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030 WT MMP-1 8.00uM col 25C\Green\"/>
    </mc:Choice>
  </mc:AlternateContent>
  <xr:revisionPtr revIDLastSave="0" documentId="10_ncr:100000_{8A65F0ED-80F5-48F6-A93C-ECDE369A3ED7}" xr6:coauthVersionLast="31" xr6:coauthVersionMax="31" xr10:uidLastSave="{00000000-0000-0000-0000-000000000000}"/>
  <bookViews>
    <workbookView xWindow="0" yWindow="0" windowWidth="11520" windowHeight="8835" tabRatio="599" activeTab="4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A!$C$8:$O$8</definedName>
    <definedName name="solver_adj" localSheetId="2" hidden="1">B!$C$5:$O$5</definedName>
    <definedName name="solver_adj" localSheetId="3" hidden="1">'C'!$E$3,'C'!$E$4,'C'!$E$5,'C'!$E$6,'C'!$E$7,'C'!$E$8,'C'!$E$11,'C'!$E$12,'C'!$E$15,'C'!$E$16,'C'!$E$19,'C'!$E$20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'C'!$E$2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E9" i="90" l="1"/>
  <c r="E10" i="90"/>
  <c r="E13" i="90"/>
  <c r="E14" i="90"/>
  <c r="E17" i="90"/>
  <c r="E18" i="90"/>
  <c r="N18" i="90"/>
  <c r="M18" i="90"/>
  <c r="L18" i="90"/>
  <c r="K18" i="90"/>
  <c r="J18" i="90"/>
  <c r="I18" i="90"/>
  <c r="H18" i="90"/>
  <c r="G18" i="90"/>
  <c r="F18" i="90"/>
  <c r="D18" i="90"/>
  <c r="C18" i="90"/>
  <c r="N17" i="90"/>
  <c r="M17" i="90"/>
  <c r="L17" i="90"/>
  <c r="K17" i="90"/>
  <c r="J17" i="90"/>
  <c r="I17" i="90"/>
  <c r="H17" i="90"/>
  <c r="G17" i="90"/>
  <c r="F17" i="90"/>
  <c r="D17" i="90"/>
  <c r="C17" i="90"/>
  <c r="N14" i="90"/>
  <c r="M14" i="90"/>
  <c r="L14" i="90"/>
  <c r="K14" i="90"/>
  <c r="J14" i="90"/>
  <c r="I14" i="90"/>
  <c r="H14" i="90"/>
  <c r="G14" i="90"/>
  <c r="F14" i="90"/>
  <c r="D14" i="90"/>
  <c r="C14" i="90"/>
  <c r="N13" i="90"/>
  <c r="M13" i="90"/>
  <c r="L13" i="90"/>
  <c r="K13" i="90"/>
  <c r="J13" i="90"/>
  <c r="I13" i="90"/>
  <c r="H13" i="90"/>
  <c r="G13" i="90"/>
  <c r="F13" i="90"/>
  <c r="D13" i="90"/>
  <c r="C13" i="90"/>
  <c r="N10" i="90"/>
  <c r="M10" i="90"/>
  <c r="L10" i="90"/>
  <c r="K10" i="90"/>
  <c r="J10" i="90"/>
  <c r="I10" i="90"/>
  <c r="H10" i="90"/>
  <c r="G10" i="90"/>
  <c r="F10" i="90"/>
  <c r="D10" i="90"/>
  <c r="C10" i="90"/>
  <c r="N9" i="90"/>
  <c r="M9" i="90"/>
  <c r="L9" i="90"/>
  <c r="K9" i="90"/>
  <c r="J9" i="90"/>
  <c r="I9" i="90"/>
  <c r="H9" i="90"/>
  <c r="G9" i="90"/>
  <c r="F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AW29" i="90" s="1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8" i="90" l="1"/>
  <c r="AG28" i="90" s="1"/>
  <c r="AW28" i="90" s="1"/>
  <c r="BM27" i="89"/>
  <c r="AG27" i="89" s="1"/>
  <c r="AW27" i="89" s="1"/>
  <c r="BM30" i="90"/>
  <c r="AG30" i="90" s="1"/>
  <c r="AW30" i="90" s="1"/>
  <c r="BM28" i="89"/>
  <c r="AG28" i="89" s="1"/>
  <c r="AW28" i="89" s="1"/>
  <c r="BM29" i="89"/>
  <c r="AG29" i="89" s="1"/>
  <c r="AW29" i="89" s="1"/>
  <c r="BM31" i="90"/>
  <c r="AG31" i="90" s="1"/>
  <c r="AW31" i="90" s="1"/>
  <c r="BM32" i="90"/>
  <c r="AG32" i="90" s="1"/>
  <c r="AW32" i="90" s="1"/>
  <c r="BM30" i="89"/>
  <c r="AG30" i="89" s="1"/>
  <c r="AW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BD151" i="89" s="1"/>
  <c r="X151" i="89" s="1"/>
  <c r="AN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DP97" i="89"/>
  <c r="DP96" i="89"/>
  <c r="DP95" i="89"/>
  <c r="DP94" i="89"/>
  <c r="DP93" i="89"/>
  <c r="DP92" i="89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AN43" i="89" s="1"/>
  <c r="DP42" i="89"/>
  <c r="DP41" i="89"/>
  <c r="BD41" i="89" s="1"/>
  <c r="X41" i="89" s="1"/>
  <c r="AN41" i="89" s="1"/>
  <c r="DP40" i="89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Y90" i="89" l="1"/>
  <c r="S90" i="89" s="1"/>
  <c r="AI90" i="89" s="1"/>
  <c r="BD42" i="89"/>
  <c r="X42" i="89" s="1"/>
  <c r="AN42" i="89" s="1"/>
  <c r="BD93" i="89"/>
  <c r="X93" i="89" s="1"/>
  <c r="AN93" i="89" s="1"/>
  <c r="BD98" i="89"/>
  <c r="X98" i="89" s="1"/>
  <c r="AN98" i="89" s="1"/>
  <c r="BD152" i="89"/>
  <c r="X152" i="89" s="1"/>
  <c r="AN152" i="89" s="1"/>
  <c r="BA66" i="89"/>
  <c r="U66" i="89" s="1"/>
  <c r="AK66" i="89" s="1"/>
  <c r="BD40" i="89"/>
  <c r="X40" i="89" s="1"/>
  <c r="AN40" i="89" s="1"/>
  <c r="BI190" i="89"/>
  <c r="AC190" i="89" s="1"/>
  <c r="AS190" i="89" s="1"/>
  <c r="BD92" i="89"/>
  <c r="X92" i="89" s="1"/>
  <c r="AN92" i="89" s="1"/>
  <c r="BA98" i="89"/>
  <c r="U98" i="89" s="1"/>
  <c r="AK98" i="89" s="1"/>
  <c r="BD150" i="89"/>
  <c r="X150" i="89" s="1"/>
  <c r="AN150" i="89" s="1"/>
  <c r="BI207" i="89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E2" i="90" l="1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8" i="44" l="1"/>
  <c r="AG28" i="44" s="1"/>
  <c r="AW28" i="44" s="1"/>
  <c r="BM29" i="44"/>
  <c r="AG29" i="44" s="1"/>
  <c r="AW29" i="44" s="1"/>
  <c r="BL58" i="44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55" i="44" l="1"/>
  <c r="X55" i="44" s="1"/>
  <c r="AN55" i="44" s="1"/>
  <c r="BD203" i="44"/>
  <c r="X203" i="44" s="1"/>
  <c r="AN203" i="44" s="1"/>
  <c r="BG143" i="44"/>
  <c r="AA143" i="44" s="1"/>
  <c r="AQ143" i="44" s="1"/>
  <c r="BD178" i="44"/>
  <c r="X178" i="44" s="1"/>
  <c r="AN178" i="44" s="1"/>
  <c r="BD156" i="44"/>
  <c r="X156" i="44" s="1"/>
  <c r="AN156" i="44" s="1"/>
  <c r="BI227" i="44"/>
  <c r="AC227" i="44" s="1"/>
  <c r="AS227" i="44" s="1"/>
  <c r="BD223" i="44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<sst xmlns="http://schemas.openxmlformats.org/spreadsheetml/2006/main" count="349" uniqueCount="77">
  <si>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</si>
  <si>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</si>
  <si>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</si>
  <si>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</si>
  <si>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</si>
  <si>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</si>
  <si>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</si>
  <si>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</si>
  <si>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</si>
  <si>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</si>
  <si>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</si>
  <si>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</si>
  <si>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</si>
  <si>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</si>
  <si>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</si>
  <si>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</si>
  <si>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</si>
  <si>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</si>
  <si>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</si>
  <si>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</si>
  <si>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</si>
  <si>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</si>
  <si>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</si>
  <si>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</si>
  <si>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</si>
  <si>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</si>
  <si>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</si>
  <si>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</si>
  <si>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</si>
  <si>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</si>
  <si>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</si>
  <si>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</si>
  <si>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</si>
  <si>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</si>
  <si>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</si>
  <si>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</si>
  <si>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</si>
  <si>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</si>
  <si>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</si>
  <si>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</si>
  <si>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</si>
  <si>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</si>
  <si>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</si>
  <si>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</si>
  <si>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</si>
  <si>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</si>
  <si>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</si>
  <si>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</si>
  <si>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</si>
  <si>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</si>
  <si>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</si>
  <si>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</si>
  <si>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</si>
  <si>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</si>
  <si>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</si>
  <si>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</si>
  <si>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</si>
  <si>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</si>
  <si>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</si>
  <si>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</si>
  <si>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</si>
  <si>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</si>
  <si>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</si>
  <si>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</si>
  <si>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</si>
  <si>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</si>
  <si>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</si>
  <si>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</si>
  <si>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</si>
  <si>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</si>
  <si>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</si>
  <si>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</si>
  <si>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</si>
  <si>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</si>
  <si>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</si>
  <si>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hgy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</si>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</sst>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60.640999999999998</c:v>
                </c:pt>
                <c:pt idx="1">
                  <c:v>58.155999999999999</c:v>
                </c:pt>
                <c:pt idx="2">
                  <c:v>57.75</c:v>
                </c:pt>
                <c:pt idx="3">
                  <c:v>54.703000000000003</c:v>
                </c:pt>
                <c:pt idx="4">
                  <c:v>58.046999999999997</c:v>
                </c:pt>
                <c:pt idx="5">
                  <c:v>57.703000000000003</c:v>
                </c:pt>
                <c:pt idx="6">
                  <c:v>58.390999999999998</c:v>
                </c:pt>
                <c:pt idx="7">
                  <c:v>58.061999999999998</c:v>
                </c:pt>
                <c:pt idx="8">
                  <c:v>58.594000000000001</c:v>
                </c:pt>
                <c:pt idx="9">
                  <c:v>57.015999999999998</c:v>
                </c:pt>
                <c:pt idx="10">
                  <c:v>56.344000000000001</c:v>
                </c:pt>
                <c:pt idx="11">
                  <c:v>57.938000000000002</c:v>
                </c:pt>
                <c:pt idx="12">
                  <c:v>54.890999999999998</c:v>
                </c:pt>
                <c:pt idx="13">
                  <c:v>59.140999999999998</c:v>
                </c:pt>
                <c:pt idx="14">
                  <c:v>55.875</c:v>
                </c:pt>
                <c:pt idx="15">
                  <c:v>58.561999999999998</c:v>
                </c:pt>
                <c:pt idx="16">
                  <c:v>57.155999999999999</c:v>
                </c:pt>
                <c:pt idx="17">
                  <c:v>55.734000000000002</c:v>
                </c:pt>
                <c:pt idx="18">
                  <c:v>56.875</c:v>
                </c:pt>
                <c:pt idx="19">
                  <c:v>59.311999999999998</c:v>
                </c:pt>
                <c:pt idx="20">
                  <c:v>55.703000000000003</c:v>
                </c:pt>
                <c:pt idx="21">
                  <c:v>56.390999999999998</c:v>
                </c:pt>
                <c:pt idx="22">
                  <c:v>60.046999999999997</c:v>
                </c:pt>
                <c:pt idx="23">
                  <c:v>59.469000000000001</c:v>
                </c:pt>
                <c:pt idx="24">
                  <c:v>57.594000000000001</c:v>
                </c:pt>
                <c:pt idx="25">
                  <c:v>58.640999999999998</c:v>
                </c:pt>
                <c:pt idx="26">
                  <c:v>59.578000000000003</c:v>
                </c:pt>
                <c:pt idx="27">
                  <c:v>60.688000000000002</c:v>
                </c:pt>
                <c:pt idx="28">
                  <c:v>61.984000000000002</c:v>
                </c:pt>
                <c:pt idx="29">
                  <c:v>60.844000000000001</c:v>
                </c:pt>
                <c:pt idx="30">
                  <c:v>61.844000000000001</c:v>
                </c:pt>
                <c:pt idx="31">
                  <c:v>68.531000000000006</c:v>
                </c:pt>
                <c:pt idx="32">
                  <c:v>67.703000000000003</c:v>
                </c:pt>
                <c:pt idx="33">
                  <c:v>68.796999999999997</c:v>
                </c:pt>
                <c:pt idx="34">
                  <c:v>69.968999999999994</c:v>
                </c:pt>
                <c:pt idx="35">
                  <c:v>74.703000000000003</c:v>
                </c:pt>
                <c:pt idx="36">
                  <c:v>79.983999999999995</c:v>
                </c:pt>
                <c:pt idx="37">
                  <c:v>86.938000000000002</c:v>
                </c:pt>
                <c:pt idx="38">
                  <c:v>91.656000000000006</c:v>
                </c:pt>
                <c:pt idx="39">
                  <c:v>94.438000000000002</c:v>
                </c:pt>
                <c:pt idx="40">
                  <c:v>101.828</c:v>
                </c:pt>
                <c:pt idx="41">
                  <c:v>109.375</c:v>
                </c:pt>
                <c:pt idx="42">
                  <c:v>118.562</c:v>
                </c:pt>
                <c:pt idx="43">
                  <c:v>128.10900000000001</c:v>
                </c:pt>
                <c:pt idx="44">
                  <c:v>136.90600000000001</c:v>
                </c:pt>
                <c:pt idx="45">
                  <c:v>145.625</c:v>
                </c:pt>
                <c:pt idx="46">
                  <c:v>156.84399999999999</c:v>
                </c:pt>
                <c:pt idx="47">
                  <c:v>165.422</c:v>
                </c:pt>
                <c:pt idx="48">
                  <c:v>173.06200000000001</c:v>
                </c:pt>
                <c:pt idx="49">
                  <c:v>177.53100000000001</c:v>
                </c:pt>
                <c:pt idx="50">
                  <c:v>180.28100000000001</c:v>
                </c:pt>
                <c:pt idx="51">
                  <c:v>177.65600000000001</c:v>
                </c:pt>
                <c:pt idx="52">
                  <c:v>176.28100000000001</c:v>
                </c:pt>
                <c:pt idx="53">
                  <c:v>165.81200000000001</c:v>
                </c:pt>
                <c:pt idx="54">
                  <c:v>152.35900000000001</c:v>
                </c:pt>
                <c:pt idx="55">
                  <c:v>138.547</c:v>
                </c:pt>
                <c:pt idx="56">
                  <c:v>121.328</c:v>
                </c:pt>
                <c:pt idx="57">
                  <c:v>106.85899999999999</c:v>
                </c:pt>
                <c:pt idx="58">
                  <c:v>91.296999999999997</c:v>
                </c:pt>
                <c:pt idx="59">
                  <c:v>77.453000000000003</c:v>
                </c:pt>
                <c:pt idx="60">
                  <c:v>66.016000000000005</c:v>
                </c:pt>
                <c:pt idx="61">
                  <c:v>66.858999999999995</c:v>
                </c:pt>
                <c:pt idx="62">
                  <c:v>66.843999999999994</c:v>
                </c:pt>
                <c:pt idx="63">
                  <c:v>71.766000000000005</c:v>
                </c:pt>
                <c:pt idx="64">
                  <c:v>74.156000000000006</c:v>
                </c:pt>
                <c:pt idx="65">
                  <c:v>78.843999999999994</c:v>
                </c:pt>
                <c:pt idx="66">
                  <c:v>84.328000000000003</c:v>
                </c:pt>
                <c:pt idx="67">
                  <c:v>89.218999999999994</c:v>
                </c:pt>
                <c:pt idx="68">
                  <c:v>95.406000000000006</c:v>
                </c:pt>
                <c:pt idx="69">
                  <c:v>101.89100000000001</c:v>
                </c:pt>
                <c:pt idx="70">
                  <c:v>110.625</c:v>
                </c:pt>
                <c:pt idx="71">
                  <c:v>116.547</c:v>
                </c:pt>
                <c:pt idx="72">
                  <c:v>122.172</c:v>
                </c:pt>
                <c:pt idx="73">
                  <c:v>125.90600000000001</c:v>
                </c:pt>
                <c:pt idx="74">
                  <c:v>123.96899999999999</c:v>
                </c:pt>
                <c:pt idx="75">
                  <c:v>123.422</c:v>
                </c:pt>
                <c:pt idx="76">
                  <c:v>115.96899999999999</c:v>
                </c:pt>
                <c:pt idx="77">
                  <c:v>109.125</c:v>
                </c:pt>
                <c:pt idx="78">
                  <c:v>101.25</c:v>
                </c:pt>
                <c:pt idx="79">
                  <c:v>88.203000000000003</c:v>
                </c:pt>
                <c:pt idx="80">
                  <c:v>75.421999999999997</c:v>
                </c:pt>
                <c:pt idx="81">
                  <c:v>66.453000000000003</c:v>
                </c:pt>
                <c:pt idx="82">
                  <c:v>57.578000000000003</c:v>
                </c:pt>
                <c:pt idx="83">
                  <c:v>53.188000000000002</c:v>
                </c:pt>
                <c:pt idx="84">
                  <c:v>49.280999999999999</c:v>
                </c:pt>
                <c:pt idx="85">
                  <c:v>49.890999999999998</c:v>
                </c:pt>
                <c:pt idx="86">
                  <c:v>47.453000000000003</c:v>
                </c:pt>
                <c:pt idx="87">
                  <c:v>46.703000000000003</c:v>
                </c:pt>
                <c:pt idx="88">
                  <c:v>48.921999999999997</c:v>
                </c:pt>
                <c:pt idx="89">
                  <c:v>47.061999999999998</c:v>
                </c:pt>
                <c:pt idx="90">
                  <c:v>48</c:v>
                </c:pt>
                <c:pt idx="91">
                  <c:v>47.280999999999999</c:v>
                </c:pt>
                <c:pt idx="92">
                  <c:v>45.984000000000002</c:v>
                </c:pt>
                <c:pt idx="93">
                  <c:v>47.078000000000003</c:v>
                </c:pt>
                <c:pt idx="94">
                  <c:v>49.030999999999999</c:v>
                </c:pt>
                <c:pt idx="95">
                  <c:v>44.359000000000002</c:v>
                </c:pt>
                <c:pt idx="96">
                  <c:v>46.875</c:v>
                </c:pt>
                <c:pt idx="97">
                  <c:v>48.030999999999999</c:v>
                </c:pt>
                <c:pt idx="98">
                  <c:v>47.390999999999998</c:v>
                </c:pt>
                <c:pt idx="99">
                  <c:v>46.453000000000003</c:v>
                </c:pt>
                <c:pt idx="100">
                  <c:v>47</c:v>
                </c:pt>
                <c:pt idx="101">
                  <c:v>44.203000000000003</c:v>
                </c:pt>
                <c:pt idx="102">
                  <c:v>47.484000000000002</c:v>
                </c:pt>
                <c:pt idx="103">
                  <c:v>45.030999999999999</c:v>
                </c:pt>
                <c:pt idx="104">
                  <c:v>47.546999999999997</c:v>
                </c:pt>
                <c:pt idx="105">
                  <c:v>44.953000000000003</c:v>
                </c:pt>
                <c:pt idx="106">
                  <c:v>43.796999999999997</c:v>
                </c:pt>
                <c:pt idx="107">
                  <c:v>45.796999999999997</c:v>
                </c:pt>
                <c:pt idx="108">
                  <c:v>47.359000000000002</c:v>
                </c:pt>
                <c:pt idx="109">
                  <c:v>44.546999999999997</c:v>
                </c:pt>
                <c:pt idx="110">
                  <c:v>46.375</c:v>
                </c:pt>
                <c:pt idx="111">
                  <c:v>46.921999999999997</c:v>
                </c:pt>
                <c:pt idx="112">
                  <c:v>48.969000000000001</c:v>
                </c:pt>
                <c:pt idx="113">
                  <c:v>49.905999999999999</c:v>
                </c:pt>
                <c:pt idx="114">
                  <c:v>48.875</c:v>
                </c:pt>
                <c:pt idx="115">
                  <c:v>48.953000000000003</c:v>
                </c:pt>
                <c:pt idx="116">
                  <c:v>46.953000000000003</c:v>
                </c:pt>
                <c:pt idx="117">
                  <c:v>48.405999999999999</c:v>
                </c:pt>
                <c:pt idx="118">
                  <c:v>49.094000000000001</c:v>
                </c:pt>
                <c:pt idx="119">
                  <c:v>50</c:v>
                </c:pt>
                <c:pt idx="120">
                  <c:v>46.359000000000002</c:v>
                </c:pt>
                <c:pt idx="121">
                  <c:v>47</c:v>
                </c:pt>
                <c:pt idx="122">
                  <c:v>47.296999999999997</c:v>
                </c:pt>
                <c:pt idx="123">
                  <c:v>46.311999999999998</c:v>
                </c:pt>
                <c:pt idx="124">
                  <c:v>45.140999999999998</c:v>
                </c:pt>
                <c:pt idx="125">
                  <c:v>47.140999999999998</c:v>
                </c:pt>
                <c:pt idx="126">
                  <c:v>46.296999999999997</c:v>
                </c:pt>
                <c:pt idx="127">
                  <c:v>46.234000000000002</c:v>
                </c:pt>
                <c:pt idx="128">
                  <c:v>47.030999999999999</c:v>
                </c:pt>
                <c:pt idx="129">
                  <c:v>43.640999999999998</c:v>
                </c:pt>
                <c:pt idx="130">
                  <c:v>44.828000000000003</c:v>
                </c:pt>
                <c:pt idx="131">
                  <c:v>44.75</c:v>
                </c:pt>
                <c:pt idx="132">
                  <c:v>43.219000000000001</c:v>
                </c:pt>
                <c:pt idx="133">
                  <c:v>43.828000000000003</c:v>
                </c:pt>
                <c:pt idx="134">
                  <c:v>43.75</c:v>
                </c:pt>
                <c:pt idx="135">
                  <c:v>43.015999999999998</c:v>
                </c:pt>
                <c:pt idx="136">
                  <c:v>42.890999999999998</c:v>
                </c:pt>
                <c:pt idx="137">
                  <c:v>40.625</c:v>
                </c:pt>
                <c:pt idx="138">
                  <c:v>41.359000000000002</c:v>
                </c:pt>
                <c:pt idx="139">
                  <c:v>41.609000000000002</c:v>
                </c:pt>
                <c:pt idx="140">
                  <c:v>41.765999999999998</c:v>
                </c:pt>
                <c:pt idx="141">
                  <c:v>40.75</c:v>
                </c:pt>
                <c:pt idx="142">
                  <c:v>42</c:v>
                </c:pt>
                <c:pt idx="143">
                  <c:v>38.844000000000001</c:v>
                </c:pt>
                <c:pt idx="144">
                  <c:v>40.421999999999997</c:v>
                </c:pt>
                <c:pt idx="145">
                  <c:v>38.844000000000001</c:v>
                </c:pt>
                <c:pt idx="146">
                  <c:v>40.969000000000001</c:v>
                </c:pt>
                <c:pt idx="147">
                  <c:v>40.719000000000001</c:v>
                </c:pt>
                <c:pt idx="148">
                  <c:v>40.171999999999997</c:v>
                </c:pt>
                <c:pt idx="149">
                  <c:v>38.921999999999997</c:v>
                </c:pt>
                <c:pt idx="150">
                  <c:v>39.515999999999998</c:v>
                </c:pt>
                <c:pt idx="151">
                  <c:v>38.578000000000003</c:v>
                </c:pt>
                <c:pt idx="152">
                  <c:v>39.359000000000002</c:v>
                </c:pt>
                <c:pt idx="153">
                  <c:v>38.109000000000002</c:v>
                </c:pt>
                <c:pt idx="154">
                  <c:v>40.203000000000003</c:v>
                </c:pt>
                <c:pt idx="155">
                  <c:v>39.296999999999997</c:v>
                </c:pt>
                <c:pt idx="156">
                  <c:v>37.578000000000003</c:v>
                </c:pt>
                <c:pt idx="157">
                  <c:v>37.594000000000001</c:v>
                </c:pt>
                <c:pt idx="158">
                  <c:v>37.859000000000002</c:v>
                </c:pt>
                <c:pt idx="159">
                  <c:v>38.140999999999998</c:v>
                </c:pt>
                <c:pt idx="160">
                  <c:v>38.859000000000002</c:v>
                </c:pt>
                <c:pt idx="161">
                  <c:v>38.719000000000001</c:v>
                </c:pt>
                <c:pt idx="162">
                  <c:v>39.203000000000003</c:v>
                </c:pt>
                <c:pt idx="163">
                  <c:v>35.594000000000001</c:v>
                </c:pt>
                <c:pt idx="164">
                  <c:v>37.655999999999999</c:v>
                </c:pt>
                <c:pt idx="165">
                  <c:v>38.296999999999997</c:v>
                </c:pt>
                <c:pt idx="166">
                  <c:v>37.671999999999997</c:v>
                </c:pt>
                <c:pt idx="167">
                  <c:v>38.061999999999998</c:v>
                </c:pt>
                <c:pt idx="168">
                  <c:v>37.359000000000002</c:v>
                </c:pt>
                <c:pt idx="169">
                  <c:v>38.015999999999998</c:v>
                </c:pt>
                <c:pt idx="170">
                  <c:v>40</c:v>
                </c:pt>
                <c:pt idx="171">
                  <c:v>36.796999999999997</c:v>
                </c:pt>
                <c:pt idx="172">
                  <c:v>36.219000000000001</c:v>
                </c:pt>
                <c:pt idx="173">
                  <c:v>36</c:v>
                </c:pt>
                <c:pt idx="174">
                  <c:v>36.969000000000001</c:v>
                </c:pt>
                <c:pt idx="175">
                  <c:v>38.515999999999998</c:v>
                </c:pt>
                <c:pt idx="176">
                  <c:v>38.594000000000001</c:v>
                </c:pt>
                <c:pt idx="177">
                  <c:v>37.625</c:v>
                </c:pt>
                <c:pt idx="178">
                  <c:v>36.875</c:v>
                </c:pt>
                <c:pt idx="179">
                  <c:v>35.655999999999999</c:v>
                </c:pt>
                <c:pt idx="180">
                  <c:v>36.109000000000002</c:v>
                </c:pt>
                <c:pt idx="181">
                  <c:v>37.421999999999997</c:v>
                </c:pt>
                <c:pt idx="182">
                  <c:v>36.796999999999997</c:v>
                </c:pt>
                <c:pt idx="183">
                  <c:v>36.828000000000003</c:v>
                </c:pt>
                <c:pt idx="184">
                  <c:v>39.203000000000003</c:v>
                </c:pt>
                <c:pt idx="185">
                  <c:v>35.625</c:v>
                </c:pt>
                <c:pt idx="186">
                  <c:v>36.094000000000001</c:v>
                </c:pt>
                <c:pt idx="187">
                  <c:v>34.109000000000002</c:v>
                </c:pt>
                <c:pt idx="188">
                  <c:v>35.938000000000002</c:v>
                </c:pt>
                <c:pt idx="189">
                  <c:v>36.453000000000003</c:v>
                </c:pt>
                <c:pt idx="190">
                  <c:v>36.046999999999997</c:v>
                </c:pt>
                <c:pt idx="191">
                  <c:v>33.609000000000002</c:v>
                </c:pt>
                <c:pt idx="192">
                  <c:v>36.828000000000003</c:v>
                </c:pt>
                <c:pt idx="193">
                  <c:v>37.671999999999997</c:v>
                </c:pt>
                <c:pt idx="194">
                  <c:v>33.625</c:v>
                </c:pt>
                <c:pt idx="195">
                  <c:v>33.219000000000001</c:v>
                </c:pt>
                <c:pt idx="196">
                  <c:v>37.390999999999998</c:v>
                </c:pt>
                <c:pt idx="197">
                  <c:v>34.859000000000002</c:v>
                </c:pt>
                <c:pt idx="198">
                  <c:v>36.546999999999997</c:v>
                </c:pt>
                <c:pt idx="199">
                  <c:v>35.219000000000001</c:v>
                </c:pt>
                <c:pt idx="200">
                  <c:v>33.561999999999998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56.706361284958142</c:v>
                </c:pt>
                <c:pt idx="1">
                  <c:v>56.77373429226634</c:v>
                </c:pt>
                <c:pt idx="2">
                  <c:v>56.838289147679617</c:v>
                </c:pt>
                <c:pt idx="3">
                  <c:v>56.899734748017494</c:v>
                </c:pt>
                <c:pt idx="4">
                  <c:v>56.957761291295348</c:v>
                </c:pt>
                <c:pt idx="5">
                  <c:v>57.012042569536028</c:v>
                </c:pt>
                <c:pt idx="6">
                  <c:v>57.062240003288466</c:v>
                </c:pt>
                <c:pt idx="7">
                  <c:v>57.108009173381127</c:v>
                </c:pt>
                <c:pt idx="8">
                  <c:v>57.149009894780484</c:v>
                </c:pt>
                <c:pt idx="9">
                  <c:v>57.184921258375098</c:v>
                </c:pt>
                <c:pt idx="10">
                  <c:v>57.215463556615688</c:v>
                </c:pt>
                <c:pt idx="11">
                  <c:v>57.240429622977473</c:v>
                </c:pt>
                <c:pt idx="12">
                  <c:v>57.259728861049496</c:v>
                </c:pt>
                <c:pt idx="13">
                  <c:v>57.273448111944703</c:v>
                </c:pt>
                <c:pt idx="14">
                  <c:v>57.281934483850669</c:v>
                </c:pt>
                <c:pt idx="15">
                  <c:v>57.285906291107068</c:v>
                </c:pt>
                <c:pt idx="16">
                  <c:v>57.286599229630042</c:v>
                </c:pt>
                <c:pt idx="17">
                  <c:v>57.285955709936843</c:v>
                </c:pt>
                <c:pt idx="18">
                  <c:v>57.286865681855346</c:v>
                </c:pt>
                <c:pt idx="19">
                  <c:v>57.293467060968929</c:v>
                </c:pt>
                <c:pt idx="20">
                  <c:v>57.311512696641373</c:v>
                </c:pt>
                <c:pt idx="21">
                  <c:v>57.348808357158973</c:v>
                </c:pt>
                <c:pt idx="22">
                  <c:v>57.415722091927179</c:v>
                </c:pt>
                <c:pt idx="23">
                  <c:v>57.525759242767315</c:v>
                </c:pt>
                <c:pt idx="24">
                  <c:v>57.696189093390558</c:v>
                </c:pt>
                <c:pt idx="25">
                  <c:v>57.948698619776202</c:v>
                </c:pt>
                <c:pt idx="26">
                  <c:v>58.310036245304133</c:v>
                </c:pt>
                <c:pt idx="27">
                  <c:v>58.812594466176996</c:v>
                </c:pt>
                <c:pt idx="28">
                  <c:v>59.494865657639465</c:v>
                </c:pt>
                <c:pt idx="29">
                  <c:v>60.401691706504764</c:v>
                </c:pt>
                <c:pt idx="30">
                  <c:v>61.584217173908364</c:v>
                </c:pt>
                <c:pt idx="31">
                  <c:v>63.099449647638998</c:v>
                </c:pt>
                <c:pt idx="32">
                  <c:v>65.009332142043334</c:v>
                </c:pt>
                <c:pt idx="33">
                  <c:v>67.379243111704085</c:v>
                </c:pt>
                <c:pt idx="34">
                  <c:v>70.275861717984867</c:v>
                </c:pt>
                <c:pt idx="35">
                  <c:v>73.764370464911636</c:v>
                </c:pt>
                <c:pt idx="36">
                  <c:v>77.905013913675305</c:v>
                </c:pt>
                <c:pt idx="37">
                  <c:v>82.749088441935143</c:v>
                </c:pt>
                <c:pt idx="38">
                  <c:v>88.334497471753807</c:v>
                </c:pt>
                <c:pt idx="39">
                  <c:v>94.68105423102665</c:v>
                </c:pt>
                <c:pt idx="40">
                  <c:v>101.78571637357008</c:v>
                </c:pt>
                <c:pt idx="41">
                  <c:v>109.61782470695263</c:v>
                </c:pt>
                <c:pt idx="42">
                  <c:v>118.11407284969995</c:v>
                </c:pt>
                <c:pt idx="43">
                  <c:v>127.17221120919461</c:v>
                </c:pt>
                <c:pt idx="44">
                  <c:v>136.64135639905538</c:v>
                </c:pt>
                <c:pt idx="45">
                  <c:v>146.30564563034972</c:v>
                </c:pt>
                <c:pt idx="46">
                  <c:v>155.85812078349321</c:v>
                </c:pt>
                <c:pt idx="47">
                  <c:v>164.86534824854093</c:v>
                </c:pt>
                <c:pt idx="48">
                  <c:v>172.73236282038636</c:v>
                </c:pt>
                <c:pt idx="49">
                  <c:v>178.691069110001</c:v>
                </c:pt>
                <c:pt idx="50">
                  <c:v>181.84622798592699</c:v>
                </c:pt>
                <c:pt idx="51">
                  <c:v>181.30900868212652</c:v>
                </c:pt>
                <c:pt idx="52">
                  <c:v>176.41815215252728</c:v>
                </c:pt>
                <c:pt idx="53">
                  <c:v>166.99698854128613</c:v>
                </c:pt>
                <c:pt idx="54">
                  <c:v>153.54665031903559</c:v>
                </c:pt>
                <c:pt idx="55">
                  <c:v>137.26911274760667</c:v>
                </c:pt>
                <c:pt idx="56">
                  <c:v>119.86943967203837</c:v>
                </c:pt>
                <c:pt idx="57">
                  <c:v>103.18551110635715</c:v>
                </c:pt>
                <c:pt idx="58">
                  <c:v>88.779901498798679</c:v>
                </c:pt>
                <c:pt idx="59">
                  <c:v>77.64749627429174</c:v>
                </c:pt>
                <c:pt idx="60">
                  <c:v>70.131386673129924</c:v>
                </c:pt>
                <c:pt idx="61">
                  <c:v>66.038424622301733</c:v>
                </c:pt>
                <c:pt idx="62">
                  <c:v>64.865720502329154</c:v>
                </c:pt>
                <c:pt idx="63">
                  <c:v>66.028758437139842</c:v>
                </c:pt>
                <c:pt idx="64">
                  <c:v>69.015836736373728</c:v>
                </c:pt>
                <c:pt idx="65">
                  <c:v>73.448164837601098</c:v>
                </c:pt>
                <c:pt idx="66">
                  <c:v>79.066466189207475</c:v>
                </c:pt>
                <c:pt idx="67">
                  <c:v>85.67928069539478</c:v>
                </c:pt>
                <c:pt idx="68">
                  <c:v>93.100525718324164</c:v>
                </c:pt>
                <c:pt idx="69">
                  <c:v>101.08752072343842</c:v>
                </c:pt>
                <c:pt idx="70">
                  <c:v>109.27793298719777</c:v>
                </c:pt>
                <c:pt idx="71">
                  <c:v>117.12425496574832</c:v>
                </c:pt>
                <c:pt idx="72">
                  <c:v>123.84297750881586</c:v>
                </c:pt>
                <c:pt idx="73">
                  <c:v>128.42714673421949</c:v>
                </c:pt>
                <c:pt idx="74">
                  <c:v>129.78899064541824</c:v>
                </c:pt>
                <c:pt idx="75">
                  <c:v>127.06307343554077</c:v>
                </c:pt>
                <c:pt idx="76">
                  <c:v>119.99497154600617</c:v>
                </c:pt>
                <c:pt idx="77">
                  <c:v>109.22263276037143</c:v>
                </c:pt>
                <c:pt idx="78">
                  <c:v>96.240551585716247</c:v>
                </c:pt>
                <c:pt idx="79">
                  <c:v>82.986536094220199</c:v>
                </c:pt>
                <c:pt idx="80">
                  <c:v>71.226794373687511</c:v>
                </c:pt>
                <c:pt idx="81">
                  <c:v>62.051792505702892</c:v>
                </c:pt>
                <c:pt idx="82">
                  <c:v>55.715016652554105</c:v>
                </c:pt>
                <c:pt idx="83">
                  <c:v>51.820015391713582</c:v>
                </c:pt>
                <c:pt idx="84">
                  <c:v>49.673810416263578</c:v>
                </c:pt>
                <c:pt idx="85">
                  <c:v>48.597799051199011</c:v>
                </c:pt>
                <c:pt idx="86">
                  <c:v>48.089097104958995</c:v>
                </c:pt>
                <c:pt idx="87">
                  <c:v>47.843084921347497</c:v>
                </c:pt>
                <c:pt idx="88">
                  <c:v>47.703992727747497</c:v>
                </c:pt>
                <c:pt idx="89">
                  <c:v>47.60343264430648</c:v>
                </c:pt>
                <c:pt idx="90">
                  <c:v>47.515358922253505</c:v>
                </c:pt>
                <c:pt idx="91">
                  <c:v>47.431100331314646</c:v>
                </c:pt>
                <c:pt idx="92">
                  <c:v>47.348114379209825</c:v>
                </c:pt>
                <c:pt idx="93">
                  <c:v>47.265744145946137</c:v>
                </c:pt>
                <c:pt idx="94">
                  <c:v>47.183864903790266</c:v>
                </c:pt>
                <c:pt idx="95">
                  <c:v>47.102538674307013</c:v>
                </c:pt>
                <c:pt idx="96">
                  <c:v>47.021990098385842</c:v>
                </c:pt>
                <c:pt idx="97">
                  <c:v>46.942707123808198</c:v>
                </c:pt>
                <c:pt idx="98">
                  <c:v>46.865634594265281</c:v>
                </c:pt>
                <c:pt idx="99">
                  <c:v>46.792471931940327</c:v>
                </c:pt>
                <c:pt idx="100">
                  <c:v>46.726082600203085</c:v>
                </c:pt>
                <c:pt idx="101">
                  <c:v>46.670990169528238</c:v>
                </c:pt>
                <c:pt idx="102">
                  <c:v>46.633874268390556</c:v>
                </c:pt>
                <c:pt idx="103">
                  <c:v>46.623892410383903</c:v>
                </c:pt>
                <c:pt idx="104">
                  <c:v>46.652553478251463</c:v>
                </c:pt>
                <c:pt idx="105">
                  <c:v>46.732778371809346</c:v>
                </c:pt>
                <c:pt idx="106">
                  <c:v>46.876734683524326</c:v>
                </c:pt>
                <c:pt idx="107">
                  <c:v>47.092083230279428</c:v>
                </c:pt>
                <c:pt idx="108">
                  <c:v>47.376563650882119</c:v>
                </c:pt>
                <c:pt idx="109">
                  <c:v>47.711630475913331</c:v>
                </c:pt>
                <c:pt idx="110">
                  <c:v>48.057326547610238</c:v>
                </c:pt>
                <c:pt idx="111">
                  <c:v>48.352321857949882</c:v>
                </c:pt>
                <c:pt idx="112">
                  <c:v>48.523442454085078</c:v>
                </c:pt>
                <c:pt idx="113">
                  <c:v>48.505881305211886</c:v>
                </c:pt>
                <c:pt idx="114">
                  <c:v>48.268351637673184</c:v>
                </c:pt>
                <c:pt idx="115">
                  <c:v>47.830774583377163</c:v>
                </c:pt>
                <c:pt idx="116">
                  <c:v>47.262383535437586</c:v>
                </c:pt>
                <c:pt idx="117">
                  <c:v>46.658153975459427</c:v>
                </c:pt>
                <c:pt idx="118">
                  <c:v>46.105101108123748</c:v>
                </c:pt>
                <c:pt idx="119">
                  <c:v>45.656252934578319</c:v>
                </c:pt>
                <c:pt idx="120">
                  <c:v>45.323778213308103</c:v>
                </c:pt>
                <c:pt idx="121">
                  <c:v>45.089705834676835</c:v>
                </c:pt>
                <c:pt idx="122">
                  <c:v>44.923626537850758</c:v>
                </c:pt>
                <c:pt idx="123">
                  <c:v>44.796948988549843</c:v>
                </c:pt>
                <c:pt idx="124">
                  <c:v>44.689411097383193</c:v>
                </c:pt>
                <c:pt idx="125">
                  <c:v>44.589294934900963</c:v>
                </c:pt>
                <c:pt idx="126">
                  <c:v>44.490861191604964</c:v>
                </c:pt>
                <c:pt idx="127">
                  <c:v>44.391654564029082</c:v>
                </c:pt>
                <c:pt idx="128">
                  <c:v>44.290708120194047</c:v>
                </c:pt>
                <c:pt idx="129">
                  <c:v>44.187625881747564</c:v>
                </c:pt>
                <c:pt idx="130">
                  <c:v>44.082201533347643</c:v>
                </c:pt>
                <c:pt idx="131">
                  <c:v>43.974286624552043</c:v>
                </c:pt>
                <c:pt idx="132">
                  <c:v>43.863753092550247</c:v>
                </c:pt>
                <c:pt idx="133">
                  <c:v>43.750485659637206</c:v>
                </c:pt>
                <c:pt idx="134">
                  <c:v>43.634382316270283</c:v>
                </c:pt>
                <c:pt idx="135">
                  <c:v>43.515356687713698</c:v>
                </c:pt>
                <c:pt idx="136">
                  <c:v>43.393340728733165</c:v>
                </c:pt>
                <c:pt idx="137">
                  <c:v>43.268287345015729</c:v>
                </c:pt>
                <c:pt idx="138">
                  <c:v>43.140172779781594</c:v>
                </c:pt>
                <c:pt idx="139">
                  <c:v>43.008998646179215</c:v>
                </c:pt>
                <c:pt idx="140">
                  <c:v>42.874793496287808</c:v>
                </c:pt>
                <c:pt idx="141">
                  <c:v>42.737613828609128</c:v>
                </c:pt>
                <c:pt idx="142">
                  <c:v>42.59754445331636</c:v>
                </c:pt>
                <c:pt idx="143">
                  <c:v>42.454698158546506</c:v>
                </c:pt>
                <c:pt idx="144">
                  <c:v>42.309214650622764</c:v>
                </c:pt>
                <c:pt idx="145">
                  <c:v>42.161258774488758</c:v>
                </c:pt>
                <c:pt idx="146">
                  <c:v>42.011018055517368</c:v>
                </c:pt>
                <c:pt idx="147">
                  <c:v>41.858699637612204</c:v>
                </c:pt>
                <c:pt idx="148">
                  <c:v>41.704526722516547</c:v>
                </c:pt>
                <c:pt idx="149">
                  <c:v>41.54873463912125</c:v>
                </c:pt>
                <c:pt idx="150">
                  <c:v>41.391566687493579</c:v>
                </c:pt>
                <c:pt idx="151">
                  <c:v>41.233269909255192</c:v>
                </c:pt>
                <c:pt idx="152">
                  <c:v>41.074090933581395</c:v>
                </c:pt>
                <c:pt idx="153">
                  <c:v>40.914272037085759</c:v>
                </c:pt>
                <c:pt idx="154">
                  <c:v>40.754047537527583</c:v>
                </c:pt>
                <c:pt idx="155">
                  <c:v>40.593640617510729</c:v>
                </c:pt>
                <c:pt idx="156">
                  <c:v>40.433260647297402</c:v>
                </c:pt>
                <c:pt idx="157">
                  <c:v>40.27310104775075</c:v>
                </c:pt>
                <c:pt idx="158">
                  <c:v>40.11333770727682</c:v>
                </c:pt>
                <c:pt idx="159">
                  <c:v>39.954127942133184</c:v>
                </c:pt>
                <c:pt idx="160">
                  <c:v>39.795609968826234</c:v>
                </c:pt>
                <c:pt idx="161">
                  <c:v>39.637902841252021</c:v>
                </c:pt>
                <c:pt idx="162">
                  <c:v>39.481106793994108</c:v>
                </c:pt>
                <c:pt idx="163">
                  <c:v>39.325303926622077</c:v>
                </c:pt>
                <c:pt idx="164">
                  <c:v>39.170559161471182</c:v>
                </c:pt>
                <c:pt idx="165">
                  <c:v>39.016921408562268</c:v>
                </c:pt>
                <c:pt idx="166">
                  <c:v>38.864424875270295</c:v>
                </c:pt>
                <c:pt idx="167">
                  <c:v>38.713090464285983</c:v>
                </c:pt>
                <c:pt idx="168">
                  <c:v>38.562927210597955</c:v>
                </c:pt>
                <c:pt idx="169">
                  <c:v>38.413933716009311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56.706345041470207</c:v>
                </c:pt>
                <c:pt idx="1">
                  <c:v>56.77370532556376</c:v>
                </c:pt>
                <c:pt idx="2">
                  <c:v>56.838238035051305</c:v>
                </c:pt>
                <c:pt idx="3">
                  <c:v>56.89964550654021</c:v>
                </c:pt>
                <c:pt idx="4">
                  <c:v>56.957607116041736</c:v>
                </c:pt>
                <c:pt idx="5">
                  <c:v>57.011779014101634</c:v>
                </c:pt>
                <c:pt idx="6">
                  <c:v>57.061794204726503</c:v>
                </c:pt>
                <c:pt idx="7">
                  <c:v>57.107263042982353</c:v>
                </c:pt>
                <c:pt idx="8">
                  <c:v>57.147774231364046</c:v>
                </c:pt>
                <c:pt idx="9">
                  <c:v>57.182896398254421</c:v>
                </c:pt>
                <c:pt idx="10">
                  <c:v>57.212180342179032</c:v>
                </c:pt>
                <c:pt idx="11">
                  <c:v>57.235162022190366</c:v>
                </c:pt>
                <c:pt idx="12">
                  <c:v>57.251366366599491</c:v>
                </c:pt>
                <c:pt idx="13">
                  <c:v>57.260311958443573</c:v>
                </c:pt>
                <c:pt idx="14">
                  <c:v>57.261516635663739</c:v>
                </c:pt>
                <c:pt idx="15">
                  <c:v>57.254504016322834</c:v>
                </c:pt>
                <c:pt idx="16">
                  <c:v>57.238810924035604</c:v>
                </c:pt>
                <c:pt idx="17">
                  <c:v>57.2139956463513</c:v>
                </c:pt>
                <c:pt idx="18">
                  <c:v>57.179646910034279</c:v>
                </c:pt>
                <c:pt idx="19">
                  <c:v>57.135393403746782</c:v>
                </c:pt>
                <c:pt idx="20">
                  <c:v>57.080913623149094</c:v>
                </c:pt>
                <c:pt idx="21">
                  <c:v>57.015945759368748</c:v>
                </c:pt>
                <c:pt idx="22">
                  <c:v>56.940297303388583</c:v>
                </c:pt>
                <c:pt idx="23">
                  <c:v>56.853854000907376</c:v>
                </c:pt>
                <c:pt idx="24">
                  <c:v>56.756587769508599</c:v>
                </c:pt>
                <c:pt idx="25">
                  <c:v>56.648563187018944</c:v>
                </c:pt>
                <c:pt idx="26">
                  <c:v>56.529942180272158</c:v>
                </c:pt>
                <c:pt idx="27">
                  <c:v>56.400986589084525</c:v>
                </c:pt>
                <c:pt idx="28">
                  <c:v>56.262058351001826</c:v>
                </c:pt>
                <c:pt idx="29">
                  <c:v>56.113617145820804</c:v>
                </c:pt>
                <c:pt idx="30">
                  <c:v>55.956215450097936</c:v>
                </c:pt>
                <c:pt idx="31">
                  <c:v>55.790491073735922</c:v>
                </c:pt>
                <c:pt idx="32">
                  <c:v>55.617157374577857</c:v>
                </c:pt>
                <c:pt idx="33">
                  <c:v>55.436991463299876</c:v>
                </c:pt>
                <c:pt idx="34">
                  <c:v>55.250820810600828</c:v>
                </c:pt>
                <c:pt idx="35">
                  <c:v>55.05950874388656</c:v>
                </c:pt>
                <c:pt idx="36">
                  <c:v>54.863939365681929</c:v>
                </c:pt>
                <c:pt idx="37">
                  <c:v>54.665002438051488</c:v>
                </c:pt>
                <c:pt idx="38">
                  <c:v>54.463578756612463</c:v>
                </c:pt>
                <c:pt idx="39">
                  <c:v>54.260526487445915</c:v>
                </c:pt>
                <c:pt idx="40">
                  <c:v>54.056668865927783</c:v>
                </c:pt>
                <c:pt idx="41">
                  <c:v>53.852783565427927</c:v>
                </c:pt>
                <c:pt idx="42">
                  <c:v>53.649593943923087</c:v>
                </c:pt>
                <c:pt idx="43">
                  <c:v>53.447762275661368</c:v>
                </c:pt>
                <c:pt idx="44">
                  <c:v>53.247884980026775</c:v>
                </c:pt>
                <c:pt idx="45">
                  <c:v>53.050489776169201</c:v>
                </c:pt>
                <c:pt idx="46">
                  <c:v>52.856034623540666</c:v>
                </c:pt>
                <c:pt idx="47">
                  <c:v>52.664908257177125</c:v>
                </c:pt>
                <c:pt idx="48">
                  <c:v>52.477432092715418</c:v>
                </c:pt>
                <c:pt idx="49">
                  <c:v>52.293863258712861</c:v>
                </c:pt>
                <c:pt idx="50">
                  <c:v>52.114398510840488</c:v>
                </c:pt>
                <c:pt idx="51">
                  <c:v>51.939178791342258</c:v>
                </c:pt>
                <c:pt idx="52">
                  <c:v>51.768294214932752</c:v>
                </c:pt>
                <c:pt idx="53">
                  <c:v>51.6017892862221</c:v>
                </c:pt>
                <c:pt idx="54">
                  <c:v>51.439668181230203</c:v>
                </c:pt>
                <c:pt idx="55">
                  <c:v>51.281899954386816</c:v>
                </c:pt>
                <c:pt idx="56">
                  <c:v>51.128423560855794</c:v>
                </c:pt>
                <c:pt idx="57">
                  <c:v>50.979152610772459</c:v>
                </c:pt>
                <c:pt idx="58">
                  <c:v>50.833979796167256</c:v>
                </c:pt>
                <c:pt idx="59">
                  <c:v>50.692780952457504</c:v>
                </c:pt>
                <c:pt idx="60">
                  <c:v>50.555418734215088</c:v>
                </c:pt>
                <c:pt idx="61">
                  <c:v>50.421745899479447</c:v>
                </c:pt>
                <c:pt idx="62">
                  <c:v>50.291608208368167</c:v>
                </c:pt>
                <c:pt idx="63">
                  <c:v>50.164846950429634</c:v>
                </c:pt>
                <c:pt idx="64">
                  <c:v>50.041301121429946</c:v>
                </c:pt>
                <c:pt idx="65">
                  <c:v>49.920809274441091</c:v>
                </c:pt>
                <c:pt idx="66">
                  <c:v>49.803211072559854</c:v>
                </c:pt>
                <c:pt idx="67">
                  <c:v>49.68834857168072</c:v>
                </c:pt>
                <c:pt idx="68">
                  <c:v>49.576067261776068</c:v>
                </c:pt>
                <c:pt idx="69">
                  <c:v>49.466216894371854</c:v>
                </c:pt>
                <c:pt idx="70">
                  <c:v>49.358652122571982</c:v>
                </c:pt>
                <c:pt idx="71">
                  <c:v>49.253232978268251</c:v>
                </c:pt>
                <c:pt idx="72">
                  <c:v>49.149825209223089</c:v>
                </c:pt>
                <c:pt idx="73">
                  <c:v>49.048300496649176</c:v>
                </c:pt>
                <c:pt idx="74">
                  <c:v>48.948536571821229</c:v>
                </c:pt>
                <c:pt idx="75">
                  <c:v>48.850417248207883</c:v>
                </c:pt>
                <c:pt idx="76">
                  <c:v>48.753832383651229</c:v>
                </c:pt>
                <c:pt idx="77">
                  <c:v>48.658677785280247</c:v>
                </c:pt>
                <c:pt idx="78">
                  <c:v>48.564855068138748</c:v>
                </c:pt>
                <c:pt idx="79">
                  <c:v>48.472271476950148</c:v>
                </c:pt>
                <c:pt idx="80">
                  <c:v>48.38083967903016</c:v>
                </c:pt>
                <c:pt idx="81">
                  <c:v>48.290477535093117</c:v>
                </c:pt>
                <c:pt idx="82">
                  <c:v>48.201107853570534</c:v>
                </c:pt>
                <c:pt idx="83">
                  <c:v>48.112658133063562</c:v>
                </c:pt>
                <c:pt idx="84">
                  <c:v>48.02506029667358</c:v>
                </c:pt>
                <c:pt idx="85">
                  <c:v>47.938250421187171</c:v>
                </c:pt>
                <c:pt idx="86">
                  <c:v>47.85216846342113</c:v>
                </c:pt>
                <c:pt idx="87">
                  <c:v>47.766757985451036</c:v>
                </c:pt>
                <c:pt idx="88">
                  <c:v>47.681965879941806</c:v>
                </c:pt>
                <c:pt idx="89">
                  <c:v>47.597742096361891</c:v>
                </c:pt>
                <c:pt idx="90">
                  <c:v>47.514039368486543</c:v>
                </c:pt>
                <c:pt idx="91">
                  <c:v>47.430812943270517</c:v>
                </c:pt>
                <c:pt idx="92">
                  <c:v>47.348020310893482</c:v>
                </c:pt>
                <c:pt idx="93">
                  <c:v>47.265620935542643</c:v>
                </c:pt>
                <c:pt idx="94">
                  <c:v>47.183575986295928</c:v>
                </c:pt>
                <c:pt idx="95">
                  <c:v>47.101848067299997</c:v>
                </c:pt>
                <c:pt idx="96">
                  <c:v>47.020400946298643</c:v>
                </c:pt>
                <c:pt idx="97">
                  <c:v>46.939199280457018</c:v>
                </c:pt>
                <c:pt idx="98">
                  <c:v>46.858208338346806</c:v>
                </c:pt>
                <c:pt idx="99">
                  <c:v>46.777393716906253</c:v>
                </c:pt>
                <c:pt idx="100">
                  <c:v>46.696721052170432</c:v>
                </c:pt>
                <c:pt idx="101">
                  <c:v>46.616155722584153</c:v>
                </c:pt>
                <c:pt idx="102">
                  <c:v>46.535662543768844</c:v>
                </c:pt>
                <c:pt idx="103">
                  <c:v>46.455205453719486</c:v>
                </c:pt>
                <c:pt idx="104">
                  <c:v>46.374747187570343</c:v>
                </c:pt>
                <c:pt idx="105">
                  <c:v>46.29424894129447</c:v>
                </c:pt>
                <c:pt idx="106">
                  <c:v>46.213670024006333</c:v>
                </c:pt>
                <c:pt idx="107">
                  <c:v>46.132967498931329</c:v>
                </c:pt>
                <c:pt idx="108">
                  <c:v>46.05209581360409</c:v>
                </c:pt>
                <c:pt idx="109">
                  <c:v>45.971006420477501</c:v>
                </c:pt>
                <c:pt idx="110">
                  <c:v>45.889647389879556</c:v>
                </c:pt>
                <c:pt idx="111">
                  <c:v>45.807963018164912</c:v>
                </c:pt>
                <c:pt idx="112">
                  <c:v>45.725893434985686</c:v>
                </c:pt>
                <c:pt idx="113">
                  <c:v>45.643374214865574</c:v>
                </c:pt>
                <c:pt idx="114">
                  <c:v>45.560335999710738</c:v>
                </c:pt>
                <c:pt idx="115">
                  <c:v>45.476704140533087</c:v>
                </c:pt>
                <c:pt idx="116">
                  <c:v>45.392398368487278</c:v>
                </c:pt>
                <c:pt idx="117">
                  <c:v>45.307332507312147</c:v>
                </c:pt>
                <c:pt idx="118">
                  <c:v>45.221414241381005</c:v>
                </c:pt>
                <c:pt idx="119">
                  <c:v>45.134544955744182</c:v>
                </c:pt>
                <c:pt idx="120">
                  <c:v>45.046619666702448</c:v>
                </c:pt>
                <c:pt idx="121">
                  <c:v>44.957527063465491</c:v>
                </c:pt>
                <c:pt idx="122">
                  <c:v>44.867149683171924</c:v>
                </c:pt>
                <c:pt idx="123">
                  <c:v>44.775364242786353</c:v>
                </c:pt>
                <c:pt idx="124">
                  <c:v>44.682042151921159</c:v>
                </c:pt>
                <c:pt idx="125">
                  <c:v>44.587050230197583</c:v>
                </c:pt>
                <c:pt idx="126">
                  <c:v>44.490251651085671</c:v>
                </c:pt>
                <c:pt idx="127">
                  <c:v>44.391507130960399</c:v>
                </c:pt>
                <c:pt idx="128">
                  <c:v>44.290676377118402</c:v>
                </c:pt>
                <c:pt idx="129">
                  <c:v>44.187619801499039</c:v>
                </c:pt>
                <c:pt idx="130">
                  <c:v>44.082200497718659</c:v>
                </c:pt>
                <c:pt idx="131">
                  <c:v>43.974286467761623</c:v>
                </c:pt>
                <c:pt idx="132">
                  <c:v>43.86375307145844</c:v>
                </c:pt>
                <c:pt idx="133">
                  <c:v>43.750485657116897</c:v>
                </c:pt>
                <c:pt idx="134">
                  <c:v>43.634382316002842</c:v>
                </c:pt>
                <c:pt idx="135">
                  <c:v>43.515356687688502</c:v>
                </c:pt>
                <c:pt idx="136">
                  <c:v>43.393340728731054</c:v>
                </c:pt>
                <c:pt idx="137">
                  <c:v>43.268287345015572</c:v>
                </c:pt>
                <c:pt idx="138">
                  <c:v>43.140172779781587</c:v>
                </c:pt>
                <c:pt idx="139">
                  <c:v>43.008998646179215</c:v>
                </c:pt>
                <c:pt idx="140">
                  <c:v>42.874793496287808</c:v>
                </c:pt>
                <c:pt idx="141">
                  <c:v>42.737613828609128</c:v>
                </c:pt>
                <c:pt idx="142">
                  <c:v>42.59754445331636</c:v>
                </c:pt>
                <c:pt idx="143">
                  <c:v>42.454698158546506</c:v>
                </c:pt>
                <c:pt idx="144">
                  <c:v>42.309214650622764</c:v>
                </c:pt>
                <c:pt idx="145">
                  <c:v>42.161258774488758</c:v>
                </c:pt>
                <c:pt idx="146">
                  <c:v>42.011018055517368</c:v>
                </c:pt>
                <c:pt idx="147">
                  <c:v>41.858699637612204</c:v>
                </c:pt>
                <c:pt idx="148">
                  <c:v>41.704526722516547</c:v>
                </c:pt>
                <c:pt idx="149">
                  <c:v>41.54873463912125</c:v>
                </c:pt>
                <c:pt idx="150">
                  <c:v>41.391566687493579</c:v>
                </c:pt>
                <c:pt idx="151">
                  <c:v>41.233269909255192</c:v>
                </c:pt>
                <c:pt idx="152">
                  <c:v>41.074090933581395</c:v>
                </c:pt>
                <c:pt idx="153">
                  <c:v>40.914272037085759</c:v>
                </c:pt>
                <c:pt idx="154">
                  <c:v>40.754047537527583</c:v>
                </c:pt>
                <c:pt idx="155">
                  <c:v>40.593640617510729</c:v>
                </c:pt>
                <c:pt idx="156">
                  <c:v>40.433260647297402</c:v>
                </c:pt>
                <c:pt idx="157">
                  <c:v>40.27310104775075</c:v>
                </c:pt>
                <c:pt idx="158">
                  <c:v>40.11333770727682</c:v>
                </c:pt>
                <c:pt idx="159">
                  <c:v>39.954127942133184</c:v>
                </c:pt>
                <c:pt idx="160">
                  <c:v>39.795609968826234</c:v>
                </c:pt>
                <c:pt idx="161">
                  <c:v>39.637902841252021</c:v>
                </c:pt>
                <c:pt idx="162">
                  <c:v>39.481106793994108</c:v>
                </c:pt>
                <c:pt idx="163">
                  <c:v>39.325303926622077</c:v>
                </c:pt>
                <c:pt idx="164">
                  <c:v>39.170559161471182</c:v>
                </c:pt>
                <c:pt idx="165">
                  <c:v>39.016921408562268</c:v>
                </c:pt>
                <c:pt idx="166">
                  <c:v>38.864424875270295</c:v>
                </c:pt>
                <c:pt idx="167">
                  <c:v>38.713090464285983</c:v>
                </c:pt>
                <c:pt idx="168">
                  <c:v>38.562927210597955</c:v>
                </c:pt>
                <c:pt idx="169">
                  <c:v>38.413933716009311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56.426000000000002</c:v>
                </c:pt>
                <c:pt idx="1">
                  <c:v>57.426000000000002</c:v>
                </c:pt>
                <c:pt idx="2">
                  <c:v>55.279000000000003</c:v>
                </c:pt>
                <c:pt idx="3">
                  <c:v>57.426000000000002</c:v>
                </c:pt>
                <c:pt idx="4">
                  <c:v>58.884999999999998</c:v>
                </c:pt>
                <c:pt idx="5">
                  <c:v>57.59</c:v>
                </c:pt>
                <c:pt idx="6">
                  <c:v>57.933999999999997</c:v>
                </c:pt>
                <c:pt idx="7">
                  <c:v>57.738</c:v>
                </c:pt>
                <c:pt idx="8">
                  <c:v>58.328000000000003</c:v>
                </c:pt>
                <c:pt idx="9">
                  <c:v>56.869</c:v>
                </c:pt>
                <c:pt idx="10">
                  <c:v>58.508000000000003</c:v>
                </c:pt>
                <c:pt idx="11">
                  <c:v>58.984000000000002</c:v>
                </c:pt>
                <c:pt idx="12">
                  <c:v>58.18</c:v>
                </c:pt>
                <c:pt idx="13">
                  <c:v>56.738</c:v>
                </c:pt>
                <c:pt idx="14">
                  <c:v>58.82</c:v>
                </c:pt>
                <c:pt idx="15">
                  <c:v>58.869</c:v>
                </c:pt>
                <c:pt idx="16">
                  <c:v>58.77</c:v>
                </c:pt>
                <c:pt idx="17">
                  <c:v>61.459000000000003</c:v>
                </c:pt>
                <c:pt idx="18">
                  <c:v>58.671999999999997</c:v>
                </c:pt>
                <c:pt idx="19">
                  <c:v>59.115000000000002</c:v>
                </c:pt>
                <c:pt idx="20">
                  <c:v>61.131</c:v>
                </c:pt>
                <c:pt idx="21">
                  <c:v>60.066000000000003</c:v>
                </c:pt>
                <c:pt idx="22">
                  <c:v>59.148000000000003</c:v>
                </c:pt>
                <c:pt idx="23">
                  <c:v>57.689</c:v>
                </c:pt>
                <c:pt idx="24">
                  <c:v>61.77</c:v>
                </c:pt>
                <c:pt idx="25">
                  <c:v>60.77</c:v>
                </c:pt>
                <c:pt idx="26">
                  <c:v>62.360999999999997</c:v>
                </c:pt>
                <c:pt idx="27">
                  <c:v>61.884999999999998</c:v>
                </c:pt>
                <c:pt idx="28">
                  <c:v>64.623000000000005</c:v>
                </c:pt>
                <c:pt idx="29">
                  <c:v>61.851999999999997</c:v>
                </c:pt>
                <c:pt idx="30">
                  <c:v>60.655999999999999</c:v>
                </c:pt>
                <c:pt idx="31">
                  <c:v>64.638999999999996</c:v>
                </c:pt>
                <c:pt idx="32">
                  <c:v>64.507999999999996</c:v>
                </c:pt>
                <c:pt idx="33">
                  <c:v>67.869</c:v>
                </c:pt>
                <c:pt idx="34">
                  <c:v>70.262</c:v>
                </c:pt>
                <c:pt idx="35">
                  <c:v>71.474999999999994</c:v>
                </c:pt>
                <c:pt idx="36">
                  <c:v>78.066000000000003</c:v>
                </c:pt>
                <c:pt idx="37">
                  <c:v>81.41</c:v>
                </c:pt>
                <c:pt idx="38">
                  <c:v>89.262</c:v>
                </c:pt>
                <c:pt idx="39">
                  <c:v>101.52500000000001</c:v>
                </c:pt>
                <c:pt idx="40">
                  <c:v>111.47499999999999</c:v>
                </c:pt>
                <c:pt idx="41">
                  <c:v>122.246</c:v>
                </c:pt>
                <c:pt idx="42">
                  <c:v>136.78700000000001</c:v>
                </c:pt>
                <c:pt idx="43">
                  <c:v>152.131</c:v>
                </c:pt>
                <c:pt idx="44">
                  <c:v>165.738</c:v>
                </c:pt>
                <c:pt idx="45">
                  <c:v>176.88499999999999</c:v>
                </c:pt>
                <c:pt idx="46">
                  <c:v>191.78700000000001</c:v>
                </c:pt>
                <c:pt idx="47">
                  <c:v>201.91800000000001</c:v>
                </c:pt>
                <c:pt idx="48">
                  <c:v>211.63900000000001</c:v>
                </c:pt>
                <c:pt idx="49">
                  <c:v>217.98400000000001</c:v>
                </c:pt>
                <c:pt idx="50">
                  <c:v>221.01599999999999</c:v>
                </c:pt>
                <c:pt idx="51">
                  <c:v>219.262</c:v>
                </c:pt>
                <c:pt idx="52">
                  <c:v>214.24600000000001</c:v>
                </c:pt>
                <c:pt idx="53">
                  <c:v>200.852</c:v>
                </c:pt>
                <c:pt idx="54">
                  <c:v>183.49199999999999</c:v>
                </c:pt>
                <c:pt idx="55">
                  <c:v>162.22999999999999</c:v>
                </c:pt>
                <c:pt idx="56">
                  <c:v>143.262</c:v>
                </c:pt>
                <c:pt idx="57">
                  <c:v>124.852</c:v>
                </c:pt>
                <c:pt idx="58">
                  <c:v>108.607</c:v>
                </c:pt>
                <c:pt idx="59">
                  <c:v>92.393000000000001</c:v>
                </c:pt>
                <c:pt idx="60">
                  <c:v>75.081999999999994</c:v>
                </c:pt>
                <c:pt idx="61">
                  <c:v>67.721000000000004</c:v>
                </c:pt>
                <c:pt idx="62">
                  <c:v>68.147999999999996</c:v>
                </c:pt>
                <c:pt idx="63">
                  <c:v>70.721000000000004</c:v>
                </c:pt>
                <c:pt idx="64">
                  <c:v>77.180000000000007</c:v>
                </c:pt>
                <c:pt idx="65">
                  <c:v>84.754000000000005</c:v>
                </c:pt>
                <c:pt idx="66">
                  <c:v>94.049000000000007</c:v>
                </c:pt>
                <c:pt idx="67">
                  <c:v>102.672</c:v>
                </c:pt>
                <c:pt idx="68">
                  <c:v>113.328</c:v>
                </c:pt>
                <c:pt idx="69">
                  <c:v>124.04900000000001</c:v>
                </c:pt>
                <c:pt idx="70">
                  <c:v>134.52500000000001</c:v>
                </c:pt>
                <c:pt idx="71">
                  <c:v>142.393</c:v>
                </c:pt>
                <c:pt idx="72">
                  <c:v>149.721</c:v>
                </c:pt>
                <c:pt idx="73">
                  <c:v>152.77000000000001</c:v>
                </c:pt>
                <c:pt idx="74">
                  <c:v>156.459</c:v>
                </c:pt>
                <c:pt idx="75">
                  <c:v>155.34399999999999</c:v>
                </c:pt>
                <c:pt idx="76">
                  <c:v>150.934</c:v>
                </c:pt>
                <c:pt idx="77">
                  <c:v>138.279</c:v>
                </c:pt>
                <c:pt idx="78">
                  <c:v>120.68899999999999</c:v>
                </c:pt>
                <c:pt idx="79">
                  <c:v>105.393</c:v>
                </c:pt>
                <c:pt idx="80">
                  <c:v>94.704999999999998</c:v>
                </c:pt>
                <c:pt idx="81">
                  <c:v>82</c:v>
                </c:pt>
                <c:pt idx="82">
                  <c:v>68.819999999999993</c:v>
                </c:pt>
                <c:pt idx="83">
                  <c:v>57.082000000000001</c:v>
                </c:pt>
                <c:pt idx="84">
                  <c:v>50.786999999999999</c:v>
                </c:pt>
                <c:pt idx="85">
                  <c:v>51.802999999999997</c:v>
                </c:pt>
                <c:pt idx="86">
                  <c:v>49.23</c:v>
                </c:pt>
                <c:pt idx="87">
                  <c:v>47.82</c:v>
                </c:pt>
                <c:pt idx="88">
                  <c:v>50.622999999999998</c:v>
                </c:pt>
                <c:pt idx="89">
                  <c:v>50.508000000000003</c:v>
                </c:pt>
                <c:pt idx="90">
                  <c:v>49.622999999999998</c:v>
                </c:pt>
                <c:pt idx="91">
                  <c:v>48.984000000000002</c:v>
                </c:pt>
                <c:pt idx="92">
                  <c:v>47.966999999999999</c:v>
                </c:pt>
                <c:pt idx="93">
                  <c:v>48.393000000000001</c:v>
                </c:pt>
                <c:pt idx="94">
                  <c:v>48.475000000000001</c:v>
                </c:pt>
                <c:pt idx="95">
                  <c:v>48.82</c:v>
                </c:pt>
                <c:pt idx="96">
                  <c:v>48.704999999999998</c:v>
                </c:pt>
                <c:pt idx="97">
                  <c:v>49.671999999999997</c:v>
                </c:pt>
                <c:pt idx="98">
                  <c:v>49.23</c:v>
                </c:pt>
                <c:pt idx="99">
                  <c:v>49.606999999999999</c:v>
                </c:pt>
                <c:pt idx="100">
                  <c:v>48.606999999999999</c:v>
                </c:pt>
                <c:pt idx="101">
                  <c:v>48.573999999999998</c:v>
                </c:pt>
                <c:pt idx="102">
                  <c:v>47.148000000000003</c:v>
                </c:pt>
                <c:pt idx="103">
                  <c:v>49.246000000000002</c:v>
                </c:pt>
                <c:pt idx="104">
                  <c:v>49.015999999999998</c:v>
                </c:pt>
                <c:pt idx="105">
                  <c:v>47.704999999999998</c:v>
                </c:pt>
                <c:pt idx="106">
                  <c:v>47.622999999999998</c:v>
                </c:pt>
                <c:pt idx="107">
                  <c:v>49.213000000000001</c:v>
                </c:pt>
                <c:pt idx="108">
                  <c:v>47.311</c:v>
                </c:pt>
                <c:pt idx="109">
                  <c:v>48.802999999999997</c:v>
                </c:pt>
                <c:pt idx="110">
                  <c:v>50.524999999999999</c:v>
                </c:pt>
                <c:pt idx="111">
                  <c:v>51.671999999999997</c:v>
                </c:pt>
                <c:pt idx="112">
                  <c:v>48.033000000000001</c:v>
                </c:pt>
                <c:pt idx="113">
                  <c:v>46.82</c:v>
                </c:pt>
                <c:pt idx="114">
                  <c:v>46.393000000000001</c:v>
                </c:pt>
                <c:pt idx="115">
                  <c:v>46.917999999999999</c:v>
                </c:pt>
                <c:pt idx="116">
                  <c:v>45.689</c:v>
                </c:pt>
                <c:pt idx="117">
                  <c:v>44.786999999999999</c:v>
                </c:pt>
                <c:pt idx="118">
                  <c:v>44.82</c:v>
                </c:pt>
                <c:pt idx="119">
                  <c:v>43.082000000000001</c:v>
                </c:pt>
                <c:pt idx="120">
                  <c:v>45.459000000000003</c:v>
                </c:pt>
                <c:pt idx="121">
                  <c:v>44</c:v>
                </c:pt>
                <c:pt idx="122">
                  <c:v>44.655999999999999</c:v>
                </c:pt>
                <c:pt idx="123">
                  <c:v>41.246000000000002</c:v>
                </c:pt>
                <c:pt idx="124">
                  <c:v>41.77</c:v>
                </c:pt>
                <c:pt idx="125">
                  <c:v>42.917999999999999</c:v>
                </c:pt>
                <c:pt idx="126">
                  <c:v>42</c:v>
                </c:pt>
                <c:pt idx="127">
                  <c:v>46.459000000000003</c:v>
                </c:pt>
                <c:pt idx="128">
                  <c:v>43.295000000000002</c:v>
                </c:pt>
                <c:pt idx="129">
                  <c:v>44.933999999999997</c:v>
                </c:pt>
                <c:pt idx="130">
                  <c:v>45.377000000000002</c:v>
                </c:pt>
                <c:pt idx="131">
                  <c:v>45.18</c:v>
                </c:pt>
                <c:pt idx="132">
                  <c:v>44.115000000000002</c:v>
                </c:pt>
                <c:pt idx="133">
                  <c:v>47.033000000000001</c:v>
                </c:pt>
                <c:pt idx="134">
                  <c:v>47.639000000000003</c:v>
                </c:pt>
                <c:pt idx="135">
                  <c:v>45.097999999999999</c:v>
                </c:pt>
                <c:pt idx="136">
                  <c:v>45.360999999999997</c:v>
                </c:pt>
                <c:pt idx="137">
                  <c:v>46.23</c:v>
                </c:pt>
                <c:pt idx="138">
                  <c:v>46.360999999999997</c:v>
                </c:pt>
                <c:pt idx="139">
                  <c:v>44.491999999999997</c:v>
                </c:pt>
                <c:pt idx="140">
                  <c:v>45.835999999999999</c:v>
                </c:pt>
                <c:pt idx="141">
                  <c:v>43</c:v>
                </c:pt>
                <c:pt idx="142">
                  <c:v>42.82</c:v>
                </c:pt>
                <c:pt idx="143">
                  <c:v>41.786999999999999</c:v>
                </c:pt>
                <c:pt idx="144">
                  <c:v>41.393000000000001</c:v>
                </c:pt>
                <c:pt idx="145">
                  <c:v>39.835999999999999</c:v>
                </c:pt>
                <c:pt idx="146">
                  <c:v>40.377000000000002</c:v>
                </c:pt>
                <c:pt idx="147">
                  <c:v>41.246000000000002</c:v>
                </c:pt>
                <c:pt idx="148">
                  <c:v>41.82</c:v>
                </c:pt>
                <c:pt idx="149">
                  <c:v>43.328000000000003</c:v>
                </c:pt>
                <c:pt idx="150">
                  <c:v>40.18</c:v>
                </c:pt>
                <c:pt idx="151">
                  <c:v>39.082000000000001</c:v>
                </c:pt>
                <c:pt idx="152">
                  <c:v>40.557000000000002</c:v>
                </c:pt>
                <c:pt idx="153">
                  <c:v>39.015999999999998</c:v>
                </c:pt>
                <c:pt idx="154">
                  <c:v>40.984000000000002</c:v>
                </c:pt>
                <c:pt idx="155">
                  <c:v>40.738</c:v>
                </c:pt>
                <c:pt idx="156">
                  <c:v>40.048999999999999</c:v>
                </c:pt>
                <c:pt idx="157">
                  <c:v>40.851999999999997</c:v>
                </c:pt>
                <c:pt idx="158">
                  <c:v>37.639000000000003</c:v>
                </c:pt>
                <c:pt idx="159">
                  <c:v>40.671999999999997</c:v>
                </c:pt>
                <c:pt idx="160">
                  <c:v>37.131</c:v>
                </c:pt>
                <c:pt idx="161">
                  <c:v>38.328000000000003</c:v>
                </c:pt>
                <c:pt idx="162">
                  <c:v>40.655999999999999</c:v>
                </c:pt>
                <c:pt idx="163">
                  <c:v>38.393000000000001</c:v>
                </c:pt>
                <c:pt idx="164">
                  <c:v>40.951000000000001</c:v>
                </c:pt>
                <c:pt idx="165">
                  <c:v>39.015999999999998</c:v>
                </c:pt>
                <c:pt idx="166">
                  <c:v>36.18</c:v>
                </c:pt>
                <c:pt idx="167">
                  <c:v>38.884999999999998</c:v>
                </c:pt>
                <c:pt idx="168">
                  <c:v>35.655999999999999</c:v>
                </c:pt>
                <c:pt idx="169">
                  <c:v>37.295000000000002</c:v>
                </c:pt>
                <c:pt idx="170">
                  <c:v>39.655999999999999</c:v>
                </c:pt>
                <c:pt idx="171">
                  <c:v>37.082000000000001</c:v>
                </c:pt>
                <c:pt idx="172">
                  <c:v>34.409999999999997</c:v>
                </c:pt>
                <c:pt idx="173">
                  <c:v>35.622999999999998</c:v>
                </c:pt>
                <c:pt idx="174">
                  <c:v>36.606999999999999</c:v>
                </c:pt>
                <c:pt idx="175">
                  <c:v>35.524999999999999</c:v>
                </c:pt>
                <c:pt idx="176">
                  <c:v>36.148000000000003</c:v>
                </c:pt>
                <c:pt idx="177">
                  <c:v>34.851999999999997</c:v>
                </c:pt>
                <c:pt idx="178">
                  <c:v>37.508000000000003</c:v>
                </c:pt>
                <c:pt idx="179">
                  <c:v>36.802999999999997</c:v>
                </c:pt>
                <c:pt idx="180">
                  <c:v>36.966999999999999</c:v>
                </c:pt>
                <c:pt idx="181">
                  <c:v>35.689</c:v>
                </c:pt>
                <c:pt idx="182">
                  <c:v>35.491999999999997</c:v>
                </c:pt>
                <c:pt idx="183">
                  <c:v>36.655999999999999</c:v>
                </c:pt>
                <c:pt idx="184">
                  <c:v>36.606999999999999</c:v>
                </c:pt>
                <c:pt idx="185">
                  <c:v>34.508000000000003</c:v>
                </c:pt>
                <c:pt idx="186">
                  <c:v>35.164000000000001</c:v>
                </c:pt>
                <c:pt idx="187">
                  <c:v>36.048999999999999</c:v>
                </c:pt>
                <c:pt idx="188">
                  <c:v>35.115000000000002</c:v>
                </c:pt>
                <c:pt idx="189">
                  <c:v>37</c:v>
                </c:pt>
                <c:pt idx="190">
                  <c:v>37.246000000000002</c:v>
                </c:pt>
                <c:pt idx="191">
                  <c:v>35.933999999999997</c:v>
                </c:pt>
                <c:pt idx="192">
                  <c:v>33.786999999999999</c:v>
                </c:pt>
                <c:pt idx="193">
                  <c:v>32.671999999999997</c:v>
                </c:pt>
                <c:pt idx="194">
                  <c:v>33.966999999999999</c:v>
                </c:pt>
                <c:pt idx="195">
                  <c:v>35.082000000000001</c:v>
                </c:pt>
                <c:pt idx="196">
                  <c:v>36.033000000000001</c:v>
                </c:pt>
                <c:pt idx="197">
                  <c:v>35.851999999999997</c:v>
                </c:pt>
                <c:pt idx="198">
                  <c:v>37.197000000000003</c:v>
                </c:pt>
                <c:pt idx="199">
                  <c:v>35.802999999999997</c:v>
                </c:pt>
                <c:pt idx="200">
                  <c:v>34.442999999999998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56.482123461904273</c:v>
                </c:pt>
                <c:pt idx="1">
                  <c:v>56.70189891158175</c:v>
                </c:pt>
                <c:pt idx="2">
                  <c:v>56.92105388774182</c:v>
                </c:pt>
                <c:pt idx="3">
                  <c:v>57.139373707971174</c:v>
                </c:pt>
                <c:pt idx="4">
                  <c:v>57.35661310701451</c:v>
                </c:pt>
                <c:pt idx="5">
                  <c:v>57.572493691591845</c:v>
                </c:pt>
                <c:pt idx="6">
                  <c:v>57.786701570761927</c:v>
                </c:pt>
                <c:pt idx="7">
                  <c:v>57.998885362275779</c:v>
                </c:pt>
                <c:pt idx="8">
                  <c:v>58.208654885788228</c:v>
                </c:pt>
                <c:pt idx="9">
                  <c:v>58.415581024346316</c:v>
                </c:pt>
                <c:pt idx="10">
                  <c:v>58.619197496549944</c:v>
                </c:pt>
                <c:pt idx="11">
                  <c:v>58.819005675593822</c:v>
                </c:pt>
                <c:pt idx="12">
                  <c:v>59.014484175121908</c:v>
                </c:pt>
                <c:pt idx="13">
                  <c:v>59.205105768743529</c:v>
                </c:pt>
                <c:pt idx="14">
                  <c:v>59.390365408901722</c:v>
                </c:pt>
                <c:pt idx="15">
                  <c:v>59.569824760708563</c:v>
                </c:pt>
                <c:pt idx="16">
                  <c:v>59.743180865256662</c:v>
                </c:pt>
                <c:pt idx="17">
                  <c:v>59.910369370130717</c:v>
                </c:pt>
                <c:pt idx="18">
                  <c:v>60.071716231652331</c:v>
                </c:pt>
                <c:pt idx="19">
                  <c:v>60.228155819420586</c:v>
                </c:pt>
                <c:pt idx="20">
                  <c:v>60.381537689767335</c:v>
                </c:pt>
                <c:pt idx="21">
                  <c:v>60.535048456342942</c:v>
                </c:pt>
                <c:pt idx="22">
                  <c:v>60.693778383361824</c:v>
                </c:pt>
                <c:pt idx="23">
                  <c:v>60.865463411904486</c:v>
                </c:pt>
                <c:pt idx="24">
                  <c:v>61.061430783426289</c:v>
                </c:pt>
                <c:pt idx="25">
                  <c:v>61.297768416338485</c:v>
                </c:pt>
                <c:pt idx="26">
                  <c:v>61.596722737984095</c:v>
                </c:pt>
                <c:pt idx="27">
                  <c:v>61.988304927736323</c:v>
                </c:pt>
                <c:pt idx="28">
                  <c:v>62.512050201117823</c:v>
                </c:pt>
                <c:pt idx="29">
                  <c:v>63.218828683465716</c:v>
                </c:pt>
                <c:pt idx="30">
                  <c:v>64.172551133568149</c:v>
                </c:pt>
                <c:pt idx="31">
                  <c:v>65.451552136437854</c:v>
                </c:pt>
                <c:pt idx="32">
                  <c:v>67.149373937327596</c:v>
                </c:pt>
                <c:pt idx="33">
                  <c:v>69.374625062960902</c:v>
                </c:pt>
                <c:pt idx="34">
                  <c:v>72.249560467246837</c:v>
                </c:pt>
                <c:pt idx="35">
                  <c:v>75.907035476444165</c:v>
                </c:pt>
                <c:pt idx="36">
                  <c:v>80.485532114480009</c:v>
                </c:pt>
                <c:pt idx="37">
                  <c:v>86.122041418465898</c:v>
                </c:pt>
                <c:pt idx="38">
                  <c:v>92.942687573456041</c:v>
                </c:pt>
                <c:pt idx="39">
                  <c:v>101.05104724842553</c:v>
                </c:pt>
                <c:pt idx="40">
                  <c:v>110.51406555562858</c:v>
                </c:pt>
                <c:pt idx="41">
                  <c:v>121.34520836610972</c:v>
                </c:pt>
                <c:pt idx="42">
                  <c:v>133.48401414827208</c:v>
                </c:pt>
                <c:pt idx="43">
                  <c:v>146.77076690319385</c:v>
                </c:pt>
                <c:pt idx="44">
                  <c:v>160.91529964116995</c:v>
                </c:pt>
                <c:pt idx="45">
                  <c:v>175.46110183662722</c:v>
                </c:pt>
                <c:pt idx="46">
                  <c:v>189.75105288096296</c:v>
                </c:pt>
                <c:pt idx="47">
                  <c:v>202.90913621214926</c:v>
                </c:pt>
                <c:pt idx="48">
                  <c:v>213.86064035539297</c:v>
                </c:pt>
                <c:pt idx="49">
                  <c:v>221.41570108327764</c:v>
                </c:pt>
                <c:pt idx="50">
                  <c:v>224.43055671930418</c:v>
                </c:pt>
                <c:pt idx="51">
                  <c:v>222.03442400901366</c:v>
                </c:pt>
                <c:pt idx="52">
                  <c:v>213.87367050209062</c:v>
                </c:pt>
                <c:pt idx="53">
                  <c:v>200.29572057001641</c:v>
                </c:pt>
                <c:pt idx="54">
                  <c:v>182.39325934977143</c:v>
                </c:pt>
                <c:pt idx="55">
                  <c:v>161.86558788910963</c:v>
                </c:pt>
                <c:pt idx="56">
                  <c:v>140.71873973287987</c:v>
                </c:pt>
                <c:pt idx="57">
                  <c:v>120.89014894305875</c:v>
                </c:pt>
                <c:pt idx="58">
                  <c:v>103.91428154415625</c:v>
                </c:pt>
                <c:pt idx="59">
                  <c:v>90.72620991744455</c:v>
                </c:pt>
                <c:pt idx="60">
                  <c:v>81.641361846547184</c:v>
                </c:pt>
                <c:pt idx="61">
                  <c:v>76.482533125960558</c:v>
                </c:pt>
                <c:pt idx="62">
                  <c:v>74.781321184525893</c:v>
                </c:pt>
                <c:pt idx="63">
                  <c:v>75.975021354943308</c:v>
                </c:pt>
                <c:pt idx="64">
                  <c:v>79.544785862408631</c:v>
                </c:pt>
                <c:pt idx="65">
                  <c:v>85.076909549286214</c:v>
                </c:pt>
                <c:pt idx="66">
                  <c:v>92.257879729967158</c:v>
                </c:pt>
                <c:pt idx="67">
                  <c:v>100.82656374392057</c:v>
                </c:pt>
                <c:pt idx="68">
                  <c:v>110.50551129021207</c:v>
                </c:pt>
                <c:pt idx="69">
                  <c:v>120.92590795957857</c:v>
                </c:pt>
                <c:pt idx="70">
                  <c:v>131.5561916262422</c:v>
                </c:pt>
                <c:pt idx="71">
                  <c:v>141.64844098900892</c:v>
                </c:pt>
                <c:pt idx="72">
                  <c:v>150.22845986136286</c:v>
                </c:pt>
                <c:pt idx="73">
                  <c:v>156.16524586431916</c:v>
                </c:pt>
                <c:pt idx="74">
                  <c:v>158.3469808289573</c:v>
                </c:pt>
                <c:pt idx="75">
                  <c:v>155.95180604874844</c:v>
                </c:pt>
                <c:pt idx="76">
                  <c:v>148.74043826470535</c:v>
                </c:pt>
                <c:pt idx="77">
                  <c:v>137.24868803550336</c:v>
                </c:pt>
                <c:pt idx="78">
                  <c:v>122.76512210286127</c:v>
                </c:pt>
                <c:pt idx="79">
                  <c:v>107.05963602120435</c:v>
                </c:pt>
                <c:pt idx="80">
                  <c:v>91.947399850356973</c:v>
                </c:pt>
                <c:pt idx="81">
                  <c:v>78.857541543193562</c:v>
                </c:pt>
                <c:pt idx="82">
                  <c:v>68.570493770495915</c:v>
                </c:pt>
                <c:pt idx="83">
                  <c:v>61.196358719177574</c:v>
                </c:pt>
                <c:pt idx="84">
                  <c:v>56.350366054807587</c:v>
                </c:pt>
                <c:pt idx="85">
                  <c:v>53.410120813300225</c:v>
                </c:pt>
                <c:pt idx="86">
                  <c:v>51.741268729590367</c:v>
                </c:pt>
                <c:pt idx="87">
                  <c:v>50.831021550361235</c:v>
                </c:pt>
                <c:pt idx="88">
                  <c:v>50.328306097749326</c:v>
                </c:pt>
                <c:pt idx="89">
                  <c:v>50.023670265231807</c:v>
                </c:pt>
                <c:pt idx="90">
                  <c:v>49.806563834776703</c:v>
                </c:pt>
                <c:pt idx="91">
                  <c:v>49.624909716103659</c:v>
                </c:pt>
                <c:pt idx="92">
                  <c:v>49.456724862083682</c:v>
                </c:pt>
                <c:pt idx="93">
                  <c:v>49.293760839514249</c:v>
                </c:pt>
                <c:pt idx="94">
                  <c:v>49.133477555188648</c:v>
                </c:pt>
                <c:pt idx="95">
                  <c:v>48.975687392448165</c:v>
                </c:pt>
                <c:pt idx="96">
                  <c:v>48.821450541291931</c:v>
                </c:pt>
                <c:pt idx="97">
                  <c:v>48.672950463331667</c:v>
                </c:pt>
                <c:pt idx="98">
                  <c:v>48.533768499965817</c:v>
                </c:pt>
                <c:pt idx="99">
                  <c:v>48.409279279106279</c:v>
                </c:pt>
                <c:pt idx="100">
                  <c:v>48.306962470727889</c:v>
                </c:pt>
                <c:pt idx="101">
                  <c:v>48.236393770746666</c:v>
                </c:pt>
                <c:pt idx="102">
                  <c:v>48.208614136466622</c:v>
                </c:pt>
                <c:pt idx="103">
                  <c:v>48.234529551339321</c:v>
                </c:pt>
                <c:pt idx="104">
                  <c:v>48.322013164662799</c:v>
                </c:pt>
                <c:pt idx="105">
                  <c:v>48.471566711335704</c:v>
                </c:pt>
                <c:pt idx="106">
                  <c:v>48.670945483344738</c:v>
                </c:pt>
                <c:pt idx="107">
                  <c:v>48.890266743464856</c:v>
                </c:pt>
                <c:pt idx="108">
                  <c:v>49.080622598564972</c:v>
                </c:pt>
                <c:pt idx="109">
                  <c:v>49.17999781119174</c:v>
                </c:pt>
                <c:pt idx="110">
                  <c:v>49.128498648181747</c:v>
                </c:pt>
                <c:pt idx="111">
                  <c:v>48.889670742221945</c:v>
                </c:pt>
                <c:pt idx="112">
                  <c:v>48.468471101456295</c:v>
                </c:pt>
                <c:pt idx="113">
                  <c:v>47.914722015292185</c:v>
                </c:pt>
                <c:pt idx="114">
                  <c:v>47.307377723356097</c:v>
                </c:pt>
                <c:pt idx="115">
                  <c:v>46.726532222006547</c:v>
                </c:pt>
                <c:pt idx="116">
                  <c:v>46.227882039594867</c:v>
                </c:pt>
                <c:pt idx="117">
                  <c:v>45.831828201517354</c:v>
                </c:pt>
                <c:pt idx="118">
                  <c:v>45.529052685045237</c:v>
                </c:pt>
                <c:pt idx="119">
                  <c:v>45.295012926553348</c:v>
                </c:pt>
                <c:pt idx="120">
                  <c:v>45.103699725650223</c:v>
                </c:pt>
                <c:pt idx="121">
                  <c:v>44.935268199226584</c:v>
                </c:pt>
                <c:pt idx="122">
                  <c:v>44.777576709424764</c:v>
                </c:pt>
                <c:pt idx="123">
                  <c:v>44.62442387901001</c:v>
                </c:pt>
                <c:pt idx="124">
                  <c:v>44.473118448963227</c:v>
                </c:pt>
                <c:pt idx="125">
                  <c:v>44.322676474174109</c:v>
                </c:pt>
                <c:pt idx="126">
                  <c:v>44.172866443201549</c:v>
                </c:pt>
                <c:pt idx="127">
                  <c:v>44.02393789468217</c:v>
                </c:pt>
                <c:pt idx="128">
                  <c:v>43.876991448257662</c:v>
                </c:pt>
                <c:pt idx="129">
                  <c:v>43.735311832037794</c:v>
                </c:pt>
                <c:pt idx="130">
                  <c:v>43.607318093960458</c:v>
                </c:pt>
                <c:pt idx="131">
                  <c:v>43.511533601560089</c:v>
                </c:pt>
                <c:pt idx="132">
                  <c:v>43.482175242549879</c:v>
                </c:pt>
                <c:pt idx="133">
                  <c:v>43.570068731290959</c:v>
                </c:pt>
                <c:pt idx="134">
                  <c:v>43.829753024893257</c:v>
                </c:pt>
                <c:pt idx="135">
                  <c:v>44.286226766344136</c:v>
                </c:pt>
                <c:pt idx="136">
                  <c:v>44.890152913208851</c:v>
                </c:pt>
                <c:pt idx="137">
                  <c:v>45.492985273467021</c:v>
                </c:pt>
                <c:pt idx="138">
                  <c:v>45.879656719551072</c:v>
                </c:pt>
                <c:pt idx="139">
                  <c:v>45.86338539317947</c:v>
                </c:pt>
                <c:pt idx="140">
                  <c:v>45.389910384170534</c:v>
                </c:pt>
                <c:pt idx="141">
                  <c:v>44.5735207467267</c:v>
                </c:pt>
                <c:pt idx="142">
                  <c:v>43.633195938098034</c:v>
                </c:pt>
                <c:pt idx="143">
                  <c:v>42.777144368369157</c:v>
                </c:pt>
                <c:pt idx="144">
                  <c:v>42.118598765395376</c:v>
                </c:pt>
                <c:pt idx="145">
                  <c:v>41.66595053200102</c:v>
                </c:pt>
                <c:pt idx="146">
                  <c:v>41.366533640871154</c:v>
                </c:pt>
                <c:pt idx="147">
                  <c:v>41.15686513939648</c:v>
                </c:pt>
                <c:pt idx="148">
                  <c:v>40.990165587334509</c:v>
                </c:pt>
                <c:pt idx="149">
                  <c:v>40.840611754460376</c:v>
                </c:pt>
                <c:pt idx="150">
                  <c:v>40.696830309959161</c:v>
                </c:pt>
                <c:pt idx="151">
                  <c:v>40.55470216772887</c:v>
                </c:pt>
                <c:pt idx="152">
                  <c:v>40.412972060887753</c:v>
                </c:pt>
                <c:pt idx="153">
                  <c:v>40.271304809058591</c:v>
                </c:pt>
                <c:pt idx="154">
                  <c:v>40.129611233589287</c:v>
                </c:pt>
                <c:pt idx="155">
                  <c:v>39.987858755225915</c:v>
                </c:pt>
                <c:pt idx="156">
                  <c:v>39.846027470662918</c:v>
                </c:pt>
                <c:pt idx="157">
                  <c:v>39.70410161809896</c:v>
                </c:pt>
                <c:pt idx="158">
                  <c:v>39.562068119332608</c:v>
                </c:pt>
                <c:pt idx="159">
                  <c:v>39.419916277466392</c:v>
                </c:pt>
                <c:pt idx="160">
                  <c:v>39.277637612588471</c:v>
                </c:pt>
                <c:pt idx="161">
                  <c:v>39.135225695435842</c:v>
                </c:pt>
                <c:pt idx="162">
                  <c:v>38.992675968664955</c:v>
                </c:pt>
                <c:pt idx="163">
                  <c:v>38.849985560640825</c:v>
                </c:pt>
                <c:pt idx="164">
                  <c:v>38.707153097351593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56.482123258833589</c:v>
                </c:pt>
                <c:pt idx="1">
                  <c:v>56.701898479210321</c:v>
                </c:pt>
                <c:pt idx="2">
                  <c:v>56.92105297991872</c:v>
                </c:pt>
                <c:pt idx="3">
                  <c:v>57.139371828308271</c:v>
                </c:pt>
                <c:pt idx="4">
                  <c:v>57.356609269118486</c:v>
                </c:pt>
                <c:pt idx="5">
                  <c:v>57.572485964057655</c:v>
                </c:pt>
                <c:pt idx="6">
                  <c:v>57.786686227307051</c:v>
                </c:pt>
                <c:pt idx="7">
                  <c:v>57.998855319512153</c:v>
                </c:pt>
                <c:pt idx="8">
                  <c:v>58.208596877360229</c:v>
                </c:pt>
                <c:pt idx="9">
                  <c:v>58.415470571526619</c:v>
                </c:pt>
                <c:pt idx="10">
                  <c:v>58.618990102155827</c:v>
                </c:pt>
                <c:pt idx="11">
                  <c:v>58.818621657476321</c:v>
                </c:pt>
                <c:pt idx="12">
                  <c:v>59.013782976731328</c:v>
                </c:pt>
                <c:pt idx="13">
                  <c:v>59.203843172182587</c:v>
                </c:pt>
                <c:pt idx="14">
                  <c:v>59.388123475080526</c:v>
                </c:pt>
                <c:pt idx="15">
                  <c:v>59.565899075510501</c:v>
                </c:pt>
                <c:pt idx="16">
                  <c:v>59.736402224048966</c:v>
                </c:pt>
                <c:pt idx="17">
                  <c:v>59.898826752224871</c:v>
                </c:pt>
                <c:pt idx="18">
                  <c:v>60.052334146968185</c:v>
                </c:pt>
                <c:pt idx="19">
                  <c:v>60.196061279884766</c:v>
                </c:pt>
                <c:pt idx="20">
                  <c:v>60.329129844185175</c:v>
                </c:pt>
                <c:pt idx="21">
                  <c:v>60.450657490069752</c:v>
                </c:pt>
                <c:pt idx="22">
                  <c:v>60.559770574084482</c:v>
                </c:pt>
                <c:pt idx="23">
                  <c:v>60.655618351513816</c:v>
                </c:pt>
                <c:pt idx="24">
                  <c:v>60.737388346901625</c:v>
                </c:pt>
                <c:pt idx="25">
                  <c:v>60.804322541499701</c:v>
                </c:pt>
                <c:pt idx="26">
                  <c:v>60.855733924470208</c:v>
                </c:pt>
                <c:pt idx="27">
                  <c:v>60.891022874704682</c:v>
                </c:pt>
                <c:pt idx="28">
                  <c:v>60.909692780305292</c:v>
                </c:pt>
                <c:pt idx="29">
                  <c:v>60.91136427087315</c:v>
                </c:pt>
                <c:pt idx="30">
                  <c:v>60.89578744022765</c:v>
                </c:pt>
                <c:pt idx="31">
                  <c:v>60.862851478230077</c:v>
                </c:pt>
                <c:pt idx="32">
                  <c:v>60.81259121111426</c:v>
                </c:pt>
                <c:pt idx="33">
                  <c:v>60.745190167611412</c:v>
                </c:pt>
                <c:pt idx="34">
                  <c:v>60.660979936929699</c:v>
                </c:pt>
                <c:pt idx="35">
                  <c:v>60.560435754657618</c:v>
                </c:pt>
                <c:pt idx="36">
                  <c:v>60.44416843171998</c:v>
                </c:pt>
                <c:pt idx="37">
                  <c:v>60.312912916149479</c:v>
                </c:pt>
                <c:pt idx="38">
                  <c:v>60.167513934337542</c:v>
                </c:pt>
                <c:pt idx="39">
                  <c:v>60.008909285936404</c:v>
                </c:pt>
                <c:pt idx="40">
                  <c:v>59.838111455938339</c:v>
                </c:pt>
                <c:pt idx="41">
                  <c:v>59.656188253661085</c:v>
                </c:pt>
                <c:pt idx="42">
                  <c:v>59.464243190532144</c:v>
                </c:pt>
                <c:pt idx="43">
                  <c:v>59.263396269725078</c:v>
                </c:pt>
                <c:pt idx="44">
                  <c:v>59.054765787167554</c:v>
                </c:pt>
                <c:pt idx="45">
                  <c:v>58.839451643821512</c:v>
                </c:pt>
                <c:pt idx="46">
                  <c:v>58.618520553197754</c:v>
                </c:pt>
                <c:pt idx="47">
                  <c:v>58.392993405629362</c:v>
                </c:pt>
                <c:pt idx="48">
                  <c:v>58.16383493080793</c:v>
                </c:pt>
                <c:pt idx="49">
                  <c:v>57.931945689809254</c:v>
                </c:pt>
                <c:pt idx="50">
                  <c:v>57.698156332641048</c:v>
                </c:pt>
                <c:pt idx="51">
                  <c:v>57.46322398048806</c:v>
                </c:pt>
                <c:pt idx="52">
                  <c:v>57.227830534600919</c:v>
                </c:pt>
                <c:pt idx="53">
                  <c:v>56.99258267581552</c:v>
                </c:pt>
                <c:pt idx="54">
                  <c:v>56.758013298372902</c:v>
                </c:pt>
                <c:pt idx="55">
                  <c:v>56.524584116575198</c:v>
                </c:pt>
                <c:pt idx="56">
                  <c:v>56.292689189948199</c:v>
                </c:pt>
                <c:pt idx="57">
                  <c:v>56.062659128962871</c:v>
                </c:pt>
                <c:pt idx="58">
                  <c:v>55.83476576611573</c:v>
                </c:pt>
                <c:pt idx="59">
                  <c:v>55.60922710371036</c:v>
                </c:pt>
                <c:pt idx="60">
                  <c:v>55.386212377867736</c:v>
                </c:pt>
                <c:pt idx="61">
                  <c:v>55.165847106413615</c:v>
                </c:pt>
                <c:pt idx="62">
                  <c:v>54.948218015083107</c:v>
                </c:pt>
                <c:pt idx="63">
                  <c:v>54.73337776108162</c:v>
                </c:pt>
                <c:pt idx="64">
                  <c:v>54.521349394924457</c:v>
                </c:pt>
                <c:pt idx="65">
                  <c:v>54.312130520400117</c:v>
                </c:pt>
                <c:pt idx="66">
                  <c:v>54.10569712843153</c:v>
                </c:pt>
                <c:pt idx="67">
                  <c:v>53.902007093664452</c:v>
                </c:pt>
                <c:pt idx="68">
                  <c:v>53.701003333015336</c:v>
                </c:pt>
                <c:pt idx="69">
                  <c:v>53.502616633442749</c:v>
                </c:pt>
                <c:pt idx="70">
                  <c:v>53.306768162176446</c:v>
                </c:pt>
                <c:pt idx="71">
                  <c:v>53.113371676858456</c:v>
                </c:pt>
                <c:pt idx="72">
                  <c:v>52.922335455821027</c:v>
                </c:pt>
                <c:pt idx="73">
                  <c:v>52.733563970321633</c:v>
                </c:pt>
                <c:pt idx="74">
                  <c:v>52.546959321223483</c:v>
                </c:pt>
                <c:pt idx="75">
                  <c:v>52.362422462562506</c:v>
                </c:pt>
                <c:pt idx="76">
                  <c:v>52.179854233862507</c:v>
                </c:pt>
                <c:pt idx="77">
                  <c:v>51.999156222099579</c:v>
                </c:pt>
                <c:pt idx="78">
                  <c:v>51.820231472997683</c:v>
                </c:pt>
                <c:pt idx="79">
                  <c:v>51.642985069959217</c:v>
                </c:pt>
                <c:pt idx="80">
                  <c:v>51.467324597473791</c:v>
                </c:pt>
                <c:pt idx="81">
                  <c:v>51.293160504364735</c:v>
                </c:pt>
                <c:pt idx="82">
                  <c:v>51.120406380769516</c:v>
                </c:pt>
                <c:pt idx="83">
                  <c:v>50.948979161339615</c:v>
                </c:pt>
                <c:pt idx="84">
                  <c:v>50.77879926580767</c:v>
                </c:pt>
                <c:pt idx="85">
                  <c:v>50.609790686820503</c:v>
                </c:pt>
                <c:pt idx="86">
                  <c:v>50.441881033781883</c:v>
                </c:pt>
                <c:pt idx="87">
                  <c:v>50.275001540392431</c:v>
                </c:pt>
                <c:pt idx="88">
                  <c:v>50.109087042616075</c:v>
                </c:pt>
                <c:pt idx="89">
                  <c:v>49.944075932938432</c:v>
                </c:pt>
                <c:pt idx="90">
                  <c:v>49.779910096009807</c:v>
                </c:pt>
                <c:pt idx="91">
                  <c:v>49.616534830076446</c:v>
                </c:pt>
                <c:pt idx="92">
                  <c:v>49.453898757993478</c:v>
                </c:pt>
                <c:pt idx="93">
                  <c:v>49.291953731073356</c:v>
                </c:pt>
                <c:pt idx="94">
                  <c:v>49.130654728548855</c:v>
                </c:pt>
                <c:pt idx="95">
                  <c:v>48.969959755011615</c:v>
                </c:pt>
                <c:pt idx="96">
                  <c:v>48.809829737819712</c:v>
                </c:pt>
                <c:pt idx="97">
                  <c:v>48.650228426144849</c:v>
                </c:pt>
                <c:pt idx="98">
                  <c:v>48.49112229304248</c:v>
                </c:pt>
                <c:pt idx="99">
                  <c:v>48.332480441673965</c:v>
                </c:pt>
                <c:pt idx="100">
                  <c:v>48.174274516579935</c:v>
                </c:pt>
                <c:pt idx="101">
                  <c:v>48.016478620692865</c:v>
                </c:pt>
                <c:pt idx="102">
                  <c:v>47.85906923858132</c:v>
                </c:pt>
                <c:pt idx="103">
                  <c:v>47.702025166229014</c:v>
                </c:pt>
                <c:pt idx="104">
                  <c:v>47.545327447467386</c:v>
                </c:pt>
                <c:pt idx="105">
                  <c:v>47.388959316992526</c:v>
                </c:pt>
                <c:pt idx="106">
                  <c:v>47.232906149703922</c:v>
                </c:pt>
                <c:pt idx="107">
                  <c:v>47.077155415896506</c:v>
                </c:pt>
                <c:pt idx="108">
                  <c:v>46.92169664161748</c:v>
                </c:pt>
                <c:pt idx="109">
                  <c:v>46.766521373260048</c:v>
                </c:pt>
                <c:pt idx="110">
                  <c:v>46.611623145207027</c:v>
                </c:pt>
                <c:pt idx="111">
                  <c:v>46.456997449056104</c:v>
                </c:pt>
                <c:pt idx="112">
                  <c:v>46.302641702658228</c:v>
                </c:pt>
                <c:pt idx="113">
                  <c:v>46.148555216882798</c:v>
                </c:pt>
                <c:pt idx="114">
                  <c:v>45.994739157697175</c:v>
                </c:pt>
                <c:pt idx="115">
                  <c:v>45.841196500822065</c:v>
                </c:pt>
                <c:pt idx="116">
                  <c:v>45.687931975914722</c:v>
                </c:pt>
                <c:pt idx="117">
                  <c:v>45.534951996958881</c:v>
                </c:pt>
                <c:pt idx="118">
                  <c:v>45.382264575328009</c:v>
                </c:pt>
                <c:pt idx="119">
                  <c:v>45.229879211869687</c:v>
                </c:pt>
                <c:pt idx="120">
                  <c:v>45.077806764367104</c:v>
                </c:pt>
                <c:pt idx="121">
                  <c:v>44.926059286910338</c:v>
                </c:pt>
                <c:pt idx="122">
                  <c:v>44.774649838093481</c:v>
                </c:pt>
                <c:pt idx="123">
                  <c:v>44.623592255586253</c:v>
                </c:pt>
                <c:pt idx="124">
                  <c:v>44.472900895540043</c:v>
                </c:pt>
                <c:pt idx="125">
                  <c:v>44.322590336502977</c:v>
                </c:pt>
                <c:pt idx="126">
                  <c:v>44.172675049039981</c:v>
                </c:pt>
                <c:pt idx="127">
                  <c:v>44.023169034061958</c:v>
                </c:pt>
                <c:pt idx="128">
                  <c:v>43.87408543491501</c:v>
                </c:pt>
                <c:pt idx="129">
                  <c:v>43.725436130481171</c:v>
                </c:pt>
                <c:pt idx="130">
                  <c:v>43.577231318778047</c:v>
                </c:pt>
                <c:pt idx="131">
                  <c:v>43.429479102661446</c:v>
                </c:pt>
                <c:pt idx="132">
                  <c:v>43.282185091053698</c:v>
                </c:pt>
                <c:pt idx="133">
                  <c:v>43.135352030446427</c:v>
                </c:pt>
                <c:pt idx="134">
                  <c:v>42.988979482070413</c:v>
                </c:pt>
                <c:pt idx="135">
                  <c:v>42.843063559924275</c:v>
                </c:pt>
                <c:pt idx="136">
                  <c:v>42.697596743692941</c:v>
                </c:pt>
                <c:pt idx="137">
                  <c:v>42.552567778425455</c:v>
                </c:pt>
                <c:pt idx="138">
                  <c:v>42.407961669725367</c:v>
                </c:pt>
                <c:pt idx="139">
                  <c:v>42.263759779278175</c:v>
                </c:pt>
                <c:pt idx="140">
                  <c:v>42.119940021033251</c:v>
                </c:pt>
                <c:pt idx="141">
                  <c:v>41.976477153579914</c:v>
                </c:pt>
                <c:pt idx="142">
                  <c:v>41.833343159565743</c:v>
                </c:pt>
                <c:pt idx="143">
                  <c:v>41.690507698759845</c:v>
                </c:pt>
                <c:pt idx="144">
                  <c:v>41.547938617900272</c:v>
                </c:pt>
                <c:pt idx="145">
                  <c:v>41.40560249804328</c:v>
                </c:pt>
                <c:pt idx="146">
                  <c:v>41.263465218919649</c:v>
                </c:pt>
                <c:pt idx="147">
                  <c:v>41.121492519849568</c:v>
                </c:pt>
                <c:pt idx="148">
                  <c:v>40.979650538009309</c:v>
                </c:pt>
                <c:pt idx="149">
                  <c:v>40.837906307113627</c:v>
                </c:pt>
                <c:pt idx="150">
                  <c:v>40.696228202635368</c:v>
                </c:pt>
                <c:pt idx="151">
                  <c:v>40.554586323239974</c:v>
                </c:pt>
                <c:pt idx="152">
                  <c:v>40.412952801870389</c:v>
                </c:pt>
                <c:pt idx="153">
                  <c:v>40.271302043598652</c:v>
                </c:pt>
                <c:pt idx="154">
                  <c:v>40.129610890730632</c:v>
                </c:pt>
                <c:pt idx="155">
                  <c:v>39.987858718536827</c:v>
                </c:pt>
                <c:pt idx="156">
                  <c:v>39.846027467275185</c:v>
                </c:pt>
                <c:pt idx="157">
                  <c:v>39.70410161782911</c:v>
                </c:pt>
                <c:pt idx="158">
                  <c:v>39.56206811931407</c:v>
                </c:pt>
                <c:pt idx="159">
                  <c:v>39.41991627746529</c:v>
                </c:pt>
                <c:pt idx="160">
                  <c:v>39.277637612588414</c:v>
                </c:pt>
                <c:pt idx="161">
                  <c:v>39.135225695435842</c:v>
                </c:pt>
                <c:pt idx="162">
                  <c:v>38.992675968664955</c:v>
                </c:pt>
                <c:pt idx="163">
                  <c:v>38.849985560640825</c:v>
                </c:pt>
                <c:pt idx="164">
                  <c:v>38.707153097351593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55.097999999999999</c:v>
                </c:pt>
                <c:pt idx="1">
                  <c:v>54.82</c:v>
                </c:pt>
                <c:pt idx="2">
                  <c:v>57.426000000000002</c:v>
                </c:pt>
                <c:pt idx="3">
                  <c:v>55.622999999999998</c:v>
                </c:pt>
                <c:pt idx="4">
                  <c:v>60.393000000000001</c:v>
                </c:pt>
                <c:pt idx="5">
                  <c:v>56.491999999999997</c:v>
                </c:pt>
                <c:pt idx="6">
                  <c:v>56.082000000000001</c:v>
                </c:pt>
                <c:pt idx="7">
                  <c:v>57.459000000000003</c:v>
                </c:pt>
                <c:pt idx="8">
                  <c:v>54.426000000000002</c:v>
                </c:pt>
                <c:pt idx="9">
                  <c:v>54.442999999999998</c:v>
                </c:pt>
                <c:pt idx="10">
                  <c:v>57.279000000000003</c:v>
                </c:pt>
                <c:pt idx="11">
                  <c:v>59.491999999999997</c:v>
                </c:pt>
                <c:pt idx="12">
                  <c:v>59.015999999999998</c:v>
                </c:pt>
                <c:pt idx="13">
                  <c:v>56.884999999999998</c:v>
                </c:pt>
                <c:pt idx="14">
                  <c:v>57.902000000000001</c:v>
                </c:pt>
                <c:pt idx="15">
                  <c:v>58.884999999999998</c:v>
                </c:pt>
                <c:pt idx="16">
                  <c:v>58.835999999999999</c:v>
                </c:pt>
                <c:pt idx="17">
                  <c:v>59.377000000000002</c:v>
                </c:pt>
                <c:pt idx="18">
                  <c:v>59.884999999999998</c:v>
                </c:pt>
                <c:pt idx="19">
                  <c:v>59.557000000000002</c:v>
                </c:pt>
                <c:pt idx="20">
                  <c:v>60.902000000000001</c:v>
                </c:pt>
                <c:pt idx="21">
                  <c:v>59.966999999999999</c:v>
                </c:pt>
                <c:pt idx="22">
                  <c:v>61.082000000000001</c:v>
                </c:pt>
                <c:pt idx="23">
                  <c:v>61.802999999999997</c:v>
                </c:pt>
                <c:pt idx="24">
                  <c:v>60.902000000000001</c:v>
                </c:pt>
                <c:pt idx="25">
                  <c:v>60.869</c:v>
                </c:pt>
                <c:pt idx="26">
                  <c:v>60.753999999999998</c:v>
                </c:pt>
                <c:pt idx="27">
                  <c:v>62.115000000000002</c:v>
                </c:pt>
                <c:pt idx="28">
                  <c:v>63.115000000000002</c:v>
                </c:pt>
                <c:pt idx="29">
                  <c:v>62.131</c:v>
                </c:pt>
                <c:pt idx="30">
                  <c:v>63.557000000000002</c:v>
                </c:pt>
                <c:pt idx="31">
                  <c:v>68.623000000000005</c:v>
                </c:pt>
                <c:pt idx="32">
                  <c:v>69.049000000000007</c:v>
                </c:pt>
                <c:pt idx="33">
                  <c:v>68.704999999999998</c:v>
                </c:pt>
                <c:pt idx="34">
                  <c:v>70.245999999999995</c:v>
                </c:pt>
                <c:pt idx="35">
                  <c:v>73.245999999999995</c:v>
                </c:pt>
                <c:pt idx="36">
                  <c:v>76.311000000000007</c:v>
                </c:pt>
                <c:pt idx="37">
                  <c:v>81.885000000000005</c:v>
                </c:pt>
                <c:pt idx="38">
                  <c:v>85.869</c:v>
                </c:pt>
                <c:pt idx="39">
                  <c:v>94.426000000000002</c:v>
                </c:pt>
                <c:pt idx="40">
                  <c:v>106.47499999999999</c:v>
                </c:pt>
                <c:pt idx="41">
                  <c:v>119.52500000000001</c:v>
                </c:pt>
                <c:pt idx="42">
                  <c:v>131.869</c:v>
                </c:pt>
                <c:pt idx="43">
                  <c:v>146.70500000000001</c:v>
                </c:pt>
                <c:pt idx="44">
                  <c:v>162.721</c:v>
                </c:pt>
                <c:pt idx="45">
                  <c:v>174.96700000000001</c:v>
                </c:pt>
                <c:pt idx="46">
                  <c:v>190.04900000000001</c:v>
                </c:pt>
                <c:pt idx="47">
                  <c:v>201.459</c:v>
                </c:pt>
                <c:pt idx="48">
                  <c:v>210.83600000000001</c:v>
                </c:pt>
                <c:pt idx="49">
                  <c:v>217.57400000000001</c:v>
                </c:pt>
                <c:pt idx="50">
                  <c:v>221.59</c:v>
                </c:pt>
                <c:pt idx="51">
                  <c:v>223.75399999999999</c:v>
                </c:pt>
                <c:pt idx="52">
                  <c:v>224.04900000000001</c:v>
                </c:pt>
                <c:pt idx="53">
                  <c:v>217.066</c:v>
                </c:pt>
                <c:pt idx="54">
                  <c:v>206.18</c:v>
                </c:pt>
                <c:pt idx="55">
                  <c:v>188.04900000000001</c:v>
                </c:pt>
                <c:pt idx="56">
                  <c:v>161.131</c:v>
                </c:pt>
                <c:pt idx="57">
                  <c:v>132.96700000000001</c:v>
                </c:pt>
                <c:pt idx="58">
                  <c:v>102.88500000000001</c:v>
                </c:pt>
                <c:pt idx="59">
                  <c:v>81.393000000000001</c:v>
                </c:pt>
                <c:pt idx="60">
                  <c:v>67.885000000000005</c:v>
                </c:pt>
                <c:pt idx="61">
                  <c:v>61.82</c:v>
                </c:pt>
                <c:pt idx="62">
                  <c:v>65.097999999999999</c:v>
                </c:pt>
                <c:pt idx="63">
                  <c:v>68.097999999999999</c:v>
                </c:pt>
                <c:pt idx="64">
                  <c:v>69.23</c:v>
                </c:pt>
                <c:pt idx="65">
                  <c:v>76.147999999999996</c:v>
                </c:pt>
                <c:pt idx="66">
                  <c:v>83.787000000000006</c:v>
                </c:pt>
                <c:pt idx="67">
                  <c:v>93.278999999999996</c:v>
                </c:pt>
                <c:pt idx="68">
                  <c:v>103.033</c:v>
                </c:pt>
                <c:pt idx="69">
                  <c:v>114.934</c:v>
                </c:pt>
                <c:pt idx="70">
                  <c:v>122.393</c:v>
                </c:pt>
                <c:pt idx="71">
                  <c:v>135.50800000000001</c:v>
                </c:pt>
                <c:pt idx="72">
                  <c:v>144.22999999999999</c:v>
                </c:pt>
                <c:pt idx="73">
                  <c:v>151.47499999999999</c:v>
                </c:pt>
                <c:pt idx="74">
                  <c:v>156.541</c:v>
                </c:pt>
                <c:pt idx="75">
                  <c:v>160.98400000000001</c:v>
                </c:pt>
                <c:pt idx="76">
                  <c:v>162.90199999999999</c:v>
                </c:pt>
                <c:pt idx="77">
                  <c:v>158.82</c:v>
                </c:pt>
                <c:pt idx="78">
                  <c:v>150.62299999999999</c:v>
                </c:pt>
                <c:pt idx="79">
                  <c:v>137.83600000000001</c:v>
                </c:pt>
                <c:pt idx="80">
                  <c:v>115.393</c:v>
                </c:pt>
                <c:pt idx="81">
                  <c:v>89.966999999999999</c:v>
                </c:pt>
                <c:pt idx="82">
                  <c:v>72.59</c:v>
                </c:pt>
                <c:pt idx="83">
                  <c:v>60.851999999999997</c:v>
                </c:pt>
                <c:pt idx="84">
                  <c:v>53.311</c:v>
                </c:pt>
                <c:pt idx="85">
                  <c:v>50.786999999999999</c:v>
                </c:pt>
                <c:pt idx="86">
                  <c:v>48.015999999999998</c:v>
                </c:pt>
                <c:pt idx="87">
                  <c:v>49.720999999999997</c:v>
                </c:pt>
                <c:pt idx="88">
                  <c:v>49.377000000000002</c:v>
                </c:pt>
                <c:pt idx="89">
                  <c:v>49.639000000000003</c:v>
                </c:pt>
                <c:pt idx="90">
                  <c:v>49.426000000000002</c:v>
                </c:pt>
                <c:pt idx="91">
                  <c:v>49.508000000000003</c:v>
                </c:pt>
                <c:pt idx="92">
                  <c:v>49.639000000000003</c:v>
                </c:pt>
                <c:pt idx="93">
                  <c:v>47.884999999999998</c:v>
                </c:pt>
                <c:pt idx="94">
                  <c:v>47.704999999999998</c:v>
                </c:pt>
                <c:pt idx="95">
                  <c:v>48.802999999999997</c:v>
                </c:pt>
                <c:pt idx="96">
                  <c:v>49.689</c:v>
                </c:pt>
                <c:pt idx="97">
                  <c:v>48.82</c:v>
                </c:pt>
                <c:pt idx="98">
                  <c:v>50.066000000000003</c:v>
                </c:pt>
                <c:pt idx="99">
                  <c:v>47.951000000000001</c:v>
                </c:pt>
                <c:pt idx="100">
                  <c:v>51.689</c:v>
                </c:pt>
                <c:pt idx="101">
                  <c:v>47.524999999999999</c:v>
                </c:pt>
                <c:pt idx="102">
                  <c:v>48.311</c:v>
                </c:pt>
                <c:pt idx="103">
                  <c:v>46.573999999999998</c:v>
                </c:pt>
                <c:pt idx="104">
                  <c:v>50.066000000000003</c:v>
                </c:pt>
                <c:pt idx="105">
                  <c:v>50.131</c:v>
                </c:pt>
                <c:pt idx="106">
                  <c:v>47.197000000000003</c:v>
                </c:pt>
                <c:pt idx="107">
                  <c:v>48.491999999999997</c:v>
                </c:pt>
                <c:pt idx="108">
                  <c:v>50.360999999999997</c:v>
                </c:pt>
                <c:pt idx="109">
                  <c:v>53.557000000000002</c:v>
                </c:pt>
                <c:pt idx="110">
                  <c:v>51.933999999999997</c:v>
                </c:pt>
                <c:pt idx="111">
                  <c:v>50.508000000000003</c:v>
                </c:pt>
                <c:pt idx="112">
                  <c:v>51.082000000000001</c:v>
                </c:pt>
                <c:pt idx="113">
                  <c:v>50.491999999999997</c:v>
                </c:pt>
                <c:pt idx="114">
                  <c:v>51.148000000000003</c:v>
                </c:pt>
                <c:pt idx="115">
                  <c:v>51.360999999999997</c:v>
                </c:pt>
                <c:pt idx="116">
                  <c:v>49.426000000000002</c:v>
                </c:pt>
                <c:pt idx="117">
                  <c:v>45.360999999999997</c:v>
                </c:pt>
                <c:pt idx="118">
                  <c:v>44.835999999999999</c:v>
                </c:pt>
                <c:pt idx="119">
                  <c:v>43.753999999999998</c:v>
                </c:pt>
                <c:pt idx="120">
                  <c:v>46.508000000000003</c:v>
                </c:pt>
                <c:pt idx="121">
                  <c:v>44.328000000000003</c:v>
                </c:pt>
                <c:pt idx="122">
                  <c:v>44.966999999999999</c:v>
                </c:pt>
                <c:pt idx="123">
                  <c:v>44.655999999999999</c:v>
                </c:pt>
                <c:pt idx="124">
                  <c:v>42.295000000000002</c:v>
                </c:pt>
                <c:pt idx="125">
                  <c:v>44.59</c:v>
                </c:pt>
                <c:pt idx="126">
                  <c:v>45.377000000000002</c:v>
                </c:pt>
                <c:pt idx="127">
                  <c:v>44.246000000000002</c:v>
                </c:pt>
                <c:pt idx="128">
                  <c:v>42.426000000000002</c:v>
                </c:pt>
                <c:pt idx="129">
                  <c:v>42.442999999999998</c:v>
                </c:pt>
                <c:pt idx="130">
                  <c:v>42.720999999999997</c:v>
                </c:pt>
                <c:pt idx="131">
                  <c:v>41.835999999999999</c:v>
                </c:pt>
                <c:pt idx="132">
                  <c:v>42.606999999999999</c:v>
                </c:pt>
                <c:pt idx="133">
                  <c:v>41.197000000000003</c:v>
                </c:pt>
                <c:pt idx="134">
                  <c:v>41.213000000000001</c:v>
                </c:pt>
                <c:pt idx="135">
                  <c:v>44.066000000000003</c:v>
                </c:pt>
                <c:pt idx="136">
                  <c:v>42.360999999999997</c:v>
                </c:pt>
                <c:pt idx="137">
                  <c:v>44.295000000000002</c:v>
                </c:pt>
                <c:pt idx="138">
                  <c:v>44.426000000000002</c:v>
                </c:pt>
                <c:pt idx="139">
                  <c:v>46.311</c:v>
                </c:pt>
                <c:pt idx="140">
                  <c:v>45.18</c:v>
                </c:pt>
                <c:pt idx="141">
                  <c:v>47.459000000000003</c:v>
                </c:pt>
                <c:pt idx="142">
                  <c:v>47.311</c:v>
                </c:pt>
                <c:pt idx="143">
                  <c:v>45.213000000000001</c:v>
                </c:pt>
                <c:pt idx="144">
                  <c:v>43.573999999999998</c:v>
                </c:pt>
                <c:pt idx="145">
                  <c:v>41.82</c:v>
                </c:pt>
                <c:pt idx="146">
                  <c:v>42.802999999999997</c:v>
                </c:pt>
                <c:pt idx="147">
                  <c:v>43.508000000000003</c:v>
                </c:pt>
                <c:pt idx="148">
                  <c:v>41.966999999999999</c:v>
                </c:pt>
                <c:pt idx="149">
                  <c:v>42.639000000000003</c:v>
                </c:pt>
                <c:pt idx="150">
                  <c:v>38.426000000000002</c:v>
                </c:pt>
                <c:pt idx="151">
                  <c:v>40.573999999999998</c:v>
                </c:pt>
                <c:pt idx="152">
                  <c:v>38.689</c:v>
                </c:pt>
                <c:pt idx="153">
                  <c:v>39.491999999999997</c:v>
                </c:pt>
                <c:pt idx="154">
                  <c:v>40.590000000000003</c:v>
                </c:pt>
                <c:pt idx="155">
                  <c:v>40.097999999999999</c:v>
                </c:pt>
                <c:pt idx="156">
                  <c:v>39.066000000000003</c:v>
                </c:pt>
                <c:pt idx="157">
                  <c:v>38.622999999999998</c:v>
                </c:pt>
                <c:pt idx="158">
                  <c:v>38.966999999999999</c:v>
                </c:pt>
                <c:pt idx="159">
                  <c:v>40.328000000000003</c:v>
                </c:pt>
                <c:pt idx="160">
                  <c:v>40.377000000000002</c:v>
                </c:pt>
                <c:pt idx="161">
                  <c:v>38.066000000000003</c:v>
                </c:pt>
                <c:pt idx="162">
                  <c:v>37.573999999999998</c:v>
                </c:pt>
                <c:pt idx="163">
                  <c:v>38.475000000000001</c:v>
                </c:pt>
                <c:pt idx="164">
                  <c:v>39.033000000000001</c:v>
                </c:pt>
                <c:pt idx="165">
                  <c:v>37.869</c:v>
                </c:pt>
                <c:pt idx="166">
                  <c:v>37.770000000000003</c:v>
                </c:pt>
                <c:pt idx="167">
                  <c:v>39.131</c:v>
                </c:pt>
                <c:pt idx="168">
                  <c:v>38.851999999999997</c:v>
                </c:pt>
                <c:pt idx="169">
                  <c:v>35.82</c:v>
                </c:pt>
                <c:pt idx="170">
                  <c:v>39.082000000000001</c:v>
                </c:pt>
                <c:pt idx="171">
                  <c:v>37.738</c:v>
                </c:pt>
                <c:pt idx="172">
                  <c:v>37.590000000000003</c:v>
                </c:pt>
                <c:pt idx="173">
                  <c:v>37.262</c:v>
                </c:pt>
                <c:pt idx="174">
                  <c:v>35.197000000000003</c:v>
                </c:pt>
                <c:pt idx="175">
                  <c:v>35.197000000000003</c:v>
                </c:pt>
                <c:pt idx="176">
                  <c:v>36.671999999999997</c:v>
                </c:pt>
                <c:pt idx="177">
                  <c:v>35.720999999999997</c:v>
                </c:pt>
                <c:pt idx="178">
                  <c:v>36.720999999999997</c:v>
                </c:pt>
                <c:pt idx="179">
                  <c:v>37.951000000000001</c:v>
                </c:pt>
                <c:pt idx="180">
                  <c:v>38.148000000000003</c:v>
                </c:pt>
                <c:pt idx="181">
                  <c:v>35.622999999999998</c:v>
                </c:pt>
                <c:pt idx="182">
                  <c:v>36.671999999999997</c:v>
                </c:pt>
                <c:pt idx="183">
                  <c:v>36.573999999999998</c:v>
                </c:pt>
                <c:pt idx="184">
                  <c:v>38.115000000000002</c:v>
                </c:pt>
                <c:pt idx="185">
                  <c:v>34.246000000000002</c:v>
                </c:pt>
                <c:pt idx="186">
                  <c:v>36.704999999999998</c:v>
                </c:pt>
                <c:pt idx="187">
                  <c:v>36.622999999999998</c:v>
                </c:pt>
                <c:pt idx="188">
                  <c:v>36.738</c:v>
                </c:pt>
                <c:pt idx="189">
                  <c:v>36.131</c:v>
                </c:pt>
                <c:pt idx="190">
                  <c:v>36.655999999999999</c:v>
                </c:pt>
                <c:pt idx="191">
                  <c:v>35.951000000000001</c:v>
                </c:pt>
                <c:pt idx="192">
                  <c:v>35.344000000000001</c:v>
                </c:pt>
                <c:pt idx="193">
                  <c:v>35.82</c:v>
                </c:pt>
                <c:pt idx="194">
                  <c:v>35.786999999999999</c:v>
                </c:pt>
                <c:pt idx="195">
                  <c:v>36.082000000000001</c:v>
                </c:pt>
                <c:pt idx="196">
                  <c:v>35.360999999999997</c:v>
                </c:pt>
                <c:pt idx="197">
                  <c:v>35.738</c:v>
                </c:pt>
                <c:pt idx="198">
                  <c:v>36.738</c:v>
                </c:pt>
                <c:pt idx="199">
                  <c:v>34.033000000000001</c:v>
                </c:pt>
                <c:pt idx="200">
                  <c:v>36.753999999999998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55.09080413896794</c:v>
                </c:pt>
                <c:pt idx="1">
                  <c:v>55.42021679167329</c:v>
                </c:pt>
                <c:pt idx="2">
                  <c:v>55.749209293128352</c:v>
                </c:pt>
                <c:pt idx="3">
                  <c:v>56.07751944563887</c:v>
                </c:pt>
                <c:pt idx="4">
                  <c:v>56.404845053988261</c:v>
                </c:pt>
                <c:pt idx="5">
                  <c:v>56.730840614288489</c:v>
                </c:pt>
                <c:pt idx="6">
                  <c:v>57.055114343265622</c:v>
                </c:pt>
                <c:pt idx="7">
                  <c:v>57.377225874041969</c:v>
                </c:pt>
                <c:pt idx="8">
                  <c:v>57.696685107620233</c:v>
                </c:pt>
                <c:pt idx="9">
                  <c:v>58.012952947088408</c:v>
                </c:pt>
                <c:pt idx="10">
                  <c:v>58.325444983651053</c:v>
                </c:pt>
                <c:pt idx="11">
                  <c:v>58.633539687621479</c:v>
                </c:pt>
                <c:pt idx="12">
                  <c:v>58.936593329079855</c:v>
                </c:pt>
                <c:pt idx="13">
                  <c:v>59.233964763719904</c:v>
                </c:pt>
                <c:pt idx="14">
                  <c:v>59.525054422701224</c:v>
                </c:pt>
                <c:pt idx="15">
                  <c:v>59.809363387416987</c:v>
                </c:pt>
                <c:pt idx="16">
                  <c:v>60.086580336776386</c:v>
                </c:pt>
                <c:pt idx="17">
                  <c:v>60.356706411483266</c:v>
                </c:pt>
                <c:pt idx="18">
                  <c:v>60.620230566107523</c:v>
                </c:pt>
                <c:pt idx="19">
                  <c:v>60.878370596685606</c:v>
                </c:pt>
                <c:pt idx="20">
                  <c:v>61.133397427784352</c:v>
                </c:pt>
                <c:pt idx="21">
                  <c:v>61.389061942383321</c:v>
                </c:pt>
                <c:pt idx="22">
                  <c:v>61.651143978292964</c:v>
                </c:pt>
                <c:pt idx="23">
                  <c:v>61.928141247525751</c:v>
                </c:pt>
                <c:pt idx="24">
                  <c:v>62.232110859628989</c:v>
                </c:pt>
                <c:pt idx="25">
                  <c:v>62.579666776655451</c:v>
                </c:pt>
                <c:pt idx="26">
                  <c:v>62.993121898232474</c:v>
                </c:pt>
                <c:pt idx="27">
                  <c:v>63.501742848418317</c:v>
                </c:pt>
                <c:pt idx="28">
                  <c:v>64.143058727201549</c:v>
                </c:pt>
                <c:pt idx="29">
                  <c:v>64.964132746694389</c:v>
                </c:pt>
                <c:pt idx="30">
                  <c:v>66.022669565731448</c:v>
                </c:pt>
                <c:pt idx="31">
                  <c:v>67.387794385195235</c:v>
                </c:pt>
                <c:pt idx="32">
                  <c:v>69.140307025849069</c:v>
                </c:pt>
                <c:pt idx="33">
                  <c:v>71.372191150496306</c:v>
                </c:pt>
                <c:pt idx="34">
                  <c:v>74.185152293706764</c:v>
                </c:pt>
                <c:pt idx="35">
                  <c:v>77.687975398011616</c:v>
                </c:pt>
                <c:pt idx="36">
                  <c:v>81.992539264982142</c:v>
                </c:pt>
                <c:pt idx="37">
                  <c:v>87.208405752243877</c:v>
                </c:pt>
                <c:pt idx="38">
                  <c:v>93.436016188365898</c:v>
                </c:pt>
                <c:pt idx="39">
                  <c:v>100.75867155511489</c:v>
                </c:pt>
                <c:pt idx="40">
                  <c:v>109.23363309981359</c:v>
                </c:pt>
                <c:pt idx="41">
                  <c:v>118.88282443434588</c:v>
                </c:pt>
                <c:pt idx="42">
                  <c:v>129.68366591143106</c:v>
                </c:pt>
                <c:pt idx="43">
                  <c:v>141.56033281974524</c:v>
                </c:pt>
                <c:pt idx="44">
                  <c:v>154.37478704528843</c:v>
                </c:pt>
                <c:pt idx="45">
                  <c:v>167.91465022761827</c:v>
                </c:pt>
                <c:pt idx="46">
                  <c:v>181.87102563510675</c:v>
                </c:pt>
                <c:pt idx="47">
                  <c:v>195.79533028039816</c:v>
                </c:pt>
                <c:pt idx="48">
                  <c:v>209.02602350153541</c:v>
                </c:pt>
                <c:pt idx="49">
                  <c:v>220.59415556958066</c:v>
                </c:pt>
                <c:pt idx="50">
                  <c:v>229.15738757501654</c:v>
                </c:pt>
                <c:pt idx="51">
                  <c:v>233.060484918442</c:v>
                </c:pt>
                <c:pt idx="52">
                  <c:v>230.62829403107833</c:v>
                </c:pt>
                <c:pt idx="53">
                  <c:v>220.70867644622777</c:v>
                </c:pt>
                <c:pt idx="54">
                  <c:v>203.3004294523019</c:v>
                </c:pt>
                <c:pt idx="55">
                  <c:v>179.93726488395623</c:v>
                </c:pt>
                <c:pt idx="56">
                  <c:v>153.52053059858127</c:v>
                </c:pt>
                <c:pt idx="57">
                  <c:v>127.56198063979295</c:v>
                </c:pt>
                <c:pt idx="58">
                  <c:v>105.15770420536218</c:v>
                </c:pt>
                <c:pt idx="59">
                  <c:v>88.190118139726707</c:v>
                </c:pt>
                <c:pt idx="60">
                  <c:v>77.101612761762738</c:v>
                </c:pt>
                <c:pt idx="61">
                  <c:v>71.228091360985673</c:v>
                </c:pt>
                <c:pt idx="62">
                  <c:v>69.397781427287015</c:v>
                </c:pt>
                <c:pt idx="63">
                  <c:v>70.461022347300371</c:v>
                </c:pt>
                <c:pt idx="64">
                  <c:v>73.572786028958291</c:v>
                </c:pt>
                <c:pt idx="65">
                  <c:v>78.236058066093605</c:v>
                </c:pt>
                <c:pt idx="66">
                  <c:v>84.210993815204318</c:v>
                </c:pt>
                <c:pt idx="67">
                  <c:v>91.392215044022009</c:v>
                </c:pt>
                <c:pt idx="68">
                  <c:v>99.709089510034687</c:v>
                </c:pt>
                <c:pt idx="69">
                  <c:v>109.06089281839625</c:v>
                </c:pt>
                <c:pt idx="70">
                  <c:v>119.27664505322683</c:v>
                </c:pt>
                <c:pt idx="71">
                  <c:v>130.08098481055018</c:v>
                </c:pt>
                <c:pt idx="72">
                  <c:v>141.0426120023283</c:v>
                </c:pt>
                <c:pt idx="73">
                  <c:v>151.48328601276933</c:v>
                </c:pt>
                <c:pt idx="74">
                  <c:v>160.35414071028319</c:v>
                </c:pt>
                <c:pt idx="75">
                  <c:v>166.1627741550316</c:v>
                </c:pt>
                <c:pt idx="76">
                  <c:v>167.12592303428599</c:v>
                </c:pt>
                <c:pt idx="77">
                  <c:v>161.70472881072649</c:v>
                </c:pt>
                <c:pt idx="78">
                  <c:v>149.43233354099451</c:v>
                </c:pt>
                <c:pt idx="79">
                  <c:v>131.57001851028636</c:v>
                </c:pt>
                <c:pt idx="80">
                  <c:v>111.01100418713844</c:v>
                </c:pt>
                <c:pt idx="81">
                  <c:v>91.278485708849686</c:v>
                </c:pt>
                <c:pt idx="82">
                  <c:v>75.164725018240176</c:v>
                </c:pt>
                <c:pt idx="83">
                  <c:v>63.858022091385131</c:v>
                </c:pt>
                <c:pt idx="84">
                  <c:v>56.99021464457504</c:v>
                </c:pt>
                <c:pt idx="85">
                  <c:v>53.340671823117525</c:v>
                </c:pt>
                <c:pt idx="86">
                  <c:v>51.602841952752435</c:v>
                </c:pt>
                <c:pt idx="87">
                  <c:v>50.814303015907122</c:v>
                </c:pt>
                <c:pt idx="88">
                  <c:v>50.424385429731892</c:v>
                </c:pt>
                <c:pt idx="89">
                  <c:v>50.177271750579429</c:v>
                </c:pt>
                <c:pt idx="90">
                  <c:v>49.974368906509987</c:v>
                </c:pt>
                <c:pt idx="91">
                  <c:v>49.783776010975387</c:v>
                </c:pt>
                <c:pt idx="92">
                  <c:v>49.596810674657441</c:v>
                </c:pt>
                <c:pt idx="93">
                  <c:v>49.411612189899714</c:v>
                </c:pt>
                <c:pt idx="94">
                  <c:v>49.228187399712979</c:v>
                </c:pt>
                <c:pt idx="95">
                  <c:v>49.047315015918386</c:v>
                </c:pt>
                <c:pt idx="96">
                  <c:v>48.87058997381714</c:v>
                </c:pt>
                <c:pt idx="97">
                  <c:v>48.7008571303938</c:v>
                </c:pt>
                <c:pt idx="98">
                  <c:v>48.54287144745031</c:v>
                </c:pt>
                <c:pt idx="99">
                  <c:v>48.404122961471515</c:v>
                </c:pt>
                <c:pt idx="100">
                  <c:v>48.295707940861057</c:v>
                </c:pt>
                <c:pt idx="101">
                  <c:v>48.233006104305105</c:v>
                </c:pt>
                <c:pt idx="102">
                  <c:v>48.235772455778637</c:v>
                </c:pt>
                <c:pt idx="103">
                  <c:v>48.327104225108997</c:v>
                </c:pt>
                <c:pt idx="104">
                  <c:v>48.530639750669003</c:v>
                </c:pt>
                <c:pt idx="105">
                  <c:v>48.865349569314219</c:v>
                </c:pt>
                <c:pt idx="106">
                  <c:v>49.337532090063561</c:v>
                </c:pt>
                <c:pt idx="107">
                  <c:v>49.93043178698337</c:v>
                </c:pt>
                <c:pt idx="108">
                  <c:v>50.593655898245522</c:v>
                </c:pt>
                <c:pt idx="109">
                  <c:v>51.237245724152473</c:v>
                </c:pt>
                <c:pt idx="110">
                  <c:v>51.737474308372889</c:v>
                </c:pt>
                <c:pt idx="111">
                  <c:v>51.960181446558536</c:v>
                </c:pt>
                <c:pt idx="112">
                  <c:v>51.800081386908445</c:v>
                </c:pt>
                <c:pt idx="113">
                  <c:v>51.222723373695707</c:v>
                </c:pt>
                <c:pt idx="114">
                  <c:v>50.287645013084976</c:v>
                </c:pt>
                <c:pt idx="115">
                  <c:v>49.136012041954949</c:v>
                </c:pt>
                <c:pt idx="116">
                  <c:v>47.944486925301767</c:v>
                </c:pt>
                <c:pt idx="117">
                  <c:v>46.867344851169825</c:v>
                </c:pt>
                <c:pt idx="118">
                  <c:v>45.995254053357492</c:v>
                </c:pt>
                <c:pt idx="119">
                  <c:v>45.346777105607948</c:v>
                </c:pt>
                <c:pt idx="120">
                  <c:v>44.888147723065977</c:v>
                </c:pt>
                <c:pt idx="121">
                  <c:v>44.563773011028722</c:v>
                </c:pt>
                <c:pt idx="122">
                  <c:v>44.320837585082749</c:v>
                </c:pt>
                <c:pt idx="123">
                  <c:v>44.121037510261147</c:v>
                </c:pt>
                <c:pt idx="124">
                  <c:v>43.941543148753638</c:v>
                </c:pt>
                <c:pt idx="125">
                  <c:v>43.770829098125603</c:v>
                </c:pt>
                <c:pt idx="126">
                  <c:v>43.603913466348423</c:v>
                </c:pt>
                <c:pt idx="127">
                  <c:v>43.439020679593476</c:v>
                </c:pt>
                <c:pt idx="128">
                  <c:v>43.275921461140982</c:v>
                </c:pt>
                <c:pt idx="129">
                  <c:v>43.115682944214086</c:v>
                </c:pt>
                <c:pt idx="130">
                  <c:v>42.961858418100313</c:v>
                </c:pt>
                <c:pt idx="131">
                  <c:v>42.82367544195565</c:v>
                </c:pt>
                <c:pt idx="132">
                  <c:v>42.721831495779384</c:v>
                </c:pt>
                <c:pt idx="133">
                  <c:v>42.696006418331095</c:v>
                </c:pt>
                <c:pt idx="134">
                  <c:v>42.809210696920921</c:v>
                </c:pt>
                <c:pt idx="135">
                  <c:v>43.138835333620683</c:v>
                </c:pt>
                <c:pt idx="136">
                  <c:v>43.743565211106798</c:v>
                </c:pt>
                <c:pt idx="137">
                  <c:v>44.607671302990731</c:v>
                </c:pt>
                <c:pt idx="138">
                  <c:v>45.590287552144659</c:v>
                </c:pt>
                <c:pt idx="139">
                  <c:v>46.427850196534905</c:v>
                </c:pt>
                <c:pt idx="140">
                  <c:v>46.82131862354187</c:v>
                </c:pt>
                <c:pt idx="141">
                  <c:v>46.578643882621833</c:v>
                </c:pt>
                <c:pt idx="142">
                  <c:v>45.722995659033494</c:v>
                </c:pt>
                <c:pt idx="143">
                  <c:v>44.484946994894806</c:v>
                </c:pt>
                <c:pt idx="144">
                  <c:v>43.180722411040172</c:v>
                </c:pt>
                <c:pt idx="145">
                  <c:v>42.064004382251369</c:v>
                </c:pt>
                <c:pt idx="146">
                  <c:v>41.245576277961902</c:v>
                </c:pt>
                <c:pt idx="147">
                  <c:v>40.707088953802916</c:v>
                </c:pt>
                <c:pt idx="148">
                  <c:v>40.366559808428107</c:v>
                </c:pt>
                <c:pt idx="149">
                  <c:v>40.138957769306906</c:v>
                </c:pt>
                <c:pt idx="150">
                  <c:v>39.964876357605895</c:v>
                </c:pt>
                <c:pt idx="151">
                  <c:v>39.81219990048065</c:v>
                </c:pt>
                <c:pt idx="152">
                  <c:v>39.666803460016567</c:v>
                </c:pt>
                <c:pt idx="153">
                  <c:v>39.523491652763276</c:v>
                </c:pt>
                <c:pt idx="154">
                  <c:v>39.380621135179808</c:v>
                </c:pt>
                <c:pt idx="155">
                  <c:v>39.237716203588491</c:v>
                </c:pt>
                <c:pt idx="156">
                  <c:v>39.094626453117264</c:v>
                </c:pt>
                <c:pt idx="157">
                  <c:v>38.951282525066532</c:v>
                </c:pt>
                <c:pt idx="158">
                  <c:v>38.807636927077333</c:v>
                </c:pt>
                <c:pt idx="159">
                  <c:v>38.66365178622479</c:v>
                </c:pt>
                <c:pt idx="160">
                  <c:v>38.519296460253784</c:v>
                </c:pt>
                <c:pt idx="161">
                  <c:v>38.374546835157759</c:v>
                </c:pt>
                <c:pt idx="162">
                  <c:v>38.229384821593939</c:v>
                </c:pt>
                <c:pt idx="163">
                  <c:v>38.083797838029447</c:v>
                </c:pt>
                <c:pt idx="164">
                  <c:v>37.937778270232201</c:v>
                </c:pt>
                <c:pt idx="165">
                  <c:v>37.791322921427962</c:v>
                </c:pt>
                <c:pt idx="166">
                  <c:v>37.644432467609128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55.090803155243329</c:v>
                </c:pt>
                <c:pt idx="1">
                  <c:v>55.420214839678586</c:v>
                </c:pt>
                <c:pt idx="2">
                  <c:v>55.749205467733084</c:v>
                </c:pt>
                <c:pt idx="3">
                  <c:v>56.077512041636005</c:v>
                </c:pt>
                <c:pt idx="4">
                  <c:v>56.40483090095843</c:v>
                </c:pt>
                <c:pt idx="5">
                  <c:v>56.730813895002527</c:v>
                </c:pt>
                <c:pt idx="6">
                  <c:v>57.055064524512254</c:v>
                </c:pt>
                <c:pt idx="7">
                  <c:v>57.37713413515948</c:v>
                </c:pt>
                <c:pt idx="8">
                  <c:v>57.696518265147802</c:v>
                </c:pt>
                <c:pt idx="9">
                  <c:v>58.012653270807427</c:v>
                </c:pt>
                <c:pt idx="10">
                  <c:v>58.324913376632992</c:v>
                </c:pt>
                <c:pt idx="11">
                  <c:v>58.632608318955583</c:v>
                </c:pt>
                <c:pt idx="12">
                  <c:v>58.934981774117205</c:v>
                </c:pt>
                <c:pt idx="13">
                  <c:v>59.231210781051644</c:v>
                </c:pt>
                <c:pt idx="14">
                  <c:v>59.520406382608066</c:v>
                </c:pt>
                <c:pt idx="15">
                  <c:v>59.801615717490925</c:v>
                </c:pt>
                <c:pt idx="16">
                  <c:v>60.073825792765241</c:v>
                </c:pt>
                <c:pt idx="17">
                  <c:v>60.335969152805248</c:v>
                </c:pt>
                <c:pt idx="18">
                  <c:v>60.586931631742615</c:v>
                </c:pt>
                <c:pt idx="19">
                  <c:v>60.825562330657718</c:v>
                </c:pt>
                <c:pt idx="20">
                  <c:v>61.050685896431347</c:v>
                </c:pt>
                <c:pt idx="21">
                  <c:v>61.261117095907558</c:v>
                </c:pt>
                <c:pt idx="22">
                  <c:v>61.455677577888501</c:v>
                </c:pt>
                <c:pt idx="23">
                  <c:v>61.633214599407182</c:v>
                </c:pt>
                <c:pt idx="24">
                  <c:v>61.792621366693631</c:v>
                </c:pt>
                <c:pt idx="25">
                  <c:v>61.932858512366401</c:v>
                </c:pt>
                <c:pt idx="26">
                  <c:v>62.052976107624062</c:v>
                </c:pt>
                <c:pt idx="27">
                  <c:v>62.152135501917876</c:v>
                </c:pt>
                <c:pt idx="28">
                  <c:v>62.229630203603335</c:v>
                </c:pt>
                <c:pt idx="29">
                  <c:v>62.284904973640231</c:v>
                </c:pt>
                <c:pt idx="30">
                  <c:v>62.317572308927048</c:v>
                </c:pt>
                <c:pt idx="31">
                  <c:v>62.327425547578279</c:v>
                </c:pt>
                <c:pt idx="32">
                  <c:v>62.314447936471424</c:v>
                </c:pt>
                <c:pt idx="33">
                  <c:v>62.278817157963701</c:v>
                </c:pt>
                <c:pt idx="34">
                  <c:v>62.22090500915175</c:v>
                </c:pt>
                <c:pt idx="35">
                  <c:v>62.141272150411815</c:v>
                </c:pt>
                <c:pt idx="36">
                  <c:v>62.040658074036436</c:v>
                </c:pt>
                <c:pt idx="37">
                  <c:v>61.919966670908209</c:v>
                </c:pt>
                <c:pt idx="38">
                  <c:v>61.780247976089591</c:v>
                </c:pt>
                <c:pt idx="39">
                  <c:v>61.622676838064407</c:v>
                </c:pt>
                <c:pt idx="40">
                  <c:v>61.448529370171592</c:v>
                </c:pt>
                <c:pt idx="41">
                  <c:v>61.259158100508245</c:v>
                </c:pt>
                <c:pt idx="42">
                  <c:v>61.055966737559693</c:v>
                </c:pt>
                <c:pt idx="43">
                  <c:v>60.840385417353446</c:v>
                </c:pt>
                <c:pt idx="44">
                  <c:v>60.61384720244908</c:v>
                </c:pt>
                <c:pt idx="45">
                  <c:v>60.377766474794143</c:v>
                </c:pt>
                <c:pt idx="46">
                  <c:v>60.133519715968816</c:v>
                </c:pt>
                <c:pt idx="47">
                  <c:v>59.882429012114365</c:v>
                </c:pt>
                <c:pt idx="48">
                  <c:v>59.62574846814875</c:v>
                </c:pt>
                <c:pt idx="49">
                  <c:v>59.364653575886202</c:v>
                </c:pt>
                <c:pt idx="50">
                  <c:v>59.10023346001315</c:v>
                </c:pt>
                <c:pt idx="51">
                  <c:v>58.833485828502106</c:v>
                </c:pt>
                <c:pt idx="52">
                  <c:v>58.565314381483709</c:v>
                </c:pt>
                <c:pt idx="53">
                  <c:v>58.296528384300267</c:v>
                </c:pt>
                <c:pt idx="54">
                  <c:v>58.027844084335371</c:v>
                </c:pt>
                <c:pt idx="55">
                  <c:v>57.759887644129272</c:v>
                </c:pt>
                <c:pt idx="56">
                  <c:v>57.49319927159025</c:v>
                </c:pt>
                <c:pt idx="57">
                  <c:v>57.22823824801803</c:v>
                </c:pt>
                <c:pt idx="58">
                  <c:v>56.965388582570867</c:v>
                </c:pt>
                <c:pt idx="59">
                  <c:v>56.704965054538228</c:v>
                </c:pt>
                <c:pt idx="60">
                  <c:v>56.447219439645906</c:v>
                </c:pt>
                <c:pt idx="61">
                  <c:v>56.19234675149805</c:v>
                </c:pt>
                <c:pt idx="62">
                  <c:v>55.940491362576111</c:v>
                </c:pt>
                <c:pt idx="63">
                  <c:v>55.691752899885159</c:v>
                </c:pt>
                <c:pt idx="64">
                  <c:v>55.446191837706969</c:v>
                </c:pt>
                <c:pt idx="65">
                  <c:v>55.203834733667662</c:v>
                </c:pt>
                <c:pt idx="66">
                  <c:v>54.964679074403676</c:v>
                </c:pt>
                <c:pt idx="67">
                  <c:v>54.728697713646511</c:v>
                </c:pt>
                <c:pt idx="68">
                  <c:v>54.495842898808924</c:v>
                </c:pt>
                <c:pt idx="69">
                  <c:v>54.266049892478101</c:v>
                </c:pt>
                <c:pt idx="70">
                  <c:v>54.039240202980906</c:v>
                </c:pt>
                <c:pt idx="71">
                  <c:v>53.815324443760794</c:v>
                </c:pt>
                <c:pt idx="72">
                  <c:v>53.594204845061718</c:v>
                </c:pt>
                <c:pt idx="73">
                  <c:v>53.375777443689095</c:v>
                </c:pt>
                <c:pt idx="74">
                  <c:v>53.159933977713969</c:v>
                </c:pt>
                <c:pt idx="75">
                  <c:v>52.946563513168961</c:v>
                </c:pt>
                <c:pt idx="76">
                  <c:v>52.735553829277144</c:v>
                </c:pt>
                <c:pt idx="77">
                  <c:v>52.526792587748822</c:v>
                </c:pt>
                <c:pt idx="78">
                  <c:v>52.320168310327055</c:v>
                </c:pt>
                <c:pt idx="79">
                  <c:v>52.115571187188799</c:v>
                </c:pt>
                <c:pt idx="80">
                  <c:v>51.912893737109343</c:v>
                </c:pt>
                <c:pt idx="81">
                  <c:v>51.712031338550766</c:v>
                </c:pt>
                <c:pt idx="82">
                  <c:v>51.512882649096504</c:v>
                </c:pt>
                <c:pt idx="83">
                  <c:v>51.315349928965276</c:v>
                </c:pt>
                <c:pt idx="84">
                  <c:v>51.119339282727118</c:v>
                </c:pt>
                <c:pt idx="85">
                  <c:v>50.924760831832209</c:v>
                </c:pt>
                <c:pt idx="86">
                  <c:v>50.731528829159721</c:v>
                </c:pt>
                <c:pt idx="87">
                  <c:v>50.539561725504669</c:v>
                </c:pt>
                <c:pt idx="88">
                  <c:v>50.348782196747642</c:v>
                </c:pt>
                <c:pt idx="89">
                  <c:v>50.159117139391128</c:v>
                </c:pt>
                <c:pt idx="90">
                  <c:v>49.970497641193695</c:v>
                </c:pt>
                <c:pt idx="91">
                  <c:v>49.782858932782297</c:v>
                </c:pt>
                <c:pt idx="92">
                  <c:v>49.596140325366129</c:v>
                </c:pt>
                <c:pt idx="93">
                  <c:v>49.410285139004657</c:v>
                </c:pt>
                <c:pt idx="94">
                  <c:v>49.225240625288897</c:v>
                </c:pt>
                <c:pt idx="95">
                  <c:v>49.040957887770602</c:v>
                </c:pt>
                <c:pt idx="96">
                  <c:v>48.85739180300849</c:v>
                </c:pt>
                <c:pt idx="97">
                  <c:v>48.674500944687573</c:v>
                </c:pt>
                <c:pt idx="98">
                  <c:v>48.492247512895403</c:v>
                </c:pt>
                <c:pt idx="99">
                  <c:v>48.310597270301564</c:v>
                </c:pt>
                <c:pt idx="100">
                  <c:v>48.12951948667282</c:v>
                </c:pt>
                <c:pt idx="101">
                  <c:v>47.948986892859672</c:v>
                </c:pt>
                <c:pt idx="102">
                  <c:v>47.768975645098969</c:v>
                </c:pt>
                <c:pt idx="103">
                  <c:v>47.589465300184521</c:v>
                </c:pt>
                <c:pt idx="104">
                  <c:v>47.41043880175399</c:v>
                </c:pt>
                <c:pt idx="105">
                  <c:v>47.231882477614562</c:v>
                </c:pt>
                <c:pt idx="106">
                  <c:v>47.053786047674805</c:v>
                </c:pt>
                <c:pt idx="107">
                  <c:v>46.876142641655328</c:v>
                </c:pt>
                <c:pt idx="108">
                  <c:v>46.698948825306971</c:v>
                </c:pt>
                <c:pt idx="109">
                  <c:v>46.522204633365639</c:v>
                </c:pt>
                <c:pt idx="110">
                  <c:v>46.34591360691045</c:v>
                </c:pt>
                <c:pt idx="111">
                  <c:v>46.170082832161064</c:v>
                </c:pt>
                <c:pt idx="112">
                  <c:v>45.994722977052525</c:v>
                </c:pt>
                <c:pt idx="113">
                  <c:v>45.819848321162127</c:v>
                </c:pt>
                <c:pt idx="114">
                  <c:v>45.645476773744093</c:v>
                </c:pt>
                <c:pt idx="115">
                  <c:v>45.471629873770283</c:v>
                </c:pt>
                <c:pt idx="116">
                  <c:v>45.298332765005334</c:v>
                </c:pt>
                <c:pt idx="117">
                  <c:v>45.125614138300044</c:v>
                </c:pt>
                <c:pt idx="118">
                  <c:v>44.953506132518328</c:v>
                </c:pt>
                <c:pt idx="119">
                  <c:v>44.782044184885429</c:v>
                </c:pt>
                <c:pt idx="120">
                  <c:v>44.611266821136809</c:v>
                </c:pt>
                <c:pt idx="121">
                  <c:v>44.441215375753053</c:v>
                </c:pt>
                <c:pt idx="122">
                  <c:v>44.271933632889017</c:v>
                </c:pt>
                <c:pt idx="123">
                  <c:v>44.103467379457584</c:v>
                </c:pt>
                <c:pt idx="124">
                  <c:v>43.935863863319241</c:v>
                </c:pt>
                <c:pt idx="125">
                  <c:v>43.769171151757917</c:v>
                </c:pt>
                <c:pt idx="126">
                  <c:v>43.603437388463945</c:v>
                </c:pt>
                <c:pt idx="127">
                  <c:v>43.438709951131202</c:v>
                </c:pt>
                <c:pt idx="128">
                  <c:v>43.27503451648127</c:v>
                </c:pt>
                <c:pt idx="129">
                  <c:v>43.11245404495115</c:v>
                </c:pt>
                <c:pt idx="130">
                  <c:v>42.951007703234119</c:v>
                </c:pt>
                <c:pt idx="131">
                  <c:v>42.790729749052517</c:v>
                </c:pt>
                <c:pt idx="132">
                  <c:v>42.631648408581498</c:v>
                </c:pt>
                <c:pt idx="133">
                  <c:v>42.473784782362628</c:v>
                </c:pt>
                <c:pt idx="134">
                  <c:v>42.317151819815983</c:v>
                </c:pt>
                <c:pt idx="135">
                  <c:v>42.161753405042511</c:v>
                </c:pt>
                <c:pt idx="136">
                  <c:v>42.00758359700788</c:v>
                </c:pt>
                <c:pt idx="137">
                  <c:v>41.854626065030089</c:v>
                </c:pt>
                <c:pt idx="138">
                  <c:v>41.702853755543821</c:v>
                </c:pt>
                <c:pt idx="139">
                  <c:v>41.552228818402405</c:v>
                </c:pt>
                <c:pt idx="140">
                  <c:v>41.402702810783637</c:v>
                </c:pt>
                <c:pt idx="141">
                  <c:v>41.254217184635124</c:v>
                </c:pt>
                <c:pt idx="142">
                  <c:v>41.106704050313112</c:v>
                </c:pt>
                <c:pt idx="143">
                  <c:v>40.960087195589125</c:v>
                </c:pt>
                <c:pt idx="144">
                  <c:v>40.814283326549898</c:v>
                </c:pt>
                <c:pt idx="145">
                  <c:v>40.669203486092201</c:v>
                </c:pt>
                <c:pt idx="146">
                  <c:v>40.524754597557347</c:v>
                </c:pt>
                <c:pt idx="147">
                  <c:v>40.380841076163321</c:v>
                </c:pt>
                <c:pt idx="148">
                  <c:v>40.237366449566352</c:v>
                </c:pt>
                <c:pt idx="149">
                  <c:v>40.094234931080166</c:v>
                </c:pt>
                <c:pt idx="150">
                  <c:v>39.951352894448377</c:v>
                </c:pt>
                <c:pt idx="151">
                  <c:v>39.808630206997513</c:v>
                </c:pt>
                <c:pt idx="152">
                  <c:v>39.665981387717011</c:v>
                </c:pt>
                <c:pt idx="153">
                  <c:v>39.523326567466391</c:v>
                </c:pt>
                <c:pt idx="154">
                  <c:v>39.380592239264828</c:v>
                </c:pt>
                <c:pt idx="155">
                  <c:v>39.237711796741749</c:v>
                </c:pt>
                <c:pt idx="156">
                  <c:v>39.094625867738756</c:v>
                </c:pt>
                <c:pt idx="157">
                  <c:v>38.95128245735944</c:v>
                </c:pt>
                <c:pt idx="158">
                  <c:v>38.80763692026013</c:v>
                </c:pt>
                <c:pt idx="159">
                  <c:v>38.663651785627408</c:v>
                </c:pt>
                <c:pt idx="160">
                  <c:v>38.519296460208231</c:v>
                </c:pt>
                <c:pt idx="161">
                  <c:v>38.374546835154739</c:v>
                </c:pt>
                <c:pt idx="162">
                  <c:v>38.229384821593762</c:v>
                </c:pt>
                <c:pt idx="163">
                  <c:v>38.08379783802944</c:v>
                </c:pt>
                <c:pt idx="164">
                  <c:v>37.937778270232201</c:v>
                </c:pt>
                <c:pt idx="165">
                  <c:v>37.791322921427962</c:v>
                </c:pt>
                <c:pt idx="166">
                  <c:v>37.644432467609128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55.18</c:v>
                </c:pt>
                <c:pt idx="1">
                  <c:v>56.933999999999997</c:v>
                </c:pt>
                <c:pt idx="2">
                  <c:v>56.573999999999998</c:v>
                </c:pt>
                <c:pt idx="3">
                  <c:v>55.279000000000003</c:v>
                </c:pt>
                <c:pt idx="4">
                  <c:v>53.491999999999997</c:v>
                </c:pt>
                <c:pt idx="5">
                  <c:v>56.869</c:v>
                </c:pt>
                <c:pt idx="6">
                  <c:v>55.475000000000001</c:v>
                </c:pt>
                <c:pt idx="7">
                  <c:v>58.508000000000003</c:v>
                </c:pt>
                <c:pt idx="8">
                  <c:v>56.884999999999998</c:v>
                </c:pt>
                <c:pt idx="9">
                  <c:v>55.262</c:v>
                </c:pt>
                <c:pt idx="10">
                  <c:v>55.459000000000003</c:v>
                </c:pt>
                <c:pt idx="11">
                  <c:v>57.459000000000003</c:v>
                </c:pt>
                <c:pt idx="12">
                  <c:v>55.573999999999998</c:v>
                </c:pt>
                <c:pt idx="13">
                  <c:v>57.295000000000002</c:v>
                </c:pt>
                <c:pt idx="14">
                  <c:v>59.246000000000002</c:v>
                </c:pt>
                <c:pt idx="15">
                  <c:v>57.033000000000001</c:v>
                </c:pt>
                <c:pt idx="16">
                  <c:v>54.328000000000003</c:v>
                </c:pt>
                <c:pt idx="17">
                  <c:v>59.966999999999999</c:v>
                </c:pt>
                <c:pt idx="18">
                  <c:v>57.344000000000001</c:v>
                </c:pt>
                <c:pt idx="19">
                  <c:v>58.835999999999999</c:v>
                </c:pt>
                <c:pt idx="20">
                  <c:v>56.41</c:v>
                </c:pt>
                <c:pt idx="21">
                  <c:v>58.131</c:v>
                </c:pt>
                <c:pt idx="22">
                  <c:v>59.802999999999997</c:v>
                </c:pt>
                <c:pt idx="23">
                  <c:v>61.360999999999997</c:v>
                </c:pt>
                <c:pt idx="24">
                  <c:v>58.639000000000003</c:v>
                </c:pt>
                <c:pt idx="25">
                  <c:v>60.033000000000001</c:v>
                </c:pt>
                <c:pt idx="26">
                  <c:v>58.459000000000003</c:v>
                </c:pt>
                <c:pt idx="27">
                  <c:v>60.753999999999998</c:v>
                </c:pt>
                <c:pt idx="28">
                  <c:v>60.426000000000002</c:v>
                </c:pt>
                <c:pt idx="29">
                  <c:v>58.082000000000001</c:v>
                </c:pt>
                <c:pt idx="30">
                  <c:v>64.197000000000003</c:v>
                </c:pt>
                <c:pt idx="31">
                  <c:v>59.984000000000002</c:v>
                </c:pt>
                <c:pt idx="32">
                  <c:v>62.015999999999998</c:v>
                </c:pt>
                <c:pt idx="33">
                  <c:v>65.033000000000001</c:v>
                </c:pt>
                <c:pt idx="34">
                  <c:v>67.376999999999995</c:v>
                </c:pt>
                <c:pt idx="35">
                  <c:v>70.212999999999994</c:v>
                </c:pt>
                <c:pt idx="36">
                  <c:v>70.933999999999997</c:v>
                </c:pt>
                <c:pt idx="37">
                  <c:v>78.311000000000007</c:v>
                </c:pt>
                <c:pt idx="38">
                  <c:v>82.197000000000003</c:v>
                </c:pt>
                <c:pt idx="39">
                  <c:v>93.066000000000003</c:v>
                </c:pt>
                <c:pt idx="40">
                  <c:v>102.393</c:v>
                </c:pt>
                <c:pt idx="41">
                  <c:v>117.59</c:v>
                </c:pt>
                <c:pt idx="42">
                  <c:v>132.262</c:v>
                </c:pt>
                <c:pt idx="43">
                  <c:v>149.75399999999999</c:v>
                </c:pt>
                <c:pt idx="44">
                  <c:v>168.50800000000001</c:v>
                </c:pt>
                <c:pt idx="45">
                  <c:v>184.08199999999999</c:v>
                </c:pt>
                <c:pt idx="46">
                  <c:v>197.55699999999999</c:v>
                </c:pt>
                <c:pt idx="47">
                  <c:v>209.62299999999999</c:v>
                </c:pt>
                <c:pt idx="48">
                  <c:v>217.82</c:v>
                </c:pt>
                <c:pt idx="49">
                  <c:v>227.49199999999999</c:v>
                </c:pt>
                <c:pt idx="50">
                  <c:v>229.88499999999999</c:v>
                </c:pt>
                <c:pt idx="51">
                  <c:v>229.42599999999999</c:v>
                </c:pt>
                <c:pt idx="52">
                  <c:v>225.23</c:v>
                </c:pt>
                <c:pt idx="53">
                  <c:v>213.01599999999999</c:v>
                </c:pt>
                <c:pt idx="54">
                  <c:v>190.68899999999999</c:v>
                </c:pt>
                <c:pt idx="55">
                  <c:v>157</c:v>
                </c:pt>
                <c:pt idx="56">
                  <c:v>116.934</c:v>
                </c:pt>
                <c:pt idx="57">
                  <c:v>87.197000000000003</c:v>
                </c:pt>
                <c:pt idx="58">
                  <c:v>66.540999999999997</c:v>
                </c:pt>
                <c:pt idx="59">
                  <c:v>60.048999999999999</c:v>
                </c:pt>
                <c:pt idx="60">
                  <c:v>59.622999999999998</c:v>
                </c:pt>
                <c:pt idx="61">
                  <c:v>60.835999999999999</c:v>
                </c:pt>
                <c:pt idx="62">
                  <c:v>63.459000000000003</c:v>
                </c:pt>
                <c:pt idx="63">
                  <c:v>67.918000000000006</c:v>
                </c:pt>
                <c:pt idx="64">
                  <c:v>72.197000000000003</c:v>
                </c:pt>
                <c:pt idx="65">
                  <c:v>80.081999999999994</c:v>
                </c:pt>
                <c:pt idx="66">
                  <c:v>91.787000000000006</c:v>
                </c:pt>
                <c:pt idx="67">
                  <c:v>102.68899999999999</c:v>
                </c:pt>
                <c:pt idx="68">
                  <c:v>113.721</c:v>
                </c:pt>
                <c:pt idx="69">
                  <c:v>128.68899999999999</c:v>
                </c:pt>
                <c:pt idx="70">
                  <c:v>139.262</c:v>
                </c:pt>
                <c:pt idx="71">
                  <c:v>148.34399999999999</c:v>
                </c:pt>
                <c:pt idx="72">
                  <c:v>158.55699999999999</c:v>
                </c:pt>
                <c:pt idx="73">
                  <c:v>165.01599999999999</c:v>
                </c:pt>
                <c:pt idx="74">
                  <c:v>169.37700000000001</c:v>
                </c:pt>
                <c:pt idx="75">
                  <c:v>165.78700000000001</c:v>
                </c:pt>
                <c:pt idx="76">
                  <c:v>158.91800000000001</c:v>
                </c:pt>
                <c:pt idx="77">
                  <c:v>141.541</c:v>
                </c:pt>
                <c:pt idx="78">
                  <c:v>116.967</c:v>
                </c:pt>
                <c:pt idx="79">
                  <c:v>88.278999999999996</c:v>
                </c:pt>
                <c:pt idx="80">
                  <c:v>67.016000000000005</c:v>
                </c:pt>
                <c:pt idx="81">
                  <c:v>57.115000000000002</c:v>
                </c:pt>
                <c:pt idx="82">
                  <c:v>49.442999999999998</c:v>
                </c:pt>
                <c:pt idx="83">
                  <c:v>53.671999999999997</c:v>
                </c:pt>
                <c:pt idx="84">
                  <c:v>50.951000000000001</c:v>
                </c:pt>
                <c:pt idx="85">
                  <c:v>47.655999999999999</c:v>
                </c:pt>
                <c:pt idx="86">
                  <c:v>48.442999999999998</c:v>
                </c:pt>
                <c:pt idx="87">
                  <c:v>48.606999999999999</c:v>
                </c:pt>
                <c:pt idx="88">
                  <c:v>48.360999999999997</c:v>
                </c:pt>
                <c:pt idx="89">
                  <c:v>49.704999999999998</c:v>
                </c:pt>
                <c:pt idx="90">
                  <c:v>51.328000000000003</c:v>
                </c:pt>
                <c:pt idx="91">
                  <c:v>48.951000000000001</c:v>
                </c:pt>
                <c:pt idx="92">
                  <c:v>48.82</c:v>
                </c:pt>
                <c:pt idx="93">
                  <c:v>47.360999999999997</c:v>
                </c:pt>
                <c:pt idx="94">
                  <c:v>49.508000000000003</c:v>
                </c:pt>
                <c:pt idx="95">
                  <c:v>49.639000000000003</c:v>
                </c:pt>
                <c:pt idx="96">
                  <c:v>50.82</c:v>
                </c:pt>
                <c:pt idx="97">
                  <c:v>49.753999999999998</c:v>
                </c:pt>
                <c:pt idx="98">
                  <c:v>51.360999999999997</c:v>
                </c:pt>
                <c:pt idx="99">
                  <c:v>47.295000000000002</c:v>
                </c:pt>
                <c:pt idx="100">
                  <c:v>49.491999999999997</c:v>
                </c:pt>
                <c:pt idx="101">
                  <c:v>48.426000000000002</c:v>
                </c:pt>
                <c:pt idx="102">
                  <c:v>48.540999999999997</c:v>
                </c:pt>
                <c:pt idx="103">
                  <c:v>48.671999999999997</c:v>
                </c:pt>
                <c:pt idx="104">
                  <c:v>49.442999999999998</c:v>
                </c:pt>
                <c:pt idx="105">
                  <c:v>49.82</c:v>
                </c:pt>
                <c:pt idx="106">
                  <c:v>51.851999999999997</c:v>
                </c:pt>
                <c:pt idx="107">
                  <c:v>54</c:v>
                </c:pt>
                <c:pt idx="108">
                  <c:v>54.393000000000001</c:v>
                </c:pt>
                <c:pt idx="109">
                  <c:v>57.213000000000001</c:v>
                </c:pt>
                <c:pt idx="110">
                  <c:v>54.048999999999999</c:v>
                </c:pt>
                <c:pt idx="111">
                  <c:v>53.262</c:v>
                </c:pt>
                <c:pt idx="112">
                  <c:v>53.606999999999999</c:v>
                </c:pt>
                <c:pt idx="113">
                  <c:v>52.82</c:v>
                </c:pt>
                <c:pt idx="114">
                  <c:v>48.115000000000002</c:v>
                </c:pt>
                <c:pt idx="115">
                  <c:v>47.622999999999998</c:v>
                </c:pt>
                <c:pt idx="116">
                  <c:v>44.917999999999999</c:v>
                </c:pt>
                <c:pt idx="117">
                  <c:v>44.213000000000001</c:v>
                </c:pt>
                <c:pt idx="118">
                  <c:v>44.048999999999999</c:v>
                </c:pt>
                <c:pt idx="119">
                  <c:v>44.197000000000003</c:v>
                </c:pt>
                <c:pt idx="120">
                  <c:v>44.197000000000003</c:v>
                </c:pt>
                <c:pt idx="121">
                  <c:v>44.573999999999998</c:v>
                </c:pt>
                <c:pt idx="122">
                  <c:v>42.851999999999997</c:v>
                </c:pt>
                <c:pt idx="123">
                  <c:v>42.884999999999998</c:v>
                </c:pt>
                <c:pt idx="124">
                  <c:v>43.851999999999997</c:v>
                </c:pt>
                <c:pt idx="125">
                  <c:v>44.41</c:v>
                </c:pt>
                <c:pt idx="126">
                  <c:v>43.459000000000003</c:v>
                </c:pt>
                <c:pt idx="127">
                  <c:v>41.884999999999998</c:v>
                </c:pt>
                <c:pt idx="128">
                  <c:v>46.082000000000001</c:v>
                </c:pt>
                <c:pt idx="129">
                  <c:v>43.048999999999999</c:v>
                </c:pt>
                <c:pt idx="130">
                  <c:v>38.015999999999998</c:v>
                </c:pt>
                <c:pt idx="131">
                  <c:v>41.606999999999999</c:v>
                </c:pt>
                <c:pt idx="132">
                  <c:v>42.902000000000001</c:v>
                </c:pt>
                <c:pt idx="133">
                  <c:v>42.279000000000003</c:v>
                </c:pt>
                <c:pt idx="134">
                  <c:v>43.246000000000002</c:v>
                </c:pt>
                <c:pt idx="135">
                  <c:v>43.262</c:v>
                </c:pt>
                <c:pt idx="136">
                  <c:v>42.246000000000002</c:v>
                </c:pt>
                <c:pt idx="137">
                  <c:v>45.328000000000003</c:v>
                </c:pt>
                <c:pt idx="138">
                  <c:v>46.131</c:v>
                </c:pt>
                <c:pt idx="139">
                  <c:v>46.671999999999997</c:v>
                </c:pt>
                <c:pt idx="140">
                  <c:v>47.704999999999998</c:v>
                </c:pt>
                <c:pt idx="141">
                  <c:v>46.033000000000001</c:v>
                </c:pt>
                <c:pt idx="142">
                  <c:v>43.066000000000003</c:v>
                </c:pt>
                <c:pt idx="143">
                  <c:v>44.622999999999998</c:v>
                </c:pt>
                <c:pt idx="144">
                  <c:v>41.459000000000003</c:v>
                </c:pt>
                <c:pt idx="145">
                  <c:v>39.902000000000001</c:v>
                </c:pt>
                <c:pt idx="146">
                  <c:v>40.082000000000001</c:v>
                </c:pt>
                <c:pt idx="147">
                  <c:v>38.835999999999999</c:v>
                </c:pt>
                <c:pt idx="148">
                  <c:v>39.689</c:v>
                </c:pt>
                <c:pt idx="149">
                  <c:v>40.491999999999997</c:v>
                </c:pt>
                <c:pt idx="150">
                  <c:v>41.148000000000003</c:v>
                </c:pt>
                <c:pt idx="151">
                  <c:v>39.738</c:v>
                </c:pt>
                <c:pt idx="152">
                  <c:v>40.18</c:v>
                </c:pt>
                <c:pt idx="153">
                  <c:v>39.835999999999999</c:v>
                </c:pt>
                <c:pt idx="154">
                  <c:v>41.77</c:v>
                </c:pt>
                <c:pt idx="155">
                  <c:v>39.951000000000001</c:v>
                </c:pt>
                <c:pt idx="156">
                  <c:v>38.262</c:v>
                </c:pt>
                <c:pt idx="157">
                  <c:v>37.704999999999998</c:v>
                </c:pt>
                <c:pt idx="158">
                  <c:v>39.328000000000003</c:v>
                </c:pt>
                <c:pt idx="159">
                  <c:v>38.148000000000003</c:v>
                </c:pt>
                <c:pt idx="160">
                  <c:v>37.442999999999998</c:v>
                </c:pt>
                <c:pt idx="161">
                  <c:v>41.23</c:v>
                </c:pt>
                <c:pt idx="162">
                  <c:v>39.048999999999999</c:v>
                </c:pt>
                <c:pt idx="163">
                  <c:v>38.229999999999997</c:v>
                </c:pt>
                <c:pt idx="164">
                  <c:v>38.933999999999997</c:v>
                </c:pt>
                <c:pt idx="165">
                  <c:v>38.475000000000001</c:v>
                </c:pt>
                <c:pt idx="166">
                  <c:v>38.557000000000002</c:v>
                </c:pt>
                <c:pt idx="167">
                  <c:v>38.951000000000001</c:v>
                </c:pt>
                <c:pt idx="168">
                  <c:v>37.491999999999997</c:v>
                </c:pt>
                <c:pt idx="169">
                  <c:v>37.720999999999997</c:v>
                </c:pt>
                <c:pt idx="170">
                  <c:v>37.738</c:v>
                </c:pt>
                <c:pt idx="171">
                  <c:v>37.622999999999998</c:v>
                </c:pt>
                <c:pt idx="172">
                  <c:v>35.851999999999997</c:v>
                </c:pt>
                <c:pt idx="173">
                  <c:v>36.082000000000001</c:v>
                </c:pt>
                <c:pt idx="174">
                  <c:v>38.115000000000002</c:v>
                </c:pt>
                <c:pt idx="175">
                  <c:v>37.689</c:v>
                </c:pt>
                <c:pt idx="176">
                  <c:v>36.933999999999997</c:v>
                </c:pt>
                <c:pt idx="177">
                  <c:v>37.639000000000003</c:v>
                </c:pt>
                <c:pt idx="178">
                  <c:v>35.786999999999999</c:v>
                </c:pt>
                <c:pt idx="179">
                  <c:v>36.540999999999997</c:v>
                </c:pt>
                <c:pt idx="180">
                  <c:v>35.213000000000001</c:v>
                </c:pt>
                <c:pt idx="181">
                  <c:v>38.148000000000003</c:v>
                </c:pt>
                <c:pt idx="182">
                  <c:v>37.639000000000003</c:v>
                </c:pt>
                <c:pt idx="183">
                  <c:v>36.573999999999998</c:v>
                </c:pt>
                <c:pt idx="184">
                  <c:v>36.164000000000001</c:v>
                </c:pt>
                <c:pt idx="185">
                  <c:v>36.835999999999999</c:v>
                </c:pt>
                <c:pt idx="186">
                  <c:v>37.966999999999999</c:v>
                </c:pt>
                <c:pt idx="187">
                  <c:v>35.738</c:v>
                </c:pt>
                <c:pt idx="188">
                  <c:v>37.148000000000003</c:v>
                </c:pt>
                <c:pt idx="189">
                  <c:v>35.933999999999997</c:v>
                </c:pt>
                <c:pt idx="190">
                  <c:v>37.459000000000003</c:v>
                </c:pt>
                <c:pt idx="191">
                  <c:v>32.753999999999998</c:v>
                </c:pt>
                <c:pt idx="192">
                  <c:v>36.442999999999998</c:v>
                </c:pt>
                <c:pt idx="193">
                  <c:v>36.328000000000003</c:v>
                </c:pt>
                <c:pt idx="194">
                  <c:v>36.360999999999997</c:v>
                </c:pt>
                <c:pt idx="195">
                  <c:v>33.590000000000003</c:v>
                </c:pt>
                <c:pt idx="196">
                  <c:v>37.246000000000002</c:v>
                </c:pt>
                <c:pt idx="197">
                  <c:v>37.426000000000002</c:v>
                </c:pt>
                <c:pt idx="198">
                  <c:v>35.622999999999998</c:v>
                </c:pt>
                <c:pt idx="199">
                  <c:v>34.097999999999999</c:v>
                </c:pt>
                <c:pt idx="200">
                  <c:v>35.82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55.406316328097454</c:v>
                </c:pt>
                <c:pt idx="1">
                  <c:v>55.621206193463394</c:v>
                </c:pt>
                <c:pt idx="2">
                  <c:v>55.836793422263739</c:v>
                </c:pt>
                <c:pt idx="3">
                  <c:v>56.052961198181421</c:v>
                </c:pt>
                <c:pt idx="4">
                  <c:v>56.269566513419221</c:v>
                </c:pt>
                <c:pt idx="5">
                  <c:v>56.486437202565376</c:v>
                </c:pt>
                <c:pt idx="6">
                  <c:v>56.703368965082419</c:v>
                </c:pt>
                <c:pt idx="7">
                  <c:v>56.920122523003968</c:v>
                </c:pt>
                <c:pt idx="8">
                  <c:v>57.13642115079162</c:v>
                </c:pt>
                <c:pt idx="9">
                  <c:v>57.351948956146003</c:v>
                </c:pt>
                <c:pt idx="10">
                  <c:v>57.566350511300669</c:v>
                </c:pt>
                <c:pt idx="11">
                  <c:v>57.779232773344944</c:v>
                </c:pt>
                <c:pt idx="12">
                  <c:v>57.990170743975604</c:v>
                </c:pt>
                <c:pt idx="13">
                  <c:v>58.198719076122813</c:v>
                </c:pt>
                <c:pt idx="14">
                  <c:v>58.404432928167104</c:v>
                </c:pt>
                <c:pt idx="15">
                  <c:v>58.606902902910164</c:v>
                </c:pt>
                <c:pt idx="16">
                  <c:v>58.805811001918599</c:v>
                </c:pt>
                <c:pt idx="17">
                  <c:v>59.001017278552808</c:v>
                </c:pt>
                <c:pt idx="18">
                  <c:v>59.192690344101095</c:v>
                </c:pt>
                <c:pt idx="19">
                  <c:v>59.381499039848393</c:v>
                </c:pt>
                <c:pt idx="20">
                  <c:v>59.568887248183024</c:v>
                </c:pt>
                <c:pt idx="21">
                  <c:v>59.757458560062936</c:v>
                </c:pt>
                <c:pt idx="22">
                  <c:v>59.951501610091938</c:v>
                </c:pt>
                <c:pt idx="23">
                  <c:v>60.157689210157343</c:v>
                </c:pt>
                <c:pt idx="24">
                  <c:v>60.385983406442826</c:v>
                </c:pt>
                <c:pt idx="25">
                  <c:v>60.650772303861366</c:v>
                </c:pt>
                <c:pt idx="26">
                  <c:v>60.972250737217024</c:v>
                </c:pt>
                <c:pt idx="27">
                  <c:v>61.378033427566017</c:v>
                </c:pt>
                <c:pt idx="28">
                  <c:v>61.904954410580388</c:v>
                </c:pt>
                <c:pt idx="29">
                  <c:v>62.600959580109105</c:v>
                </c:pt>
                <c:pt idx="30">
                  <c:v>63.526941230748648</c:v>
                </c:pt>
                <c:pt idx="31">
                  <c:v>64.758298050921866</c:v>
                </c:pt>
                <c:pt idx="32">
                  <c:v>66.385937680491068</c:v>
                </c:pt>
                <c:pt idx="33">
                  <c:v>68.516381503988555</c:v>
                </c:pt>
                <c:pt idx="34">
                  <c:v>71.270595476130154</c:v>
                </c:pt>
                <c:pt idx="35">
                  <c:v>74.781170918044822</c:v>
                </c:pt>
                <c:pt idx="36">
                  <c:v>79.187529675707978</c:v>
                </c:pt>
                <c:pt idx="37">
                  <c:v>84.628940262930954</c:v>
                </c:pt>
                <c:pt idx="38">
                  <c:v>91.235311111765199</c:v>
                </c:pt>
                <c:pt idx="39">
                  <c:v>99.115970207734563</c:v>
                </c:pt>
                <c:pt idx="40">
                  <c:v>108.34693188694482</c:v>
                </c:pt>
                <c:pt idx="41">
                  <c:v>118.95746199228763</c:v>
                </c:pt>
                <c:pt idx="42">
                  <c:v>130.91702954569627</c:v>
                </c:pt>
                <c:pt idx="43">
                  <c:v>144.12385090553877</c:v>
                </c:pt>
                <c:pt idx="44">
                  <c:v>158.39577701811729</c:v>
                </c:pt>
                <c:pt idx="45">
                  <c:v>173.46192389938722</c:v>
                </c:pt>
                <c:pt idx="46">
                  <c:v>188.94608905387534</c:v>
                </c:pt>
                <c:pt idx="47">
                  <c:v>204.31708978004747</c:v>
                </c:pt>
                <c:pt idx="48">
                  <c:v>218.76298595654558</c:v>
                </c:pt>
                <c:pt idx="49">
                  <c:v>230.96250049637328</c:v>
                </c:pt>
                <c:pt idx="50">
                  <c:v>238.84326213846228</c:v>
                </c:pt>
                <c:pt idx="51">
                  <c:v>239.63423031235507</c:v>
                </c:pt>
                <c:pt idx="52">
                  <c:v>230.62267209558379</c:v>
                </c:pt>
                <c:pt idx="53">
                  <c:v>210.65152371262698</c:v>
                </c:pt>
                <c:pt idx="54">
                  <c:v>181.55611997801887</c:v>
                </c:pt>
                <c:pt idx="55">
                  <c:v>148.24976485138714</c:v>
                </c:pt>
                <c:pt idx="56">
                  <c:v>116.9212448145432</c:v>
                </c:pt>
                <c:pt idx="57">
                  <c:v>92.396523410747832</c:v>
                </c:pt>
                <c:pt idx="58">
                  <c:v>76.493502498327999</c:v>
                </c:pt>
                <c:pt idx="59">
                  <c:v>68.270879231719519</c:v>
                </c:pt>
                <c:pt idx="60">
                  <c:v>65.501441495208994</c:v>
                </c:pt>
                <c:pt idx="61">
                  <c:v>66.082486857094779</c:v>
                </c:pt>
                <c:pt idx="62">
                  <c:v>68.671295619118879</c:v>
                </c:pt>
                <c:pt idx="63">
                  <c:v>72.6484347691175</c:v>
                </c:pt>
                <c:pt idx="64">
                  <c:v>77.827356535772381</c:v>
                </c:pt>
                <c:pt idx="65">
                  <c:v>84.197541655209704</c:v>
                </c:pt>
                <c:pt idx="66">
                  <c:v>91.775521498010178</c:v>
                </c:pt>
                <c:pt idx="67">
                  <c:v>100.53414461015154</c:v>
                </c:pt>
                <c:pt idx="68">
                  <c:v>110.37023737327377</c:v>
                </c:pt>
                <c:pt idx="69">
                  <c:v>121.08946966661452</c:v>
                </c:pt>
                <c:pt idx="70">
                  <c:v>132.40142065686206</c:v>
                </c:pt>
                <c:pt idx="71">
                  <c:v>143.91986479743883</c:v>
                </c:pt>
                <c:pt idx="72">
                  <c:v>155.13915489152254</c:v>
                </c:pt>
                <c:pt idx="73">
                  <c:v>165.26333773403357</c:v>
                </c:pt>
                <c:pt idx="74">
                  <c:v>172.63774375801719</c:v>
                </c:pt>
                <c:pt idx="75">
                  <c:v>173.89338285037672</c:v>
                </c:pt>
                <c:pt idx="76">
                  <c:v>164.38559225290916</c:v>
                </c:pt>
                <c:pt idx="77">
                  <c:v>141.96423703316972</c:v>
                </c:pt>
                <c:pt idx="78">
                  <c:v>111.50242376155911</c:v>
                </c:pt>
                <c:pt idx="79">
                  <c:v>83.158905661227038</c:v>
                </c:pt>
                <c:pt idx="80">
                  <c:v>64.397097550331594</c:v>
                </c:pt>
                <c:pt idx="81">
                  <c:v>55.417105481519073</c:v>
                </c:pt>
                <c:pt idx="82">
                  <c:v>52.227185131190055</c:v>
                </c:pt>
                <c:pt idx="83">
                  <c:v>51.293753787401471</c:v>
                </c:pt>
                <c:pt idx="84">
                  <c:v>50.965301435500933</c:v>
                </c:pt>
                <c:pt idx="85">
                  <c:v>50.751159913096288</c:v>
                </c:pt>
                <c:pt idx="86">
                  <c:v>50.55297788483162</c:v>
                </c:pt>
                <c:pt idx="87">
                  <c:v>50.357068382598555</c:v>
                </c:pt>
                <c:pt idx="88">
                  <c:v>50.162067841051574</c:v>
                </c:pt>
                <c:pt idx="89">
                  <c:v>49.967871219473906</c:v>
                </c:pt>
                <c:pt idx="90">
                  <c:v>49.774504600524125</c:v>
                </c:pt>
                <c:pt idx="91">
                  <c:v>49.582094112472561</c:v>
                </c:pt>
                <c:pt idx="92">
                  <c:v>49.390967889616505</c:v>
                </c:pt>
                <c:pt idx="93">
                  <c:v>49.201859771933762</c:v>
                </c:pt>
                <c:pt idx="94">
                  <c:v>49.016275604369802</c:v>
                </c:pt>
                <c:pt idx="95">
                  <c:v>48.837105495329908</c:v>
                </c:pt>
                <c:pt idx="96">
                  <c:v>48.669567191552211</c:v>
                </c:pt>
                <c:pt idx="97">
                  <c:v>48.522526595603559</c:v>
                </c:pt>
                <c:pt idx="98">
                  <c:v>48.410132395845714</c:v>
                </c:pt>
                <c:pt idx="99">
                  <c:v>48.353499791904028</c:v>
                </c:pt>
                <c:pt idx="100">
                  <c:v>48.381884324770873</c:v>
                </c:pt>
                <c:pt idx="101">
                  <c:v>48.532440538986734</c:v>
                </c:pt>
                <c:pt idx="102">
                  <c:v>48.847339326428411</c:v>
                </c:pt>
                <c:pt idx="103">
                  <c:v>49.366831704794151</c:v>
                </c:pt>
                <c:pt idx="104">
                  <c:v>50.116990224970742</c:v>
                </c:pt>
                <c:pt idx="105">
                  <c:v>51.09179990317574</c:v>
                </c:pt>
                <c:pt idx="106">
                  <c:v>52.231897904802032</c:v>
                </c:pt>
                <c:pt idx="107">
                  <c:v>53.407300841526279</c:v>
                </c:pt>
                <c:pt idx="108">
                  <c:v>54.417492669955863</c:v>
                </c:pt>
                <c:pt idx="109">
                  <c:v>55.023651378007159</c:v>
                </c:pt>
                <c:pt idx="110">
                  <c:v>55.016861963079975</c:v>
                </c:pt>
                <c:pt idx="111">
                  <c:v>54.302060247012371</c:v>
                </c:pt>
                <c:pt idx="112">
                  <c:v>52.954818275217967</c:v>
                </c:pt>
                <c:pt idx="113">
                  <c:v>51.21049880255412</c:v>
                </c:pt>
                <c:pt idx="114">
                  <c:v>49.381408373219266</c:v>
                </c:pt>
                <c:pt idx="115">
                  <c:v>47.744125506171443</c:v>
                </c:pt>
                <c:pt idx="116">
                  <c:v>46.457625266528119</c:v>
                </c:pt>
                <c:pt idx="117">
                  <c:v>45.547603514041079</c:v>
                </c:pt>
                <c:pt idx="118">
                  <c:v>44.947166701611188</c:v>
                </c:pt>
                <c:pt idx="119">
                  <c:v>44.556083124194465</c:v>
                </c:pt>
                <c:pt idx="120">
                  <c:v>44.285026270044476</c:v>
                </c:pt>
                <c:pt idx="121">
                  <c:v>44.073417259464762</c:v>
                </c:pt>
                <c:pt idx="122">
                  <c:v>43.88777246372495</c:v>
                </c:pt>
                <c:pt idx="123">
                  <c:v>43.71256813270665</c:v>
                </c:pt>
                <c:pt idx="124">
                  <c:v>43.541696393206188</c:v>
                </c:pt>
                <c:pt idx="125">
                  <c:v>43.373151967937339</c:v>
                </c:pt>
                <c:pt idx="126">
                  <c:v>43.206545482252288</c:v>
                </c:pt>
                <c:pt idx="127">
                  <c:v>43.042425496730893</c:v>
                </c:pt>
                <c:pt idx="128">
                  <c:v>42.882979127932444</c:v>
                </c:pt>
                <c:pt idx="129">
                  <c:v>42.734573848028283</c:v>
                </c:pt>
                <c:pt idx="130">
                  <c:v>42.613191872303254</c:v>
                </c:pt>
                <c:pt idx="131">
                  <c:v>42.553016430267022</c:v>
                </c:pt>
                <c:pt idx="132">
                  <c:v>42.614578852102497</c:v>
                </c:pt>
                <c:pt idx="133">
                  <c:v>42.881753378144438</c:v>
                </c:pt>
                <c:pt idx="134">
                  <c:v>43.432046348131962</c:v>
                </c:pt>
                <c:pt idx="135">
                  <c:v>44.274452232887953</c:v>
                </c:pt>
                <c:pt idx="136">
                  <c:v>45.28104516236597</c:v>
                </c:pt>
                <c:pt idx="137">
                  <c:v>46.173026831873855</c:v>
                </c:pt>
                <c:pt idx="138">
                  <c:v>46.612522799126531</c:v>
                </c:pt>
                <c:pt idx="139">
                  <c:v>46.374289112007482</c:v>
                </c:pt>
                <c:pt idx="140">
                  <c:v>45.483125191606071</c:v>
                </c:pt>
                <c:pt idx="141">
                  <c:v>44.204947077291045</c:v>
                </c:pt>
                <c:pt idx="142">
                  <c:v>42.893882863654447</c:v>
                </c:pt>
                <c:pt idx="143">
                  <c:v>41.814634457172836</c:v>
                </c:pt>
                <c:pt idx="144">
                  <c:v>41.060354802998546</c:v>
                </c:pt>
                <c:pt idx="145">
                  <c:v>40.586455227991223</c:v>
                </c:pt>
                <c:pt idx="146">
                  <c:v>40.294597260120405</c:v>
                </c:pt>
                <c:pt idx="147">
                  <c:v>40.097266308571861</c:v>
                </c:pt>
                <c:pt idx="148">
                  <c:v>39.94028110440788</c:v>
                </c:pt>
                <c:pt idx="149">
                  <c:v>39.797660427348156</c:v>
                </c:pt>
                <c:pt idx="150">
                  <c:v>39.659317602363338</c:v>
                </c:pt>
                <c:pt idx="151">
                  <c:v>39.521978976636255</c:v>
                </c:pt>
                <c:pt idx="152">
                  <c:v>39.384705416493588</c:v>
                </c:pt>
                <c:pt idx="153">
                  <c:v>39.247217099128981</c:v>
                </c:pt>
                <c:pt idx="154">
                  <c:v>39.109394996256455</c:v>
                </c:pt>
                <c:pt idx="155">
                  <c:v>38.971159963116868</c:v>
                </c:pt>
                <c:pt idx="156">
                  <c:v>38.832448371909599</c:v>
                </c:pt>
                <c:pt idx="157">
                  <c:v>38.693207755107885</c:v>
                </c:pt>
                <c:pt idx="158">
                  <c:v>38.553395766644925</c:v>
                </c:pt>
                <c:pt idx="159">
                  <c:v>38.412979509880863</c:v>
                </c:pt>
                <c:pt idx="160">
                  <c:v>38.271934826884667</c:v>
                </c:pt>
                <c:pt idx="161">
                  <c:v>38.13024552820977</c:v>
                </c:pt>
                <c:pt idx="162">
                  <c:v>37.987902587480384</c:v>
                </c:pt>
                <c:pt idx="163">
                  <c:v>37.844903325991361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55.406316215100802</c:v>
                </c:pt>
                <c:pt idx="1">
                  <c:v>55.621205947458762</c:v>
                </c:pt>
                <c:pt idx="2">
                  <c:v>55.836792894355803</c:v>
                </c:pt>
                <c:pt idx="3">
                  <c:v>56.052960081548861</c:v>
                </c:pt>
                <c:pt idx="4">
                  <c:v>56.269564185330225</c:v>
                </c:pt>
                <c:pt idx="5">
                  <c:v>56.486432418181053</c:v>
                </c:pt>
                <c:pt idx="6">
                  <c:v>56.703359273610758</c:v>
                </c:pt>
                <c:pt idx="7">
                  <c:v>56.920103172575175</c:v>
                </c:pt>
                <c:pt idx="8">
                  <c:v>57.136383068011298</c:v>
                </c:pt>
                <c:pt idx="9">
                  <c:v>57.351875080057454</c:v>
                </c:pt>
                <c:pt idx="10">
                  <c:v>57.566209252234749</c:v>
                </c:pt>
                <c:pt idx="11">
                  <c:v>57.77896653784844</c:v>
                </c:pt>
                <c:pt idx="12">
                  <c:v>57.989676145494954</c:v>
                </c:pt>
                <c:pt idx="13">
                  <c:v>58.197813391928278</c:v>
                </c:pt>
                <c:pt idx="14">
                  <c:v>58.402798228437085</c:v>
                </c:pt>
                <c:pt idx="15">
                  <c:v>58.603994621787592</c:v>
                </c:pt>
                <c:pt idx="16">
                  <c:v>58.800710980863386</c:v>
                </c:pt>
                <c:pt idx="17">
                  <c:v>58.99220182330405</c:v>
                </c:pt>
                <c:pt idx="18">
                  <c:v>59.177670870481087</c:v>
                </c:pt>
                <c:pt idx="19">
                  <c:v>59.356275741837578</c:v>
                </c:pt>
                <c:pt idx="20">
                  <c:v>59.527134388978418</c:v>
                </c:pt>
                <c:pt idx="21">
                  <c:v>59.689333364461142</c:v>
                </c:pt>
                <c:pt idx="22">
                  <c:v>59.841937959363349</c:v>
                </c:pt>
                <c:pt idx="23">
                  <c:v>59.984004167901361</c:v>
                </c:pt>
                <c:pt idx="24">
                  <c:v>60.114592348601001</c:v>
                </c:pt>
                <c:pt idx="25">
                  <c:v>60.232782353370467</c:v>
                </c:pt>
                <c:pt idx="26">
                  <c:v>60.337689793591991</c:v>
                </c:pt>
                <c:pt idx="27">
                  <c:v>60.428483012864675</c:v>
                </c:pt>
                <c:pt idx="28">
                  <c:v>60.504400247279754</c:v>
                </c:pt>
                <c:pt idx="29">
                  <c:v>60.56476638457621</c:v>
                </c:pt>
                <c:pt idx="30">
                  <c:v>60.609008691349793</c:v>
                </c:pt>
                <c:pt idx="31">
                  <c:v>60.636670869484654</c:v>
                </c:pt>
                <c:pt idx="32">
                  <c:v>60.647424833647321</c:v>
                </c:pt>
                <c:pt idx="33">
                  <c:v>60.641079672403563</c:v>
                </c:pt>
                <c:pt idx="34">
                  <c:v>60.617587364006553</c:v>
                </c:pt>
                <c:pt idx="35">
                  <c:v>60.577044958138693</c:v>
                </c:pt>
                <c:pt idx="36">
                  <c:v>60.519693097502987</c:v>
                </c:pt>
                <c:pt idx="37">
                  <c:v>60.445910926320686</c:v>
                </c:pt>
                <c:pt idx="38">
                  <c:v>60.356207603433241</c:v>
                </c:pt>
                <c:pt idx="39">
                  <c:v>60.251210792967441</c:v>
                </c:pt>
                <c:pt idx="40">
                  <c:v>60.131652634146064</c:v>
                </c:pt>
                <c:pt idx="41">
                  <c:v>59.998353785346985</c:v>
                </c:pt>
                <c:pt idx="42">
                  <c:v>59.852206191023697</c:v>
                </c:pt>
                <c:pt idx="43">
                  <c:v>59.694155232548944</c:v>
                </c:pt>
                <c:pt idx="44">
                  <c:v>59.525181898017451</c:v>
                </c:pt>
                <c:pt idx="45">
                  <c:v>59.346285547148511</c:v>
                </c:pt>
                <c:pt idx="46">
                  <c:v>59.158467763372229</c:v>
                </c:pt>
                <c:pt idx="47">
                  <c:v>58.96271768473796</c:v>
                </c:pt>
                <c:pt idx="48">
                  <c:v>58.759999097294035</c:v>
                </c:pt>
                <c:pt idx="49">
                  <c:v>58.551239467114236</c:v>
                </c:pt>
                <c:pt idx="50">
                  <c:v>58.33732098686545</c:v>
                </c:pt>
                <c:pt idx="51">
                  <c:v>58.119073624670179</c:v>
                </c:pt>
                <c:pt idx="52">
                  <c:v>57.897270090137418</c:v>
                </c:pt>
                <c:pt idx="53">
                  <c:v>57.672622576230822</c:v>
                </c:pt>
                <c:pt idx="54">
                  <c:v>57.445781096070895</c:v>
                </c:pt>
                <c:pt idx="55">
                  <c:v>57.217333209665377</c:v>
                </c:pt>
                <c:pt idx="56">
                  <c:v>56.987804925002592</c:v>
                </c:pt>
                <c:pt idx="57">
                  <c:v>56.757662558572726</c:v>
                </c:pt>
                <c:pt idx="58">
                  <c:v>56.52731534970097</c:v>
                </c:pt>
                <c:pt idx="59">
                  <c:v>56.297118638662674</c:v>
                </c:pt>
                <c:pt idx="60">
                  <c:v>56.06737743820625</c:v>
                </c:pt>
                <c:pt idx="61">
                  <c:v>55.838350249959227</c:v>
                </c:pt>
                <c:pt idx="62">
                  <c:v>55.610252999714056</c:v>
                </c:pt>
                <c:pt idx="63">
                  <c:v>55.383262987622452</c:v>
                </c:pt>
                <c:pt idx="64">
                  <c:v>55.157522770036636</c:v>
                </c:pt>
                <c:pt idx="65">
                  <c:v>54.93314390858059</c:v>
                </c:pt>
                <c:pt idx="66">
                  <c:v>54.710210538707706</c:v>
                </c:pt>
                <c:pt idx="67">
                  <c:v>54.488782724385267</c:v>
                </c:pt>
                <c:pt idx="68">
                  <c:v>54.268899577662864</c:v>
                </c:pt>
                <c:pt idx="69">
                  <c:v>54.050582131847968</c:v>
                </c:pt>
                <c:pt idx="70">
                  <c:v>53.833835965012071</c:v>
                </c:pt>
                <c:pt idx="71">
                  <c:v>53.618653576798103</c:v>
                </c:pt>
                <c:pt idx="72">
                  <c:v>53.405016526227314</c:v>
                </c:pt>
                <c:pt idx="73">
                  <c:v>53.192897341638812</c:v>
                </c:pt>
                <c:pt idx="74">
                  <c:v>52.982261216254159</c:v>
                </c:pt>
                <c:pt idx="75">
                  <c:v>52.773067504343004</c:v>
                </c:pt>
                <c:pt idx="76">
                  <c:v>52.565271033748395</c:v>
                </c:pt>
                <c:pt idx="77">
                  <c:v>52.358823250768069</c:v>
                </c:pt>
                <c:pt idx="78">
                  <c:v>52.153673213210084</c:v>
                </c:pt>
                <c:pt idx="79">
                  <c:v>51.949768446958402</c:v>
                </c:pt>
                <c:pt idx="80">
                  <c:v>51.747055680686316</c:v>
                </c:pt>
                <c:pt idx="81">
                  <c:v>51.545481472514631</c:v>
                </c:pt>
                <c:pt idx="82">
                  <c:v>51.344992741486976</c:v>
                </c:pt>
                <c:pt idx="83">
                  <c:v>51.145537215769309</c:v>
                </c:pt>
                <c:pt idx="84">
                  <c:v>50.947063808509633</c:v>
                </c:pt>
                <c:pt idx="85">
                  <c:v>50.749522931342163</c:v>
                </c:pt>
                <c:pt idx="86">
                  <c:v>50.552866754605347</c:v>
                </c:pt>
                <c:pt idx="87">
                  <c:v>50.357049422476869</c:v>
                </c:pt>
                <c:pt idx="88">
                  <c:v>50.162027230419305</c:v>
                </c:pt>
                <c:pt idx="89">
                  <c:v>49.967758771579312</c:v>
                </c:pt>
                <c:pt idx="90">
                  <c:v>49.774205058094033</c:v>
                </c:pt>
                <c:pt idx="91">
                  <c:v>49.581329622626981</c:v>
                </c:pt>
                <c:pt idx="92">
                  <c:v>49.389098604880139</c:v>
                </c:pt>
                <c:pt idx="93">
                  <c:v>49.197480827304489</c:v>
                </c:pt>
                <c:pt idx="94">
                  <c:v>49.006447863750637</c:v>
                </c:pt>
                <c:pt idx="95">
                  <c:v>48.815974104360414</c:v>
                </c:pt>
                <c:pt idx="96">
                  <c:v>48.626036819588485</c:v>
                </c:pt>
                <c:pt idx="97">
                  <c:v>48.436616225854941</c:v>
                </c:pt>
                <c:pt idx="98">
                  <c:v>48.247695554955023</c:v>
                </c:pt>
                <c:pt idx="99">
                  <c:v>48.0592611289808</c:v>
                </c:pt>
                <c:pt idx="100">
                  <c:v>47.871302442133285</c:v>
                </c:pt>
                <c:pt idx="101">
                  <c:v>47.683812250408984</c:v>
                </c:pt>
                <c:pt idx="102">
                  <c:v>47.496786669722965</c:v>
                </c:pt>
                <c:pt idx="103">
                  <c:v>47.310225282568148</c:v>
                </c:pt>
                <c:pt idx="104">
                  <c:v>47.124131252795543</c:v>
                </c:pt>
                <c:pt idx="105">
                  <c:v>46.938511447521805</c:v>
                </c:pt>
                <c:pt idx="106">
                  <c:v>46.753376564515335</c:v>
                </c:pt>
                <c:pt idx="107">
                  <c:v>46.568741262671566</c:v>
                </c:pt>
                <c:pt idx="108">
                  <c:v>46.384624292353365</c:v>
                </c:pt>
                <c:pt idx="109">
                  <c:v>46.201048621437828</c:v>
                </c:pt>
                <c:pt idx="110">
                  <c:v>46.018041551878326</c:v>
                </c:pt>
                <c:pt idx="111">
                  <c:v>45.835634820463916</c:v>
                </c:pt>
                <c:pt idx="112">
                  <c:v>45.653864676256084</c:v>
                </c:pt>
                <c:pt idx="113">
                  <c:v>45.472771925929223</c:v>
                </c:pt>
                <c:pt idx="114">
                  <c:v>45.292401936978088</c:v>
                </c:pt>
                <c:pt idx="115">
                  <c:v>45.11280458754068</c:v>
                </c:pt>
                <c:pt idx="116">
                  <c:v>44.934034150492728</c:v>
                </c:pt>
                <c:pt idx="117">
                  <c:v>44.756149098599479</c:v>
                </c:pt>
                <c:pt idx="118">
                  <c:v>44.579211816977306</c:v>
                </c:pt>
                <c:pt idx="119">
                  <c:v>44.403288209060577</c:v>
                </c:pt>
                <c:pt idx="120">
                  <c:v>44.228447182840689</c:v>
                </c:pt>
                <c:pt idx="121">
                  <c:v>44.054760005504633</c:v>
                </c:pt>
                <c:pt idx="122">
                  <c:v>43.88229951691001</c:v>
                </c:pt>
                <c:pt idx="123">
                  <c:v>43.711139195728578</c:v>
                </c:pt>
                <c:pt idx="124">
                  <c:v>43.541352076674073</c:v>
                </c:pt>
                <c:pt idx="125">
                  <c:v>43.37300952303913</c:v>
                </c:pt>
                <c:pt idx="126">
                  <c:v>43.206179865750592</c:v>
                </c:pt>
                <c:pt idx="127">
                  <c:v>43.040926928150256</c:v>
                </c:pt>
                <c:pt idx="128">
                  <c:v>42.877308464423635</c:v>
                </c:pt>
                <c:pt idx="129">
                  <c:v>42.715374548591697</c:v>
                </c:pt>
                <c:pt idx="130">
                  <c:v>42.55516595967341</c:v>
                </c:pt>
                <c:pt idx="131">
                  <c:v>42.396712616316428</c:v>
                </c:pt>
                <c:pt idx="132">
                  <c:v>42.240032120111799</c:v>
                </c:pt>
                <c:pt idx="133">
                  <c:v>42.085128470169678</c:v>
                </c:pt>
                <c:pt idx="134">
                  <c:v>41.931991011631858</c:v>
                </c:pt>
                <c:pt idx="135">
                  <c:v>41.78059367709713</c:v>
                </c:pt>
                <c:pt idx="136">
                  <c:v>41.630894572162887</c:v>
                </c:pt>
                <c:pt idx="137">
                  <c:v>41.48283594451199</c:v>
                </c:pt>
                <c:pt idx="138">
                  <c:v>41.336344560650453</c:v>
                </c:pt>
                <c:pt idx="139">
                  <c:v>41.191332496375026</c:v>
                </c:pt>
                <c:pt idx="140">
                  <c:v>41.047698327498175</c:v>
                </c:pt>
                <c:pt idx="141">
                  <c:v>40.905328687698727</c:v>
                </c:pt>
                <c:pt idx="142">
                  <c:v>40.764100142107196</c:v>
                </c:pt>
                <c:pt idx="143">
                  <c:v>40.623881309812511</c:v>
                </c:pt>
                <c:pt idx="144">
                  <c:v>40.484535157094243</c:v>
                </c:pt>
                <c:pt idx="145">
                  <c:v>40.345921376673935</c:v>
                </c:pt>
                <c:pt idx="146">
                  <c:v>40.207898767013646</c:v>
                </c:pt>
                <c:pt idx="147">
                  <c:v>40.070327529557439</c:v>
                </c:pt>
                <c:pt idx="148">
                  <c:v>39.93307141024723</c:v>
                </c:pt>
                <c:pt idx="149">
                  <c:v>39.795999623720931</c:v>
                </c:pt>
                <c:pt idx="150">
                  <c:v>39.658988513154313</c:v>
                </c:pt>
                <c:pt idx="151">
                  <c:v>39.521922914481124</c:v>
                </c:pt>
                <c:pt idx="152">
                  <c:v>39.384697209503685</c:v>
                </c:pt>
                <c:pt idx="153">
                  <c:v>39.247216067130573</c:v>
                </c:pt>
                <c:pt idx="154">
                  <c:v>39.109394884826912</c:v>
                </c:pt>
                <c:pt idx="155">
                  <c:v>38.971159952788966</c:v>
                </c:pt>
                <c:pt idx="156">
                  <c:v>38.832448371088127</c:v>
                </c:pt>
                <c:pt idx="157">
                  <c:v>38.693207755051823</c:v>
                </c:pt>
                <c:pt idx="158">
                  <c:v>38.553395766641643</c:v>
                </c:pt>
                <c:pt idx="159">
                  <c:v>38.412979509880699</c:v>
                </c:pt>
                <c:pt idx="160">
                  <c:v>38.27193482688466</c:v>
                </c:pt>
                <c:pt idx="161">
                  <c:v>38.13024552820977</c:v>
                </c:pt>
                <c:pt idx="162">
                  <c:v>37.987902587480384</c:v>
                </c:pt>
                <c:pt idx="163">
                  <c:v>37.844903325991361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58.082000000000001</c:v>
                </c:pt>
                <c:pt idx="1">
                  <c:v>60.262</c:v>
                </c:pt>
                <c:pt idx="2">
                  <c:v>59.738</c:v>
                </c:pt>
                <c:pt idx="3">
                  <c:v>57.344000000000001</c:v>
                </c:pt>
                <c:pt idx="4">
                  <c:v>57.869</c:v>
                </c:pt>
                <c:pt idx="5">
                  <c:v>57.426000000000002</c:v>
                </c:pt>
                <c:pt idx="6">
                  <c:v>57.639000000000003</c:v>
                </c:pt>
                <c:pt idx="7">
                  <c:v>57.066000000000003</c:v>
                </c:pt>
                <c:pt idx="8">
                  <c:v>59.869</c:v>
                </c:pt>
                <c:pt idx="9">
                  <c:v>59.131</c:v>
                </c:pt>
                <c:pt idx="10">
                  <c:v>56.393000000000001</c:v>
                </c:pt>
                <c:pt idx="11">
                  <c:v>56.835999999999999</c:v>
                </c:pt>
                <c:pt idx="12">
                  <c:v>59.18</c:v>
                </c:pt>
                <c:pt idx="13">
                  <c:v>58.738</c:v>
                </c:pt>
                <c:pt idx="14">
                  <c:v>61.148000000000003</c:v>
                </c:pt>
                <c:pt idx="15">
                  <c:v>59.295000000000002</c:v>
                </c:pt>
                <c:pt idx="16">
                  <c:v>59.951000000000001</c:v>
                </c:pt>
                <c:pt idx="17">
                  <c:v>60.786999999999999</c:v>
                </c:pt>
                <c:pt idx="18">
                  <c:v>58.573999999999998</c:v>
                </c:pt>
                <c:pt idx="19">
                  <c:v>59.786999999999999</c:v>
                </c:pt>
                <c:pt idx="20">
                  <c:v>58.131</c:v>
                </c:pt>
                <c:pt idx="21">
                  <c:v>59.197000000000003</c:v>
                </c:pt>
                <c:pt idx="22">
                  <c:v>60.902000000000001</c:v>
                </c:pt>
                <c:pt idx="23">
                  <c:v>61.279000000000003</c:v>
                </c:pt>
                <c:pt idx="24">
                  <c:v>61.704999999999998</c:v>
                </c:pt>
                <c:pt idx="25">
                  <c:v>61.459000000000003</c:v>
                </c:pt>
                <c:pt idx="26">
                  <c:v>59.966999999999999</c:v>
                </c:pt>
                <c:pt idx="27">
                  <c:v>60.524999999999999</c:v>
                </c:pt>
                <c:pt idx="28">
                  <c:v>61.917999999999999</c:v>
                </c:pt>
                <c:pt idx="29">
                  <c:v>62.557000000000002</c:v>
                </c:pt>
                <c:pt idx="30">
                  <c:v>62.540999999999997</c:v>
                </c:pt>
                <c:pt idx="31">
                  <c:v>62.738</c:v>
                </c:pt>
                <c:pt idx="32">
                  <c:v>63.902000000000001</c:v>
                </c:pt>
                <c:pt idx="33">
                  <c:v>63.524999999999999</c:v>
                </c:pt>
                <c:pt idx="34">
                  <c:v>65.852000000000004</c:v>
                </c:pt>
                <c:pt idx="35">
                  <c:v>67.361000000000004</c:v>
                </c:pt>
                <c:pt idx="36">
                  <c:v>68.721000000000004</c:v>
                </c:pt>
                <c:pt idx="37">
                  <c:v>71.787000000000006</c:v>
                </c:pt>
                <c:pt idx="38">
                  <c:v>73.77</c:v>
                </c:pt>
                <c:pt idx="39">
                  <c:v>78.656000000000006</c:v>
                </c:pt>
                <c:pt idx="40">
                  <c:v>85.311000000000007</c:v>
                </c:pt>
                <c:pt idx="41">
                  <c:v>96.918000000000006</c:v>
                </c:pt>
                <c:pt idx="42">
                  <c:v>112.459</c:v>
                </c:pt>
                <c:pt idx="43">
                  <c:v>130.131</c:v>
                </c:pt>
                <c:pt idx="44">
                  <c:v>148.09800000000001</c:v>
                </c:pt>
                <c:pt idx="45">
                  <c:v>169.803</c:v>
                </c:pt>
                <c:pt idx="46">
                  <c:v>188.52500000000001</c:v>
                </c:pt>
                <c:pt idx="47">
                  <c:v>201.04900000000001</c:v>
                </c:pt>
                <c:pt idx="48">
                  <c:v>212.738</c:v>
                </c:pt>
                <c:pt idx="49">
                  <c:v>222.44300000000001</c:v>
                </c:pt>
                <c:pt idx="50">
                  <c:v>229.197</c:v>
                </c:pt>
                <c:pt idx="51">
                  <c:v>229.65600000000001</c:v>
                </c:pt>
                <c:pt idx="52">
                  <c:v>228.23</c:v>
                </c:pt>
                <c:pt idx="53">
                  <c:v>219.44300000000001</c:v>
                </c:pt>
                <c:pt idx="54">
                  <c:v>198.96700000000001</c:v>
                </c:pt>
                <c:pt idx="55">
                  <c:v>156.55699999999999</c:v>
                </c:pt>
                <c:pt idx="56">
                  <c:v>107.574</c:v>
                </c:pt>
                <c:pt idx="57">
                  <c:v>76.033000000000001</c:v>
                </c:pt>
                <c:pt idx="58">
                  <c:v>63.622999999999998</c:v>
                </c:pt>
                <c:pt idx="59">
                  <c:v>62.573999999999998</c:v>
                </c:pt>
                <c:pt idx="60">
                  <c:v>61.131</c:v>
                </c:pt>
                <c:pt idx="61">
                  <c:v>60.573999999999998</c:v>
                </c:pt>
                <c:pt idx="62">
                  <c:v>61.738</c:v>
                </c:pt>
                <c:pt idx="63">
                  <c:v>65</c:v>
                </c:pt>
                <c:pt idx="64">
                  <c:v>66.23</c:v>
                </c:pt>
                <c:pt idx="65">
                  <c:v>75.787000000000006</c:v>
                </c:pt>
                <c:pt idx="66">
                  <c:v>85.704999999999998</c:v>
                </c:pt>
                <c:pt idx="67">
                  <c:v>96.704999999999998</c:v>
                </c:pt>
                <c:pt idx="68">
                  <c:v>111.65600000000001</c:v>
                </c:pt>
                <c:pt idx="69">
                  <c:v>124.557</c:v>
                </c:pt>
                <c:pt idx="70">
                  <c:v>136.16399999999999</c:v>
                </c:pt>
                <c:pt idx="71">
                  <c:v>148.88499999999999</c:v>
                </c:pt>
                <c:pt idx="72">
                  <c:v>157.459</c:v>
                </c:pt>
                <c:pt idx="73">
                  <c:v>164.63900000000001</c:v>
                </c:pt>
                <c:pt idx="74">
                  <c:v>168.738</c:v>
                </c:pt>
                <c:pt idx="75">
                  <c:v>167.34399999999999</c:v>
                </c:pt>
                <c:pt idx="76">
                  <c:v>154.852</c:v>
                </c:pt>
                <c:pt idx="77">
                  <c:v>129.41</c:v>
                </c:pt>
                <c:pt idx="78">
                  <c:v>92.114999999999995</c:v>
                </c:pt>
                <c:pt idx="79">
                  <c:v>69.328000000000003</c:v>
                </c:pt>
                <c:pt idx="80">
                  <c:v>57.41</c:v>
                </c:pt>
                <c:pt idx="81">
                  <c:v>53.524999999999999</c:v>
                </c:pt>
                <c:pt idx="82">
                  <c:v>49.41</c:v>
                </c:pt>
                <c:pt idx="83">
                  <c:v>50.835999999999999</c:v>
                </c:pt>
                <c:pt idx="84">
                  <c:v>51.131</c:v>
                </c:pt>
                <c:pt idx="85">
                  <c:v>52.41</c:v>
                </c:pt>
                <c:pt idx="86">
                  <c:v>51.442999999999998</c:v>
                </c:pt>
                <c:pt idx="87">
                  <c:v>51.524999999999999</c:v>
                </c:pt>
                <c:pt idx="88">
                  <c:v>50.851999999999997</c:v>
                </c:pt>
                <c:pt idx="89">
                  <c:v>50.015999999999998</c:v>
                </c:pt>
                <c:pt idx="90">
                  <c:v>51.131</c:v>
                </c:pt>
                <c:pt idx="91">
                  <c:v>51.295000000000002</c:v>
                </c:pt>
                <c:pt idx="92">
                  <c:v>53.213000000000001</c:v>
                </c:pt>
                <c:pt idx="93">
                  <c:v>50.951000000000001</c:v>
                </c:pt>
                <c:pt idx="94">
                  <c:v>52.360999999999997</c:v>
                </c:pt>
                <c:pt idx="95">
                  <c:v>53.015999999999998</c:v>
                </c:pt>
                <c:pt idx="96">
                  <c:v>52.557000000000002</c:v>
                </c:pt>
                <c:pt idx="97">
                  <c:v>51.869</c:v>
                </c:pt>
                <c:pt idx="98">
                  <c:v>50.573999999999998</c:v>
                </c:pt>
                <c:pt idx="99">
                  <c:v>50.557000000000002</c:v>
                </c:pt>
                <c:pt idx="100">
                  <c:v>51.738</c:v>
                </c:pt>
                <c:pt idx="101">
                  <c:v>49.459000000000003</c:v>
                </c:pt>
                <c:pt idx="102">
                  <c:v>50.033000000000001</c:v>
                </c:pt>
                <c:pt idx="103">
                  <c:v>51.917999999999999</c:v>
                </c:pt>
                <c:pt idx="104">
                  <c:v>49.671999999999997</c:v>
                </c:pt>
                <c:pt idx="105">
                  <c:v>51.689</c:v>
                </c:pt>
                <c:pt idx="106">
                  <c:v>52.671999999999997</c:v>
                </c:pt>
                <c:pt idx="107">
                  <c:v>55.164000000000001</c:v>
                </c:pt>
                <c:pt idx="108">
                  <c:v>55.704999999999998</c:v>
                </c:pt>
                <c:pt idx="109">
                  <c:v>54.802999999999997</c:v>
                </c:pt>
                <c:pt idx="110">
                  <c:v>57.720999999999997</c:v>
                </c:pt>
                <c:pt idx="111">
                  <c:v>59.048999999999999</c:v>
                </c:pt>
                <c:pt idx="112">
                  <c:v>55.869</c:v>
                </c:pt>
                <c:pt idx="113">
                  <c:v>52.115000000000002</c:v>
                </c:pt>
                <c:pt idx="114">
                  <c:v>49.442999999999998</c:v>
                </c:pt>
                <c:pt idx="115">
                  <c:v>45.689</c:v>
                </c:pt>
                <c:pt idx="116">
                  <c:v>47.197000000000003</c:v>
                </c:pt>
                <c:pt idx="117">
                  <c:v>44.279000000000003</c:v>
                </c:pt>
                <c:pt idx="118">
                  <c:v>44.802999999999997</c:v>
                </c:pt>
                <c:pt idx="119">
                  <c:v>45.131</c:v>
                </c:pt>
                <c:pt idx="120">
                  <c:v>44.671999999999997</c:v>
                </c:pt>
                <c:pt idx="121">
                  <c:v>45.704999999999998</c:v>
                </c:pt>
                <c:pt idx="122">
                  <c:v>43.655999999999999</c:v>
                </c:pt>
                <c:pt idx="123">
                  <c:v>43.655999999999999</c:v>
                </c:pt>
                <c:pt idx="124">
                  <c:v>42.689</c:v>
                </c:pt>
                <c:pt idx="125">
                  <c:v>42.884999999999998</c:v>
                </c:pt>
                <c:pt idx="126">
                  <c:v>46.295000000000002</c:v>
                </c:pt>
                <c:pt idx="127">
                  <c:v>42.344000000000001</c:v>
                </c:pt>
                <c:pt idx="128">
                  <c:v>40</c:v>
                </c:pt>
                <c:pt idx="129">
                  <c:v>44.442999999999998</c:v>
                </c:pt>
                <c:pt idx="130">
                  <c:v>42.77</c:v>
                </c:pt>
                <c:pt idx="131">
                  <c:v>42.966999999999999</c:v>
                </c:pt>
                <c:pt idx="132">
                  <c:v>41.23</c:v>
                </c:pt>
                <c:pt idx="133">
                  <c:v>44.213000000000001</c:v>
                </c:pt>
                <c:pt idx="134">
                  <c:v>43.802999999999997</c:v>
                </c:pt>
                <c:pt idx="135">
                  <c:v>44.508000000000003</c:v>
                </c:pt>
                <c:pt idx="136">
                  <c:v>45.164000000000001</c:v>
                </c:pt>
                <c:pt idx="137">
                  <c:v>47.279000000000003</c:v>
                </c:pt>
                <c:pt idx="138">
                  <c:v>46.328000000000003</c:v>
                </c:pt>
                <c:pt idx="139">
                  <c:v>47.59</c:v>
                </c:pt>
                <c:pt idx="140">
                  <c:v>47.753999999999998</c:v>
                </c:pt>
                <c:pt idx="141">
                  <c:v>46.557000000000002</c:v>
                </c:pt>
                <c:pt idx="142">
                  <c:v>45.622999999999998</c:v>
                </c:pt>
                <c:pt idx="143">
                  <c:v>44.671999999999997</c:v>
                </c:pt>
                <c:pt idx="144">
                  <c:v>42.786999999999999</c:v>
                </c:pt>
                <c:pt idx="145">
                  <c:v>41.753999999999998</c:v>
                </c:pt>
                <c:pt idx="146">
                  <c:v>40.328000000000003</c:v>
                </c:pt>
                <c:pt idx="147">
                  <c:v>42.344000000000001</c:v>
                </c:pt>
                <c:pt idx="148">
                  <c:v>38.360999999999997</c:v>
                </c:pt>
                <c:pt idx="149">
                  <c:v>41.704999999999998</c:v>
                </c:pt>
                <c:pt idx="150">
                  <c:v>41.197000000000003</c:v>
                </c:pt>
                <c:pt idx="151">
                  <c:v>40.902000000000001</c:v>
                </c:pt>
                <c:pt idx="152">
                  <c:v>40.540999999999997</c:v>
                </c:pt>
                <c:pt idx="153">
                  <c:v>39.606999999999999</c:v>
                </c:pt>
                <c:pt idx="154">
                  <c:v>38.328000000000003</c:v>
                </c:pt>
                <c:pt idx="155">
                  <c:v>41.738</c:v>
                </c:pt>
                <c:pt idx="156">
                  <c:v>38.082000000000001</c:v>
                </c:pt>
                <c:pt idx="157">
                  <c:v>41.164000000000001</c:v>
                </c:pt>
                <c:pt idx="158">
                  <c:v>38.262</c:v>
                </c:pt>
                <c:pt idx="159">
                  <c:v>39.508000000000003</c:v>
                </c:pt>
                <c:pt idx="160">
                  <c:v>38.738</c:v>
                </c:pt>
                <c:pt idx="161">
                  <c:v>40.606999999999999</c:v>
                </c:pt>
                <c:pt idx="162">
                  <c:v>38.508000000000003</c:v>
                </c:pt>
                <c:pt idx="163">
                  <c:v>38.933999999999997</c:v>
                </c:pt>
                <c:pt idx="164">
                  <c:v>39.951000000000001</c:v>
                </c:pt>
                <c:pt idx="165">
                  <c:v>38.704999999999998</c:v>
                </c:pt>
                <c:pt idx="166">
                  <c:v>38.229999999999997</c:v>
                </c:pt>
                <c:pt idx="167">
                  <c:v>38.082000000000001</c:v>
                </c:pt>
                <c:pt idx="168">
                  <c:v>40.869</c:v>
                </c:pt>
                <c:pt idx="169">
                  <c:v>38.540999999999997</c:v>
                </c:pt>
                <c:pt idx="170">
                  <c:v>38.082000000000001</c:v>
                </c:pt>
                <c:pt idx="171">
                  <c:v>37.984000000000002</c:v>
                </c:pt>
                <c:pt idx="172">
                  <c:v>36.311</c:v>
                </c:pt>
                <c:pt idx="173">
                  <c:v>37.377000000000002</c:v>
                </c:pt>
                <c:pt idx="174">
                  <c:v>38.639000000000003</c:v>
                </c:pt>
                <c:pt idx="175">
                  <c:v>36.622999999999998</c:v>
                </c:pt>
                <c:pt idx="176">
                  <c:v>36.524999999999999</c:v>
                </c:pt>
                <c:pt idx="177">
                  <c:v>36.884999999999998</c:v>
                </c:pt>
                <c:pt idx="178">
                  <c:v>37.229999999999997</c:v>
                </c:pt>
                <c:pt idx="179">
                  <c:v>38.048999999999999</c:v>
                </c:pt>
                <c:pt idx="180">
                  <c:v>36.902000000000001</c:v>
                </c:pt>
                <c:pt idx="181">
                  <c:v>37.409999999999997</c:v>
                </c:pt>
                <c:pt idx="182">
                  <c:v>37.229999999999997</c:v>
                </c:pt>
                <c:pt idx="183">
                  <c:v>37.933999999999997</c:v>
                </c:pt>
                <c:pt idx="184">
                  <c:v>38.524999999999999</c:v>
                </c:pt>
                <c:pt idx="185">
                  <c:v>38.606999999999999</c:v>
                </c:pt>
                <c:pt idx="186">
                  <c:v>38.540999999999997</c:v>
                </c:pt>
                <c:pt idx="187">
                  <c:v>35</c:v>
                </c:pt>
                <c:pt idx="188">
                  <c:v>35.951000000000001</c:v>
                </c:pt>
                <c:pt idx="189">
                  <c:v>38.393000000000001</c:v>
                </c:pt>
                <c:pt idx="190">
                  <c:v>35.097999999999999</c:v>
                </c:pt>
                <c:pt idx="191">
                  <c:v>35.869</c:v>
                </c:pt>
                <c:pt idx="192">
                  <c:v>36.622999999999998</c:v>
                </c:pt>
                <c:pt idx="193">
                  <c:v>37.426000000000002</c:v>
                </c:pt>
                <c:pt idx="194">
                  <c:v>34.295000000000002</c:v>
                </c:pt>
                <c:pt idx="195">
                  <c:v>35.197000000000003</c:v>
                </c:pt>
                <c:pt idx="196">
                  <c:v>37.033000000000001</c:v>
                </c:pt>
                <c:pt idx="197">
                  <c:v>37.377000000000002</c:v>
                </c:pt>
                <c:pt idx="198">
                  <c:v>35.590000000000003</c:v>
                </c:pt>
                <c:pt idx="199">
                  <c:v>36.066000000000003</c:v>
                </c:pt>
                <c:pt idx="200">
                  <c:v>35.951000000000001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57.60513569920937</c:v>
                </c:pt>
                <c:pt idx="1">
                  <c:v>57.805038591824257</c:v>
                </c:pt>
                <c:pt idx="2">
                  <c:v>58.006038925354851</c:v>
                </c:pt>
                <c:pt idx="3">
                  <c:v>58.208077867997446</c:v>
                </c:pt>
                <c:pt idx="4">
                  <c:v>58.411076238907746</c:v>
                </c:pt>
                <c:pt idx="5">
                  <c:v>58.614931664918402</c:v>
                </c:pt>
                <c:pt idx="6">
                  <c:v>58.819515533239986</c:v>
                </c:pt>
                <c:pt idx="7">
                  <c:v>59.024669767147991</c:v>
                </c:pt>
                <c:pt idx="8">
                  <c:v>59.230203471549359</c:v>
                </c:pt>
                <c:pt idx="9">
                  <c:v>59.435889526118174</c:v>
                </c:pt>
                <c:pt idx="10">
                  <c:v>59.64146125292708</c:v>
                </c:pt>
                <c:pt idx="11">
                  <c:v>59.846609366119786</c:v>
                </c:pt>
                <c:pt idx="12">
                  <c:v>60.050979544847351</c:v>
                </c:pt>
                <c:pt idx="13">
                  <c:v>60.254171192703325</c:v>
                </c:pt>
                <c:pt idx="14">
                  <c:v>60.455738312747812</c:v>
                </c:pt>
                <c:pt idx="15">
                  <c:v>60.655194021021522</c:v>
                </c:pt>
                <c:pt idx="16">
                  <c:v>60.852021165293642</c:v>
                </c:pt>
                <c:pt idx="17">
                  <c:v>61.045692978149326</c:v>
                </c:pt>
                <c:pt idx="18">
                  <c:v>61.235709893059664</c:v>
                </c:pt>
                <c:pt idx="19">
                  <c:v>61.42166185051633</c:v>
                </c:pt>
                <c:pt idx="20">
                  <c:v>61.603329896521288</c:v>
                </c:pt>
                <c:pt idx="21">
                  <c:v>61.780846863641976</c:v>
                </c:pt>
                <c:pt idx="22">
                  <c:v>61.954944518336376</c:v>
                </c:pt>
                <c:pt idx="23">
                  <c:v>62.127323553932534</c:v>
                </c:pt>
                <c:pt idx="24">
                  <c:v>62.301192501676596</c:v>
                </c:pt>
                <c:pt idx="25">
                  <c:v>62.482030576078053</c:v>
                </c:pt>
                <c:pt idx="26">
                  <c:v>62.678635244248817</c:v>
                </c:pt>
                <c:pt idx="27">
                  <c:v>62.904514365877532</c:v>
                </c:pt>
                <c:pt idx="28">
                  <c:v>63.179670459142763</c:v>
                </c:pt>
                <c:pt idx="29">
                  <c:v>63.532795649714281</c:v>
                </c:pt>
                <c:pt idx="30">
                  <c:v>64.003844871951429</c:v>
                </c:pt>
                <c:pt idx="31">
                  <c:v>64.64687802581274</c:v>
                </c:pt>
                <c:pt idx="32">
                  <c:v>65.532958361342267</c:v>
                </c:pt>
                <c:pt idx="33">
                  <c:v>66.752768961843884</c:v>
                </c:pt>
                <c:pt idx="34">
                  <c:v>68.418473669277418</c:v>
                </c:pt>
                <c:pt idx="35">
                  <c:v>70.664223451943784</c:v>
                </c:pt>
                <c:pt idx="36">
                  <c:v>73.644622587311716</c:v>
                </c:pt>
                <c:pt idx="37">
                  <c:v>77.53045546071327</c:v>
                </c:pt>
                <c:pt idx="38">
                  <c:v>82.501069403888621</c:v>
                </c:pt>
                <c:pt idx="39">
                  <c:v>88.733040274618816</c:v>
                </c:pt>
                <c:pt idx="40">
                  <c:v>96.385128091407523</c:v>
                </c:pt>
                <c:pt idx="41">
                  <c:v>105.58004787103494</c:v>
                </c:pt>
                <c:pt idx="42">
                  <c:v>116.38419235995389</c:v>
                </c:pt>
                <c:pt idx="43">
                  <c:v>128.78707180069185</c:v>
                </c:pt>
                <c:pt idx="44">
                  <c:v>142.6827717303089</c:v>
                </c:pt>
                <c:pt idx="45">
                  <c:v>157.85598789023049</c:v>
                </c:pt>
                <c:pt idx="46">
                  <c:v>173.97448254902301</c:v>
                </c:pt>
                <c:pt idx="47">
                  <c:v>190.5845119975713</c:v>
                </c:pt>
                <c:pt idx="48">
                  <c:v>207.08223242476049</c:v>
                </c:pt>
                <c:pt idx="49">
                  <c:v>222.56724338635755</c:v>
                </c:pt>
                <c:pt idx="50">
                  <c:v>235.40617903576555</c:v>
                </c:pt>
                <c:pt idx="51">
                  <c:v>242.51366887268117</c:v>
                </c:pt>
                <c:pt idx="52">
                  <c:v>239.17228195526491</c:v>
                </c:pt>
                <c:pt idx="53">
                  <c:v>220.98939860890701</c:v>
                </c:pt>
                <c:pt idx="54">
                  <c:v>188.05797129846346</c:v>
                </c:pt>
                <c:pt idx="55">
                  <c:v>147.53300551964978</c:v>
                </c:pt>
                <c:pt idx="56">
                  <c:v>110.40784490736061</c:v>
                </c:pt>
                <c:pt idx="57">
                  <c:v>84.570976239470568</c:v>
                </c:pt>
                <c:pt idx="58">
                  <c:v>71.068166170451534</c:v>
                </c:pt>
                <c:pt idx="59">
                  <c:v>66.278455963055677</c:v>
                </c:pt>
                <c:pt idx="60">
                  <c:v>66.093827705499265</c:v>
                </c:pt>
                <c:pt idx="61">
                  <c:v>68.050529353785791</c:v>
                </c:pt>
                <c:pt idx="62">
                  <c:v>71.208736201073634</c:v>
                </c:pt>
                <c:pt idx="63">
                  <c:v>75.376375562839456</c:v>
                </c:pt>
                <c:pt idx="64">
                  <c:v>80.592138433395434</c:v>
                </c:pt>
                <c:pt idx="65">
                  <c:v>86.919278331629911</c:v>
                </c:pt>
                <c:pt idx="66">
                  <c:v>94.379599189345583</c:v>
                </c:pt>
                <c:pt idx="67">
                  <c:v>102.92780727846163</c:v>
                </c:pt>
                <c:pt idx="68">
                  <c:v>112.43657960454111</c:v>
                </c:pt>
                <c:pt idx="69">
                  <c:v>122.68816206121853</c:v>
                </c:pt>
                <c:pt idx="70">
                  <c:v>133.37283371397774</c:v>
                </c:pt>
                <c:pt idx="71">
                  <c:v>144.0866711694643</c:v>
                </c:pt>
                <c:pt idx="72">
                  <c:v>154.27652269088597</c:v>
                </c:pt>
                <c:pt idx="73">
                  <c:v>162.9562830463542</c:v>
                </c:pt>
                <c:pt idx="74">
                  <c:v>167.98336451638735</c:v>
                </c:pt>
                <c:pt idx="75">
                  <c:v>165.45985480681028</c:v>
                </c:pt>
                <c:pt idx="76">
                  <c:v>151.35098220165429</c:v>
                </c:pt>
                <c:pt idx="77">
                  <c:v>126.09879773382195</c:v>
                </c:pt>
                <c:pt idx="78">
                  <c:v>97.160215598463537</c:v>
                </c:pt>
                <c:pt idx="79">
                  <c:v>74.038263268196602</c:v>
                </c:pt>
                <c:pt idx="80">
                  <c:v>60.838202776256999</c:v>
                </c:pt>
                <c:pt idx="81">
                  <c:v>55.350356112372452</c:v>
                </c:pt>
                <c:pt idx="82">
                  <c:v>53.592759403164784</c:v>
                </c:pt>
                <c:pt idx="83">
                  <c:v>53.046462496515467</c:v>
                </c:pt>
                <c:pt idx="84">
                  <c:v>52.772781151117691</c:v>
                </c:pt>
                <c:pt idx="85">
                  <c:v>52.542854863204184</c:v>
                </c:pt>
                <c:pt idx="86">
                  <c:v>52.318641601494278</c:v>
                </c:pt>
                <c:pt idx="87">
                  <c:v>52.09571757192014</c:v>
                </c:pt>
                <c:pt idx="88">
                  <c:v>51.873699529873342</c:v>
                </c:pt>
                <c:pt idx="89">
                  <c:v>51.652564659052324</c:v>
                </c:pt>
                <c:pt idx="90">
                  <c:v>51.432367057002899</c:v>
                </c:pt>
                <c:pt idx="91">
                  <c:v>51.213287630992234</c:v>
                </c:pt>
                <c:pt idx="92">
                  <c:v>50.995771817348569</c:v>
                </c:pt>
                <c:pt idx="93">
                  <c:v>50.78079187393584</c:v>
                </c:pt>
                <c:pt idx="94">
                  <c:v>50.57031080226119</c:v>
                </c:pt>
                <c:pt idx="95">
                  <c:v>50.368043169792429</c:v>
                </c:pt>
                <c:pt idx="96">
                  <c:v>50.180600045853417</c:v>
                </c:pt>
                <c:pt idx="97">
                  <c:v>50.019042459197919</c:v>
                </c:pt>
                <c:pt idx="98">
                  <c:v>49.900717831692312</c:v>
                </c:pt>
                <c:pt idx="99">
                  <c:v>49.850996782132896</c:v>
                </c:pt>
                <c:pt idx="100">
                  <c:v>49.904176769330803</c:v>
                </c:pt>
                <c:pt idx="101">
                  <c:v>50.102433226471248</c:v>
                </c:pt>
                <c:pt idx="102">
                  <c:v>50.491376545963611</c:v>
                </c:pt>
                <c:pt idx="103">
                  <c:v>51.110656201314846</c:v>
                </c:pt>
                <c:pt idx="104">
                  <c:v>51.978433810158656</c:v>
                </c:pt>
                <c:pt idx="105">
                  <c:v>53.070113056123475</c:v>
                </c:pt>
                <c:pt idx="106">
                  <c:v>54.295544843976757</c:v>
                </c:pt>
                <c:pt idx="107">
                  <c:v>55.485297788795656</c:v>
                </c:pt>
                <c:pt idx="108">
                  <c:v>56.402338202087492</c:v>
                </c:pt>
                <c:pt idx="109">
                  <c:v>56.792750799894435</c:v>
                </c:pt>
                <c:pt idx="110">
                  <c:v>56.470757341386246</c:v>
                </c:pt>
                <c:pt idx="111">
                  <c:v>55.404396491384261</c:v>
                </c:pt>
                <c:pt idx="112">
                  <c:v>53.751278445158803</c:v>
                </c:pt>
                <c:pt idx="113">
                  <c:v>51.812190806888296</c:v>
                </c:pt>
                <c:pt idx="114">
                  <c:v>49.91986343240027</c:v>
                </c:pt>
                <c:pt idx="115">
                  <c:v>48.32341739525863</c:v>
                </c:pt>
                <c:pt idx="116">
                  <c:v>47.128565955587895</c:v>
                </c:pt>
                <c:pt idx="117">
                  <c:v>46.311214397462528</c:v>
                </c:pt>
                <c:pt idx="118">
                  <c:v>45.776088024139995</c:v>
                </c:pt>
                <c:pt idx="119">
                  <c:v>45.416932510289584</c:v>
                </c:pt>
                <c:pt idx="120">
                  <c:v>45.151493266051041</c:v>
                </c:pt>
                <c:pt idx="121">
                  <c:v>44.929492702084715</c:v>
                </c:pt>
                <c:pt idx="122">
                  <c:v>44.725538282969914</c:v>
                </c:pt>
                <c:pt idx="123">
                  <c:v>44.528818920586943</c:v>
                </c:pt>
                <c:pt idx="124">
                  <c:v>44.335441695695771</c:v>
                </c:pt>
                <c:pt idx="125">
                  <c:v>44.144297724854987</c:v>
                </c:pt>
                <c:pt idx="126">
                  <c:v>43.95541844087856</c:v>
                </c:pt>
                <c:pt idx="127">
                  <c:v>43.769902122889341</c:v>
                </c:pt>
                <c:pt idx="128">
                  <c:v>43.591381262742679</c:v>
                </c:pt>
                <c:pt idx="129">
                  <c:v>43.429963203210889</c:v>
                </c:pt>
                <c:pt idx="130">
                  <c:v>43.309877548199267</c:v>
                </c:pt>
                <c:pt idx="131">
                  <c:v>43.280112997844185</c:v>
                </c:pt>
                <c:pt idx="132">
                  <c:v>43.421243999118445</c:v>
                </c:pt>
                <c:pt idx="133">
                  <c:v>43.832923881866144</c:v>
                </c:pt>
                <c:pt idx="134">
                  <c:v>44.585062955810486</c:v>
                </c:pt>
                <c:pt idx="135">
                  <c:v>45.636844949834249</c:v>
                </c:pt>
                <c:pt idx="136">
                  <c:v>46.771533231621966</c:v>
                </c:pt>
                <c:pt idx="137">
                  <c:v>47.623375725213471</c:v>
                </c:pt>
                <c:pt idx="138">
                  <c:v>47.830460838121667</c:v>
                </c:pt>
                <c:pt idx="139">
                  <c:v>47.237647961582397</c:v>
                </c:pt>
                <c:pt idx="140">
                  <c:v>45.998481258023084</c:v>
                </c:pt>
                <c:pt idx="141">
                  <c:v>44.486858651376657</c:v>
                </c:pt>
                <c:pt idx="142">
                  <c:v>43.086853980991918</c:v>
                </c:pt>
                <c:pt idx="143">
                  <c:v>42.021175350834859</c:v>
                </c:pt>
                <c:pt idx="144">
                  <c:v>41.317892470856691</c:v>
                </c:pt>
                <c:pt idx="145">
                  <c:v>40.88681317364459</c:v>
                </c:pt>
                <c:pt idx="146">
                  <c:v>40.614373614399703</c:v>
                </c:pt>
                <c:pt idx="147">
                  <c:v>40.416760108371243</c:v>
                </c:pt>
                <c:pt idx="148">
                  <c:v>40.248319434034812</c:v>
                </c:pt>
                <c:pt idx="149">
                  <c:v>40.089386365994116</c:v>
                </c:pt>
                <c:pt idx="150">
                  <c:v>39.933018803033079</c:v>
                </c:pt>
                <c:pt idx="151">
                  <c:v>39.777130127862392</c:v>
                </c:pt>
                <c:pt idx="152">
                  <c:v>39.621133360782977</c:v>
                </c:pt>
                <c:pt idx="153">
                  <c:v>39.464828894654708</c:v>
                </c:pt>
                <c:pt idx="154">
                  <c:v>39.308108119808558</c:v>
                </c:pt>
                <c:pt idx="155">
                  <c:v>39.150888676725657</c:v>
                </c:pt>
                <c:pt idx="156">
                  <c:v>38.993102530510541</c:v>
                </c:pt>
                <c:pt idx="157">
                  <c:v>38.834693778979549</c:v>
                </c:pt>
                <c:pt idx="158">
                  <c:v>38.675617826175177</c:v>
                </c:pt>
                <c:pt idx="159">
                  <c:v>38.51584061718053</c:v>
                </c:pt>
                <c:pt idx="160">
                  <c:v>38.355337796066102</c:v>
                </c:pt>
                <c:pt idx="161">
                  <c:v>38.194093804205806</c:v>
                </c:pt>
                <c:pt idx="162">
                  <c:v>38.03210094962521</c:v>
                </c:pt>
                <c:pt idx="163">
                  <c:v>37.869358474734106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57.605135697914797</c:v>
                </c:pt>
                <c:pt idx="1">
                  <c:v>57.805038588516553</c:v>
                </c:pt>
                <c:pt idx="2">
                  <c:v>58.006038917048926</c:v>
                </c:pt>
                <c:pt idx="3">
                  <c:v>58.208077847499496</c:v>
                </c:pt>
                <c:pt idx="4">
                  <c:v>58.411076189191959</c:v>
                </c:pt>
                <c:pt idx="5">
                  <c:v>58.614931546412627</c:v>
                </c:pt>
                <c:pt idx="6">
                  <c:v>58.819515255623003</c:v>
                </c:pt>
                <c:pt idx="7">
                  <c:v>59.024669127981667</c:v>
                </c:pt>
                <c:pt idx="8">
                  <c:v>59.230202025300329</c:v>
                </c:pt>
                <c:pt idx="9">
                  <c:v>59.435886309988028</c:v>
                </c:pt>
                <c:pt idx="10">
                  <c:v>59.641454224057441</c:v>
                </c:pt>
                <c:pt idx="11">
                  <c:v>59.846594268840022</c:v>
                </c:pt>
                <c:pt idx="12">
                  <c:v>60.050947675493632</c:v>
                </c:pt>
                <c:pt idx="13">
                  <c:v>60.254105076310729</c:v>
                </c:pt>
                <c:pt idx="14">
                  <c:v>60.455603507629235</c:v>
                </c:pt>
                <c:pt idx="15">
                  <c:v>60.654923895912361</c:v>
                </c:pt>
                <c:pt idx="16">
                  <c:v>60.851489198078653</c:v>
                </c:pt>
                <c:pt idx="17">
                  <c:v>61.044663383873022</c:v>
                </c:pt>
                <c:pt idx="18">
                  <c:v>61.233751460092648</c:v>
                </c:pt>
                <c:pt idx="19">
                  <c:v>61.418000741656712</c:v>
                </c:pt>
                <c:pt idx="20">
                  <c:v>61.596603570502786</c:v>
                </c:pt>
                <c:pt idx="21">
                  <c:v>61.768701667752786</c:v>
                </c:pt>
                <c:pt idx="22">
                  <c:v>61.9333922753789</c:v>
                </c:pt>
                <c:pt idx="23">
                  <c:v>62.08973619906719</c:v>
                </c:pt>
                <c:pt idx="24">
                  <c:v>62.236767803300353</c:v>
                </c:pt>
                <c:pt idx="25">
                  <c:v>62.373506933204126</c:v>
                </c:pt>
                <c:pt idx="26">
                  <c:v>62.498972647237736</c:v>
                </c:pt>
                <c:pt idx="27">
                  <c:v>62.612198543875337</c:v>
                </c:pt>
                <c:pt idx="28">
                  <c:v>62.712249359306334</c:v>
                </c:pt>
                <c:pt idx="29">
                  <c:v>62.79823840880281</c:v>
                </c:pt>
                <c:pt idx="30">
                  <c:v>62.869345349932033</c:v>
                </c:pt>
                <c:pt idx="31">
                  <c:v>62.924833670015829</c:v>
                </c:pt>
                <c:pt idx="32">
                  <c:v>62.964067251675957</c:v>
                </c:pt>
                <c:pt idx="33">
                  <c:v>62.986525356213861</c:v>
                </c:pt>
                <c:pt idx="34">
                  <c:v>62.99181538992601</c:v>
                </c:pt>
                <c:pt idx="35">
                  <c:v>62.979682885064982</c:v>
                </c:pt>
                <c:pt idx="36">
                  <c:v>62.950018233112765</c:v>
                </c:pt>
                <c:pt idx="37">
                  <c:v>62.902859847559391</c:v>
                </c:pt>
                <c:pt idx="38">
                  <c:v>62.838393597219351</c:v>
                </c:pt>
                <c:pt idx="39">
                  <c:v>62.75694852736774</c:v>
                </c:pt>
                <c:pt idx="40">
                  <c:v>62.658989061356316</c:v>
                </c:pt>
                <c:pt idx="41">
                  <c:v>62.545104036649604</c:v>
                </c:pt>
                <c:pt idx="42">
                  <c:v>62.415993064696202</c:v>
                </c:pt>
                <c:pt idx="43">
                  <c:v>62.272450804746235</c:v>
                </c:pt>
                <c:pt idx="44">
                  <c:v>62.115349802239486</c:v>
                </c:pt>
                <c:pt idx="45">
                  <c:v>61.945622561217327</c:v>
                </c:pt>
                <c:pt idx="46">
                  <c:v>61.764243499585959</c:v>
                </c:pt>
                <c:pt idx="47">
                  <c:v>61.572211381336615</c:v>
                </c:pt>
                <c:pt idx="48">
                  <c:v>61.370532738594576</c:v>
                </c:pt>
                <c:pt idx="49">
                  <c:v>61.16020669739121</c:v>
                </c:pt>
                <c:pt idx="50">
                  <c:v>60.942211513267772</c:v>
                </c:pt>
                <c:pt idx="51">
                  <c:v>60.717493014457837</c:v>
                </c:pt>
                <c:pt idx="52">
                  <c:v>60.486955048354851</c:v>
                </c:pt>
                <c:pt idx="53">
                  <c:v>60.251451936437974</c:v>
                </c:pt>
                <c:pt idx="54">
                  <c:v>60.011782867168698</c:v>
                </c:pt>
                <c:pt idx="55">
                  <c:v>59.76868809721438</c:v>
                </c:pt>
                <c:pt idx="56">
                  <c:v>59.522846788848824</c:v>
                </c:pt>
                <c:pt idx="57">
                  <c:v>59.274876284509254</c:v>
                </c:pt>
                <c:pt idx="58">
                  <c:v>59.025332606433558</c:v>
                </c:pt>
                <c:pt idx="59">
                  <c:v>58.774711967772852</c:v>
                </c:pt>
                <c:pt idx="60">
                  <c:v>58.523453089106688</c:v>
                </c:pt>
                <c:pt idx="61">
                  <c:v>58.27194012845947</c:v>
                </c:pt>
                <c:pt idx="62">
                  <c:v>58.020506051515021</c:v>
                </c:pt>
                <c:pt idx="63">
                  <c:v>57.76943628984057</c:v>
                </c:pt>
                <c:pt idx="64">
                  <c:v>57.518972556999337</c:v>
                </c:pt>
                <c:pt idx="65">
                  <c:v>57.269316714244958</c:v>
                </c:pt>
                <c:pt idx="66">
                  <c:v>57.020634598172947</c:v>
                </c:pt>
                <c:pt idx="67">
                  <c:v>56.773059741666437</c:v>
                </c:pt>
                <c:pt idx="68">
                  <c:v>56.526696936372581</c:v>
                </c:pt>
                <c:pt idx="69">
                  <c:v>56.281625599627873</c:v>
                </c:pt>
                <c:pt idx="70">
                  <c:v>56.037902921210474</c:v>
                </c:pt>
                <c:pt idx="71">
                  <c:v>55.795566775629204</c:v>
                </c:pt>
                <c:pt idx="72">
                  <c:v>55.554638394027492</c:v>
                </c:pt>
                <c:pt idx="73">
                  <c:v>55.315124796389149</c:v>
                </c:pt>
                <c:pt idx="74">
                  <c:v>55.077020989801341</c:v>
                </c:pt>
                <c:pt idx="75">
                  <c:v>54.840311942283456</c:v>
                </c:pt>
                <c:pt idx="76">
                  <c:v>54.604974344338466</c:v>
                </c:pt>
                <c:pt idx="77">
                  <c:v>54.370978172127316</c:v>
                </c:pt>
                <c:pt idx="78">
                  <c:v>54.138288067179495</c:v>
                </c:pt>
                <c:pt idx="79">
                  <c:v>53.906864547991802</c:v>
                </c:pt>
                <c:pt idx="80">
                  <c:v>53.676665068863635</c:v>
                </c:pt>
                <c:pt idx="81">
                  <c:v>53.447644940984006</c:v>
                </c:pt>
                <c:pt idx="82">
                  <c:v>53.219758130213286</c:v>
                </c:pt>
                <c:pt idx="83">
                  <c:v>52.99295794526909</c:v>
                </c:pt>
                <c:pt idx="84">
                  <c:v>52.767197629188246</c:v>
                </c:pt>
                <c:pt idx="85">
                  <c:v>52.542430866044043</c:v>
                </c:pt>
                <c:pt idx="86">
                  <c:v>52.31861221398492</c:v>
                </c:pt>
                <c:pt idx="87">
                  <c:v>52.09569747475458</c:v>
                </c:pt>
                <c:pt idx="88">
                  <c:v>51.873644008973244</c:v>
                </c:pt>
                <c:pt idx="89">
                  <c:v>51.652411005618141</c:v>
                </c:pt>
                <c:pt idx="90">
                  <c:v>51.431959713346529</c:v>
                </c:pt>
                <c:pt idx="91">
                  <c:v>51.212253640560974</c:v>
                </c:pt>
                <c:pt idx="92">
                  <c:v>50.993258730423278</c:v>
                </c:pt>
                <c:pt idx="93">
                  <c:v>50.774943516381278</c:v>
                </c:pt>
                <c:pt idx="94">
                  <c:v>50.55727926317423</c:v>
                </c:pt>
                <c:pt idx="95">
                  <c:v>50.340240097725221</c:v>
                </c:pt>
                <c:pt idx="96">
                  <c:v>50.123803133803257</c:v>
                </c:pt>
                <c:pt idx="97">
                  <c:v>49.907948593836061</c:v>
                </c:pt>
                <c:pt idx="98">
                  <c:v>49.692659930767512</c:v>
                </c:pt>
                <c:pt idx="99">
                  <c:v>49.477923952369224</c:v>
                </c:pt>
                <c:pt idx="100">
                  <c:v>49.263730949924238</c:v>
                </c:pt>
                <c:pt idx="101">
                  <c:v>49.050074832687173</c:v>
                </c:pt>
                <c:pt idx="102">
                  <c:v>48.836953268978547</c:v>
                </c:pt>
                <c:pt idx="103">
                  <c:v>48.624367834175438</c:v>
                </c:pt>
                <c:pt idx="104">
                  <c:v>48.412324165203678</c:v>
                </c:pt>
                <c:pt idx="105">
                  <c:v>48.2008321204029</c:v>
                </c:pt>
                <c:pt idx="106">
                  <c:v>47.989905942813934</c:v>
                </c:pt>
                <c:pt idx="107">
                  <c:v>47.779564424014595</c:v>
                </c:pt>
                <c:pt idx="108">
                  <c:v>47.569831064598503</c:v>
                </c:pt>
                <c:pt idx="109">
                  <c:v>47.360734226247118</c:v>
                </c:pt>
                <c:pt idx="110">
                  <c:v>47.152307269090294</c:v>
                </c:pt>
                <c:pt idx="111">
                  <c:v>46.944588666696475</c:v>
                </c:pt>
                <c:pt idx="112">
                  <c:v>46.737622089602816</c:v>
                </c:pt>
                <c:pt idx="113">
                  <c:v>46.531456446823299</c:v>
                </c:pt>
                <c:pt idx="114">
                  <c:v>46.326145873315248</c:v>
                </c:pt>
                <c:pt idx="115">
                  <c:v>46.121749650012973</c:v>
                </c:pt>
                <c:pt idx="116">
                  <c:v>45.918332041850988</c:v>
                </c:pt>
                <c:pt idx="117">
                  <c:v>45.715962038317436</c:v>
                </c:pt>
                <c:pt idx="118">
                  <c:v>45.514712980646109</c:v>
                </c:pt>
                <c:pt idx="119">
                  <c:v>45.314662059940197</c:v>
                </c:pt>
                <c:pt idx="120">
                  <c:v>45.115889671501527</c:v>
                </c:pt>
                <c:pt idx="121">
                  <c:v>44.918478612603742</c:v>
                </c:pt>
                <c:pt idx="122">
                  <c:v>44.7225131140721</c:v>
                </c:pt>
                <c:pt idx="123">
                  <c:v>44.528077700461353</c:v>
                </c:pt>
                <c:pt idx="124">
                  <c:v>44.335255879449427</c:v>
                </c:pt>
                <c:pt idx="125">
                  <c:v>44.144128668294222</c:v>
                </c:pt>
                <c:pt idx="126">
                  <c:v>43.95477297372905</c:v>
                </c:pt>
                <c:pt idx="127">
                  <c:v>43.767259851254018</c:v>
                </c:pt>
                <c:pt idx="128">
                  <c:v>43.581652680010187</c:v>
                </c:pt>
                <c:pt idx="129">
                  <c:v>43.398005299730471</c:v>
                </c:pt>
                <c:pt idx="130">
                  <c:v>43.216360165918054</c:v>
                </c:pt>
                <c:pt idx="131">
                  <c:v>43.036746587565723</c:v>
                </c:pt>
                <c:pt idx="132">
                  <c:v>42.859179117492012</c:v>
                </c:pt>
                <c:pt idx="133">
                  <c:v>42.683656167853528</c:v>
                </c:pt>
                <c:pt idx="134">
                  <c:v>42.510158921849786</c:v>
                </c:pt>
                <c:pt idx="135">
                  <c:v>42.338650606554964</c:v>
                </c:pt>
                <c:pt idx="136">
                  <c:v>42.169076181026313</c:v>
                </c:pt>
                <c:pt idx="137">
                  <c:v>42.001362478599901</c:v>
                </c:pt>
                <c:pt idx="138">
                  <c:v>41.835418823297744</c:v>
                </c:pt>
                <c:pt idx="139">
                  <c:v>41.671138118667585</c:v>
                </c:pt>
                <c:pt idx="140">
                  <c:v>41.508398384641751</c:v>
                </c:pt>
                <c:pt idx="141">
                  <c:v>41.347064695824564</c:v>
                </c:pt>
                <c:pt idx="142">
                  <c:v>41.186991454724691</c:v>
                </c:pt>
                <c:pt idx="143">
                  <c:v>41.028024917405446</c:v>
                </c:pt>
                <c:pt idx="144">
                  <c:v>40.870005878061662</c:v>
                </c:pt>
                <c:pt idx="145">
                  <c:v>40.712772413902179</c:v>
                </c:pt>
                <c:pt idx="146">
                  <c:v>40.556162592629931</c:v>
                </c:pt>
                <c:pt idx="147">
                  <c:v>40.40001705142236</c:v>
                </c:pt>
                <c:pt idx="148">
                  <c:v>40.244181367794461</c:v>
                </c:pt>
                <c:pt idx="149">
                  <c:v>40.088508157884277</c:v>
                </c:pt>
                <c:pt idx="150">
                  <c:v>39.932858855135393</c:v>
                </c:pt>
                <c:pt idx="151">
                  <c:v>39.777105140622361</c:v>
                </c:pt>
                <c:pt idx="152">
                  <c:v>39.621130014034193</c:v>
                </c:pt>
                <c:pt idx="153">
                  <c:v>39.464828510484182</c:v>
                </c:pt>
                <c:pt idx="154">
                  <c:v>39.308108082027587</c:v>
                </c:pt>
                <c:pt idx="155">
                  <c:v>39.150888673543363</c:v>
                </c:pt>
                <c:pt idx="156">
                  <c:v>38.993102530281028</c:v>
                </c:pt>
                <c:pt idx="157">
                  <c:v>38.834693778965381</c:v>
                </c:pt>
                <c:pt idx="158">
                  <c:v>38.675617826174431</c:v>
                </c:pt>
                <c:pt idx="159">
                  <c:v>38.515840617180494</c:v>
                </c:pt>
                <c:pt idx="160">
                  <c:v>38.355337796066102</c:v>
                </c:pt>
                <c:pt idx="161">
                  <c:v>38.194093804205806</c:v>
                </c:pt>
                <c:pt idx="162">
                  <c:v>38.03210094962521</c:v>
                </c:pt>
                <c:pt idx="163">
                  <c:v>37.869358474734106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58.869</c:v>
                </c:pt>
                <c:pt idx="1">
                  <c:v>59.015999999999998</c:v>
                </c:pt>
                <c:pt idx="2">
                  <c:v>57.213000000000001</c:v>
                </c:pt>
                <c:pt idx="3">
                  <c:v>59.540999999999997</c:v>
                </c:pt>
                <c:pt idx="4">
                  <c:v>58.148000000000003</c:v>
                </c:pt>
                <c:pt idx="5">
                  <c:v>61.426000000000002</c:v>
                </c:pt>
                <c:pt idx="6">
                  <c:v>60.377000000000002</c:v>
                </c:pt>
                <c:pt idx="7">
                  <c:v>59.213000000000001</c:v>
                </c:pt>
                <c:pt idx="8">
                  <c:v>60.851999999999997</c:v>
                </c:pt>
                <c:pt idx="9">
                  <c:v>59.82</c:v>
                </c:pt>
                <c:pt idx="10">
                  <c:v>60.720999999999997</c:v>
                </c:pt>
                <c:pt idx="11">
                  <c:v>61.917999999999999</c:v>
                </c:pt>
                <c:pt idx="12">
                  <c:v>59.508000000000003</c:v>
                </c:pt>
                <c:pt idx="13">
                  <c:v>60.491999999999997</c:v>
                </c:pt>
                <c:pt idx="14">
                  <c:v>59.097999999999999</c:v>
                </c:pt>
                <c:pt idx="15">
                  <c:v>60.115000000000002</c:v>
                </c:pt>
                <c:pt idx="16">
                  <c:v>59.606999999999999</c:v>
                </c:pt>
                <c:pt idx="17">
                  <c:v>61.459000000000003</c:v>
                </c:pt>
                <c:pt idx="18">
                  <c:v>58.933999999999997</c:v>
                </c:pt>
                <c:pt idx="19">
                  <c:v>60.917999999999999</c:v>
                </c:pt>
                <c:pt idx="20">
                  <c:v>60.639000000000003</c:v>
                </c:pt>
                <c:pt idx="21">
                  <c:v>60.131</c:v>
                </c:pt>
                <c:pt idx="22">
                  <c:v>59.23</c:v>
                </c:pt>
                <c:pt idx="23">
                  <c:v>61.311</c:v>
                </c:pt>
                <c:pt idx="24">
                  <c:v>60.639000000000003</c:v>
                </c:pt>
                <c:pt idx="25">
                  <c:v>62.459000000000003</c:v>
                </c:pt>
                <c:pt idx="26">
                  <c:v>61.77</c:v>
                </c:pt>
                <c:pt idx="27">
                  <c:v>61.917999999999999</c:v>
                </c:pt>
                <c:pt idx="28">
                  <c:v>61.917999999999999</c:v>
                </c:pt>
                <c:pt idx="29">
                  <c:v>61.491999999999997</c:v>
                </c:pt>
                <c:pt idx="30">
                  <c:v>61.902000000000001</c:v>
                </c:pt>
                <c:pt idx="31">
                  <c:v>62.033000000000001</c:v>
                </c:pt>
                <c:pt idx="32">
                  <c:v>62.720999999999997</c:v>
                </c:pt>
                <c:pt idx="33">
                  <c:v>63.655999999999999</c:v>
                </c:pt>
                <c:pt idx="34">
                  <c:v>63.966999999999999</c:v>
                </c:pt>
                <c:pt idx="35">
                  <c:v>63.966999999999999</c:v>
                </c:pt>
                <c:pt idx="36">
                  <c:v>69.573999999999998</c:v>
                </c:pt>
                <c:pt idx="37">
                  <c:v>68.016000000000005</c:v>
                </c:pt>
                <c:pt idx="38">
                  <c:v>73.41</c:v>
                </c:pt>
                <c:pt idx="39">
                  <c:v>78.081999999999994</c:v>
                </c:pt>
                <c:pt idx="40">
                  <c:v>85.82</c:v>
                </c:pt>
                <c:pt idx="41">
                  <c:v>93.328000000000003</c:v>
                </c:pt>
                <c:pt idx="42">
                  <c:v>109.77</c:v>
                </c:pt>
                <c:pt idx="43">
                  <c:v>125.738</c:v>
                </c:pt>
                <c:pt idx="44">
                  <c:v>146.393</c:v>
                </c:pt>
                <c:pt idx="45">
                  <c:v>167.57400000000001</c:v>
                </c:pt>
                <c:pt idx="46">
                  <c:v>185.721</c:v>
                </c:pt>
                <c:pt idx="47">
                  <c:v>201.16399999999999</c:v>
                </c:pt>
                <c:pt idx="48">
                  <c:v>214.91800000000001</c:v>
                </c:pt>
                <c:pt idx="49">
                  <c:v>225.03299999999999</c:v>
                </c:pt>
                <c:pt idx="50">
                  <c:v>231.31100000000001</c:v>
                </c:pt>
                <c:pt idx="51">
                  <c:v>233.29499999999999</c:v>
                </c:pt>
                <c:pt idx="52">
                  <c:v>232.08199999999999</c:v>
                </c:pt>
                <c:pt idx="53">
                  <c:v>224</c:v>
                </c:pt>
                <c:pt idx="54">
                  <c:v>205</c:v>
                </c:pt>
                <c:pt idx="55">
                  <c:v>164.98400000000001</c:v>
                </c:pt>
                <c:pt idx="56">
                  <c:v>111.098</c:v>
                </c:pt>
                <c:pt idx="57">
                  <c:v>73.77</c:v>
                </c:pt>
                <c:pt idx="58">
                  <c:v>62.851999999999997</c:v>
                </c:pt>
                <c:pt idx="59">
                  <c:v>60.41</c:v>
                </c:pt>
                <c:pt idx="60">
                  <c:v>61.048999999999999</c:v>
                </c:pt>
                <c:pt idx="61">
                  <c:v>61.459000000000003</c:v>
                </c:pt>
                <c:pt idx="62">
                  <c:v>61.360999999999997</c:v>
                </c:pt>
                <c:pt idx="63">
                  <c:v>67.623000000000005</c:v>
                </c:pt>
                <c:pt idx="64">
                  <c:v>72.328000000000003</c:v>
                </c:pt>
                <c:pt idx="65">
                  <c:v>77.623000000000005</c:v>
                </c:pt>
                <c:pt idx="66">
                  <c:v>87.540999999999997</c:v>
                </c:pt>
                <c:pt idx="67">
                  <c:v>100.52500000000001</c:v>
                </c:pt>
                <c:pt idx="68">
                  <c:v>113.34399999999999</c:v>
                </c:pt>
                <c:pt idx="69">
                  <c:v>128.22999999999999</c:v>
                </c:pt>
                <c:pt idx="70">
                  <c:v>141.08199999999999</c:v>
                </c:pt>
                <c:pt idx="71">
                  <c:v>151.95099999999999</c:v>
                </c:pt>
                <c:pt idx="72">
                  <c:v>160.29499999999999</c:v>
                </c:pt>
                <c:pt idx="73">
                  <c:v>167.21299999999999</c:v>
                </c:pt>
                <c:pt idx="74">
                  <c:v>169.50800000000001</c:v>
                </c:pt>
                <c:pt idx="75">
                  <c:v>165.279</c:v>
                </c:pt>
                <c:pt idx="76">
                  <c:v>149.03299999999999</c:v>
                </c:pt>
                <c:pt idx="77">
                  <c:v>117.033</c:v>
                </c:pt>
                <c:pt idx="78">
                  <c:v>85.097999999999999</c:v>
                </c:pt>
                <c:pt idx="79">
                  <c:v>64</c:v>
                </c:pt>
                <c:pt idx="80">
                  <c:v>53.753999999999998</c:v>
                </c:pt>
                <c:pt idx="81">
                  <c:v>53.015999999999998</c:v>
                </c:pt>
                <c:pt idx="82">
                  <c:v>51.802999999999997</c:v>
                </c:pt>
                <c:pt idx="83">
                  <c:v>51.377000000000002</c:v>
                </c:pt>
                <c:pt idx="84">
                  <c:v>50.540999999999997</c:v>
                </c:pt>
                <c:pt idx="85">
                  <c:v>52.393000000000001</c:v>
                </c:pt>
                <c:pt idx="86">
                  <c:v>50.459000000000003</c:v>
                </c:pt>
                <c:pt idx="87">
                  <c:v>51.557000000000002</c:v>
                </c:pt>
                <c:pt idx="88">
                  <c:v>50.459000000000003</c:v>
                </c:pt>
                <c:pt idx="89">
                  <c:v>51.639000000000003</c:v>
                </c:pt>
                <c:pt idx="90">
                  <c:v>50.311</c:v>
                </c:pt>
                <c:pt idx="91">
                  <c:v>51.082000000000001</c:v>
                </c:pt>
                <c:pt idx="92">
                  <c:v>51</c:v>
                </c:pt>
                <c:pt idx="93">
                  <c:v>51.328000000000003</c:v>
                </c:pt>
                <c:pt idx="94">
                  <c:v>52.262</c:v>
                </c:pt>
                <c:pt idx="95">
                  <c:v>52.802999999999997</c:v>
                </c:pt>
                <c:pt idx="96">
                  <c:v>52</c:v>
                </c:pt>
                <c:pt idx="97">
                  <c:v>48.360999999999997</c:v>
                </c:pt>
                <c:pt idx="98">
                  <c:v>51.015999999999998</c:v>
                </c:pt>
                <c:pt idx="99">
                  <c:v>52.902000000000001</c:v>
                </c:pt>
                <c:pt idx="100">
                  <c:v>52.131</c:v>
                </c:pt>
                <c:pt idx="101">
                  <c:v>50.015999999999998</c:v>
                </c:pt>
                <c:pt idx="102">
                  <c:v>49.491999999999997</c:v>
                </c:pt>
                <c:pt idx="103">
                  <c:v>53.851999999999997</c:v>
                </c:pt>
                <c:pt idx="104">
                  <c:v>54.82</c:v>
                </c:pt>
                <c:pt idx="105">
                  <c:v>54.262</c:v>
                </c:pt>
                <c:pt idx="106">
                  <c:v>59.328000000000003</c:v>
                </c:pt>
                <c:pt idx="107">
                  <c:v>61.131</c:v>
                </c:pt>
                <c:pt idx="108">
                  <c:v>62.655999999999999</c:v>
                </c:pt>
                <c:pt idx="109">
                  <c:v>60.869</c:v>
                </c:pt>
                <c:pt idx="110">
                  <c:v>64.688999999999993</c:v>
                </c:pt>
                <c:pt idx="111">
                  <c:v>59.671999999999997</c:v>
                </c:pt>
                <c:pt idx="112">
                  <c:v>60.393000000000001</c:v>
                </c:pt>
                <c:pt idx="113">
                  <c:v>53.393000000000001</c:v>
                </c:pt>
                <c:pt idx="114">
                  <c:v>52.164000000000001</c:v>
                </c:pt>
                <c:pt idx="115">
                  <c:v>46.984000000000002</c:v>
                </c:pt>
                <c:pt idx="116">
                  <c:v>48.213000000000001</c:v>
                </c:pt>
                <c:pt idx="117">
                  <c:v>49.426000000000002</c:v>
                </c:pt>
                <c:pt idx="118">
                  <c:v>49.115000000000002</c:v>
                </c:pt>
                <c:pt idx="119">
                  <c:v>47.902000000000001</c:v>
                </c:pt>
                <c:pt idx="120">
                  <c:v>47.917999999999999</c:v>
                </c:pt>
                <c:pt idx="121">
                  <c:v>46.18</c:v>
                </c:pt>
                <c:pt idx="122">
                  <c:v>44.802999999999997</c:v>
                </c:pt>
                <c:pt idx="123">
                  <c:v>45.23</c:v>
                </c:pt>
                <c:pt idx="124">
                  <c:v>42.639000000000003</c:v>
                </c:pt>
                <c:pt idx="125">
                  <c:v>44.41</c:v>
                </c:pt>
                <c:pt idx="126">
                  <c:v>46.426000000000002</c:v>
                </c:pt>
                <c:pt idx="127">
                  <c:v>44.491999999999997</c:v>
                </c:pt>
                <c:pt idx="128">
                  <c:v>45.917999999999999</c:v>
                </c:pt>
                <c:pt idx="129">
                  <c:v>47.197000000000003</c:v>
                </c:pt>
                <c:pt idx="130">
                  <c:v>44.508000000000003</c:v>
                </c:pt>
                <c:pt idx="131">
                  <c:v>45.442999999999998</c:v>
                </c:pt>
                <c:pt idx="132">
                  <c:v>44.622999999999998</c:v>
                </c:pt>
                <c:pt idx="133">
                  <c:v>44.082000000000001</c:v>
                </c:pt>
                <c:pt idx="134">
                  <c:v>46.508000000000003</c:v>
                </c:pt>
                <c:pt idx="135">
                  <c:v>44.704999999999998</c:v>
                </c:pt>
                <c:pt idx="136">
                  <c:v>46.606999999999999</c:v>
                </c:pt>
                <c:pt idx="137">
                  <c:v>49.41</c:v>
                </c:pt>
                <c:pt idx="138">
                  <c:v>49.951000000000001</c:v>
                </c:pt>
                <c:pt idx="139">
                  <c:v>50.262</c:v>
                </c:pt>
                <c:pt idx="140">
                  <c:v>49.328000000000003</c:v>
                </c:pt>
                <c:pt idx="141">
                  <c:v>47.097999999999999</c:v>
                </c:pt>
                <c:pt idx="142">
                  <c:v>44.933999999999997</c:v>
                </c:pt>
                <c:pt idx="143">
                  <c:v>43.442999999999998</c:v>
                </c:pt>
                <c:pt idx="144">
                  <c:v>40.917999999999999</c:v>
                </c:pt>
                <c:pt idx="145">
                  <c:v>43.377000000000002</c:v>
                </c:pt>
                <c:pt idx="146">
                  <c:v>42.491999999999997</c:v>
                </c:pt>
                <c:pt idx="147">
                  <c:v>43.475000000000001</c:v>
                </c:pt>
                <c:pt idx="148">
                  <c:v>40.459000000000003</c:v>
                </c:pt>
                <c:pt idx="149">
                  <c:v>39.197000000000003</c:v>
                </c:pt>
                <c:pt idx="150">
                  <c:v>41.164000000000001</c:v>
                </c:pt>
                <c:pt idx="151">
                  <c:v>40.459000000000003</c:v>
                </c:pt>
                <c:pt idx="152">
                  <c:v>39.164000000000001</c:v>
                </c:pt>
                <c:pt idx="153">
                  <c:v>41.966999999999999</c:v>
                </c:pt>
                <c:pt idx="154">
                  <c:v>39.279000000000003</c:v>
                </c:pt>
                <c:pt idx="155">
                  <c:v>37.689</c:v>
                </c:pt>
                <c:pt idx="156">
                  <c:v>39.131</c:v>
                </c:pt>
                <c:pt idx="157">
                  <c:v>38.984000000000002</c:v>
                </c:pt>
                <c:pt idx="158">
                  <c:v>40.311</c:v>
                </c:pt>
                <c:pt idx="159">
                  <c:v>41.344000000000001</c:v>
                </c:pt>
                <c:pt idx="160">
                  <c:v>40.835999999999999</c:v>
                </c:pt>
                <c:pt idx="161">
                  <c:v>41.082000000000001</c:v>
                </c:pt>
                <c:pt idx="162">
                  <c:v>40.738</c:v>
                </c:pt>
                <c:pt idx="163">
                  <c:v>38.229999999999997</c:v>
                </c:pt>
                <c:pt idx="164">
                  <c:v>39.164000000000001</c:v>
                </c:pt>
                <c:pt idx="165">
                  <c:v>41.213000000000001</c:v>
                </c:pt>
                <c:pt idx="166">
                  <c:v>39.786999999999999</c:v>
                </c:pt>
                <c:pt idx="167">
                  <c:v>39.048999999999999</c:v>
                </c:pt>
                <c:pt idx="168">
                  <c:v>36.786999999999999</c:v>
                </c:pt>
                <c:pt idx="169">
                  <c:v>39.048999999999999</c:v>
                </c:pt>
                <c:pt idx="170">
                  <c:v>37.082000000000001</c:v>
                </c:pt>
                <c:pt idx="171">
                  <c:v>39.115000000000002</c:v>
                </c:pt>
                <c:pt idx="172">
                  <c:v>38.426000000000002</c:v>
                </c:pt>
                <c:pt idx="173">
                  <c:v>39.213000000000001</c:v>
                </c:pt>
                <c:pt idx="174">
                  <c:v>38.508000000000003</c:v>
                </c:pt>
                <c:pt idx="175">
                  <c:v>38.540999999999997</c:v>
                </c:pt>
                <c:pt idx="176">
                  <c:v>37.115000000000002</c:v>
                </c:pt>
                <c:pt idx="177">
                  <c:v>37.540999999999997</c:v>
                </c:pt>
                <c:pt idx="178">
                  <c:v>37.671999999999997</c:v>
                </c:pt>
                <c:pt idx="179">
                  <c:v>37.671999999999997</c:v>
                </c:pt>
                <c:pt idx="180">
                  <c:v>38.015999999999998</c:v>
                </c:pt>
                <c:pt idx="181">
                  <c:v>37.344000000000001</c:v>
                </c:pt>
                <c:pt idx="182">
                  <c:v>38.426000000000002</c:v>
                </c:pt>
                <c:pt idx="183">
                  <c:v>36.689</c:v>
                </c:pt>
                <c:pt idx="184">
                  <c:v>36.704999999999998</c:v>
                </c:pt>
                <c:pt idx="185">
                  <c:v>35.655999999999999</c:v>
                </c:pt>
                <c:pt idx="186">
                  <c:v>36.491999999999997</c:v>
                </c:pt>
                <c:pt idx="187">
                  <c:v>36.491999999999997</c:v>
                </c:pt>
                <c:pt idx="188">
                  <c:v>36.115000000000002</c:v>
                </c:pt>
                <c:pt idx="189">
                  <c:v>37.115000000000002</c:v>
                </c:pt>
                <c:pt idx="190">
                  <c:v>35.540999999999997</c:v>
                </c:pt>
                <c:pt idx="191">
                  <c:v>37.933999999999997</c:v>
                </c:pt>
                <c:pt idx="192">
                  <c:v>37.164000000000001</c:v>
                </c:pt>
                <c:pt idx="193">
                  <c:v>37.524999999999999</c:v>
                </c:pt>
                <c:pt idx="194">
                  <c:v>39.033000000000001</c:v>
                </c:pt>
                <c:pt idx="195">
                  <c:v>38.655999999999999</c:v>
                </c:pt>
                <c:pt idx="196">
                  <c:v>37.393000000000001</c:v>
                </c:pt>
                <c:pt idx="197">
                  <c:v>37.786999999999999</c:v>
                </c:pt>
                <c:pt idx="198">
                  <c:v>34.426000000000002</c:v>
                </c:pt>
                <c:pt idx="199">
                  <c:v>35.573999999999998</c:v>
                </c:pt>
                <c:pt idx="200">
                  <c:v>38.524999999999999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58.92311645883283</c:v>
                </c:pt>
                <c:pt idx="1">
                  <c:v>59.052151467288731</c:v>
                </c:pt>
                <c:pt idx="2">
                  <c:v>59.18115816152622</c:v>
                </c:pt>
                <c:pt idx="3">
                  <c:v>59.310032029814749</c:v>
                </c:pt>
                <c:pt idx="4">
                  <c:v>59.438650602974171</c:v>
                </c:pt>
                <c:pt idx="5">
                  <c:v>59.566871498741754</c:v>
                </c:pt>
                <c:pt idx="6">
                  <c:v>59.694530382022322</c:v>
                </c:pt>
                <c:pt idx="7">
                  <c:v>59.821438870916658</c:v>
                </c:pt>
                <c:pt idx="8">
                  <c:v>59.947382433439969</c:v>
                </c:pt>
                <c:pt idx="9">
                  <c:v>60.072118342835857</c:v>
                </c:pt>
                <c:pt idx="10">
                  <c:v>60.195373796292671</c:v>
                </c:pt>
                <c:pt idx="11">
                  <c:v>60.316844363189183</c:v>
                </c:pt>
                <c:pt idx="12">
                  <c:v>60.436193032880503</c:v>
                </c:pt>
                <c:pt idx="13">
                  <c:v>60.553050308878376</c:v>
                </c:pt>
                <c:pt idx="14">
                  <c:v>60.667016095314906</c:v>
                </c:pt>
                <c:pt idx="15">
                  <c:v>60.777664619643545</c:v>
                </c:pt>
                <c:pt idx="16">
                  <c:v>60.884554447687194</c:v>
                </c:pt>
                <c:pt idx="17">
                  <c:v>60.987246937747138</c:v>
                </c:pt>
                <c:pt idx="18">
                  <c:v>61.085338471530413</c:v>
                </c:pt>
                <c:pt idx="19">
                  <c:v>61.178514770629143</c:v>
                </c:pt>
                <c:pt idx="20">
                  <c:v>61.266639877566448</c:v>
                </c:pt>
                <c:pt idx="21">
                  <c:v>61.34989826185037</c:v>
                </c:pt>
                <c:pt idx="22">
                  <c:v>61.429016216699956</c:v>
                </c:pt>
                <c:pt idx="23">
                  <c:v>61.505598205189827</c:v>
                </c:pt>
                <c:pt idx="24">
                  <c:v>61.582624597298107</c:v>
                </c:pt>
                <c:pt idx="25">
                  <c:v>61.665168082212986</c:v>
                </c:pt>
                <c:pt idx="26">
                  <c:v>61.761394693190887</c:v>
                </c:pt>
                <c:pt idx="27">
                  <c:v>61.88391833668048</c:v>
                </c:pt>
                <c:pt idx="28">
                  <c:v>62.0515701321658</c:v>
                </c:pt>
                <c:pt idx="29">
                  <c:v>62.291619807972602</c:v>
                </c:pt>
                <c:pt idx="30">
                  <c:v>62.642439537524183</c:v>
                </c:pt>
                <c:pt idx="31">
                  <c:v>63.156525531367173</c:v>
                </c:pt>
                <c:pt idx="32">
                  <c:v>63.903686848364551</c:v>
                </c:pt>
                <c:pt idx="33">
                  <c:v>64.974076899446146</c:v>
                </c:pt>
                <c:pt idx="34">
                  <c:v>66.480591309902238</c:v>
                </c:pt>
                <c:pt idx="35">
                  <c:v>68.560006056647211</c:v>
                </c:pt>
                <c:pt idx="36">
                  <c:v>71.372111984099305</c:v>
                </c:pt>
                <c:pt idx="37">
                  <c:v>75.096053938463569</c:v>
                </c:pt>
                <c:pt idx="38">
                  <c:v>79.923146132935742</c:v>
                </c:pt>
                <c:pt idx="39">
                  <c:v>86.045646562271443</c:v>
                </c:pt>
                <c:pt idx="40">
                  <c:v>93.641353879631751</c:v>
                </c:pt>
                <c:pt idx="41">
                  <c:v>102.85443564555996</c:v>
                </c:pt>
                <c:pt idx="42">
                  <c:v>113.77356770593586</c:v>
                </c:pt>
                <c:pt idx="43">
                  <c:v>126.40918168839868</c:v>
                </c:pt>
                <c:pt idx="44">
                  <c:v>140.67226028707299</c:v>
                </c:pt>
                <c:pt idx="45">
                  <c:v>156.35747001543709</c:v>
                </c:pt>
                <c:pt idx="46">
                  <c:v>173.13267943309373</c:v>
                </c:pt>
                <c:pt idx="47">
                  <c:v>190.53125482301934</c:v>
                </c:pt>
                <c:pt idx="48">
                  <c:v>207.91960731491429</c:v>
                </c:pt>
                <c:pt idx="49">
                  <c:v>224.34855398990899</c:v>
                </c:pt>
                <c:pt idx="50">
                  <c:v>238.12951648665941</c:v>
                </c:pt>
                <c:pt idx="51">
                  <c:v>246.15540485691361</c:v>
                </c:pt>
                <c:pt idx="52">
                  <c:v>243.73573748161593</c:v>
                </c:pt>
                <c:pt idx="53">
                  <c:v>226.41888135645382</c:v>
                </c:pt>
                <c:pt idx="54">
                  <c:v>193.92649343823601</c:v>
                </c:pt>
                <c:pt idx="55">
                  <c:v>152.82783474759407</c:v>
                </c:pt>
                <c:pt idx="56">
                  <c:v>113.89803796163005</c:v>
                </c:pt>
                <c:pt idx="57">
                  <c:v>85.557504986800552</c:v>
                </c:pt>
                <c:pt idx="58">
                  <c:v>69.711618413070923</c:v>
                </c:pt>
                <c:pt idx="59">
                  <c:v>63.226394970886126</c:v>
                </c:pt>
                <c:pt idx="60">
                  <c:v>61.947929292341605</c:v>
                </c:pt>
                <c:pt idx="61">
                  <c:v>63.161762737775256</c:v>
                </c:pt>
                <c:pt idx="62">
                  <c:v>65.76413569695498</c:v>
                </c:pt>
                <c:pt idx="63">
                  <c:v>69.543418775184065</c:v>
                </c:pt>
                <c:pt idx="64">
                  <c:v>74.60711775240155</c:v>
                </c:pt>
                <c:pt idx="65">
                  <c:v>81.120193225699438</c:v>
                </c:pt>
                <c:pt idx="66">
                  <c:v>89.205382147049193</c:v>
                </c:pt>
                <c:pt idx="67">
                  <c:v>98.893659929142046</c:v>
                </c:pt>
                <c:pt idx="68">
                  <c:v>110.08788017232513</c:v>
                </c:pt>
                <c:pt idx="69">
                  <c:v>122.5354349782744</c:v>
                </c:pt>
                <c:pt idx="70">
                  <c:v>135.80959617050559</c:v>
                </c:pt>
                <c:pt idx="71">
                  <c:v>149.27119549293585</c:v>
                </c:pt>
                <c:pt idx="72">
                  <c:v>161.88374192474532</c:v>
                </c:pt>
                <c:pt idx="73">
                  <c:v>171.6466005075869</c:v>
                </c:pt>
                <c:pt idx="74">
                  <c:v>174.82382861572654</c:v>
                </c:pt>
                <c:pt idx="75">
                  <c:v>166.57284408840127</c:v>
                </c:pt>
                <c:pt idx="76">
                  <c:v>144.79980208349423</c:v>
                </c:pt>
                <c:pt idx="77">
                  <c:v>114.50552780666419</c:v>
                </c:pt>
                <c:pt idx="78">
                  <c:v>85.927756135652359</c:v>
                </c:pt>
                <c:pt idx="79">
                  <c:v>66.704347860505862</c:v>
                </c:pt>
                <c:pt idx="80">
                  <c:v>57.30774143192999</c:v>
                </c:pt>
                <c:pt idx="81">
                  <c:v>53.893649661002513</c:v>
                </c:pt>
                <c:pt idx="82">
                  <c:v>52.892609077509533</c:v>
                </c:pt>
                <c:pt idx="83">
                  <c:v>52.566395303078352</c:v>
                </c:pt>
                <c:pt idx="84">
                  <c:v>52.37425053835716</c:v>
                </c:pt>
                <c:pt idx="85">
                  <c:v>52.201850798338832</c:v>
                </c:pt>
                <c:pt idx="86">
                  <c:v>52.032274193142399</c:v>
                </c:pt>
                <c:pt idx="87">
                  <c:v>51.863700173653271</c:v>
                </c:pt>
                <c:pt idx="88">
                  <c:v>51.695944358613332</c:v>
                </c:pt>
                <c:pt idx="89">
                  <c:v>51.528957711842722</c:v>
                </c:pt>
                <c:pt idx="90">
                  <c:v>51.362725778808944</c:v>
                </c:pt>
                <c:pt idx="91">
                  <c:v>51.197308386475569</c:v>
                </c:pt>
                <c:pt idx="92">
                  <c:v>51.03295545005156</c:v>
                </c:pt>
                <c:pt idx="93">
                  <c:v>50.870377055590254</c:v>
                </c:pt>
                <c:pt idx="94">
                  <c:v>50.711323762206455</c:v>
                </c:pt>
                <c:pt idx="95">
                  <c:v>50.559731285204791</c:v>
                </c:pt>
                <c:pt idx="96">
                  <c:v>50.423776118299486</c:v>
                </c:pt>
                <c:pt idx="97">
                  <c:v>50.319191390079553</c:v>
                </c:pt>
                <c:pt idx="98">
                  <c:v>50.273957949642295</c:v>
                </c:pt>
                <c:pt idx="99">
                  <c:v>50.333836622772345</c:v>
                </c:pt>
                <c:pt idx="100">
                  <c:v>50.567036788239285</c:v>
                </c:pt>
                <c:pt idx="101">
                  <c:v>51.064726878577289</c:v>
                </c:pt>
                <c:pt idx="102">
                  <c:v>51.932468925884308</c:v>
                </c:pt>
                <c:pt idx="103">
                  <c:v>53.266648688719528</c:v>
                </c:pt>
                <c:pt idx="104">
                  <c:v>55.110799469059678</c:v>
                </c:pt>
                <c:pt idx="105">
                  <c:v>57.392443807135386</c:v>
                </c:pt>
                <c:pt idx="106">
                  <c:v>59.857069424050863</c:v>
                </c:pt>
                <c:pt idx="107">
                  <c:v>62.042985339930468</c:v>
                </c:pt>
                <c:pt idx="108">
                  <c:v>63.359212441802185</c:v>
                </c:pt>
                <c:pt idx="109">
                  <c:v>63.295152200407188</c:v>
                </c:pt>
                <c:pt idx="110">
                  <c:v>61.686809461309771</c:v>
                </c:pt>
                <c:pt idx="111">
                  <c:v>58.863220595800797</c:v>
                </c:pt>
                <c:pt idx="112">
                  <c:v>55.530255006345392</c:v>
                </c:pt>
                <c:pt idx="113">
                  <c:v>52.4402857463337</c:v>
                </c:pt>
                <c:pt idx="114">
                  <c:v>50.073079138643315</c:v>
                </c:pt>
                <c:pt idx="115">
                  <c:v>48.52813444073248</c:v>
                </c:pt>
                <c:pt idx="116">
                  <c:v>47.636477869005716</c:v>
                </c:pt>
                <c:pt idx="117">
                  <c:v>47.148206108721233</c:v>
                </c:pt>
                <c:pt idx="118">
                  <c:v>46.861110568065662</c:v>
                </c:pt>
                <c:pt idx="119">
                  <c:v>46.656380619331721</c:v>
                </c:pt>
                <c:pt idx="120">
                  <c:v>46.479350483563834</c:v>
                </c:pt>
                <c:pt idx="121">
                  <c:v>46.30966668963417</c:v>
                </c:pt>
                <c:pt idx="122">
                  <c:v>46.14107047880151</c:v>
                </c:pt>
                <c:pt idx="123">
                  <c:v>45.97193118173049</c:v>
                </c:pt>
                <c:pt idx="124">
                  <c:v>45.801866374038838</c:v>
                </c:pt>
                <c:pt idx="125">
                  <c:v>45.630818074057203</c:v>
                </c:pt>
                <c:pt idx="126">
                  <c:v>45.45902627319164</c:v>
                </c:pt>
                <c:pt idx="127">
                  <c:v>45.287791899584583</c:v>
                </c:pt>
                <c:pt idx="128">
                  <c:v>45.122178374008563</c:v>
                </c:pt>
                <c:pt idx="129">
                  <c:v>44.978253569749782</c:v>
                </c:pt>
                <c:pt idx="130">
                  <c:v>44.897571857962994</c:v>
                </c:pt>
                <c:pt idx="131">
                  <c:v>44.965258703184958</c:v>
                </c:pt>
                <c:pt idx="132">
                  <c:v>45.310521744564419</c:v>
                </c:pt>
                <c:pt idx="133">
                  <c:v>46.051031375179811</c:v>
                </c:pt>
                <c:pt idx="134">
                  <c:v>47.165372424815637</c:v>
                </c:pt>
                <c:pt idx="135">
                  <c:v>48.369201719597008</c:v>
                </c:pt>
                <c:pt idx="136">
                  <c:v>49.155300505134818</c:v>
                </c:pt>
                <c:pt idx="137">
                  <c:v>49.071810552566269</c:v>
                </c:pt>
                <c:pt idx="138">
                  <c:v>48.052147078667311</c:v>
                </c:pt>
                <c:pt idx="139">
                  <c:v>46.478836347569541</c:v>
                </c:pt>
                <c:pt idx="140">
                  <c:v>44.903712513017808</c:v>
                </c:pt>
                <c:pt idx="141">
                  <c:v>43.698723341916143</c:v>
                </c:pt>
                <c:pt idx="142">
                  <c:v>42.932488944584122</c:v>
                </c:pt>
                <c:pt idx="143">
                  <c:v>42.482751050146263</c:v>
                </c:pt>
                <c:pt idx="144">
                  <c:v>42.198367656125377</c:v>
                </c:pt>
                <c:pt idx="145">
                  <c:v>41.980069157840674</c:v>
                </c:pt>
                <c:pt idx="146">
                  <c:v>41.78243314832708</c:v>
                </c:pt>
                <c:pt idx="147">
                  <c:v>41.589885702883315</c:v>
                </c:pt>
                <c:pt idx="148">
                  <c:v>41.398331111849799</c:v>
                </c:pt>
                <c:pt idx="149">
                  <c:v>41.206970831847308</c:v>
                </c:pt>
                <c:pt idx="150">
                  <c:v>41.015733995690979</c:v>
                </c:pt>
                <c:pt idx="151">
                  <c:v>40.824670918212448</c:v>
                </c:pt>
                <c:pt idx="152">
                  <c:v>40.633842122333057</c:v>
                </c:pt>
                <c:pt idx="153">
                  <c:v>40.443302287177382</c:v>
                </c:pt>
                <c:pt idx="154">
                  <c:v>40.253098454190315</c:v>
                </c:pt>
                <c:pt idx="155">
                  <c:v>40.063270041312599</c:v>
                </c:pt>
                <c:pt idx="156">
                  <c:v>39.873849142792288</c:v>
                </c:pt>
                <c:pt idx="157">
                  <c:v>39.684860944621477</c:v>
                </c:pt>
                <c:pt idx="158">
                  <c:v>39.496324217983521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58.923116458149174</c:v>
                </c:pt>
                <c:pt idx="1">
                  <c:v>59.052151465501375</c:v>
                </c:pt>
                <c:pt idx="2">
                  <c:v>59.181158156935581</c:v>
                </c:pt>
                <c:pt idx="3">
                  <c:v>59.310032018231624</c:v>
                </c:pt>
                <c:pt idx="4">
                  <c:v>59.438650574261814</c:v>
                </c:pt>
                <c:pt idx="5">
                  <c:v>59.566871428821656</c:v>
                </c:pt>
                <c:pt idx="6">
                  <c:v>59.694530214749491</c:v>
                </c:pt>
                <c:pt idx="7">
                  <c:v>59.821438477784177</c:v>
                </c:pt>
                <c:pt idx="8">
                  <c:v>59.947381525739374</c:v>
                </c:pt>
                <c:pt idx="9">
                  <c:v>60.072116283930015</c:v>
                </c:pt>
                <c:pt idx="10">
                  <c:v>60.195369208323164</c:v>
                </c:pt>
                <c:pt idx="11">
                  <c:v>60.316834319466111</c:v>
                </c:pt>
                <c:pt idx="12">
                  <c:v>60.436171432614096</c:v>
                </c:pt>
                <c:pt idx="13">
                  <c:v>60.553004672238956</c:v>
                </c:pt>
                <c:pt idx="14">
                  <c:v>60.666921371675443</c:v>
                </c:pt>
                <c:pt idx="15">
                  <c:v>60.777471470286528</c:v>
                </c:pt>
                <c:pt idx="16">
                  <c:v>60.884167530227081</c:v>
                </c:pt>
                <c:pt idx="17">
                  <c:v>60.986485501476118</c:v>
                </c:pt>
                <c:pt idx="18">
                  <c:v>61.083866365933623</c:v>
                </c:pt>
                <c:pt idx="19">
                  <c:v>61.175718787555233</c:v>
                </c:pt>
                <c:pt idx="20">
                  <c:v>61.261422884217943</c:v>
                </c:pt>
                <c:pt idx="21">
                  <c:v>61.340335216860922</c:v>
                </c:pt>
                <c:pt idx="22">
                  <c:v>61.411795061300509</c:v>
                </c:pt>
                <c:pt idx="23">
                  <c:v>61.475131987325447</c:v>
                </c:pt>
                <c:pt idx="24">
                  <c:v>61.529674718301486</c:v>
                </c:pt>
                <c:pt idx="25">
                  <c:v>61.574761183537298</c:v>
                </c:pt>
                <c:pt idx="26">
                  <c:v>61.609749607175701</c:v>
                </c:pt>
                <c:pt idx="27">
                  <c:v>61.634030404659271</c:v>
                </c:pt>
                <c:pt idx="28">
                  <c:v>61.647038585331877</c:v>
                </c:pt>
                <c:pt idx="29">
                  <c:v>61.648266292909383</c:v>
                </c:pt>
                <c:pt idx="30">
                  <c:v>61.637275060434163</c:v>
                </c:pt>
                <c:pt idx="31">
                  <c:v>61.613707319044607</c:v>
                </c:pt>
                <c:pt idx="32">
                  <c:v>61.577296685976727</c:v>
                </c:pt>
                <c:pt idx="33">
                  <c:v>61.527876570880053</c:v>
                </c:pt>
                <c:pt idx="34">
                  <c:v>61.465386682969175</c:v>
                </c:pt>
                <c:pt idx="35">
                  <c:v>61.389877094392581</c:v>
                </c:pt>
                <c:pt idx="36">
                  <c:v>61.301509614310689</c:v>
                </c:pt>
                <c:pt idx="37">
                  <c:v>61.200556347622374</c:v>
                </c:pt>
                <c:pt idx="38">
                  <c:v>61.087395443863386</c:v>
                </c:pt>
                <c:pt idx="39">
                  <c:v>60.962504175812967</c:v>
                </c:pt>
                <c:pt idx="40">
                  <c:v>60.826449613608531</c:v>
                </c:pt>
                <c:pt idx="41">
                  <c:v>60.679877269148967</c:v>
                </c:pt>
                <c:pt idx="42">
                  <c:v>60.523498169423334</c:v>
                </c:pt>
                <c:pt idx="43">
                  <c:v>60.358074870801481</c:v>
                </c:pt>
                <c:pt idx="44">
                  <c:v>60.184406946907124</c:v>
                </c:pt>
                <c:pt idx="45">
                  <c:v>60.003316471151614</c:v>
                </c:pt>
                <c:pt idx="46">
                  <c:v>59.815633974761148</c:v>
                </c:pt>
                <c:pt idx="47">
                  <c:v>59.62218529773007</c:v>
                </c:pt>
                <c:pt idx="48">
                  <c:v>59.423779670450315</c:v>
                </c:pt>
                <c:pt idx="49">
                  <c:v>59.221199275154085</c:v>
                </c:pt>
                <c:pt idx="50">
                  <c:v>59.015190445809978</c:v>
                </c:pt>
                <c:pt idx="51">
                  <c:v>58.806456578856732</c:v>
                </c:pt>
                <c:pt idx="52">
                  <c:v>58.595652749934018</c:v>
                </c:pt>
                <c:pt idx="53">
                  <c:v>58.383381966842641</c:v>
                </c:pt>
                <c:pt idx="54">
                  <c:v>58.170192938090779</c:v>
                </c:pt>
                <c:pt idx="55">
                  <c:v>57.956579199954206</c:v>
                </c:pt>
                <c:pt idx="56">
                  <c:v>57.742979422302369</c:v>
                </c:pt>
                <c:pt idx="57">
                  <c:v>57.529778703027773</c:v>
                </c:pt>
                <c:pt idx="58">
                  <c:v>57.317310660791613</c:v>
                </c:pt>
                <c:pt idx="59">
                  <c:v>57.105860143771672</c:v>
                </c:pt>
                <c:pt idx="60">
                  <c:v>56.895666385983176</c:v>
                </c:pt>
                <c:pt idx="61">
                  <c:v>56.686926460517483</c:v>
                </c:pt>
                <c:pt idx="62">
                  <c:v>56.479798898948602</c:v>
                </c:pt>
                <c:pt idx="63">
                  <c:v>56.274407366754268</c:v>
                </c:pt>
                <c:pt idx="64">
                  <c:v>56.070844304772706</c:v>
                </c:pt>
                <c:pt idx="65">
                  <c:v>55.869174465667051</c:v>
                </c:pt>
                <c:pt idx="66">
                  <c:v>55.669438291569072</c:v>
                </c:pt>
                <c:pt idx="67">
                  <c:v>55.471655094224069</c:v>
                </c:pt>
                <c:pt idx="68">
                  <c:v>55.275826011945092</c:v>
                </c:pt>
                <c:pt idx="69">
                  <c:v>55.081936728526621</c:v>
                </c:pt>
                <c:pt idx="70">
                  <c:v>54.889959948082748</c:v>
                </c:pt>
                <c:pt idx="71">
                  <c:v>54.699857626739714</c:v>
                </c:pt>
                <c:pt idx="72">
                  <c:v>54.511582967439608</c:v>
                </c:pt>
                <c:pt idx="73">
                  <c:v>54.325082188025398</c:v>
                </c:pt>
                <c:pt idx="74">
                  <c:v>54.140296075499307</c:v>
                </c:pt>
                <c:pt idx="75">
                  <c:v>53.957161341087435</c:v>
                </c:pt>
                <c:pt idx="76">
                  <c:v>53.775611791693805</c:v>
                </c:pt>
                <c:pt idx="77">
                  <c:v>53.595579333656431</c:v>
                </c:pt>
                <c:pt idx="78">
                  <c:v>53.416994824572264</c:v>
                </c:pt>
                <c:pt idx="79">
                  <c:v>53.239788788459961</c:v>
                </c:pt>
                <c:pt idx="80">
                  <c:v>53.063892008782076</c:v>
                </c:pt>
                <c:pt idx="81">
                  <c:v>52.889236012933843</c:v>
                </c:pt>
                <c:pt idx="82">
                  <c:v>52.715753460789962</c:v>
                </c:pt>
                <c:pt idx="83">
                  <c:v>52.54337844883635</c:v>
                </c:pt>
                <c:pt idx="84">
                  <c:v>52.372046740338298</c:v>
                </c:pt>
                <c:pt idx="85">
                  <c:v>52.201695930940375</c:v>
                </c:pt>
                <c:pt idx="86">
                  <c:v>52.032265558078045</c:v>
                </c:pt>
                <c:pt idx="87">
                  <c:v>51.863697161618155</c:v>
                </c:pt>
                <c:pt idx="88">
                  <c:v>51.695934302249924</c:v>
                </c:pt>
                <c:pt idx="89">
                  <c:v>51.528922543318757</c:v>
                </c:pt>
                <c:pt idx="90">
                  <c:v>51.362609401041759</c:v>
                </c:pt>
                <c:pt idx="91">
                  <c:v>51.196944267361573</c:v>
                </c:pt>
                <c:pt idx="92">
                  <c:v>51.03187830908773</c:v>
                </c:pt>
                <c:pt idx="93">
                  <c:v>50.867364346438315</c:v>
                </c:pt>
                <c:pt idx="94">
                  <c:v>50.703356713629773</c:v>
                </c:pt>
                <c:pt idx="95">
                  <c:v>50.539811103766986</c:v>
                </c:pt>
                <c:pt idx="96">
                  <c:v>50.376684399958577</c:v>
                </c:pt>
                <c:pt idx="97">
                  <c:v>50.213934494323894</c:v>
                </c:pt>
                <c:pt idx="98">
                  <c:v>50.05152009636781</c:v>
                </c:pt>
                <c:pt idx="99">
                  <c:v>49.889400532079968</c:v>
                </c:pt>
                <c:pt idx="100">
                  <c:v>49.727535535067226</c:v>
                </c:pt>
                <c:pt idx="101">
                  <c:v>49.56588503105516</c:v>
                </c:pt>
                <c:pt idx="102">
                  <c:v>49.404408917201422</c:v>
                </c:pt>
                <c:pt idx="103">
                  <c:v>49.243066837852226</c:v>
                </c:pt>
                <c:pt idx="104">
                  <c:v>49.081817958650532</c:v>
                </c:pt>
                <c:pt idx="105">
                  <c:v>48.920620741271705</c:v>
                </c:pt>
                <c:pt idx="106">
                  <c:v>48.75943272152486</c:v>
                </c:pt>
                <c:pt idx="107">
                  <c:v>48.598210294115191</c:v>
                </c:pt>
                <c:pt idx="108">
                  <c:v>48.436908508013126</c:v>
                </c:pt>
                <c:pt idx="109">
                  <c:v>48.275480877113502</c:v>
                </c:pt>
                <c:pt idx="110">
                  <c:v>48.113879211680455</c:v>
                </c:pt>
                <c:pt idx="111">
                  <c:v>47.952053476939149</c:v>
                </c:pt>
                <c:pt idx="112">
                  <c:v>47.789951686067745</c:v>
                </c:pt>
                <c:pt idx="113">
                  <c:v>47.627519835715347</c:v>
                </c:pt>
                <c:pt idx="114">
                  <c:v>47.464701892973551</c:v>
                </c:pt>
                <c:pt idx="115">
                  <c:v>47.301439843387165</c:v>
                </c:pt>
                <c:pt idx="116">
                  <c:v>47.13767381001842</c:v>
                </c:pt>
                <c:pt idx="117">
                  <c:v>46.973342253680364</c:v>
                </c:pt>
                <c:pt idx="118">
                  <c:v>46.808382264112026</c:v>
                </c:pt>
                <c:pt idx="119">
                  <c:v>46.642729950966341</c:v>
                </c:pt>
                <c:pt idx="120">
                  <c:v>46.476320941897697</c:v>
                </c:pt>
                <c:pt idx="121">
                  <c:v>46.309090992666427</c:v>
                </c:pt>
                <c:pt idx="122">
                  <c:v>46.140976710940478</c:v>
                </c:pt>
                <c:pt idx="123">
                  <c:v>45.971916391332726</c:v>
                </c:pt>
                <c:pt idx="124">
                  <c:v>45.801850954193007</c:v>
                </c:pt>
                <c:pt idx="125">
                  <c:v>45.63072497488146</c:v>
                </c:pt>
                <c:pt idx="126">
                  <c:v>45.45848778388784</c:v>
                </c:pt>
                <c:pt idx="127">
                  <c:v>45.285094611538419</c:v>
                </c:pt>
                <c:pt idx="128">
                  <c:v>45.110507744560621</c:v>
                </c:pt>
                <c:pt idx="129">
                  <c:v>44.934697655959965</c:v>
                </c:pt>
                <c:pt idx="130">
                  <c:v>44.757644065068334</c:v>
                </c:pt>
                <c:pt idx="131">
                  <c:v>44.579336881825824</c:v>
                </c:pt>
                <c:pt idx="132">
                  <c:v>44.399776988893002</c:v>
                </c:pt>
                <c:pt idx="133">
                  <c:v>44.218976817471514</c:v>
                </c:pt>
                <c:pt idx="134">
                  <c:v>44.036960677972537</c:v>
                </c:pt>
                <c:pt idx="135">
                  <c:v>43.853764814898007</c:v>
                </c:pt>
                <c:pt idx="136">
                  <c:v>43.669437166197852</c:v>
                </c:pt>
                <c:pt idx="137">
                  <c:v>43.484036820353502</c:v>
                </c:pt>
                <c:pt idx="138">
                  <c:v>43.29763317867922</c:v>
                </c:pt>
                <c:pt idx="139">
                  <c:v>43.1103048448078</c:v>
                </c:pt>
                <c:pt idx="140">
                  <c:v>42.92213827693196</c:v>
                </c:pt>
                <c:pt idx="141">
                  <c:v>42.733226250040062</c:v>
                </c:pt>
                <c:pt idx="142">
                  <c:v>42.543666184205904</c:v>
                </c:pt>
                <c:pt idx="143">
                  <c:v>42.353558400313574</c:v>
                </c:pt>
                <c:pt idx="144">
                  <c:v>42.16300436610188</c:v>
                </c:pt>
                <c:pt idx="145">
                  <c:v>41.972104993130692</c:v>
                </c:pt>
                <c:pt idx="146">
                  <c:v>41.780959039575507</c:v>
                </c:pt>
                <c:pt idx="147">
                  <c:v>41.589661665292773</c:v>
                </c:pt>
                <c:pt idx="148">
                  <c:v>41.398303175197618</c:v>
                </c:pt>
                <c:pt idx="149">
                  <c:v>41.206967975573924</c:v>
                </c:pt>
                <c:pt idx="150">
                  <c:v>41.015733756387732</c:v>
                </c:pt>
                <c:pt idx="151">
                  <c:v>40.824670901791166</c:v>
                </c:pt>
                <c:pt idx="152">
                  <c:v>40.633842121410503</c:v>
                </c:pt>
                <c:pt idx="153">
                  <c:v>40.443302287134962</c:v>
                </c:pt>
                <c:pt idx="154">
                  <c:v>40.253098454188716</c:v>
                </c:pt>
                <c:pt idx="155">
                  <c:v>40.063270041312549</c:v>
                </c:pt>
                <c:pt idx="156">
                  <c:v>39.873849142792288</c:v>
                </c:pt>
                <c:pt idx="157">
                  <c:v>39.684860944621477</c:v>
                </c:pt>
                <c:pt idx="158">
                  <c:v>39.496324217983521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57.475000000000001</c:v>
                </c:pt>
                <c:pt idx="1">
                  <c:v>57.966999999999999</c:v>
                </c:pt>
                <c:pt idx="2">
                  <c:v>59.606999999999999</c:v>
                </c:pt>
                <c:pt idx="3">
                  <c:v>56.41</c:v>
                </c:pt>
                <c:pt idx="4">
                  <c:v>59.033000000000001</c:v>
                </c:pt>
                <c:pt idx="5">
                  <c:v>56.82</c:v>
                </c:pt>
                <c:pt idx="6">
                  <c:v>57.902000000000001</c:v>
                </c:pt>
                <c:pt idx="7">
                  <c:v>59.41</c:v>
                </c:pt>
                <c:pt idx="8">
                  <c:v>60.689</c:v>
                </c:pt>
                <c:pt idx="9">
                  <c:v>59.966999999999999</c:v>
                </c:pt>
                <c:pt idx="10">
                  <c:v>57.951000000000001</c:v>
                </c:pt>
                <c:pt idx="11">
                  <c:v>58.164000000000001</c:v>
                </c:pt>
                <c:pt idx="12">
                  <c:v>59.622999999999998</c:v>
                </c:pt>
                <c:pt idx="13">
                  <c:v>61.59</c:v>
                </c:pt>
                <c:pt idx="14">
                  <c:v>59.311</c:v>
                </c:pt>
                <c:pt idx="15">
                  <c:v>61.557000000000002</c:v>
                </c:pt>
                <c:pt idx="16">
                  <c:v>62.082000000000001</c:v>
                </c:pt>
                <c:pt idx="17">
                  <c:v>59.311</c:v>
                </c:pt>
                <c:pt idx="18">
                  <c:v>61.951000000000001</c:v>
                </c:pt>
                <c:pt idx="19">
                  <c:v>60.213000000000001</c:v>
                </c:pt>
                <c:pt idx="20">
                  <c:v>58.917999999999999</c:v>
                </c:pt>
                <c:pt idx="21">
                  <c:v>62.622999999999998</c:v>
                </c:pt>
                <c:pt idx="22">
                  <c:v>62.328000000000003</c:v>
                </c:pt>
                <c:pt idx="23">
                  <c:v>64.802999999999997</c:v>
                </c:pt>
                <c:pt idx="24">
                  <c:v>63.082000000000001</c:v>
                </c:pt>
                <c:pt idx="25">
                  <c:v>62.23</c:v>
                </c:pt>
                <c:pt idx="26">
                  <c:v>60.851999999999997</c:v>
                </c:pt>
                <c:pt idx="27">
                  <c:v>61.966999999999999</c:v>
                </c:pt>
                <c:pt idx="28">
                  <c:v>62.802999999999997</c:v>
                </c:pt>
                <c:pt idx="29">
                  <c:v>59.704999999999998</c:v>
                </c:pt>
                <c:pt idx="30">
                  <c:v>62.066000000000003</c:v>
                </c:pt>
                <c:pt idx="31">
                  <c:v>60.311</c:v>
                </c:pt>
                <c:pt idx="32">
                  <c:v>62.377000000000002</c:v>
                </c:pt>
                <c:pt idx="33">
                  <c:v>62.884999999999998</c:v>
                </c:pt>
                <c:pt idx="34">
                  <c:v>63.984000000000002</c:v>
                </c:pt>
                <c:pt idx="35">
                  <c:v>64.262</c:v>
                </c:pt>
                <c:pt idx="36">
                  <c:v>66.197000000000003</c:v>
                </c:pt>
                <c:pt idx="37">
                  <c:v>70.902000000000001</c:v>
                </c:pt>
                <c:pt idx="38">
                  <c:v>73.23</c:v>
                </c:pt>
                <c:pt idx="39">
                  <c:v>78.049000000000007</c:v>
                </c:pt>
                <c:pt idx="40">
                  <c:v>84.721000000000004</c:v>
                </c:pt>
                <c:pt idx="41">
                  <c:v>95.704999999999998</c:v>
                </c:pt>
                <c:pt idx="42">
                  <c:v>113</c:v>
                </c:pt>
                <c:pt idx="43">
                  <c:v>130.672</c:v>
                </c:pt>
                <c:pt idx="44">
                  <c:v>149.459</c:v>
                </c:pt>
                <c:pt idx="45">
                  <c:v>170.63900000000001</c:v>
                </c:pt>
                <c:pt idx="46">
                  <c:v>186.131</c:v>
                </c:pt>
                <c:pt idx="47">
                  <c:v>201.869</c:v>
                </c:pt>
                <c:pt idx="48">
                  <c:v>215.279</c:v>
                </c:pt>
                <c:pt idx="49">
                  <c:v>222.65600000000001</c:v>
                </c:pt>
                <c:pt idx="50">
                  <c:v>226.59</c:v>
                </c:pt>
                <c:pt idx="51">
                  <c:v>227.55699999999999</c:v>
                </c:pt>
                <c:pt idx="52">
                  <c:v>220.96700000000001</c:v>
                </c:pt>
                <c:pt idx="53">
                  <c:v>205.803</c:v>
                </c:pt>
                <c:pt idx="54">
                  <c:v>167.29499999999999</c:v>
                </c:pt>
                <c:pt idx="55">
                  <c:v>111.066</c:v>
                </c:pt>
                <c:pt idx="56">
                  <c:v>69.738</c:v>
                </c:pt>
                <c:pt idx="57">
                  <c:v>60.131</c:v>
                </c:pt>
                <c:pt idx="58">
                  <c:v>58.933999999999997</c:v>
                </c:pt>
                <c:pt idx="59">
                  <c:v>58.966999999999999</c:v>
                </c:pt>
                <c:pt idx="60">
                  <c:v>58.753999999999998</c:v>
                </c:pt>
                <c:pt idx="61">
                  <c:v>61.639000000000003</c:v>
                </c:pt>
                <c:pt idx="62">
                  <c:v>64.754000000000005</c:v>
                </c:pt>
                <c:pt idx="63">
                  <c:v>69.540999999999997</c:v>
                </c:pt>
                <c:pt idx="64">
                  <c:v>74.097999999999999</c:v>
                </c:pt>
                <c:pt idx="65">
                  <c:v>83.131</c:v>
                </c:pt>
                <c:pt idx="66">
                  <c:v>95.23</c:v>
                </c:pt>
                <c:pt idx="67">
                  <c:v>107.08199999999999</c:v>
                </c:pt>
                <c:pt idx="68">
                  <c:v>118.41</c:v>
                </c:pt>
                <c:pt idx="69">
                  <c:v>132.36099999999999</c:v>
                </c:pt>
                <c:pt idx="70">
                  <c:v>142.82</c:v>
                </c:pt>
                <c:pt idx="71">
                  <c:v>155.41</c:v>
                </c:pt>
                <c:pt idx="72">
                  <c:v>159.09800000000001</c:v>
                </c:pt>
                <c:pt idx="73">
                  <c:v>163.24600000000001</c:v>
                </c:pt>
                <c:pt idx="74">
                  <c:v>157.393</c:v>
                </c:pt>
                <c:pt idx="75">
                  <c:v>142.59</c:v>
                </c:pt>
                <c:pt idx="76">
                  <c:v>108.754</c:v>
                </c:pt>
                <c:pt idx="77">
                  <c:v>75.164000000000001</c:v>
                </c:pt>
                <c:pt idx="78">
                  <c:v>56.884999999999998</c:v>
                </c:pt>
                <c:pt idx="79">
                  <c:v>55.295000000000002</c:v>
                </c:pt>
                <c:pt idx="80">
                  <c:v>52.738</c:v>
                </c:pt>
                <c:pt idx="81">
                  <c:v>53.18</c:v>
                </c:pt>
                <c:pt idx="82">
                  <c:v>50.59</c:v>
                </c:pt>
                <c:pt idx="83">
                  <c:v>51.491999999999997</c:v>
                </c:pt>
                <c:pt idx="84">
                  <c:v>52.984000000000002</c:v>
                </c:pt>
                <c:pt idx="85">
                  <c:v>51.393000000000001</c:v>
                </c:pt>
                <c:pt idx="86">
                  <c:v>52.984000000000002</c:v>
                </c:pt>
                <c:pt idx="87">
                  <c:v>52.984000000000002</c:v>
                </c:pt>
                <c:pt idx="88">
                  <c:v>50.786999999999999</c:v>
                </c:pt>
                <c:pt idx="89">
                  <c:v>51.984000000000002</c:v>
                </c:pt>
                <c:pt idx="90">
                  <c:v>53.524999999999999</c:v>
                </c:pt>
                <c:pt idx="91">
                  <c:v>53</c:v>
                </c:pt>
                <c:pt idx="92">
                  <c:v>50.328000000000003</c:v>
                </c:pt>
                <c:pt idx="93">
                  <c:v>51.917999999999999</c:v>
                </c:pt>
                <c:pt idx="94">
                  <c:v>53.639000000000003</c:v>
                </c:pt>
                <c:pt idx="95">
                  <c:v>52.082000000000001</c:v>
                </c:pt>
                <c:pt idx="96">
                  <c:v>52.720999999999997</c:v>
                </c:pt>
                <c:pt idx="97">
                  <c:v>49.213000000000001</c:v>
                </c:pt>
                <c:pt idx="98">
                  <c:v>50.753999999999998</c:v>
                </c:pt>
                <c:pt idx="99">
                  <c:v>50.884999999999998</c:v>
                </c:pt>
                <c:pt idx="100">
                  <c:v>50.802999999999997</c:v>
                </c:pt>
                <c:pt idx="101">
                  <c:v>48.802999999999997</c:v>
                </c:pt>
                <c:pt idx="102">
                  <c:v>52.066000000000003</c:v>
                </c:pt>
                <c:pt idx="103">
                  <c:v>49.82</c:v>
                </c:pt>
                <c:pt idx="104">
                  <c:v>53.164000000000001</c:v>
                </c:pt>
                <c:pt idx="105">
                  <c:v>53.917999999999999</c:v>
                </c:pt>
                <c:pt idx="106">
                  <c:v>60.164000000000001</c:v>
                </c:pt>
                <c:pt idx="107">
                  <c:v>62.77</c:v>
                </c:pt>
                <c:pt idx="108">
                  <c:v>64.950999999999993</c:v>
                </c:pt>
                <c:pt idx="109">
                  <c:v>65.066000000000003</c:v>
                </c:pt>
                <c:pt idx="110">
                  <c:v>61.622999999999998</c:v>
                </c:pt>
                <c:pt idx="111">
                  <c:v>59.066000000000003</c:v>
                </c:pt>
                <c:pt idx="112">
                  <c:v>56.377000000000002</c:v>
                </c:pt>
                <c:pt idx="113">
                  <c:v>50.951000000000001</c:v>
                </c:pt>
                <c:pt idx="114">
                  <c:v>49.148000000000003</c:v>
                </c:pt>
                <c:pt idx="115">
                  <c:v>47.720999999999997</c:v>
                </c:pt>
                <c:pt idx="116">
                  <c:v>48.77</c:v>
                </c:pt>
                <c:pt idx="117">
                  <c:v>46.557000000000002</c:v>
                </c:pt>
                <c:pt idx="118">
                  <c:v>47</c:v>
                </c:pt>
                <c:pt idx="119">
                  <c:v>46.131</c:v>
                </c:pt>
                <c:pt idx="120">
                  <c:v>49.802999999999997</c:v>
                </c:pt>
                <c:pt idx="121">
                  <c:v>44.704999999999998</c:v>
                </c:pt>
                <c:pt idx="122">
                  <c:v>47.115000000000002</c:v>
                </c:pt>
                <c:pt idx="123">
                  <c:v>46.802999999999997</c:v>
                </c:pt>
                <c:pt idx="124">
                  <c:v>46.066000000000003</c:v>
                </c:pt>
                <c:pt idx="125">
                  <c:v>45.246000000000002</c:v>
                </c:pt>
                <c:pt idx="126">
                  <c:v>44.984000000000002</c:v>
                </c:pt>
                <c:pt idx="127">
                  <c:v>45.23</c:v>
                </c:pt>
                <c:pt idx="128">
                  <c:v>45.835999999999999</c:v>
                </c:pt>
                <c:pt idx="129">
                  <c:v>44.328000000000003</c:v>
                </c:pt>
                <c:pt idx="130">
                  <c:v>46.082000000000001</c:v>
                </c:pt>
                <c:pt idx="131">
                  <c:v>44.606999999999999</c:v>
                </c:pt>
                <c:pt idx="132">
                  <c:v>44.802999999999997</c:v>
                </c:pt>
                <c:pt idx="133">
                  <c:v>48.164000000000001</c:v>
                </c:pt>
                <c:pt idx="134">
                  <c:v>47.606999999999999</c:v>
                </c:pt>
                <c:pt idx="135">
                  <c:v>49.082000000000001</c:v>
                </c:pt>
                <c:pt idx="136">
                  <c:v>50.573999999999998</c:v>
                </c:pt>
                <c:pt idx="137">
                  <c:v>49.279000000000003</c:v>
                </c:pt>
                <c:pt idx="138">
                  <c:v>54.18</c:v>
                </c:pt>
                <c:pt idx="139">
                  <c:v>50.262</c:v>
                </c:pt>
                <c:pt idx="140">
                  <c:v>47.917999999999999</c:v>
                </c:pt>
                <c:pt idx="141">
                  <c:v>45.917999999999999</c:v>
                </c:pt>
                <c:pt idx="142">
                  <c:v>45.344000000000001</c:v>
                </c:pt>
                <c:pt idx="143">
                  <c:v>43.164000000000001</c:v>
                </c:pt>
                <c:pt idx="144">
                  <c:v>43.851999999999997</c:v>
                </c:pt>
                <c:pt idx="145">
                  <c:v>42.622999999999998</c:v>
                </c:pt>
                <c:pt idx="146">
                  <c:v>41.508000000000003</c:v>
                </c:pt>
                <c:pt idx="147">
                  <c:v>41.573999999999998</c:v>
                </c:pt>
                <c:pt idx="148">
                  <c:v>42.689</c:v>
                </c:pt>
                <c:pt idx="149">
                  <c:v>42.475000000000001</c:v>
                </c:pt>
                <c:pt idx="150">
                  <c:v>42.033000000000001</c:v>
                </c:pt>
                <c:pt idx="151">
                  <c:v>43.082000000000001</c:v>
                </c:pt>
                <c:pt idx="152">
                  <c:v>43.442999999999998</c:v>
                </c:pt>
                <c:pt idx="153">
                  <c:v>42.115000000000002</c:v>
                </c:pt>
                <c:pt idx="154">
                  <c:v>41.295000000000002</c:v>
                </c:pt>
                <c:pt idx="155">
                  <c:v>42.18</c:v>
                </c:pt>
                <c:pt idx="156">
                  <c:v>40.197000000000003</c:v>
                </c:pt>
                <c:pt idx="157">
                  <c:v>42.066000000000003</c:v>
                </c:pt>
                <c:pt idx="158">
                  <c:v>38.704999999999998</c:v>
                </c:pt>
                <c:pt idx="159">
                  <c:v>40.966999999999999</c:v>
                </c:pt>
                <c:pt idx="160">
                  <c:v>40.246000000000002</c:v>
                </c:pt>
                <c:pt idx="161">
                  <c:v>40.770000000000003</c:v>
                </c:pt>
                <c:pt idx="162">
                  <c:v>38</c:v>
                </c:pt>
                <c:pt idx="163">
                  <c:v>41.033000000000001</c:v>
                </c:pt>
                <c:pt idx="164">
                  <c:v>39.048999999999999</c:v>
                </c:pt>
                <c:pt idx="165">
                  <c:v>41.311</c:v>
                </c:pt>
                <c:pt idx="166">
                  <c:v>38.851999999999997</c:v>
                </c:pt>
                <c:pt idx="167">
                  <c:v>38.851999999999997</c:v>
                </c:pt>
                <c:pt idx="168">
                  <c:v>40.475000000000001</c:v>
                </c:pt>
                <c:pt idx="169">
                  <c:v>38.786999999999999</c:v>
                </c:pt>
                <c:pt idx="170">
                  <c:v>39.328000000000003</c:v>
                </c:pt>
                <c:pt idx="171">
                  <c:v>40.328000000000003</c:v>
                </c:pt>
                <c:pt idx="172">
                  <c:v>40.655999999999999</c:v>
                </c:pt>
                <c:pt idx="173">
                  <c:v>40.442999999999998</c:v>
                </c:pt>
                <c:pt idx="174">
                  <c:v>39.639000000000003</c:v>
                </c:pt>
                <c:pt idx="175">
                  <c:v>38</c:v>
                </c:pt>
                <c:pt idx="176">
                  <c:v>38.851999999999997</c:v>
                </c:pt>
                <c:pt idx="177">
                  <c:v>40.033000000000001</c:v>
                </c:pt>
                <c:pt idx="178">
                  <c:v>40.540999999999997</c:v>
                </c:pt>
                <c:pt idx="179">
                  <c:v>39.131</c:v>
                </c:pt>
                <c:pt idx="180">
                  <c:v>39.786999999999999</c:v>
                </c:pt>
                <c:pt idx="181">
                  <c:v>39.115000000000002</c:v>
                </c:pt>
                <c:pt idx="182">
                  <c:v>38.295000000000002</c:v>
                </c:pt>
                <c:pt idx="183">
                  <c:v>39.704999999999998</c:v>
                </c:pt>
                <c:pt idx="184">
                  <c:v>38.902000000000001</c:v>
                </c:pt>
                <c:pt idx="185">
                  <c:v>40.262</c:v>
                </c:pt>
                <c:pt idx="186">
                  <c:v>40.442999999999998</c:v>
                </c:pt>
                <c:pt idx="187">
                  <c:v>39.590000000000003</c:v>
                </c:pt>
                <c:pt idx="188">
                  <c:v>39.753999999999998</c:v>
                </c:pt>
                <c:pt idx="189">
                  <c:v>37.851999999999997</c:v>
                </c:pt>
                <c:pt idx="190">
                  <c:v>39.835999999999999</c:v>
                </c:pt>
                <c:pt idx="191">
                  <c:v>37.295000000000002</c:v>
                </c:pt>
                <c:pt idx="192">
                  <c:v>40.557000000000002</c:v>
                </c:pt>
                <c:pt idx="193">
                  <c:v>39.344000000000001</c:v>
                </c:pt>
                <c:pt idx="194">
                  <c:v>38.786999999999999</c:v>
                </c:pt>
                <c:pt idx="195">
                  <c:v>38.442999999999998</c:v>
                </c:pt>
                <c:pt idx="196">
                  <c:v>36.262</c:v>
                </c:pt>
                <c:pt idx="197">
                  <c:v>38.851999999999997</c:v>
                </c:pt>
                <c:pt idx="198">
                  <c:v>39.902000000000001</c:v>
                </c:pt>
                <c:pt idx="199">
                  <c:v>35.689</c:v>
                </c:pt>
                <c:pt idx="200">
                  <c:v>35.279000000000003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58.154199647185088</c:v>
                </c:pt>
                <c:pt idx="1">
                  <c:v>58.327811098746196</c:v>
                </c:pt>
                <c:pt idx="2">
                  <c:v>58.501636549147619</c:v>
                </c:pt>
                <c:pt idx="3">
                  <c:v>58.675575368853785</c:v>
                </c:pt>
                <c:pt idx="4">
                  <c:v>58.849507380422423</c:v>
                </c:pt>
                <c:pt idx="5">
                  <c:v>59.023290576249998</c:v>
                </c:pt>
                <c:pt idx="6">
                  <c:v>59.19675871105008</c:v>
                </c:pt>
                <c:pt idx="7">
                  <c:v>59.369718793426507</c:v>
                </c:pt>
                <c:pt idx="8">
                  <c:v>59.541948512269563</c:v>
                </c:pt>
                <c:pt idx="9">
                  <c:v>59.713193649364328</c:v>
                </c:pt>
                <c:pt idx="10">
                  <c:v>59.883165552521561</c:v>
                </c:pt>
                <c:pt idx="11">
                  <c:v>60.051538779435994</c:v>
                </c:pt>
                <c:pt idx="12">
                  <c:v>60.217949082117705</c:v>
                </c:pt>
                <c:pt idx="13">
                  <c:v>60.381992004895871</c:v>
                </c:pt>
                <c:pt idx="14">
                  <c:v>60.543222550759317</c:v>
                </c:pt>
                <c:pt idx="15">
                  <c:v>60.701156691263357</c:v>
                </c:pt>
                <c:pt idx="16">
                  <c:v>60.855276053269606</c:v>
                </c:pt>
                <c:pt idx="17">
                  <c:v>61.005038067110782</c:v>
                </c:pt>
                <c:pt idx="18">
                  <c:v>61.149895438844645</c:v>
                </c:pt>
                <c:pt idx="19">
                  <c:v>61.289331344563685</c:v>
                </c:pt>
                <c:pt idx="20">
                  <c:v>61.422920673162864</c:v>
                </c:pt>
                <c:pt idx="21">
                  <c:v>61.550433488471327</c:v>
                </c:pt>
                <c:pt idx="22">
                  <c:v>61.672005183576793</c:v>
                </c:pt>
                <c:pt idx="23">
                  <c:v>61.788408970960013</c:v>
                </c:pt>
                <c:pt idx="24">
                  <c:v>61.90148041543786</c:v>
                </c:pt>
                <c:pt idx="25">
                  <c:v>62.014759923669537</c:v>
                </c:pt>
                <c:pt idx="26">
                  <c:v>62.134435432371653</c:v>
                </c:pt>
                <c:pt idx="27">
                  <c:v>62.270680147990618</c:v>
                </c:pt>
                <c:pt idx="28">
                  <c:v>62.439482983930688</c:v>
                </c:pt>
                <c:pt idx="29">
                  <c:v>62.665053858489571</c:v>
                </c:pt>
                <c:pt idx="30">
                  <c:v>62.982841997562296</c:v>
                </c:pt>
                <c:pt idx="31">
                  <c:v>63.443122317377068</c:v>
                </c:pt>
                <c:pt idx="32">
                  <c:v>64.114974841227777</c:v>
                </c:pt>
                <c:pt idx="33">
                  <c:v>65.090303385384473</c:v>
                </c:pt>
                <c:pt idx="34">
                  <c:v>66.487322001523168</c:v>
                </c:pt>
                <c:pt idx="35">
                  <c:v>68.452705895730631</c:v>
                </c:pt>
                <c:pt idx="36">
                  <c:v>71.161400626458118</c:v>
                </c:pt>
                <c:pt idx="37">
                  <c:v>74.812968665847151</c:v>
                </c:pt>
                <c:pt idx="38">
                  <c:v>79.623394856742792</c:v>
                </c:pt>
                <c:pt idx="39">
                  <c:v>85.811537361857361</c:v>
                </c:pt>
                <c:pt idx="40">
                  <c:v>93.579941804043941</c:v>
                </c:pt>
                <c:pt idx="41">
                  <c:v>103.09053400622433</c:v>
                </c:pt>
                <c:pt idx="42">
                  <c:v>114.4367108257524</c:v>
                </c:pt>
                <c:pt idx="43">
                  <c:v>127.61442895248099</c:v>
                </c:pt>
                <c:pt idx="44">
                  <c:v>142.49584559366309</c:v>
                </c:pt>
                <c:pt idx="45">
                  <c:v>158.80952265070036</c:v>
                </c:pt>
                <c:pt idx="46">
                  <c:v>176.12964763044513</c:v>
                </c:pt>
                <c:pt idx="47">
                  <c:v>193.8650948838206</c:v>
                </c:pt>
                <c:pt idx="48">
                  <c:v>211.18917510369494</c:v>
                </c:pt>
                <c:pt idx="49">
                  <c:v>226.73000124169101</c:v>
                </c:pt>
                <c:pt idx="50">
                  <c:v>237.80401769759987</c:v>
                </c:pt>
                <c:pt idx="51">
                  <c:v>239.62358964306904</c:v>
                </c:pt>
                <c:pt idx="52">
                  <c:v>226.37907280050339</c:v>
                </c:pt>
                <c:pt idx="53">
                  <c:v>195.79114356725853</c:v>
                </c:pt>
                <c:pt idx="54">
                  <c:v>153.880060846041</c:v>
                </c:pt>
                <c:pt idx="55">
                  <c:v>113.11788681923566</c:v>
                </c:pt>
                <c:pt idx="56">
                  <c:v>83.869418224561812</c:v>
                </c:pt>
                <c:pt idx="57">
                  <c:v>68.300381712137707</c:v>
                </c:pt>
                <c:pt idx="58">
                  <c:v>62.371251690639383</c:v>
                </c:pt>
                <c:pt idx="59">
                  <c:v>61.256026319278199</c:v>
                </c:pt>
                <c:pt idx="60">
                  <c:v>62.171381448106999</c:v>
                </c:pt>
                <c:pt idx="61">
                  <c:v>64.176809657355946</c:v>
                </c:pt>
                <c:pt idx="62">
                  <c:v>67.187497995514974</c:v>
                </c:pt>
                <c:pt idx="63">
                  <c:v>71.376712119061821</c:v>
                </c:pt>
                <c:pt idx="64">
                  <c:v>76.95644919026509</c:v>
                </c:pt>
                <c:pt idx="65">
                  <c:v>84.100109405783869</c:v>
                </c:pt>
                <c:pt idx="66">
                  <c:v>92.894526932695754</c:v>
                </c:pt>
                <c:pt idx="67">
                  <c:v>103.29633173459273</c:v>
                </c:pt>
                <c:pt idx="68">
                  <c:v>115.09507435793718</c:v>
                </c:pt>
                <c:pt idx="69">
                  <c:v>127.89000814889675</c:v>
                </c:pt>
                <c:pt idx="70">
                  <c:v>141.07296597239898</c:v>
                </c:pt>
                <c:pt idx="71">
                  <c:v>153.71997654230688</c:v>
                </c:pt>
                <c:pt idx="72">
                  <c:v>164.05015169607265</c:v>
                </c:pt>
                <c:pt idx="73">
                  <c:v>168.2256641387674</c:v>
                </c:pt>
                <c:pt idx="74">
                  <c:v>160.32219960692959</c:v>
                </c:pt>
                <c:pt idx="75">
                  <c:v>137.23323552834376</c:v>
                </c:pt>
                <c:pt idx="76">
                  <c:v>105.42726929212755</c:v>
                </c:pt>
                <c:pt idx="77">
                  <c:v>77.834271140361196</c:v>
                </c:pt>
                <c:pt idx="78">
                  <c:v>61.955280501912512</c:v>
                </c:pt>
                <c:pt idx="79">
                  <c:v>55.752050985019302</c:v>
                </c:pt>
                <c:pt idx="80">
                  <c:v>54.015420116132518</c:v>
                </c:pt>
                <c:pt idx="81">
                  <c:v>53.562419416222781</c:v>
                </c:pt>
                <c:pt idx="82">
                  <c:v>53.348686720522544</c:v>
                </c:pt>
                <c:pt idx="83">
                  <c:v>53.165218530140166</c:v>
                </c:pt>
                <c:pt idx="84">
                  <c:v>52.985261293699708</c:v>
                </c:pt>
                <c:pt idx="85">
                  <c:v>52.806528028255336</c:v>
                </c:pt>
                <c:pt idx="86">
                  <c:v>52.628835377641337</c:v>
                </c:pt>
                <c:pt idx="87">
                  <c:v>52.452120714329091</c:v>
                </c:pt>
                <c:pt idx="88">
                  <c:v>52.276330687706626</c:v>
                </c:pt>
                <c:pt idx="89">
                  <c:v>52.101423138146778</c:v>
                </c:pt>
                <c:pt idx="90">
                  <c:v>51.927385825197064</c:v>
                </c:pt>
                <c:pt idx="91">
                  <c:v>51.754290217786838</c:v>
                </c:pt>
                <c:pt idx="92">
                  <c:v>51.582433572407716</c:v>
                </c:pt>
                <c:pt idx="93">
                  <c:v>51.412684176348527</c:v>
                </c:pt>
                <c:pt idx="94">
                  <c:v>51.247249153432598</c:v>
                </c:pt>
                <c:pt idx="95">
                  <c:v>51.091226369796274</c:v>
                </c:pt>
                <c:pt idx="96">
                  <c:v>50.95542541317775</c:v>
                </c:pt>
                <c:pt idx="97">
                  <c:v>50.860899702748256</c:v>
                </c:pt>
                <c:pt idx="98">
                  <c:v>50.84517270119504</c:v>
                </c:pt>
                <c:pt idx="99">
                  <c:v>50.968993745942328</c:v>
                </c:pt>
                <c:pt idx="100">
                  <c:v>51.320530705906741</c:v>
                </c:pt>
                <c:pt idx="101">
                  <c:v>52.01151235946373</c:v>
                </c:pt>
                <c:pt idx="102">
                  <c:v>53.157755919667785</c:v>
                </c:pt>
                <c:pt idx="103">
                  <c:v>54.836117199225193</c:v>
                </c:pt>
                <c:pt idx="104">
                  <c:v>57.014422325286773</c:v>
                </c:pt>
                <c:pt idx="105">
                  <c:v>59.467588214502001</c:v>
                </c:pt>
                <c:pt idx="106">
                  <c:v>61.727734621495991</c:v>
                </c:pt>
                <c:pt idx="107">
                  <c:v>63.149871102538995</c:v>
                </c:pt>
                <c:pt idx="108">
                  <c:v>63.14740831865852</c:v>
                </c:pt>
                <c:pt idx="109">
                  <c:v>61.518575249577395</c:v>
                </c:pt>
                <c:pt idx="110">
                  <c:v>58.634415335509182</c:v>
                </c:pt>
                <c:pt idx="111">
                  <c:v>55.292136355636131</c:v>
                </c:pt>
                <c:pt idx="112">
                  <c:v>52.303735311806363</c:v>
                </c:pt>
                <c:pt idx="113">
                  <c:v>50.128370303467257</c:v>
                </c:pt>
                <c:pt idx="114">
                  <c:v>48.792768545109773</c:v>
                </c:pt>
                <c:pt idx="115">
                  <c:v>48.065377507080441</c:v>
                </c:pt>
                <c:pt idx="116">
                  <c:v>47.676925654456745</c:v>
                </c:pt>
                <c:pt idx="117">
                  <c:v>47.439111190337897</c:v>
                </c:pt>
                <c:pt idx="118">
                  <c:v>47.255710327612583</c:v>
                </c:pt>
                <c:pt idx="119">
                  <c:v>47.088553567244709</c:v>
                </c:pt>
                <c:pt idx="120">
                  <c:v>46.925564925120391</c:v>
                </c:pt>
                <c:pt idx="121">
                  <c:v>46.76365465261469</c:v>
                </c:pt>
                <c:pt idx="122">
                  <c:v>46.602181296005327</c:v>
                </c:pt>
                <c:pt idx="123">
                  <c:v>46.441042497750217</c:v>
                </c:pt>
                <c:pt idx="124">
                  <c:v>46.280250277616716</c:v>
                </c:pt>
                <c:pt idx="125">
                  <c:v>46.119950234334468</c:v>
                </c:pt>
                <c:pt idx="126">
                  <c:v>45.960919160547249</c:v>
                </c:pt>
                <c:pt idx="127">
                  <c:v>45.806649768514788</c:v>
                </c:pt>
                <c:pt idx="128">
                  <c:v>45.670109255175987</c:v>
                </c:pt>
                <c:pt idx="129">
                  <c:v>45.590295149781895</c:v>
                </c:pt>
                <c:pt idx="130">
                  <c:v>45.659541999302704</c:v>
                </c:pt>
                <c:pt idx="131">
                  <c:v>46.040508038943237</c:v>
                </c:pt>
                <c:pt idx="132">
                  <c:v>46.915664996024638</c:v>
                </c:pt>
                <c:pt idx="133">
                  <c:v>48.318707155807019</c:v>
                </c:pt>
                <c:pt idx="134">
                  <c:v>49.92506870158288</c:v>
                </c:pt>
                <c:pt idx="135">
                  <c:v>51.053279951870536</c:v>
                </c:pt>
                <c:pt idx="136">
                  <c:v>51.051875324865932</c:v>
                </c:pt>
                <c:pt idx="137">
                  <c:v>49.813891244728694</c:v>
                </c:pt>
                <c:pt idx="138">
                  <c:v>47.885799807448834</c:v>
                </c:pt>
                <c:pt idx="139">
                  <c:v>46.02963985100039</c:v>
                </c:pt>
                <c:pt idx="140">
                  <c:v>44.705917733520835</c:v>
                </c:pt>
                <c:pt idx="141">
                  <c:v>43.942041616701943</c:v>
                </c:pt>
                <c:pt idx="142">
                  <c:v>43.54055484549729</c:v>
                </c:pt>
                <c:pt idx="143">
                  <c:v>43.306893176030542</c:v>
                </c:pt>
                <c:pt idx="144">
                  <c:v>43.13173976738917</c:v>
                </c:pt>
                <c:pt idx="145">
                  <c:v>42.972325214577246</c:v>
                </c:pt>
                <c:pt idx="146">
                  <c:v>42.816235910750912</c:v>
                </c:pt>
                <c:pt idx="147">
                  <c:v>42.660711485373064</c:v>
                </c:pt>
                <c:pt idx="148">
                  <c:v>42.505263072637568</c:v>
                </c:pt>
                <c:pt idx="149">
                  <c:v>42.349809524172358</c:v>
                </c:pt>
                <c:pt idx="150">
                  <c:v>42.194327551315816</c:v>
                </c:pt>
                <c:pt idx="151">
                  <c:v>42.038801717824803</c:v>
                </c:pt>
                <c:pt idx="152">
                  <c:v>41.88321892923144</c:v>
                </c:pt>
                <c:pt idx="153">
                  <c:v>41.727567944071694</c:v>
                </c:pt>
                <c:pt idx="154">
                  <c:v>41.571839295654058</c:v>
                </c:pt>
                <c:pt idx="155">
                  <c:v>41.416025215262863</c:v>
                </c:pt>
                <c:pt idx="156">
                  <c:v>41.260119534000019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58.154199647118602</c:v>
                </c:pt>
                <c:pt idx="1">
                  <c:v>58.327811098554136</c:v>
                </c:pt>
                <c:pt idx="2">
                  <c:v>58.501636548603756</c:v>
                </c:pt>
                <c:pt idx="3">
                  <c:v>58.675575367344067</c:v>
                </c:pt>
                <c:pt idx="4">
                  <c:v>58.8495073763142</c:v>
                </c:pt>
                <c:pt idx="5">
                  <c:v>59.023290565291255</c:v>
                </c:pt>
                <c:pt idx="6">
                  <c:v>59.196758682393948</c:v>
                </c:pt>
                <c:pt idx="7">
                  <c:v>59.369718719971047</c:v>
                </c:pt>
                <c:pt idx="8">
                  <c:v>59.541948327691436</c:v>
                </c:pt>
                <c:pt idx="9">
                  <c:v>59.713193194705021</c:v>
                </c:pt>
                <c:pt idx="10">
                  <c:v>59.883164454675018</c:v>
                </c:pt>
                <c:pt idx="11">
                  <c:v>60.051536180791423</c:v>
                </c:pt>
                <c:pt idx="12">
                  <c:v>60.217943052332778</c:v>
                </c:pt>
                <c:pt idx="13">
                  <c:v>60.38197828955974</c:v>
                </c:pt>
                <c:pt idx="14">
                  <c:v>60.543191969118453</c:v>
                </c:pt>
                <c:pt idx="15">
                  <c:v>60.701089846897617</c:v>
                </c:pt>
                <c:pt idx="16">
                  <c:v>60.855132828370699</c:v>
                </c:pt>
                <c:pt idx="17">
                  <c:v>61.004737236561532</c:v>
                </c:pt>
                <c:pt idx="18">
                  <c:v>61.149276033364352</c:v>
                </c:pt>
                <c:pt idx="19">
                  <c:v>61.288081149312035</c:v>
                </c:pt>
                <c:pt idx="20">
                  <c:v>61.420447068213058</c:v>
                </c:pt>
                <c:pt idx="21">
                  <c:v>61.545635794612707</c:v>
                </c:pt>
                <c:pt idx="22">
                  <c:v>61.66288330225521</c:v>
                </c:pt>
                <c:pt idx="23">
                  <c:v>61.771407519580855</c:v>
                </c:pt>
                <c:pt idx="24">
                  <c:v>61.870417853460808</c:v>
                </c:pt>
                <c:pt idx="25">
                  <c:v>61.959126185525463</c:v>
                </c:pt>
                <c:pt idx="26">
                  <c:v>62.03675919847673</c:v>
                </c:pt>
                <c:pt idx="27">
                  <c:v>62.102571805972666</c:v>
                </c:pt>
                <c:pt idx="28">
                  <c:v>62.155861373722523</c:v>
                </c:pt>
                <c:pt idx="29">
                  <c:v>62.19598233728172</c:v>
                </c:pt>
                <c:pt idx="30">
                  <c:v>62.222360750552681</c:v>
                </c:pt>
                <c:pt idx="31">
                  <c:v>62.234508245391496</c:v>
                </c:pt>
                <c:pt idx="32">
                  <c:v>62.232034853824956</c:v>
                </c:pt>
                <c:pt idx="33">
                  <c:v>62.214660145805624</c:v>
                </c:pt>
                <c:pt idx="34">
                  <c:v>62.182222170725161</c:v>
                </c:pt>
                <c:pt idx="35">
                  <c:v>62.134683760858003</c:v>
                </c:pt>
                <c:pt idx="36">
                  <c:v>62.072135857115406</c:v>
                </c:pt>
                <c:pt idx="37">
                  <c:v>61.994797646295105</c:v>
                </c:pt>
                <c:pt idx="38">
                  <c:v>61.9030134458745</c:v>
                </c:pt>
                <c:pt idx="39">
                  <c:v>61.797246426669098</c:v>
                </c:pt>
                <c:pt idx="40">
                  <c:v>61.67806941372131</c:v>
                </c:pt>
                <c:pt idx="41">
                  <c:v>61.54615314022881</c:v>
                </c:pt>
                <c:pt idx="42">
                  <c:v>61.402252438324155</c:v>
                </c:pt>
                <c:pt idx="43">
                  <c:v>61.247190926804748</c:v>
                </c:pt>
                <c:pt idx="44">
                  <c:v>61.081844795465749</c:v>
                </c:pt>
                <c:pt idx="45">
                  <c:v>60.907126287982479</c:v>
                </c:pt>
                <c:pt idx="46">
                  <c:v>60.72396745308663</c:v>
                </c:pt>
                <c:pt idx="47">
                  <c:v>60.533304672540744</c:v>
                </c:pt>
                <c:pt idx="48">
                  <c:v>60.336064391451494</c:v>
                </c:pt>
                <c:pt idx="49">
                  <c:v>60.133150379978687</c:v>
                </c:pt>
                <c:pt idx="50">
                  <c:v>59.925432753671188</c:v>
                </c:pt>
                <c:pt idx="51">
                  <c:v>59.713738879867094</c:v>
                </c:pt>
                <c:pt idx="52">
                  <c:v>59.498846205853759</c:v>
                </c:pt>
                <c:pt idx="53">
                  <c:v>59.281476965157843</c:v>
                </c:pt>
                <c:pt idx="54">
                  <c:v>59.062294654066619</c:v>
                </c:pt>
                <c:pt idx="55">
                  <c:v>58.841902122307452</c:v>
                </c:pt>
                <c:pt idx="56">
                  <c:v>58.620841089427714</c:v>
                </c:pt>
                <c:pt idx="57">
                  <c:v>58.399592880495582</c:v>
                </c:pt>
                <c:pt idx="58">
                  <c:v>58.178580169283975</c:v>
                </c:pt>
                <c:pt idx="59">
                  <c:v>57.958169521746605</c:v>
                </c:pt>
                <c:pt idx="60">
                  <c:v>57.738674544901883</c:v>
                </c:pt>
                <c:pt idx="61">
                  <c:v>57.520359463874165</c:v>
                </c:pt>
                <c:pt idx="62">
                  <c:v>57.303442970723552</c:v>
                </c:pt>
                <c:pt idx="63">
                  <c:v>57.088102211075444</c:v>
                </c:pt>
                <c:pt idx="64">
                  <c:v>56.874476797049446</c:v>
                </c:pt>
                <c:pt idx="65">
                  <c:v>56.662672756547032</c:v>
                </c:pt>
                <c:pt idx="66">
                  <c:v>56.452766348870526</c:v>
                </c:pt>
                <c:pt idx="67">
                  <c:v>56.244807694470772</c:v>
                </c:pt>
                <c:pt idx="68">
                  <c:v>56.038824182137795</c:v>
                </c:pt>
                <c:pt idx="69">
                  <c:v>55.834823630109781</c:v>
                </c:pt>
                <c:pt idx="70">
                  <c:v>55.632797188458724</c:v>
                </c:pt>
                <c:pt idx="71">
                  <c:v>55.432721978875826</c:v>
                </c:pt>
                <c:pt idx="72">
                  <c:v>55.234563474841153</c:v>
                </c:pt>
                <c:pt idx="73">
                  <c:v>55.038277630353377</c:v>
                </c:pt>
                <c:pt idx="74">
                  <c:v>54.843812769162973</c:v>
                </c:pt>
                <c:pt idx="75">
                  <c:v>54.651111249027132</c:v>
                </c:pt>
                <c:pt idx="76">
                  <c:v>54.460110917107457</c:v>
                </c:pt>
                <c:pt idx="77">
                  <c:v>54.270746373454685</c:v>
                </c:pt>
                <c:pt idx="78">
                  <c:v>54.082950059743148</c:v>
                </c:pt>
                <c:pt idx="79">
                  <c:v>53.89665319017363</c:v>
                </c:pt>
                <c:pt idx="80">
                  <c:v>53.711786540884006</c:v>
                </c:pt>
                <c:pt idx="81">
                  <c:v>53.528281113390115</c:v>
                </c:pt>
                <c:pt idx="82">
                  <c:v>53.346068686608454</c:v>
                </c:pt>
                <c:pt idx="83">
                  <c:v>53.165082270950386</c:v>
                </c:pt>
                <c:pt idx="84">
                  <c:v>52.985256476876692</c:v>
                </c:pt>
                <c:pt idx="85">
                  <c:v>52.806527809196538</c:v>
                </c:pt>
                <c:pt idx="86">
                  <c:v>52.62883489731648</c:v>
                </c:pt>
                <c:pt idx="87">
                  <c:v>52.45211867061127</c:v>
                </c:pt>
                <c:pt idx="88">
                  <c:v>52.276322487111436</c:v>
                </c:pt>
                <c:pt idx="89">
                  <c:v>52.101392222793017</c:v>
                </c:pt>
                <c:pt idx="90">
                  <c:v>51.92727632791307</c:v>
                </c:pt>
                <c:pt idx="91">
                  <c:v>51.753925856064775</c:v>
                </c:pt>
                <c:pt idx="92">
                  <c:v>51.581294470924163</c:v>
                </c:pt>
                <c:pt idx="93">
                  <c:v>51.409338435025532</c:v>
                </c:pt>
                <c:pt idx="94">
                  <c:v>51.238016584329095</c:v>
                </c:pt>
                <c:pt idx="95">
                  <c:v>51.067290291827916</c:v>
                </c:pt>
                <c:pt idx="96">
                  <c:v>50.897123422976286</c:v>
                </c:pt>
                <c:pt idx="97">
                  <c:v>50.727482285302415</c:v>
                </c:pt>
                <c:pt idx="98">
                  <c:v>50.558335574188966</c:v>
                </c:pt>
                <c:pt idx="99">
                  <c:v>50.389654316459328</c:v>
                </c:pt>
                <c:pt idx="100">
                  <c:v>50.221411813090533</c:v>
                </c:pt>
                <c:pt idx="101">
                  <c:v>50.053583582078581</c:v>
                </c:pt>
                <c:pt idx="102">
                  <c:v>49.886147302204591</c:v>
                </c:pt>
                <c:pt idx="103">
                  <c:v>49.719082758184314</c:v>
                </c:pt>
                <c:pt idx="104">
                  <c:v>49.552371787425422</c:v>
                </c:pt>
                <c:pt idx="105">
                  <c:v>49.385998228362482</c:v>
                </c:pt>
                <c:pt idx="106">
                  <c:v>49.219947870084432</c:v>
                </c:pt>
                <c:pt idx="107">
                  <c:v>49.054208402713108</c:v>
                </c:pt>
                <c:pt idx="108">
                  <c:v>48.888769367731598</c:v>
                </c:pt>
                <c:pt idx="109">
                  <c:v>48.723622107198949</c:v>
                </c:pt>
                <c:pt idx="110">
                  <c:v>48.558759710526246</c:v>
                </c:pt>
                <c:pt idx="111">
                  <c:v>48.394176957232986</c:v>
                </c:pt>
                <c:pt idx="112">
                  <c:v>48.229870253860149</c:v>
                </c:pt>
                <c:pt idx="113">
                  <c:v>48.065837562998283</c:v>
                </c:pt>
                <c:pt idx="114">
                  <c:v>47.902078322212098</c:v>
                </c:pt>
                <c:pt idx="115">
                  <c:v>47.738593350522166</c:v>
                </c:pt>
                <c:pt idx="116">
                  <c:v>47.575384740066326</c:v>
                </c:pt>
                <c:pt idx="117">
                  <c:v>47.412455730628324</c:v>
                </c:pt>
                <c:pt idx="118">
                  <c:v>47.24981056491859</c:v>
                </c:pt>
                <c:pt idx="119">
                  <c:v>47.087454322847179</c:v>
                </c:pt>
                <c:pt idx="120">
                  <c:v>46.925392733564642</c:v>
                </c:pt>
                <c:pt idx="121">
                  <c:v>46.763631964781439</c:v>
                </c:pt>
                <c:pt idx="122">
                  <c:v>46.602178389817695</c:v>
                </c:pt>
                <c:pt idx="123">
                  <c:v>46.441038333975285</c:v>
                </c:pt>
                <c:pt idx="124">
                  <c:v>46.280217803140147</c:v>
                </c:pt>
                <c:pt idx="125">
                  <c:v>46.11972219896537</c:v>
                </c:pt>
                <c:pt idx="126">
                  <c:v>45.959556026486169</c:v>
                </c:pt>
                <c:pt idx="127">
                  <c:v>45.799722601481307</c:v>
                </c:pt>
                <c:pt idx="128">
                  <c:v>45.640223766206304</c:v>
                </c:pt>
                <c:pt idx="129">
                  <c:v>45.481059623156384</c:v>
                </c:pt>
                <c:pt idx="130">
                  <c:v>45.322228297137436</c:v>
                </c:pt>
                <c:pt idx="131">
                  <c:v>45.163725736014769</c:v>
                </c:pt>
                <c:pt idx="132">
                  <c:v>45.005545559977172</c:v>
                </c:pt>
                <c:pt idx="133">
                  <c:v>44.847678967947431</c:v>
                </c:pt>
                <c:pt idx="134">
                  <c:v>44.69011470789556</c:v>
                </c:pt>
                <c:pt idx="135">
                  <c:v>44.532839115336067</c:v>
                </c:pt>
                <c:pt idx="136">
                  <c:v>44.375836221348258</c:v>
                </c:pt>
                <c:pt idx="137">
                  <c:v>44.219087928241208</c:v>
                </c:pt>
                <c:pt idx="138">
                  <c:v>44.062574247722189</c:v>
                </c:pt>
                <c:pt idx="139">
                  <c:v>43.906273593369491</c:v>
                </c:pt>
                <c:pt idx="140">
                  <c:v>43.750163116598308</c:v>
                </c:pt>
                <c:pt idx="141">
                  <c:v>43.594219073344405</c:v>
                </c:pt>
                <c:pt idx="142">
                  <c:v>43.43841720752016</c:v>
                </c:pt>
                <c:pt idx="143">
                  <c:v>43.282733136990856</c:v>
                </c:pt>
                <c:pt idx="144">
                  <c:v>43.127142728365044</c:v>
                </c:pt>
                <c:pt idx="145">
                  <c:v>42.971622448205459</c:v>
                </c:pt>
                <c:pt idx="146">
                  <c:v>42.816149680198599</c:v>
                </c:pt>
                <c:pt idx="147">
                  <c:v>42.66070300018314</c:v>
                </c:pt>
                <c:pt idx="148">
                  <c:v>42.505262403522437</c:v>
                </c:pt>
                <c:pt idx="149">
                  <c:v>42.349809481913873</c:v>
                </c:pt>
                <c:pt idx="150">
                  <c:v>42.194327549179455</c:v>
                </c:pt>
                <c:pt idx="151">
                  <c:v>42.038801717738387</c:v>
                </c:pt>
                <c:pt idx="152">
                  <c:v>41.883218929228647</c:v>
                </c:pt>
                <c:pt idx="153">
                  <c:v>41.727567944071623</c:v>
                </c:pt>
                <c:pt idx="154">
                  <c:v>41.571839295654058</c:v>
                </c:pt>
                <c:pt idx="155">
                  <c:v>41.416025215262863</c:v>
                </c:pt>
                <c:pt idx="156">
                  <c:v>41.260119534000019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59.606999999999999</c:v>
                </c:pt>
                <c:pt idx="1">
                  <c:v>58.524999999999999</c:v>
                </c:pt>
                <c:pt idx="2">
                  <c:v>60.77</c:v>
                </c:pt>
                <c:pt idx="3">
                  <c:v>57.869</c:v>
                </c:pt>
                <c:pt idx="4">
                  <c:v>61.015999999999998</c:v>
                </c:pt>
                <c:pt idx="5">
                  <c:v>60.279000000000003</c:v>
                </c:pt>
                <c:pt idx="6">
                  <c:v>60.851999999999997</c:v>
                </c:pt>
                <c:pt idx="7">
                  <c:v>59.246000000000002</c:v>
                </c:pt>
                <c:pt idx="8">
                  <c:v>59.23</c:v>
                </c:pt>
                <c:pt idx="9">
                  <c:v>59.097999999999999</c:v>
                </c:pt>
                <c:pt idx="10">
                  <c:v>59.738</c:v>
                </c:pt>
                <c:pt idx="11">
                  <c:v>59.082000000000001</c:v>
                </c:pt>
                <c:pt idx="12">
                  <c:v>59.639000000000003</c:v>
                </c:pt>
                <c:pt idx="13">
                  <c:v>59.738</c:v>
                </c:pt>
                <c:pt idx="14">
                  <c:v>60.082000000000001</c:v>
                </c:pt>
                <c:pt idx="15">
                  <c:v>59.115000000000002</c:v>
                </c:pt>
                <c:pt idx="16">
                  <c:v>60</c:v>
                </c:pt>
                <c:pt idx="17">
                  <c:v>58.262</c:v>
                </c:pt>
                <c:pt idx="18">
                  <c:v>60.41</c:v>
                </c:pt>
                <c:pt idx="19">
                  <c:v>59.786999999999999</c:v>
                </c:pt>
                <c:pt idx="20">
                  <c:v>60.393000000000001</c:v>
                </c:pt>
                <c:pt idx="21">
                  <c:v>61.491999999999997</c:v>
                </c:pt>
                <c:pt idx="22">
                  <c:v>61.59</c:v>
                </c:pt>
                <c:pt idx="23">
                  <c:v>61.344000000000001</c:v>
                </c:pt>
                <c:pt idx="24">
                  <c:v>60.902000000000001</c:v>
                </c:pt>
                <c:pt idx="25">
                  <c:v>59.786999999999999</c:v>
                </c:pt>
                <c:pt idx="26">
                  <c:v>60.491999999999997</c:v>
                </c:pt>
                <c:pt idx="27">
                  <c:v>60.884999999999998</c:v>
                </c:pt>
                <c:pt idx="28">
                  <c:v>61.426000000000002</c:v>
                </c:pt>
                <c:pt idx="29">
                  <c:v>62.048999999999999</c:v>
                </c:pt>
                <c:pt idx="30">
                  <c:v>62.475000000000001</c:v>
                </c:pt>
                <c:pt idx="31">
                  <c:v>60.851999999999997</c:v>
                </c:pt>
                <c:pt idx="32">
                  <c:v>60.015999999999998</c:v>
                </c:pt>
                <c:pt idx="33">
                  <c:v>62.197000000000003</c:v>
                </c:pt>
                <c:pt idx="34">
                  <c:v>63.082000000000001</c:v>
                </c:pt>
                <c:pt idx="35">
                  <c:v>64.23</c:v>
                </c:pt>
                <c:pt idx="36">
                  <c:v>63.704999999999998</c:v>
                </c:pt>
                <c:pt idx="37">
                  <c:v>66.704999999999998</c:v>
                </c:pt>
                <c:pt idx="38">
                  <c:v>71.525000000000006</c:v>
                </c:pt>
                <c:pt idx="39">
                  <c:v>74.918000000000006</c:v>
                </c:pt>
                <c:pt idx="40">
                  <c:v>79.540999999999997</c:v>
                </c:pt>
                <c:pt idx="41">
                  <c:v>91.147999999999996</c:v>
                </c:pt>
                <c:pt idx="42">
                  <c:v>105.705</c:v>
                </c:pt>
                <c:pt idx="43">
                  <c:v>124.91800000000001</c:v>
                </c:pt>
                <c:pt idx="44">
                  <c:v>143.57400000000001</c:v>
                </c:pt>
                <c:pt idx="45">
                  <c:v>163.70500000000001</c:v>
                </c:pt>
                <c:pt idx="46">
                  <c:v>181.65600000000001</c:v>
                </c:pt>
                <c:pt idx="47">
                  <c:v>197</c:v>
                </c:pt>
                <c:pt idx="48">
                  <c:v>209.31100000000001</c:v>
                </c:pt>
                <c:pt idx="49">
                  <c:v>218.197</c:v>
                </c:pt>
                <c:pt idx="50">
                  <c:v>224.262</c:v>
                </c:pt>
                <c:pt idx="51">
                  <c:v>226</c:v>
                </c:pt>
                <c:pt idx="52">
                  <c:v>223.459</c:v>
                </c:pt>
                <c:pt idx="53">
                  <c:v>214.95099999999999</c:v>
                </c:pt>
                <c:pt idx="54">
                  <c:v>191.41</c:v>
                </c:pt>
                <c:pt idx="55">
                  <c:v>146.95099999999999</c:v>
                </c:pt>
                <c:pt idx="56">
                  <c:v>93.902000000000001</c:v>
                </c:pt>
                <c:pt idx="57">
                  <c:v>66.557000000000002</c:v>
                </c:pt>
                <c:pt idx="58">
                  <c:v>60.295000000000002</c:v>
                </c:pt>
                <c:pt idx="59">
                  <c:v>58.115000000000002</c:v>
                </c:pt>
                <c:pt idx="60">
                  <c:v>58.131</c:v>
                </c:pt>
                <c:pt idx="61">
                  <c:v>60.148000000000003</c:v>
                </c:pt>
                <c:pt idx="62">
                  <c:v>61.77</c:v>
                </c:pt>
                <c:pt idx="63">
                  <c:v>65.328000000000003</c:v>
                </c:pt>
                <c:pt idx="64">
                  <c:v>69.016000000000005</c:v>
                </c:pt>
                <c:pt idx="65">
                  <c:v>78.343999999999994</c:v>
                </c:pt>
                <c:pt idx="66">
                  <c:v>85.869</c:v>
                </c:pt>
                <c:pt idx="67">
                  <c:v>99.721000000000004</c:v>
                </c:pt>
                <c:pt idx="68">
                  <c:v>109.82</c:v>
                </c:pt>
                <c:pt idx="69">
                  <c:v>123.47499999999999</c:v>
                </c:pt>
                <c:pt idx="70">
                  <c:v>134.852</c:v>
                </c:pt>
                <c:pt idx="71">
                  <c:v>145.03299999999999</c:v>
                </c:pt>
                <c:pt idx="72">
                  <c:v>152.65600000000001</c:v>
                </c:pt>
                <c:pt idx="73">
                  <c:v>157.09800000000001</c:v>
                </c:pt>
                <c:pt idx="74">
                  <c:v>159.41</c:v>
                </c:pt>
                <c:pt idx="75">
                  <c:v>154.98400000000001</c:v>
                </c:pt>
                <c:pt idx="76">
                  <c:v>142.91800000000001</c:v>
                </c:pt>
                <c:pt idx="77">
                  <c:v>110.82</c:v>
                </c:pt>
                <c:pt idx="78">
                  <c:v>75.656000000000006</c:v>
                </c:pt>
                <c:pt idx="79">
                  <c:v>59.475000000000001</c:v>
                </c:pt>
                <c:pt idx="80">
                  <c:v>52.835999999999999</c:v>
                </c:pt>
                <c:pt idx="81">
                  <c:v>53.917999999999999</c:v>
                </c:pt>
                <c:pt idx="82">
                  <c:v>51.377000000000002</c:v>
                </c:pt>
                <c:pt idx="83">
                  <c:v>51.311</c:v>
                </c:pt>
                <c:pt idx="84">
                  <c:v>51.557000000000002</c:v>
                </c:pt>
                <c:pt idx="85">
                  <c:v>52.869</c:v>
                </c:pt>
                <c:pt idx="86">
                  <c:v>48.262</c:v>
                </c:pt>
                <c:pt idx="87">
                  <c:v>52.557000000000002</c:v>
                </c:pt>
                <c:pt idx="88">
                  <c:v>50.689</c:v>
                </c:pt>
                <c:pt idx="89">
                  <c:v>50.508000000000003</c:v>
                </c:pt>
                <c:pt idx="90">
                  <c:v>50.902000000000001</c:v>
                </c:pt>
                <c:pt idx="91">
                  <c:v>51.802999999999997</c:v>
                </c:pt>
                <c:pt idx="92">
                  <c:v>50.475000000000001</c:v>
                </c:pt>
                <c:pt idx="93">
                  <c:v>52.655999999999999</c:v>
                </c:pt>
                <c:pt idx="94">
                  <c:v>52.738</c:v>
                </c:pt>
                <c:pt idx="95">
                  <c:v>51.753999999999998</c:v>
                </c:pt>
                <c:pt idx="96">
                  <c:v>52.246000000000002</c:v>
                </c:pt>
                <c:pt idx="97">
                  <c:v>51.59</c:v>
                </c:pt>
                <c:pt idx="98">
                  <c:v>51.246000000000002</c:v>
                </c:pt>
                <c:pt idx="99">
                  <c:v>51.77</c:v>
                </c:pt>
                <c:pt idx="100">
                  <c:v>49.393000000000001</c:v>
                </c:pt>
                <c:pt idx="101">
                  <c:v>50.048999999999999</c:v>
                </c:pt>
                <c:pt idx="102">
                  <c:v>51.131</c:v>
                </c:pt>
                <c:pt idx="103">
                  <c:v>51.606999999999999</c:v>
                </c:pt>
                <c:pt idx="104">
                  <c:v>51.753999999999998</c:v>
                </c:pt>
                <c:pt idx="105">
                  <c:v>53.115000000000002</c:v>
                </c:pt>
                <c:pt idx="106">
                  <c:v>56.033000000000001</c:v>
                </c:pt>
                <c:pt idx="107">
                  <c:v>59.704999999999998</c:v>
                </c:pt>
                <c:pt idx="108">
                  <c:v>63.344000000000001</c:v>
                </c:pt>
                <c:pt idx="109">
                  <c:v>64.442999999999998</c:v>
                </c:pt>
                <c:pt idx="110">
                  <c:v>65.902000000000001</c:v>
                </c:pt>
                <c:pt idx="111">
                  <c:v>68.114999999999995</c:v>
                </c:pt>
                <c:pt idx="112">
                  <c:v>65.361000000000004</c:v>
                </c:pt>
                <c:pt idx="113">
                  <c:v>61.491999999999997</c:v>
                </c:pt>
                <c:pt idx="114">
                  <c:v>58.984000000000002</c:v>
                </c:pt>
                <c:pt idx="115">
                  <c:v>52.131</c:v>
                </c:pt>
                <c:pt idx="116">
                  <c:v>50.115000000000002</c:v>
                </c:pt>
                <c:pt idx="117">
                  <c:v>48.279000000000003</c:v>
                </c:pt>
                <c:pt idx="118">
                  <c:v>46.295000000000002</c:v>
                </c:pt>
                <c:pt idx="119">
                  <c:v>47.213000000000001</c:v>
                </c:pt>
                <c:pt idx="120">
                  <c:v>46.671999999999997</c:v>
                </c:pt>
                <c:pt idx="121">
                  <c:v>45.344000000000001</c:v>
                </c:pt>
                <c:pt idx="122">
                  <c:v>46.573999999999998</c:v>
                </c:pt>
                <c:pt idx="123">
                  <c:v>45.540999999999997</c:v>
                </c:pt>
                <c:pt idx="124">
                  <c:v>44.213000000000001</c:v>
                </c:pt>
                <c:pt idx="125">
                  <c:v>47.508000000000003</c:v>
                </c:pt>
                <c:pt idx="126">
                  <c:v>46.115000000000002</c:v>
                </c:pt>
                <c:pt idx="127">
                  <c:v>45.360999999999997</c:v>
                </c:pt>
                <c:pt idx="128">
                  <c:v>47.884999999999998</c:v>
                </c:pt>
                <c:pt idx="129">
                  <c:v>43.738</c:v>
                </c:pt>
                <c:pt idx="130">
                  <c:v>43.689</c:v>
                </c:pt>
                <c:pt idx="131">
                  <c:v>44.279000000000003</c:v>
                </c:pt>
                <c:pt idx="132">
                  <c:v>44</c:v>
                </c:pt>
                <c:pt idx="133">
                  <c:v>43.311</c:v>
                </c:pt>
                <c:pt idx="134">
                  <c:v>45.557000000000002</c:v>
                </c:pt>
                <c:pt idx="135">
                  <c:v>45.41</c:v>
                </c:pt>
                <c:pt idx="136">
                  <c:v>46.540999999999997</c:v>
                </c:pt>
                <c:pt idx="137">
                  <c:v>51.097999999999999</c:v>
                </c:pt>
                <c:pt idx="138">
                  <c:v>51.689</c:v>
                </c:pt>
                <c:pt idx="139">
                  <c:v>52.59</c:v>
                </c:pt>
                <c:pt idx="140">
                  <c:v>52.426000000000002</c:v>
                </c:pt>
                <c:pt idx="141">
                  <c:v>53.015999999999998</c:v>
                </c:pt>
                <c:pt idx="142">
                  <c:v>50.671999999999997</c:v>
                </c:pt>
                <c:pt idx="143">
                  <c:v>49.066000000000003</c:v>
                </c:pt>
                <c:pt idx="144">
                  <c:v>45.689</c:v>
                </c:pt>
                <c:pt idx="145">
                  <c:v>44.033000000000001</c:v>
                </c:pt>
                <c:pt idx="146">
                  <c:v>44</c:v>
                </c:pt>
                <c:pt idx="147">
                  <c:v>42.753999999999998</c:v>
                </c:pt>
                <c:pt idx="148">
                  <c:v>42.097999999999999</c:v>
                </c:pt>
                <c:pt idx="149">
                  <c:v>42.442999999999998</c:v>
                </c:pt>
                <c:pt idx="150">
                  <c:v>41.23</c:v>
                </c:pt>
                <c:pt idx="151">
                  <c:v>41.066000000000003</c:v>
                </c:pt>
                <c:pt idx="152">
                  <c:v>44.393000000000001</c:v>
                </c:pt>
                <c:pt idx="153">
                  <c:v>43.097999999999999</c:v>
                </c:pt>
                <c:pt idx="154">
                  <c:v>40.442999999999998</c:v>
                </c:pt>
                <c:pt idx="155">
                  <c:v>40.966999999999999</c:v>
                </c:pt>
                <c:pt idx="156">
                  <c:v>39.951000000000001</c:v>
                </c:pt>
                <c:pt idx="157">
                  <c:v>39.869</c:v>
                </c:pt>
                <c:pt idx="158">
                  <c:v>42</c:v>
                </c:pt>
                <c:pt idx="159">
                  <c:v>40.442999999999998</c:v>
                </c:pt>
                <c:pt idx="160">
                  <c:v>41.508000000000003</c:v>
                </c:pt>
                <c:pt idx="161">
                  <c:v>39.115000000000002</c:v>
                </c:pt>
                <c:pt idx="162">
                  <c:v>39.524999999999999</c:v>
                </c:pt>
                <c:pt idx="163">
                  <c:v>39.360999999999997</c:v>
                </c:pt>
                <c:pt idx="164">
                  <c:v>39.802999999999997</c:v>
                </c:pt>
                <c:pt idx="165">
                  <c:v>38.704999999999998</c:v>
                </c:pt>
                <c:pt idx="166">
                  <c:v>38.082000000000001</c:v>
                </c:pt>
                <c:pt idx="167">
                  <c:v>38.573999999999998</c:v>
                </c:pt>
                <c:pt idx="168">
                  <c:v>38.573999999999998</c:v>
                </c:pt>
                <c:pt idx="169">
                  <c:v>40.459000000000003</c:v>
                </c:pt>
                <c:pt idx="170">
                  <c:v>37.164000000000001</c:v>
                </c:pt>
                <c:pt idx="171">
                  <c:v>38.917999999999999</c:v>
                </c:pt>
                <c:pt idx="172">
                  <c:v>41.295000000000002</c:v>
                </c:pt>
                <c:pt idx="173">
                  <c:v>40.524999999999999</c:v>
                </c:pt>
                <c:pt idx="174">
                  <c:v>41.442999999999998</c:v>
                </c:pt>
                <c:pt idx="175">
                  <c:v>40.689</c:v>
                </c:pt>
                <c:pt idx="176">
                  <c:v>37.917999999999999</c:v>
                </c:pt>
                <c:pt idx="177">
                  <c:v>40.540999999999997</c:v>
                </c:pt>
                <c:pt idx="178">
                  <c:v>40.377000000000002</c:v>
                </c:pt>
                <c:pt idx="179">
                  <c:v>41.082000000000001</c:v>
                </c:pt>
                <c:pt idx="180">
                  <c:v>43.279000000000003</c:v>
                </c:pt>
                <c:pt idx="181">
                  <c:v>40.835999999999999</c:v>
                </c:pt>
                <c:pt idx="182">
                  <c:v>41.131</c:v>
                </c:pt>
                <c:pt idx="183">
                  <c:v>40.115000000000002</c:v>
                </c:pt>
                <c:pt idx="184">
                  <c:v>39.984000000000002</c:v>
                </c:pt>
                <c:pt idx="185">
                  <c:v>39.393000000000001</c:v>
                </c:pt>
                <c:pt idx="186">
                  <c:v>42.491999999999997</c:v>
                </c:pt>
                <c:pt idx="187">
                  <c:v>37.984000000000002</c:v>
                </c:pt>
                <c:pt idx="188">
                  <c:v>43.164000000000001</c:v>
                </c:pt>
                <c:pt idx="189">
                  <c:v>41.917999999999999</c:v>
                </c:pt>
                <c:pt idx="190">
                  <c:v>39.655999999999999</c:v>
                </c:pt>
                <c:pt idx="191">
                  <c:v>41.951000000000001</c:v>
                </c:pt>
                <c:pt idx="192">
                  <c:v>40.738</c:v>
                </c:pt>
                <c:pt idx="193">
                  <c:v>42.426000000000002</c:v>
                </c:pt>
                <c:pt idx="194">
                  <c:v>40.066000000000003</c:v>
                </c:pt>
                <c:pt idx="195">
                  <c:v>39.622999999999998</c:v>
                </c:pt>
                <c:pt idx="196">
                  <c:v>43.442999999999998</c:v>
                </c:pt>
                <c:pt idx="197">
                  <c:v>40.802999999999997</c:v>
                </c:pt>
                <c:pt idx="198">
                  <c:v>38.753999999999998</c:v>
                </c:pt>
                <c:pt idx="199">
                  <c:v>39.033000000000001</c:v>
                </c:pt>
                <c:pt idx="200">
                  <c:v>41.377000000000002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59.158008343124827</c:v>
                </c:pt>
                <c:pt idx="1">
                  <c:v>59.258342837482978</c:v>
                </c:pt>
                <c:pt idx="2">
                  <c:v>59.358962345052639</c:v>
                </c:pt>
                <c:pt idx="3">
                  <c:v>59.459798837759273</c:v>
                </c:pt>
                <c:pt idx="4">
                  <c:v>59.560769774859139</c:v>
                </c:pt>
                <c:pt idx="5">
                  <c:v>59.661776336847709</c:v>
                </c:pt>
                <c:pt idx="6">
                  <c:v>59.762701554591239</c:v>
                </c:pt>
                <c:pt idx="7">
                  <c:v>59.863408352527017</c:v>
                </c:pt>
                <c:pt idx="8">
                  <c:v>59.963737535498218</c:v>
                </c:pt>
                <c:pt idx="9">
                  <c:v>60.063505764911177</c:v>
                </c:pt>
                <c:pt idx="10">
                  <c:v>60.162503595502805</c:v>
                </c:pt>
                <c:pt idx="11">
                  <c:v>60.260493686583175</c:v>
                </c:pt>
                <c:pt idx="12">
                  <c:v>60.357209374636497</c:v>
                </c:pt>
                <c:pt idx="13">
                  <c:v>60.452353921122139</c:v>
                </c:pt>
                <c:pt idx="14">
                  <c:v>60.545600969899318</c:v>
                </c:pt>
                <c:pt idx="15">
                  <c:v>60.636597127572735</c:v>
                </c:pt>
                <c:pt idx="16">
                  <c:v>60.72496821848604</c:v>
                </c:pt>
                <c:pt idx="17">
                  <c:v>60.810331815763313</c:v>
                </c:pt>
                <c:pt idx="18">
                  <c:v>60.89232032659384</c:v>
                </c:pt>
                <c:pt idx="19">
                  <c:v>60.970621502743462</c:v>
                </c:pt>
                <c:pt idx="20">
                  <c:v>61.045047113075569</c:v>
                </c:pt>
                <c:pt idx="21">
                  <c:v>61.115646047124962</c:v>
                </c:pt>
                <c:pt idx="22">
                  <c:v>61.182885671223723</c:v>
                </c:pt>
                <c:pt idx="23">
                  <c:v>61.247935005342676</c:v>
                </c:pt>
                <c:pt idx="24">
                  <c:v>61.313095004184262</c:v>
                </c:pt>
                <c:pt idx="25">
                  <c:v>61.382433982907529</c:v>
                </c:pt>
                <c:pt idx="26">
                  <c:v>61.462698036416455</c:v>
                </c:pt>
                <c:pt idx="27">
                  <c:v>61.564573755428434</c:v>
                </c:pt>
                <c:pt idx="28">
                  <c:v>61.704378593106867</c:v>
                </c:pt>
                <c:pt idx="29">
                  <c:v>61.906236263346763</c:v>
                </c:pt>
                <c:pt idx="30">
                  <c:v>62.204752950037623</c:v>
                </c:pt>
                <c:pt idx="31">
                  <c:v>62.648137575450725</c:v>
                </c:pt>
                <c:pt idx="32">
                  <c:v>63.301601025492197</c:v>
                </c:pt>
                <c:pt idx="33">
                  <c:v>64.250725410329125</c:v>
                </c:pt>
                <c:pt idx="34">
                  <c:v>65.604323912218703</c:v>
                </c:pt>
                <c:pt idx="35">
                  <c:v>67.496134486280482</c:v>
                </c:pt>
                <c:pt idx="36">
                  <c:v>70.084539095138524</c:v>
                </c:pt>
                <c:pt idx="37">
                  <c:v>73.549417922403904</c:v>
                </c:pt>
                <c:pt idx="38">
                  <c:v>78.085284951071927</c:v>
                </c:pt>
                <c:pt idx="39">
                  <c:v>83.890054312403336</c:v>
                </c:pt>
                <c:pt idx="40">
                  <c:v>91.14918730637531</c:v>
                </c:pt>
                <c:pt idx="41">
                  <c:v>100.0155697942935</c:v>
                </c:pt>
                <c:pt idx="42">
                  <c:v>110.58622876093843</c:v>
                </c:pt>
                <c:pt idx="43">
                  <c:v>122.87782690688219</c:v>
                </c:pt>
                <c:pt idx="44">
                  <c:v>136.80363918419624</c:v>
                </c:pt>
                <c:pt idx="45">
                  <c:v>152.15520841143487</c:v>
                </c:pt>
                <c:pt idx="46">
                  <c:v>168.59147404272039</c:v>
                </c:pt>
                <c:pt idx="47">
                  <c:v>185.63348353471426</c:v>
                </c:pt>
                <c:pt idx="48">
                  <c:v>202.63906915541818</c:v>
                </c:pt>
                <c:pt idx="49">
                  <c:v>218.65569635433346</c:v>
                </c:pt>
                <c:pt idx="50">
                  <c:v>231.94154378949867</c:v>
                </c:pt>
                <c:pt idx="51">
                  <c:v>239.12588112404154</c:v>
                </c:pt>
                <c:pt idx="52">
                  <c:v>234.98215881680383</c:v>
                </c:pt>
                <c:pt idx="53">
                  <c:v>214.80021027336187</c:v>
                </c:pt>
                <c:pt idx="54">
                  <c:v>179.32100518577926</c:v>
                </c:pt>
                <c:pt idx="55">
                  <c:v>137.27210492770755</c:v>
                </c:pt>
                <c:pt idx="56">
                  <c:v>100.70396712132919</c:v>
                </c:pt>
                <c:pt idx="57">
                  <c:v>76.905457379532862</c:v>
                </c:pt>
                <c:pt idx="58">
                  <c:v>65.419820429651722</c:v>
                </c:pt>
                <c:pt idx="59">
                  <c:v>61.694794990872829</c:v>
                </c:pt>
                <c:pt idx="60">
                  <c:v>61.644255202672248</c:v>
                </c:pt>
                <c:pt idx="61">
                  <c:v>63.217718710275904</c:v>
                </c:pt>
                <c:pt idx="62">
                  <c:v>65.808609117712692</c:v>
                </c:pt>
                <c:pt idx="63">
                  <c:v>69.403211041746076</c:v>
                </c:pt>
                <c:pt idx="64">
                  <c:v>74.142497062670344</c:v>
                </c:pt>
                <c:pt idx="65">
                  <c:v>80.170608963280742</c:v>
                </c:pt>
                <c:pt idx="66">
                  <c:v>87.580402226326072</c:v>
                </c:pt>
                <c:pt idx="67">
                  <c:v>96.379726362963538</c:v>
                </c:pt>
                <c:pt idx="68">
                  <c:v>106.46338856975022</c:v>
                </c:pt>
                <c:pt idx="69">
                  <c:v>117.59279511303606</c:v>
                </c:pt>
                <c:pt idx="70">
                  <c:v>129.38707670504553</c:v>
                </c:pt>
                <c:pt idx="71">
                  <c:v>141.31702279932711</c:v>
                </c:pt>
                <c:pt idx="72">
                  <c:v>152.61805135942834</c:v>
                </c:pt>
                <c:pt idx="73">
                  <c:v>161.82224925688985</c:v>
                </c:pt>
                <c:pt idx="74">
                  <c:v>165.6470138521203</c:v>
                </c:pt>
                <c:pt idx="75">
                  <c:v>158.6922722930338</c:v>
                </c:pt>
                <c:pt idx="76">
                  <c:v>137.47951879584704</c:v>
                </c:pt>
                <c:pt idx="77">
                  <c:v>107.02903805544373</c:v>
                </c:pt>
                <c:pt idx="78">
                  <c:v>79.332255992875957</c:v>
                </c:pt>
                <c:pt idx="79">
                  <c:v>62.518573866080104</c:v>
                </c:pt>
                <c:pt idx="80">
                  <c:v>55.561244403531127</c:v>
                </c:pt>
                <c:pt idx="81">
                  <c:v>53.513831734186745</c:v>
                </c:pt>
                <c:pt idx="82">
                  <c:v>52.988154595529565</c:v>
                </c:pt>
                <c:pt idx="83">
                  <c:v>52.768922165780005</c:v>
                </c:pt>
                <c:pt idx="84">
                  <c:v>52.591106339650295</c:v>
                </c:pt>
                <c:pt idx="85">
                  <c:v>52.417692223711327</c:v>
                </c:pt>
                <c:pt idx="86">
                  <c:v>52.245257085849104</c:v>
                </c:pt>
                <c:pt idx="87">
                  <c:v>52.073553585234208</c:v>
                </c:pt>
                <c:pt idx="88">
                  <c:v>51.902532903186994</c:v>
                </c:pt>
                <c:pt idx="89">
                  <c:v>51.73215754369236</c:v>
                </c:pt>
                <c:pt idx="90">
                  <c:v>51.562397069490444</c:v>
                </c:pt>
                <c:pt idx="91">
                  <c:v>51.393238341123144</c:v>
                </c:pt>
                <c:pt idx="92">
                  <c:v>51.224714414769423</c:v>
                </c:pt>
                <c:pt idx="93">
                  <c:v>51.056979309050284</c:v>
                </c:pt>
                <c:pt idx="94">
                  <c:v>50.890488235314521</c:v>
                </c:pt>
                <c:pt idx="95">
                  <c:v>50.726400959530288</c:v>
                </c:pt>
                <c:pt idx="96">
                  <c:v>50.567416198670699</c:v>
                </c:pt>
                <c:pt idx="97">
                  <c:v>50.419357160589328</c:v>
                </c:pt>
                <c:pt idx="98">
                  <c:v>50.29391383624877</c:v>
                </c:pt>
                <c:pt idx="99">
                  <c:v>50.212896181656774</c:v>
                </c:pt>
                <c:pt idx="100">
                  <c:v>50.213990379602741</c:v>
                </c:pt>
                <c:pt idx="101">
                  <c:v>50.357154124006982</c:v>
                </c:pt>
                <c:pt idx="102">
                  <c:v>50.729364709409047</c:v>
                </c:pt>
                <c:pt idx="103">
                  <c:v>51.443626075046936</c:v>
                </c:pt>
                <c:pt idx="104">
                  <c:v>52.626422764358168</c:v>
                </c:pt>
                <c:pt idx="105">
                  <c:v>54.386936846972226</c:v>
                </c:pt>
                <c:pt idx="106">
                  <c:v>56.76284655897679</c:v>
                </c:pt>
                <c:pt idx="107">
                  <c:v>59.64516640156257</c:v>
                </c:pt>
                <c:pt idx="108">
                  <c:v>62.704227274427836</c:v>
                </c:pt>
                <c:pt idx="109">
                  <c:v>65.369643199685086</c:v>
                </c:pt>
                <c:pt idx="110">
                  <c:v>66.933904720269211</c:v>
                </c:pt>
                <c:pt idx="111">
                  <c:v>66.804666401631167</c:v>
                </c:pt>
                <c:pt idx="112">
                  <c:v>64.811052071131343</c:v>
                </c:pt>
                <c:pt idx="113">
                  <c:v>61.362224192211855</c:v>
                </c:pt>
                <c:pt idx="114">
                  <c:v>57.303584138185286</c:v>
                </c:pt>
                <c:pt idx="115">
                  <c:v>53.532348696374719</c:v>
                </c:pt>
                <c:pt idx="116">
                  <c:v>50.627820364984437</c:v>
                </c:pt>
                <c:pt idx="117">
                  <c:v>48.722087721701996</c:v>
                </c:pt>
                <c:pt idx="118">
                  <c:v>47.623746529897772</c:v>
                </c:pt>
                <c:pt idx="119">
                  <c:v>47.035251926455146</c:v>
                </c:pt>
                <c:pt idx="120">
                  <c:v>46.708387882698005</c:v>
                </c:pt>
                <c:pt idx="121">
                  <c:v>46.492750907421666</c:v>
                </c:pt>
                <c:pt idx="122">
                  <c:v>46.316773163865768</c:v>
                </c:pt>
                <c:pt idx="123">
                  <c:v>46.152824417081696</c:v>
                </c:pt>
                <c:pt idx="124">
                  <c:v>45.992104001810326</c:v>
                </c:pt>
                <c:pt idx="125">
                  <c:v>45.832279664323458</c:v>
                </c:pt>
                <c:pt idx="126">
                  <c:v>45.672839165748385</c:v>
                </c:pt>
                <c:pt idx="127">
                  <c:v>45.513701445908254</c:v>
                </c:pt>
                <c:pt idx="128">
                  <c:v>45.354913468369368</c:v>
                </c:pt>
                <c:pt idx="129">
                  <c:v>45.196777984829346</c:v>
                </c:pt>
                <c:pt idx="130">
                  <c:v>45.040688763449637</c:v>
                </c:pt>
                <c:pt idx="131">
                  <c:v>44.892147364997037</c:v>
                </c:pt>
                <c:pt idx="132">
                  <c:v>44.769483603437564</c:v>
                </c:pt>
                <c:pt idx="133">
                  <c:v>44.723424328290591</c:v>
                </c:pt>
                <c:pt idx="134">
                  <c:v>44.867818935239093</c:v>
                </c:pt>
                <c:pt idx="135">
                  <c:v>45.400708644668043</c:v>
                </c:pt>
                <c:pt idx="136">
                  <c:v>46.560683314629614</c:v>
                </c:pt>
                <c:pt idx="137">
                  <c:v>48.461183646395867</c:v>
                </c:pt>
                <c:pt idx="138">
                  <c:v>50.845563899982245</c:v>
                </c:pt>
                <c:pt idx="139">
                  <c:v>52.981135596748835</c:v>
                </c:pt>
                <c:pt idx="140">
                  <c:v>53.936936571648424</c:v>
                </c:pt>
                <c:pt idx="141">
                  <c:v>53.171353087880661</c:v>
                </c:pt>
                <c:pt idx="142">
                  <c:v>50.946749356142298</c:v>
                </c:pt>
                <c:pt idx="143">
                  <c:v>48.151304586468058</c:v>
                </c:pt>
                <c:pt idx="144">
                  <c:v>45.688675831847718</c:v>
                </c:pt>
                <c:pt idx="145">
                  <c:v>43.999905495611515</c:v>
                </c:pt>
                <c:pt idx="146">
                  <c:v>43.040410479336686</c:v>
                </c:pt>
                <c:pt idx="147">
                  <c:v>42.546912551298099</c:v>
                </c:pt>
                <c:pt idx="148">
                  <c:v>42.276971469972537</c:v>
                </c:pt>
                <c:pt idx="149">
                  <c:v>42.090749863602213</c:v>
                </c:pt>
                <c:pt idx="150">
                  <c:v>41.929479028951825</c:v>
                </c:pt>
                <c:pt idx="151">
                  <c:v>41.774189659386856</c:v>
                </c:pt>
                <c:pt idx="152">
                  <c:v>41.620052416311729</c:v>
                </c:pt>
                <c:pt idx="153">
                  <c:v>41.466074835092471</c:v>
                </c:pt>
                <c:pt idx="154">
                  <c:v>41.312081450890759</c:v>
                </c:pt>
                <c:pt idx="155">
                  <c:v>41.158036426793792</c:v>
                </c:pt>
                <c:pt idx="156">
                  <c:v>41.003924469613501</c:v>
                </c:pt>
                <c:pt idx="157">
                  <c:v>40.849734176922944</c:v>
                </c:pt>
                <c:pt idx="158">
                  <c:v>40.695456131579093</c:v>
                </c:pt>
                <c:pt idx="159">
                  <c:v>40.541082662800726</c:v>
                </c:pt>
                <c:pt idx="160">
                  <c:v>40.386607738495137</c:v>
                </c:pt>
                <c:pt idx="161">
                  <c:v>40.232026850182571</c:v>
                </c:pt>
                <c:pt idx="162">
                  <c:v>40.077336885459445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59.158008342902306</c:v>
                </c:pt>
                <c:pt idx="1">
                  <c:v>59.258342836875322</c:v>
                </c:pt>
                <c:pt idx="2">
                  <c:v>59.358962343423912</c:v>
                </c:pt>
                <c:pt idx="3">
                  <c:v>59.459798833474338</c:v>
                </c:pt>
                <c:pt idx="4">
                  <c:v>59.56076976379434</c:v>
                </c:pt>
                <c:pt idx="5">
                  <c:v>59.661776308803333</c:v>
                </c:pt>
                <c:pt idx="6">
                  <c:v>59.762701484824028</c:v>
                </c:pt>
                <c:pt idx="7">
                  <c:v>59.863408182169927</c:v>
                </c:pt>
                <c:pt idx="8">
                  <c:v>59.96373712720483</c:v>
                </c:pt>
                <c:pt idx="9">
                  <c:v>60.063504804432419</c:v>
                </c:pt>
                <c:pt idx="10">
                  <c:v>60.162501377784139</c:v>
                </c:pt>
                <c:pt idx="11">
                  <c:v>60.260488660514504</c:v>
                </c:pt>
                <c:pt idx="12">
                  <c:v>60.357198194331247</c:v>
                </c:pt>
                <c:pt idx="13">
                  <c:v>60.452329510312659</c:v>
                </c:pt>
                <c:pt idx="14">
                  <c:v>60.545548656375061</c:v>
                </c:pt>
                <c:pt idx="15">
                  <c:v>60.636487087960049</c:v>
                </c:pt>
                <c:pt idx="16">
                  <c:v>60.724741029431236</c:v>
                </c:pt>
                <c:pt idx="17">
                  <c:v>60.809871422422354</c:v>
                </c:pt>
                <c:pt idx="18">
                  <c:v>60.891404582894374</c:v>
                </c:pt>
                <c:pt idx="19">
                  <c:v>60.968833689614385</c:v>
                </c:pt>
                <c:pt idx="20">
                  <c:v>61.041621221750297</c:v>
                </c:pt>
                <c:pt idx="21">
                  <c:v>61.109202450883409</c:v>
                </c:pt>
                <c:pt idx="22">
                  <c:v>61.170990071727658</c:v>
                </c:pt>
                <c:pt idx="23">
                  <c:v>61.22638002529208</c:v>
                </c:pt>
                <c:pt idx="24">
                  <c:v>61.27475852774225</c:v>
                </c:pt>
                <c:pt idx="25">
                  <c:v>61.315510268160637</c:v>
                </c:pt>
                <c:pt idx="26">
                  <c:v>61.348027680050542</c:v>
                </c:pt>
                <c:pt idx="27">
                  <c:v>61.371721127117738</c:v>
                </c:pt>
                <c:pt idx="28">
                  <c:v>61.386029777038623</c:v>
                </c:pt>
                <c:pt idx="29">
                  <c:v>61.390432872042318</c:v>
                </c:pt>
                <c:pt idx="30">
                  <c:v>61.384461047418121</c:v>
                </c:pt>
                <c:pt idx="31">
                  <c:v>61.367707304093869</c:v>
                </c:pt>
                <c:pt idx="32">
                  <c:v>61.339837214604756</c:v>
                </c:pt>
                <c:pt idx="33">
                  <c:v>61.300597937644461</c:v>
                </c:pt>
                <c:pt idx="34">
                  <c:v>61.249825638028746</c:v>
                </c:pt>
                <c:pt idx="35">
                  <c:v>61.187450957325446</c:v>
                </c:pt>
                <c:pt idx="36">
                  <c:v>61.113502254203162</c:v>
                </c:pt>
                <c:pt idx="37">
                  <c:v>61.028106428800122</c:v>
                </c:pt>
                <c:pt idx="38">
                  <c:v>60.931487255897906</c:v>
                </c:pt>
                <c:pt idx="39">
                  <c:v>60.823961269461662</c:v>
                </c:pt>
                <c:pt idx="40">
                  <c:v>60.705931357320047</c:v>
                </c:pt>
                <c:pt idx="41">
                  <c:v>60.577878330597557</c:v>
                </c:pt>
                <c:pt idx="42">
                  <c:v>60.440350820193594</c:v>
                </c:pt>
                <c:pt idx="43">
                  <c:v>60.293953916190297</c:v>
                </c:pt>
                <c:pt idx="44">
                  <c:v>60.139337002048229</c:v>
                </c:pt>
                <c:pt idx="45">
                  <c:v>59.977181242955147</c:v>
                </c:pt>
                <c:pt idx="46">
                  <c:v>59.808187168416829</c:v>
                </c:pt>
                <c:pt idx="47">
                  <c:v>59.633062746946969</c:v>
                </c:pt>
                <c:pt idx="48">
                  <c:v>59.452512290871802</c:v>
                </c:pt>
                <c:pt idx="49">
                  <c:v>59.267226457962749</c:v>
                </c:pt>
                <c:pt idx="50">
                  <c:v>59.077873540079544</c:v>
                </c:pt>
                <c:pt idx="51">
                  <c:v>58.885092152967324</c:v>
                </c:pt>
                <c:pt idx="52">
                  <c:v>58.689485370556945</c:v>
                </c:pt>
                <c:pt idx="53">
                  <c:v>58.491616285100136</c:v>
                </c:pt>
                <c:pt idx="54">
                  <c:v>58.292004923461789</c:v>
                </c:pt>
                <c:pt idx="55">
                  <c:v>58.091126410892599</c:v>
                </c:pt>
                <c:pt idx="56">
                  <c:v>57.889410246569206</c:v>
                </c:pt>
                <c:pt idx="57">
                  <c:v>57.687240539254034</c:v>
                </c:pt>
                <c:pt idx="58">
                  <c:v>57.484957045182284</c:v>
                </c:pt>
                <c:pt idx="59">
                  <c:v>57.282856852002034</c:v>
                </c:pt>
                <c:pt idx="60">
                  <c:v>57.081196560452014</c:v>
                </c:pt>
                <c:pt idx="61">
                  <c:v>56.88019482769046</c:v>
                </c:pt>
                <c:pt idx="62">
                  <c:v>56.680035151192328</c:v>
                </c:pt>
                <c:pt idx="63">
                  <c:v>56.480868788551554</c:v>
                </c:pt>
                <c:pt idx="64">
                  <c:v>56.28281772526379</c:v>
                </c:pt>
                <c:pt idx="65">
                  <c:v>56.085977618794232</c:v>
                </c:pt>
                <c:pt idx="66">
                  <c:v>55.890420662368399</c:v>
                </c:pt>
                <c:pt idx="67">
                  <c:v>55.69619832558493</c:v>
                </c:pt>
                <c:pt idx="68">
                  <c:v>55.503343940940205</c:v>
                </c:pt>
                <c:pt idx="69">
                  <c:v>55.311875115606604</c:v>
                </c:pt>
                <c:pt idx="70">
                  <c:v>55.12179595635866</c:v>
                </c:pt>
                <c:pt idx="71">
                  <c:v>54.93309910249414</c:v>
                </c:pt>
                <c:pt idx="72">
                  <c:v>54.745767567100913</c:v>
                </c:pt>
                <c:pt idx="73">
                  <c:v>54.559776391243467</c:v>
                </c:pt>
                <c:pt idx="74">
                  <c:v>54.375094118764132</c:v>
                </c:pt>
                <c:pt idx="75">
                  <c:v>54.191684101586453</c:v>
                </c:pt>
                <c:pt idx="76">
                  <c:v>54.009505646836395</c:v>
                </c:pt>
                <c:pt idx="77">
                  <c:v>53.82851501790833</c:v>
                </c:pt>
                <c:pt idx="78">
                  <c:v>53.648666301928493</c:v>
                </c:pt>
                <c:pt idx="79">
                  <c:v>53.46991215602138</c:v>
                </c:pt>
                <c:pt idx="80">
                  <c:v>53.292204444459308</c:v>
                </c:pt>
                <c:pt idx="81">
                  <c:v>53.115494778252312</c:v>
                </c:pt>
                <c:pt idx="82">
                  <c:v>52.939734968076181</c:v>
                </c:pt>
                <c:pt idx="83">
                  <c:v>52.764877400695674</c:v>
                </c:pt>
                <c:pt idx="84">
                  <c:v>52.590875348254109</c:v>
                </c:pt>
                <c:pt idx="85">
                  <c:v>52.41768321900318</c:v>
                </c:pt>
                <c:pt idx="86">
                  <c:v>52.245256757259199</c:v>
                </c:pt>
                <c:pt idx="87">
                  <c:v>52.073553199610636</c:v>
                </c:pt>
                <c:pt idx="88">
                  <c:v>51.902531393679418</c:v>
                </c:pt>
                <c:pt idx="89">
                  <c:v>51.732151885060077</c:v>
                </c:pt>
                <c:pt idx="90">
                  <c:v>51.562376977432791</c:v>
                </c:pt>
                <c:pt idx="91">
                  <c:v>51.393170770268661</c:v>
                </c:pt>
                <c:pt idx="92">
                  <c:v>51.224499178019016</c:v>
                </c:pt>
                <c:pt idx="93">
                  <c:v>51.056329934203355</c:v>
                </c:pt>
                <c:pt idx="94">
                  <c:v>50.888632583380108</c:v>
                </c:pt>
                <c:pt idx="95">
                  <c:v>50.721378463597908</c:v>
                </c:pt>
                <c:pt idx="96">
                  <c:v>50.554540681578821</c:v>
                </c:pt>
                <c:pt idx="97">
                  <c:v>50.388094082575464</c:v>
                </c:pt>
                <c:pt idx="98">
                  <c:v>50.22201521656617</c:v>
                </c:pt>
                <c:pt idx="99">
                  <c:v>50.056282302204451</c:v>
                </c:pt>
                <c:pt idx="100">
                  <c:v>49.890875189714187</c:v>
                </c:pt>
                <c:pt idx="101">
                  <c:v>49.7257753237188</c:v>
                </c:pt>
                <c:pt idx="102">
                  <c:v>49.560965706805547</c:v>
                </c:pt>
                <c:pt idx="103">
                  <c:v>49.396430864451979</c:v>
                </c:pt>
                <c:pt idx="104">
                  <c:v>49.232156811776591</c:v>
                </c:pt>
                <c:pt idx="105">
                  <c:v>49.068131022415969</c:v>
                </c:pt>
                <c:pt idx="106">
                  <c:v>48.904342399673247</c:v>
                </c:pt>
                <c:pt idx="107">
                  <c:v>48.740781249923643</c:v>
                </c:pt>
                <c:pt idx="108">
                  <c:v>48.57743925809978</c:v>
                </c:pt>
                <c:pt idx="109">
                  <c:v>48.414309464909536</c:v>
                </c:pt>
                <c:pt idx="110">
                  <c:v>48.251386245260491</c:v>
                </c:pt>
                <c:pt idx="111">
                  <c:v>48.088665287176028</c:v>
                </c:pt>
                <c:pt idx="112">
                  <c:v>47.926143570289625</c:v>
                </c:pt>
                <c:pt idx="113">
                  <c:v>47.763819342795493</c:v>
                </c:pt>
                <c:pt idx="114">
                  <c:v>47.601692095519532</c:v>
                </c:pt>
                <c:pt idx="115">
                  <c:v>47.439762531559509</c:v>
                </c:pt>
                <c:pt idx="116">
                  <c:v>47.278032529733643</c:v>
                </c:pt>
                <c:pt idx="117">
                  <c:v>47.116505099884471</c:v>
                </c:pt>
                <c:pt idx="118">
                  <c:v>46.955184327922709</c:v>
                </c:pt>
                <c:pt idx="119">
                  <c:v>46.794075308380378</c:v>
                </c:pt>
                <c:pt idx="120">
                  <c:v>46.633184062195461</c:v>
                </c:pt>
                <c:pt idx="121">
                  <c:v>46.472517437493522</c:v>
                </c:pt>
                <c:pt idx="122">
                  <c:v>46.312082991291589</c:v>
                </c:pt>
                <c:pt idx="123">
                  <c:v>46.151888850350495</c:v>
                </c:pt>
                <c:pt idx="124">
                  <c:v>45.991943549869646</c:v>
                </c:pt>
                <c:pt idx="125">
                  <c:v>45.832255849370043</c:v>
                </c:pt>
                <c:pt idx="126">
                  <c:v>45.672834525960859</c:v>
                </c:pt>
                <c:pt idx="127">
                  <c:v>45.513688146230031</c:v>
                </c:pt>
                <c:pt idx="128">
                  <c:v>45.3548248192226</c:v>
                </c:pt>
                <c:pt idx="129">
                  <c:v>45.196251934337539</c:v>
                </c:pt>
                <c:pt idx="130">
                  <c:v>45.037975889421041</c:v>
                </c:pt>
                <c:pt idx="131">
                  <c:v>44.880001815783174</c:v>
                </c:pt>
                <c:pt idx="132">
                  <c:v>44.722333308207425</c:v>
                </c:pt>
                <c:pt idx="133">
                  <c:v>44.564972169140646</c:v>
                </c:pt>
                <c:pt idx="134">
                  <c:v>44.407918177015439</c:v>
                </c:pt>
                <c:pt idx="135">
                  <c:v>44.251168888944484</c:v>
                </c:pt>
                <c:pt idx="136">
                  <c:v>44.094719487734309</c:v>
                </c:pt>
                <c:pt idx="137">
                  <c:v>43.938562682224813</c:v>
                </c:pt>
                <c:pt idx="138">
                  <c:v>43.7826886683523</c:v>
                </c:pt>
                <c:pt idx="139">
                  <c:v>43.627085156099241</c:v>
                </c:pt>
                <c:pt idx="140">
                  <c:v>43.471737464738283</c:v>
                </c:pt>
                <c:pt idx="141">
                  <c:v>43.316628685668668</c:v>
                </c:pt>
                <c:pt idx="142">
                  <c:v>43.161739908893452</c:v>
                </c:pt>
                <c:pt idx="143">
                  <c:v>43.007050506040429</c:v>
                </c:pt>
                <c:pt idx="144">
                  <c:v>42.852538460032619</c:v>
                </c:pt>
                <c:pt idx="145">
                  <c:v>42.698180729288957</c:v>
                </c:pt>
                <c:pt idx="146">
                  <c:v>42.543953632851228</c:v>
                </c:pt>
                <c:pt idx="147">
                  <c:v>42.389833242194896</c:v>
                </c:pt>
                <c:pt idx="148">
                  <c:v>42.235795765709355</c:v>
                </c:pt>
                <c:pt idx="149">
                  <c:v>42.081817912874548</c:v>
                </c:pt>
                <c:pt idx="150">
                  <c:v>41.927877226888384</c:v>
                </c:pt>
                <c:pt idx="151">
                  <c:v>41.773952376740517</c:v>
                </c:pt>
                <c:pt idx="152">
                  <c:v>41.620023402276566</c:v>
                </c:pt>
                <c:pt idx="153">
                  <c:v>41.46607190844648</c:v>
                </c:pt>
                <c:pt idx="154">
                  <c:v>41.312081207488681</c:v>
                </c:pt>
                <c:pt idx="155">
                  <c:v>41.15803641011081</c:v>
                </c:pt>
                <c:pt idx="156">
                  <c:v>41.003924468671507</c:v>
                </c:pt>
                <c:pt idx="157">
                  <c:v>40.849734176879139</c:v>
                </c:pt>
                <c:pt idx="158">
                  <c:v>40.695456131577416</c:v>
                </c:pt>
                <c:pt idx="159">
                  <c:v>40.541082662800676</c:v>
                </c:pt>
                <c:pt idx="160">
                  <c:v>40.386607738495137</c:v>
                </c:pt>
                <c:pt idx="161">
                  <c:v>40.232026850182571</c:v>
                </c:pt>
                <c:pt idx="162">
                  <c:v>40.077336885459445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60.869</c:v>
                </c:pt>
                <c:pt idx="1">
                  <c:v>58.869</c:v>
                </c:pt>
                <c:pt idx="2">
                  <c:v>60.622999999999998</c:v>
                </c:pt>
                <c:pt idx="3">
                  <c:v>58.738</c:v>
                </c:pt>
                <c:pt idx="4">
                  <c:v>60.164000000000001</c:v>
                </c:pt>
                <c:pt idx="5">
                  <c:v>59.066000000000003</c:v>
                </c:pt>
                <c:pt idx="6">
                  <c:v>60.459000000000003</c:v>
                </c:pt>
                <c:pt idx="7">
                  <c:v>59.426000000000002</c:v>
                </c:pt>
                <c:pt idx="8">
                  <c:v>62.048999999999999</c:v>
                </c:pt>
                <c:pt idx="9">
                  <c:v>60.655999999999999</c:v>
                </c:pt>
                <c:pt idx="10">
                  <c:v>61.573999999999998</c:v>
                </c:pt>
                <c:pt idx="11">
                  <c:v>59.902000000000001</c:v>
                </c:pt>
                <c:pt idx="12">
                  <c:v>59.262</c:v>
                </c:pt>
                <c:pt idx="13">
                  <c:v>60.491999999999997</c:v>
                </c:pt>
                <c:pt idx="14">
                  <c:v>58.557000000000002</c:v>
                </c:pt>
                <c:pt idx="15">
                  <c:v>62.097999999999999</c:v>
                </c:pt>
                <c:pt idx="16">
                  <c:v>61.393000000000001</c:v>
                </c:pt>
                <c:pt idx="17">
                  <c:v>62.295000000000002</c:v>
                </c:pt>
                <c:pt idx="18">
                  <c:v>59.344000000000001</c:v>
                </c:pt>
                <c:pt idx="19">
                  <c:v>60.540999999999997</c:v>
                </c:pt>
                <c:pt idx="20">
                  <c:v>62.82</c:v>
                </c:pt>
                <c:pt idx="21">
                  <c:v>63.015999999999998</c:v>
                </c:pt>
                <c:pt idx="22">
                  <c:v>61.802999999999997</c:v>
                </c:pt>
                <c:pt idx="23">
                  <c:v>63.18</c:v>
                </c:pt>
                <c:pt idx="24">
                  <c:v>64.671999999999997</c:v>
                </c:pt>
                <c:pt idx="25">
                  <c:v>65.507999999999996</c:v>
                </c:pt>
                <c:pt idx="26">
                  <c:v>65.442999999999998</c:v>
                </c:pt>
                <c:pt idx="27">
                  <c:v>65</c:v>
                </c:pt>
                <c:pt idx="28">
                  <c:v>65.918000000000006</c:v>
                </c:pt>
                <c:pt idx="29">
                  <c:v>65.376999999999995</c:v>
                </c:pt>
                <c:pt idx="30">
                  <c:v>65.147999999999996</c:v>
                </c:pt>
                <c:pt idx="31">
                  <c:v>63.671999999999997</c:v>
                </c:pt>
                <c:pt idx="32">
                  <c:v>67.573999999999998</c:v>
                </c:pt>
                <c:pt idx="33">
                  <c:v>68.197000000000003</c:v>
                </c:pt>
                <c:pt idx="34">
                  <c:v>69.262</c:v>
                </c:pt>
                <c:pt idx="35">
                  <c:v>72.081999999999994</c:v>
                </c:pt>
                <c:pt idx="36">
                  <c:v>69.066000000000003</c:v>
                </c:pt>
                <c:pt idx="37">
                  <c:v>73.623000000000005</c:v>
                </c:pt>
                <c:pt idx="38">
                  <c:v>79.738</c:v>
                </c:pt>
                <c:pt idx="39">
                  <c:v>83.688999999999993</c:v>
                </c:pt>
                <c:pt idx="40">
                  <c:v>91.066000000000003</c:v>
                </c:pt>
                <c:pt idx="41">
                  <c:v>103.836</c:v>
                </c:pt>
                <c:pt idx="42">
                  <c:v>116.295</c:v>
                </c:pt>
                <c:pt idx="43">
                  <c:v>137.50800000000001</c:v>
                </c:pt>
                <c:pt idx="44">
                  <c:v>157.21299999999999</c:v>
                </c:pt>
                <c:pt idx="45">
                  <c:v>174.57400000000001</c:v>
                </c:pt>
                <c:pt idx="46">
                  <c:v>190.91800000000001</c:v>
                </c:pt>
                <c:pt idx="47">
                  <c:v>203.04900000000001</c:v>
                </c:pt>
                <c:pt idx="48">
                  <c:v>214.47499999999999</c:v>
                </c:pt>
                <c:pt idx="49">
                  <c:v>223.01599999999999</c:v>
                </c:pt>
                <c:pt idx="50">
                  <c:v>227.869</c:v>
                </c:pt>
                <c:pt idx="51">
                  <c:v>227.34399999999999</c:v>
                </c:pt>
                <c:pt idx="52">
                  <c:v>223.16399999999999</c:v>
                </c:pt>
                <c:pt idx="53">
                  <c:v>211.738</c:v>
                </c:pt>
                <c:pt idx="54">
                  <c:v>189.82</c:v>
                </c:pt>
                <c:pt idx="55">
                  <c:v>149.98400000000001</c:v>
                </c:pt>
                <c:pt idx="56">
                  <c:v>106.52500000000001</c:v>
                </c:pt>
                <c:pt idx="57">
                  <c:v>75.147999999999996</c:v>
                </c:pt>
                <c:pt idx="58">
                  <c:v>63.917999999999999</c:v>
                </c:pt>
                <c:pt idx="59">
                  <c:v>64.278999999999996</c:v>
                </c:pt>
                <c:pt idx="60">
                  <c:v>64.016000000000005</c:v>
                </c:pt>
                <c:pt idx="61">
                  <c:v>62.295000000000002</c:v>
                </c:pt>
                <c:pt idx="62">
                  <c:v>67.492000000000004</c:v>
                </c:pt>
                <c:pt idx="63">
                  <c:v>70.393000000000001</c:v>
                </c:pt>
                <c:pt idx="64">
                  <c:v>76.852000000000004</c:v>
                </c:pt>
                <c:pt idx="65">
                  <c:v>82.033000000000001</c:v>
                </c:pt>
                <c:pt idx="66">
                  <c:v>90.426000000000002</c:v>
                </c:pt>
                <c:pt idx="67">
                  <c:v>100.52500000000001</c:v>
                </c:pt>
                <c:pt idx="68">
                  <c:v>112.95099999999999</c:v>
                </c:pt>
                <c:pt idx="69">
                  <c:v>125.197</c:v>
                </c:pt>
                <c:pt idx="70">
                  <c:v>133.90199999999999</c:v>
                </c:pt>
                <c:pt idx="71">
                  <c:v>143.869</c:v>
                </c:pt>
                <c:pt idx="72">
                  <c:v>153.04900000000001</c:v>
                </c:pt>
                <c:pt idx="73">
                  <c:v>159.24600000000001</c:v>
                </c:pt>
                <c:pt idx="74">
                  <c:v>160.803</c:v>
                </c:pt>
                <c:pt idx="75">
                  <c:v>161.63900000000001</c:v>
                </c:pt>
                <c:pt idx="76">
                  <c:v>152.41</c:v>
                </c:pt>
                <c:pt idx="77">
                  <c:v>129.131</c:v>
                </c:pt>
                <c:pt idx="78">
                  <c:v>99.049000000000007</c:v>
                </c:pt>
                <c:pt idx="79">
                  <c:v>71.671999999999997</c:v>
                </c:pt>
                <c:pt idx="80">
                  <c:v>57.328000000000003</c:v>
                </c:pt>
                <c:pt idx="81">
                  <c:v>50.835999999999999</c:v>
                </c:pt>
                <c:pt idx="82">
                  <c:v>53.360999999999997</c:v>
                </c:pt>
                <c:pt idx="83">
                  <c:v>51.689</c:v>
                </c:pt>
                <c:pt idx="84">
                  <c:v>51.18</c:v>
                </c:pt>
                <c:pt idx="85">
                  <c:v>51.344000000000001</c:v>
                </c:pt>
                <c:pt idx="86">
                  <c:v>49.984000000000002</c:v>
                </c:pt>
                <c:pt idx="87">
                  <c:v>49.097999999999999</c:v>
                </c:pt>
                <c:pt idx="88">
                  <c:v>49.557000000000002</c:v>
                </c:pt>
                <c:pt idx="89">
                  <c:v>51.131</c:v>
                </c:pt>
                <c:pt idx="90">
                  <c:v>51.704999999999998</c:v>
                </c:pt>
                <c:pt idx="91">
                  <c:v>52.344000000000001</c:v>
                </c:pt>
                <c:pt idx="92">
                  <c:v>49.279000000000003</c:v>
                </c:pt>
                <c:pt idx="93">
                  <c:v>50.738</c:v>
                </c:pt>
                <c:pt idx="94">
                  <c:v>51.573999999999998</c:v>
                </c:pt>
                <c:pt idx="95">
                  <c:v>52.835999999999999</c:v>
                </c:pt>
                <c:pt idx="96">
                  <c:v>49.966999999999999</c:v>
                </c:pt>
                <c:pt idx="97">
                  <c:v>48.033000000000001</c:v>
                </c:pt>
                <c:pt idx="98">
                  <c:v>50.082000000000001</c:v>
                </c:pt>
                <c:pt idx="99">
                  <c:v>52.311</c:v>
                </c:pt>
                <c:pt idx="100">
                  <c:v>51.213000000000001</c:v>
                </c:pt>
                <c:pt idx="101">
                  <c:v>53.18</c:v>
                </c:pt>
                <c:pt idx="102">
                  <c:v>50.164000000000001</c:v>
                </c:pt>
                <c:pt idx="103">
                  <c:v>51.655999999999999</c:v>
                </c:pt>
                <c:pt idx="104">
                  <c:v>52.851999999999997</c:v>
                </c:pt>
                <c:pt idx="105">
                  <c:v>51.884999999999998</c:v>
                </c:pt>
                <c:pt idx="106">
                  <c:v>54.015999999999998</c:v>
                </c:pt>
                <c:pt idx="107">
                  <c:v>57.933999999999997</c:v>
                </c:pt>
                <c:pt idx="108">
                  <c:v>62.508000000000003</c:v>
                </c:pt>
                <c:pt idx="109">
                  <c:v>64.41</c:v>
                </c:pt>
                <c:pt idx="110">
                  <c:v>66.902000000000001</c:v>
                </c:pt>
                <c:pt idx="111">
                  <c:v>69.41</c:v>
                </c:pt>
                <c:pt idx="112">
                  <c:v>68.852000000000004</c:v>
                </c:pt>
                <c:pt idx="113">
                  <c:v>66.557000000000002</c:v>
                </c:pt>
                <c:pt idx="114">
                  <c:v>62.77</c:v>
                </c:pt>
                <c:pt idx="115">
                  <c:v>57.77</c:v>
                </c:pt>
                <c:pt idx="116">
                  <c:v>51.311</c:v>
                </c:pt>
                <c:pt idx="117">
                  <c:v>48.082000000000001</c:v>
                </c:pt>
                <c:pt idx="118">
                  <c:v>46.884999999999998</c:v>
                </c:pt>
                <c:pt idx="119">
                  <c:v>46.18</c:v>
                </c:pt>
                <c:pt idx="120">
                  <c:v>47.115000000000002</c:v>
                </c:pt>
                <c:pt idx="121">
                  <c:v>45.442999999999998</c:v>
                </c:pt>
                <c:pt idx="122">
                  <c:v>46.377000000000002</c:v>
                </c:pt>
                <c:pt idx="123">
                  <c:v>45.097999999999999</c:v>
                </c:pt>
                <c:pt idx="124">
                  <c:v>45.738</c:v>
                </c:pt>
                <c:pt idx="125">
                  <c:v>46.328000000000003</c:v>
                </c:pt>
                <c:pt idx="126">
                  <c:v>45.295000000000002</c:v>
                </c:pt>
                <c:pt idx="127">
                  <c:v>45.295000000000002</c:v>
                </c:pt>
                <c:pt idx="128">
                  <c:v>44.442999999999998</c:v>
                </c:pt>
                <c:pt idx="129">
                  <c:v>44.015999999999998</c:v>
                </c:pt>
                <c:pt idx="130">
                  <c:v>45.148000000000003</c:v>
                </c:pt>
                <c:pt idx="131">
                  <c:v>45.197000000000003</c:v>
                </c:pt>
                <c:pt idx="132">
                  <c:v>43.77</c:v>
                </c:pt>
                <c:pt idx="133">
                  <c:v>44.540999999999997</c:v>
                </c:pt>
                <c:pt idx="134">
                  <c:v>47.82</c:v>
                </c:pt>
                <c:pt idx="135">
                  <c:v>44.884999999999998</c:v>
                </c:pt>
                <c:pt idx="136">
                  <c:v>46.689</c:v>
                </c:pt>
                <c:pt idx="137">
                  <c:v>47.491999999999997</c:v>
                </c:pt>
                <c:pt idx="138">
                  <c:v>51.164000000000001</c:v>
                </c:pt>
                <c:pt idx="139">
                  <c:v>51.720999999999997</c:v>
                </c:pt>
                <c:pt idx="140">
                  <c:v>54.18</c:v>
                </c:pt>
                <c:pt idx="141">
                  <c:v>55.606999999999999</c:v>
                </c:pt>
                <c:pt idx="142">
                  <c:v>54.77</c:v>
                </c:pt>
                <c:pt idx="143">
                  <c:v>52.213000000000001</c:v>
                </c:pt>
                <c:pt idx="144">
                  <c:v>48.459000000000003</c:v>
                </c:pt>
                <c:pt idx="145">
                  <c:v>46.869</c:v>
                </c:pt>
                <c:pt idx="146">
                  <c:v>43.246000000000002</c:v>
                </c:pt>
                <c:pt idx="147">
                  <c:v>41.835999999999999</c:v>
                </c:pt>
                <c:pt idx="148">
                  <c:v>41.573999999999998</c:v>
                </c:pt>
                <c:pt idx="149">
                  <c:v>42.689</c:v>
                </c:pt>
                <c:pt idx="150">
                  <c:v>41.802999999999997</c:v>
                </c:pt>
                <c:pt idx="151">
                  <c:v>42.131</c:v>
                </c:pt>
                <c:pt idx="152">
                  <c:v>43.606999999999999</c:v>
                </c:pt>
                <c:pt idx="153">
                  <c:v>40.082000000000001</c:v>
                </c:pt>
                <c:pt idx="154">
                  <c:v>39.475000000000001</c:v>
                </c:pt>
                <c:pt idx="155">
                  <c:v>42</c:v>
                </c:pt>
                <c:pt idx="156">
                  <c:v>43.131</c:v>
                </c:pt>
                <c:pt idx="157">
                  <c:v>41.426000000000002</c:v>
                </c:pt>
                <c:pt idx="158">
                  <c:v>40.786999999999999</c:v>
                </c:pt>
                <c:pt idx="159">
                  <c:v>40.655999999999999</c:v>
                </c:pt>
                <c:pt idx="160">
                  <c:v>41.459000000000003</c:v>
                </c:pt>
                <c:pt idx="161">
                  <c:v>40.262</c:v>
                </c:pt>
                <c:pt idx="162">
                  <c:v>39.869</c:v>
                </c:pt>
                <c:pt idx="163">
                  <c:v>40.933999999999997</c:v>
                </c:pt>
                <c:pt idx="164">
                  <c:v>39.689</c:v>
                </c:pt>
                <c:pt idx="165">
                  <c:v>40.082000000000001</c:v>
                </c:pt>
                <c:pt idx="166">
                  <c:v>41.802999999999997</c:v>
                </c:pt>
                <c:pt idx="167">
                  <c:v>40.786999999999999</c:v>
                </c:pt>
                <c:pt idx="168">
                  <c:v>41.246000000000002</c:v>
                </c:pt>
                <c:pt idx="169">
                  <c:v>38.82</c:v>
                </c:pt>
                <c:pt idx="170">
                  <c:v>38.246000000000002</c:v>
                </c:pt>
                <c:pt idx="171">
                  <c:v>40.802999999999997</c:v>
                </c:pt>
                <c:pt idx="172">
                  <c:v>41.360999999999997</c:v>
                </c:pt>
                <c:pt idx="173">
                  <c:v>42.066000000000003</c:v>
                </c:pt>
                <c:pt idx="174">
                  <c:v>40.770000000000003</c:v>
                </c:pt>
                <c:pt idx="175">
                  <c:v>40.246000000000002</c:v>
                </c:pt>
                <c:pt idx="176">
                  <c:v>39.344000000000001</c:v>
                </c:pt>
                <c:pt idx="177">
                  <c:v>43.015999999999998</c:v>
                </c:pt>
                <c:pt idx="178">
                  <c:v>36.491999999999997</c:v>
                </c:pt>
                <c:pt idx="179">
                  <c:v>38.573999999999998</c:v>
                </c:pt>
                <c:pt idx="180">
                  <c:v>38.262</c:v>
                </c:pt>
                <c:pt idx="181">
                  <c:v>41.148000000000003</c:v>
                </c:pt>
                <c:pt idx="182">
                  <c:v>39.360999999999997</c:v>
                </c:pt>
                <c:pt idx="183">
                  <c:v>39.491999999999997</c:v>
                </c:pt>
                <c:pt idx="184">
                  <c:v>36.851999999999997</c:v>
                </c:pt>
                <c:pt idx="185">
                  <c:v>37.066000000000003</c:v>
                </c:pt>
                <c:pt idx="186">
                  <c:v>38.951000000000001</c:v>
                </c:pt>
                <c:pt idx="187">
                  <c:v>40.213000000000001</c:v>
                </c:pt>
                <c:pt idx="188">
                  <c:v>38.459000000000003</c:v>
                </c:pt>
                <c:pt idx="189">
                  <c:v>39.279000000000003</c:v>
                </c:pt>
                <c:pt idx="190">
                  <c:v>38.097999999999999</c:v>
                </c:pt>
                <c:pt idx="191">
                  <c:v>39.655999999999999</c:v>
                </c:pt>
                <c:pt idx="192">
                  <c:v>39.786999999999999</c:v>
                </c:pt>
                <c:pt idx="193">
                  <c:v>40.573999999999998</c:v>
                </c:pt>
                <c:pt idx="194">
                  <c:v>38.917999999999999</c:v>
                </c:pt>
                <c:pt idx="195">
                  <c:v>39.704999999999998</c:v>
                </c:pt>
                <c:pt idx="196">
                  <c:v>41.557000000000002</c:v>
                </c:pt>
                <c:pt idx="197">
                  <c:v>42.902000000000001</c:v>
                </c:pt>
                <c:pt idx="198">
                  <c:v>40.639000000000003</c:v>
                </c:pt>
                <c:pt idx="199">
                  <c:v>39.984000000000002</c:v>
                </c:pt>
                <c:pt idx="200">
                  <c:v>38.097999999999999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58.476460411351425</c:v>
                </c:pt>
                <c:pt idx="1">
                  <c:v>58.721968076655841</c:v>
                </c:pt>
                <c:pt idx="2">
                  <c:v>58.966281137392158</c:v>
                </c:pt>
                <c:pt idx="3">
                  <c:v>59.20915164528973</c:v>
                </c:pt>
                <c:pt idx="4">
                  <c:v>59.450299773082101</c:v>
                </c:pt>
                <c:pt idx="5">
                  <c:v>59.689411091333099</c:v>
                </c:pt>
                <c:pt idx="6">
                  <c:v>59.926133849007456</c:v>
                </c:pt>
                <c:pt idx="7">
                  <c:v>60.160076331447165</c:v>
                </c:pt>
                <c:pt idx="8">
                  <c:v>60.390804398730715</c:v>
                </c:pt>
                <c:pt idx="9">
                  <c:v>60.61783935167945</c:v>
                </c:pt>
                <c:pt idx="10">
                  <c:v>60.840656342439658</c:v>
                </c:pt>
                <c:pt idx="11">
                  <c:v>61.058683659136001</c:v>
                </c:pt>
                <c:pt idx="12">
                  <c:v>61.271303398186625</c:v>
                </c:pt>
                <c:pt idx="13">
                  <c:v>61.477854338726189</c:v>
                </c:pt>
                <c:pt idx="14">
                  <c:v>61.677638320047279</c:v>
                </c:pt>
                <c:pt idx="15">
                  <c:v>61.869932195583473</c:v>
                </c:pt>
                <c:pt idx="16">
                  <c:v>62.054008635648216</c:v>
                </c:pt>
                <c:pt idx="17">
                  <c:v>62.229170859811113</c:v>
                </c:pt>
                <c:pt idx="18">
                  <c:v>62.394809022977164</c:v>
                </c:pt>
                <c:pt idx="19">
                  <c:v>62.550489703887294</c:v>
                </c:pt>
                <c:pt idx="20">
                  <c:v>62.696094977981723</c:v>
                </c:pt>
                <c:pt idx="21">
                  <c:v>62.832034029091552</c:v>
                </c:pt>
                <c:pt idx="22">
                  <c:v>62.959558081266145</c:v>
                </c:pt>
                <c:pt idx="23">
                  <c:v>63.08121814747274</c:v>
                </c:pt>
                <c:pt idx="24">
                  <c:v>63.201513648047964</c:v>
                </c:pt>
                <c:pt idx="25">
                  <c:v>63.327786509219614</c:v>
                </c:pt>
                <c:pt idx="26">
                  <c:v>63.471417116386036</c:v>
                </c:pt>
                <c:pt idx="27">
                  <c:v>63.649371683321945</c:v>
                </c:pt>
                <c:pt idx="28">
                  <c:v>63.886130628774893</c:v>
                </c:pt>
                <c:pt idx="29">
                  <c:v>64.215989593584212</c:v>
                </c:pt>
                <c:pt idx="30">
                  <c:v>64.68566466338666</c:v>
                </c:pt>
                <c:pt idx="31">
                  <c:v>65.357049179215494</c:v>
                </c:pt>
                <c:pt idx="32">
                  <c:v>66.309863068712943</c:v>
                </c:pt>
                <c:pt idx="33">
                  <c:v>67.643814413455317</c:v>
                </c:pt>
                <c:pt idx="34">
                  <c:v>69.479771547924443</c:v>
                </c:pt>
                <c:pt idx="35">
                  <c:v>71.959344438050692</c:v>
                </c:pt>
                <c:pt idx="36">
                  <c:v>75.242224848625142</c:v>
                </c:pt>
                <c:pt idx="37">
                  <c:v>79.500667442878353</c:v>
                </c:pt>
                <c:pt idx="38">
                  <c:v>84.910637684828558</c:v>
                </c:pt>
                <c:pt idx="39">
                  <c:v>91.639426805904719</c:v>
                </c:pt>
                <c:pt idx="40">
                  <c:v>99.829940984447191</c:v>
                </c:pt>
                <c:pt idx="41">
                  <c:v>109.582387994416</c:v>
                </c:pt>
                <c:pt idx="42">
                  <c:v>120.93465481035221</c:v>
                </c:pt>
                <c:pt idx="43">
                  <c:v>133.84318699748698</c:v>
                </c:pt>
                <c:pt idx="44">
                  <c:v>148.16636712277835</c:v>
                </c:pt>
                <c:pt idx="45">
                  <c:v>163.65126203325684</c:v>
                </c:pt>
                <c:pt idx="46">
                  <c:v>179.91898129747162</c:v>
                </c:pt>
                <c:pt idx="47">
                  <c:v>196.42694926354784</c:v>
                </c:pt>
                <c:pt idx="48">
                  <c:v>212.35494851792114</c:v>
                </c:pt>
                <c:pt idx="49">
                  <c:v>226.34818991907764</c:v>
                </c:pt>
                <c:pt idx="50">
                  <c:v>236.15885811838618</c:v>
                </c:pt>
                <c:pt idx="51">
                  <c:v>238.5446753507882</c:v>
                </c:pt>
                <c:pt idx="52">
                  <c:v>230.07344256947269</c:v>
                </c:pt>
                <c:pt idx="53">
                  <c:v>209.08686236575463</c:v>
                </c:pt>
                <c:pt idx="54">
                  <c:v>177.75931693393406</c:v>
                </c:pt>
                <c:pt idx="55">
                  <c:v>142.23383902130561</c:v>
                </c:pt>
                <c:pt idx="56">
                  <c:v>109.98918681756567</c:v>
                </c:pt>
                <c:pt idx="57">
                  <c:v>86.227586929211043</c:v>
                </c:pt>
                <c:pt idx="58">
                  <c:v>72.09688720266206</c:v>
                </c:pt>
                <c:pt idx="59">
                  <c:v>65.656426478783914</c:v>
                </c:pt>
                <c:pt idx="60">
                  <c:v>64.072729278039105</c:v>
                </c:pt>
                <c:pt idx="61">
                  <c:v>65.181837635342248</c:v>
                </c:pt>
                <c:pt idx="62">
                  <c:v>67.863595471391733</c:v>
                </c:pt>
                <c:pt idx="63">
                  <c:v>71.735960077518371</c:v>
                </c:pt>
                <c:pt idx="64">
                  <c:v>76.762202544858638</c:v>
                </c:pt>
                <c:pt idx="65">
                  <c:v>83.004848362728296</c:v>
                </c:pt>
                <c:pt idx="66">
                  <c:v>90.511113926139018</c:v>
                </c:pt>
                <c:pt idx="67">
                  <c:v>99.26258717096951</c:v>
                </c:pt>
                <c:pt idx="68">
                  <c:v>109.14914646626873</c:v>
                </c:pt>
                <c:pt idx="69">
                  <c:v>119.95377856729455</c:v>
                </c:pt>
                <c:pt idx="70">
                  <c:v>131.34336380811436</c:v>
                </c:pt>
                <c:pt idx="71">
                  <c:v>142.84552407688273</c:v>
                </c:pt>
                <c:pt idx="72">
                  <c:v>153.73417835257726</c:v>
                </c:pt>
                <c:pt idx="73">
                  <c:v>162.67375326134567</c:v>
                </c:pt>
                <c:pt idx="74">
                  <c:v>167.14831589324231</c:v>
                </c:pt>
                <c:pt idx="75">
                  <c:v>163.48371842792963</c:v>
                </c:pt>
                <c:pt idx="76">
                  <c:v>148.83892112150824</c:v>
                </c:pt>
                <c:pt idx="77">
                  <c:v>124.64383320256378</c:v>
                </c:pt>
                <c:pt idx="78">
                  <c:v>97.562040610068934</c:v>
                </c:pt>
                <c:pt idx="79">
                  <c:v>75.390867401769526</c:v>
                </c:pt>
                <c:pt idx="80">
                  <c:v>61.802872772762043</c:v>
                </c:pt>
                <c:pt idx="81">
                  <c:v>55.481288101949737</c:v>
                </c:pt>
                <c:pt idx="82">
                  <c:v>53.185514186690014</c:v>
                </c:pt>
                <c:pt idx="83">
                  <c:v>52.462600350466481</c:v>
                </c:pt>
                <c:pt idx="84">
                  <c:v>52.186835868452299</c:v>
                </c:pt>
                <c:pt idx="85">
                  <c:v>52.005771228394906</c:v>
                </c:pt>
                <c:pt idx="86">
                  <c:v>51.840682933548187</c:v>
                </c:pt>
                <c:pt idx="87">
                  <c:v>51.678695999563381</c:v>
                </c:pt>
                <c:pt idx="88">
                  <c:v>51.518187909694113</c:v>
                </c:pt>
                <c:pt idx="89">
                  <c:v>51.358939699873297</c:v>
                </c:pt>
                <c:pt idx="90">
                  <c:v>51.200876109081001</c:v>
                </c:pt>
                <c:pt idx="91">
                  <c:v>51.043966476316143</c:v>
                </c:pt>
                <c:pt idx="92">
                  <c:v>50.88826444754072</c:v>
                </c:pt>
                <c:pt idx="93">
                  <c:v>50.734018234869538</c:v>
                </c:pt>
                <c:pt idx="94">
                  <c:v>50.581910381946606</c:v>
                </c:pt>
                <c:pt idx="95">
                  <c:v>50.433543231316598</c:v>
                </c:pt>
                <c:pt idx="96">
                  <c:v>50.292353669397443</c:v>
                </c:pt>
                <c:pt idx="97">
                  <c:v>50.165207442350642</c:v>
                </c:pt>
                <c:pt idx="98">
                  <c:v>50.064945502157599</c:v>
                </c:pt>
                <c:pt idx="99">
                  <c:v>50.014053691869691</c:v>
                </c:pt>
                <c:pt idx="100">
                  <c:v>50.049299253455011</c:v>
                </c:pt>
                <c:pt idx="101">
                  <c:v>50.226535479984996</c:v>
                </c:pt>
                <c:pt idx="102">
                  <c:v>50.623915314623495</c:v>
                </c:pt>
                <c:pt idx="103">
                  <c:v>51.340615072396673</c:v>
                </c:pt>
                <c:pt idx="104">
                  <c:v>52.487133976652622</c:v>
                </c:pt>
                <c:pt idx="105">
                  <c:v>54.162720292653532</c:v>
                </c:pt>
                <c:pt idx="106">
                  <c:v>56.416291849945658</c:v>
                </c:pt>
                <c:pt idx="107">
                  <c:v>59.191337698483423</c:v>
                </c:pt>
                <c:pt idx="108">
                  <c:v>62.266037642285013</c:v>
                </c:pt>
                <c:pt idx="109">
                  <c:v>65.21835402361539</c:v>
                </c:pt>
                <c:pt idx="110">
                  <c:v>67.462436853804604</c:v>
                </c:pt>
                <c:pt idx="111">
                  <c:v>68.392583895828281</c:v>
                </c:pt>
                <c:pt idx="112">
                  <c:v>67.613058521115533</c:v>
                </c:pt>
                <c:pt idx="113">
                  <c:v>65.147893768011926</c:v>
                </c:pt>
                <c:pt idx="114">
                  <c:v>61.489483478438814</c:v>
                </c:pt>
                <c:pt idx="115">
                  <c:v>57.422052312693538</c:v>
                </c:pt>
                <c:pt idx="116">
                  <c:v>53.708205814216946</c:v>
                </c:pt>
                <c:pt idx="117">
                  <c:v>50.823696681272281</c:v>
                </c:pt>
                <c:pt idx="118">
                  <c:v>48.877191597642273</c:v>
                </c:pt>
                <c:pt idx="119">
                  <c:v>47.709381714768199</c:v>
                </c:pt>
                <c:pt idx="120">
                  <c:v>47.060794327071349</c:v>
                </c:pt>
                <c:pt idx="121">
                  <c:v>46.700117499037859</c:v>
                </c:pt>
                <c:pt idx="122">
                  <c:v>46.474484368079843</c:v>
                </c:pt>
                <c:pt idx="123">
                  <c:v>46.302936906629284</c:v>
                </c:pt>
                <c:pt idx="124">
                  <c:v>46.149975546143075</c:v>
                </c:pt>
                <c:pt idx="125">
                  <c:v>46.002487011340527</c:v>
                </c:pt>
                <c:pt idx="126">
                  <c:v>45.856345586818811</c:v>
                </c:pt>
                <c:pt idx="127">
                  <c:v>45.710440931464021</c:v>
                </c:pt>
                <c:pt idx="128">
                  <c:v>45.56455608003369</c:v>
                </c:pt>
                <c:pt idx="129">
                  <c:v>45.418882406945208</c:v>
                </c:pt>
                <c:pt idx="130">
                  <c:v>45.274485524832279</c:v>
                </c:pt>
                <c:pt idx="131">
                  <c:v>45.135364510023017</c:v>
                </c:pt>
                <c:pt idx="132">
                  <c:v>45.014274162060183</c:v>
                </c:pt>
                <c:pt idx="133">
                  <c:v>44.945858253426664</c:v>
                </c:pt>
                <c:pt idx="134">
                  <c:v>45.009054867642185</c:v>
                </c:pt>
                <c:pt idx="135">
                  <c:v>45.350503503552851</c:v>
                </c:pt>
                <c:pt idx="136">
                  <c:v>46.179369108074937</c:v>
                </c:pt>
                <c:pt idx="137">
                  <c:v>47.68745683940783</c:v>
                </c:pt>
                <c:pt idx="138">
                  <c:v>49.877273233372364</c:v>
                </c:pt>
                <c:pt idx="139">
                  <c:v>52.380323985347324</c:v>
                </c:pt>
                <c:pt idx="140">
                  <c:v>54.450392328967681</c:v>
                </c:pt>
                <c:pt idx="141">
                  <c:v>55.264401910960217</c:v>
                </c:pt>
                <c:pt idx="142">
                  <c:v>54.402070942007214</c:v>
                </c:pt>
                <c:pt idx="143">
                  <c:v>52.135984362992559</c:v>
                </c:pt>
                <c:pt idx="144">
                  <c:v>49.265861936999329</c:v>
                </c:pt>
                <c:pt idx="145">
                  <c:v>46.631918235402956</c:v>
                </c:pt>
                <c:pt idx="146">
                  <c:v>44.708308547469493</c:v>
                </c:pt>
                <c:pt idx="147">
                  <c:v>43.532762083379339</c:v>
                </c:pt>
                <c:pt idx="148">
                  <c:v>42.894799101750529</c:v>
                </c:pt>
                <c:pt idx="149">
                  <c:v>42.552363693018741</c:v>
                </c:pt>
                <c:pt idx="150">
                  <c:v>42.33953407391563</c:v>
                </c:pt>
                <c:pt idx="151">
                  <c:v>42.172977654279819</c:v>
                </c:pt>
                <c:pt idx="152">
                  <c:v>42.02002858362448</c:v>
                </c:pt>
                <c:pt idx="153">
                  <c:v>41.870407932104769</c:v>
                </c:pt>
                <c:pt idx="154">
                  <c:v>41.721483697634433</c:v>
                </c:pt>
                <c:pt idx="155">
                  <c:v>41.572707609057176</c:v>
                </c:pt>
                <c:pt idx="156">
                  <c:v>41.423991608415434</c:v>
                </c:pt>
                <c:pt idx="157">
                  <c:v>41.275330182274836</c:v>
                </c:pt>
                <c:pt idx="158">
                  <c:v>41.126729138606237</c:v>
                </c:pt>
                <c:pt idx="159">
                  <c:v>40.978194622068131</c:v>
                </c:pt>
                <c:pt idx="160">
                  <c:v>40.829731753252197</c:v>
                </c:pt>
                <c:pt idx="161">
                  <c:v>40.68134454133272</c:v>
                </c:pt>
                <c:pt idx="162">
                  <c:v>40.533035946343354</c:v>
                </c:pt>
                <c:pt idx="163">
                  <c:v>40.384807963677851</c:v>
                </c:pt>
                <c:pt idx="164">
                  <c:v>40.236661715786283</c:v>
                </c:pt>
                <c:pt idx="165">
                  <c:v>40.088597546867462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58.476460408173025</c:v>
                </c:pt>
                <c:pt idx="1">
                  <c:v>58.721968068763772</c:v>
                </c:pt>
                <c:pt idx="2">
                  <c:v>58.966281118124201</c:v>
                </c:pt>
                <c:pt idx="3">
                  <c:v>59.20915159903641</c:v>
                </c:pt>
                <c:pt idx="4">
                  <c:v>59.450299663909774</c:v>
                </c:pt>
                <c:pt idx="5">
                  <c:v>59.689410837969263</c:v>
                </c:pt>
                <c:pt idx="6">
                  <c:v>59.926133270859388</c:v>
                </c:pt>
                <c:pt idx="7">
                  <c:v>60.160075034280055</c:v>
                </c:pt>
                <c:pt idx="8">
                  <c:v>60.390801537089544</c:v>
                </c:pt>
                <c:pt idx="9">
                  <c:v>60.61783314446398</c:v>
                </c:pt>
                <c:pt idx="10">
                  <c:v>60.840643103876054</c:v>
                </c:pt>
                <c:pt idx="11">
                  <c:v>61.05865589735587</c:v>
                </c:pt>
                <c:pt idx="12">
                  <c:v>61.271246156008196</c:v>
                </c:pt>
                <c:pt idx="13">
                  <c:v>61.477738288125003</c:v>
                </c:pt>
                <c:pt idx="14">
                  <c:v>61.677406985212244</c:v>
                </c:pt>
                <c:pt idx="15">
                  <c:v>61.869478779340412</c:v>
                </c:pt>
                <c:pt idx="16">
                  <c:v>62.05313482866309</c:v>
                </c:pt>
                <c:pt idx="17">
                  <c:v>62.227515103767679</c:v>
                </c:pt>
                <c:pt idx="18">
                  <c:v>62.391724133675005</c:v>
                </c:pt>
                <c:pt idx="19">
                  <c:v>62.544838444793712</c:v>
                </c:pt>
                <c:pt idx="20">
                  <c:v>62.68591578724773</c:v>
                </c:pt>
                <c:pt idx="21">
                  <c:v>62.81400618954234</c:v>
                </c:pt>
                <c:pt idx="22">
                  <c:v>62.928164814177052</c:v>
                </c:pt>
                <c:pt idx="23">
                  <c:v>63.027466504352972</c:v>
                </c:pt>
                <c:pt idx="24">
                  <c:v>63.111021817601653</c:v>
                </c:pt>
                <c:pt idx="25">
                  <c:v>63.17799423985776</c:v>
                </c:pt>
                <c:pt idx="26">
                  <c:v>63.227618168793583</c:v>
                </c:pt>
                <c:pt idx="27">
                  <c:v>63.259217155285391</c:v>
                </c:pt>
                <c:pt idx="28">
                  <c:v>63.272221805049874</c:v>
                </c:pt>
                <c:pt idx="29">
                  <c:v>63.266186677707523</c:v>
                </c:pt>
                <c:pt idx="30">
                  <c:v>63.240805486445481</c:v>
                </c:pt>
                <c:pt idx="31">
                  <c:v>63.195923905398104</c:v>
                </c:pt>
                <c:pt idx="32">
                  <c:v>63.131549338786762</c:v>
                </c:pt>
                <c:pt idx="33">
                  <c:v>63.047857097370425</c:v>
                </c:pt>
                <c:pt idx="34">
                  <c:v>62.945192561454022</c:v>
                </c:pt>
                <c:pt idx="35">
                  <c:v>62.824069078937178</c:v>
                </c:pt>
                <c:pt idx="36">
                  <c:v>62.685161541082721</c:v>
                </c:pt>
                <c:pt idx="37">
                  <c:v>62.529295784193707</c:v>
                </c:pt>
                <c:pt idx="38">
                  <c:v>62.35743416683232</c:v>
                </c:pt>
                <c:pt idx="39">
                  <c:v>62.170657854140245</c:v>
                </c:pt>
                <c:pt idx="40">
                  <c:v>61.970146489407746</c:v>
                </c:pt>
                <c:pt idx="41">
                  <c:v>61.757156037635077</c:v>
                </c:pt>
                <c:pt idx="42">
                  <c:v>61.532995640044483</c:v>
                </c:pt>
                <c:pt idx="43">
                  <c:v>61.299004320743073</c:v>
                </c:pt>
                <c:pt idx="44">
                  <c:v>61.056528340110525</c:v>
                </c:pt>
                <c:pt idx="45">
                  <c:v>60.806899901116324</c:v>
                </c:pt>
                <c:pt idx="46">
                  <c:v>60.551417794707731</c:v>
                </c:pt>
                <c:pt idx="47">
                  <c:v>60.291330430283296</c:v>
                </c:pt>
                <c:pt idx="48">
                  <c:v>60.027821548946491</c:v>
                </c:pt>
                <c:pt idx="49">
                  <c:v>59.761998771634936</c:v>
                </c:pt>
                <c:pt idx="50">
                  <c:v>59.494885000410505</c:v>
                </c:pt>
                <c:pt idx="51">
                  <c:v>59.227412575864136</c:v>
                </c:pt>
                <c:pt idx="52">
                  <c:v>58.960420000861355</c:v>
                </c:pt>
                <c:pt idx="53">
                  <c:v>58.694650972425151</c:v>
                </c:pt>
                <c:pt idx="54">
                  <c:v>58.430755419026937</c:v>
                </c:pt>
                <c:pt idx="55">
                  <c:v>58.169292217936523</c:v>
                </c:pt>
                <c:pt idx="56">
                  <c:v>57.91073326348377</c:v>
                </c:pt>
                <c:pt idx="57">
                  <c:v>57.655468568445961</c:v>
                </c:pt>
                <c:pt idx="58">
                  <c:v>57.403812103471616</c:v>
                </c:pt>
                <c:pt idx="59">
                  <c:v>57.156008109836193</c:v>
                </c:pt>
                <c:pt idx="60">
                  <c:v>56.912237655648092</c:v>
                </c:pt>
                <c:pt idx="61">
                  <c:v>56.672625242163406</c:v>
                </c:pt>
                <c:pt idx="62">
                  <c:v>56.437245302983584</c:v>
                </c:pt>
                <c:pt idx="63">
                  <c:v>56.206128473026958</c:v>
                </c:pt>
                <c:pt idx="64">
                  <c:v>55.979267535224061</c:v>
                </c:pt>
                <c:pt idx="65">
                  <c:v>55.756622980268766</c:v>
                </c:pt>
                <c:pt idx="66">
                  <c:v>55.538128138197138</c:v>
                </c:pt>
                <c:pt idx="67">
                  <c:v>55.323693860069888</c:v>
                </c:pt>
                <c:pt idx="68">
                  <c:v>55.113212743794456</c:v>
                </c:pt>
                <c:pt idx="69">
                  <c:v>54.90656291046561</c:v>
                </c:pt>
                <c:pt idx="70">
                  <c:v>54.70361134691553</c:v>
                </c:pt>
                <c:pt idx="71">
                  <c:v>54.50421683687015</c:v>
                </c:pt>
                <c:pt idx="72">
                  <c:v>54.308232507625846</c:v>
                </c:pt>
                <c:pt idx="73">
                  <c:v>54.11550802188632</c:v>
                </c:pt>
                <c:pt idx="74">
                  <c:v>53.925891445695633</c:v>
                </c:pt>
                <c:pt idx="75">
                  <c:v>53.739230823589502</c:v>
                </c:pt>
                <c:pt idx="76">
                  <c:v>53.55537549143714</c:v>
                </c:pt>
                <c:pt idx="77">
                  <c:v>53.374177156191813</c:v>
                </c:pt>
                <c:pt idx="78">
                  <c:v>53.195490770099163</c:v>
                </c:pt>
                <c:pt idx="79">
                  <c:v>53.01917522498146</c:v>
                </c:pt>
                <c:pt idx="80">
                  <c:v>52.845093890142799</c:v>
                </c:pt>
                <c:pt idx="81">
                  <c:v>52.673115015318153</c:v>
                </c:pt>
                <c:pt idx="82">
                  <c:v>52.503112017985593</c:v>
                </c:pt>
                <c:pt idx="83">
                  <c:v>52.334963672327831</c:v>
                </c:pt>
                <c:pt idx="84">
                  <c:v>52.168554215198078</c:v>
                </c:pt>
                <c:pt idx="85">
                  <c:v>52.003773382641022</c:v>
                </c:pt>
                <c:pt idx="86">
                  <c:v>51.840516388852237</c:v>
                </c:pt>
                <c:pt idx="87">
                  <c:v>51.678683857935937</c:v>
                </c:pt>
                <c:pt idx="88">
                  <c:v>51.518181717440626</c:v>
                </c:pt>
                <c:pt idx="89">
                  <c:v>51.358921061411095</c:v>
                </c:pt>
                <c:pt idx="90">
                  <c:v>51.200817989586817</c:v>
                </c:pt>
                <c:pt idx="91">
                  <c:v>51.043793428393734</c:v>
                </c:pt>
                <c:pt idx="92">
                  <c:v>50.887772938507837</c:v>
                </c:pt>
                <c:pt idx="93">
                  <c:v>50.732686513007422</c:v>
                </c:pt>
                <c:pt idx="94">
                  <c:v>50.578468369465178</c:v>
                </c:pt>
                <c:pt idx="95">
                  <c:v>50.425056738752296</c:v>
                </c:pt>
                <c:pt idx="96">
                  <c:v>50.272393652827674</c:v>
                </c:pt>
                <c:pt idx="97">
                  <c:v>50.120424733353701</c:v>
                </c:pt>
                <c:pt idx="98">
                  <c:v>49.969098982614163</c:v>
                </c:pt>
                <c:pt idx="99">
                  <c:v>49.818368577896976</c:v>
                </c:pt>
                <c:pt idx="100">
                  <c:v>49.668188670242756</c:v>
                </c:pt>
                <c:pt idx="101">
                  <c:v>49.518517188243052</c:v>
                </c:pt>
                <c:pt idx="102">
                  <c:v>49.3693146473938</c:v>
                </c:pt>
                <c:pt idx="103">
                  <c:v>49.22054396536808</c:v>
                </c:pt>
                <c:pt idx="104">
                  <c:v>49.072170283462917</c:v>
                </c:pt>
                <c:pt idx="105">
                  <c:v>48.924160794395426</c:v>
                </c:pt>
                <c:pt idx="106">
                  <c:v>48.776484576572209</c:v>
                </c:pt>
                <c:pt idx="107">
                  <c:v>48.629112434930107</c:v>
                </c:pt>
                <c:pt idx="108">
                  <c:v>48.482016748445176</c:v>
                </c:pt>
                <c:pt idx="109">
                  <c:v>48.335171324429439</c:v>
                </c:pt>
                <c:pt idx="110">
                  <c:v>48.188551259779395</c:v>
                </c:pt>
                <c:pt idx="111">
                  <c:v>48.042132809406553</c:v>
                </c:pt>
                <c:pt idx="112">
                  <c:v>47.895893262166638</c:v>
                </c:pt>
                <c:pt idx="113">
                  <c:v>47.749810824708725</c:v>
                </c:pt>
                <c:pt idx="114">
                  <c:v>47.603864513786455</c:v>
                </c:pt>
                <c:pt idx="115">
                  <c:v>47.458034057707131</c:v>
                </c:pt>
                <c:pt idx="116">
                  <c:v>47.312299807735883</c:v>
                </c:pt>
                <c:pt idx="117">
                  <c:v>47.166642660415924</c:v>
                </c:pt>
                <c:pt idx="118">
                  <c:v>47.021043991902317</c:v>
                </c:pt>
                <c:pt idx="119">
                  <c:v>46.875485605527253</c:v>
                </c:pt>
                <c:pt idx="120">
                  <c:v>46.729949693905276</c:v>
                </c:pt>
                <c:pt idx="121">
                  <c:v>46.584418816932086</c:v>
                </c:pt>
                <c:pt idx="122">
                  <c:v>46.43887589701545</c:v>
                </c:pt>
                <c:pt idx="123">
                  <c:v>46.293304232779036</c:v>
                </c:pt>
                <c:pt idx="124">
                  <c:v>46.147687532284699</c:v>
                </c:pt>
                <c:pt idx="125">
                  <c:v>46.002009966504737</c:v>
                </c:pt>
                <c:pt idx="126">
                  <c:v>45.856256243330279</c:v>
                </c:pt>
                <c:pt idx="127">
                  <c:v>45.710411701814508</c:v>
                </c:pt>
                <c:pt idx="128">
                  <c:v>45.56446242562118</c:v>
                </c:pt>
                <c:pt idx="129">
                  <c:v>45.418395373788179</c:v>
                </c:pt>
                <c:pt idx="130">
                  <c:v>45.272198525951218</c:v>
                </c:pt>
                <c:pt idx="131">
                  <c:v>45.125861038141686</c:v>
                </c:pt>
                <c:pt idx="132">
                  <c:v>44.979373404237322</c:v>
                </c:pt>
                <c:pt idx="133">
                  <c:v>44.832727617175649</c:v>
                </c:pt>
                <c:pt idx="134">
                  <c:v>44.685917323225226</c:v>
                </c:pt>
                <c:pt idx="135">
                  <c:v>44.538937962041935</c:v>
                </c:pt>
                <c:pt idx="136">
                  <c:v>44.391786885002958</c:v>
                </c:pt>
                <c:pt idx="137">
                  <c:v>44.244463444489156</c:v>
                </c:pt>
                <c:pt idx="138">
                  <c:v>44.096969047426285</c:v>
                </c:pt>
                <c:pt idx="139">
                  <c:v>43.949307167514448</c:v>
                </c:pt>
                <c:pt idx="140">
                  <c:v>43.80148331214771</c:v>
                </c:pt>
                <c:pt idx="141">
                  <c:v>43.653504941978142</c:v>
                </c:pt>
                <c:pt idx="142">
                  <c:v>43.505381343296193</c:v>
                </c:pt>
                <c:pt idx="143">
                  <c:v>43.357123455729905</c:v>
                </c:pt>
                <c:pt idx="144">
                  <c:v>43.208743660034983</c:v>
                </c:pt>
                <c:pt idx="145">
                  <c:v>43.060255532782278</c:v>
                </c:pt>
                <c:pt idx="146">
                  <c:v>42.911673576385695</c:v>
                </c:pt>
                <c:pt idx="147">
                  <c:v>42.763012934028637</c:v>
                </c:pt>
                <c:pt idx="148">
                  <c:v>42.614289099562548</c:v>
                </c:pt>
                <c:pt idx="149">
                  <c:v>42.465517632346732</c:v>
                </c:pt>
                <c:pt idx="150">
                  <c:v>42.3167138863095</c:v>
                </c:pt>
                <c:pt idx="151">
                  <c:v>42.167892761323372</c:v>
                </c:pt>
                <c:pt idx="152">
                  <c:v>42.019068483423311</c:v>
                </c:pt>
                <c:pt idx="153">
                  <c:v>41.870254418601128</c:v>
                </c:pt>
                <c:pt idx="154">
                  <c:v>41.72146292303033</c:v>
                </c:pt>
                <c:pt idx="155">
                  <c:v>41.57270523075006</c:v>
                </c:pt>
                <c:pt idx="156">
                  <c:v>41.423991378180034</c:v>
                </c:pt>
                <c:pt idx="157">
                  <c:v>41.275330163434518</c:v>
                </c:pt>
                <c:pt idx="158">
                  <c:v>41.126729137303435</c:v>
                </c:pt>
                <c:pt idx="159">
                  <c:v>40.978194621992024</c:v>
                </c:pt>
                <c:pt idx="160">
                  <c:v>40.829731753248446</c:v>
                </c:pt>
                <c:pt idx="161">
                  <c:v>40.681344541332564</c:v>
                </c:pt>
                <c:pt idx="162">
                  <c:v>40.533035946343347</c:v>
                </c:pt>
                <c:pt idx="163">
                  <c:v>40.384807963677851</c:v>
                </c:pt>
                <c:pt idx="164">
                  <c:v>40.236661715786283</c:v>
                </c:pt>
                <c:pt idx="165">
                  <c:v>40.088597546867462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59.557000000000002</c:v>
                </c:pt>
                <c:pt idx="1">
                  <c:v>60.311</c:v>
                </c:pt>
                <c:pt idx="2">
                  <c:v>57.639000000000003</c:v>
                </c:pt>
                <c:pt idx="3">
                  <c:v>58.524999999999999</c:v>
                </c:pt>
                <c:pt idx="4">
                  <c:v>57.82</c:v>
                </c:pt>
                <c:pt idx="5">
                  <c:v>55.491999999999997</c:v>
                </c:pt>
                <c:pt idx="6">
                  <c:v>59.851999999999997</c:v>
                </c:pt>
                <c:pt idx="7">
                  <c:v>57.082000000000001</c:v>
                </c:pt>
                <c:pt idx="8">
                  <c:v>58.951000000000001</c:v>
                </c:pt>
                <c:pt idx="9">
                  <c:v>56.835999999999999</c:v>
                </c:pt>
                <c:pt idx="10">
                  <c:v>59.917999999999999</c:v>
                </c:pt>
                <c:pt idx="11">
                  <c:v>58.59</c:v>
                </c:pt>
                <c:pt idx="12">
                  <c:v>57.802999999999997</c:v>
                </c:pt>
                <c:pt idx="13">
                  <c:v>60.015999999999998</c:v>
                </c:pt>
                <c:pt idx="14">
                  <c:v>59.131</c:v>
                </c:pt>
                <c:pt idx="15">
                  <c:v>58.131</c:v>
                </c:pt>
                <c:pt idx="16">
                  <c:v>60.622999999999998</c:v>
                </c:pt>
                <c:pt idx="17">
                  <c:v>59.835999999999999</c:v>
                </c:pt>
                <c:pt idx="18">
                  <c:v>59.524999999999999</c:v>
                </c:pt>
                <c:pt idx="19">
                  <c:v>61.720999999999997</c:v>
                </c:pt>
                <c:pt idx="20">
                  <c:v>62.902000000000001</c:v>
                </c:pt>
                <c:pt idx="21">
                  <c:v>61.786999999999999</c:v>
                </c:pt>
                <c:pt idx="22">
                  <c:v>59.82</c:v>
                </c:pt>
                <c:pt idx="23">
                  <c:v>61.573999999999998</c:v>
                </c:pt>
                <c:pt idx="24">
                  <c:v>61.933999999999997</c:v>
                </c:pt>
                <c:pt idx="25">
                  <c:v>60.360999999999997</c:v>
                </c:pt>
                <c:pt idx="26">
                  <c:v>62.262</c:v>
                </c:pt>
                <c:pt idx="27">
                  <c:v>61.917999999999999</c:v>
                </c:pt>
                <c:pt idx="28">
                  <c:v>61.902000000000001</c:v>
                </c:pt>
                <c:pt idx="29">
                  <c:v>61.459000000000003</c:v>
                </c:pt>
                <c:pt idx="30">
                  <c:v>63.639000000000003</c:v>
                </c:pt>
                <c:pt idx="31">
                  <c:v>62.655999999999999</c:v>
                </c:pt>
                <c:pt idx="32">
                  <c:v>64</c:v>
                </c:pt>
                <c:pt idx="33">
                  <c:v>62.869</c:v>
                </c:pt>
                <c:pt idx="34">
                  <c:v>68.704999999999998</c:v>
                </c:pt>
                <c:pt idx="35">
                  <c:v>66.754000000000005</c:v>
                </c:pt>
                <c:pt idx="36">
                  <c:v>68.016000000000005</c:v>
                </c:pt>
                <c:pt idx="37">
                  <c:v>69.966999999999999</c:v>
                </c:pt>
                <c:pt idx="38">
                  <c:v>74.688999999999993</c:v>
                </c:pt>
                <c:pt idx="39">
                  <c:v>81.361000000000004</c:v>
                </c:pt>
                <c:pt idx="40">
                  <c:v>84.656000000000006</c:v>
                </c:pt>
                <c:pt idx="41">
                  <c:v>96.671999999999997</c:v>
                </c:pt>
                <c:pt idx="42">
                  <c:v>113.754</c:v>
                </c:pt>
                <c:pt idx="43">
                  <c:v>129.98400000000001</c:v>
                </c:pt>
                <c:pt idx="44">
                  <c:v>148.11500000000001</c:v>
                </c:pt>
                <c:pt idx="45">
                  <c:v>166.82</c:v>
                </c:pt>
                <c:pt idx="46">
                  <c:v>183.83600000000001</c:v>
                </c:pt>
                <c:pt idx="47">
                  <c:v>197.459</c:v>
                </c:pt>
                <c:pt idx="48">
                  <c:v>210.98400000000001</c:v>
                </c:pt>
                <c:pt idx="49">
                  <c:v>218.52500000000001</c:v>
                </c:pt>
                <c:pt idx="50">
                  <c:v>224.24600000000001</c:v>
                </c:pt>
                <c:pt idx="51">
                  <c:v>224.148</c:v>
                </c:pt>
                <c:pt idx="52">
                  <c:v>220.24600000000001</c:v>
                </c:pt>
                <c:pt idx="53">
                  <c:v>211.68899999999999</c:v>
                </c:pt>
                <c:pt idx="54">
                  <c:v>189.607</c:v>
                </c:pt>
                <c:pt idx="55">
                  <c:v>151.459</c:v>
                </c:pt>
                <c:pt idx="56">
                  <c:v>101.607</c:v>
                </c:pt>
                <c:pt idx="57">
                  <c:v>71.081999999999994</c:v>
                </c:pt>
                <c:pt idx="58">
                  <c:v>60.344000000000001</c:v>
                </c:pt>
                <c:pt idx="59">
                  <c:v>58.148000000000003</c:v>
                </c:pt>
                <c:pt idx="60">
                  <c:v>58.524999999999999</c:v>
                </c:pt>
                <c:pt idx="61">
                  <c:v>60.18</c:v>
                </c:pt>
                <c:pt idx="62">
                  <c:v>60.131</c:v>
                </c:pt>
                <c:pt idx="63">
                  <c:v>62.869</c:v>
                </c:pt>
                <c:pt idx="64">
                  <c:v>67.474999999999994</c:v>
                </c:pt>
                <c:pt idx="65">
                  <c:v>72.852000000000004</c:v>
                </c:pt>
                <c:pt idx="66">
                  <c:v>82.459000000000003</c:v>
                </c:pt>
                <c:pt idx="67">
                  <c:v>93.114999999999995</c:v>
                </c:pt>
                <c:pt idx="68">
                  <c:v>103.721</c:v>
                </c:pt>
                <c:pt idx="69">
                  <c:v>117.77</c:v>
                </c:pt>
                <c:pt idx="70">
                  <c:v>129.09800000000001</c:v>
                </c:pt>
                <c:pt idx="71">
                  <c:v>138.393</c:v>
                </c:pt>
                <c:pt idx="72">
                  <c:v>148.869</c:v>
                </c:pt>
                <c:pt idx="73">
                  <c:v>155.90199999999999</c:v>
                </c:pt>
                <c:pt idx="74">
                  <c:v>160.066</c:v>
                </c:pt>
                <c:pt idx="75">
                  <c:v>161.262</c:v>
                </c:pt>
                <c:pt idx="76">
                  <c:v>155</c:v>
                </c:pt>
                <c:pt idx="77">
                  <c:v>138.44300000000001</c:v>
                </c:pt>
                <c:pt idx="78">
                  <c:v>109.574</c:v>
                </c:pt>
                <c:pt idx="79">
                  <c:v>79.835999999999999</c:v>
                </c:pt>
                <c:pt idx="80">
                  <c:v>59.786999999999999</c:v>
                </c:pt>
                <c:pt idx="81">
                  <c:v>54.753999999999998</c:v>
                </c:pt>
                <c:pt idx="82">
                  <c:v>50.097999999999999</c:v>
                </c:pt>
                <c:pt idx="83">
                  <c:v>50.655999999999999</c:v>
                </c:pt>
                <c:pt idx="84">
                  <c:v>50.213000000000001</c:v>
                </c:pt>
                <c:pt idx="85">
                  <c:v>51.164000000000001</c:v>
                </c:pt>
                <c:pt idx="86">
                  <c:v>50.689</c:v>
                </c:pt>
                <c:pt idx="87">
                  <c:v>48.851999999999997</c:v>
                </c:pt>
                <c:pt idx="88">
                  <c:v>51.41</c:v>
                </c:pt>
                <c:pt idx="89">
                  <c:v>51.671999999999997</c:v>
                </c:pt>
                <c:pt idx="90">
                  <c:v>49.933999999999997</c:v>
                </c:pt>
                <c:pt idx="91">
                  <c:v>50.426000000000002</c:v>
                </c:pt>
                <c:pt idx="92">
                  <c:v>49.148000000000003</c:v>
                </c:pt>
                <c:pt idx="93">
                  <c:v>49.753999999999998</c:v>
                </c:pt>
                <c:pt idx="94">
                  <c:v>49.18</c:v>
                </c:pt>
                <c:pt idx="95">
                  <c:v>51.18</c:v>
                </c:pt>
                <c:pt idx="96">
                  <c:v>51.902000000000001</c:v>
                </c:pt>
                <c:pt idx="97">
                  <c:v>51.295000000000002</c:v>
                </c:pt>
                <c:pt idx="98">
                  <c:v>51.426000000000002</c:v>
                </c:pt>
                <c:pt idx="99">
                  <c:v>50.984000000000002</c:v>
                </c:pt>
                <c:pt idx="100">
                  <c:v>49.753999999999998</c:v>
                </c:pt>
                <c:pt idx="101">
                  <c:v>50.966999999999999</c:v>
                </c:pt>
                <c:pt idx="102">
                  <c:v>49.344000000000001</c:v>
                </c:pt>
                <c:pt idx="103">
                  <c:v>50.262</c:v>
                </c:pt>
                <c:pt idx="104">
                  <c:v>50.066000000000003</c:v>
                </c:pt>
                <c:pt idx="105">
                  <c:v>50.802999999999997</c:v>
                </c:pt>
                <c:pt idx="106">
                  <c:v>51.573999999999998</c:v>
                </c:pt>
                <c:pt idx="107">
                  <c:v>54.655999999999999</c:v>
                </c:pt>
                <c:pt idx="108">
                  <c:v>57.377000000000002</c:v>
                </c:pt>
                <c:pt idx="109">
                  <c:v>61.426000000000002</c:v>
                </c:pt>
                <c:pt idx="110">
                  <c:v>68.016000000000005</c:v>
                </c:pt>
                <c:pt idx="111">
                  <c:v>70.983999999999995</c:v>
                </c:pt>
                <c:pt idx="112">
                  <c:v>70.638999999999996</c:v>
                </c:pt>
                <c:pt idx="113">
                  <c:v>70.950999999999993</c:v>
                </c:pt>
                <c:pt idx="114">
                  <c:v>68</c:v>
                </c:pt>
                <c:pt idx="115">
                  <c:v>61.786999999999999</c:v>
                </c:pt>
                <c:pt idx="116">
                  <c:v>58</c:v>
                </c:pt>
                <c:pt idx="117">
                  <c:v>50.869</c:v>
                </c:pt>
                <c:pt idx="118">
                  <c:v>49.622999999999998</c:v>
                </c:pt>
                <c:pt idx="119">
                  <c:v>47.720999999999997</c:v>
                </c:pt>
                <c:pt idx="120">
                  <c:v>47.097999999999999</c:v>
                </c:pt>
                <c:pt idx="121">
                  <c:v>44.82</c:v>
                </c:pt>
                <c:pt idx="122">
                  <c:v>48.097999999999999</c:v>
                </c:pt>
                <c:pt idx="123">
                  <c:v>46.377000000000002</c:v>
                </c:pt>
                <c:pt idx="124">
                  <c:v>46.851999999999997</c:v>
                </c:pt>
                <c:pt idx="125">
                  <c:v>45.262</c:v>
                </c:pt>
                <c:pt idx="126">
                  <c:v>43.393000000000001</c:v>
                </c:pt>
                <c:pt idx="127">
                  <c:v>46.869</c:v>
                </c:pt>
                <c:pt idx="128">
                  <c:v>45.671999999999997</c:v>
                </c:pt>
                <c:pt idx="129">
                  <c:v>46.344000000000001</c:v>
                </c:pt>
                <c:pt idx="130">
                  <c:v>47.279000000000003</c:v>
                </c:pt>
                <c:pt idx="131">
                  <c:v>46.82</c:v>
                </c:pt>
                <c:pt idx="132">
                  <c:v>45.802999999999997</c:v>
                </c:pt>
                <c:pt idx="133">
                  <c:v>45.148000000000003</c:v>
                </c:pt>
                <c:pt idx="134">
                  <c:v>45.015999999999998</c:v>
                </c:pt>
                <c:pt idx="135">
                  <c:v>46.360999999999997</c:v>
                </c:pt>
                <c:pt idx="136">
                  <c:v>43.197000000000003</c:v>
                </c:pt>
                <c:pt idx="137">
                  <c:v>45.328000000000003</c:v>
                </c:pt>
                <c:pt idx="138">
                  <c:v>46.475000000000001</c:v>
                </c:pt>
                <c:pt idx="139">
                  <c:v>49.246000000000002</c:v>
                </c:pt>
                <c:pt idx="140">
                  <c:v>52.097999999999999</c:v>
                </c:pt>
                <c:pt idx="141">
                  <c:v>55.311</c:v>
                </c:pt>
                <c:pt idx="142">
                  <c:v>56.23</c:v>
                </c:pt>
                <c:pt idx="143">
                  <c:v>53.540999999999997</c:v>
                </c:pt>
                <c:pt idx="144">
                  <c:v>52.639000000000003</c:v>
                </c:pt>
                <c:pt idx="145">
                  <c:v>47.869</c:v>
                </c:pt>
                <c:pt idx="146">
                  <c:v>45.393000000000001</c:v>
                </c:pt>
                <c:pt idx="147">
                  <c:v>44.295000000000002</c:v>
                </c:pt>
                <c:pt idx="148">
                  <c:v>41.148000000000003</c:v>
                </c:pt>
                <c:pt idx="149">
                  <c:v>42.540999999999997</c:v>
                </c:pt>
                <c:pt idx="150">
                  <c:v>42.720999999999997</c:v>
                </c:pt>
                <c:pt idx="151">
                  <c:v>41.491999999999997</c:v>
                </c:pt>
                <c:pt idx="152">
                  <c:v>44.475000000000001</c:v>
                </c:pt>
                <c:pt idx="153">
                  <c:v>39.802999999999997</c:v>
                </c:pt>
                <c:pt idx="154">
                  <c:v>42.720999999999997</c:v>
                </c:pt>
                <c:pt idx="155">
                  <c:v>42.491999999999997</c:v>
                </c:pt>
                <c:pt idx="156">
                  <c:v>40.884999999999998</c:v>
                </c:pt>
                <c:pt idx="157">
                  <c:v>41.279000000000003</c:v>
                </c:pt>
                <c:pt idx="158">
                  <c:v>42.639000000000003</c:v>
                </c:pt>
                <c:pt idx="159">
                  <c:v>40.491999999999997</c:v>
                </c:pt>
                <c:pt idx="160">
                  <c:v>41.491999999999997</c:v>
                </c:pt>
                <c:pt idx="161">
                  <c:v>40.851999999999997</c:v>
                </c:pt>
                <c:pt idx="162">
                  <c:v>40.360999999999997</c:v>
                </c:pt>
                <c:pt idx="163">
                  <c:v>41.41</c:v>
                </c:pt>
                <c:pt idx="164">
                  <c:v>40.082000000000001</c:v>
                </c:pt>
                <c:pt idx="165">
                  <c:v>42.311</c:v>
                </c:pt>
                <c:pt idx="166">
                  <c:v>39.082000000000001</c:v>
                </c:pt>
                <c:pt idx="167">
                  <c:v>40.311</c:v>
                </c:pt>
                <c:pt idx="168">
                  <c:v>41.082000000000001</c:v>
                </c:pt>
                <c:pt idx="169">
                  <c:v>43.097999999999999</c:v>
                </c:pt>
                <c:pt idx="170">
                  <c:v>38.786999999999999</c:v>
                </c:pt>
                <c:pt idx="171">
                  <c:v>41.851999999999997</c:v>
                </c:pt>
                <c:pt idx="172">
                  <c:v>44.097999999999999</c:v>
                </c:pt>
                <c:pt idx="173">
                  <c:v>39.933999999999997</c:v>
                </c:pt>
                <c:pt idx="174">
                  <c:v>40.984000000000002</c:v>
                </c:pt>
                <c:pt idx="175">
                  <c:v>42.475000000000001</c:v>
                </c:pt>
                <c:pt idx="176">
                  <c:v>44</c:v>
                </c:pt>
                <c:pt idx="177">
                  <c:v>42.41</c:v>
                </c:pt>
                <c:pt idx="178">
                  <c:v>43.933999999999997</c:v>
                </c:pt>
                <c:pt idx="179">
                  <c:v>43.671999999999997</c:v>
                </c:pt>
                <c:pt idx="180">
                  <c:v>43.671999999999997</c:v>
                </c:pt>
                <c:pt idx="181">
                  <c:v>40.344000000000001</c:v>
                </c:pt>
                <c:pt idx="182">
                  <c:v>41.377000000000002</c:v>
                </c:pt>
                <c:pt idx="183">
                  <c:v>41.426000000000002</c:v>
                </c:pt>
                <c:pt idx="184">
                  <c:v>41.393000000000001</c:v>
                </c:pt>
                <c:pt idx="185">
                  <c:v>39.951000000000001</c:v>
                </c:pt>
                <c:pt idx="186">
                  <c:v>38.917999999999999</c:v>
                </c:pt>
                <c:pt idx="187">
                  <c:v>38.097999999999999</c:v>
                </c:pt>
                <c:pt idx="188">
                  <c:v>39.148000000000003</c:v>
                </c:pt>
                <c:pt idx="189">
                  <c:v>37.097999999999999</c:v>
                </c:pt>
                <c:pt idx="190">
                  <c:v>36.720999999999997</c:v>
                </c:pt>
                <c:pt idx="191">
                  <c:v>37.328000000000003</c:v>
                </c:pt>
                <c:pt idx="192">
                  <c:v>38.459000000000003</c:v>
                </c:pt>
                <c:pt idx="193">
                  <c:v>38.426000000000002</c:v>
                </c:pt>
                <c:pt idx="194">
                  <c:v>38.869</c:v>
                </c:pt>
                <c:pt idx="195">
                  <c:v>35.426000000000002</c:v>
                </c:pt>
                <c:pt idx="196">
                  <c:v>38.622999999999998</c:v>
                </c:pt>
                <c:pt idx="197">
                  <c:v>37.966999999999999</c:v>
                </c:pt>
                <c:pt idx="198">
                  <c:v>37.606999999999999</c:v>
                </c:pt>
                <c:pt idx="199">
                  <c:v>37.015999999999998</c:v>
                </c:pt>
                <c:pt idx="200">
                  <c:v>36.884999999999998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57.301526810332277</c:v>
                </c:pt>
                <c:pt idx="1">
                  <c:v>57.498071660542699</c:v>
                </c:pt>
                <c:pt idx="2">
                  <c:v>57.69361626184925</c:v>
                </c:pt>
                <c:pt idx="3">
                  <c:v>57.887958313118716</c:v>
                </c:pt>
                <c:pt idx="4">
                  <c:v>58.080869655553307</c:v>
                </c:pt>
                <c:pt idx="5">
                  <c:v>58.272094057235428</c:v>
                </c:pt>
                <c:pt idx="6">
                  <c:v>58.46134499521213</c:v>
                </c:pt>
                <c:pt idx="7">
                  <c:v>58.648303492746244</c:v>
                </c:pt>
                <c:pt idx="8">
                  <c:v>58.832616092379546</c:v>
                </c:pt>
                <c:pt idx="9">
                  <c:v>59.01389308041442</c:v>
                </c:pt>
                <c:pt idx="10">
                  <c:v>59.191707133908459</c:v>
                </c:pt>
                <c:pt idx="11">
                  <c:v>59.365592651991676</c:v>
                </c:pt>
                <c:pt idx="12">
                  <c:v>59.535046183692323</c:v>
                </c:pt>
                <c:pt idx="13">
                  <c:v>59.699528613801867</c:v>
                </c:pt>
                <c:pt idx="14">
                  <c:v>59.858470177602634</c:v>
                </c:pt>
                <c:pt idx="15">
                  <c:v>60.011280035403537</c:v>
                </c:pt>
                <c:pt idx="16">
                  <c:v>60.157363178179558</c:v>
                </c:pt>
                <c:pt idx="17">
                  <c:v>60.296149030797729</c:v>
                </c:pt>
                <c:pt idx="18">
                  <c:v>60.427138489727618</c:v>
                </c:pt>
                <c:pt idx="19">
                  <c:v>60.54997953182702</c:v>
                </c:pt>
                <c:pt idx="20">
                  <c:v>60.664586213632845</c:v>
                </c:pt>
                <c:pt idx="21">
                  <c:v>60.771322033941942</c:v>
                </c:pt>
                <c:pt idx="22">
                  <c:v>60.871276268019393</c:v>
                </c:pt>
                <c:pt idx="23">
                  <c:v>60.966670677461181</c:v>
                </c:pt>
                <c:pt idx="24">
                  <c:v>61.061443097182575</c:v>
                </c:pt>
                <c:pt idx="25">
                  <c:v>61.162062180787686</c:v>
                </c:pt>
                <c:pt idx="26">
                  <c:v>61.278631468235602</c:v>
                </c:pt>
                <c:pt idx="27">
                  <c:v>61.426337290536956</c:v>
                </c:pt>
                <c:pt idx="28">
                  <c:v>61.627279269568078</c:v>
                </c:pt>
                <c:pt idx="29">
                  <c:v>61.912689233916154</c:v>
                </c:pt>
                <c:pt idx="30">
                  <c:v>62.325489560036779</c:v>
                </c:pt>
                <c:pt idx="31">
                  <c:v>62.92306230092904</c:v>
                </c:pt>
                <c:pt idx="32">
                  <c:v>63.77999651506336</c:v>
                </c:pt>
                <c:pt idx="33">
                  <c:v>64.990458917424249</c:v>
                </c:pt>
                <c:pt idx="34">
                  <c:v>66.669705412151899</c:v>
                </c:pt>
                <c:pt idx="35">
                  <c:v>68.954139243602015</c:v>
                </c:pt>
                <c:pt idx="36">
                  <c:v>71.999253680173581</c:v>
                </c:pt>
                <c:pt idx="37">
                  <c:v>75.974806024745334</c:v>
                </c:pt>
                <c:pt idx="38">
                  <c:v>81.056687261985601</c:v>
                </c:pt>
                <c:pt idx="39">
                  <c:v>87.41520162291684</c:v>
                </c:pt>
                <c:pt idx="40">
                  <c:v>95.199859942449933</c:v>
                </c:pt>
                <c:pt idx="41">
                  <c:v>104.52130241710081</c:v>
                </c:pt>
                <c:pt idx="42">
                  <c:v>115.43155259283934</c:v>
                </c:pt>
                <c:pt idx="43">
                  <c:v>127.90438392645179</c:v>
                </c:pt>
                <c:pt idx="44">
                  <c:v>141.81801397648198</c:v>
                </c:pt>
                <c:pt idx="45">
                  <c:v>156.9422276683602</c:v>
                </c:pt>
                <c:pt idx="46">
                  <c:v>172.92965175932503</c:v>
                </c:pt>
                <c:pt idx="47">
                  <c:v>189.30003787212738</c:v>
                </c:pt>
                <c:pt idx="48">
                  <c:v>205.37384027892921</c:v>
                </c:pt>
                <c:pt idx="49">
                  <c:v>220.05762393315192</c:v>
                </c:pt>
                <c:pt idx="50">
                  <c:v>231.40095466307261</c:v>
                </c:pt>
                <c:pt idx="51">
                  <c:v>236.1547471940641</c:v>
                </c:pt>
                <c:pt idx="52">
                  <c:v>230.16807654661559</c:v>
                </c:pt>
                <c:pt idx="53">
                  <c:v>210.5006324700677</c:v>
                </c:pt>
                <c:pt idx="54">
                  <c:v>178.48265897902289</c:v>
                </c:pt>
                <c:pt idx="55">
                  <c:v>140.78589565147149</c:v>
                </c:pt>
                <c:pt idx="56">
                  <c:v>106.40170952370532</c:v>
                </c:pt>
                <c:pt idx="57">
                  <c:v>81.636174917839966</c:v>
                </c:pt>
                <c:pt idx="58">
                  <c:v>67.562870362112449</c:v>
                </c:pt>
                <c:pt idx="59">
                  <c:v>61.489683399899889</c:v>
                </c:pt>
                <c:pt idx="60">
                  <c:v>59.993543919068173</c:v>
                </c:pt>
                <c:pt idx="61">
                  <c:v>60.766770590624972</c:v>
                </c:pt>
                <c:pt idx="62">
                  <c:v>62.80141054613383</c:v>
                </c:pt>
                <c:pt idx="63">
                  <c:v>65.865759996821993</c:v>
                </c:pt>
                <c:pt idx="64">
                  <c:v>70.040294380616203</c:v>
                </c:pt>
                <c:pt idx="65">
                  <c:v>75.48387948300342</c:v>
                </c:pt>
                <c:pt idx="66">
                  <c:v>82.338281406675492</c:v>
                </c:pt>
                <c:pt idx="67">
                  <c:v>90.68120434063934</c:v>
                </c:pt>
                <c:pt idx="68">
                  <c:v>100.49176659293164</c:v>
                </c:pt>
                <c:pt idx="69">
                  <c:v>111.62164755145483</c:v>
                </c:pt>
                <c:pt idx="70">
                  <c:v>123.77147657508787</c:v>
                </c:pt>
                <c:pt idx="71">
                  <c:v>136.45769946328761</c:v>
                </c:pt>
                <c:pt idx="72">
                  <c:v>148.90602424331942</c:v>
                </c:pt>
                <c:pt idx="73">
                  <c:v>159.74777194264081</c:v>
                </c:pt>
                <c:pt idx="74">
                  <c:v>166.53191884788657</c:v>
                </c:pt>
                <c:pt idx="75">
                  <c:v>165.68424922953906</c:v>
                </c:pt>
                <c:pt idx="76">
                  <c:v>154.08502538041637</c:v>
                </c:pt>
                <c:pt idx="77">
                  <c:v>132.13850582688752</c:v>
                </c:pt>
                <c:pt idx="78">
                  <c:v>105.31822628089743</c:v>
                </c:pt>
                <c:pt idx="79">
                  <c:v>81.332530501913453</c:v>
                </c:pt>
                <c:pt idx="80">
                  <c:v>65.101033503190692</c:v>
                </c:pt>
                <c:pt idx="81">
                  <c:v>56.668051258016</c:v>
                </c:pt>
                <c:pt idx="82">
                  <c:v>53.248773326410877</c:v>
                </c:pt>
                <c:pt idx="83">
                  <c:v>52.11168205932438</c:v>
                </c:pt>
                <c:pt idx="84">
                  <c:v>51.738627985360473</c:v>
                </c:pt>
                <c:pt idx="85">
                  <c:v>51.557674408151208</c:v>
                </c:pt>
                <c:pt idx="86">
                  <c:v>51.414035573169755</c:v>
                </c:pt>
                <c:pt idx="87">
                  <c:v>51.27676705913715</c:v>
                </c:pt>
                <c:pt idx="88">
                  <c:v>51.141183483679555</c:v>
                </c:pt>
                <c:pt idx="89">
                  <c:v>51.006690650309835</c:v>
                </c:pt>
                <c:pt idx="90">
                  <c:v>50.873173640203035</c:v>
                </c:pt>
                <c:pt idx="91">
                  <c:v>50.740565988077449</c:v>
                </c:pt>
                <c:pt idx="92">
                  <c:v>50.608817504616241</c:v>
                </c:pt>
                <c:pt idx="93">
                  <c:v>50.477910703857326</c:v>
                </c:pt>
                <c:pt idx="94">
                  <c:v>50.347912157015763</c:v>
                </c:pt>
                <c:pt idx="95">
                  <c:v>50.219101961105025</c:v>
                </c:pt>
                <c:pt idx="96">
                  <c:v>50.092276264354716</c:v>
                </c:pt>
                <c:pt idx="97">
                  <c:v>49.969402252056092</c:v>
                </c:pt>
                <c:pt idx="98">
                  <c:v>49.854926019131341</c:v>
                </c:pt>
                <c:pt idx="99">
                  <c:v>49.758164246434944</c:v>
                </c:pt>
                <c:pt idx="100">
                  <c:v>49.697265891689383</c:v>
                </c:pt>
                <c:pt idx="101">
                  <c:v>49.705047006244698</c:v>
                </c:pt>
                <c:pt idx="102">
                  <c:v>49.836358239114524</c:v>
                </c:pt>
                <c:pt idx="103">
                  <c:v>50.175356288813482</c:v>
                </c:pt>
                <c:pt idx="104">
                  <c:v>50.839136765563964</c:v>
                </c:pt>
                <c:pt idx="105">
                  <c:v>51.972003061903827</c:v>
                </c:pt>
                <c:pt idx="106">
                  <c:v>53.722878016596106</c:v>
                </c:pt>
                <c:pt idx="107">
                  <c:v>56.198129068018915</c:v>
                </c:pt>
                <c:pt idx="108">
                  <c:v>59.385980666278869</c:v>
                </c:pt>
                <c:pt idx="109">
                  <c:v>63.062523818460662</c:v>
                </c:pt>
                <c:pt idx="110">
                  <c:v>66.718976790567638</c:v>
                </c:pt>
                <c:pt idx="111">
                  <c:v>69.58547884444846</c:v>
                </c:pt>
                <c:pt idx="112">
                  <c:v>70.825192957646095</c:v>
                </c:pt>
                <c:pt idx="113">
                  <c:v>69.881880226039485</c:v>
                </c:pt>
                <c:pt idx="114">
                  <c:v>66.808664184489928</c:v>
                </c:pt>
                <c:pt idx="115">
                  <c:v>62.331486152953758</c:v>
                </c:pt>
                <c:pt idx="116">
                  <c:v>57.545041932624791</c:v>
                </c:pt>
                <c:pt idx="117">
                  <c:v>53.420659401795589</c:v>
                </c:pt>
                <c:pt idx="118">
                  <c:v>50.452270777759935</c:v>
                </c:pt>
                <c:pt idx="119">
                  <c:v>48.627070112029649</c:v>
                </c:pt>
                <c:pt idx="120">
                  <c:v>47.640508688711009</c:v>
                </c:pt>
                <c:pt idx="121">
                  <c:v>47.143711315498884</c:v>
                </c:pt>
                <c:pt idx="122">
                  <c:v>46.881271224135894</c:v>
                </c:pt>
                <c:pt idx="123">
                  <c:v>46.711974887657533</c:v>
                </c:pt>
                <c:pt idx="124">
                  <c:v>46.573531425600585</c:v>
                </c:pt>
                <c:pt idx="125">
                  <c:v>46.44344471646226</c:v>
                </c:pt>
                <c:pt idx="126">
                  <c:v>46.314953598634709</c:v>
                </c:pt>
                <c:pt idx="127">
                  <c:v>46.186333554321614</c:v>
                </c:pt>
                <c:pt idx="128">
                  <c:v>46.057188861824621</c:v>
                </c:pt>
                <c:pt idx="129">
                  <c:v>45.927420847138876</c:v>
                </c:pt>
                <c:pt idx="130">
                  <c:v>45.797015637797578</c:v>
                </c:pt>
                <c:pt idx="131">
                  <c:v>45.666131751571506</c:v>
                </c:pt>
                <c:pt idx="132">
                  <c:v>45.535688679469416</c:v>
                </c:pt>
                <c:pt idx="133">
                  <c:v>45.409599926121302</c:v>
                </c:pt>
                <c:pt idx="134">
                  <c:v>45.301626448624098</c:v>
                </c:pt>
                <c:pt idx="135">
                  <c:v>45.251981587748048</c:v>
                </c:pt>
                <c:pt idx="136">
                  <c:v>45.356725381028227</c:v>
                </c:pt>
                <c:pt idx="137">
                  <c:v>45.796827392519397</c:v>
                </c:pt>
                <c:pt idx="138">
                  <c:v>46.819928019357285</c:v>
                </c:pt>
                <c:pt idx="139">
                  <c:v>48.608115200216069</c:v>
                </c:pt>
                <c:pt idx="140">
                  <c:v>51.032510317981313</c:v>
                </c:pt>
                <c:pt idx="141">
                  <c:v>53.46903223947983</c:v>
                </c:pt>
                <c:pt idx="142">
                  <c:v>54.954050737786766</c:v>
                </c:pt>
                <c:pt idx="143">
                  <c:v>54.735320396190041</c:v>
                </c:pt>
                <c:pt idx="144">
                  <c:v>52.819360874507751</c:v>
                </c:pt>
                <c:pt idx="145">
                  <c:v>49.988418094011827</c:v>
                </c:pt>
                <c:pt idx="146">
                  <c:v>47.249327471920928</c:v>
                </c:pt>
                <c:pt idx="147">
                  <c:v>45.235996977358376</c:v>
                </c:pt>
                <c:pt idx="148">
                  <c:v>44.03703351258239</c:v>
                </c:pt>
                <c:pt idx="149">
                  <c:v>43.416536044718001</c:v>
                </c:pt>
                <c:pt idx="150">
                  <c:v>43.098375619178782</c:v>
                </c:pt>
                <c:pt idx="151">
                  <c:v>42.902480587499078</c:v>
                </c:pt>
                <c:pt idx="152">
                  <c:v>42.745725259842246</c:v>
                </c:pt>
                <c:pt idx="153">
                  <c:v>42.599009924551709</c:v>
                </c:pt>
                <c:pt idx="154">
                  <c:v>42.454392578866511</c:v>
                </c:pt>
                <c:pt idx="155">
                  <c:v>42.310181737600281</c:v>
                </c:pt>
                <c:pt idx="156">
                  <c:v>42.166121594555499</c:v>
                </c:pt>
                <c:pt idx="157">
                  <c:v>42.022214236340517</c:v>
                </c:pt>
                <c:pt idx="158">
                  <c:v>41.878494929142221</c:v>
                </c:pt>
                <c:pt idx="159">
                  <c:v>41.734998122847827</c:v>
                </c:pt>
                <c:pt idx="160">
                  <c:v>41.591753399059286</c:v>
                </c:pt>
                <c:pt idx="161">
                  <c:v>41.448785227307923</c:v>
                </c:pt>
                <c:pt idx="162">
                  <c:v>41.306113174291767</c:v>
                </c:pt>
                <c:pt idx="163">
                  <c:v>41.163752207957558</c:v>
                </c:pt>
                <c:pt idx="164">
                  <c:v>41.021713050694672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57.301526808350026</c:v>
                </c:pt>
                <c:pt idx="1">
                  <c:v>57.498071655548131</c:v>
                </c:pt>
                <c:pt idx="2">
                  <c:v>57.693616249478517</c:v>
                </c:pt>
                <c:pt idx="3">
                  <c:v>57.887958282998902</c:v>
                </c:pt>
                <c:pt idx="4">
                  <c:v>58.080869583464398</c:v>
                </c:pt>
                <c:pt idx="5">
                  <c:v>58.272093887628401</c:v>
                </c:pt>
                <c:pt idx="6">
                  <c:v>58.461344602948131</c:v>
                </c:pt>
                <c:pt idx="7">
                  <c:v>58.648302600936304</c:v>
                </c:pt>
                <c:pt idx="8">
                  <c:v>58.832614099296471</c:v>
                </c:pt>
                <c:pt idx="9">
                  <c:v>59.013888701789618</c:v>
                </c:pt>
                <c:pt idx="10">
                  <c:v>59.19169767786839</c:v>
                </c:pt>
                <c:pt idx="11">
                  <c:v>59.365572577705365</c:v>
                </c:pt>
                <c:pt idx="12">
                  <c:v>59.535004291782165</c:v>
                </c:pt>
                <c:pt idx="13">
                  <c:v>59.699442676947633</c:v>
                </c:pt>
                <c:pt idx="14">
                  <c:v>59.858296881825559</c:v>
                </c:pt>
                <c:pt idx="15">
                  <c:v>60.010936512461342</c:v>
                </c:pt>
                <c:pt idx="16">
                  <c:v>60.156693782734536</c:v>
                </c:pt>
                <c:pt idx="17">
                  <c:v>60.294866791750451</c:v>
                </c:pt>
                <c:pt idx="18">
                  <c:v>60.424724060484991</c:v>
                </c:pt>
                <c:pt idx="19">
                  <c:v>60.545510440743243</c:v>
                </c:pt>
                <c:pt idx="20">
                  <c:v>60.65645447954082</c:v>
                </c:pt>
                <c:pt idx="21">
                  <c:v>60.756777280265091</c:v>
                </c:pt>
                <c:pt idx="22">
                  <c:v>60.84570284799355</c:v>
                </c:pt>
                <c:pt idx="23">
                  <c:v>60.922469840610894</c:v>
                </c:pt>
                <c:pt idx="24">
                  <c:v>60.986344571477311</c:v>
                </c:pt>
                <c:pt idx="25">
                  <c:v>61.036635026287613</c:v>
                </c:pt>
                <c:pt idx="26">
                  <c:v>61.072705570743715</c:v>
                </c:pt>
                <c:pt idx="27">
                  <c:v>61.093991942397821</c:v>
                </c:pt>
                <c:pt idx="28">
                  <c:v>61.100016046220397</c:v>
                </c:pt>
                <c:pt idx="29">
                  <c:v>61.090400016411493</c:v>
                </c:pt>
                <c:pt idx="30">
                  <c:v>61.064878973919591</c:v>
                </c:pt>
                <c:pt idx="31">
                  <c:v>61.023311906366189</c:v>
                </c:pt>
                <c:pt idx="32">
                  <c:v>60.96569012910934</c:v>
                </c:pt>
                <c:pt idx="33">
                  <c:v>60.892142854920003</c:v>
                </c:pt>
                <c:pt idx="34">
                  <c:v>60.802939503877077</c:v>
                </c:pt>
                <c:pt idx="35">
                  <c:v>60.698488519802886</c:v>
                </c:pt>
                <c:pt idx="36">
                  <c:v>60.579332616728038</c:v>
                </c:pt>
                <c:pt idx="37">
                  <c:v>60.446140547647978</c:v>
                </c:pt>
                <c:pt idx="38">
                  <c:v>60.299695655703736</c:v>
                </c:pt>
                <c:pt idx="39">
                  <c:v>60.140881622028708</c:v>
                </c:pt>
                <c:pt idx="40">
                  <c:v>59.97066595307259</c:v>
                </c:pt>
                <c:pt idx="41">
                  <c:v>59.790081843847759</c:v>
                </c:pt>
                <c:pt idx="42">
                  <c:v>59.600209106228526</c:v>
                </c:pt>
                <c:pt idx="43">
                  <c:v>59.40215486107455</c:v>
                </c:pt>
                <c:pt idx="44">
                  <c:v>59.197034661393161</c:v>
                </c:pt>
                <c:pt idx="45">
                  <c:v>58.985954646317289</c:v>
                </c:pt>
                <c:pt idx="46">
                  <c:v>58.769995230292118</c:v>
                </c:pt>
                <c:pt idx="47">
                  <c:v>58.550196718006063</c:v>
                </c:pt>
                <c:pt idx="48">
                  <c:v>58.32754711315097</c:v>
                </c:pt>
                <c:pt idx="49">
                  <c:v>58.102972267317782</c:v>
                </c:pt>
                <c:pt idx="50">
                  <c:v>57.877328402085467</c:v>
                </c:pt>
                <c:pt idx="51">
                  <c:v>57.651396938586643</c:v>
                </c:pt>
                <c:pt idx="52">
                  <c:v>57.425881488359117</c:v>
                </c:pt>
                <c:pt idx="53">
                  <c:v>57.201406798886467</c:v>
                </c:pt>
                <c:pt idx="54">
                  <c:v>56.978519406863157</c:v>
                </c:pt>
                <c:pt idx="55">
                  <c:v>56.757689730440461</c:v>
                </c:pt>
                <c:pt idx="56">
                  <c:v>56.539315326092421</c:v>
                </c:pt>
                <c:pt idx="57">
                  <c:v>56.323725043295681</c:v>
                </c:pt>
                <c:pt idx="58">
                  <c:v>56.111183827761785</c:v>
                </c:pt>
                <c:pt idx="59">
                  <c:v>55.901897948416909</c:v>
                </c:pt>
                <c:pt idx="60">
                  <c:v>55.696020451914002</c:v>
                </c:pt>
                <c:pt idx="61">
                  <c:v>55.493656678834277</c:v>
                </c:pt>
                <c:pt idx="62">
                  <c:v>55.29486970602067</c:v>
                </c:pt>
                <c:pt idx="63">
                  <c:v>55.099685608288489</c:v>
                </c:pt>
                <c:pt idx="64">
                  <c:v>54.908098459127416</c:v>
                </c:pt>
                <c:pt idx="65">
                  <c:v>54.720075013367428</c:v>
                </c:pt>
                <c:pt idx="66">
                  <c:v>54.535559034865621</c:v>
                </c:pt>
                <c:pt idx="67">
                  <c:v>54.354475249049962</c:v>
                </c:pt>
                <c:pt idx="68">
                  <c:v>54.176732913773186</c:v>
                </c:pt>
                <c:pt idx="69">
                  <c:v>54.002229012640143</c:v>
                </c:pt>
                <c:pt idx="70">
                  <c:v>53.830851083094757</c:v>
                </c:pt>
                <c:pt idx="71">
                  <c:v>53.662479697440467</c:v>
                </c:pt>
                <c:pt idx="72">
                  <c:v>53.496990618972269</c:v>
                </c:pt>
                <c:pt idx="73">
                  <c:v>53.334256657855327</c:v>
                </c:pt>
                <c:pt idx="74">
                  <c:v>53.174149252603812</c:v>
                </c:pt>
                <c:pt idx="75">
                  <c:v>53.01653980326568</c:v>
                </c:pt>
                <c:pt idx="76">
                  <c:v>52.861300781941949</c:v>
                </c:pt>
                <c:pt idx="77">
                  <c:v>52.708306645260784</c:v>
                </c:pt>
                <c:pt idx="78">
                  <c:v>52.557434572050873</c:v>
                </c:pt>
                <c:pt idx="79">
                  <c:v>52.408565047849258</c:v>
                </c:pt>
                <c:pt idx="80">
                  <c:v>52.261582316137059</c:v>
                </c:pt>
                <c:pt idx="81">
                  <c:v>52.116374714407264</c:v>
                </c:pt>
                <c:pt idx="82">
                  <c:v>51.972834911387011</c:v>
                </c:pt>
                <c:pt idx="83">
                  <c:v>51.830860060011695</c:v>
                </c:pt>
                <c:pt idx="84">
                  <c:v>51.690351879104497</c:v>
                </c:pt>
                <c:pt idx="85">
                  <c:v>51.551216675177329</c:v>
                </c:pt>
                <c:pt idx="86">
                  <c:v>51.413365314344858</c:v>
                </c:pt>
                <c:pt idx="87">
                  <c:v>51.27671315304022</c:v>
                </c:pt>
                <c:pt idx="88">
                  <c:v>51.141179935037755</c:v>
                </c:pt>
                <c:pt idx="89">
                  <c:v>51.006689661222985</c:v>
                </c:pt>
                <c:pt idx="90">
                  <c:v>50.873170437597118</c:v>
                </c:pt>
                <c:pt idx="91">
                  <c:v>50.740554306155921</c:v>
                </c:pt>
                <c:pt idx="92">
                  <c:v>50.608777062534536</c:v>
                </c:pt>
                <c:pt idx="93">
                  <c:v>50.477778063651087</c:v>
                </c:pt>
                <c:pt idx="94">
                  <c:v>50.347500028006941</c:v>
                </c:pt>
                <c:pt idx="95">
                  <c:v>50.217888830801336</c:v>
                </c:pt>
                <c:pt idx="96">
                  <c:v>50.0888932955868</c:v>
                </c:pt>
                <c:pt idx="97">
                  <c:v>49.960464983822966</c:v>
                </c:pt>
                <c:pt idx="98">
                  <c:v>49.832557983374024</c:v>
                </c:pt>
                <c:pt idx="99">
                  <c:v>49.70512869673508</c:v>
                </c:pt>
                <c:pt idx="100">
                  <c:v>49.578135629561466</c:v>
                </c:pt>
                <c:pt idx="101">
                  <c:v>49.451539179908302</c:v>
                </c:pt>
                <c:pt idx="102">
                  <c:v>49.325301428465494</c:v>
                </c:pt>
                <c:pt idx="103">
                  <c:v>49.199385929992239</c:v>
                </c:pt>
                <c:pt idx="104">
                  <c:v>49.073757506116941</c:v>
                </c:pt>
                <c:pt idx="105">
                  <c:v>48.948382039671863</c:v>
                </c:pt>
                <c:pt idx="106">
                  <c:v>48.823226270779998</c:v>
                </c:pt>
                <c:pt idx="107">
                  <c:v>48.698257595004392</c:v>
                </c:pt>
                <c:pt idx="108">
                  <c:v>48.573443864012148</c:v>
                </c:pt>
                <c:pt idx="109">
                  <c:v>48.44875318939787</c:v>
                </c:pt>
                <c:pt idx="110">
                  <c:v>48.324153750558018</c:v>
                </c:pt>
                <c:pt idx="111">
                  <c:v>48.199613607810747</c:v>
                </c:pt>
                <c:pt idx="112">
                  <c:v>48.075100522317442</c:v>
                </c:pt>
                <c:pt idx="113">
                  <c:v>47.950581784782244</c:v>
                </c:pt>
                <c:pt idx="114">
                  <c:v>47.826024055382781</c:v>
                </c:pt>
                <c:pt idx="115">
                  <c:v>47.70139321791401</c:v>
                </c:pt>
                <c:pt idx="116">
                  <c:v>47.57665425169747</c:v>
                </c:pt>
                <c:pt idx="117">
                  <c:v>47.451771125407411</c:v>
                </c:pt>
                <c:pt idx="118">
                  <c:v>47.326706717568754</c:v>
                </c:pt>
                <c:pt idx="119">
                  <c:v>47.201422769062582</c:v>
                </c:pt>
                <c:pt idx="120">
                  <c:v>47.075879873492219</c:v>
                </c:pt>
                <c:pt idx="121">
                  <c:v>46.950037511668683</c:v>
                </c:pt>
                <c:pt idx="122">
                  <c:v>46.823854136709009</c:v>
                </c:pt>
                <c:pt idx="123">
                  <c:v>46.697287316236604</c:v>
                </c:pt>
                <c:pt idx="124">
                  <c:v>46.570293937853279</c:v>
                </c:pt>
                <c:pt idx="125">
                  <c:v>46.44283048333908</c:v>
                </c:pt>
                <c:pt idx="126">
                  <c:v>46.314853375852223</c:v>
                </c:pt>
                <c:pt idx="127">
                  <c:v>46.186319402678855</c:v>
                </c:pt>
                <c:pt idx="128">
                  <c:v>46.057186213777619</c:v>
                </c:pt>
                <c:pt idx="129">
                  <c:v>45.927412893458637</c:v>
                </c:pt>
                <c:pt idx="130">
                  <c:v>45.796960599063695</c:v>
                </c:pt>
                <c:pt idx="131">
                  <c:v>45.665793256557407</c:v>
                </c:pt>
                <c:pt idx="132">
                  <c:v>45.533878298651651</c:v>
                </c:pt>
                <c:pt idx="133">
                  <c:v>45.401187426688345</c:v>
                </c:pt>
                <c:pt idx="134">
                  <c:v>45.267697373291583</c:v>
                </c:pt>
                <c:pt idx="135">
                  <c:v>45.133390639113138</c:v>
                </c:pt>
                <c:pt idx="136">
                  <c:v>44.998256174221282</c:v>
                </c:pt>
                <c:pt idx="137">
                  <c:v>44.862289973198088</c:v>
                </c:pt>
                <c:pt idx="138">
                  <c:v>44.725495553161664</c:v>
                </c:pt>
                <c:pt idx="139">
                  <c:v>44.587884285964243</c:v>
                </c:pt>
                <c:pt idx="140">
                  <c:v>44.449475559858762</c:v>
                </c:pt>
                <c:pt idx="141">
                  <c:v>44.310296751920248</c:v>
                </c:pt>
                <c:pt idx="142">
                  <c:v>44.170383000214528</c:v>
                </c:pt>
                <c:pt idx="143">
                  <c:v>44.029776773691154</c:v>
                </c:pt>
                <c:pt idx="144">
                  <c:v>43.888527247447499</c:v>
                </c:pt>
                <c:pt idx="145">
                  <c:v>43.746689500660814</c:v>
                </c:pt>
                <c:pt idx="146">
                  <c:v>43.604323563372873</c:v>
                </c:pt>
                <c:pt idx="147">
                  <c:v>43.461493345735462</c:v>
                </c:pt>
                <c:pt idx="148">
                  <c:v>43.318265488708782</c:v>
                </c:pt>
                <c:pt idx="149">
                  <c:v>43.174708178155072</c:v>
                </c:pt>
                <c:pt idx="150">
                  <c:v>43.030889964627406</c:v>
                </c:pt>
                <c:pt idx="151">
                  <c:v>42.886878628995028</c:v>
                </c:pt>
                <c:pt idx="152">
                  <c:v>42.74274012966913</c:v>
                </c:pt>
                <c:pt idx="153">
                  <c:v>42.598537661070914</c:v>
                </c:pt>
                <c:pt idx="154">
                  <c:v>42.454330845696774</c:v>
                </c:pt>
                <c:pt idx="155">
                  <c:v>42.310175074308745</c:v>
                </c:pt>
                <c:pt idx="156">
                  <c:v>42.166121001005756</c:v>
                </c:pt>
                <c:pt idx="157">
                  <c:v>42.022214192727276</c:v>
                </c:pt>
                <c:pt idx="158">
                  <c:v>41.87849492649984</c:v>
                </c:pt>
                <c:pt idx="159">
                  <c:v>41.734998122715872</c:v>
                </c:pt>
                <c:pt idx="160">
                  <c:v>41.591753399053857</c:v>
                </c:pt>
                <c:pt idx="161">
                  <c:v>41.448785227307738</c:v>
                </c:pt>
                <c:pt idx="162">
                  <c:v>41.30611317429176</c:v>
                </c:pt>
                <c:pt idx="163">
                  <c:v>41.163752207957558</c:v>
                </c:pt>
                <c:pt idx="164">
                  <c:v>41.021713050694672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59.213000000000001</c:v>
                </c:pt>
                <c:pt idx="1">
                  <c:v>58.033000000000001</c:v>
                </c:pt>
                <c:pt idx="2">
                  <c:v>58.738</c:v>
                </c:pt>
                <c:pt idx="3">
                  <c:v>59.475000000000001</c:v>
                </c:pt>
                <c:pt idx="4">
                  <c:v>57.82</c:v>
                </c:pt>
                <c:pt idx="5">
                  <c:v>61.246000000000002</c:v>
                </c:pt>
                <c:pt idx="6">
                  <c:v>61.689</c:v>
                </c:pt>
                <c:pt idx="7">
                  <c:v>58.884999999999998</c:v>
                </c:pt>
                <c:pt idx="8">
                  <c:v>58.213000000000001</c:v>
                </c:pt>
                <c:pt idx="9">
                  <c:v>60.148000000000003</c:v>
                </c:pt>
                <c:pt idx="10">
                  <c:v>60.082000000000001</c:v>
                </c:pt>
                <c:pt idx="11">
                  <c:v>60.015999999999998</c:v>
                </c:pt>
                <c:pt idx="12">
                  <c:v>60.557000000000002</c:v>
                </c:pt>
                <c:pt idx="13">
                  <c:v>59.917999999999999</c:v>
                </c:pt>
                <c:pt idx="14">
                  <c:v>61.491999999999997</c:v>
                </c:pt>
                <c:pt idx="15">
                  <c:v>60.508000000000003</c:v>
                </c:pt>
                <c:pt idx="16">
                  <c:v>60.213000000000001</c:v>
                </c:pt>
                <c:pt idx="17">
                  <c:v>59.851999999999997</c:v>
                </c:pt>
                <c:pt idx="18">
                  <c:v>61.015999999999998</c:v>
                </c:pt>
                <c:pt idx="19">
                  <c:v>58.360999999999997</c:v>
                </c:pt>
                <c:pt idx="20">
                  <c:v>60.18</c:v>
                </c:pt>
                <c:pt idx="21">
                  <c:v>60.18</c:v>
                </c:pt>
                <c:pt idx="22">
                  <c:v>61.213000000000001</c:v>
                </c:pt>
                <c:pt idx="23">
                  <c:v>61.115000000000002</c:v>
                </c:pt>
                <c:pt idx="24">
                  <c:v>61.360999999999997</c:v>
                </c:pt>
                <c:pt idx="25">
                  <c:v>63.262</c:v>
                </c:pt>
                <c:pt idx="26">
                  <c:v>64.311000000000007</c:v>
                </c:pt>
                <c:pt idx="27">
                  <c:v>63.704999999999998</c:v>
                </c:pt>
                <c:pt idx="28">
                  <c:v>62.59</c:v>
                </c:pt>
                <c:pt idx="29">
                  <c:v>62</c:v>
                </c:pt>
                <c:pt idx="30">
                  <c:v>64.623000000000005</c:v>
                </c:pt>
                <c:pt idx="31">
                  <c:v>65.787000000000006</c:v>
                </c:pt>
                <c:pt idx="32">
                  <c:v>67.164000000000001</c:v>
                </c:pt>
                <c:pt idx="33">
                  <c:v>67.869</c:v>
                </c:pt>
                <c:pt idx="34">
                  <c:v>68.343999999999994</c:v>
                </c:pt>
                <c:pt idx="35">
                  <c:v>68.656000000000006</c:v>
                </c:pt>
                <c:pt idx="36">
                  <c:v>72.869</c:v>
                </c:pt>
                <c:pt idx="37">
                  <c:v>78.393000000000001</c:v>
                </c:pt>
                <c:pt idx="38">
                  <c:v>81.77</c:v>
                </c:pt>
                <c:pt idx="39">
                  <c:v>88.704999999999998</c:v>
                </c:pt>
                <c:pt idx="40">
                  <c:v>94.278999999999996</c:v>
                </c:pt>
                <c:pt idx="41">
                  <c:v>104.721</c:v>
                </c:pt>
                <c:pt idx="42">
                  <c:v>114.426</c:v>
                </c:pt>
                <c:pt idx="43">
                  <c:v>131.393</c:v>
                </c:pt>
                <c:pt idx="44">
                  <c:v>148.37700000000001</c:v>
                </c:pt>
                <c:pt idx="45">
                  <c:v>166.21299999999999</c:v>
                </c:pt>
                <c:pt idx="46">
                  <c:v>182.393</c:v>
                </c:pt>
                <c:pt idx="47">
                  <c:v>197.82</c:v>
                </c:pt>
                <c:pt idx="48">
                  <c:v>209.869</c:v>
                </c:pt>
                <c:pt idx="49">
                  <c:v>217.83600000000001</c:v>
                </c:pt>
                <c:pt idx="50">
                  <c:v>223.607</c:v>
                </c:pt>
                <c:pt idx="51">
                  <c:v>225.59</c:v>
                </c:pt>
                <c:pt idx="52">
                  <c:v>222.47499999999999</c:v>
                </c:pt>
                <c:pt idx="53">
                  <c:v>213.83600000000001</c:v>
                </c:pt>
                <c:pt idx="54">
                  <c:v>192.41</c:v>
                </c:pt>
                <c:pt idx="55">
                  <c:v>156.91800000000001</c:v>
                </c:pt>
                <c:pt idx="56">
                  <c:v>107.88500000000001</c:v>
                </c:pt>
                <c:pt idx="57">
                  <c:v>73.278999999999996</c:v>
                </c:pt>
                <c:pt idx="58">
                  <c:v>60.933999999999997</c:v>
                </c:pt>
                <c:pt idx="59">
                  <c:v>60.475000000000001</c:v>
                </c:pt>
                <c:pt idx="60">
                  <c:v>59.639000000000003</c:v>
                </c:pt>
                <c:pt idx="61">
                  <c:v>59.786999999999999</c:v>
                </c:pt>
                <c:pt idx="62">
                  <c:v>61.622999999999998</c:v>
                </c:pt>
                <c:pt idx="63">
                  <c:v>65.097999999999999</c:v>
                </c:pt>
                <c:pt idx="64">
                  <c:v>71</c:v>
                </c:pt>
                <c:pt idx="65">
                  <c:v>76.902000000000001</c:v>
                </c:pt>
                <c:pt idx="66">
                  <c:v>84.245999999999995</c:v>
                </c:pt>
                <c:pt idx="67">
                  <c:v>90.41</c:v>
                </c:pt>
                <c:pt idx="68">
                  <c:v>103.443</c:v>
                </c:pt>
                <c:pt idx="69">
                  <c:v>115.52500000000001</c:v>
                </c:pt>
                <c:pt idx="70">
                  <c:v>128.55699999999999</c:v>
                </c:pt>
                <c:pt idx="71">
                  <c:v>139.21299999999999</c:v>
                </c:pt>
                <c:pt idx="72">
                  <c:v>150.672</c:v>
                </c:pt>
                <c:pt idx="73">
                  <c:v>156.22999999999999</c:v>
                </c:pt>
                <c:pt idx="74">
                  <c:v>163</c:v>
                </c:pt>
                <c:pt idx="75">
                  <c:v>165.131</c:v>
                </c:pt>
                <c:pt idx="76">
                  <c:v>162.04900000000001</c:v>
                </c:pt>
                <c:pt idx="77">
                  <c:v>149.37700000000001</c:v>
                </c:pt>
                <c:pt idx="78">
                  <c:v>127</c:v>
                </c:pt>
                <c:pt idx="79">
                  <c:v>95.066000000000003</c:v>
                </c:pt>
                <c:pt idx="80">
                  <c:v>68.197000000000003</c:v>
                </c:pt>
                <c:pt idx="81">
                  <c:v>56.197000000000003</c:v>
                </c:pt>
                <c:pt idx="82">
                  <c:v>53.097999999999999</c:v>
                </c:pt>
                <c:pt idx="83">
                  <c:v>54.639000000000003</c:v>
                </c:pt>
                <c:pt idx="84">
                  <c:v>50.246000000000002</c:v>
                </c:pt>
                <c:pt idx="85">
                  <c:v>52.622999999999998</c:v>
                </c:pt>
                <c:pt idx="86">
                  <c:v>50.393000000000001</c:v>
                </c:pt>
                <c:pt idx="87">
                  <c:v>49.082000000000001</c:v>
                </c:pt>
                <c:pt idx="88">
                  <c:v>51.262</c:v>
                </c:pt>
                <c:pt idx="89">
                  <c:v>48.951000000000001</c:v>
                </c:pt>
                <c:pt idx="90">
                  <c:v>51.738</c:v>
                </c:pt>
                <c:pt idx="91">
                  <c:v>48.213000000000001</c:v>
                </c:pt>
                <c:pt idx="92">
                  <c:v>52.23</c:v>
                </c:pt>
                <c:pt idx="93">
                  <c:v>49.704999999999998</c:v>
                </c:pt>
                <c:pt idx="94">
                  <c:v>50.213000000000001</c:v>
                </c:pt>
                <c:pt idx="95">
                  <c:v>52.524999999999999</c:v>
                </c:pt>
                <c:pt idx="96">
                  <c:v>49.475000000000001</c:v>
                </c:pt>
                <c:pt idx="97">
                  <c:v>48.524999999999999</c:v>
                </c:pt>
                <c:pt idx="98">
                  <c:v>51.148000000000003</c:v>
                </c:pt>
                <c:pt idx="99">
                  <c:v>49.738</c:v>
                </c:pt>
                <c:pt idx="100">
                  <c:v>52.606999999999999</c:v>
                </c:pt>
                <c:pt idx="101">
                  <c:v>52.802999999999997</c:v>
                </c:pt>
                <c:pt idx="102">
                  <c:v>47.720999999999997</c:v>
                </c:pt>
                <c:pt idx="103">
                  <c:v>52.311</c:v>
                </c:pt>
                <c:pt idx="104">
                  <c:v>52.377000000000002</c:v>
                </c:pt>
                <c:pt idx="105">
                  <c:v>50.18</c:v>
                </c:pt>
                <c:pt idx="106">
                  <c:v>54.41</c:v>
                </c:pt>
                <c:pt idx="107">
                  <c:v>54.606999999999999</c:v>
                </c:pt>
                <c:pt idx="108">
                  <c:v>55.869</c:v>
                </c:pt>
                <c:pt idx="109">
                  <c:v>60.933999999999997</c:v>
                </c:pt>
                <c:pt idx="110">
                  <c:v>65.164000000000001</c:v>
                </c:pt>
                <c:pt idx="111">
                  <c:v>69.097999999999999</c:v>
                </c:pt>
                <c:pt idx="112">
                  <c:v>72.671999999999997</c:v>
                </c:pt>
                <c:pt idx="113">
                  <c:v>73.721000000000004</c:v>
                </c:pt>
                <c:pt idx="114">
                  <c:v>72.802999999999997</c:v>
                </c:pt>
                <c:pt idx="115">
                  <c:v>67.049000000000007</c:v>
                </c:pt>
                <c:pt idx="116">
                  <c:v>62.606999999999999</c:v>
                </c:pt>
                <c:pt idx="117">
                  <c:v>55.360999999999997</c:v>
                </c:pt>
                <c:pt idx="118">
                  <c:v>51.164000000000001</c:v>
                </c:pt>
                <c:pt idx="119">
                  <c:v>48.442999999999998</c:v>
                </c:pt>
                <c:pt idx="120">
                  <c:v>46.148000000000003</c:v>
                </c:pt>
                <c:pt idx="121">
                  <c:v>45.622999999999998</c:v>
                </c:pt>
                <c:pt idx="122">
                  <c:v>45.753999999999998</c:v>
                </c:pt>
                <c:pt idx="123">
                  <c:v>44.869</c:v>
                </c:pt>
                <c:pt idx="124">
                  <c:v>47.902000000000001</c:v>
                </c:pt>
                <c:pt idx="125">
                  <c:v>46.689</c:v>
                </c:pt>
                <c:pt idx="126">
                  <c:v>45.720999999999997</c:v>
                </c:pt>
                <c:pt idx="127">
                  <c:v>47.246000000000002</c:v>
                </c:pt>
                <c:pt idx="128">
                  <c:v>44.802999999999997</c:v>
                </c:pt>
                <c:pt idx="129">
                  <c:v>41.82</c:v>
                </c:pt>
                <c:pt idx="130">
                  <c:v>44.491999999999997</c:v>
                </c:pt>
                <c:pt idx="131">
                  <c:v>43.360999999999997</c:v>
                </c:pt>
                <c:pt idx="132">
                  <c:v>42.033000000000001</c:v>
                </c:pt>
                <c:pt idx="133">
                  <c:v>44.933999999999997</c:v>
                </c:pt>
                <c:pt idx="134">
                  <c:v>44.671999999999997</c:v>
                </c:pt>
                <c:pt idx="135">
                  <c:v>46.082000000000001</c:v>
                </c:pt>
                <c:pt idx="136">
                  <c:v>44.393000000000001</c:v>
                </c:pt>
                <c:pt idx="137">
                  <c:v>46.786999999999999</c:v>
                </c:pt>
                <c:pt idx="138">
                  <c:v>48.097999999999999</c:v>
                </c:pt>
                <c:pt idx="139">
                  <c:v>47.246000000000002</c:v>
                </c:pt>
                <c:pt idx="140">
                  <c:v>49.015999999999998</c:v>
                </c:pt>
                <c:pt idx="141">
                  <c:v>54.393000000000001</c:v>
                </c:pt>
                <c:pt idx="142">
                  <c:v>54.213000000000001</c:v>
                </c:pt>
                <c:pt idx="143">
                  <c:v>57.360999999999997</c:v>
                </c:pt>
                <c:pt idx="144">
                  <c:v>57.540999999999997</c:v>
                </c:pt>
                <c:pt idx="145">
                  <c:v>54.869</c:v>
                </c:pt>
                <c:pt idx="146">
                  <c:v>50.048999999999999</c:v>
                </c:pt>
                <c:pt idx="147">
                  <c:v>48.622999999999998</c:v>
                </c:pt>
                <c:pt idx="148">
                  <c:v>44.786999999999999</c:v>
                </c:pt>
                <c:pt idx="149">
                  <c:v>45.671999999999997</c:v>
                </c:pt>
                <c:pt idx="150">
                  <c:v>41.344000000000001</c:v>
                </c:pt>
                <c:pt idx="151">
                  <c:v>42.59</c:v>
                </c:pt>
                <c:pt idx="152">
                  <c:v>41.557000000000002</c:v>
                </c:pt>
                <c:pt idx="153">
                  <c:v>43.835999999999999</c:v>
                </c:pt>
                <c:pt idx="154">
                  <c:v>45.704999999999998</c:v>
                </c:pt>
                <c:pt idx="155">
                  <c:v>39.590000000000003</c:v>
                </c:pt>
                <c:pt idx="156">
                  <c:v>41.933999999999997</c:v>
                </c:pt>
                <c:pt idx="157">
                  <c:v>44.622999999999998</c:v>
                </c:pt>
                <c:pt idx="158">
                  <c:v>43.933999999999997</c:v>
                </c:pt>
                <c:pt idx="159">
                  <c:v>42.148000000000003</c:v>
                </c:pt>
                <c:pt idx="160">
                  <c:v>42.131</c:v>
                </c:pt>
                <c:pt idx="161">
                  <c:v>40.590000000000003</c:v>
                </c:pt>
                <c:pt idx="162">
                  <c:v>43.197000000000003</c:v>
                </c:pt>
                <c:pt idx="163">
                  <c:v>41.720999999999997</c:v>
                </c:pt>
                <c:pt idx="164">
                  <c:v>41.639000000000003</c:v>
                </c:pt>
                <c:pt idx="165">
                  <c:v>42.77</c:v>
                </c:pt>
                <c:pt idx="166">
                  <c:v>39.606999999999999</c:v>
                </c:pt>
                <c:pt idx="167">
                  <c:v>43.295000000000002</c:v>
                </c:pt>
                <c:pt idx="168">
                  <c:v>40.590000000000003</c:v>
                </c:pt>
                <c:pt idx="169">
                  <c:v>40.164000000000001</c:v>
                </c:pt>
                <c:pt idx="170">
                  <c:v>39.933999999999997</c:v>
                </c:pt>
                <c:pt idx="171">
                  <c:v>40.984000000000002</c:v>
                </c:pt>
                <c:pt idx="172">
                  <c:v>40.720999999999997</c:v>
                </c:pt>
                <c:pt idx="173">
                  <c:v>42.377000000000002</c:v>
                </c:pt>
                <c:pt idx="174">
                  <c:v>43.82</c:v>
                </c:pt>
                <c:pt idx="175">
                  <c:v>43.59</c:v>
                </c:pt>
                <c:pt idx="176">
                  <c:v>42.606999999999999</c:v>
                </c:pt>
                <c:pt idx="177">
                  <c:v>42.557000000000002</c:v>
                </c:pt>
                <c:pt idx="178">
                  <c:v>43.197000000000003</c:v>
                </c:pt>
                <c:pt idx="179">
                  <c:v>42</c:v>
                </c:pt>
                <c:pt idx="180">
                  <c:v>41.082000000000001</c:v>
                </c:pt>
                <c:pt idx="181">
                  <c:v>40.409999999999997</c:v>
                </c:pt>
                <c:pt idx="182">
                  <c:v>39.606999999999999</c:v>
                </c:pt>
                <c:pt idx="183">
                  <c:v>39.295000000000002</c:v>
                </c:pt>
                <c:pt idx="184">
                  <c:v>39.869</c:v>
                </c:pt>
                <c:pt idx="185">
                  <c:v>39.442999999999998</c:v>
                </c:pt>
                <c:pt idx="186">
                  <c:v>37.753999999999998</c:v>
                </c:pt>
                <c:pt idx="187">
                  <c:v>38.689</c:v>
                </c:pt>
                <c:pt idx="188">
                  <c:v>38.328000000000003</c:v>
                </c:pt>
                <c:pt idx="189">
                  <c:v>39</c:v>
                </c:pt>
                <c:pt idx="190">
                  <c:v>38.148000000000003</c:v>
                </c:pt>
                <c:pt idx="191">
                  <c:v>39.097999999999999</c:v>
                </c:pt>
                <c:pt idx="192">
                  <c:v>39.328000000000003</c:v>
                </c:pt>
                <c:pt idx="193">
                  <c:v>37.393000000000001</c:v>
                </c:pt>
                <c:pt idx="194">
                  <c:v>36.311</c:v>
                </c:pt>
                <c:pt idx="195">
                  <c:v>36.82</c:v>
                </c:pt>
                <c:pt idx="196">
                  <c:v>36</c:v>
                </c:pt>
                <c:pt idx="197">
                  <c:v>36.033000000000001</c:v>
                </c:pt>
                <c:pt idx="198">
                  <c:v>37.377000000000002</c:v>
                </c:pt>
                <c:pt idx="199">
                  <c:v>36.704999999999998</c:v>
                </c:pt>
                <c:pt idx="200">
                  <c:v>38.557000000000002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58.101188493020686</c:v>
                </c:pt>
                <c:pt idx="1">
                  <c:v>58.304415409289305</c:v>
                </c:pt>
                <c:pt idx="2">
                  <c:v>58.506535261492772</c:v>
                </c:pt>
                <c:pt idx="3">
                  <c:v>58.707320423575993</c:v>
                </c:pt>
                <c:pt idx="4">
                  <c:v>58.906514421084729</c:v>
                </c:pt>
                <c:pt idx="5">
                  <c:v>59.103829602514296</c:v>
                </c:pt>
                <c:pt idx="6">
                  <c:v>59.298944882635908</c:v>
                </c:pt>
                <c:pt idx="7">
                  <c:v>59.491503662956454</c:v>
                </c:pt>
                <c:pt idx="8">
                  <c:v>59.681112086186062</c:v>
                </c:pt>
                <c:pt idx="9">
                  <c:v>59.867337862710301</c:v>
                </c:pt>
                <c:pt idx="10">
                  <c:v>60.049710035306326</c:v>
                </c:pt>
                <c:pt idx="11">
                  <c:v>60.227720250777473</c:v>
                </c:pt>
                <c:pt idx="12">
                  <c:v>60.400826423840506</c:v>
                </c:pt>
                <c:pt idx="13">
                  <c:v>60.568460166510405</c:v>
                </c:pt>
                <c:pt idx="14">
                  <c:v>60.730040093185551</c:v>
                </c:pt>
                <c:pt idx="15">
                  <c:v>60.88499419844964</c:v>
                </c:pt>
                <c:pt idx="16">
                  <c:v>61.03279606363958</c:v>
                </c:pt>
                <c:pt idx="17">
                  <c:v>61.173021815162926</c:v>
                </c:pt>
                <c:pt idx="18">
                  <c:v>61.305437662329119</c:v>
                </c:pt>
                <c:pt idx="19">
                  <c:v>61.430131574853426</c:v>
                </c:pt>
                <c:pt idx="20">
                  <c:v>61.547707215826726</c:v>
                </c:pt>
                <c:pt idx="21">
                  <c:v>61.659563450647894</c:v>
                </c:pt>
                <c:pt idx="22">
                  <c:v>61.768288167057214</c:v>
                </c:pt>
                <c:pt idx="23">
                  <c:v>61.878199956572146</c:v>
                </c:pt>
                <c:pt idx="24">
                  <c:v>61.996074147393159</c:v>
                </c:pt>
                <c:pt idx="25">
                  <c:v>62.132088944854118</c:v>
                </c:pt>
                <c:pt idx="26">
                  <c:v>62.301020733620803</c:v>
                </c:pt>
                <c:pt idx="27">
                  <c:v>62.523702295000938</c:v>
                </c:pt>
                <c:pt idx="28">
                  <c:v>62.828731162648438</c:v>
                </c:pt>
                <c:pt idx="29">
                  <c:v>63.254375497544117</c:v>
                </c:pt>
                <c:pt idx="30">
                  <c:v>63.850570920392983</c:v>
                </c:pt>
                <c:pt idx="31">
                  <c:v>64.680835089046695</c:v>
                </c:pt>
                <c:pt idx="32">
                  <c:v>65.823851910862501</c:v>
                </c:pt>
                <c:pt idx="33">
                  <c:v>67.374402343041496</c:v>
                </c:pt>
                <c:pt idx="34">
                  <c:v>69.44325591759501</c:v>
                </c:pt>
                <c:pt idx="35">
                  <c:v>72.155601992024131</c:v>
                </c:pt>
                <c:pt idx="36">
                  <c:v>75.647609702340574</c:v>
                </c:pt>
                <c:pt idx="37">
                  <c:v>80.060777387910079</c:v>
                </c:pt>
                <c:pt idx="38">
                  <c:v>85.533878335549204</c:v>
                </c:pt>
                <c:pt idx="39">
                  <c:v>92.192534275308716</c:v>
                </c:pt>
                <c:pt idx="40">
                  <c:v>100.13674334276938</c:v>
                </c:pt>
                <c:pt idx="41">
                  <c:v>109.42703272408986</c:v>
                </c:pt>
                <c:pt idx="42">
                  <c:v>120.07026025697196</c:v>
                </c:pt>
                <c:pt idx="43">
                  <c:v>132.0064032821362</c:v>
                </c:pt>
                <c:pt idx="44">
                  <c:v>145.09788651029368</c:v>
                </c:pt>
                <c:pt idx="45">
                  <c:v>159.123018231012</c:v>
                </c:pt>
                <c:pt idx="46">
                  <c:v>173.77450827460933</c:v>
                </c:pt>
                <c:pt idx="47">
                  <c:v>188.66032189512833</c:v>
                </c:pt>
                <c:pt idx="48">
                  <c:v>203.2864449792026</c:v>
                </c:pt>
                <c:pt idx="49">
                  <c:v>216.94461341534961</c:v>
                </c:pt>
                <c:pt idx="50">
                  <c:v>228.34071265216454</c:v>
                </c:pt>
                <c:pt idx="51">
                  <c:v>234.89482187429684</c:v>
                </c:pt>
                <c:pt idx="52">
                  <c:v>232.34019221909165</c:v>
                </c:pt>
                <c:pt idx="53">
                  <c:v>216.17783905615008</c:v>
                </c:pt>
                <c:pt idx="54">
                  <c:v>185.5594439240715</c:v>
                </c:pt>
                <c:pt idx="55">
                  <c:v>146.42528098020384</c:v>
                </c:pt>
                <c:pt idx="56">
                  <c:v>109.272682075753</c:v>
                </c:pt>
                <c:pt idx="57">
                  <c:v>82.464476077384816</c:v>
                </c:pt>
                <c:pt idx="58">
                  <c:v>67.798158978987786</c:v>
                </c:pt>
                <c:pt idx="59">
                  <c:v>62.027251381410501</c:v>
                </c:pt>
                <c:pt idx="60">
                  <c:v>61.022065791941877</c:v>
                </c:pt>
                <c:pt idx="61">
                  <c:v>62.185852115921762</c:v>
                </c:pt>
                <c:pt idx="62">
                  <c:v>64.504516830262418</c:v>
                </c:pt>
                <c:pt idx="63">
                  <c:v>67.785695191600539</c:v>
                </c:pt>
                <c:pt idx="64">
                  <c:v>72.112979041327662</c:v>
                </c:pt>
                <c:pt idx="65">
                  <c:v>77.620584543846391</c:v>
                </c:pt>
                <c:pt idx="66">
                  <c:v>84.418041562820022</c:v>
                </c:pt>
                <c:pt idx="67">
                  <c:v>92.55667143463117</c:v>
                </c:pt>
                <c:pt idx="68">
                  <c:v>102.00470916433045</c:v>
                </c:pt>
                <c:pt idx="69">
                  <c:v>112.62670538222508</c:v>
                </c:pt>
                <c:pt idx="70">
                  <c:v>124.16825997057256</c:v>
                </c:pt>
                <c:pt idx="71">
                  <c:v>136.2397977856192</c:v>
                </c:pt>
                <c:pt idx="72">
                  <c:v>148.26193570527633</c:v>
                </c:pt>
                <c:pt idx="73">
                  <c:v>159.27259344545942</c:v>
                </c:pt>
                <c:pt idx="74">
                  <c:v>167.50280678959064</c:v>
                </c:pt>
                <c:pt idx="75">
                  <c:v>169.99352741519141</c:v>
                </c:pt>
                <c:pt idx="76">
                  <c:v>163.23414358281525</c:v>
                </c:pt>
                <c:pt idx="77">
                  <c:v>145.60181262661519</c:v>
                </c:pt>
                <c:pt idx="78">
                  <c:v>120.04978709239535</c:v>
                </c:pt>
                <c:pt idx="79">
                  <c:v>93.591681762029879</c:v>
                </c:pt>
                <c:pt idx="80">
                  <c:v>72.949448708643757</c:v>
                </c:pt>
                <c:pt idx="81">
                  <c:v>60.590021112554005</c:v>
                </c:pt>
                <c:pt idx="82">
                  <c:v>54.839813841588033</c:v>
                </c:pt>
                <c:pt idx="83">
                  <c:v>52.706701276958704</c:v>
                </c:pt>
                <c:pt idx="84">
                  <c:v>52.013890500723988</c:v>
                </c:pt>
                <c:pt idx="85">
                  <c:v>51.749486071090431</c:v>
                </c:pt>
                <c:pt idx="86">
                  <c:v>51.582098165708878</c:v>
                </c:pt>
                <c:pt idx="87">
                  <c:v>51.432219389381061</c:v>
                </c:pt>
                <c:pt idx="88">
                  <c:v>51.285558591344191</c:v>
                </c:pt>
                <c:pt idx="89">
                  <c:v>51.140124308909002</c:v>
                </c:pt>
                <c:pt idx="90">
                  <c:v>50.995653958197799</c:v>
                </c:pt>
                <c:pt idx="91">
                  <c:v>50.852074513795579</c:v>
                </c:pt>
                <c:pt idx="92">
                  <c:v>50.709342047097714</c:v>
                </c:pt>
                <c:pt idx="93">
                  <c:v>50.567446457688909</c:v>
                </c:pt>
                <c:pt idx="94">
                  <c:v>50.426457127578139</c:v>
                </c:pt>
                <c:pt idx="95">
                  <c:v>50.286633093242287</c:v>
                </c:pt>
                <c:pt idx="96">
                  <c:v>50.148667719326241</c:v>
                </c:pt>
                <c:pt idx="97">
                  <c:v>50.014196246999667</c:v>
                </c:pt>
                <c:pt idx="98">
                  <c:v>49.886775722931233</c:v>
                </c:pt>
                <c:pt idx="99">
                  <c:v>49.773635838955514</c:v>
                </c:pt>
                <c:pt idx="100">
                  <c:v>49.68854889082084</c:v>
                </c:pt>
                <c:pt idx="101">
                  <c:v>49.656085881549473</c:v>
                </c:pt>
                <c:pt idx="102">
                  <c:v>49.717183846342913</c:v>
                </c:pt>
                <c:pt idx="103">
                  <c:v>49.935221457704969</c:v>
                </c:pt>
                <c:pt idx="104">
                  <c:v>50.400649010070978</c:v>
                </c:pt>
                <c:pt idx="105">
                  <c:v>51.230783791753012</c:v>
                </c:pt>
                <c:pt idx="106">
                  <c:v>52.559997210457794</c:v>
                </c:pt>
                <c:pt idx="107">
                  <c:v>54.51468838095257</c:v>
                </c:pt>
                <c:pt idx="108">
                  <c:v>57.168071856020958</c:v>
                </c:pt>
                <c:pt idx="109">
                  <c:v>60.474134893430112</c:v>
                </c:pt>
                <c:pt idx="110">
                  <c:v>64.192292367106262</c:v>
                </c:pt>
                <c:pt idx="111">
                  <c:v>67.836760187429249</c:v>
                </c:pt>
                <c:pt idx="112">
                  <c:v>70.707613787810104</c:v>
                </c:pt>
                <c:pt idx="113">
                  <c:v>72.053932711916602</c:v>
                </c:pt>
                <c:pt idx="114">
                  <c:v>71.352856875994533</c:v>
                </c:pt>
                <c:pt idx="115">
                  <c:v>68.581066059330851</c:v>
                </c:pt>
                <c:pt idx="116">
                  <c:v>64.298922288626244</c:v>
                </c:pt>
                <c:pt idx="117">
                  <c:v>59.452121537762814</c:v>
                </c:pt>
                <c:pt idx="118">
                  <c:v>54.986927712663572</c:v>
                </c:pt>
                <c:pt idx="119">
                  <c:v>51.509772459027147</c:v>
                </c:pt>
                <c:pt idx="120">
                  <c:v>49.173133677900942</c:v>
                </c:pt>
                <c:pt idx="121">
                  <c:v>47.790850334588846</c:v>
                </c:pt>
                <c:pt idx="122">
                  <c:v>47.046433541641768</c:v>
                </c:pt>
                <c:pt idx="123">
                  <c:v>46.655314904129277</c:v>
                </c:pt>
                <c:pt idx="124">
                  <c:v>46.429364428253926</c:v>
                </c:pt>
                <c:pt idx="125">
                  <c:v>46.269373395848604</c:v>
                </c:pt>
                <c:pt idx="126">
                  <c:v>46.132188615250875</c:v>
                </c:pt>
                <c:pt idx="127">
                  <c:v>46.002063884301215</c:v>
                </c:pt>
                <c:pt idx="128">
                  <c:v>45.874139968974653</c:v>
                </c:pt>
                <c:pt idx="129">
                  <c:v>45.747153144075455</c:v>
                </c:pt>
                <c:pt idx="130">
                  <c:v>45.620844642347549</c:v>
                </c:pt>
                <c:pt idx="131">
                  <c:v>45.495223239611235</c:v>
                </c:pt>
                <c:pt idx="132">
                  <c:v>45.370504162752141</c:v>
                </c:pt>
                <c:pt idx="133">
                  <c:v>45.247596780485061</c:v>
                </c:pt>
                <c:pt idx="134">
                  <c:v>45.129946251761247</c:v>
                </c:pt>
                <c:pt idx="135">
                  <c:v>45.028953167195318</c:v>
                </c:pt>
                <c:pt idx="136">
                  <c:v>44.976905195775743</c:v>
                </c:pt>
                <c:pt idx="137">
                  <c:v>45.050685929369266</c:v>
                </c:pt>
                <c:pt idx="138">
                  <c:v>45.400154268392249</c:v>
                </c:pt>
                <c:pt idx="139">
                  <c:v>46.252128145793478</c:v>
                </c:pt>
                <c:pt idx="140">
                  <c:v>47.837502216856286</c:v>
                </c:pt>
                <c:pt idx="141">
                  <c:v>50.209360420664012</c:v>
                </c:pt>
                <c:pt idx="142">
                  <c:v>53.024166460033477</c:v>
                </c:pt>
                <c:pt idx="143">
                  <c:v>55.489142451046746</c:v>
                </c:pt>
                <c:pt idx="144">
                  <c:v>56.656800881413339</c:v>
                </c:pt>
                <c:pt idx="145">
                  <c:v>55.968408537609449</c:v>
                </c:pt>
                <c:pt idx="146">
                  <c:v>53.638046658422077</c:v>
                </c:pt>
                <c:pt idx="147">
                  <c:v>50.526179925985481</c:v>
                </c:pt>
                <c:pt idx="148">
                  <c:v>47.601553966923042</c:v>
                </c:pt>
                <c:pt idx="149">
                  <c:v>45.446504732986533</c:v>
                </c:pt>
                <c:pt idx="150">
                  <c:v>44.138910743822528</c:v>
                </c:pt>
                <c:pt idx="151">
                  <c:v>43.452859028702079</c:v>
                </c:pt>
                <c:pt idx="152">
                  <c:v>43.112300746816388</c:v>
                </c:pt>
                <c:pt idx="153">
                  <c:v>42.924108134330893</c:v>
                </c:pt>
                <c:pt idx="154">
                  <c:v>42.790399501443204</c:v>
                </c:pt>
                <c:pt idx="155">
                  <c:v>42.672674680400078</c:v>
                </c:pt>
                <c:pt idx="156">
                  <c:v>42.558803295648751</c:v>
                </c:pt>
                <c:pt idx="157">
                  <c:v>42.445654589115051</c:v>
                </c:pt>
                <c:pt idx="158">
                  <c:v>42.33254003044636</c:v>
                </c:pt>
                <c:pt idx="159">
                  <c:v>42.219309901755061</c:v>
                </c:pt>
                <c:pt idx="160">
                  <c:v>42.105914824560983</c:v>
                </c:pt>
                <c:pt idx="161">
                  <c:v>41.992324157369104</c:v>
                </c:pt>
                <c:pt idx="162">
                  <c:v>41.878513515341993</c:v>
                </c:pt>
                <c:pt idx="163">
                  <c:v>41.764463059924765</c:v>
                </c:pt>
                <c:pt idx="164">
                  <c:v>41.650157111573634</c:v>
                </c:pt>
                <c:pt idx="165">
                  <c:v>41.535583858021468</c:v>
                </c:pt>
                <c:pt idx="166">
                  <c:v>41.420735039482054</c:v>
                </c:pt>
                <c:pt idx="167">
                  <c:v>41.305605612653423</c:v>
                </c:pt>
                <c:pt idx="168">
                  <c:v>41.190193404644745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58.101188464220257</c:v>
                </c:pt>
                <c:pt idx="1">
                  <c:v>58.304415343786161</c:v>
                </c:pt>
                <c:pt idx="2">
                  <c:v>58.506535114755877</c:v>
                </c:pt>
                <c:pt idx="3">
                  <c:v>58.707320099810566</c:v>
                </c:pt>
                <c:pt idx="4">
                  <c:v>58.906513717468904</c:v>
                </c:pt>
                <c:pt idx="5">
                  <c:v>59.10382809641122</c:v>
                </c:pt>
                <c:pt idx="6">
                  <c:v>59.298941707313944</c:v>
                </c:pt>
                <c:pt idx="7">
                  <c:v>59.49149706917094</c:v>
                </c:pt>
                <c:pt idx="8">
                  <c:v>59.681098599792193</c:v>
                </c:pt>
                <c:pt idx="9">
                  <c:v>59.867310693886516</c:v>
                </c:pt>
                <c:pt idx="10">
                  <c:v>60.04965612648828</c:v>
                </c:pt>
                <c:pt idx="11">
                  <c:v>60.227614893932191</c:v>
                </c:pt>
                <c:pt idx="12">
                  <c:v>60.400623618362808</c:v>
                </c:pt>
                <c:pt idx="13">
                  <c:v>60.568075653907549</c:v>
                </c:pt>
                <c:pt idx="14">
                  <c:v>60.729322041920284</c:v>
                </c:pt>
                <c:pt idx="15">
                  <c:v>60.883673467668487</c:v>
                </c:pt>
                <c:pt idx="16">
                  <c:v>61.03040336984882</c:v>
                </c:pt>
                <c:pt idx="17">
                  <c:v>61.168752345613839</c:v>
                </c:pt>
                <c:pt idx="18">
                  <c:v>61.297933975620531</c:v>
                </c:pt>
                <c:pt idx="19">
                  <c:v>61.417142164378745</c:v>
                </c:pt>
                <c:pt idx="20">
                  <c:v>61.525560049674986</c:v>
                </c:pt>
                <c:pt idx="21">
                  <c:v>61.622370480496834</c:v>
                </c:pt>
                <c:pt idx="22">
                  <c:v>61.706767996006334</c:v>
                </c:pt>
                <c:pt idx="23">
                  <c:v>61.777972160189769</c:v>
                </c:pt>
                <c:pt idx="24">
                  <c:v>61.835242020687751</c:v>
                </c:pt>
                <c:pt idx="25">
                  <c:v>61.877891370293163</c:v>
                </c:pt>
                <c:pt idx="26">
                  <c:v>61.905304401417609</c:v>
                </c:pt>
                <c:pt idx="27">
                  <c:v>61.916951264358019</c:v>
                </c:pt>
                <c:pt idx="28">
                  <c:v>61.912402977033189</c:v>
                </c:pt>
                <c:pt idx="29">
                  <c:v>61.891345094612817</c:v>
                </c:pt>
                <c:pt idx="30">
                  <c:v>61.853589538912701</c:v>
                </c:pt>
                <c:pt idx="31">
                  <c:v>61.799084014614955</c:v>
                </c:pt>
                <c:pt idx="32">
                  <c:v>61.727918504715696</c:v>
                </c:pt>
                <c:pt idx="33">
                  <c:v>61.640328440238044</c:v>
                </c:pt>
                <c:pt idx="34">
                  <c:v>61.536694274691172</c:v>
                </c:pt>
                <c:pt idx="35">
                  <c:v>61.417537354005042</c:v>
                </c:pt>
                <c:pt idx="36">
                  <c:v>61.283512146798209</c:v>
                </c:pt>
                <c:pt idx="37">
                  <c:v>61.135395075019112</c:v>
                </c:pt>
                <c:pt idx="38">
                  <c:v>60.974070347864533</c:v>
                </c:pt>
                <c:pt idx="39">
                  <c:v>60.800513339973854</c:v>
                </c:pt>
                <c:pt idx="40">
                  <c:v>60.615772158078769</c:v>
                </c:pt>
                <c:pt idx="41">
                  <c:v>60.420948101801869</c:v>
                </c:pt>
                <c:pt idx="42">
                  <c:v>60.217175741395543</c:v>
                </c:pt>
                <c:pt idx="43">
                  <c:v>60.005603309250212</c:v>
                </c:pt>
                <c:pt idx="44">
                  <c:v>59.787374038004252</c:v>
                </c:pt>
                <c:pt idx="45">
                  <c:v>59.563608983919245</c:v>
                </c:pt>
                <c:pt idx="46">
                  <c:v>59.335391759447482</c:v>
                </c:pt>
                <c:pt idx="47">
                  <c:v>59.103755473789654</c:v>
                </c:pt>
                <c:pt idx="48">
                  <c:v>58.869672054398343</c:v>
                </c:pt>
                <c:pt idx="49">
                  <c:v>58.63404400415078</c:v>
                </c:pt>
                <c:pt idx="50">
                  <c:v>58.397698544705641</c:v>
                </c:pt>
                <c:pt idx="51">
                  <c:v>58.161384010626641</c:v>
                </c:pt>
                <c:pt idx="52">
                  <c:v>57.925768293317383</c:v>
                </c:pt>
                <c:pt idx="53">
                  <c:v>57.691439088896637</c:v>
                </c:pt>
                <c:pt idx="54">
                  <c:v>57.458905678567717</c:v>
                </c:pt>
                <c:pt idx="55">
                  <c:v>57.228601961445854</c:v>
                </c:pt>
                <c:pt idx="56">
                  <c:v>57.000890465215782</c:v>
                </c:pt>
                <c:pt idx="57">
                  <c:v>56.776067076162526</c:v>
                </c:pt>
                <c:pt idx="58">
                  <c:v>56.554366253878143</c:v>
                </c:pt>
                <c:pt idx="59">
                  <c:v>56.335966524402096</c:v>
                </c:pt>
                <c:pt idx="60">
                  <c:v>56.120996076234754</c:v>
                </c:pt>
                <c:pt idx="61">
                  <c:v>55.909538314577745</c:v>
                </c:pt>
                <c:pt idx="62">
                  <c:v>55.701637258805839</c:v>
                </c:pt>
                <c:pt idx="63">
                  <c:v>55.497302695514179</c:v>
                </c:pt>
                <c:pt idx="64">
                  <c:v>55.296515023864785</c:v>
                </c:pt>
                <c:pt idx="65">
                  <c:v>55.099229751053358</c:v>
                </c:pt>
                <c:pt idx="66">
                  <c:v>54.905381613461444</c:v>
                </c:pt>
                <c:pt idx="67">
                  <c:v>54.714888313563648</c:v>
                </c:pt>
                <c:pt idx="68">
                  <c:v>54.527653874163583</c:v>
                </c:pt>
                <c:pt idx="69">
                  <c:v>54.343571620349898</c:v>
                </c:pt>
                <c:pt idx="70">
                  <c:v>54.162526806044006</c:v>
                </c:pt>
                <c:pt idx="71">
                  <c:v>53.984398906510904</c:v>
                </c:pt>
                <c:pt idx="72">
                  <c:v>53.809063601069049</c:v>
                </c:pt>
                <c:pt idx="73">
                  <c:v>53.636394471779091</c:v>
                </c:pt>
                <c:pt idx="74">
                  <c:v>53.466264444399656</c:v>
                </c:pt>
                <c:pt idx="75">
                  <c:v>53.298546997616967</c:v>
                </c:pt>
                <c:pt idx="76">
                  <c:v>53.133117165691289</c:v>
                </c:pt>
                <c:pt idx="77">
                  <c:v>52.969852358391663</c:v>
                </c:pt>
                <c:pt idx="78">
                  <c:v>52.808633020550083</c:v>
                </c:pt>
                <c:pt idx="79">
                  <c:v>52.649343151869125</c:v>
                </c:pt>
                <c:pt idx="80">
                  <c:v>52.491870705850069</c:v>
                </c:pt>
                <c:pt idx="81">
                  <c:v>52.336107884936055</c:v>
                </c:pt>
                <c:pt idx="82">
                  <c:v>52.18195134723598</c:v>
                </c:pt>
                <c:pt idx="83">
                  <c:v>52.029302338542507</c:v>
                </c:pt>
                <c:pt idx="84">
                  <c:v>51.87806676180422</c:v>
                </c:pt>
                <c:pt idx="85">
                  <c:v>51.72815519477232</c:v>
                </c:pt>
                <c:pt idx="86">
                  <c:v>51.579482865221074</c:v>
                </c:pt>
                <c:pt idx="87">
                  <c:v>51.43196959194195</c:v>
                </c:pt>
                <c:pt idx="88">
                  <c:v>51.285539698630785</c:v>
                </c:pt>
                <c:pt idx="89">
                  <c:v>51.140121906821655</c:v>
                </c:pt>
                <c:pt idx="90">
                  <c:v>50.995649213162544</c:v>
                </c:pt>
                <c:pt idx="91">
                  <c:v>50.852058755570525</c:v>
                </c:pt>
                <c:pt idx="92">
                  <c:v>50.70929167213847</c:v>
                </c:pt>
                <c:pt idx="93">
                  <c:v>50.567292956083534</c:v>
                </c:pt>
                <c:pt idx="94">
                  <c:v>50.42601130952157</c:v>
                </c:pt>
                <c:pt idx="95">
                  <c:v>50.285398998412745</c:v>
                </c:pt>
                <c:pt idx="96">
                  <c:v>50.14541171064424</c:v>
                </c:pt>
                <c:pt idx="97">
                  <c:v>50.006008418888811</c:v>
                </c:pt>
                <c:pt idx="98">
                  <c:v>49.867151249595956</c:v>
                </c:pt>
                <c:pt idx="99">
                  <c:v>49.728805359228588</c:v>
                </c:pt>
                <c:pt idx="100">
                  <c:v>49.590938818646919</c:v>
                </c:pt>
                <c:pt idx="101">
                  <c:v>49.453522506355668</c:v>
                </c:pt>
                <c:pt idx="102">
                  <c:v>49.316530011165746</c:v>
                </c:pt>
                <c:pt idx="103">
                  <c:v>49.179937544671773</c:v>
                </c:pt>
                <c:pt idx="104">
                  <c:v>49.043723863805504</c:v>
                </c:pt>
                <c:pt idx="105">
                  <c:v>48.907870203588942</c:v>
                </c:pt>
                <c:pt idx="106">
                  <c:v>48.772360220072606</c:v>
                </c:pt>
                <c:pt idx="107">
                  <c:v>48.63717994329933</c:v>
                </c:pt>
                <c:pt idx="108">
                  <c:v>48.502317739976974</c:v>
                </c:pt>
                <c:pt idx="109">
                  <c:v>48.367764285368608</c:v>
                </c:pt>
                <c:pt idx="110">
                  <c:v>48.233512543710916</c:v>
                </c:pt>
                <c:pt idx="111">
                  <c:v>48.099557756245602</c:v>
                </c:pt>
                <c:pt idx="112">
                  <c:v>47.96589743568984</c:v>
                </c:pt>
                <c:pt idx="113">
                  <c:v>47.832531365676211</c:v>
                </c:pt>
                <c:pt idx="114">
                  <c:v>47.699461603356596</c:v>
                </c:pt>
                <c:pt idx="115">
                  <c:v>47.566692482988408</c:v>
                </c:pt>
                <c:pt idx="116">
                  <c:v>47.434230617903921</c:v>
                </c:pt>
                <c:pt idx="117">
                  <c:v>47.302084897810666</c:v>
                </c:pt>
                <c:pt idx="118">
                  <c:v>47.170266477889328</c:v>
                </c:pt>
                <c:pt idx="119">
                  <c:v>47.038788755659326</c:v>
                </c:pt>
                <c:pt idx="120">
                  <c:v>46.907667331089421</c:v>
                </c:pt>
                <c:pt idx="121">
                  <c:v>46.776919944969002</c:v>
                </c:pt>
                <c:pt idx="122">
                  <c:v>46.646566390157673</c:v>
                </c:pt>
                <c:pt idx="123">
                  <c:v>46.516628390041049</c:v>
                </c:pt>
                <c:pt idx="124">
                  <c:v>46.387129438388762</c:v>
                </c:pt>
                <c:pt idx="125">
                  <c:v>46.258094594897088</c:v>
                </c:pt>
                <c:pt idx="126">
                  <c:v>46.129550231065814</c:v>
                </c:pt>
                <c:pt idx="127">
                  <c:v>46.001523721774525</c:v>
                </c:pt>
                <c:pt idx="128">
                  <c:v>45.874043079049358</c:v>
                </c:pt>
                <c:pt idx="129">
                  <c:v>45.747136526099446</c:v>
                </c:pt>
                <c:pt idx="130">
                  <c:v>45.620832011786824</c:v>
                </c:pt>
                <c:pt idx="131">
                  <c:v>45.495156668277026</c:v>
                </c:pt>
                <c:pt idx="132">
                  <c:v>45.370136217665042</c:v>
                </c:pt>
                <c:pt idx="133">
                  <c:v>45.245794336796131</c:v>
                </c:pt>
                <c:pt idx="134">
                  <c:v>45.122151993162547</c:v>
                </c:pt>
                <c:pt idx="135">
                  <c:v>44.999226768451692</c:v>
                </c:pt>
                <c:pt idx="136">
                  <c:v>44.877032189793397</c:v>
                </c:pt>
                <c:pt idx="137">
                  <c:v>44.755577091700331</c:v>
                </c:pt>
                <c:pt idx="138">
                  <c:v>44.634865033794753</c:v>
                </c:pt>
                <c:pt idx="139">
                  <c:v>44.51489380034711</c:v>
                </c:pt>
                <c:pt idx="140">
                  <c:v>44.395655007147852</c:v>
                </c:pt>
                <c:pt idx="141">
                  <c:v>44.277133839101694</c:v>
                </c:pt>
                <c:pt idx="142">
                  <c:v>44.15930893810733</c:v>
                </c:pt>
                <c:pt idx="143">
                  <c:v>44.042152455344748</c:v>
                </c:pt>
                <c:pt idx="144">
                  <c:v>43.92563027528287</c:v>
                </c:pt>
                <c:pt idx="145">
                  <c:v>43.809702410941163</c:v>
                </c:pt>
                <c:pt idx="146">
                  <c:v>43.69432356172068</c:v>
                </c:pt>
                <c:pt idx="147">
                  <c:v>43.579443817070214</c:v>
                </c:pt>
                <c:pt idx="148">
                  <c:v>43.465009482000006</c:v>
                </c:pt>
                <c:pt idx="149">
                  <c:v>43.350963994570002</c:v>
                </c:pt>
                <c:pt idx="150">
                  <c:v>43.237248901419051</c:v>
                </c:pt>
                <c:pt idx="151">
                  <c:v>43.123804855452235</c:v>
                </c:pt>
                <c:pt idx="152">
                  <c:v>43.010572600053024</c:v>
                </c:pt>
                <c:pt idx="153">
                  <c:v>42.897493906523138</c:v>
                </c:pt>
                <c:pt idx="154">
                  <c:v>42.784512435583288</c:v>
                </c:pt>
                <c:pt idx="155">
                  <c:v>42.671574499264111</c:v>
                </c:pt>
                <c:pt idx="156">
                  <c:v>42.55862970587058</c:v>
                </c:pt>
                <c:pt idx="157">
                  <c:v>42.4456314773876</c:v>
                </c:pt>
                <c:pt idx="158">
                  <c:v>42.332537435216324</c:v>
                </c:pt>
                <c:pt idx="159">
                  <c:v>42.219309656075211</c:v>
                </c:pt>
                <c:pt idx="160">
                  <c:v>42.105914804961152</c:v>
                </c:pt>
                <c:pt idx="161">
                  <c:v>41.992324156051808</c:v>
                </c:pt>
                <c:pt idx="162">
                  <c:v>41.878513515267429</c:v>
                </c:pt>
                <c:pt idx="163">
                  <c:v>41.764463059921212</c:v>
                </c:pt>
                <c:pt idx="164">
                  <c:v>41.650157111573492</c:v>
                </c:pt>
                <c:pt idx="165">
                  <c:v>41.535583858021461</c:v>
                </c:pt>
                <c:pt idx="166">
                  <c:v>41.420735039482054</c:v>
                </c:pt>
                <c:pt idx="167">
                  <c:v>41.305605612653423</c:v>
                </c:pt>
                <c:pt idx="168">
                  <c:v>41.190193404644745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56.77</c:v>
                </c:pt>
                <c:pt idx="1">
                  <c:v>54.966999999999999</c:v>
                </c:pt>
                <c:pt idx="2">
                  <c:v>54.59</c:v>
                </c:pt>
                <c:pt idx="3">
                  <c:v>54.033000000000001</c:v>
                </c:pt>
                <c:pt idx="4">
                  <c:v>56.459000000000003</c:v>
                </c:pt>
                <c:pt idx="5">
                  <c:v>57.77</c:v>
                </c:pt>
                <c:pt idx="6">
                  <c:v>56.689</c:v>
                </c:pt>
                <c:pt idx="7">
                  <c:v>56.164000000000001</c:v>
                </c:pt>
                <c:pt idx="8">
                  <c:v>57.311</c:v>
                </c:pt>
                <c:pt idx="9">
                  <c:v>55.738</c:v>
                </c:pt>
                <c:pt idx="10">
                  <c:v>56.59</c:v>
                </c:pt>
                <c:pt idx="11">
                  <c:v>55.377000000000002</c:v>
                </c:pt>
                <c:pt idx="12">
                  <c:v>57.015999999999998</c:v>
                </c:pt>
                <c:pt idx="13">
                  <c:v>58.311</c:v>
                </c:pt>
                <c:pt idx="14">
                  <c:v>56.786999999999999</c:v>
                </c:pt>
                <c:pt idx="15">
                  <c:v>59.082000000000001</c:v>
                </c:pt>
                <c:pt idx="16">
                  <c:v>58.689</c:v>
                </c:pt>
                <c:pt idx="17">
                  <c:v>56.606999999999999</c:v>
                </c:pt>
                <c:pt idx="18">
                  <c:v>57.738</c:v>
                </c:pt>
                <c:pt idx="19">
                  <c:v>57.802999999999997</c:v>
                </c:pt>
                <c:pt idx="20">
                  <c:v>57.917999999999999</c:v>
                </c:pt>
                <c:pt idx="21">
                  <c:v>58.262</c:v>
                </c:pt>
                <c:pt idx="22">
                  <c:v>59.393000000000001</c:v>
                </c:pt>
                <c:pt idx="23">
                  <c:v>58.18</c:v>
                </c:pt>
                <c:pt idx="24">
                  <c:v>58.41</c:v>
                </c:pt>
                <c:pt idx="25">
                  <c:v>59.197000000000003</c:v>
                </c:pt>
                <c:pt idx="26">
                  <c:v>60.77</c:v>
                </c:pt>
                <c:pt idx="27">
                  <c:v>61.540999999999997</c:v>
                </c:pt>
                <c:pt idx="28">
                  <c:v>60.82</c:v>
                </c:pt>
                <c:pt idx="29">
                  <c:v>59.131</c:v>
                </c:pt>
                <c:pt idx="30">
                  <c:v>59.262</c:v>
                </c:pt>
                <c:pt idx="31">
                  <c:v>60.459000000000003</c:v>
                </c:pt>
                <c:pt idx="32">
                  <c:v>62.655999999999999</c:v>
                </c:pt>
                <c:pt idx="33">
                  <c:v>61.131</c:v>
                </c:pt>
                <c:pt idx="34">
                  <c:v>65.623000000000005</c:v>
                </c:pt>
                <c:pt idx="35">
                  <c:v>65.492000000000004</c:v>
                </c:pt>
                <c:pt idx="36">
                  <c:v>67.738</c:v>
                </c:pt>
                <c:pt idx="37">
                  <c:v>71.671999999999997</c:v>
                </c:pt>
                <c:pt idx="38">
                  <c:v>74.066000000000003</c:v>
                </c:pt>
                <c:pt idx="39">
                  <c:v>80.606999999999999</c:v>
                </c:pt>
                <c:pt idx="40">
                  <c:v>86.245999999999995</c:v>
                </c:pt>
                <c:pt idx="41">
                  <c:v>97.442999999999998</c:v>
                </c:pt>
                <c:pt idx="42">
                  <c:v>111.459</c:v>
                </c:pt>
                <c:pt idx="43">
                  <c:v>129.869</c:v>
                </c:pt>
                <c:pt idx="44">
                  <c:v>148.607</c:v>
                </c:pt>
                <c:pt idx="45">
                  <c:v>168.29499999999999</c:v>
                </c:pt>
                <c:pt idx="46">
                  <c:v>184.852</c:v>
                </c:pt>
                <c:pt idx="47">
                  <c:v>198.62299999999999</c:v>
                </c:pt>
                <c:pt idx="48">
                  <c:v>211.262</c:v>
                </c:pt>
                <c:pt idx="49">
                  <c:v>218.41</c:v>
                </c:pt>
                <c:pt idx="50">
                  <c:v>223.148</c:v>
                </c:pt>
                <c:pt idx="51">
                  <c:v>224.01599999999999</c:v>
                </c:pt>
                <c:pt idx="52">
                  <c:v>221.18</c:v>
                </c:pt>
                <c:pt idx="53">
                  <c:v>211.08199999999999</c:v>
                </c:pt>
                <c:pt idx="54">
                  <c:v>188.75399999999999</c:v>
                </c:pt>
                <c:pt idx="55">
                  <c:v>151.57400000000001</c:v>
                </c:pt>
                <c:pt idx="56">
                  <c:v>110.541</c:v>
                </c:pt>
                <c:pt idx="57">
                  <c:v>71.802999999999997</c:v>
                </c:pt>
                <c:pt idx="58">
                  <c:v>60.360999999999997</c:v>
                </c:pt>
                <c:pt idx="59">
                  <c:v>58.033000000000001</c:v>
                </c:pt>
                <c:pt idx="60">
                  <c:v>58.164000000000001</c:v>
                </c:pt>
                <c:pt idx="61">
                  <c:v>58.18</c:v>
                </c:pt>
                <c:pt idx="62">
                  <c:v>60.164000000000001</c:v>
                </c:pt>
                <c:pt idx="63">
                  <c:v>60.328000000000003</c:v>
                </c:pt>
                <c:pt idx="64">
                  <c:v>66.376999999999995</c:v>
                </c:pt>
                <c:pt idx="65">
                  <c:v>68.343999999999994</c:v>
                </c:pt>
                <c:pt idx="66">
                  <c:v>77.081999999999994</c:v>
                </c:pt>
                <c:pt idx="67">
                  <c:v>87.573999999999998</c:v>
                </c:pt>
                <c:pt idx="68">
                  <c:v>97.671999999999997</c:v>
                </c:pt>
                <c:pt idx="69">
                  <c:v>108.68899999999999</c:v>
                </c:pt>
                <c:pt idx="70">
                  <c:v>121.721</c:v>
                </c:pt>
                <c:pt idx="71">
                  <c:v>132.78700000000001</c:v>
                </c:pt>
                <c:pt idx="72">
                  <c:v>144.197</c:v>
                </c:pt>
                <c:pt idx="73">
                  <c:v>151.49199999999999</c:v>
                </c:pt>
                <c:pt idx="74">
                  <c:v>157</c:v>
                </c:pt>
                <c:pt idx="75">
                  <c:v>159.77000000000001</c:v>
                </c:pt>
                <c:pt idx="76">
                  <c:v>156.37700000000001</c:v>
                </c:pt>
                <c:pt idx="77">
                  <c:v>148.393</c:v>
                </c:pt>
                <c:pt idx="78">
                  <c:v>130.41</c:v>
                </c:pt>
                <c:pt idx="79">
                  <c:v>100.672</c:v>
                </c:pt>
                <c:pt idx="80">
                  <c:v>74.41</c:v>
                </c:pt>
                <c:pt idx="81">
                  <c:v>57.279000000000003</c:v>
                </c:pt>
                <c:pt idx="82">
                  <c:v>52.835999999999999</c:v>
                </c:pt>
                <c:pt idx="83">
                  <c:v>49.738</c:v>
                </c:pt>
                <c:pt idx="84">
                  <c:v>50.048999999999999</c:v>
                </c:pt>
                <c:pt idx="85">
                  <c:v>47.491999999999997</c:v>
                </c:pt>
                <c:pt idx="86">
                  <c:v>49.18</c:v>
                </c:pt>
                <c:pt idx="87">
                  <c:v>49.344000000000001</c:v>
                </c:pt>
                <c:pt idx="88">
                  <c:v>52.393000000000001</c:v>
                </c:pt>
                <c:pt idx="89">
                  <c:v>47.655999999999999</c:v>
                </c:pt>
                <c:pt idx="90">
                  <c:v>49</c:v>
                </c:pt>
                <c:pt idx="91">
                  <c:v>46.066000000000003</c:v>
                </c:pt>
                <c:pt idx="92">
                  <c:v>49.491999999999997</c:v>
                </c:pt>
                <c:pt idx="93">
                  <c:v>47.442999999999998</c:v>
                </c:pt>
                <c:pt idx="94">
                  <c:v>48.902000000000001</c:v>
                </c:pt>
                <c:pt idx="95">
                  <c:v>49.540999999999997</c:v>
                </c:pt>
                <c:pt idx="96">
                  <c:v>48.459000000000003</c:v>
                </c:pt>
                <c:pt idx="97">
                  <c:v>48.311</c:v>
                </c:pt>
                <c:pt idx="98">
                  <c:v>46.984000000000002</c:v>
                </c:pt>
                <c:pt idx="99">
                  <c:v>51.048999999999999</c:v>
                </c:pt>
                <c:pt idx="100">
                  <c:v>47.917999999999999</c:v>
                </c:pt>
                <c:pt idx="101">
                  <c:v>48.377000000000002</c:v>
                </c:pt>
                <c:pt idx="102">
                  <c:v>49.015999999999998</c:v>
                </c:pt>
                <c:pt idx="103">
                  <c:v>48.328000000000003</c:v>
                </c:pt>
                <c:pt idx="104">
                  <c:v>48.639000000000003</c:v>
                </c:pt>
                <c:pt idx="105">
                  <c:v>50.246000000000002</c:v>
                </c:pt>
                <c:pt idx="106">
                  <c:v>51.393000000000001</c:v>
                </c:pt>
                <c:pt idx="107">
                  <c:v>52.328000000000003</c:v>
                </c:pt>
                <c:pt idx="108">
                  <c:v>54.360999999999997</c:v>
                </c:pt>
                <c:pt idx="109">
                  <c:v>57.966999999999999</c:v>
                </c:pt>
                <c:pt idx="110">
                  <c:v>64.507999999999996</c:v>
                </c:pt>
                <c:pt idx="111">
                  <c:v>67.245999999999995</c:v>
                </c:pt>
                <c:pt idx="112">
                  <c:v>70.950999999999993</c:v>
                </c:pt>
                <c:pt idx="113">
                  <c:v>71.656000000000006</c:v>
                </c:pt>
                <c:pt idx="114">
                  <c:v>70.328000000000003</c:v>
                </c:pt>
                <c:pt idx="115">
                  <c:v>71.787000000000006</c:v>
                </c:pt>
                <c:pt idx="116">
                  <c:v>65.197000000000003</c:v>
                </c:pt>
                <c:pt idx="117">
                  <c:v>60.066000000000003</c:v>
                </c:pt>
                <c:pt idx="118">
                  <c:v>53.213000000000001</c:v>
                </c:pt>
                <c:pt idx="119">
                  <c:v>46.753999999999998</c:v>
                </c:pt>
                <c:pt idx="120">
                  <c:v>47.344000000000001</c:v>
                </c:pt>
                <c:pt idx="121">
                  <c:v>45.311</c:v>
                </c:pt>
                <c:pt idx="122">
                  <c:v>45.328000000000003</c:v>
                </c:pt>
                <c:pt idx="123">
                  <c:v>43.869</c:v>
                </c:pt>
                <c:pt idx="124">
                  <c:v>47.524999999999999</c:v>
                </c:pt>
                <c:pt idx="125">
                  <c:v>43.689</c:v>
                </c:pt>
                <c:pt idx="126">
                  <c:v>44.41</c:v>
                </c:pt>
                <c:pt idx="127">
                  <c:v>44.933999999999997</c:v>
                </c:pt>
                <c:pt idx="128">
                  <c:v>45.442999999999998</c:v>
                </c:pt>
                <c:pt idx="129">
                  <c:v>45.18</c:v>
                </c:pt>
                <c:pt idx="130">
                  <c:v>42.82</c:v>
                </c:pt>
                <c:pt idx="131">
                  <c:v>44.671999999999997</c:v>
                </c:pt>
                <c:pt idx="132">
                  <c:v>44.393000000000001</c:v>
                </c:pt>
                <c:pt idx="133">
                  <c:v>43.475000000000001</c:v>
                </c:pt>
                <c:pt idx="134">
                  <c:v>43.951000000000001</c:v>
                </c:pt>
                <c:pt idx="135">
                  <c:v>44.540999999999997</c:v>
                </c:pt>
                <c:pt idx="136">
                  <c:v>46.213000000000001</c:v>
                </c:pt>
                <c:pt idx="137">
                  <c:v>44.442999999999998</c:v>
                </c:pt>
                <c:pt idx="138">
                  <c:v>44.786999999999999</c:v>
                </c:pt>
                <c:pt idx="139">
                  <c:v>47.917999999999999</c:v>
                </c:pt>
                <c:pt idx="140">
                  <c:v>51.015999999999998</c:v>
                </c:pt>
                <c:pt idx="141">
                  <c:v>49.984000000000002</c:v>
                </c:pt>
                <c:pt idx="142">
                  <c:v>52.295000000000002</c:v>
                </c:pt>
                <c:pt idx="143">
                  <c:v>54.442999999999998</c:v>
                </c:pt>
                <c:pt idx="144">
                  <c:v>55.671999999999997</c:v>
                </c:pt>
                <c:pt idx="145">
                  <c:v>56.148000000000003</c:v>
                </c:pt>
                <c:pt idx="146">
                  <c:v>50.41</c:v>
                </c:pt>
                <c:pt idx="147">
                  <c:v>48.360999999999997</c:v>
                </c:pt>
                <c:pt idx="148">
                  <c:v>45.377000000000002</c:v>
                </c:pt>
                <c:pt idx="149">
                  <c:v>44.148000000000003</c:v>
                </c:pt>
                <c:pt idx="150">
                  <c:v>41.884999999999998</c:v>
                </c:pt>
                <c:pt idx="151">
                  <c:v>38.966999999999999</c:v>
                </c:pt>
                <c:pt idx="152">
                  <c:v>41.704999999999998</c:v>
                </c:pt>
                <c:pt idx="153">
                  <c:v>40.508000000000003</c:v>
                </c:pt>
                <c:pt idx="154">
                  <c:v>40.048999999999999</c:v>
                </c:pt>
                <c:pt idx="155">
                  <c:v>43.048999999999999</c:v>
                </c:pt>
                <c:pt idx="156">
                  <c:v>39.770000000000003</c:v>
                </c:pt>
                <c:pt idx="157">
                  <c:v>40.164000000000001</c:v>
                </c:pt>
                <c:pt idx="158">
                  <c:v>41.23</c:v>
                </c:pt>
                <c:pt idx="159">
                  <c:v>41.393000000000001</c:v>
                </c:pt>
                <c:pt idx="160">
                  <c:v>41.213000000000001</c:v>
                </c:pt>
                <c:pt idx="161">
                  <c:v>41.459000000000003</c:v>
                </c:pt>
                <c:pt idx="162">
                  <c:v>40.015999999999998</c:v>
                </c:pt>
                <c:pt idx="163">
                  <c:v>41.328000000000003</c:v>
                </c:pt>
                <c:pt idx="164">
                  <c:v>39.115000000000002</c:v>
                </c:pt>
                <c:pt idx="165">
                  <c:v>37.835999999999999</c:v>
                </c:pt>
                <c:pt idx="166">
                  <c:v>38.295000000000002</c:v>
                </c:pt>
                <c:pt idx="167">
                  <c:v>41.311</c:v>
                </c:pt>
                <c:pt idx="168">
                  <c:v>39.491999999999997</c:v>
                </c:pt>
                <c:pt idx="169">
                  <c:v>38.115000000000002</c:v>
                </c:pt>
                <c:pt idx="170">
                  <c:v>38.671999999999997</c:v>
                </c:pt>
                <c:pt idx="171">
                  <c:v>38.951000000000001</c:v>
                </c:pt>
                <c:pt idx="172">
                  <c:v>38.933999999999997</c:v>
                </c:pt>
                <c:pt idx="173">
                  <c:v>39.409999999999997</c:v>
                </c:pt>
                <c:pt idx="174">
                  <c:v>37.524999999999999</c:v>
                </c:pt>
                <c:pt idx="175">
                  <c:v>39.984000000000002</c:v>
                </c:pt>
                <c:pt idx="176">
                  <c:v>39.508000000000003</c:v>
                </c:pt>
                <c:pt idx="177">
                  <c:v>36.262</c:v>
                </c:pt>
                <c:pt idx="178">
                  <c:v>38.966999999999999</c:v>
                </c:pt>
                <c:pt idx="179">
                  <c:v>37.328000000000003</c:v>
                </c:pt>
                <c:pt idx="180">
                  <c:v>37.540999999999997</c:v>
                </c:pt>
                <c:pt idx="181">
                  <c:v>38.18</c:v>
                </c:pt>
                <c:pt idx="182">
                  <c:v>38.786999999999999</c:v>
                </c:pt>
                <c:pt idx="183">
                  <c:v>38.148000000000003</c:v>
                </c:pt>
                <c:pt idx="184">
                  <c:v>40.475000000000001</c:v>
                </c:pt>
                <c:pt idx="185">
                  <c:v>37.459000000000003</c:v>
                </c:pt>
                <c:pt idx="186">
                  <c:v>37.933999999999997</c:v>
                </c:pt>
                <c:pt idx="187">
                  <c:v>40.377000000000002</c:v>
                </c:pt>
                <c:pt idx="188">
                  <c:v>37.933999999999997</c:v>
                </c:pt>
                <c:pt idx="189">
                  <c:v>39.851999999999997</c:v>
                </c:pt>
                <c:pt idx="190">
                  <c:v>38.328000000000003</c:v>
                </c:pt>
                <c:pt idx="191">
                  <c:v>38.82</c:v>
                </c:pt>
                <c:pt idx="192">
                  <c:v>38.902000000000001</c:v>
                </c:pt>
                <c:pt idx="193">
                  <c:v>39.066000000000003</c:v>
                </c:pt>
                <c:pt idx="194">
                  <c:v>39.148000000000003</c:v>
                </c:pt>
                <c:pt idx="195">
                  <c:v>39.279000000000003</c:v>
                </c:pt>
                <c:pt idx="196">
                  <c:v>38.279000000000003</c:v>
                </c:pt>
                <c:pt idx="197">
                  <c:v>39.475000000000001</c:v>
                </c:pt>
                <c:pt idx="198">
                  <c:v>38.884999999999998</c:v>
                </c:pt>
                <c:pt idx="199">
                  <c:v>39.197000000000003</c:v>
                </c:pt>
                <c:pt idx="200">
                  <c:v>38.655999999999999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54.963844601199099</c:v>
                </c:pt>
                <c:pt idx="1">
                  <c:v>55.164211395521619</c:v>
                </c:pt>
                <c:pt idx="2">
                  <c:v>55.363439885130219</c:v>
                </c:pt>
                <c:pt idx="3">
                  <c:v>55.561317992292224</c:v>
                </c:pt>
                <c:pt idx="4">
                  <c:v>55.75760743905046</c:v>
                </c:pt>
                <c:pt idx="5">
                  <c:v>55.952041600366258</c:v>
                </c:pt>
                <c:pt idx="6">
                  <c:v>56.144323379789938</c:v>
                </c:pt>
                <c:pt idx="7">
                  <c:v>56.334123173353241</c:v>
                </c:pt>
                <c:pt idx="8">
                  <c:v>56.521077014843307</c:v>
                </c:pt>
                <c:pt idx="9">
                  <c:v>56.704785038188135</c:v>
                </c:pt>
                <c:pt idx="10">
                  <c:v>56.884810460987062</c:v>
                </c:pt>
                <c:pt idx="11">
                  <c:v>57.060679405016238</c:v>
                </c:pt>
                <c:pt idx="12">
                  <c:v>57.231882053618662</c:v>
                </c:pt>
                <c:pt idx="13">
                  <c:v>57.397875947375397</c:v>
                </c:pt>
                <c:pt idx="14">
                  <c:v>57.558092706497327</c:v>
                </c:pt>
                <c:pt idx="15">
                  <c:v>57.711950239679332</c:v>
                </c:pt>
                <c:pt idx="16">
                  <c:v>57.858873690963279</c:v>
                </c:pt>
                <c:pt idx="17">
                  <c:v>57.998330165908236</c:v>
                </c:pt>
                <c:pt idx="18">
                  <c:v>58.129884880489854</c:v>
                </c:pt>
                <c:pt idx="19">
                  <c:v>58.253290023279</c:v>
                </c:pt>
                <c:pt idx="20">
                  <c:v>58.368622522544619</c:v>
                </c:pt>
                <c:pt idx="21">
                  <c:v>58.476493175980323</c:v>
                </c:pt>
                <c:pt idx="22">
                  <c:v>58.578357130412648</c:v>
                </c:pt>
                <c:pt idx="23">
                  <c:v>58.676964022099767</c:v>
                </c:pt>
                <c:pt idx="24">
                  <c:v>58.776994177730444</c:v>
                </c:pt>
                <c:pt idx="25">
                  <c:v>58.885933353869703</c:v>
                </c:pt>
                <c:pt idx="26">
                  <c:v>59.015239882392216</c:v>
                </c:pt>
                <c:pt idx="27">
                  <c:v>59.18185119347789</c:v>
                </c:pt>
                <c:pt idx="28">
                  <c:v>59.410057181751334</c:v>
                </c:pt>
                <c:pt idx="29">
                  <c:v>59.733731230313808</c:v>
                </c:pt>
                <c:pt idx="30">
                  <c:v>60.198852077411608</c:v>
                </c:pt>
                <c:pt idx="31">
                  <c:v>60.866169282824252</c:v>
                </c:pt>
                <c:pt idx="32">
                  <c:v>61.813763640271659</c:v>
                </c:pt>
                <c:pt idx="33">
                  <c:v>63.139138603314976</c:v>
                </c:pt>
                <c:pt idx="34">
                  <c:v>64.960363367006266</c:v>
                </c:pt>
                <c:pt idx="35">
                  <c:v>67.415693410074681</c:v>
                </c:pt>
                <c:pt idx="36">
                  <c:v>70.661046733331844</c:v>
                </c:pt>
                <c:pt idx="37">
                  <c:v>74.864743365893517</c:v>
                </c:pt>
                <c:pt idx="38">
                  <c:v>80.199049489316124</c:v>
                </c:pt>
                <c:pt idx="39">
                  <c:v>86.828324427958492</c:v>
                </c:pt>
                <c:pt idx="40">
                  <c:v>94.893951090289363</c:v>
                </c:pt>
                <c:pt idx="41">
                  <c:v>104.49671742764708</c:v>
                </c:pt>
                <c:pt idx="42">
                  <c:v>115.67785914979579</c:v>
                </c:pt>
                <c:pt idx="43">
                  <c:v>128.40048517376562</c:v>
                </c:pt>
                <c:pt idx="44">
                  <c:v>142.53339312086533</c:v>
                </c:pt>
                <c:pt idx="45">
                  <c:v>157.8386688587218</c:v>
                </c:pt>
                <c:pt idx="46">
                  <c:v>173.96048461491461</c:v>
                </c:pt>
                <c:pt idx="47">
                  <c:v>190.39862158861578</c:v>
                </c:pt>
                <c:pt idx="48">
                  <c:v>206.41882431836669</c:v>
                </c:pt>
                <c:pt idx="49">
                  <c:v>220.82165887818263</c:v>
                </c:pt>
                <c:pt idx="50">
                  <c:v>231.55856594161727</c:v>
                </c:pt>
                <c:pt idx="51">
                  <c:v>235.48379026227522</c:v>
                </c:pt>
                <c:pt idx="52">
                  <c:v>228.92951845243692</c:v>
                </c:pt>
                <c:pt idx="53">
                  <c:v>209.59915860608811</c:v>
                </c:pt>
                <c:pt idx="54">
                  <c:v>178.94746719152562</c:v>
                </c:pt>
                <c:pt idx="55">
                  <c:v>142.8496543630603</c:v>
                </c:pt>
                <c:pt idx="56">
                  <c:v>109.17574587272026</c:v>
                </c:pt>
                <c:pt idx="57">
                  <c:v>83.821961033796924</c:v>
                </c:pt>
                <c:pt idx="58">
                  <c:v>68.409278728648715</c:v>
                </c:pt>
                <c:pt idx="59">
                  <c:v>61.058237581751229</c:v>
                </c:pt>
                <c:pt idx="60">
                  <c:v>58.754354927758449</c:v>
                </c:pt>
                <c:pt idx="61">
                  <c:v>59.140183318248063</c:v>
                </c:pt>
                <c:pt idx="62">
                  <c:v>60.987540953739597</c:v>
                </c:pt>
                <c:pt idx="63">
                  <c:v>63.883080487862543</c:v>
                </c:pt>
                <c:pt idx="64">
                  <c:v>67.804284434641744</c:v>
                </c:pt>
                <c:pt idx="65">
                  <c:v>72.856717062815335</c:v>
                </c:pt>
                <c:pt idx="66">
                  <c:v>79.154888960815967</c:v>
                </c:pt>
                <c:pt idx="67">
                  <c:v>86.7699228999724</c:v>
                </c:pt>
                <c:pt idx="68">
                  <c:v>95.699054094896212</c:v>
                </c:pt>
                <c:pt idx="69">
                  <c:v>105.84257117401471</c:v>
                </c:pt>
                <c:pt idx="70">
                  <c:v>116.98584968472613</c:v>
                </c:pt>
                <c:pt idx="71">
                  <c:v>128.78090888987964</c:v>
                </c:pt>
                <c:pt idx="72">
                  <c:v>140.6980632623152</c:v>
                </c:pt>
                <c:pt idx="73">
                  <c:v>151.87093242951929</c:v>
                </c:pt>
                <c:pt idx="74">
                  <c:v>160.75935538485271</c:v>
                </c:pt>
                <c:pt idx="75">
                  <c:v>164.80977458825092</c:v>
                </c:pt>
                <c:pt idx="76">
                  <c:v>160.82852550610525</c:v>
                </c:pt>
                <c:pt idx="77">
                  <c:v>146.79117311363524</c:v>
                </c:pt>
                <c:pt idx="78">
                  <c:v>124.25982804037108</c:v>
                </c:pt>
                <c:pt idx="79">
                  <c:v>98.779015297699516</c:v>
                </c:pt>
                <c:pt idx="80">
                  <c:v>76.889444410169105</c:v>
                </c:pt>
                <c:pt idx="81">
                  <c:v>62.26477913640997</c:v>
                </c:pt>
                <c:pt idx="82">
                  <c:v>54.577781356546637</c:v>
                </c:pt>
                <c:pt idx="83">
                  <c:v>51.353957335491195</c:v>
                </c:pt>
                <c:pt idx="84">
                  <c:v>50.229449259610817</c:v>
                </c:pt>
                <c:pt idx="85">
                  <c:v>49.850840243062663</c:v>
                </c:pt>
                <c:pt idx="86">
                  <c:v>49.676123970002983</c:v>
                </c:pt>
                <c:pt idx="87">
                  <c:v>49.545253338582036</c:v>
                </c:pt>
                <c:pt idx="88">
                  <c:v>49.422473623436346</c:v>
                </c:pt>
                <c:pt idx="89">
                  <c:v>49.301616289364866</c:v>
                </c:pt>
                <c:pt idx="90">
                  <c:v>49.181808143019317</c:v>
                </c:pt>
                <c:pt idx="91">
                  <c:v>49.062905299571916</c:v>
                </c:pt>
                <c:pt idx="92">
                  <c:v>48.944854483938272</c:v>
                </c:pt>
                <c:pt idx="93">
                  <c:v>48.827642687344301</c:v>
                </c:pt>
                <c:pt idx="94">
                  <c:v>48.711340331332188</c:v>
                </c:pt>
                <c:pt idx="95">
                  <c:v>48.59621732312177</c:v>
                </c:pt>
                <c:pt idx="96">
                  <c:v>48.483002333037838</c:v>
                </c:pt>
                <c:pt idx="97">
                  <c:v>48.373422159610804</c:v>
                </c:pt>
                <c:pt idx="98">
                  <c:v>48.271245582134675</c:v>
                </c:pt>
                <c:pt idx="99">
                  <c:v>48.184152188082379</c:v>
                </c:pt>
                <c:pt idx="100">
                  <c:v>48.126800706669954</c:v>
                </c:pt>
                <c:pt idx="101">
                  <c:v>48.12538450133826</c:v>
                </c:pt>
                <c:pt idx="102">
                  <c:v>48.223593389920779</c:v>
                </c:pt>
                <c:pt idx="103">
                  <c:v>48.489115066278231</c:v>
                </c:pt>
                <c:pt idx="104">
                  <c:v>49.018566396034096</c:v>
                </c:pt>
                <c:pt idx="105">
                  <c:v>49.937196048985733</c:v>
                </c:pt>
                <c:pt idx="106">
                  <c:v>51.388209183021758</c:v>
                </c:pt>
                <c:pt idx="107">
                  <c:v>53.505679555712646</c:v>
                </c:pt>
                <c:pt idx="108">
                  <c:v>56.365734637145962</c:v>
                </c:pt>
                <c:pt idx="109">
                  <c:v>59.915474352923859</c:v>
                </c:pt>
                <c:pt idx="110">
                  <c:v>63.892429742899878</c:v>
                </c:pt>
                <c:pt idx="111">
                  <c:v>67.771816716541821</c:v>
                </c:pt>
                <c:pt idx="112">
                  <c:v>70.803232674023917</c:v>
                </c:pt>
                <c:pt idx="113">
                  <c:v>72.189892349405341</c:v>
                </c:pt>
                <c:pt idx="114">
                  <c:v>71.389716905252271</c:v>
                </c:pt>
                <c:pt idx="115">
                  <c:v>68.401885458706658</c:v>
                </c:pt>
                <c:pt idx="116">
                  <c:v>63.845980484370173</c:v>
                </c:pt>
                <c:pt idx="117">
                  <c:v>58.738102916256665</c:v>
                </c:pt>
                <c:pt idx="118">
                  <c:v>54.075745794480255</c:v>
                </c:pt>
                <c:pt idx="119">
                  <c:v>50.481647649954368</c:v>
                </c:pt>
                <c:pt idx="120">
                  <c:v>48.095160913183634</c:v>
                </c:pt>
                <c:pt idx="121">
                  <c:v>46.704871052949279</c:v>
                </c:pt>
                <c:pt idx="122">
                  <c:v>45.971980217953586</c:v>
                </c:pt>
                <c:pt idx="123">
                  <c:v>45.59852582210361</c:v>
                </c:pt>
                <c:pt idx="124">
                  <c:v>45.390649871911073</c:v>
                </c:pt>
                <c:pt idx="125">
                  <c:v>45.247551001175587</c:v>
                </c:pt>
                <c:pt idx="126">
                  <c:v>45.125950719521477</c:v>
                </c:pt>
                <c:pt idx="127">
                  <c:v>45.010232863965079</c:v>
                </c:pt>
                <c:pt idx="128">
                  <c:v>44.89560003658783</c:v>
                </c:pt>
                <c:pt idx="129">
                  <c:v>44.780774530331861</c:v>
                </c:pt>
                <c:pt idx="130">
                  <c:v>44.665452150311758</c:v>
                </c:pt>
                <c:pt idx="131">
                  <c:v>44.54960533561912</c:v>
                </c:pt>
                <c:pt idx="132">
                  <c:v>44.433498234579687</c:v>
                </c:pt>
                <c:pt idx="133">
                  <c:v>44.318419446676465</c:v>
                </c:pt>
                <c:pt idx="134">
                  <c:v>44.209255822139603</c:v>
                </c:pt>
                <c:pt idx="135">
                  <c:v>44.121681230314294</c:v>
                </c:pt>
                <c:pt idx="136">
                  <c:v>44.098256205387322</c:v>
                </c:pt>
                <c:pt idx="137">
                  <c:v>44.235340325674748</c:v>
                </c:pt>
                <c:pt idx="138">
                  <c:v>44.70929346546616</c:v>
                </c:pt>
                <c:pt idx="139">
                  <c:v>45.764019299341385</c:v>
                </c:pt>
                <c:pt idx="140">
                  <c:v>47.604911959545518</c:v>
                </c:pt>
                <c:pt idx="141">
                  <c:v>50.188102608683742</c:v>
                </c:pt>
                <c:pt idx="142">
                  <c:v>53.021691797285669</c:v>
                </c:pt>
                <c:pt idx="143">
                  <c:v>55.205845386913659</c:v>
                </c:pt>
                <c:pt idx="144">
                  <c:v>55.837030143472546</c:v>
                </c:pt>
                <c:pt idx="145">
                  <c:v>54.564663003204927</c:v>
                </c:pt>
                <c:pt idx="146">
                  <c:v>51.846526113778417</c:v>
                </c:pt>
                <c:pt idx="147">
                  <c:v>48.65652662378551</c:v>
                </c:pt>
                <c:pt idx="148">
                  <c:v>45.895567072440912</c:v>
                </c:pt>
                <c:pt idx="149">
                  <c:v>43.987730989266083</c:v>
                </c:pt>
                <c:pt idx="150">
                  <c:v>42.884807195312263</c:v>
                </c:pt>
                <c:pt idx="151">
                  <c:v>42.317559552694497</c:v>
                </c:pt>
                <c:pt idx="152">
                  <c:v>42.025243376708147</c:v>
                </c:pt>
                <c:pt idx="153">
                  <c:v>41.845655488978345</c:v>
                </c:pt>
                <c:pt idx="154">
                  <c:v>41.703648996449431</c:v>
                </c:pt>
                <c:pt idx="155">
                  <c:v>41.571943954970202</c:v>
                </c:pt>
                <c:pt idx="156">
                  <c:v>41.442607409794796</c:v>
                </c:pt>
                <c:pt idx="157">
                  <c:v>41.313787179075405</c:v>
                </c:pt>
                <c:pt idx="158">
                  <c:v>41.185155538508198</c:v>
                </c:pt>
                <c:pt idx="159">
                  <c:v>41.056691654160382</c:v>
                </c:pt>
                <c:pt idx="160">
                  <c:v>40.928421806065856</c:v>
                </c:pt>
                <c:pt idx="161">
                  <c:v>40.800374510994253</c:v>
                </c:pt>
                <c:pt idx="162">
                  <c:v>40.672574281284732</c:v>
                </c:pt>
                <c:pt idx="163">
                  <c:v>40.545041075436416</c:v>
                </c:pt>
                <c:pt idx="164">
                  <c:v>40.417790484130869</c:v>
                </c:pt>
                <c:pt idx="165">
                  <c:v>40.290834032677715</c:v>
                </c:pt>
                <c:pt idx="166">
                  <c:v>40.164179523830157</c:v>
                </c:pt>
                <c:pt idx="167">
                  <c:v>40.037831401666992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54.963844597450162</c:v>
                </c:pt>
                <c:pt idx="1">
                  <c:v>55.164211386291917</c:v>
                </c:pt>
                <c:pt idx="2">
                  <c:v>55.36343986278326</c:v>
                </c:pt>
                <c:pt idx="3">
                  <c:v>55.561317939081398</c:v>
                </c:pt>
                <c:pt idx="4">
                  <c:v>55.757607314446339</c:v>
                </c:pt>
                <c:pt idx="5">
                  <c:v>55.952041313410007</c:v>
                </c:pt>
                <c:pt idx="6">
                  <c:v>56.144322729885019</c:v>
                </c:pt>
                <c:pt idx="7">
                  <c:v>56.334121725799115</c:v>
                </c:pt>
                <c:pt idx="8">
                  <c:v>56.521073844030099</c:v>
                </c:pt>
                <c:pt idx="9">
                  <c:v>56.704778207611596</c:v>
                </c:pt>
                <c:pt idx="10">
                  <c:v>56.88479599010774</c:v>
                </c:pt>
                <c:pt idx="11">
                  <c:v>57.060649255292411</c:v>
                </c:pt>
                <c:pt idx="12">
                  <c:v>57.231820277216471</c:v>
                </c:pt>
                <c:pt idx="13">
                  <c:v>57.397751463602702</c:v>
                </c:pt>
                <c:pt idx="14">
                  <c:v>57.557846015256878</c:v>
                </c:pt>
                <c:pt idx="15">
                  <c:v>57.711469460587921</c:v>
                </c:pt>
                <c:pt idx="16">
                  <c:v>57.85795220595773</c:v>
                </c:pt>
                <c:pt idx="17">
                  <c:v>57.996593237853709</c:v>
                </c:pt>
                <c:pt idx="18">
                  <c:v>58.126665100153751</c:v>
                </c:pt>
                <c:pt idx="19">
                  <c:v>58.247420247466387</c:v>
                </c:pt>
                <c:pt idx="20">
                  <c:v>58.35809884235249</c:v>
                </c:pt>
                <c:pt idx="21">
                  <c:v>58.457938019304784</c:v>
                </c:pt>
                <c:pt idx="22">
                  <c:v>58.546182581513044</c:v>
                </c:pt>
                <c:pt idx="23">
                  <c:v>58.622097028467849</c:v>
                </c:pt>
                <c:pt idx="24">
                  <c:v>58.684978735315937</c:v>
                </c:pt>
                <c:pt idx="25">
                  <c:v>58.734172021873633</c:v>
                </c:pt>
                <c:pt idx="26">
                  <c:v>58.769082764989982</c:v>
                </c:pt>
                <c:pt idx="27">
                  <c:v>58.789193128440523</c:v>
                </c:pt>
                <c:pt idx="28">
                  <c:v>58.794075916554668</c:v>
                </c:pt>
                <c:pt idx="29">
                  <c:v>58.783408008570426</c:v>
                </c:pt>
                <c:pt idx="30">
                  <c:v>58.756982307184984</c:v>
                </c:pt>
                <c:pt idx="31">
                  <c:v>58.714717642695817</c:v>
                </c:pt>
                <c:pt idx="32">
                  <c:v>58.656666117254339</c:v>
                </c:pt>
                <c:pt idx="33">
                  <c:v>58.583017453053905</c:v>
                </c:pt>
                <c:pt idx="34">
                  <c:v>58.494100021428402</c:v>
                </c:pt>
                <c:pt idx="35">
                  <c:v>58.390378371074462</c:v>
                </c:pt>
                <c:pt idx="36">
                  <c:v>58.272447234004588</c:v>
                </c:pt>
                <c:pt idx="37">
                  <c:v>58.141022156049878</c:v>
                </c:pt>
                <c:pt idx="38">
                  <c:v>57.996927062119362</c:v>
                </c:pt>
                <c:pt idx="39">
                  <c:v>57.841079212425292</c:v>
                </c:pt>
                <c:pt idx="40">
                  <c:v>57.674472123392448</c:v>
                </c:pt>
                <c:pt idx="41">
                  <c:v>57.498157107575814</c:v>
                </c:pt>
                <c:pt idx="42">
                  <c:v>57.313224125766489</c:v>
                </c:pt>
                <c:pt idx="43">
                  <c:v>57.120782640676296</c:v>
                </c:pt>
                <c:pt idx="44">
                  <c:v>56.921943118093559</c:v>
                </c:pt>
                <c:pt idx="45">
                  <c:v>56.717799744371462</c:v>
                </c:pt>
                <c:pt idx="46">
                  <c:v>56.509414827029396</c:v>
                </c:pt>
                <c:pt idx="47">
                  <c:v>56.297805227802598</c:v>
                </c:pt>
                <c:pt idx="48">
                  <c:v>56.08393105443654</c:v>
                </c:pt>
                <c:pt idx="49">
                  <c:v>55.868686717792613</c:v>
                </c:pt>
                <c:pt idx="50">
                  <c:v>55.652894351718139</c:v>
                </c:pt>
                <c:pt idx="51">
                  <c:v>55.437299499945205</c:v>
                </c:pt>
                <c:pt idx="52">
                  <c:v>55.222568900198894</c:v>
                </c:pt>
                <c:pt idx="53">
                  <c:v>55.00929014189461</c:v>
                </c:pt>
                <c:pt idx="54">
                  <c:v>54.797972939769515</c:v>
                </c:pt>
                <c:pt idx="55">
                  <c:v>54.589051749716049</c:v>
                </c:pt>
                <c:pt idx="56">
                  <c:v>54.382889452306301</c:v>
                </c:pt>
                <c:pt idx="57">
                  <c:v>54.179781840911588</c:v>
                </c:pt>
                <c:pt idx="58">
                  <c:v>53.979962671738328</c:v>
                </c:pt>
                <c:pt idx="59">
                  <c:v>53.78360905949836</c:v>
                </c:pt>
                <c:pt idx="60">
                  <c:v>53.590847032141419</c:v>
                </c:pt>
                <c:pt idx="61">
                  <c:v>53.40175708888588</c:v>
                </c:pt>
                <c:pt idx="62">
                  <c:v>53.21637963596509</c:v>
                </c:pt>
                <c:pt idx="63">
                  <c:v>53.034720202807854</c:v>
                </c:pt>
                <c:pt idx="64">
                  <c:v>52.856754366966186</c:v>
                </c:pt>
                <c:pt idx="65">
                  <c:v>52.682432338525359</c:v>
                </c:pt>
                <c:pt idx="66">
                  <c:v>52.511683173802211</c:v>
                </c:pt>
                <c:pt idx="67">
                  <c:v>52.344418603895221</c:v>
                </c:pt>
                <c:pt idx="68">
                  <c:v>52.180536476285162</c:v>
                </c:pt>
                <c:pt idx="69">
                  <c:v>52.019923817485754</c:v>
                </c:pt>
                <c:pt idx="70">
                  <c:v>51.862459532048938</c:v>
                </c:pt>
                <c:pt idx="71">
                  <c:v>51.708016758400916</c:v>
                </c:pt>
                <c:pt idx="72">
                  <c:v>51.556464905375258</c:v>
                </c:pt>
                <c:pt idx="73">
                  <c:v>51.407671395252237</c:v>
                </c:pt>
                <c:pt idx="74">
                  <c:v>51.261503139908868</c:v>
                </c:pt>
                <c:pt idx="75">
                  <c:v>51.117827776597117</c:v>
                </c:pt>
                <c:pt idx="76">
                  <c:v>50.976514689122844</c:v>
                </c:pt>
                <c:pt idx="77">
                  <c:v>50.837435838985158</c:v>
                </c:pt>
                <c:pt idx="78">
                  <c:v>50.700466429508346</c:v>
                </c:pt>
                <c:pt idx="79">
                  <c:v>50.565485424280411</c:v>
                </c:pt>
                <c:pt idx="80">
                  <c:v>50.432375939397957</c:v>
                </c:pt>
                <c:pt idx="81">
                  <c:v>50.301025527183079</c:v>
                </c:pt>
                <c:pt idx="82">
                  <c:v>50.171326367234691</c:v>
                </c:pt>
                <c:pt idx="83">
                  <c:v>50.043175378945399</c:v>
                </c:pt>
                <c:pt idx="84">
                  <c:v>49.916474267980412</c:v>
                </c:pt>
                <c:pt idx="85">
                  <c:v>49.791129517693541</c:v>
                </c:pt>
                <c:pt idx="86">
                  <c:v>49.667052335055189</c:v>
                </c:pt>
                <c:pt idx="87">
                  <c:v>49.544158559391676</c:v>
                </c:pt>
                <c:pt idx="88">
                  <c:v>49.422368541082768</c:v>
                </c:pt>
                <c:pt idx="89">
                  <c:v>49.301606996329866</c:v>
                </c:pt>
                <c:pt idx="90">
                  <c:v>49.181802843186219</c:v>
                </c:pt>
                <c:pt idx="91">
                  <c:v>49.062889023223505</c:v>
                </c:pt>
                <c:pt idx="92">
                  <c:v>48.944802312489415</c:v>
                </c:pt>
                <c:pt idx="93">
                  <c:v>48.827483124779356</c:v>
                </c:pt>
                <c:pt idx="94">
                  <c:v>48.710875309695098</c:v>
                </c:pt>
                <c:pt idx="95">
                  <c:v>48.594925947484079</c:v>
                </c:pt>
                <c:pt idx="96">
                  <c:v>48.479585142241298</c:v>
                </c:pt>
                <c:pt idx="97">
                  <c:v>48.364805814701391</c:v>
                </c:pt>
                <c:pt idx="98">
                  <c:v>48.250543495547831</c:v>
                </c:pt>
                <c:pt idx="99">
                  <c:v>48.136756119913755</c:v>
                </c:pt>
                <c:pt idx="100">
                  <c:v>48.023403823539887</c:v>
                </c:pt>
                <c:pt idx="101">
                  <c:v>47.91044874088643</c:v>
                </c:pt>
                <c:pt idx="102">
                  <c:v>47.79785480536512</c:v>
                </c:pt>
                <c:pt idx="103">
                  <c:v>47.685587551762872</c:v>
                </c:pt>
                <c:pt idx="104">
                  <c:v>47.573613920867913</c:v>
                </c:pt>
                <c:pt idx="105">
                  <c:v>47.461902066284537</c:v>
                </c:pt>
                <c:pt idx="106">
                  <c:v>47.350421163432209</c:v>
                </c:pt>
                <c:pt idx="107">
                  <c:v>47.239141220770726</c:v>
                </c:pt>
                <c:pt idx="108">
                  <c:v>47.128032893378197</c:v>
                </c:pt>
                <c:pt idx="109">
                  <c:v>47.017067299133181</c:v>
                </c:pt>
                <c:pt idx="110">
                  <c:v>46.906215837921316</c:v>
                </c:pt>
                <c:pt idx="111">
                  <c:v>46.795450014501036</c:v>
                </c:pt>
                <c:pt idx="112">
                  <c:v>46.684741265927485</c:v>
                </c:pt>
                <c:pt idx="113">
                  <c:v>46.574060794747915</c:v>
                </c:pt>
                <c:pt idx="114">
                  <c:v>46.463379409550043</c:v>
                </c:pt>
                <c:pt idx="115">
                  <c:v>46.352667374863522</c:v>
                </c:pt>
                <c:pt idx="116">
                  <c:v>46.241894272882867</c:v>
                </c:pt>
                <c:pt idx="117">
                  <c:v>46.131028879990424</c:v>
                </c:pt>
                <c:pt idx="118">
                  <c:v>46.020039061599583</c:v>
                </c:pt>
                <c:pt idx="119">
                  <c:v>45.908891689394608</c:v>
                </c:pt>
                <c:pt idx="120">
                  <c:v>45.797552585591255</c:v>
                </c:pt>
                <c:pt idx="121">
                  <c:v>45.68598649934907</c:v>
                </c:pt>
                <c:pt idx="122">
                  <c:v>45.574157120893176</c:v>
                </c:pt>
                <c:pt idx="123">
                  <c:v>45.462027139199513</c:v>
                </c:pt>
                <c:pt idx="124">
                  <c:v>45.3495583492045</c:v>
                </c:pt>
                <c:pt idx="125">
                  <c:v>45.236711814352773</c:v>
                </c:pt>
                <c:pt idx="126">
                  <c:v>45.123448089820947</c:v>
                </c:pt>
                <c:pt idx="127">
                  <c:v>45.009727510883408</c:v>
                </c:pt>
                <c:pt idx="128">
                  <c:v>44.895510549546444</c:v>
                </c:pt>
                <c:pt idx="129">
                  <c:v>44.780758240722271</c:v>
                </c:pt>
                <c:pt idx="130">
                  <c:v>44.665432676811747</c:v>
                </c:pt>
                <c:pt idx="131">
                  <c:v>44.549497566622875</c:v>
                </c:pt>
                <c:pt idx="132">
                  <c:v>44.432918851123759</c:v>
                </c:pt>
                <c:pt idx="133">
                  <c:v>44.315665364722321</c:v>
                </c:pt>
                <c:pt idx="134">
                  <c:v>44.197709526754593</c:v>
                </c:pt>
                <c:pt idx="135">
                  <c:v>44.079028043885444</c:v>
                </c:pt>
                <c:pt idx="136">
                  <c:v>43.959602600475371</c:v>
                </c:pt>
                <c:pt idx="137">
                  <c:v>43.839420510983089</c:v>
                </c:pt>
                <c:pt idx="138">
                  <c:v>43.718475306509518</c:v>
                </c:pt>
                <c:pt idx="139">
                  <c:v>43.596767226980305</c:v>
                </c:pt>
                <c:pt idx="140">
                  <c:v>43.474303591487818</c:v>
                </c:pt>
                <c:pt idx="141">
                  <c:v>43.351099022142193</c:v>
                </c:pt>
                <c:pt idx="142">
                  <c:v>43.227175501445373</c:v>
                </c:pt>
                <c:pt idx="143">
                  <c:v>43.102562249566631</c:v>
                </c:pt>
                <c:pt idx="144">
                  <c:v>42.977295415646822</c:v>
                </c:pt>
                <c:pt idx="145">
                  <c:v>42.851417585913055</c:v>
                </c:pt>
                <c:pt idx="146">
                  <c:v>42.724977120342118</c:v>
                </c:pt>
                <c:pt idx="147">
                  <c:v>42.598027338191969</c:v>
                </c:pt>
                <c:pt idx="148">
                  <c:v>42.470625580257845</c:v>
                </c:pt>
                <c:pt idx="149">
                  <c:v>42.342832181606276</c:v>
                </c:pt>
                <c:pt idx="150">
                  <c:v>42.214709392350436</c:v>
                </c:pt>
                <c:pt idx="151">
                  <c:v>42.086320285499511</c:v>
                </c:pt>
                <c:pt idx="152">
                  <c:v>41.957727690009698</c:v>
                </c:pt>
                <c:pt idx="153">
                  <c:v>41.828993184065787</c:v>
                </c:pt>
                <c:pt idx="154">
                  <c:v>41.7001761786928</c:v>
                </c:pt>
                <c:pt idx="155">
                  <c:v>41.571333115532816</c:v>
                </c:pt>
                <c:pt idx="156">
                  <c:v>41.442516795585206</c:v>
                </c:pt>
                <c:pt idx="157">
                  <c:v>41.313775848466513</c:v>
                </c:pt>
                <c:pt idx="158">
                  <c:v>41.185154344813689</c:v>
                </c:pt>
                <c:pt idx="159">
                  <c:v>41.056691548250043</c:v>
                </c:pt>
                <c:pt idx="160">
                  <c:v>40.928421798154815</c:v>
                </c:pt>
                <c:pt idx="161">
                  <c:v>40.800374510496923</c:v>
                </c:pt>
                <c:pt idx="162">
                  <c:v>40.672574281258427</c:v>
                </c:pt>
                <c:pt idx="163">
                  <c:v>40.545041075435243</c:v>
                </c:pt>
                <c:pt idx="164">
                  <c:v>40.417790484130826</c:v>
                </c:pt>
                <c:pt idx="165">
                  <c:v>40.290834032677715</c:v>
                </c:pt>
                <c:pt idx="166">
                  <c:v>40.164179523830157</c:v>
                </c:pt>
                <c:pt idx="167">
                  <c:v>40.037831401666992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55.328000000000003</c:v>
                </c:pt>
                <c:pt idx="1">
                  <c:v>54.869</c:v>
                </c:pt>
                <c:pt idx="2">
                  <c:v>57.475000000000001</c:v>
                </c:pt>
                <c:pt idx="3">
                  <c:v>56.786999999999999</c:v>
                </c:pt>
                <c:pt idx="4">
                  <c:v>56.655999999999999</c:v>
                </c:pt>
                <c:pt idx="5">
                  <c:v>54.738</c:v>
                </c:pt>
                <c:pt idx="6">
                  <c:v>56.884999999999998</c:v>
                </c:pt>
                <c:pt idx="7">
                  <c:v>57.262</c:v>
                </c:pt>
                <c:pt idx="8">
                  <c:v>55.851999999999997</c:v>
                </c:pt>
                <c:pt idx="9">
                  <c:v>55.41</c:v>
                </c:pt>
                <c:pt idx="10">
                  <c:v>57.344000000000001</c:v>
                </c:pt>
                <c:pt idx="11">
                  <c:v>55.802999999999997</c:v>
                </c:pt>
                <c:pt idx="12">
                  <c:v>57.148000000000003</c:v>
                </c:pt>
                <c:pt idx="13">
                  <c:v>55.557000000000002</c:v>
                </c:pt>
                <c:pt idx="14">
                  <c:v>56.015999999999998</c:v>
                </c:pt>
                <c:pt idx="15">
                  <c:v>54.328000000000003</c:v>
                </c:pt>
                <c:pt idx="16">
                  <c:v>56.23</c:v>
                </c:pt>
                <c:pt idx="17">
                  <c:v>57.033000000000001</c:v>
                </c:pt>
                <c:pt idx="18">
                  <c:v>55.753999999999998</c:v>
                </c:pt>
                <c:pt idx="19">
                  <c:v>53.442999999999998</c:v>
                </c:pt>
                <c:pt idx="20">
                  <c:v>57.671999999999997</c:v>
                </c:pt>
                <c:pt idx="21">
                  <c:v>55.377000000000002</c:v>
                </c:pt>
                <c:pt idx="22">
                  <c:v>56.18</c:v>
                </c:pt>
                <c:pt idx="23">
                  <c:v>55.377000000000002</c:v>
                </c:pt>
                <c:pt idx="24">
                  <c:v>57.786999999999999</c:v>
                </c:pt>
                <c:pt idx="25">
                  <c:v>58.015999999999998</c:v>
                </c:pt>
                <c:pt idx="26">
                  <c:v>56.82</c:v>
                </c:pt>
                <c:pt idx="27">
                  <c:v>56.951000000000001</c:v>
                </c:pt>
                <c:pt idx="28">
                  <c:v>57.082000000000001</c:v>
                </c:pt>
                <c:pt idx="29">
                  <c:v>57.966999999999999</c:v>
                </c:pt>
                <c:pt idx="30">
                  <c:v>57.344000000000001</c:v>
                </c:pt>
                <c:pt idx="31">
                  <c:v>58.622999999999998</c:v>
                </c:pt>
                <c:pt idx="32">
                  <c:v>59.59</c:v>
                </c:pt>
                <c:pt idx="33">
                  <c:v>59.655999999999999</c:v>
                </c:pt>
                <c:pt idx="34">
                  <c:v>59.475000000000001</c:v>
                </c:pt>
                <c:pt idx="35">
                  <c:v>62.557000000000002</c:v>
                </c:pt>
                <c:pt idx="36">
                  <c:v>59.377000000000002</c:v>
                </c:pt>
                <c:pt idx="37">
                  <c:v>64.754000000000005</c:v>
                </c:pt>
                <c:pt idx="38">
                  <c:v>67</c:v>
                </c:pt>
                <c:pt idx="39">
                  <c:v>71.081999999999994</c:v>
                </c:pt>
                <c:pt idx="40">
                  <c:v>77.540999999999997</c:v>
                </c:pt>
                <c:pt idx="41">
                  <c:v>88.442999999999998</c:v>
                </c:pt>
                <c:pt idx="42">
                  <c:v>103.197</c:v>
                </c:pt>
                <c:pt idx="43">
                  <c:v>120.508</c:v>
                </c:pt>
                <c:pt idx="44">
                  <c:v>140.01599999999999</c:v>
                </c:pt>
                <c:pt idx="45">
                  <c:v>158.91800000000001</c:v>
                </c:pt>
                <c:pt idx="46">
                  <c:v>175.75399999999999</c:v>
                </c:pt>
                <c:pt idx="47">
                  <c:v>190.36099999999999</c:v>
                </c:pt>
                <c:pt idx="48">
                  <c:v>201.34399999999999</c:v>
                </c:pt>
                <c:pt idx="49">
                  <c:v>210.75399999999999</c:v>
                </c:pt>
                <c:pt idx="50">
                  <c:v>216.607</c:v>
                </c:pt>
                <c:pt idx="51">
                  <c:v>217.50800000000001</c:v>
                </c:pt>
                <c:pt idx="52">
                  <c:v>213.95099999999999</c:v>
                </c:pt>
                <c:pt idx="53">
                  <c:v>204.24600000000001</c:v>
                </c:pt>
                <c:pt idx="54">
                  <c:v>185.721</c:v>
                </c:pt>
                <c:pt idx="55">
                  <c:v>156.672</c:v>
                </c:pt>
                <c:pt idx="56">
                  <c:v>119.41</c:v>
                </c:pt>
                <c:pt idx="57">
                  <c:v>83.966999999999999</c:v>
                </c:pt>
                <c:pt idx="58">
                  <c:v>65.885000000000005</c:v>
                </c:pt>
                <c:pt idx="59">
                  <c:v>59.246000000000002</c:v>
                </c:pt>
                <c:pt idx="60">
                  <c:v>58.097999999999999</c:v>
                </c:pt>
                <c:pt idx="61">
                  <c:v>57.524999999999999</c:v>
                </c:pt>
                <c:pt idx="62">
                  <c:v>57.573999999999998</c:v>
                </c:pt>
                <c:pt idx="63">
                  <c:v>58.966999999999999</c:v>
                </c:pt>
                <c:pt idx="64">
                  <c:v>61.753999999999998</c:v>
                </c:pt>
                <c:pt idx="65">
                  <c:v>64.245999999999995</c:v>
                </c:pt>
                <c:pt idx="66">
                  <c:v>70.852000000000004</c:v>
                </c:pt>
                <c:pt idx="67">
                  <c:v>79.361000000000004</c:v>
                </c:pt>
                <c:pt idx="68">
                  <c:v>89.164000000000001</c:v>
                </c:pt>
                <c:pt idx="69">
                  <c:v>100.574</c:v>
                </c:pt>
                <c:pt idx="70">
                  <c:v>112.262</c:v>
                </c:pt>
                <c:pt idx="71">
                  <c:v>125.295</c:v>
                </c:pt>
                <c:pt idx="72">
                  <c:v>133.95099999999999</c:v>
                </c:pt>
                <c:pt idx="73">
                  <c:v>139.57400000000001</c:v>
                </c:pt>
                <c:pt idx="74">
                  <c:v>147.34399999999999</c:v>
                </c:pt>
                <c:pt idx="75">
                  <c:v>153.279</c:v>
                </c:pt>
                <c:pt idx="76">
                  <c:v>151.24600000000001</c:v>
                </c:pt>
                <c:pt idx="77">
                  <c:v>144.82</c:v>
                </c:pt>
                <c:pt idx="78">
                  <c:v>131.88499999999999</c:v>
                </c:pt>
                <c:pt idx="79">
                  <c:v>112.78700000000001</c:v>
                </c:pt>
                <c:pt idx="80">
                  <c:v>87.573999999999998</c:v>
                </c:pt>
                <c:pt idx="81">
                  <c:v>63.23</c:v>
                </c:pt>
                <c:pt idx="82">
                  <c:v>54.951000000000001</c:v>
                </c:pt>
                <c:pt idx="83">
                  <c:v>51.59</c:v>
                </c:pt>
                <c:pt idx="84">
                  <c:v>52.639000000000003</c:v>
                </c:pt>
                <c:pt idx="85">
                  <c:v>51.984000000000002</c:v>
                </c:pt>
                <c:pt idx="86">
                  <c:v>51.557000000000002</c:v>
                </c:pt>
                <c:pt idx="87">
                  <c:v>50.491999999999997</c:v>
                </c:pt>
                <c:pt idx="88">
                  <c:v>51.048999999999999</c:v>
                </c:pt>
                <c:pt idx="89">
                  <c:v>50.377000000000002</c:v>
                </c:pt>
                <c:pt idx="90">
                  <c:v>49.82</c:v>
                </c:pt>
                <c:pt idx="91">
                  <c:v>50.115000000000002</c:v>
                </c:pt>
                <c:pt idx="92">
                  <c:v>48.77</c:v>
                </c:pt>
                <c:pt idx="93">
                  <c:v>49.933999999999997</c:v>
                </c:pt>
                <c:pt idx="94">
                  <c:v>50.720999999999997</c:v>
                </c:pt>
                <c:pt idx="95">
                  <c:v>49.639000000000003</c:v>
                </c:pt>
                <c:pt idx="96">
                  <c:v>49.311</c:v>
                </c:pt>
                <c:pt idx="97">
                  <c:v>48.77</c:v>
                </c:pt>
                <c:pt idx="98">
                  <c:v>49.097999999999999</c:v>
                </c:pt>
                <c:pt idx="99">
                  <c:v>51.048999999999999</c:v>
                </c:pt>
                <c:pt idx="100">
                  <c:v>47.738</c:v>
                </c:pt>
                <c:pt idx="101">
                  <c:v>51.442999999999998</c:v>
                </c:pt>
                <c:pt idx="102">
                  <c:v>49.639000000000003</c:v>
                </c:pt>
                <c:pt idx="103">
                  <c:v>48.984000000000002</c:v>
                </c:pt>
                <c:pt idx="104">
                  <c:v>48.524999999999999</c:v>
                </c:pt>
                <c:pt idx="105">
                  <c:v>49.671999999999997</c:v>
                </c:pt>
                <c:pt idx="106">
                  <c:v>49.917999999999999</c:v>
                </c:pt>
                <c:pt idx="107">
                  <c:v>52.246000000000002</c:v>
                </c:pt>
                <c:pt idx="108">
                  <c:v>54.557000000000002</c:v>
                </c:pt>
                <c:pt idx="109">
                  <c:v>56.066000000000003</c:v>
                </c:pt>
                <c:pt idx="110">
                  <c:v>62.622999999999998</c:v>
                </c:pt>
                <c:pt idx="111">
                  <c:v>65.114999999999995</c:v>
                </c:pt>
                <c:pt idx="112">
                  <c:v>67.983999999999995</c:v>
                </c:pt>
                <c:pt idx="113">
                  <c:v>70.852000000000004</c:v>
                </c:pt>
                <c:pt idx="114">
                  <c:v>73.066000000000003</c:v>
                </c:pt>
                <c:pt idx="115">
                  <c:v>70.59</c:v>
                </c:pt>
                <c:pt idx="116">
                  <c:v>67.23</c:v>
                </c:pt>
                <c:pt idx="117">
                  <c:v>61.82</c:v>
                </c:pt>
                <c:pt idx="118">
                  <c:v>58</c:v>
                </c:pt>
                <c:pt idx="119">
                  <c:v>52.475000000000001</c:v>
                </c:pt>
                <c:pt idx="120">
                  <c:v>49.557000000000002</c:v>
                </c:pt>
                <c:pt idx="121">
                  <c:v>48.966999999999999</c:v>
                </c:pt>
                <c:pt idx="122">
                  <c:v>46.097999999999999</c:v>
                </c:pt>
                <c:pt idx="123">
                  <c:v>43.459000000000003</c:v>
                </c:pt>
                <c:pt idx="124">
                  <c:v>46.066000000000003</c:v>
                </c:pt>
                <c:pt idx="125">
                  <c:v>47.393000000000001</c:v>
                </c:pt>
                <c:pt idx="126">
                  <c:v>45.426000000000002</c:v>
                </c:pt>
                <c:pt idx="127">
                  <c:v>44.097999999999999</c:v>
                </c:pt>
                <c:pt idx="128">
                  <c:v>44.77</c:v>
                </c:pt>
                <c:pt idx="129">
                  <c:v>44.066000000000003</c:v>
                </c:pt>
                <c:pt idx="130">
                  <c:v>44.689</c:v>
                </c:pt>
                <c:pt idx="131">
                  <c:v>45.048999999999999</c:v>
                </c:pt>
                <c:pt idx="132">
                  <c:v>45</c:v>
                </c:pt>
                <c:pt idx="133">
                  <c:v>43.606999999999999</c:v>
                </c:pt>
                <c:pt idx="134">
                  <c:v>43.655999999999999</c:v>
                </c:pt>
                <c:pt idx="135">
                  <c:v>44.671999999999997</c:v>
                </c:pt>
                <c:pt idx="136">
                  <c:v>46.491999999999997</c:v>
                </c:pt>
                <c:pt idx="137">
                  <c:v>44.015999999999998</c:v>
                </c:pt>
                <c:pt idx="138">
                  <c:v>45.115000000000002</c:v>
                </c:pt>
                <c:pt idx="139">
                  <c:v>47.639000000000003</c:v>
                </c:pt>
                <c:pt idx="140">
                  <c:v>45.557000000000002</c:v>
                </c:pt>
                <c:pt idx="141">
                  <c:v>47.671999999999997</c:v>
                </c:pt>
                <c:pt idx="142">
                  <c:v>51.131</c:v>
                </c:pt>
                <c:pt idx="143">
                  <c:v>53.048999999999999</c:v>
                </c:pt>
                <c:pt idx="144">
                  <c:v>52.951000000000001</c:v>
                </c:pt>
                <c:pt idx="145">
                  <c:v>53.262</c:v>
                </c:pt>
                <c:pt idx="146">
                  <c:v>54.802999999999997</c:v>
                </c:pt>
                <c:pt idx="147">
                  <c:v>50.966999999999999</c:v>
                </c:pt>
                <c:pt idx="148">
                  <c:v>47.311</c:v>
                </c:pt>
                <c:pt idx="149">
                  <c:v>46.246000000000002</c:v>
                </c:pt>
                <c:pt idx="150">
                  <c:v>42.951000000000001</c:v>
                </c:pt>
                <c:pt idx="151">
                  <c:v>44.738</c:v>
                </c:pt>
                <c:pt idx="152">
                  <c:v>43.802999999999997</c:v>
                </c:pt>
                <c:pt idx="153">
                  <c:v>43.524999999999999</c:v>
                </c:pt>
                <c:pt idx="154">
                  <c:v>41.048999999999999</c:v>
                </c:pt>
                <c:pt idx="155">
                  <c:v>39.917999999999999</c:v>
                </c:pt>
                <c:pt idx="156">
                  <c:v>40.720999999999997</c:v>
                </c:pt>
                <c:pt idx="157">
                  <c:v>41.738</c:v>
                </c:pt>
                <c:pt idx="158">
                  <c:v>39.869</c:v>
                </c:pt>
                <c:pt idx="159">
                  <c:v>42.671999999999997</c:v>
                </c:pt>
                <c:pt idx="160">
                  <c:v>40.951000000000001</c:v>
                </c:pt>
                <c:pt idx="161">
                  <c:v>42.360999999999997</c:v>
                </c:pt>
                <c:pt idx="162">
                  <c:v>40.835999999999999</c:v>
                </c:pt>
                <c:pt idx="163">
                  <c:v>40.459000000000003</c:v>
                </c:pt>
                <c:pt idx="164">
                  <c:v>41.360999999999997</c:v>
                </c:pt>
                <c:pt idx="165">
                  <c:v>39.459000000000003</c:v>
                </c:pt>
                <c:pt idx="166">
                  <c:v>40.033000000000001</c:v>
                </c:pt>
                <c:pt idx="167">
                  <c:v>39.984000000000002</c:v>
                </c:pt>
                <c:pt idx="168">
                  <c:v>39.344000000000001</c:v>
                </c:pt>
                <c:pt idx="169">
                  <c:v>43.262</c:v>
                </c:pt>
                <c:pt idx="170">
                  <c:v>40.851999999999997</c:v>
                </c:pt>
                <c:pt idx="171">
                  <c:v>41.033000000000001</c:v>
                </c:pt>
                <c:pt idx="172">
                  <c:v>41.295000000000002</c:v>
                </c:pt>
                <c:pt idx="173">
                  <c:v>41.77</c:v>
                </c:pt>
                <c:pt idx="174">
                  <c:v>37.951000000000001</c:v>
                </c:pt>
                <c:pt idx="175">
                  <c:v>39.048999999999999</c:v>
                </c:pt>
                <c:pt idx="176">
                  <c:v>39.869</c:v>
                </c:pt>
                <c:pt idx="177">
                  <c:v>40.131</c:v>
                </c:pt>
                <c:pt idx="178">
                  <c:v>39.655999999999999</c:v>
                </c:pt>
                <c:pt idx="179">
                  <c:v>40.229999999999997</c:v>
                </c:pt>
                <c:pt idx="180">
                  <c:v>39.622999999999998</c:v>
                </c:pt>
                <c:pt idx="181">
                  <c:v>39.786999999999999</c:v>
                </c:pt>
                <c:pt idx="182">
                  <c:v>37.311</c:v>
                </c:pt>
                <c:pt idx="183">
                  <c:v>40.066000000000003</c:v>
                </c:pt>
                <c:pt idx="184">
                  <c:v>39.606999999999999</c:v>
                </c:pt>
                <c:pt idx="185">
                  <c:v>38.377000000000002</c:v>
                </c:pt>
                <c:pt idx="186">
                  <c:v>41.097999999999999</c:v>
                </c:pt>
                <c:pt idx="187">
                  <c:v>38.295000000000002</c:v>
                </c:pt>
                <c:pt idx="188">
                  <c:v>39.360999999999997</c:v>
                </c:pt>
                <c:pt idx="189">
                  <c:v>38.279000000000003</c:v>
                </c:pt>
                <c:pt idx="190">
                  <c:v>39.360999999999997</c:v>
                </c:pt>
                <c:pt idx="191">
                  <c:v>37.082000000000001</c:v>
                </c:pt>
                <c:pt idx="192">
                  <c:v>38.933999999999997</c:v>
                </c:pt>
                <c:pt idx="193">
                  <c:v>38.279000000000003</c:v>
                </c:pt>
                <c:pt idx="194">
                  <c:v>40.360999999999997</c:v>
                </c:pt>
                <c:pt idx="195">
                  <c:v>35.786999999999999</c:v>
                </c:pt>
                <c:pt idx="196">
                  <c:v>37.279000000000003</c:v>
                </c:pt>
                <c:pt idx="197">
                  <c:v>38.097999999999999</c:v>
                </c:pt>
                <c:pt idx="198">
                  <c:v>36.524999999999999</c:v>
                </c:pt>
                <c:pt idx="199">
                  <c:v>39.148000000000003</c:v>
                </c:pt>
                <c:pt idx="200">
                  <c:v>36.933999999999997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55.590413537259536</c:v>
                </c:pt>
                <c:pt idx="1">
                  <c:v>55.682150280623311</c:v>
                </c:pt>
                <c:pt idx="2">
                  <c:v>55.774319290510761</c:v>
                </c:pt>
                <c:pt idx="3">
                  <c:v>55.866876610702356</c:v>
                </c:pt>
                <c:pt idx="4">
                  <c:v>55.959766659405389</c:v>
                </c:pt>
                <c:pt idx="5">
                  <c:v>56.052920719894601</c:v>
                </c:pt>
                <c:pt idx="6">
                  <c:v>56.146255339223828</c:v>
                </c:pt>
                <c:pt idx="7">
                  <c:v>56.239670656965735</c:v>
                </c:pt>
                <c:pt idx="8">
                  <c:v>56.333048701792698</c:v>
                </c:pt>
                <c:pt idx="9">
                  <c:v>56.426251719845148</c:v>
                </c:pt>
                <c:pt idx="10">
                  <c:v>56.519120642846069</c:v>
                </c:pt>
                <c:pt idx="11">
                  <c:v>56.611473878796616</c:v>
                </c:pt>
                <c:pt idx="12">
                  <c:v>56.703106735410387</c:v>
                </c:pt>
                <c:pt idx="13">
                  <c:v>56.793792000991459</c:v>
                </c:pt>
                <c:pt idx="14">
                  <c:v>56.883282563376611</c:v>
                </c:pt>
                <c:pt idx="15">
                  <c:v>56.971317525959684</c:v>
                </c:pt>
                <c:pt idx="16">
                  <c:v>57.057634197026125</c:v>
                </c:pt>
                <c:pt idx="17">
                  <c:v>57.141989743156394</c:v>
                </c:pt>
                <c:pt idx="18">
                  <c:v>57.224198412093806</c:v>
                </c:pt>
                <c:pt idx="19">
                  <c:v>57.304193283750145</c:v>
                </c:pt>
                <c:pt idx="20">
                  <c:v>57.382125746962267</c:v>
                </c:pt>
                <c:pt idx="21">
                  <c:v>57.458521523712776</c:v>
                </c:pt>
                <c:pt idx="22">
                  <c:v>57.534519128860154</c:v>
                </c:pt>
                <c:pt idx="23">
                  <c:v>57.612224935825424</c:v>
                </c:pt>
                <c:pt idx="24">
                  <c:v>57.695227822594852</c:v>
                </c:pt>
                <c:pt idx="25">
                  <c:v>57.789324322296778</c:v>
                </c:pt>
                <c:pt idx="26">
                  <c:v>57.903510041842686</c:v>
                </c:pt>
                <c:pt idx="27">
                  <c:v>58.051291582977143</c:v>
                </c:pt>
                <c:pt idx="28">
                  <c:v>58.252361099569136</c:v>
                </c:pt>
                <c:pt idx="29">
                  <c:v>58.534648148813439</c:v>
                </c:pt>
                <c:pt idx="30">
                  <c:v>58.936715973994204</c:v>
                </c:pt>
                <c:pt idx="31">
                  <c:v>59.510398450099359</c:v>
                </c:pt>
                <c:pt idx="32">
                  <c:v>60.323479218275907</c:v>
                </c:pt>
                <c:pt idx="33">
                  <c:v>61.462100382974313</c:v>
                </c:pt>
                <c:pt idx="34">
                  <c:v>63.032465365855799</c:v>
                </c:pt>
                <c:pt idx="35">
                  <c:v>65.161287425878271</c:v>
                </c:pt>
                <c:pt idx="36">
                  <c:v>67.994357526286734</c:v>
                </c:pt>
                <c:pt idx="37">
                  <c:v>71.692593290322634</c:v>
                </c:pt>
                <c:pt idx="38">
                  <c:v>76.4250160213752</c:v>
                </c:pt>
                <c:pt idx="39">
                  <c:v>82.358310524117584</c:v>
                </c:pt>
                <c:pt idx="40">
                  <c:v>89.642964189726726</c:v>
                </c:pt>
                <c:pt idx="41">
                  <c:v>98.39644702559481</c:v>
                </c:pt>
                <c:pt idx="42">
                  <c:v>108.68444395385701</c:v>
                </c:pt>
                <c:pt idx="43">
                  <c:v>120.50170796212345</c:v>
                </c:pt>
                <c:pt idx="44">
                  <c:v>133.75450377554543</c:v>
                </c:pt>
                <c:pt idx="45">
                  <c:v>148.24633488101205</c:v>
                </c:pt>
                <c:pt idx="46">
                  <c:v>163.66580795112017</c:v>
                </c:pt>
                <c:pt idx="47">
                  <c:v>179.56485007809033</c:v>
                </c:pt>
                <c:pt idx="48">
                  <c:v>195.28965761472676</c:v>
                </c:pt>
                <c:pt idx="49">
                  <c:v>209.79562885108811</c:v>
                </c:pt>
                <c:pt idx="50">
                  <c:v>221.31338614667095</c:v>
                </c:pt>
                <c:pt idx="51">
                  <c:v>227.06215527583538</c:v>
                </c:pt>
                <c:pt idx="52">
                  <c:v>223.58129372572273</c:v>
                </c:pt>
                <c:pt idx="53">
                  <c:v>208.2401079117619</c:v>
                </c:pt>
                <c:pt idx="54">
                  <c:v>181.47844568244886</c:v>
                </c:pt>
                <c:pt idx="55">
                  <c:v>147.94209832210856</c:v>
                </c:pt>
                <c:pt idx="56">
                  <c:v>114.87358382422063</c:v>
                </c:pt>
                <c:pt idx="57">
                  <c:v>88.53208165307035</c:v>
                </c:pt>
                <c:pt idx="58">
                  <c:v>71.47573751261524</c:v>
                </c:pt>
                <c:pt idx="59">
                  <c:v>62.608186706080872</c:v>
                </c:pt>
                <c:pt idx="60">
                  <c:v>59.188842614188019</c:v>
                </c:pt>
                <c:pt idx="61">
                  <c:v>58.757001507845722</c:v>
                </c:pt>
                <c:pt idx="62">
                  <c:v>59.883080733418041</c:v>
                </c:pt>
                <c:pt idx="63">
                  <c:v>62.012354687395529</c:v>
                </c:pt>
                <c:pt idx="64">
                  <c:v>65.063034570660363</c:v>
                </c:pt>
                <c:pt idx="65">
                  <c:v>69.135865670727711</c:v>
                </c:pt>
                <c:pt idx="66">
                  <c:v>74.371270808148978</c:v>
                </c:pt>
                <c:pt idx="67">
                  <c:v>80.885684955461045</c:v>
                </c:pt>
                <c:pt idx="68">
                  <c:v>88.735323340499775</c:v>
                </c:pt>
                <c:pt idx="69">
                  <c:v>97.88749135765309</c:v>
                </c:pt>
                <c:pt idx="70">
                  <c:v>108.19486796919998</c:v>
                </c:pt>
                <c:pt idx="71">
                  <c:v>119.36713600591524</c:v>
                </c:pt>
                <c:pt idx="72">
                  <c:v>130.91660975105782</c:v>
                </c:pt>
                <c:pt idx="73">
                  <c:v>142.02666978638294</c:v>
                </c:pt>
                <c:pt idx="74">
                  <c:v>151.30991079050347</c:v>
                </c:pt>
                <c:pt idx="75">
                  <c:v>156.60129163034532</c:v>
                </c:pt>
                <c:pt idx="76">
                  <c:v>155.24780805433412</c:v>
                </c:pt>
                <c:pt idx="77">
                  <c:v>145.34470332957628</c:v>
                </c:pt>
                <c:pt idx="78">
                  <c:v>127.47940210547574</c:v>
                </c:pt>
                <c:pt idx="79">
                  <c:v>105.39967271624219</c:v>
                </c:pt>
                <c:pt idx="80">
                  <c:v>84.417646918733368</c:v>
                </c:pt>
                <c:pt idx="81">
                  <c:v>68.563893404104917</c:v>
                </c:pt>
                <c:pt idx="82">
                  <c:v>58.904061687389721</c:v>
                </c:pt>
                <c:pt idx="83">
                  <c:v>54.105928098289944</c:v>
                </c:pt>
                <c:pt idx="84">
                  <c:v>52.121865011948778</c:v>
                </c:pt>
                <c:pt idx="85">
                  <c:v>51.392484320641792</c:v>
                </c:pt>
                <c:pt idx="86">
                  <c:v>51.102931605279799</c:v>
                </c:pt>
                <c:pt idx="87">
                  <c:v>50.936131916758598</c:v>
                </c:pt>
                <c:pt idx="88">
                  <c:v>50.79701783379722</c:v>
                </c:pt>
                <c:pt idx="89">
                  <c:v>50.6632223205456</c:v>
                </c:pt>
                <c:pt idx="90">
                  <c:v>50.530558269569688</c:v>
                </c:pt>
                <c:pt idx="91">
                  <c:v>50.398382599882609</c:v>
                </c:pt>
                <c:pt idx="92">
                  <c:v>50.266599858528089</c:v>
                </c:pt>
                <c:pt idx="93">
                  <c:v>50.135188986062971</c:v>
                </c:pt>
                <c:pt idx="94">
                  <c:v>50.004156721935587</c:v>
                </c:pt>
                <c:pt idx="95">
                  <c:v>49.873567743271941</c:v>
                </c:pt>
                <c:pt idx="96">
                  <c:v>49.743635275650163</c:v>
                </c:pt>
                <c:pt idx="97">
                  <c:v>49.614935651630603</c:v>
                </c:pt>
                <c:pt idx="98">
                  <c:v>49.48887917029213</c:v>
                </c:pt>
                <c:pt idx="99">
                  <c:v>49.368668497946139</c:v>
                </c:pt>
                <c:pt idx="100">
                  <c:v>49.261097937376405</c:v>
                </c:pt>
                <c:pt idx="101">
                  <c:v>49.179642877675612</c:v>
                </c:pt>
                <c:pt idx="102">
                  <c:v>49.149246864489783</c:v>
                </c:pt>
                <c:pt idx="103">
                  <c:v>49.212856780817972</c:v>
                </c:pt>
                <c:pt idx="104">
                  <c:v>49.43889014972666</c:v>
                </c:pt>
                <c:pt idx="105">
                  <c:v>49.927347916075419</c:v>
                </c:pt>
                <c:pt idx="106">
                  <c:v>50.810359658176665</c:v>
                </c:pt>
                <c:pt idx="107">
                  <c:v>52.241016078123344</c:v>
                </c:pt>
                <c:pt idx="108">
                  <c:v>54.363122242829547</c:v>
                </c:pt>
                <c:pt idx="109">
                  <c:v>57.255297089080315</c:v>
                </c:pt>
                <c:pt idx="110">
                  <c:v>60.848869469107591</c:v>
                </c:pt>
                <c:pt idx="111">
                  <c:v>64.836265496923886</c:v>
                </c:pt>
                <c:pt idx="112">
                  <c:v>68.617927581301402</c:v>
                </c:pt>
                <c:pt idx="113">
                  <c:v>71.364379566953801</c:v>
                </c:pt>
                <c:pt idx="114">
                  <c:v>72.250103734590667</c:v>
                </c:pt>
                <c:pt idx="115">
                  <c:v>70.810339756908519</c:v>
                </c:pt>
                <c:pt idx="116">
                  <c:v>67.230019230549402</c:v>
                </c:pt>
                <c:pt idx="117">
                  <c:v>62.341124473443273</c:v>
                </c:pt>
                <c:pt idx="118">
                  <c:v>57.276129076879378</c:v>
                </c:pt>
                <c:pt idx="119">
                  <c:v>52.984408573037783</c:v>
                </c:pt>
                <c:pt idx="120">
                  <c:v>49.917466198776978</c:v>
                </c:pt>
                <c:pt idx="121">
                  <c:v>48.030583958940156</c:v>
                </c:pt>
                <c:pt idx="122">
                  <c:v>47.004024441923136</c:v>
                </c:pt>
                <c:pt idx="123">
                  <c:v>46.482566343705507</c:v>
                </c:pt>
                <c:pt idx="124">
                  <c:v>46.206331502775626</c:v>
                </c:pt>
                <c:pt idx="125">
                  <c:v>46.029869372051465</c:v>
                </c:pt>
                <c:pt idx="126">
                  <c:v>45.88764034013969</c:v>
                </c:pt>
                <c:pt idx="127">
                  <c:v>45.755286795462027</c:v>
                </c:pt>
                <c:pt idx="128">
                  <c:v>45.625235566936006</c:v>
                </c:pt>
                <c:pt idx="129">
                  <c:v>45.495492737881342</c:v>
                </c:pt>
                <c:pt idx="130">
                  <c:v>45.365603051108856</c:v>
                </c:pt>
                <c:pt idx="131">
                  <c:v>45.235470489372517</c:v>
                </c:pt>
                <c:pt idx="132">
                  <c:v>45.105091610864498</c:v>
                </c:pt>
                <c:pt idx="133">
                  <c:v>44.974598371736192</c:v>
                </c:pt>
                <c:pt idx="134">
                  <c:v>44.844697136207344</c:v>
                </c:pt>
                <c:pt idx="135">
                  <c:v>44.71835495526301</c:v>
                </c:pt>
                <c:pt idx="136">
                  <c:v>44.606054062652575</c:v>
                </c:pt>
                <c:pt idx="137">
                  <c:v>44.538949978106459</c:v>
                </c:pt>
                <c:pt idx="138">
                  <c:v>44.593821459891743</c:v>
                </c:pt>
                <c:pt idx="139">
                  <c:v>44.923113476413654</c:v>
                </c:pt>
                <c:pt idx="140">
                  <c:v>45.756432352330947</c:v>
                </c:pt>
                <c:pt idx="141">
                  <c:v>47.313492640359037</c:v>
                </c:pt>
                <c:pt idx="142">
                  <c:v>49.599045205884153</c:v>
                </c:pt>
                <c:pt idx="143">
                  <c:v>52.181956704930847</c:v>
                </c:pt>
                <c:pt idx="144">
                  <c:v>54.201755280589538</c:v>
                </c:pt>
                <c:pt idx="145">
                  <c:v>54.765593900700651</c:v>
                </c:pt>
                <c:pt idx="146">
                  <c:v>53.528812460126602</c:v>
                </c:pt>
                <c:pt idx="147">
                  <c:v>50.961332276603713</c:v>
                </c:pt>
                <c:pt idx="148">
                  <c:v>48.028037281187594</c:v>
                </c:pt>
                <c:pt idx="149">
                  <c:v>45.574583754968934</c:v>
                </c:pt>
                <c:pt idx="150">
                  <c:v>43.94595940601458</c:v>
                </c:pt>
                <c:pt idx="151">
                  <c:v>43.039900734578502</c:v>
                </c:pt>
                <c:pt idx="152">
                  <c:v>42.580992104124078</c:v>
                </c:pt>
                <c:pt idx="153">
                  <c:v>42.3339499962091</c:v>
                </c:pt>
                <c:pt idx="154">
                  <c:v>42.166331597824644</c:v>
                </c:pt>
                <c:pt idx="155">
                  <c:v>42.02266312055378</c:v>
                </c:pt>
                <c:pt idx="156">
                  <c:v>41.884863483481446</c:v>
                </c:pt>
                <c:pt idx="157">
                  <c:v>41.74825346492986</c:v>
                </c:pt>
                <c:pt idx="158">
                  <c:v>41.611870244330355</c:v>
                </c:pt>
                <c:pt idx="159">
                  <c:v>41.475566429615448</c:v>
                </c:pt>
                <c:pt idx="160">
                  <c:v>41.339336842054919</c:v>
                </c:pt>
                <c:pt idx="161">
                  <c:v>41.203194717662733</c:v>
                </c:pt>
                <c:pt idx="162">
                  <c:v>41.067153441818931</c:v>
                </c:pt>
                <c:pt idx="163">
                  <c:v>40.931224412827163</c:v>
                </c:pt>
                <c:pt idx="164">
                  <c:v>40.795416915512462</c:v>
                </c:pt>
                <c:pt idx="165">
                  <c:v>40.659738221850787</c:v>
                </c:pt>
                <c:pt idx="166">
                  <c:v>40.52419373097139</c:v>
                </c:pt>
                <c:pt idx="167">
                  <c:v>40.388787126417824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55.590413535632493</c:v>
                </c:pt>
                <c:pt idx="1">
                  <c:v>55.682150276517383</c:v>
                </c:pt>
                <c:pt idx="2">
                  <c:v>55.774319280324697</c:v>
                </c:pt>
                <c:pt idx="3">
                  <c:v>55.866876585860368</c:v>
                </c:pt>
                <c:pt idx="4">
                  <c:v>55.959766599845935</c:v>
                </c:pt>
                <c:pt idx="5">
                  <c:v>56.052920579516467</c:v>
                </c:pt>
                <c:pt idx="6">
                  <c:v>56.146255013962367</c:v>
                </c:pt>
                <c:pt idx="7">
                  <c:v>56.239669916081823</c:v>
                </c:pt>
                <c:pt idx="8">
                  <c:v>56.333047042770758</c:v>
                </c:pt>
                <c:pt idx="9">
                  <c:v>56.426248067780087</c:v>
                </c:pt>
                <c:pt idx="10">
                  <c:v>56.51911273953106</c:v>
                </c:pt>
                <c:pt idx="11">
                  <c:v>56.611457065050359</c:v>
                </c:pt>
                <c:pt idx="12">
                  <c:v>56.703071570938789</c:v>
                </c:pt>
                <c:pt idx="13">
                  <c:v>56.793719702686943</c:v>
                </c:pt>
                <c:pt idx="14">
                  <c:v>56.883136434333792</c:v>
                </c:pt>
                <c:pt idx="15">
                  <c:v>56.971027170914631</c:v>
                </c:pt>
                <c:pt idx="16">
                  <c:v>57.057067035681463</c:v>
                </c:pt>
                <c:pt idx="17">
                  <c:v>57.140900641846088</c:v>
                </c:pt>
                <c:pt idx="18">
                  <c:v>57.222142453576872</c:v>
                </c:pt>
                <c:pt idx="19">
                  <c:v>57.300377842024645</c:v>
                </c:pt>
                <c:pt idx="20">
                  <c:v>57.375164938044506</c:v>
                </c:pt>
                <c:pt idx="21">
                  <c:v>57.446037372817571</c:v>
                </c:pt>
                <c:pt idx="22">
                  <c:v>57.512507979709177</c:v>
                </c:pt>
                <c:pt idx="23">
                  <c:v>57.574073504672143</c:v>
                </c:pt>
                <c:pt idx="24">
                  <c:v>57.630220338037013</c:v>
                </c:pt>
                <c:pt idx="25">
                  <c:v>57.680431237995045</c:v>
                </c:pt>
                <c:pt idx="26">
                  <c:v>57.724192966649994</c:v>
                </c:pt>
                <c:pt idx="27">
                  <c:v>57.761004705274061</c:v>
                </c:pt>
                <c:pt idx="28">
                  <c:v>57.790387059359027</c:v>
                </c:pt>
                <c:pt idx="29">
                  <c:v>57.811891410040182</c:v>
                </c:pt>
                <c:pt idx="30">
                  <c:v>57.825109320916177</c:v>
                </c:pt>
                <c:pt idx="31">
                  <c:v>57.829681672853248</c:v>
                </c:pt>
                <c:pt idx="32">
                  <c:v>57.825307178456505</c:v>
                </c:pt>
                <c:pt idx="33">
                  <c:v>57.811749926134688</c:v>
                </c:pt>
                <c:pt idx="34">
                  <c:v>57.788845623376922</c:v>
                </c:pt>
                <c:pt idx="35">
                  <c:v>57.756506250533235</c:v>
                </c:pt>
                <c:pt idx="36">
                  <c:v>57.714722898555188</c:v>
                </c:pt>
                <c:pt idx="37">
                  <c:v>57.663566643265376</c:v>
                </c:pt>
                <c:pt idx="38">
                  <c:v>57.60318739944762</c:v>
                </c:pt>
                <c:pt idx="39">
                  <c:v>57.533810793745296</c:v>
                </c:pt>
                <c:pt idx="40">
                  <c:v>57.455733188795485</c:v>
                </c:pt>
                <c:pt idx="41">
                  <c:v>57.369315075176047</c:v>
                </c:pt>
                <c:pt idx="42">
                  <c:v>57.274973116536465</c:v>
                </c:pt>
                <c:pt idx="43">
                  <c:v>57.17317118224998</c:v>
                </c:pt>
                <c:pt idx="44">
                  <c:v>57.064410728594147</c:v>
                </c:pt>
                <c:pt idx="45">
                  <c:v>56.949220893497241</c:v>
                </c:pt>
                <c:pt idx="46">
                  <c:v>56.828148652924611</c:v>
                </c:pt>
                <c:pt idx="47">
                  <c:v>56.701749352285574</c:v>
                </c:pt>
                <c:pt idx="48">
                  <c:v>56.570577878184487</c:v>
                </c:pt>
                <c:pt idx="49">
                  <c:v>56.435180679315572</c:v>
                </c:pt>
                <c:pt idx="50">
                  <c:v>56.296088785180423</c:v>
                </c:pt>
                <c:pt idx="51">
                  <c:v>56.153811911989372</c:v>
                </c:pt>
                <c:pt idx="52">
                  <c:v>56.008833690188332</c:v>
                </c:pt>
                <c:pt idx="53">
                  <c:v>55.861608000157609</c:v>
                </c:pt>
                <c:pt idx="54">
                  <c:v>55.712556363371853</c:v>
                </c:pt>
                <c:pt idx="55">
                  <c:v>55.562066306367093</c:v>
                </c:pt>
                <c:pt idx="56">
                  <c:v>55.410490594119146</c:v>
                </c:pt>
                <c:pt idx="57">
                  <c:v>55.25814721718573</c:v>
                </c:pt>
                <c:pt idx="58">
                  <c:v>55.10532001208864</c:v>
                </c:pt>
                <c:pt idx="59">
                  <c:v>54.952259795580389</c:v>
                </c:pt>
                <c:pt idx="60">
                  <c:v>54.799185899259129</c:v>
                </c:pt>
                <c:pt idx="61">
                  <c:v>54.646288000125672</c:v>
                </c:pt>
                <c:pt idx="62">
                  <c:v>54.493728153914169</c:v>
                </c:pt>
                <c:pt idx="63">
                  <c:v>54.341642950351044</c:v>
                </c:pt>
                <c:pt idx="64">
                  <c:v>54.190145722084694</c:v>
                </c:pt>
                <c:pt idx="65">
                  <c:v>54.039328751258275</c:v>
                </c:pt>
                <c:pt idx="66">
                  <c:v>53.88926542912936</c:v>
                </c:pt>
                <c:pt idx="67">
                  <c:v>53.740012334491766</c:v>
                </c:pt>
                <c:pt idx="68">
                  <c:v>53.591611205770548</c:v>
                </c:pt>
                <c:pt idx="69">
                  <c:v>53.444090789492051</c:v>
                </c:pt>
                <c:pt idx="70">
                  <c:v>53.297468554394904</c:v>
                </c:pt>
                <c:pt idx="71">
                  <c:v>53.151752265822118</c:v>
                </c:pt>
                <c:pt idx="72">
                  <c:v>53.006941419322665</c:v>
                </c:pt>
                <c:pt idx="73">
                  <c:v>52.863028535717369</c:v>
                </c:pt>
                <c:pt idx="74">
                  <c:v>52.720000322379178</c:v>
                </c:pt>
                <c:pt idx="75">
                  <c:v>52.577838707268285</c:v>
                </c:pt>
                <c:pt idx="76">
                  <c:v>52.436521753469513</c:v>
                </c:pt>
                <c:pt idx="77">
                  <c:v>52.296024462712694</c:v>
                </c:pt>
                <c:pt idx="78">
                  <c:v>52.156319476712433</c:v>
                </c:pt>
                <c:pt idx="79">
                  <c:v>52.017377685227494</c:v>
                </c:pt>
                <c:pt idx="80">
                  <c:v>51.879168749582163</c:v>
                </c:pt>
                <c:pt idx="81">
                  <c:v>51.741661550072976</c:v>
                </c:pt>
                <c:pt idx="82">
                  <c:v>51.604824565251796</c:v>
                </c:pt>
                <c:pt idx="83">
                  <c:v>51.468626190571271</c:v>
                </c:pt>
                <c:pt idx="84">
                  <c:v>51.33303500332979</c:v>
                </c:pt>
                <c:pt idx="85">
                  <c:v>51.198019980286936</c:v>
                </c:pt>
                <c:pt idx="86">
                  <c:v>51.063550673752843</c:v>
                </c:pt>
                <c:pt idx="87">
                  <c:v>50.929597351400638</c:v>
                </c:pt>
                <c:pt idx="88">
                  <c:v>50.796131104519162</c:v>
                </c:pt>
                <c:pt idx="89">
                  <c:v>50.663123928919838</c:v>
                </c:pt>
                <c:pt idx="90">
                  <c:v>50.530548782241063</c:v>
                </c:pt>
                <c:pt idx="91">
                  <c:v>50.398379620957783</c:v>
                </c:pt>
                <c:pt idx="92">
                  <c:v>50.266591420003657</c:v>
                </c:pt>
                <c:pt idx="93">
                  <c:v>50.135160177548258</c:v>
                </c:pt>
                <c:pt idx="94">
                  <c:v>50.00406290714109</c:v>
                </c:pt>
                <c:pt idx="95">
                  <c:v>49.873277619136012</c:v>
                </c:pt>
                <c:pt idx="96">
                  <c:v>49.742783293042827</c:v>
                </c:pt>
                <c:pt idx="97">
                  <c:v>49.612559842214495</c:v>
                </c:pt>
                <c:pt idx="98">
                  <c:v>49.48258807206772</c:v>
                </c:pt>
                <c:pt idx="99">
                  <c:v>49.35284963284888</c:v>
                </c:pt>
                <c:pt idx="100">
                  <c:v>49.223326967795309</c:v>
                </c:pt>
                <c:pt idx="101">
                  <c:v>49.094003257401596</c:v>
                </c:pt>
                <c:pt idx="102">
                  <c:v>48.964862360381794</c:v>
                </c:pt>
                <c:pt idx="103">
                  <c:v>48.83588875181804</c:v>
                </c:pt>
                <c:pt idx="104">
                  <c:v>48.707067458906586</c:v>
                </c:pt>
                <c:pt idx="105">
                  <c:v>48.578383994649258</c:v>
                </c:pt>
                <c:pt idx="106">
                  <c:v>48.449824289795778</c:v>
                </c:pt>
                <c:pt idx="107">
                  <c:v>48.321374623316999</c:v>
                </c:pt>
                <c:pt idx="108">
                  <c:v>48.19302155168397</c:v>
                </c:pt>
                <c:pt idx="109">
                  <c:v>48.064751837241637</c:v>
                </c:pt>
                <c:pt idx="110">
                  <c:v>47.936552376002041</c:v>
                </c:pt>
                <c:pt idx="111">
                  <c:v>47.808410125238645</c:v>
                </c:pt>
                <c:pt idx="112">
                  <c:v>47.680312031344698</c:v>
                </c:pt>
                <c:pt idx="113">
                  <c:v>47.552244958523808</c:v>
                </c:pt>
                <c:pt idx="114">
                  <c:v>47.424195619011684</c:v>
                </c:pt>
                <c:pt idx="115">
                  <c:v>47.296150505684921</c:v>
                </c:pt>
                <c:pt idx="116">
                  <c:v>47.168095828094444</c:v>
                </c:pt>
                <c:pt idx="117">
                  <c:v>47.04001745316814</c:v>
                </c:pt>
                <c:pt idx="118">
                  <c:v>46.911900852053741</c:v>
                </c:pt>
                <c:pt idx="119">
                  <c:v>46.783731054816116</c:v>
                </c:pt>
                <c:pt idx="120">
                  <c:v>46.655492614954142</c:v>
                </c:pt>
                <c:pt idx="121">
                  <c:v>46.527169585949117</c:v>
                </c:pt>
                <c:pt idx="122">
                  <c:v>46.398745512287533</c:v>
                </c:pt>
                <c:pt idx="123">
                  <c:v>46.27020343759294</c:v>
                </c:pt>
                <c:pt idx="124">
                  <c:v>46.141525932635531</c:v>
                </c:pt>
                <c:pt idx="125">
                  <c:v>46.012695146033366</c:v>
                </c:pt>
                <c:pt idx="126">
                  <c:v>45.88369288038713</c:v>
                </c:pt>
                <c:pt idx="127">
                  <c:v>45.754500696366208</c:v>
                </c:pt>
                <c:pt idx="128">
                  <c:v>45.625100046854989</c:v>
                </c:pt>
                <c:pt idx="129">
                  <c:v>45.495472442643766</c:v>
                </c:pt>
                <c:pt idx="130">
                  <c:v>45.365599650283343</c:v>
                </c:pt>
                <c:pt idx="131">
                  <c:v>45.235463921603838</c:v>
                </c:pt>
                <c:pt idx="132">
                  <c:v>45.10504825302953</c:v>
                </c:pt>
                <c:pt idx="133">
                  <c:v>44.974336671226766</c:v>
                </c:pt>
                <c:pt idx="134">
                  <c:v>44.84331453985294</c:v>
                </c:pt>
                <c:pt idx="135">
                  <c:v>44.711968880311879</c:v>
                </c:pt>
                <c:pt idx="136">
                  <c:v>44.580288697574105</c:v>
                </c:pt>
                <c:pt idx="137">
                  <c:v>44.448265300427963</c:v>
                </c:pt>
                <c:pt idx="138">
                  <c:v>44.31589260414566</c:v>
                </c:pt>
                <c:pt idx="139">
                  <c:v>44.183167402641104</c:v>
                </c:pt>
                <c:pt idx="140">
                  <c:v>44.050089596919548</c:v>
                </c:pt>
                <c:pt idx="141">
                  <c:v>43.916662367099931</c:v>
                </c:pt>
                <c:pt idx="142">
                  <c:v>43.782892276607896</c:v>
                </c:pt>
                <c:pt idx="143">
                  <c:v>43.648789299305619</c:v>
                </c:pt>
                <c:pt idx="144">
                  <c:v>43.514366763276328</c:v>
                </c:pt>
                <c:pt idx="145">
                  <c:v>43.379641208573403</c:v>
                </c:pt>
                <c:pt idx="146">
                  <c:v>43.244632160249431</c:v>
                </c:pt>
                <c:pt idx="147">
                  <c:v>43.109361822122139</c:v>
                </c:pt>
                <c:pt idx="148">
                  <c:v>42.97385470069743</c:v>
                </c:pt>
                <c:pt idx="149">
                  <c:v>42.83813717214538</c:v>
                </c:pt>
                <c:pt idx="150">
                  <c:v>42.702237007939488</c:v>
                </c:pt>
                <c:pt idx="151">
                  <c:v>42.566182876517153</c:v>
                </c:pt>
                <c:pt idx="152">
                  <c:v>42.430003838984682</c:v>
                </c:pt>
                <c:pt idx="153">
                  <c:v>42.29372885646049</c:v>
                </c:pt>
                <c:pt idx="154">
                  <c:v>42.157386325209075</c:v>
                </c:pt>
                <c:pt idx="155">
                  <c:v>42.021003653436161</c:v>
                </c:pt>
                <c:pt idx="156">
                  <c:v>41.884606890720605</c:v>
                </c:pt>
                <c:pt idx="157">
                  <c:v>41.748220417811694</c:v>
                </c:pt>
                <c:pt idx="158">
                  <c:v>41.611866701182088</c:v>
                </c:pt>
                <c:pt idx="159">
                  <c:v>41.475566113534278</c:v>
                </c:pt>
                <c:pt idx="160">
                  <c:v>41.339336818603073</c:v>
                </c:pt>
                <c:pt idx="161">
                  <c:v>41.203194716216082</c:v>
                </c:pt>
                <c:pt idx="162">
                  <c:v>41.067153441744765</c:v>
                </c:pt>
                <c:pt idx="163">
                  <c:v>40.931224412824001</c:v>
                </c:pt>
                <c:pt idx="164">
                  <c:v>40.795416915512348</c:v>
                </c:pt>
                <c:pt idx="165">
                  <c:v>40.659738221850787</c:v>
                </c:pt>
                <c:pt idx="166">
                  <c:v>40.52419373097139</c:v>
                </c:pt>
                <c:pt idx="167">
                  <c:v>40.388787126417824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1.4496625912337836E-2</c:v>
                </c:pt>
                <c:pt idx="1">
                  <c:v>1.0657765896683314E-2</c:v>
                </c:pt>
                <c:pt idx="2">
                  <c:v>2.4914287184635606E-2</c:v>
                </c:pt>
                <c:pt idx="3">
                  <c:v>3.8392247937569401E-2</c:v>
                </c:pt>
                <c:pt idx="4">
                  <c:v>4.4892150587095295E-2</c:v>
                </c:pt>
                <c:pt idx="5">
                  <c:v>6.0524768421327715E-2</c:v>
                </c:pt>
                <c:pt idx="6">
                  <c:v>6.0254233664613077E-2</c:v>
                </c:pt>
                <c:pt idx="7">
                  <c:v>8.0719480358127524E-2</c:v>
                </c:pt>
                <c:pt idx="8">
                  <c:v>8.608778044859719E-2</c:v>
                </c:pt>
                <c:pt idx="9">
                  <c:v>9.1858333028412051E-2</c:v>
                </c:pt>
                <c:pt idx="10">
                  <c:v>0.10038063787521934</c:v>
                </c:pt>
                <c:pt idx="11">
                  <c:v>0.10468889737180287</c:v>
                </c:pt>
                <c:pt idx="12">
                  <c:v>0.10376597035438176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2.5183627011090313E-2</c:v>
                </c:pt>
                <c:pt idx="2">
                  <c:v>3.7946437728749109E-2</c:v>
                </c:pt>
                <c:pt idx="3">
                  <c:v>3.7883015348493844E-2</c:v>
                </c:pt>
                <c:pt idx="4">
                  <c:v>4.5441048057109572E-2</c:v>
                </c:pt>
                <c:pt idx="5">
                  <c:v>3.9326944798434856E-2</c:v>
                </c:pt>
                <c:pt idx="6">
                  <c:v>5.0199049120157137E-2</c:v>
                </c:pt>
                <c:pt idx="7">
                  <c:v>7.7708448117192019E-2</c:v>
                </c:pt>
                <c:pt idx="8">
                  <c:v>8.2483183776815683E-2</c:v>
                </c:pt>
                <c:pt idx="9">
                  <c:v>7.6093558991884455E-2</c:v>
                </c:pt>
                <c:pt idx="10">
                  <c:v>8.6562831316432262E-2</c:v>
                </c:pt>
                <c:pt idx="11">
                  <c:v>8.856796837185453E-2</c:v>
                </c:pt>
                <c:pt idx="12">
                  <c:v>8.365226681542505E-2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57.237000000000002</c:v>
                </c:pt>
                <c:pt idx="1">
                  <c:v>57.508000000000003</c:v>
                </c:pt>
                <c:pt idx="2">
                  <c:v>57.287999999999997</c:v>
                </c:pt>
                <c:pt idx="3">
                  <c:v>53.898000000000003</c:v>
                </c:pt>
                <c:pt idx="4">
                  <c:v>57.338999999999999</c:v>
                </c:pt>
                <c:pt idx="5">
                  <c:v>55.831000000000003</c:v>
                </c:pt>
                <c:pt idx="6">
                  <c:v>56.085000000000001</c:v>
                </c:pt>
                <c:pt idx="7">
                  <c:v>55.287999999999997</c:v>
                </c:pt>
                <c:pt idx="8">
                  <c:v>55.017000000000003</c:v>
                </c:pt>
                <c:pt idx="9">
                  <c:v>59.271000000000001</c:v>
                </c:pt>
                <c:pt idx="10">
                  <c:v>55.677999999999997</c:v>
                </c:pt>
                <c:pt idx="11">
                  <c:v>57.322000000000003</c:v>
                </c:pt>
                <c:pt idx="12">
                  <c:v>55.643999999999998</c:v>
                </c:pt>
                <c:pt idx="13">
                  <c:v>54.762999999999998</c:v>
                </c:pt>
                <c:pt idx="14">
                  <c:v>55.847000000000001</c:v>
                </c:pt>
                <c:pt idx="15">
                  <c:v>54.661000000000001</c:v>
                </c:pt>
                <c:pt idx="16">
                  <c:v>52.237000000000002</c:v>
                </c:pt>
                <c:pt idx="17">
                  <c:v>55.017000000000003</c:v>
                </c:pt>
                <c:pt idx="18">
                  <c:v>56.152999999999999</c:v>
                </c:pt>
                <c:pt idx="19">
                  <c:v>56.475000000000001</c:v>
                </c:pt>
                <c:pt idx="20">
                  <c:v>57.524999999999999</c:v>
                </c:pt>
                <c:pt idx="21">
                  <c:v>55.728999999999999</c:v>
                </c:pt>
                <c:pt idx="22">
                  <c:v>55</c:v>
                </c:pt>
                <c:pt idx="23">
                  <c:v>56.542000000000002</c:v>
                </c:pt>
                <c:pt idx="24">
                  <c:v>57.524999999999999</c:v>
                </c:pt>
                <c:pt idx="25">
                  <c:v>57.814</c:v>
                </c:pt>
                <c:pt idx="26">
                  <c:v>56.576000000000001</c:v>
                </c:pt>
                <c:pt idx="27">
                  <c:v>58.406999999999996</c:v>
                </c:pt>
                <c:pt idx="28">
                  <c:v>56.863999999999997</c:v>
                </c:pt>
                <c:pt idx="29">
                  <c:v>58.914999999999999</c:v>
                </c:pt>
                <c:pt idx="30">
                  <c:v>57.558999999999997</c:v>
                </c:pt>
                <c:pt idx="31">
                  <c:v>60.948999999999998</c:v>
                </c:pt>
                <c:pt idx="32">
                  <c:v>58.898000000000003</c:v>
                </c:pt>
                <c:pt idx="33">
                  <c:v>61.22</c:v>
                </c:pt>
                <c:pt idx="34">
                  <c:v>60.253999999999998</c:v>
                </c:pt>
                <c:pt idx="35">
                  <c:v>63</c:v>
                </c:pt>
                <c:pt idx="36">
                  <c:v>62.051000000000002</c:v>
                </c:pt>
                <c:pt idx="37">
                  <c:v>64.203000000000003</c:v>
                </c:pt>
                <c:pt idx="38">
                  <c:v>66.39</c:v>
                </c:pt>
                <c:pt idx="39">
                  <c:v>72.084999999999994</c:v>
                </c:pt>
                <c:pt idx="40">
                  <c:v>75.271000000000001</c:v>
                </c:pt>
                <c:pt idx="41">
                  <c:v>85.135999999999996</c:v>
                </c:pt>
                <c:pt idx="42">
                  <c:v>97.593000000000004</c:v>
                </c:pt>
                <c:pt idx="43">
                  <c:v>115.42400000000001</c:v>
                </c:pt>
                <c:pt idx="44">
                  <c:v>132.08500000000001</c:v>
                </c:pt>
                <c:pt idx="45">
                  <c:v>148.38999999999999</c:v>
                </c:pt>
                <c:pt idx="46">
                  <c:v>165.72900000000001</c:v>
                </c:pt>
                <c:pt idx="47">
                  <c:v>179.18600000000001</c:v>
                </c:pt>
                <c:pt idx="48">
                  <c:v>190.59299999999999</c:v>
                </c:pt>
                <c:pt idx="49">
                  <c:v>198.62700000000001</c:v>
                </c:pt>
                <c:pt idx="50">
                  <c:v>202.78</c:v>
                </c:pt>
                <c:pt idx="51">
                  <c:v>201.983</c:v>
                </c:pt>
                <c:pt idx="52">
                  <c:v>192.559</c:v>
                </c:pt>
                <c:pt idx="53">
                  <c:v>176.69499999999999</c:v>
                </c:pt>
                <c:pt idx="54">
                  <c:v>150.22</c:v>
                </c:pt>
                <c:pt idx="55">
                  <c:v>119.288</c:v>
                </c:pt>
                <c:pt idx="56">
                  <c:v>87.813999999999993</c:v>
                </c:pt>
                <c:pt idx="57">
                  <c:v>62.067999999999998</c:v>
                </c:pt>
                <c:pt idx="58">
                  <c:v>57.712000000000003</c:v>
                </c:pt>
                <c:pt idx="59">
                  <c:v>53.982999999999997</c:v>
                </c:pt>
                <c:pt idx="60">
                  <c:v>58.287999999999997</c:v>
                </c:pt>
                <c:pt idx="61">
                  <c:v>58.558999999999997</c:v>
                </c:pt>
                <c:pt idx="62">
                  <c:v>56.576000000000001</c:v>
                </c:pt>
                <c:pt idx="63">
                  <c:v>58.796999999999997</c:v>
                </c:pt>
                <c:pt idx="64">
                  <c:v>60.814</c:v>
                </c:pt>
                <c:pt idx="65">
                  <c:v>62.948999999999998</c:v>
                </c:pt>
                <c:pt idx="66">
                  <c:v>69.507999999999996</c:v>
                </c:pt>
                <c:pt idx="67">
                  <c:v>77.932000000000002</c:v>
                </c:pt>
                <c:pt idx="68">
                  <c:v>87.406999999999996</c:v>
                </c:pt>
                <c:pt idx="69">
                  <c:v>98.186000000000007</c:v>
                </c:pt>
                <c:pt idx="70">
                  <c:v>109.22</c:v>
                </c:pt>
                <c:pt idx="71">
                  <c:v>117.492</c:v>
                </c:pt>
                <c:pt idx="72">
                  <c:v>125.797</c:v>
                </c:pt>
                <c:pt idx="73">
                  <c:v>133.27099999999999</c:v>
                </c:pt>
                <c:pt idx="74">
                  <c:v>135.71199999999999</c:v>
                </c:pt>
                <c:pt idx="75">
                  <c:v>137.458</c:v>
                </c:pt>
                <c:pt idx="76">
                  <c:v>133.03399999999999</c:v>
                </c:pt>
                <c:pt idx="77">
                  <c:v>124.559</c:v>
                </c:pt>
                <c:pt idx="78">
                  <c:v>106.30500000000001</c:v>
                </c:pt>
                <c:pt idx="79">
                  <c:v>83.932000000000002</c:v>
                </c:pt>
                <c:pt idx="80">
                  <c:v>66.881</c:v>
                </c:pt>
                <c:pt idx="81">
                  <c:v>54.085000000000001</c:v>
                </c:pt>
                <c:pt idx="82">
                  <c:v>48.61</c:v>
                </c:pt>
                <c:pt idx="83">
                  <c:v>52.237000000000002</c:v>
                </c:pt>
                <c:pt idx="84">
                  <c:v>49.661000000000001</c:v>
                </c:pt>
                <c:pt idx="85">
                  <c:v>50.508000000000003</c:v>
                </c:pt>
                <c:pt idx="86">
                  <c:v>47.695</c:v>
                </c:pt>
                <c:pt idx="87">
                  <c:v>50.457999999999998</c:v>
                </c:pt>
                <c:pt idx="88">
                  <c:v>48.948999999999998</c:v>
                </c:pt>
                <c:pt idx="89">
                  <c:v>49.237000000000002</c:v>
                </c:pt>
                <c:pt idx="90">
                  <c:v>48.338999999999999</c:v>
                </c:pt>
                <c:pt idx="91">
                  <c:v>49.051000000000002</c:v>
                </c:pt>
                <c:pt idx="92">
                  <c:v>49.576000000000001</c:v>
                </c:pt>
                <c:pt idx="93">
                  <c:v>47.863999999999997</c:v>
                </c:pt>
                <c:pt idx="94">
                  <c:v>47.643999999999998</c:v>
                </c:pt>
                <c:pt idx="95">
                  <c:v>50.051000000000002</c:v>
                </c:pt>
                <c:pt idx="96">
                  <c:v>51.237000000000002</c:v>
                </c:pt>
                <c:pt idx="97">
                  <c:v>48.78</c:v>
                </c:pt>
                <c:pt idx="98">
                  <c:v>48.847000000000001</c:v>
                </c:pt>
                <c:pt idx="99">
                  <c:v>49.457999999999998</c:v>
                </c:pt>
                <c:pt idx="100">
                  <c:v>50.78</c:v>
                </c:pt>
                <c:pt idx="101">
                  <c:v>48.475000000000001</c:v>
                </c:pt>
                <c:pt idx="102">
                  <c:v>50.475000000000001</c:v>
                </c:pt>
                <c:pt idx="103">
                  <c:v>49.305</c:v>
                </c:pt>
                <c:pt idx="104">
                  <c:v>49.033999999999999</c:v>
                </c:pt>
                <c:pt idx="105">
                  <c:v>52.322000000000003</c:v>
                </c:pt>
                <c:pt idx="106">
                  <c:v>52.119</c:v>
                </c:pt>
                <c:pt idx="107">
                  <c:v>55.728999999999999</c:v>
                </c:pt>
                <c:pt idx="108">
                  <c:v>60.558999999999997</c:v>
                </c:pt>
                <c:pt idx="109">
                  <c:v>61.847000000000001</c:v>
                </c:pt>
                <c:pt idx="110">
                  <c:v>70.831000000000003</c:v>
                </c:pt>
                <c:pt idx="111">
                  <c:v>78.135999999999996</c:v>
                </c:pt>
                <c:pt idx="112">
                  <c:v>81.796999999999997</c:v>
                </c:pt>
                <c:pt idx="113">
                  <c:v>85.575999999999993</c:v>
                </c:pt>
                <c:pt idx="114">
                  <c:v>87.067999999999998</c:v>
                </c:pt>
                <c:pt idx="115">
                  <c:v>86.492000000000004</c:v>
                </c:pt>
                <c:pt idx="116">
                  <c:v>81.677999999999997</c:v>
                </c:pt>
                <c:pt idx="117">
                  <c:v>75.406999999999996</c:v>
                </c:pt>
                <c:pt idx="118">
                  <c:v>65.831000000000003</c:v>
                </c:pt>
                <c:pt idx="119">
                  <c:v>60.22</c:v>
                </c:pt>
                <c:pt idx="120">
                  <c:v>53.814</c:v>
                </c:pt>
                <c:pt idx="121">
                  <c:v>49.627000000000002</c:v>
                </c:pt>
                <c:pt idx="122">
                  <c:v>47.508000000000003</c:v>
                </c:pt>
                <c:pt idx="123">
                  <c:v>47.576000000000001</c:v>
                </c:pt>
                <c:pt idx="124">
                  <c:v>48.914999999999999</c:v>
                </c:pt>
                <c:pt idx="125">
                  <c:v>48.948999999999998</c:v>
                </c:pt>
                <c:pt idx="126">
                  <c:v>44.796999999999997</c:v>
                </c:pt>
                <c:pt idx="127">
                  <c:v>45.712000000000003</c:v>
                </c:pt>
                <c:pt idx="128">
                  <c:v>45.033999999999999</c:v>
                </c:pt>
                <c:pt idx="129">
                  <c:v>43.508000000000003</c:v>
                </c:pt>
                <c:pt idx="130">
                  <c:v>42.491999999999997</c:v>
                </c:pt>
                <c:pt idx="131">
                  <c:v>43.085000000000001</c:v>
                </c:pt>
                <c:pt idx="132">
                  <c:v>42.966000000000001</c:v>
                </c:pt>
                <c:pt idx="133">
                  <c:v>44.881</c:v>
                </c:pt>
                <c:pt idx="134">
                  <c:v>45.524999999999999</c:v>
                </c:pt>
                <c:pt idx="135">
                  <c:v>43.661000000000001</c:v>
                </c:pt>
                <c:pt idx="136">
                  <c:v>42.271000000000001</c:v>
                </c:pt>
                <c:pt idx="137">
                  <c:v>46.796999999999997</c:v>
                </c:pt>
                <c:pt idx="138">
                  <c:v>46.017000000000003</c:v>
                </c:pt>
                <c:pt idx="139">
                  <c:v>49.356000000000002</c:v>
                </c:pt>
                <c:pt idx="140">
                  <c:v>49.932000000000002</c:v>
                </c:pt>
                <c:pt idx="141">
                  <c:v>52.305</c:v>
                </c:pt>
                <c:pt idx="142">
                  <c:v>56.287999999999997</c:v>
                </c:pt>
                <c:pt idx="143">
                  <c:v>56.168999999999997</c:v>
                </c:pt>
                <c:pt idx="144">
                  <c:v>60.186</c:v>
                </c:pt>
                <c:pt idx="145">
                  <c:v>62.814</c:v>
                </c:pt>
                <c:pt idx="146">
                  <c:v>62.152999999999999</c:v>
                </c:pt>
                <c:pt idx="147">
                  <c:v>59.712000000000003</c:v>
                </c:pt>
                <c:pt idx="148">
                  <c:v>55.356000000000002</c:v>
                </c:pt>
                <c:pt idx="149">
                  <c:v>54.305</c:v>
                </c:pt>
                <c:pt idx="150">
                  <c:v>48.475000000000001</c:v>
                </c:pt>
                <c:pt idx="151">
                  <c:v>45.627000000000002</c:v>
                </c:pt>
                <c:pt idx="152">
                  <c:v>44.78</c:v>
                </c:pt>
                <c:pt idx="153">
                  <c:v>44.475000000000001</c:v>
                </c:pt>
                <c:pt idx="154">
                  <c:v>41.712000000000003</c:v>
                </c:pt>
                <c:pt idx="155">
                  <c:v>40.831000000000003</c:v>
                </c:pt>
                <c:pt idx="156">
                  <c:v>41.643999999999998</c:v>
                </c:pt>
                <c:pt idx="157">
                  <c:v>43.067999999999998</c:v>
                </c:pt>
                <c:pt idx="158">
                  <c:v>43.847000000000001</c:v>
                </c:pt>
                <c:pt idx="159">
                  <c:v>40.982999999999997</c:v>
                </c:pt>
                <c:pt idx="160">
                  <c:v>41.101999999999997</c:v>
                </c:pt>
                <c:pt idx="161">
                  <c:v>41.356000000000002</c:v>
                </c:pt>
                <c:pt idx="162">
                  <c:v>40.152999999999999</c:v>
                </c:pt>
                <c:pt idx="163">
                  <c:v>42.576000000000001</c:v>
                </c:pt>
                <c:pt idx="164">
                  <c:v>42.203000000000003</c:v>
                </c:pt>
                <c:pt idx="165">
                  <c:v>43.932000000000002</c:v>
                </c:pt>
                <c:pt idx="166">
                  <c:v>40.136000000000003</c:v>
                </c:pt>
                <c:pt idx="167">
                  <c:v>37.677999999999997</c:v>
                </c:pt>
                <c:pt idx="168">
                  <c:v>41.356000000000002</c:v>
                </c:pt>
                <c:pt idx="169">
                  <c:v>42.152999999999999</c:v>
                </c:pt>
                <c:pt idx="170">
                  <c:v>39.966000000000001</c:v>
                </c:pt>
                <c:pt idx="171">
                  <c:v>39.643999999999998</c:v>
                </c:pt>
                <c:pt idx="172">
                  <c:v>40.728999999999999</c:v>
                </c:pt>
                <c:pt idx="173">
                  <c:v>42.085000000000001</c:v>
                </c:pt>
                <c:pt idx="174">
                  <c:v>41.085000000000001</c:v>
                </c:pt>
                <c:pt idx="175">
                  <c:v>38.78</c:v>
                </c:pt>
                <c:pt idx="176">
                  <c:v>40.746000000000002</c:v>
                </c:pt>
                <c:pt idx="177">
                  <c:v>41.796999999999997</c:v>
                </c:pt>
                <c:pt idx="178">
                  <c:v>42.033999999999999</c:v>
                </c:pt>
                <c:pt idx="179">
                  <c:v>41.695</c:v>
                </c:pt>
                <c:pt idx="180">
                  <c:v>41.576000000000001</c:v>
                </c:pt>
                <c:pt idx="181">
                  <c:v>41</c:v>
                </c:pt>
                <c:pt idx="182">
                  <c:v>41.677999999999997</c:v>
                </c:pt>
                <c:pt idx="183">
                  <c:v>38.305</c:v>
                </c:pt>
                <c:pt idx="184">
                  <c:v>39.831000000000003</c:v>
                </c:pt>
                <c:pt idx="185">
                  <c:v>39.101999999999997</c:v>
                </c:pt>
                <c:pt idx="186">
                  <c:v>38.186</c:v>
                </c:pt>
                <c:pt idx="187">
                  <c:v>37.796999999999997</c:v>
                </c:pt>
                <c:pt idx="188">
                  <c:v>38.558999999999997</c:v>
                </c:pt>
                <c:pt idx="189">
                  <c:v>37.932000000000002</c:v>
                </c:pt>
                <c:pt idx="190">
                  <c:v>40.237000000000002</c:v>
                </c:pt>
                <c:pt idx="191">
                  <c:v>36.863999999999997</c:v>
                </c:pt>
                <c:pt idx="192">
                  <c:v>38.491999999999997</c:v>
                </c:pt>
                <c:pt idx="193">
                  <c:v>37.814</c:v>
                </c:pt>
                <c:pt idx="194">
                  <c:v>38.017000000000003</c:v>
                </c:pt>
                <c:pt idx="195">
                  <c:v>38.406999999999996</c:v>
                </c:pt>
                <c:pt idx="196">
                  <c:v>37.237000000000002</c:v>
                </c:pt>
                <c:pt idx="197">
                  <c:v>37.78</c:v>
                </c:pt>
                <c:pt idx="198">
                  <c:v>36.237000000000002</c:v>
                </c:pt>
                <c:pt idx="199">
                  <c:v>37.475000000000001</c:v>
                </c:pt>
                <c:pt idx="200">
                  <c:v>37.728999999999999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55.024113459835121</c:v>
                </c:pt>
                <c:pt idx="1">
                  <c:v>55.16053575437973</c:v>
                </c:pt>
                <c:pt idx="2">
                  <c:v>55.296916782684882</c:v>
                </c:pt>
                <c:pt idx="3">
                  <c:v>55.433167045060692</c:v>
                </c:pt>
                <c:pt idx="4">
                  <c:v>55.569181691296208</c:v>
                </c:pt>
                <c:pt idx="5">
                  <c:v>55.70483881320532</c:v>
                </c:pt>
                <c:pt idx="6">
                  <c:v>55.839997647692748</c:v>
                </c:pt>
                <c:pt idx="7">
                  <c:v>55.974496707701995</c:v>
                </c:pt>
                <c:pt idx="8">
                  <c:v>56.108151865488431</c:v>
                </c:pt>
                <c:pt idx="9">
                  <c:v>56.240754421538568</c:v>
                </c:pt>
                <c:pt idx="10">
                  <c:v>56.372069204023084</c:v>
                </c:pt>
                <c:pt idx="11">
                  <c:v>56.501832759785444</c:v>
                </c:pt>
                <c:pt idx="12">
                  <c:v>56.629751722386423</c:v>
                </c:pt>
                <c:pt idx="13">
                  <c:v>56.755501483486583</c:v>
                </c:pt>
                <c:pt idx="14">
                  <c:v>56.87872536626881</c:v>
                </c:pt>
                <c:pt idx="15">
                  <c:v>56.999034632930162</c:v>
                </c:pt>
                <c:pt idx="16">
                  <c:v>57.116009905866761</c:v>
                </c:pt>
                <c:pt idx="17">
                  <c:v>57.229205037437588</c:v>
                </c:pt>
                <c:pt idx="18">
                  <c:v>57.338155282462139</c:v>
                </c:pt>
                <c:pt idx="19">
                  <c:v>57.442393060036217</c:v>
                </c:pt>
                <c:pt idx="20">
                  <c:v>57.541477012418767</c:v>
                </c:pt>
                <c:pt idx="21">
                  <c:v>57.635044008607693</c:v>
                </c:pt>
                <c:pt idx="22">
                  <c:v>57.722899886423669</c:v>
                </c:pt>
                <c:pt idx="23">
                  <c:v>57.805173871524119</c:v>
                </c:pt>
                <c:pt idx="24">
                  <c:v>57.882574496154213</c:v>
                </c:pt>
                <c:pt idx="25">
                  <c:v>57.956801844916541</c:v>
                </c:pt>
                <c:pt idx="26">
                  <c:v>58.031191587218679</c:v>
                </c:pt>
                <c:pt idx="27">
                  <c:v>58.111688430285014</c:v>
                </c:pt>
                <c:pt idx="28">
                  <c:v>58.208265802235239</c:v>
                </c:pt>
                <c:pt idx="29">
                  <c:v>58.336916955815241</c:v>
                </c:pt>
                <c:pt idx="30">
                  <c:v>58.522328838649393</c:v>
                </c:pt>
                <c:pt idx="31">
                  <c:v>58.80129949656785</c:v>
                </c:pt>
                <c:pt idx="32">
                  <c:v>59.226856955944214</c:v>
                </c:pt>
                <c:pt idx="33">
                  <c:v>59.872870024811235</c:v>
                </c:pt>
                <c:pt idx="34">
                  <c:v>60.838705959136242</c:v>
                </c:pt>
                <c:pt idx="35">
                  <c:v>62.253199682886184</c:v>
                </c:pt>
                <c:pt idx="36">
                  <c:v>64.276890930371906</c:v>
                </c:pt>
                <c:pt idx="37">
                  <c:v>67.101223271620881</c:v>
                </c:pt>
                <c:pt idx="38">
                  <c:v>70.943271067893889</c:v>
                </c:pt>
                <c:pt idx="39">
                  <c:v>76.034668092583772</c:v>
                </c:pt>
                <c:pt idx="40">
                  <c:v>82.603845266959937</c:v>
                </c:pt>
                <c:pt idx="41">
                  <c:v>90.85148799163764</c:v>
                </c:pt>
                <c:pt idx="42">
                  <c:v>100.92022618953014</c:v>
                </c:pt>
                <c:pt idx="43">
                  <c:v>112.86061819244647</c:v>
                </c:pt>
                <c:pt idx="44">
                  <c:v>126.59537425724612</c:v>
                </c:pt>
                <c:pt idx="45">
                  <c:v>141.87979902515181</c:v>
                </c:pt>
                <c:pt idx="46">
                  <c:v>158.24469034996059</c:v>
                </c:pt>
                <c:pt idx="47">
                  <c:v>174.89011964076789</c:v>
                </c:pt>
                <c:pt idx="48">
                  <c:v>190.4999330942224</c:v>
                </c:pt>
                <c:pt idx="49">
                  <c:v>203.02539327465547</c:v>
                </c:pt>
                <c:pt idx="50">
                  <c:v>209.67165329985525</c:v>
                </c:pt>
                <c:pt idx="51">
                  <c:v>207.46905317504508</c:v>
                </c:pt>
                <c:pt idx="52">
                  <c:v>194.58763225750124</c:v>
                </c:pt>
                <c:pt idx="53">
                  <c:v>171.83139506605636</c:v>
                </c:pt>
                <c:pt idx="54">
                  <c:v>143.12063226607114</c:v>
                </c:pt>
                <c:pt idx="55">
                  <c:v>114.17875216530112</c:v>
                </c:pt>
                <c:pt idx="56">
                  <c:v>90.069101790532869</c:v>
                </c:pt>
                <c:pt idx="57">
                  <c:v>73.27579444561583</c:v>
                </c:pt>
                <c:pt idx="58">
                  <c:v>63.501825706910829</c:v>
                </c:pt>
                <c:pt idx="59">
                  <c:v>58.871009695403586</c:v>
                </c:pt>
                <c:pt idx="60">
                  <c:v>57.347647679161696</c:v>
                </c:pt>
                <c:pt idx="61">
                  <c:v>57.521825974782381</c:v>
                </c:pt>
                <c:pt idx="62">
                  <c:v>58.703760654873477</c:v>
                </c:pt>
                <c:pt idx="63">
                  <c:v>60.692834937177309</c:v>
                </c:pt>
                <c:pt idx="64">
                  <c:v>63.531853865758322</c:v>
                </c:pt>
                <c:pt idx="65">
                  <c:v>67.352471196465885</c:v>
                </c:pt>
                <c:pt idx="66">
                  <c:v>72.295220703447171</c:v>
                </c:pt>
                <c:pt idx="67">
                  <c:v>78.464525936923764</c:v>
                </c:pt>
                <c:pt idx="68">
                  <c:v>85.895107731206934</c:v>
                </c:pt>
                <c:pt idx="69">
                  <c:v>94.521973903007549</c:v>
                </c:pt>
                <c:pt idx="70">
                  <c:v>104.15070651897616</c:v>
                </c:pt>
                <c:pt idx="71">
                  <c:v>114.4146850968942</c:v>
                </c:pt>
                <c:pt idx="72">
                  <c:v>124.68083138113516</c:v>
                </c:pt>
                <c:pt idx="73">
                  <c:v>133.85775841604345</c:v>
                </c:pt>
                <c:pt idx="74">
                  <c:v>140.16884990117597</c:v>
                </c:pt>
                <c:pt idx="75">
                  <c:v>141.23362657020863</c:v>
                </c:pt>
                <c:pt idx="76">
                  <c:v>134.95091935936858</c:v>
                </c:pt>
                <c:pt idx="77">
                  <c:v>121.0901137018264</c:v>
                </c:pt>
                <c:pt idx="78">
                  <c:v>102.33278404164513</c:v>
                </c:pt>
                <c:pt idx="79">
                  <c:v>83.345262176029067</c:v>
                </c:pt>
                <c:pt idx="80">
                  <c:v>68.248868628699057</c:v>
                </c:pt>
                <c:pt idx="81">
                  <c:v>58.645204997157172</c:v>
                </c:pt>
                <c:pt idx="82">
                  <c:v>53.696902030855036</c:v>
                </c:pt>
                <c:pt idx="83">
                  <c:v>51.589333293401175</c:v>
                </c:pt>
                <c:pt idx="84">
                  <c:v>50.800648080029745</c:v>
                </c:pt>
                <c:pt idx="85">
                  <c:v>50.489477850597623</c:v>
                </c:pt>
                <c:pt idx="86">
                  <c:v>50.315199315409913</c:v>
                </c:pt>
                <c:pt idx="87">
                  <c:v>50.172633672640799</c:v>
                </c:pt>
                <c:pt idx="88">
                  <c:v>50.0364799738798</c:v>
                </c:pt>
                <c:pt idx="89">
                  <c:v>49.90191565350775</c:v>
                </c:pt>
                <c:pt idx="90">
                  <c:v>49.76818134990458</c:v>
                </c:pt>
                <c:pt idx="91">
                  <c:v>49.635157914804935</c:v>
                </c:pt>
                <c:pt idx="92">
                  <c:v>49.502826466658441</c:v>
                </c:pt>
                <c:pt idx="93">
                  <c:v>49.371231044998424</c:v>
                </c:pt>
                <c:pt idx="94">
                  <c:v>49.240548800422488</c:v>
                </c:pt>
                <c:pt idx="95">
                  <c:v>49.111262727686089</c:v>
                </c:pt>
                <c:pt idx="96">
                  <c:v>48.984528514229829</c:v>
                </c:pt>
                <c:pt idx="97">
                  <c:v>48.862904684488228</c:v>
                </c:pt>
                <c:pt idx="98">
                  <c:v>48.751713376148793</c:v>
                </c:pt>
                <c:pt idx="99">
                  <c:v>48.661403021481938</c:v>
                </c:pt>
                <c:pt idx="100">
                  <c:v>48.611341134447876</c:v>
                </c:pt>
                <c:pt idx="101">
                  <c:v>48.635376362516368</c:v>
                </c:pt>
                <c:pt idx="102">
                  <c:v>48.789134768792479</c:v>
                </c:pt>
                <c:pt idx="103">
                  <c:v>49.15821641686599</c:v>
                </c:pt>
                <c:pt idx="104">
                  <c:v>49.86517324384932</c:v>
                </c:pt>
                <c:pt idx="105">
                  <c:v>51.071483229308278</c:v>
                </c:pt>
                <c:pt idx="106">
                  <c:v>52.969003909771523</c:v>
                </c:pt>
                <c:pt idx="107">
                  <c:v>55.754112533164289</c:v>
                </c:pt>
                <c:pt idx="108">
                  <c:v>59.577812819402524</c:v>
                </c:pt>
                <c:pt idx="109">
                  <c:v>64.468433595779516</c:v>
                </c:pt>
                <c:pt idx="110">
                  <c:v>70.233848313088799</c:v>
                </c:pt>
                <c:pt idx="111">
                  <c:v>76.37112821359554</c:v>
                </c:pt>
                <c:pt idx="112">
                  <c:v>82.039502244461062</c:v>
                </c:pt>
                <c:pt idx="113">
                  <c:v>86.166371665109608</c:v>
                </c:pt>
                <c:pt idx="114">
                  <c:v>87.721406645706168</c:v>
                </c:pt>
                <c:pt idx="115">
                  <c:v>86.095973861343836</c:v>
                </c:pt>
                <c:pt idx="116">
                  <c:v>81.412925922141838</c:v>
                </c:pt>
                <c:pt idx="117">
                  <c:v>74.56759872928049</c:v>
                </c:pt>
                <c:pt idx="118">
                  <c:v>66.928865061941934</c:v>
                </c:pt>
                <c:pt idx="119">
                  <c:v>59.840825033275728</c:v>
                </c:pt>
                <c:pt idx="120">
                  <c:v>54.193364264546425</c:v>
                </c:pt>
                <c:pt idx="121">
                  <c:v>50.265193187315305</c:v>
                </c:pt>
                <c:pt idx="122">
                  <c:v>47.849258519260196</c:v>
                </c:pt>
                <c:pt idx="123">
                  <c:v>46.512775626695081</c:v>
                </c:pt>
                <c:pt idx="124">
                  <c:v>45.82490016277049</c:v>
                </c:pt>
                <c:pt idx="125">
                  <c:v>45.471054082610991</c:v>
                </c:pt>
                <c:pt idx="126">
                  <c:v>45.266247271378283</c:v>
                </c:pt>
                <c:pt idx="127">
                  <c:v>45.119578859347435</c:v>
                </c:pt>
                <c:pt idx="128">
                  <c:v>44.993065658548929</c:v>
                </c:pt>
                <c:pt idx="129">
                  <c:v>44.873199348007809</c:v>
                </c:pt>
                <c:pt idx="130">
                  <c:v>44.756270715225611</c:v>
                </c:pt>
                <c:pt idx="131">
                  <c:v>44.642685977510041</c:v>
                </c:pt>
                <c:pt idx="132">
                  <c:v>44.536215583838377</c:v>
                </c:pt>
                <c:pt idx="133">
                  <c:v>44.446432114227449</c:v>
                </c:pt>
                <c:pt idx="134">
                  <c:v>44.394278208347771</c:v>
                </c:pt>
                <c:pt idx="135">
                  <c:v>44.421077787645622</c:v>
                </c:pt>
                <c:pt idx="136">
                  <c:v>44.599904287501609</c:v>
                </c:pt>
                <c:pt idx="137">
                  <c:v>45.044647299714633</c:v>
                </c:pt>
                <c:pt idx="138">
                  <c:v>45.907047957750599</c:v>
                </c:pt>
                <c:pt idx="139">
                  <c:v>47.348602074155977</c:v>
                </c:pt>
                <c:pt idx="140">
                  <c:v>49.478414142634527</c:v>
                </c:pt>
                <c:pt idx="141">
                  <c:v>52.264891100503178</c:v>
                </c:pt>
                <c:pt idx="142">
                  <c:v>55.455754963223193</c:v>
                </c:pt>
                <c:pt idx="143">
                  <c:v>58.5611261168551</c:v>
                </c:pt>
                <c:pt idx="144">
                  <c:v>60.944814836342786</c:v>
                </c:pt>
                <c:pt idx="145">
                  <c:v>62.018524101813838</c:v>
                </c:pt>
                <c:pt idx="146">
                  <c:v>61.464333043488153</c:v>
                </c:pt>
                <c:pt idx="147">
                  <c:v>59.372456853320728</c:v>
                </c:pt>
                <c:pt idx="148">
                  <c:v>56.213545596349789</c:v>
                </c:pt>
                <c:pt idx="149">
                  <c:v>52.655879618282313</c:v>
                </c:pt>
                <c:pt idx="150">
                  <c:v>49.325226304595041</c:v>
                </c:pt>
                <c:pt idx="151">
                  <c:v>46.62643312297871</c:v>
                </c:pt>
                <c:pt idx="152">
                  <c:v>44.692314424879939</c:v>
                </c:pt>
                <c:pt idx="153">
                  <c:v>43.44495359595755</c:v>
                </c:pt>
                <c:pt idx="154">
                  <c:v>42.704781502458587</c:v>
                </c:pt>
                <c:pt idx="155">
                  <c:v>42.284787545070238</c:v>
                </c:pt>
                <c:pt idx="156">
                  <c:v>42.040862985507275</c:v>
                </c:pt>
                <c:pt idx="157">
                  <c:v>41.882173257735573</c:v>
                </c:pt>
                <c:pt idx="158">
                  <c:v>41.760020224583329</c:v>
                </c:pt>
                <c:pt idx="159">
                  <c:v>41.651751487436513</c:v>
                </c:pt>
                <c:pt idx="160">
                  <c:v>41.548111434724625</c:v>
                </c:pt>
                <c:pt idx="161">
                  <c:v>41.445744465808332</c:v>
                </c:pt>
                <c:pt idx="162">
                  <c:v>41.343556098652584</c:v>
                </c:pt>
                <c:pt idx="163">
                  <c:v>41.241214842218042</c:v>
                </c:pt>
                <c:pt idx="164">
                  <c:v>41.138619182417372</c:v>
                </c:pt>
                <c:pt idx="165">
                  <c:v>41.035731733600407</c:v>
                </c:pt>
                <c:pt idx="166">
                  <c:v>40.932533627241185</c:v>
                </c:pt>
                <c:pt idx="167">
                  <c:v>40.829013192117607</c:v>
                </c:pt>
                <c:pt idx="168">
                  <c:v>40.725163211841505</c:v>
                </c:pt>
                <c:pt idx="169">
                  <c:v>40.6209800714946</c:v>
                </c:pt>
                <c:pt idx="170">
                  <c:v>40.516463274091187</c:v>
                </c:pt>
                <c:pt idx="171">
                  <c:v>40.411615028467303</c:v>
                </c:pt>
                <c:pt idx="172">
                  <c:v>40.306439861771793</c:v>
                </c:pt>
                <c:pt idx="173">
                  <c:v>40.200944254124799</c:v>
                </c:pt>
                <c:pt idx="174">
                  <c:v>40.095136298688288</c:v>
                </c:pt>
                <c:pt idx="175">
                  <c:v>39.989025389866789</c:v>
                </c:pt>
                <c:pt idx="176">
                  <c:v>39.882621941137145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55.024113459831113</c:v>
                </c:pt>
                <c:pt idx="1">
                  <c:v>55.160535754366897</c:v>
                </c:pt>
                <c:pt idx="2">
                  <c:v>55.296916782644722</c:v>
                </c:pt>
                <c:pt idx="3">
                  <c:v>55.433167044937711</c:v>
                </c:pt>
                <c:pt idx="4">
                  <c:v>55.569181690927735</c:v>
                </c:pt>
                <c:pt idx="5">
                  <c:v>55.704838812125203</c:v>
                </c:pt>
                <c:pt idx="6">
                  <c:v>55.839997644595016</c:v>
                </c:pt>
                <c:pt idx="7">
                  <c:v>55.974496699009983</c:v>
                </c:pt>
                <c:pt idx="8">
                  <c:v>56.108151841626771</c:v>
                </c:pt>
                <c:pt idx="9">
                  <c:v>56.240754357449354</c:v>
                </c:pt>
                <c:pt idx="10">
                  <c:v>56.372069035611041</c:v>
                </c:pt>
                <c:pt idx="11">
                  <c:v>56.501832326808085</c:v>
                </c:pt>
                <c:pt idx="12">
                  <c:v>56.629750633303146</c:v>
                </c:pt>
                <c:pt idx="13">
                  <c:v>56.755498803325757</c:v>
                </c:pt>
                <c:pt idx="14">
                  <c:v>56.878718913226969</c:v>
                </c:pt>
                <c:pt idx="15">
                  <c:v>56.999019431936823</c:v>
                </c:pt>
                <c:pt idx="16">
                  <c:v>57.11597487238371</c:v>
                </c:pt>
                <c:pt idx="17">
                  <c:v>57.229126042633432</c:v>
                </c:pt>
                <c:pt idx="18">
                  <c:v>57.337981014482182</c:v>
                </c:pt>
                <c:pt idx="19">
                  <c:v>57.442016927823936</c:v>
                </c:pt>
                <c:pt idx="20">
                  <c:v>57.540682743952708</c:v>
                </c:pt>
                <c:pt idx="21">
                  <c:v>57.633403048687356</c:v>
                </c:pt>
                <c:pt idx="22">
                  <c:v>57.71958298558733</c:v>
                </c:pt>
                <c:pt idx="23">
                  <c:v>57.798614369614121</c:v>
                </c:pt>
                <c:pt idx="24">
                  <c:v>57.869882991925415</c:v>
                </c:pt>
                <c:pt idx="25">
                  <c:v>57.93277707729326</c:v>
                </c:pt>
                <c:pt idx="26">
                  <c:v>57.986696798025406</c:v>
                </c:pt>
                <c:pt idx="27">
                  <c:v>58.031064684382898</c:v>
                </c:pt>
                <c:pt idx="28">
                  <c:v>58.065336704567592</c:v>
                </c:pt>
                <c:pt idx="29">
                  <c:v>58.089013721689852</c:v>
                </c:pt>
                <c:pt idx="30">
                  <c:v>58.10165297584885</c:v>
                </c:pt>
                <c:pt idx="31">
                  <c:v>58.102879192176225</c:v>
                </c:pt>
                <c:pt idx="32">
                  <c:v>58.092394885971956</c:v>
                </c:pt>
                <c:pt idx="33">
                  <c:v>58.06998942878959</c:v>
                </c:pt>
                <c:pt idx="34">
                  <c:v>58.035546458049815</c:v>
                </c:pt>
                <c:pt idx="35">
                  <c:v>57.989049259050866</c:v>
                </c:pt>
                <c:pt idx="36">
                  <c:v>57.930583821264186</c:v>
                </c:pt>
                <c:pt idx="37">
                  <c:v>57.860339367100053</c:v>
                </c:pt>
                <c:pt idx="38">
                  <c:v>57.778606264973007</c:v>
                </c:pt>
                <c:pt idx="39">
                  <c:v>57.685771361563731</c:v>
                </c:pt>
                <c:pt idx="40">
                  <c:v>57.582310891512563</c:v>
                </c:pt>
                <c:pt idx="41">
                  <c:v>57.468781236998602</c:v>
                </c:pt>
                <c:pt idx="42">
                  <c:v>57.345807906158839</c:v>
                </c:pt>
                <c:pt idx="43">
                  <c:v>57.214073171221628</c:v>
                </c:pt>
                <c:pt idx="44">
                  <c:v>57.074302850141201</c:v>
                </c:pt>
                <c:pt idx="45">
                  <c:v>56.927252727809325</c:v>
                </c:pt>
                <c:pt idx="46">
                  <c:v>56.773695095769497</c:v>
                </c:pt>
                <c:pt idx="47">
                  <c:v>56.614405846415245</c:v>
                </c:pt>
                <c:pt idx="48">
                  <c:v>56.450152494400299</c:v>
                </c:pt>
                <c:pt idx="49">
                  <c:v>56.281683420999997</c:v>
                </c:pt>
                <c:pt idx="50">
                  <c:v>56.109718553303615</c:v>
                </c:pt>
                <c:pt idx="51">
                  <c:v>55.934941605841949</c:v>
                </c:pt>
                <c:pt idx="52">
                  <c:v>55.757993933061286</c:v>
                </c:pt>
                <c:pt idx="53">
                  <c:v>55.579469971140682</c:v>
                </c:pt>
                <c:pt idx="54">
                  <c:v>55.399914189770385</c:v>
                </c:pt>
                <c:pt idx="55">
                  <c:v>55.219819430021062</c:v>
                </c:pt>
                <c:pt idx="56">
                  <c:v>55.039626473462718</c:v>
                </c:pt>
                <c:pt idx="57">
                  <c:v>54.859724669395433</c:v>
                </c:pt>
                <c:pt idx="58">
                  <c:v>54.68045343990233</c:v>
                </c:pt>
                <c:pt idx="59">
                  <c:v>54.502104484501004</c:v>
                </c:pt>
                <c:pt idx="60">
                  <c:v>54.324924515371386</c:v>
                </c:pt>
                <c:pt idx="61">
                  <c:v>54.149118368432589</c:v>
                </c:pt>
                <c:pt idx="62">
                  <c:v>53.97485235307186</c:v>
                </c:pt>
                <c:pt idx="63">
                  <c:v>53.802257722497103</c:v>
                </c:pt>
                <c:pt idx="64">
                  <c:v>53.631434166205963</c:v>
                </c:pt>
                <c:pt idx="65">
                  <c:v>53.462453244954908</c:v>
                </c:pt>
                <c:pt idx="66">
                  <c:v>53.295361706182362</c:v>
                </c:pt>
                <c:pt idx="67">
                  <c:v>53.130184633647893</c:v>
                </c:pt>
                <c:pt idx="68">
                  <c:v>52.966928398862045</c:v>
                </c:pt>
                <c:pt idx="69">
                  <c:v>52.805583393626414</c:v>
                </c:pt>
                <c:pt idx="70">
                  <c:v>52.646126532730463</c:v>
                </c:pt>
                <c:pt idx="71">
                  <c:v>52.488523523688265</c:v>
                </c:pt>
                <c:pt idx="72">
                  <c:v>52.332730906529335</c:v>
                </c:pt>
                <c:pt idx="73">
                  <c:v>52.178697871286481</c:v>
                </c:pt>
                <c:pt idx="74">
                  <c:v>52.02636786417051</c:v>
                </c:pt>
                <c:pt idx="75">
                  <c:v>51.875679995692799</c:v>
                </c:pt>
                <c:pt idx="76">
                  <c:v>51.726570265390869</c:v>
                </c:pt>
                <c:pt idx="77">
                  <c:v>51.57897261850615</c:v>
                </c:pt>
                <c:pt idx="78">
                  <c:v>51.432819850111422</c:v>
                </c:pt>
                <c:pt idx="79">
                  <c:v>51.28804437192305</c:v>
                </c:pt>
                <c:pt idx="80">
                  <c:v>51.144578856469451</c:v>
                </c:pt>
                <c:pt idx="81">
                  <c:v>51.002356772517103</c:v>
                </c:pt>
                <c:pt idx="82">
                  <c:v>50.86131282474976</c:v>
                </c:pt>
                <c:pt idx="83">
                  <c:v>50.721383309716188</c:v>
                </c:pt>
                <c:pt idx="84">
                  <c:v>50.582506399050679</c:v>
                </c:pt>
                <c:pt idx="85">
                  <c:v>50.444622359962715</c:v>
                </c:pt>
                <c:pt idx="86">
                  <c:v>50.307673722013256</c:v>
                </c:pt>
                <c:pt idx="87">
                  <c:v>50.171605398260866</c:v>
                </c:pt>
                <c:pt idx="88">
                  <c:v>50.036364767984836</c:v>
                </c:pt>
                <c:pt idx="89">
                  <c:v>49.901901727379069</c:v>
                </c:pt>
                <c:pt idx="90">
                  <c:v>49.768168713865521</c:v>
                </c:pt>
                <c:pt idx="91">
                  <c:v>49.635120708997448</c:v>
                </c:pt>
                <c:pt idx="92">
                  <c:v>49.502715224311743</c:v>
                </c:pt>
                <c:pt idx="93">
                  <c:v>49.370912273941173</c:v>
                </c:pt>
                <c:pt idx="94">
                  <c:v>49.239674337309523</c:v>
                </c:pt>
                <c:pt idx="95">
                  <c:v>49.108966314800206</c:v>
                </c:pt>
                <c:pt idx="96">
                  <c:v>48.978755478906486</c:v>
                </c:pt>
                <c:pt idx="97">
                  <c:v>48.849011423036224</c:v>
                </c:pt>
                <c:pt idx="98">
                  <c:v>48.71970600984853</c:v>
                </c:pt>
                <c:pt idx="99">
                  <c:v>48.59081332074043</c:v>
                </c:pt>
                <c:pt idx="100">
                  <c:v>48.462309607873657</c:v>
                </c:pt>
                <c:pt idx="101">
                  <c:v>48.334173249928782</c:v>
                </c:pt>
                <c:pt idx="102">
                  <c:v>48.206384712593092</c:v>
                </c:pt>
                <c:pt idx="103">
                  <c:v>48.078926514623078</c:v>
                </c:pt>
                <c:pt idx="104">
                  <c:v>47.951783200169153</c:v>
                </c:pt>
                <c:pt idx="105">
                  <c:v>47.824941317902322</c:v>
                </c:pt>
                <c:pt idx="106">
                  <c:v>47.69838940733716</c:v>
                </c:pt>
                <c:pt idx="107">
                  <c:v>47.572117992594805</c:v>
                </c:pt>
                <c:pt idx="108">
                  <c:v>47.446119583691427</c:v>
                </c:pt>
                <c:pt idx="109">
                  <c:v>47.320388685262984</c:v>
                </c:pt>
                <c:pt idx="110">
                  <c:v>47.194921812443432</c:v>
                </c:pt>
                <c:pt idx="111">
                  <c:v>47.069717513392909</c:v>
                </c:pt>
                <c:pt idx="112">
                  <c:v>46.944776397720524</c:v>
                </c:pt>
                <c:pt idx="113">
                  <c:v>46.820101169757244</c:v>
                </c:pt>
                <c:pt idx="114">
                  <c:v>46.695696665303501</c:v>
                </c:pt>
                <c:pt idx="115">
                  <c:v>46.571569890099902</c:v>
                </c:pt>
                <c:pt idx="116">
                  <c:v>46.447730057845426</c:v>
                </c:pt>
                <c:pt idx="117">
                  <c:v>46.324188625115873</c:v>
                </c:pt>
                <c:pt idx="118">
                  <c:v>46.200959320019777</c:v>
                </c:pt>
                <c:pt idx="119">
                  <c:v>46.078058160876019</c:v>
                </c:pt>
                <c:pt idx="120">
                  <c:v>45.955503460620641</c:v>
                </c:pt>
                <c:pt idx="121">
                  <c:v>45.83331581206793</c:v>
                </c:pt>
                <c:pt idx="122">
                  <c:v>45.71151804859106</c:v>
                </c:pt>
                <c:pt idx="123">
                  <c:v>45.590135174284313</c:v>
                </c:pt>
                <c:pt idx="124">
                  <c:v>45.469194257269578</c:v>
                </c:pt>
                <c:pt idx="125">
                  <c:v>45.34872427956892</c:v>
                </c:pt>
                <c:pt idx="126">
                  <c:v>45.228755936945781</c:v>
                </c:pt>
                <c:pt idx="127">
                  <c:v>45.109321382395514</c:v>
                </c:pt>
                <c:pt idx="128">
                  <c:v>44.990453907613301</c:v>
                </c:pt>
                <c:pt idx="129">
                  <c:v>44.872187557862816</c:v>
                </c:pt>
                <c:pt idx="130">
                  <c:v>44.754556677276895</c:v>
                </c:pt>
                <c:pt idx="131">
                  <c:v>44.637595383791783</c:v>
                </c:pt>
                <c:pt idx="132">
                  <c:v>44.521336975669556</c:v>
                </c:pt>
                <c:pt idx="133">
                  <c:v>44.405813274877588</c:v>
                </c:pt>
                <c:pt idx="134">
                  <c:v>44.291053916396699</c:v>
                </c:pt>
                <c:pt idx="135">
                  <c:v>44.177085596683902</c:v>
                </c:pt>
                <c:pt idx="136">
                  <c:v>44.063931298817394</c:v>
                </c:pt>
                <c:pt idx="137">
                  <c:v>43.951609516027204</c:v>
                </c:pt>
                <c:pt idx="138">
                  <c:v>43.84013349903541</c:v>
                </c:pt>
                <c:pt idx="139">
                  <c:v>43.729510555526161</c:v>
                </c:pt>
                <c:pt idx="140">
                  <c:v>43.619741431760396</c:v>
                </c:pt>
                <c:pt idx="141">
                  <c:v>43.51081980650077</c:v>
                </c:pt>
                <c:pt idx="142">
                  <c:v>43.402731925750388</c:v>
                </c:pt>
                <c:pt idx="143">
                  <c:v>43.29545640319057</c:v>
                </c:pt>
                <c:pt idx="144">
                  <c:v>43.188964205644709</c:v>
                </c:pt>
                <c:pt idx="145">
                  <c:v>43.083218835599325</c:v>
                </c:pt>
                <c:pt idx="146">
                  <c:v>42.97817671417026</c:v>
                </c:pt>
                <c:pt idx="147">
                  <c:v>42.873787758466847</c:v>
                </c:pt>
                <c:pt idx="148">
                  <c:v>42.769996137760145</c:v>
                </c:pt>
                <c:pt idx="149">
                  <c:v>42.666741183929176</c:v>
                </c:pt>
                <c:pt idx="150">
                  <c:v>42.563958424049446</c:v>
                </c:pt>
                <c:pt idx="151">
                  <c:v>42.461580697296753</c:v>
                </c:pt>
                <c:pt idx="152">
                  <c:v>42.359539314992972</c:v>
                </c:pt>
                <c:pt idx="153">
                  <c:v>42.257765221823007</c:v>
                </c:pt>
                <c:pt idx="154">
                  <c:v>42.156190117972066</c:v>
                </c:pt>
                <c:pt idx="155">
                  <c:v>42.05474750591371</c:v>
                </c:pt>
                <c:pt idx="156">
                  <c:v>41.953373631383627</c:v>
                </c:pt>
                <c:pt idx="157">
                  <c:v>41.85200829514055</c:v>
                </c:pt>
                <c:pt idx="158">
                  <c:v>41.750595519829581</c:v>
                </c:pt>
                <c:pt idx="159">
                  <c:v>41.649084064024088</c:v>
                </c:pt>
                <c:pt idx="160">
                  <c:v>41.547427782803112</c:v>
                </c:pt>
                <c:pt idx="161">
                  <c:v>41.445585840604629</c:v>
                </c:pt>
                <c:pt idx="162">
                  <c:v>41.343522787301424</c:v>
                </c:pt>
                <c:pt idx="163">
                  <c:v>41.2412085123308</c:v>
                </c:pt>
                <c:pt idx="164">
                  <c:v>41.138618094252749</c:v>
                </c:pt>
                <c:pt idx="165">
                  <c:v>41.03573156439721</c:v>
                </c:pt>
                <c:pt idx="166">
                  <c:v>40.932533603447247</c:v>
                </c:pt>
                <c:pt idx="167">
                  <c:v>40.829013189092059</c:v>
                </c:pt>
                <c:pt idx="168">
                  <c:v>40.72516321149368</c:v>
                </c:pt>
                <c:pt idx="169">
                  <c:v>40.620980071458455</c:v>
                </c:pt>
                <c:pt idx="170">
                  <c:v>40.516463274087791</c:v>
                </c:pt>
                <c:pt idx="171">
                  <c:v>40.411615028467011</c:v>
                </c:pt>
                <c:pt idx="172">
                  <c:v>40.306439861771771</c:v>
                </c:pt>
                <c:pt idx="173">
                  <c:v>40.200944254124799</c:v>
                </c:pt>
                <c:pt idx="174">
                  <c:v>40.095136298688288</c:v>
                </c:pt>
                <c:pt idx="175">
                  <c:v>39.989025389866789</c:v>
                </c:pt>
                <c:pt idx="176">
                  <c:v>39.882621941137145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53.491999999999997</c:v>
                </c:pt>
                <c:pt idx="1">
                  <c:v>51.287999999999997</c:v>
                </c:pt>
                <c:pt idx="2">
                  <c:v>52.966000000000001</c:v>
                </c:pt>
                <c:pt idx="3">
                  <c:v>54.441000000000003</c:v>
                </c:pt>
                <c:pt idx="4">
                  <c:v>53.982999999999997</c:v>
                </c:pt>
                <c:pt idx="5">
                  <c:v>56.067999999999998</c:v>
                </c:pt>
                <c:pt idx="6">
                  <c:v>50.881</c:v>
                </c:pt>
                <c:pt idx="7">
                  <c:v>51.508000000000003</c:v>
                </c:pt>
                <c:pt idx="8">
                  <c:v>54.017000000000003</c:v>
                </c:pt>
                <c:pt idx="9">
                  <c:v>54.22</c:v>
                </c:pt>
                <c:pt idx="10">
                  <c:v>54.762999999999998</c:v>
                </c:pt>
                <c:pt idx="11">
                  <c:v>52.762999999999998</c:v>
                </c:pt>
                <c:pt idx="12">
                  <c:v>53.881</c:v>
                </c:pt>
                <c:pt idx="13">
                  <c:v>50.271000000000001</c:v>
                </c:pt>
                <c:pt idx="14">
                  <c:v>53.322000000000003</c:v>
                </c:pt>
                <c:pt idx="15">
                  <c:v>52.661000000000001</c:v>
                </c:pt>
                <c:pt idx="16">
                  <c:v>54.423999999999999</c:v>
                </c:pt>
                <c:pt idx="17">
                  <c:v>52.728999999999999</c:v>
                </c:pt>
                <c:pt idx="18">
                  <c:v>52.271000000000001</c:v>
                </c:pt>
                <c:pt idx="19">
                  <c:v>54.287999999999997</c:v>
                </c:pt>
                <c:pt idx="20">
                  <c:v>54.322000000000003</c:v>
                </c:pt>
                <c:pt idx="21">
                  <c:v>54.542000000000002</c:v>
                </c:pt>
                <c:pt idx="22">
                  <c:v>55.22</c:v>
                </c:pt>
                <c:pt idx="23">
                  <c:v>54.168999999999997</c:v>
                </c:pt>
                <c:pt idx="24">
                  <c:v>53.814</c:v>
                </c:pt>
                <c:pt idx="25">
                  <c:v>54.475000000000001</c:v>
                </c:pt>
                <c:pt idx="26">
                  <c:v>55.728999999999999</c:v>
                </c:pt>
                <c:pt idx="27">
                  <c:v>56.932000000000002</c:v>
                </c:pt>
                <c:pt idx="28">
                  <c:v>56.712000000000003</c:v>
                </c:pt>
                <c:pt idx="29">
                  <c:v>56.762999999999998</c:v>
                </c:pt>
                <c:pt idx="30">
                  <c:v>57.627000000000002</c:v>
                </c:pt>
                <c:pt idx="31">
                  <c:v>53.253999999999998</c:v>
                </c:pt>
                <c:pt idx="32">
                  <c:v>57.067999999999998</c:v>
                </c:pt>
                <c:pt idx="33">
                  <c:v>54.271000000000001</c:v>
                </c:pt>
                <c:pt idx="34">
                  <c:v>56.593000000000004</c:v>
                </c:pt>
                <c:pt idx="35">
                  <c:v>58</c:v>
                </c:pt>
                <c:pt idx="36">
                  <c:v>55.728999999999999</c:v>
                </c:pt>
                <c:pt idx="37">
                  <c:v>58.475000000000001</c:v>
                </c:pt>
                <c:pt idx="38">
                  <c:v>58.152999999999999</c:v>
                </c:pt>
                <c:pt idx="39">
                  <c:v>60.558999999999997</c:v>
                </c:pt>
                <c:pt idx="40">
                  <c:v>61.881</c:v>
                </c:pt>
                <c:pt idx="41">
                  <c:v>65.965999999999994</c:v>
                </c:pt>
                <c:pt idx="42">
                  <c:v>69.661000000000001</c:v>
                </c:pt>
                <c:pt idx="43">
                  <c:v>76.881</c:v>
                </c:pt>
                <c:pt idx="44">
                  <c:v>85.965999999999994</c:v>
                </c:pt>
                <c:pt idx="45">
                  <c:v>99.305000000000007</c:v>
                </c:pt>
                <c:pt idx="46">
                  <c:v>112.52500000000001</c:v>
                </c:pt>
                <c:pt idx="47">
                  <c:v>124.81399999999999</c:v>
                </c:pt>
                <c:pt idx="48">
                  <c:v>138.59299999999999</c:v>
                </c:pt>
                <c:pt idx="49">
                  <c:v>145.661</c:v>
                </c:pt>
                <c:pt idx="50">
                  <c:v>151.74600000000001</c:v>
                </c:pt>
                <c:pt idx="51">
                  <c:v>149.62700000000001</c:v>
                </c:pt>
                <c:pt idx="52">
                  <c:v>146.61000000000001</c:v>
                </c:pt>
                <c:pt idx="53">
                  <c:v>132.27099999999999</c:v>
                </c:pt>
                <c:pt idx="54">
                  <c:v>113.271</c:v>
                </c:pt>
                <c:pt idx="55">
                  <c:v>90.338999999999999</c:v>
                </c:pt>
                <c:pt idx="56">
                  <c:v>73.441000000000003</c:v>
                </c:pt>
                <c:pt idx="57">
                  <c:v>59.22</c:v>
                </c:pt>
                <c:pt idx="58">
                  <c:v>54.085000000000001</c:v>
                </c:pt>
                <c:pt idx="59">
                  <c:v>51.186</c:v>
                </c:pt>
                <c:pt idx="60">
                  <c:v>51.847000000000001</c:v>
                </c:pt>
                <c:pt idx="61">
                  <c:v>51.61</c:v>
                </c:pt>
                <c:pt idx="62">
                  <c:v>51.982999999999997</c:v>
                </c:pt>
                <c:pt idx="63">
                  <c:v>51.287999999999997</c:v>
                </c:pt>
                <c:pt idx="64">
                  <c:v>52.524999999999999</c:v>
                </c:pt>
                <c:pt idx="65">
                  <c:v>55.542000000000002</c:v>
                </c:pt>
                <c:pt idx="66">
                  <c:v>56.136000000000003</c:v>
                </c:pt>
                <c:pt idx="67">
                  <c:v>57.39</c:v>
                </c:pt>
                <c:pt idx="68">
                  <c:v>65.558999999999997</c:v>
                </c:pt>
                <c:pt idx="69">
                  <c:v>70.424000000000007</c:v>
                </c:pt>
                <c:pt idx="70">
                  <c:v>79.355999999999995</c:v>
                </c:pt>
                <c:pt idx="71">
                  <c:v>84.507999999999996</c:v>
                </c:pt>
                <c:pt idx="72">
                  <c:v>91.965999999999994</c:v>
                </c:pt>
                <c:pt idx="73">
                  <c:v>98.965999999999994</c:v>
                </c:pt>
                <c:pt idx="74">
                  <c:v>103</c:v>
                </c:pt>
                <c:pt idx="75">
                  <c:v>102.42400000000001</c:v>
                </c:pt>
                <c:pt idx="76">
                  <c:v>99.897999999999996</c:v>
                </c:pt>
                <c:pt idx="77">
                  <c:v>93.915000000000006</c:v>
                </c:pt>
                <c:pt idx="78">
                  <c:v>82.016999999999996</c:v>
                </c:pt>
                <c:pt idx="79">
                  <c:v>67.575999999999993</c:v>
                </c:pt>
                <c:pt idx="80">
                  <c:v>60.033999999999999</c:v>
                </c:pt>
                <c:pt idx="81">
                  <c:v>52.033999999999999</c:v>
                </c:pt>
                <c:pt idx="82">
                  <c:v>49.661000000000001</c:v>
                </c:pt>
                <c:pt idx="83">
                  <c:v>48.168999999999997</c:v>
                </c:pt>
                <c:pt idx="84">
                  <c:v>47.831000000000003</c:v>
                </c:pt>
                <c:pt idx="85">
                  <c:v>48.558999999999997</c:v>
                </c:pt>
                <c:pt idx="86">
                  <c:v>46.914999999999999</c:v>
                </c:pt>
                <c:pt idx="87">
                  <c:v>49.423999999999999</c:v>
                </c:pt>
                <c:pt idx="88">
                  <c:v>49</c:v>
                </c:pt>
                <c:pt idx="89">
                  <c:v>48.457999999999998</c:v>
                </c:pt>
                <c:pt idx="90">
                  <c:v>48.932000000000002</c:v>
                </c:pt>
                <c:pt idx="91">
                  <c:v>47.508000000000003</c:v>
                </c:pt>
                <c:pt idx="92">
                  <c:v>50.406999999999996</c:v>
                </c:pt>
                <c:pt idx="93">
                  <c:v>49.186</c:v>
                </c:pt>
                <c:pt idx="94">
                  <c:v>48.948999999999998</c:v>
                </c:pt>
                <c:pt idx="95">
                  <c:v>52.287999999999997</c:v>
                </c:pt>
                <c:pt idx="96">
                  <c:v>50.746000000000002</c:v>
                </c:pt>
                <c:pt idx="97">
                  <c:v>47.203000000000003</c:v>
                </c:pt>
                <c:pt idx="98">
                  <c:v>49.932000000000002</c:v>
                </c:pt>
                <c:pt idx="99">
                  <c:v>49.712000000000003</c:v>
                </c:pt>
                <c:pt idx="100">
                  <c:v>53.39</c:v>
                </c:pt>
                <c:pt idx="101">
                  <c:v>51.423999999999999</c:v>
                </c:pt>
                <c:pt idx="102">
                  <c:v>50.186</c:v>
                </c:pt>
                <c:pt idx="103">
                  <c:v>51.356000000000002</c:v>
                </c:pt>
                <c:pt idx="104">
                  <c:v>50.406999999999996</c:v>
                </c:pt>
                <c:pt idx="105">
                  <c:v>52.932000000000002</c:v>
                </c:pt>
                <c:pt idx="106">
                  <c:v>54.22</c:v>
                </c:pt>
                <c:pt idx="107">
                  <c:v>57.441000000000003</c:v>
                </c:pt>
                <c:pt idx="108">
                  <c:v>64</c:v>
                </c:pt>
                <c:pt idx="109">
                  <c:v>69.236999999999995</c:v>
                </c:pt>
                <c:pt idx="110">
                  <c:v>78.965999999999994</c:v>
                </c:pt>
                <c:pt idx="111">
                  <c:v>86.186000000000007</c:v>
                </c:pt>
                <c:pt idx="112">
                  <c:v>93.728999999999999</c:v>
                </c:pt>
                <c:pt idx="113">
                  <c:v>103.18600000000001</c:v>
                </c:pt>
                <c:pt idx="114">
                  <c:v>108.017</c:v>
                </c:pt>
                <c:pt idx="115">
                  <c:v>115.373</c:v>
                </c:pt>
                <c:pt idx="116">
                  <c:v>116.64400000000001</c:v>
                </c:pt>
                <c:pt idx="117">
                  <c:v>115.64400000000001</c:v>
                </c:pt>
                <c:pt idx="118">
                  <c:v>111.729</c:v>
                </c:pt>
                <c:pt idx="119">
                  <c:v>104.068</c:v>
                </c:pt>
                <c:pt idx="120">
                  <c:v>90.322000000000003</c:v>
                </c:pt>
                <c:pt idx="121">
                  <c:v>80.728999999999999</c:v>
                </c:pt>
                <c:pt idx="122">
                  <c:v>67.236999999999995</c:v>
                </c:pt>
                <c:pt idx="123">
                  <c:v>55.39</c:v>
                </c:pt>
                <c:pt idx="124">
                  <c:v>49.914999999999999</c:v>
                </c:pt>
                <c:pt idx="125">
                  <c:v>47.948999999999998</c:v>
                </c:pt>
                <c:pt idx="126">
                  <c:v>42.78</c:v>
                </c:pt>
                <c:pt idx="127">
                  <c:v>41.508000000000003</c:v>
                </c:pt>
                <c:pt idx="128">
                  <c:v>43.033999999999999</c:v>
                </c:pt>
                <c:pt idx="129">
                  <c:v>43.847000000000001</c:v>
                </c:pt>
                <c:pt idx="130">
                  <c:v>42.457999999999998</c:v>
                </c:pt>
                <c:pt idx="131">
                  <c:v>41.305</c:v>
                </c:pt>
                <c:pt idx="132">
                  <c:v>42.796999999999997</c:v>
                </c:pt>
                <c:pt idx="133">
                  <c:v>46.914999999999999</c:v>
                </c:pt>
                <c:pt idx="134">
                  <c:v>43.253999999999998</c:v>
                </c:pt>
                <c:pt idx="135">
                  <c:v>43.661000000000001</c:v>
                </c:pt>
                <c:pt idx="136">
                  <c:v>45.914999999999999</c:v>
                </c:pt>
                <c:pt idx="137">
                  <c:v>46.677999999999997</c:v>
                </c:pt>
                <c:pt idx="138">
                  <c:v>46.067999999999998</c:v>
                </c:pt>
                <c:pt idx="139">
                  <c:v>47.593000000000004</c:v>
                </c:pt>
                <c:pt idx="140">
                  <c:v>52.338999999999999</c:v>
                </c:pt>
                <c:pt idx="141">
                  <c:v>53.677999999999997</c:v>
                </c:pt>
                <c:pt idx="142">
                  <c:v>58.475000000000001</c:v>
                </c:pt>
                <c:pt idx="143">
                  <c:v>59.22</c:v>
                </c:pt>
                <c:pt idx="144">
                  <c:v>64.153000000000006</c:v>
                </c:pt>
                <c:pt idx="145">
                  <c:v>69.135999999999996</c:v>
                </c:pt>
                <c:pt idx="146">
                  <c:v>70.558999999999997</c:v>
                </c:pt>
                <c:pt idx="147">
                  <c:v>73.424000000000007</c:v>
                </c:pt>
                <c:pt idx="148">
                  <c:v>73.575999999999993</c:v>
                </c:pt>
                <c:pt idx="149">
                  <c:v>71.932000000000002</c:v>
                </c:pt>
                <c:pt idx="150">
                  <c:v>70.153000000000006</c:v>
                </c:pt>
                <c:pt idx="151">
                  <c:v>65.424000000000007</c:v>
                </c:pt>
                <c:pt idx="152">
                  <c:v>57.643999999999998</c:v>
                </c:pt>
                <c:pt idx="153">
                  <c:v>53.966000000000001</c:v>
                </c:pt>
                <c:pt idx="154">
                  <c:v>47.423999999999999</c:v>
                </c:pt>
                <c:pt idx="155">
                  <c:v>42.831000000000003</c:v>
                </c:pt>
                <c:pt idx="156">
                  <c:v>43.61</c:v>
                </c:pt>
                <c:pt idx="157">
                  <c:v>40.728999999999999</c:v>
                </c:pt>
                <c:pt idx="158">
                  <c:v>41.322000000000003</c:v>
                </c:pt>
                <c:pt idx="159">
                  <c:v>40.881</c:v>
                </c:pt>
                <c:pt idx="160">
                  <c:v>41.627000000000002</c:v>
                </c:pt>
                <c:pt idx="161">
                  <c:v>40.423999999999999</c:v>
                </c:pt>
                <c:pt idx="162">
                  <c:v>41.22</c:v>
                </c:pt>
                <c:pt idx="163">
                  <c:v>40.898000000000003</c:v>
                </c:pt>
                <c:pt idx="164">
                  <c:v>41.524999999999999</c:v>
                </c:pt>
                <c:pt idx="165">
                  <c:v>40.067999999999998</c:v>
                </c:pt>
                <c:pt idx="166">
                  <c:v>39.61</c:v>
                </c:pt>
                <c:pt idx="167">
                  <c:v>40.271000000000001</c:v>
                </c:pt>
                <c:pt idx="168">
                  <c:v>40.796999999999997</c:v>
                </c:pt>
                <c:pt idx="169">
                  <c:v>40.39</c:v>
                </c:pt>
                <c:pt idx="170">
                  <c:v>39.847000000000001</c:v>
                </c:pt>
                <c:pt idx="171">
                  <c:v>42.119</c:v>
                </c:pt>
                <c:pt idx="172">
                  <c:v>41.78</c:v>
                </c:pt>
                <c:pt idx="173">
                  <c:v>42.542000000000002</c:v>
                </c:pt>
                <c:pt idx="174">
                  <c:v>41.966000000000001</c:v>
                </c:pt>
                <c:pt idx="175">
                  <c:v>41.457999999999998</c:v>
                </c:pt>
                <c:pt idx="176">
                  <c:v>40.051000000000002</c:v>
                </c:pt>
                <c:pt idx="177">
                  <c:v>41.186</c:v>
                </c:pt>
                <c:pt idx="178">
                  <c:v>37.863999999999997</c:v>
                </c:pt>
                <c:pt idx="179">
                  <c:v>38.712000000000003</c:v>
                </c:pt>
                <c:pt idx="180">
                  <c:v>39.898000000000003</c:v>
                </c:pt>
                <c:pt idx="181">
                  <c:v>36.338999999999999</c:v>
                </c:pt>
                <c:pt idx="182">
                  <c:v>38.39</c:v>
                </c:pt>
                <c:pt idx="183">
                  <c:v>37.491999999999997</c:v>
                </c:pt>
                <c:pt idx="184">
                  <c:v>41.186</c:v>
                </c:pt>
                <c:pt idx="185">
                  <c:v>36.491999999999997</c:v>
                </c:pt>
                <c:pt idx="186">
                  <c:v>39.305</c:v>
                </c:pt>
                <c:pt idx="187">
                  <c:v>39.152999999999999</c:v>
                </c:pt>
                <c:pt idx="188">
                  <c:v>39.253999999999998</c:v>
                </c:pt>
                <c:pt idx="189">
                  <c:v>41.136000000000003</c:v>
                </c:pt>
                <c:pt idx="190">
                  <c:v>38.558999999999997</c:v>
                </c:pt>
                <c:pt idx="191">
                  <c:v>41.186</c:v>
                </c:pt>
                <c:pt idx="192">
                  <c:v>40.051000000000002</c:v>
                </c:pt>
                <c:pt idx="193">
                  <c:v>40.677999999999997</c:v>
                </c:pt>
                <c:pt idx="194">
                  <c:v>40.203000000000003</c:v>
                </c:pt>
                <c:pt idx="195">
                  <c:v>40.017000000000003</c:v>
                </c:pt>
                <c:pt idx="196">
                  <c:v>39.576000000000001</c:v>
                </c:pt>
                <c:pt idx="197">
                  <c:v>41.643999999999998</c:v>
                </c:pt>
                <c:pt idx="198">
                  <c:v>38.881</c:v>
                </c:pt>
                <c:pt idx="199">
                  <c:v>38.898000000000003</c:v>
                </c:pt>
                <c:pt idx="200">
                  <c:v>40.22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52.756808926133594</c:v>
                </c:pt>
                <c:pt idx="9">
                  <c:v>52.918424201550032</c:v>
                </c:pt>
                <c:pt idx="10">
                  <c:v>53.079150012261472</c:v>
                </c:pt>
                <c:pt idx="11">
                  <c:v>53.23878502309433</c:v>
                </c:pt>
                <c:pt idx="12">
                  <c:v>53.397102789381215</c:v>
                </c:pt>
                <c:pt idx="13">
                  <c:v>53.553849999763564</c:v>
                </c:pt>
                <c:pt idx="14">
                  <c:v>53.708744835251778</c:v>
                </c:pt>
                <c:pt idx="15">
                  <c:v>53.861475511573552</c:v>
                </c:pt>
                <c:pt idx="16">
                  <c:v>54.011699084862393</c:v>
                </c:pt>
                <c:pt idx="17">
                  <c:v>54.159040617192623</c:v>
                </c:pt>
                <c:pt idx="18">
                  <c:v>54.303092823349154</c:v>
                </c:pt>
                <c:pt idx="19">
                  <c:v>54.443416366266902</c:v>
                </c:pt>
                <c:pt idx="20">
                  <c:v>54.579541065919173</c:v>
                </c:pt>
                <c:pt idx="21">
                  <c:v>54.710968502044693</c:v>
                </c:pt>
                <c:pt idx="22">
                  <c:v>54.837176965413995</c:v>
                </c:pt>
                <c:pt idx="23">
                  <c:v>54.957630723230331</c:v>
                </c:pt>
                <c:pt idx="24">
                  <c:v>55.071797628887388</c:v>
                </c:pt>
                <c:pt idx="25">
                  <c:v>55.179183124283263</c:v>
                </c:pt>
                <c:pt idx="26">
                  <c:v>55.279396101546013</c:v>
                </c:pt>
                <c:pt idx="27">
                  <c:v>55.372275024361763</c:v>
                </c:pt>
                <c:pt idx="28">
                  <c:v>55.458123859525507</c:v>
                </c:pt>
                <c:pt idx="29">
                  <c:v>55.538139493362898</c:v>
                </c:pt>
                <c:pt idx="30">
                  <c:v>55.615156874959325</c:v>
                </c:pt>
                <c:pt idx="31">
                  <c:v>55.694892840609619</c:v>
                </c:pt>
                <c:pt idx="32">
                  <c:v>55.787924680919332</c:v>
                </c:pt>
                <c:pt idx="33">
                  <c:v>55.912673528293432</c:v>
                </c:pt>
                <c:pt idx="34">
                  <c:v>56.099639191971143</c:v>
                </c:pt>
                <c:pt idx="35">
                  <c:v>56.397001906417636</c:v>
                </c:pt>
                <c:pt idx="36">
                  <c:v>56.87741261615308</c:v>
                </c:pt>
                <c:pt idx="37">
                  <c:v>57.645297749603671</c:v>
                </c:pt>
                <c:pt idx="38">
                  <c:v>58.84331553262534</c:v>
                </c:pt>
                <c:pt idx="39">
                  <c:v>60.655811860196494</c:v>
                </c:pt>
                <c:pt idx="40">
                  <c:v>63.306438860088385</c:v>
                </c:pt>
                <c:pt idx="41">
                  <c:v>67.04682852011419</c:v>
                </c:pt>
                <c:pt idx="42">
                  <c:v>72.133709420600937</c:v>
                </c:pt>
                <c:pt idx="43">
                  <c:v>78.793350655939122</c:v>
                </c:pt>
                <c:pt idx="44">
                  <c:v>87.174446169670745</c:v>
                </c:pt>
                <c:pt idx="45">
                  <c:v>97.291812663012323</c:v>
                </c:pt>
                <c:pt idx="46">
                  <c:v>108.95895252864194</c:v>
                </c:pt>
                <c:pt idx="47">
                  <c:v>121.69174838723308</c:v>
                </c:pt>
                <c:pt idx="48">
                  <c:v>134.54736174955181</c:v>
                </c:pt>
                <c:pt idx="49">
                  <c:v>145.89822506139171</c:v>
                </c:pt>
                <c:pt idx="50">
                  <c:v>153.31586863466237</c:v>
                </c:pt>
                <c:pt idx="51">
                  <c:v>153.98272672136196</c:v>
                </c:pt>
                <c:pt idx="52">
                  <c:v>145.946259890064</c:v>
                </c:pt>
                <c:pt idx="53">
                  <c:v>129.71677526195762</c:v>
                </c:pt>
                <c:pt idx="54">
                  <c:v>108.81702611219829</c:v>
                </c:pt>
                <c:pt idx="55">
                  <c:v>88.32417365654527</c:v>
                </c:pt>
                <c:pt idx="56">
                  <c:v>72.289104010203232</c:v>
                </c:pt>
                <c:pt idx="57">
                  <c:v>62.091207840776718</c:v>
                </c:pt>
                <c:pt idx="58">
                  <c:v>56.764656979998847</c:v>
                </c:pt>
                <c:pt idx="59">
                  <c:v>54.458391633385219</c:v>
                </c:pt>
                <c:pt idx="60">
                  <c:v>53.631956646919171</c:v>
                </c:pt>
                <c:pt idx="61">
                  <c:v>53.429960418550863</c:v>
                </c:pt>
                <c:pt idx="62">
                  <c:v>53.528031828527411</c:v>
                </c:pt>
                <c:pt idx="63">
                  <c:v>53.884434571412051</c:v>
                </c:pt>
                <c:pt idx="64">
                  <c:v>54.586384565166064</c:v>
                </c:pt>
                <c:pt idx="65">
                  <c:v>55.786814971702178</c:v>
                </c:pt>
                <c:pt idx="66">
                  <c:v>57.679789723600663</c:v>
                </c:pt>
                <c:pt idx="67">
                  <c:v>60.479444472547407</c:v>
                </c:pt>
                <c:pt idx="68">
                  <c:v>64.387357579356603</c:v>
                </c:pt>
                <c:pt idx="69">
                  <c:v>69.54365640135164</c:v>
                </c:pt>
                <c:pt idx="70">
                  <c:v>75.959754299326903</c:v>
                </c:pt>
                <c:pt idx="71">
                  <c:v>83.425282765457496</c:v>
                </c:pt>
                <c:pt idx="72">
                  <c:v>91.375313621480686</c:v>
                </c:pt>
                <c:pt idx="73">
                  <c:v>98.733120845200276</c:v>
                </c:pt>
                <c:pt idx="74">
                  <c:v>103.86032338802049</c:v>
                </c:pt>
                <c:pt idx="75">
                  <c:v>104.88927053054208</c:v>
                </c:pt>
                <c:pt idx="76">
                  <c:v>100.59720020134654</c:v>
                </c:pt>
                <c:pt idx="77">
                  <c:v>91.412896198225823</c:v>
                </c:pt>
                <c:pt idx="78">
                  <c:v>79.62876588841219</c:v>
                </c:pt>
                <c:pt idx="79">
                  <c:v>68.327117066317285</c:v>
                </c:pt>
                <c:pt idx="80">
                  <c:v>59.764640869142248</c:v>
                </c:pt>
                <c:pt idx="81">
                  <c:v>54.524190472101751</c:v>
                </c:pt>
                <c:pt idx="82">
                  <c:v>51.890823781914023</c:v>
                </c:pt>
                <c:pt idx="83">
                  <c:v>50.772646599587368</c:v>
                </c:pt>
                <c:pt idx="84">
                  <c:v>50.337194483156843</c:v>
                </c:pt>
                <c:pt idx="85">
                  <c:v>50.145607519801878</c:v>
                </c:pt>
                <c:pt idx="86">
                  <c:v>50.024275466075196</c:v>
                </c:pt>
                <c:pt idx="87">
                  <c:v>49.919870077139002</c:v>
                </c:pt>
                <c:pt idx="88">
                  <c:v>49.819445139555633</c:v>
                </c:pt>
                <c:pt idx="89">
                  <c:v>49.720519982308382</c:v>
                </c:pt>
                <c:pt idx="90">
                  <c:v>49.622812679385525</c:v>
                </c:pt>
                <c:pt idx="91">
                  <c:v>49.526544832822637</c:v>
                </c:pt>
                <c:pt idx="92">
                  <c:v>49.432283378695367</c:v>
                </c:pt>
                <c:pt idx="93">
                  <c:v>49.341140167360471</c:v>
                </c:pt>
                <c:pt idx="94">
                  <c:v>49.255165289641504</c:v>
                </c:pt>
                <c:pt idx="95">
                  <c:v>49.177981997719861</c:v>
                </c:pt>
                <c:pt idx="96">
                  <c:v>49.115759385414087</c:v>
                </c:pt>
                <c:pt idx="97">
                  <c:v>49.078634273144992</c:v>
                </c:pt>
                <c:pt idx="98">
                  <c:v>49.082685792799069</c:v>
                </c:pt>
                <c:pt idx="99">
                  <c:v>49.152521511211049</c:v>
                </c:pt>
                <c:pt idx="100">
                  <c:v>49.324434992211522</c:v>
                </c:pt>
                <c:pt idx="101">
                  <c:v>49.649927186066364</c:v>
                </c:pt>
                <c:pt idx="102">
                  <c:v>50.199145362428268</c:v>
                </c:pt>
                <c:pt idx="103">
                  <c:v>51.063502598530704</c:v>
                </c:pt>
                <c:pt idx="104">
                  <c:v>52.356447728801598</c:v>
                </c:pt>
                <c:pt idx="105">
                  <c:v>54.211142642466541</c:v>
                </c:pt>
                <c:pt idx="106">
                  <c:v>56.77377410807884</c:v>
                </c:pt>
                <c:pt idx="107">
                  <c:v>60.191464682412288</c:v>
                </c:pt>
                <c:pt idx="108">
                  <c:v>64.594224598593925</c:v>
                </c:pt>
                <c:pt idx="109">
                  <c:v>70.070806020683079</c:v>
                </c:pt>
                <c:pt idx="110">
                  <c:v>76.637979930193893</c:v>
                </c:pt>
                <c:pt idx="111">
                  <c:v>84.200889917458085</c:v>
                </c:pt>
                <c:pt idx="112">
                  <c:v>92.499610653163074</c:v>
                </c:pt>
                <c:pt idx="113">
                  <c:v>101.03940352660695</c:v>
                </c:pt>
                <c:pt idx="114">
                  <c:v>109.0201239964528</c:v>
                </c:pt>
                <c:pt idx="115">
                  <c:v>115.31913213379326</c:v>
                </c:pt>
                <c:pt idx="116">
                  <c:v>118.6193961367681</c:v>
                </c:pt>
                <c:pt idx="117">
                  <c:v>117.7517915046013</c:v>
                </c:pt>
                <c:pt idx="118">
                  <c:v>112.19123134721914</c:v>
                </c:pt>
                <c:pt idx="119">
                  <c:v>102.46465082693105</c:v>
                </c:pt>
                <c:pt idx="120">
                  <c:v>90.165710001128218</c:v>
                </c:pt>
                <c:pt idx="121">
                  <c:v>77.460470329299895</c:v>
                </c:pt>
                <c:pt idx="122">
                  <c:v>66.313080302248068</c:v>
                </c:pt>
                <c:pt idx="123">
                  <c:v>57.86684319956732</c:v>
                </c:pt>
                <c:pt idx="124">
                  <c:v>52.289532717209866</c:v>
                </c:pt>
                <c:pt idx="125">
                  <c:v>49.055223837020563</c:v>
                </c:pt>
                <c:pt idx="126">
                  <c:v>47.388754722988494</c:v>
                </c:pt>
                <c:pt idx="127">
                  <c:v>46.605255423974675</c:v>
                </c:pt>
                <c:pt idx="128">
                  <c:v>46.245993579157549</c:v>
                </c:pt>
                <c:pt idx="129">
                  <c:v>46.061871967033824</c:v>
                </c:pt>
                <c:pt idx="130">
                  <c:v>45.939984898307607</c:v>
                </c:pt>
                <c:pt idx="131">
                  <c:v>45.836976117833579</c:v>
                </c:pt>
                <c:pt idx="132">
                  <c:v>45.738759752232419</c:v>
                </c:pt>
                <c:pt idx="133">
                  <c:v>45.642008441285455</c:v>
                </c:pt>
                <c:pt idx="134">
                  <c:v>45.548051347871947</c:v>
                </c:pt>
                <c:pt idx="135">
                  <c:v>45.463349655095911</c:v>
                </c:pt>
                <c:pt idx="136">
                  <c:v>45.405117063611925</c:v>
                </c:pt>
                <c:pt idx="137">
                  <c:v>45.413469603939134</c:v>
                </c:pt>
                <c:pt idx="138">
                  <c:v>45.571817490089487</c:v>
                </c:pt>
                <c:pt idx="139">
                  <c:v>46.033408470157596</c:v>
                </c:pt>
                <c:pt idx="140">
                  <c:v>47.042163071314668</c:v>
                </c:pt>
                <c:pt idx="141">
                  <c:v>48.921809421605744</c:v>
                </c:pt>
                <c:pt idx="142">
                  <c:v>51.998831300345515</c:v>
                </c:pt>
                <c:pt idx="143">
                  <c:v>56.44040335950217</c:v>
                </c:pt>
                <c:pt idx="144">
                  <c:v>62.04207282621708</c:v>
                </c:pt>
                <c:pt idx="145">
                  <c:v>68.075092387250436</c:v>
                </c:pt>
                <c:pt idx="146">
                  <c:v>73.340324494435123</c:v>
                </c:pt>
                <c:pt idx="147">
                  <c:v>76.505673620184211</c:v>
                </c:pt>
                <c:pt idx="148">
                  <c:v>76.627145950377866</c:v>
                </c:pt>
                <c:pt idx="149">
                  <c:v>73.584895703379786</c:v>
                </c:pt>
                <c:pt idx="150">
                  <c:v>68.162820507886352</c:v>
                </c:pt>
                <c:pt idx="151">
                  <c:v>61.706712391394845</c:v>
                </c:pt>
                <c:pt idx="152">
                  <c:v>55.565001839374233</c:v>
                </c:pt>
                <c:pt idx="153">
                  <c:v>50.632139028773587</c:v>
                </c:pt>
                <c:pt idx="154">
                  <c:v>47.199079522950242</c:v>
                </c:pt>
                <c:pt idx="155">
                  <c:v>45.090977856392328</c:v>
                </c:pt>
                <c:pt idx="156">
                  <c:v>43.924182326028486</c:v>
                </c:pt>
                <c:pt idx="157">
                  <c:v>43.319149202348427</c:v>
                </c:pt>
                <c:pt idx="158">
                  <c:v>43.001681192912137</c:v>
                </c:pt>
                <c:pt idx="159">
                  <c:v>42.811997411426006</c:v>
                </c:pt>
                <c:pt idx="160">
                  <c:v>42.672031353658383</c:v>
                </c:pt>
                <c:pt idx="161">
                  <c:v>42.549183574782539</c:v>
                </c:pt>
                <c:pt idx="162">
                  <c:v>42.431700447298901</c:v>
                </c:pt>
                <c:pt idx="163">
                  <c:v>42.31591126792793</c:v>
                </c:pt>
                <c:pt idx="164">
                  <c:v>42.200832730586626</c:v>
                </c:pt>
                <c:pt idx="165">
                  <c:v>42.08625193081172</c:v>
                </c:pt>
                <c:pt idx="166">
                  <c:v>41.972144517779071</c:v>
                </c:pt>
                <c:pt idx="167">
                  <c:v>41.858522468975316</c:v>
                </c:pt>
                <c:pt idx="168">
                  <c:v>41.745399779377905</c:v>
                </c:pt>
                <c:pt idx="169">
                  <c:v>41.632786068232164</c:v>
                </c:pt>
                <c:pt idx="170">
                  <c:v>41.520685939725887</c:v>
                </c:pt>
                <c:pt idx="171">
                  <c:v>41.40909938392128</c:v>
                </c:pt>
                <c:pt idx="172">
                  <c:v>41.298022337558024</c:v>
                </c:pt>
                <c:pt idx="173">
                  <c:v>41.187447252190836</c:v>
                </c:pt>
                <c:pt idx="174">
                  <c:v>41.077363639203284</c:v>
                </c:pt>
                <c:pt idx="175">
                  <c:v>40.967758581167111</c:v>
                </c:pt>
                <c:pt idx="176">
                  <c:v>40.858617203742178</c:v>
                </c:pt>
                <c:pt idx="177">
                  <c:v>40.749923104781445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52.756808926131839</c:v>
                </c:pt>
                <c:pt idx="9">
                  <c:v>52.918424201542997</c:v>
                </c:pt>
                <c:pt idx="10">
                  <c:v>53.079150012234173</c:v>
                </c:pt>
                <c:pt idx="11">
                  <c:v>53.238785022991593</c:v>
                </c:pt>
                <c:pt idx="12">
                  <c:v>53.39710278900629</c:v>
                </c:pt>
                <c:pt idx="13">
                  <c:v>53.55384999843681</c:v>
                </c:pt>
                <c:pt idx="14">
                  <c:v>53.708744830699118</c:v>
                </c:pt>
                <c:pt idx="15">
                  <c:v>53.8614754964252</c:v>
                </c:pt>
                <c:pt idx="16">
                  <c:v>54.011699035986936</c:v>
                </c:pt>
                <c:pt idx="17">
                  <c:v>54.159040464280608</c:v>
                </c:pt>
                <c:pt idx="18">
                  <c:v>54.303092359456173</c:v>
                </c:pt>
                <c:pt idx="19">
                  <c:v>54.443415001622775</c:v>
                </c:pt>
                <c:pt idx="20">
                  <c:v>54.579537173259482</c:v>
                </c:pt>
                <c:pt idx="21">
                  <c:v>54.710957734941353</c:v>
                </c:pt>
                <c:pt idx="22">
                  <c:v>54.837148086773723</c:v>
                </c:pt>
                <c:pt idx="23">
                  <c:v>54.957555616299281</c:v>
                </c:pt>
                <c:pt idx="24">
                  <c:v>55.071608216355997</c:v>
                </c:pt>
                <c:pt idx="25">
                  <c:v>55.178719930399843</c:v>
                </c:pt>
                <c:pt idx="26">
                  <c:v>55.278297747537465</c:v>
                </c:pt>
                <c:pt idx="27">
                  <c:v>55.369749524908009</c:v>
                </c:pt>
                <c:pt idx="28">
                  <c:v>55.452492961862767</c:v>
                </c:pt>
                <c:pt idx="29">
                  <c:v>55.525965490320488</c:v>
                </c:pt>
                <c:pt idx="30">
                  <c:v>55.589634881476009</c:v>
                </c:pt>
                <c:pt idx="31">
                  <c:v>55.643010304511392</c:v>
                </c:pt>
                <c:pt idx="32">
                  <c:v>55.685653512806837</c:v>
                </c:pt>
                <c:pt idx="33">
                  <c:v>55.717189782698107</c:v>
                </c:pt>
                <c:pt idx="34">
                  <c:v>55.73731819456394</c:v>
                </c:pt>
                <c:pt idx="35">
                  <c:v>55.745820831024567</c:v>
                </c:pt>
                <c:pt idx="36">
                  <c:v>55.74257047630482</c:v>
                </c:pt>
                <c:pt idx="37">
                  <c:v>55.727536436674193</c:v>
                </c:pt>
                <c:pt idx="38">
                  <c:v>55.700788164428666</c:v>
                </c:pt>
                <c:pt idx="39">
                  <c:v>55.662496454710144</c:v>
                </c:pt>
                <c:pt idx="40">
                  <c:v>55.612932090650176</c:v>
                </c:pt>
                <c:pt idx="41">
                  <c:v>55.552461930773184</c:v>
                </c:pt>
                <c:pt idx="42">
                  <c:v>55.481542554675492</c:v>
                </c:pt>
                <c:pt idx="43">
                  <c:v>55.400711699460544</c:v>
                </c:pt>
                <c:pt idx="44">
                  <c:v>55.310577821386786</c:v>
                </c:pt>
                <c:pt idx="45">
                  <c:v>55.211808197175912</c:v>
                </c:pt>
                <c:pt idx="46">
                  <c:v>55.105116032099104</c:v>
                </c:pt>
                <c:pt idx="47">
                  <c:v>54.991247064643254</c:v>
                </c:pt>
                <c:pt idx="48">
                  <c:v>54.870966150407376</c:v>
                </c:pt>
                <c:pt idx="49">
                  <c:v>54.7450442736369</c:v>
                </c:pt>
                <c:pt idx="50">
                  <c:v>54.61424637830428</c:v>
                </c:pt>
                <c:pt idx="51">
                  <c:v>54.479320338093295</c:v>
                </c:pt>
                <c:pt idx="52">
                  <c:v>54.340987302840084</c:v>
                </c:pt>
                <c:pt idx="53">
                  <c:v>54.199933574565314</c:v>
                </c:pt>
                <c:pt idx="54">
                  <c:v>54.05680408507606</c:v>
                </c:pt>
                <c:pt idx="55">
                  <c:v>53.912197473904342</c:v>
                </c:pt>
                <c:pt idx="56">
                  <c:v>53.766662703361888</c:v>
                </c:pt>
                <c:pt idx="57">
                  <c:v>53.620697098571398</c:v>
                </c:pt>
                <c:pt idx="58">
                  <c:v>53.47474566502617</c:v>
                </c:pt>
                <c:pt idx="59">
                  <c:v>53.32920151399879</c:v>
                </c:pt>
                <c:pt idx="60">
                  <c:v>53.184407215642238</c:v>
                </c:pt>
                <c:pt idx="61">
                  <c:v>53.040656899076758</c:v>
                </c:pt>
                <c:pt idx="62">
                  <c:v>52.898198926068211</c:v>
                </c:pt>
                <c:pt idx="63">
                  <c:v>52.757238977992003</c:v>
                </c:pt>
                <c:pt idx="64">
                  <c:v>52.617943412692398</c:v>
                </c:pt>
                <c:pt idx="65">
                  <c:v>52.480442766887244</c:v>
                </c:pt>
                <c:pt idx="66">
                  <c:v>52.34483529952653</c:v>
                </c:pt>
                <c:pt idx="67">
                  <c:v>52.211190490900968</c:v>
                </c:pt>
                <c:pt idx="68">
                  <c:v>52.079552430521971</c:v>
                </c:pt>
                <c:pt idx="69">
                  <c:v>51.949943043338116</c:v>
                </c:pt>
                <c:pt idx="70">
                  <c:v>51.822365118415441</c:v>
                </c:pt>
                <c:pt idx="71">
                  <c:v>51.69680511667552</c:v>
                </c:pt>
                <c:pt idx="72">
                  <c:v>51.573235744671557</c:v>
                </c:pt>
                <c:pt idx="73">
                  <c:v>51.45161828980136</c:v>
                </c:pt>
                <c:pt idx="74">
                  <c:v>51.331904718981356</c:v>
                </c:pt>
                <c:pt idx="75">
                  <c:v>51.214039547841814</c:v>
                </c:pt>
                <c:pt idx="76">
                  <c:v>51.097961491173649</c:v>
                </c:pt>
                <c:pt idx="77">
                  <c:v>50.983604907876035</c:v>
                </c:pt>
                <c:pt idx="78">
                  <c:v>50.870901055229247</c:v>
                </c:pt>
                <c:pt idx="79">
                  <c:v>50.759779168134521</c:v>
                </c:pt>
                <c:pt idx="80">
                  <c:v>50.650167379187977</c:v>
                </c:pt>
                <c:pt idx="81">
                  <c:v>50.541993495231004</c:v>
                </c:pt>
                <c:pt idx="82">
                  <c:v>50.435185645464415</c:v>
                </c:pt>
                <c:pt idx="83">
                  <c:v>50.329672815427131</c:v>
                </c:pt>
                <c:pt idx="84">
                  <c:v>50.22538528020339</c:v>
                </c:pt>
                <c:pt idx="85">
                  <c:v>50.122254949195863</c:v>
                </c:pt>
                <c:pt idx="86">
                  <c:v>50.02021563373836</c:v>
                </c:pt>
                <c:pt idx="87">
                  <c:v>49.919203247754787</c:v>
                </c:pt>
                <c:pt idx="88">
                  <c:v>49.819155950629849</c:v>
                </c:pt>
                <c:pt idx="89">
                  <c:v>49.720014240460245</c:v>
                </c:pt>
                <c:pt idx="90">
                  <c:v>49.621721004914988</c:v>
                </c:pt>
                <c:pt idx="91">
                  <c:v>49.524221536058818</c:v>
                </c:pt>
                <c:pt idx="92">
                  <c:v>49.427463514686096</c:v>
                </c:pt>
                <c:pt idx="93">
                  <c:v>49.331396968976783</c:v>
                </c:pt>
                <c:pt idx="94">
                  <c:v>49.235974211618277</c:v>
                </c:pt>
                <c:pt idx="95">
                  <c:v>49.14114975893655</c:v>
                </c:pt>
                <c:pt idx="96">
                  <c:v>49.046880235042657</c:v>
                </c:pt>
                <c:pt idx="97">
                  <c:v>48.953124263522419</c:v>
                </c:pt>
                <c:pt idx="98">
                  <c:v>48.859842348775494</c:v>
                </c:pt>
                <c:pt idx="99">
                  <c:v>48.766996748738883</c:v>
                </c:pt>
                <c:pt idx="100">
                  <c:v>48.674551340407305</c:v>
                </c:pt>
                <c:pt idx="101">
                  <c:v>48.582471479284834</c:v>
                </c:pt>
                <c:pt idx="102">
                  <c:v>48.490723853665052</c:v>
                </c:pt>
                <c:pt idx="103">
                  <c:v>48.399276334440025</c:v>
                </c:pt>
                <c:pt idx="104">
                  <c:v>48.308097820977991</c:v>
                </c:pt>
                <c:pt idx="105">
                  <c:v>48.217158083486332</c:v>
                </c:pt>
                <c:pt idx="106">
                  <c:v>48.126427602188713</c:v>
                </c:pt>
                <c:pt idx="107">
                  <c:v>48.035877403593915</c:v>
                </c:pt>
                <c:pt idx="108">
                  <c:v>47.945478894120008</c:v>
                </c:pt>
                <c:pt idx="109">
                  <c:v>47.855203691362874</c:v>
                </c:pt>
                <c:pt idx="110">
                  <c:v>47.765023453364904</c:v>
                </c:pt>
                <c:pt idx="111">
                  <c:v>47.674909706351592</c:v>
                </c:pt>
                <c:pt idx="112">
                  <c:v>47.584833671564013</c:v>
                </c:pt>
                <c:pt idx="113">
                  <c:v>47.494766092027739</c:v>
                </c:pt>
                <c:pt idx="114">
                  <c:v>47.404677060368755</c:v>
                </c:pt>
                <c:pt idx="115">
                  <c:v>47.314535849116837</c:v>
                </c:pt>
                <c:pt idx="116">
                  <c:v>47.224310745331302</c:v>
                </c:pt>
                <c:pt idx="117">
                  <c:v>47.133968891844759</c:v>
                </c:pt>
                <c:pt idx="118">
                  <c:v>47.043476137947117</c:v>
                </c:pt>
                <c:pt idx="119">
                  <c:v>46.95279690292265</c:v>
                </c:pt>
                <c:pt idx="120">
                  <c:v>46.861894056499608</c:v>
                </c:pt>
                <c:pt idx="121">
                  <c:v>46.770728820963235</c:v>
                </c:pt>
                <c:pt idx="122">
                  <c:v>46.679260700399006</c:v>
                </c:pt>
                <c:pt idx="123">
                  <c:v>46.587447443247015</c:v>
                </c:pt>
                <c:pt idx="124">
                  <c:v>46.495245045021946</c:v>
                </c:pt>
                <c:pt idx="125">
                  <c:v>46.402607798638151</c:v>
                </c:pt>
                <c:pt idx="126">
                  <c:v>46.309488400214541</c:v>
                </c:pt>
                <c:pt idx="127">
                  <c:v>46.215838118446669</c:v>
                </c:pt>
                <c:pt idx="128">
                  <c:v>46.121607035538204</c:v>
                </c:pt>
                <c:pt idx="129">
                  <c:v>46.026744367189032</c:v>
                </c:pt>
                <c:pt idx="130">
                  <c:v>45.931198868144854</c:v>
                </c:pt>
                <c:pt idx="131">
                  <c:v>45.834919328228871</c:v>
                </c:pt>
                <c:pt idx="132">
                  <c:v>45.737855161520073</c:v>
                </c:pt>
                <c:pt idx="133">
                  <c:v>45.639957088356155</c:v>
                </c:pt>
                <c:pt idx="134">
                  <c:v>45.541177906107499</c:v>
                </c:pt>
                <c:pt idx="135">
                  <c:v>45.441473340227674</c:v>
                </c:pt>
                <c:pt idx="136">
                  <c:v>45.340802962044243</c:v>
                </c:pt>
                <c:pt idx="137">
                  <c:v>45.239131154302122</c:v>
                </c:pt>
                <c:pt idx="138">
                  <c:v>45.136428099887588</c:v>
                </c:pt>
                <c:pt idx="139">
                  <c:v>45.032670763812675</c:v>
                </c:pt>
                <c:pt idx="140">
                  <c:v>44.927843833865296</c:v>
                </c:pt>
                <c:pt idx="141">
                  <c:v>44.821940581816904</c:v>
                </c:pt>
                <c:pt idx="142">
                  <c:v>44.714963605219225</c:v>
                </c:pt>
                <c:pt idx="143">
                  <c:v>44.606925410058857</c:v>
                </c:pt>
                <c:pt idx="144">
                  <c:v>44.497848797211347</c:v>
                </c:pt>
                <c:pt idx="145">
                  <c:v>44.387767020916783</c:v>
                </c:pt>
                <c:pt idx="146">
                  <c:v>44.276723695340138</c:v>
                </c:pt>
                <c:pt idx="147">
                  <c:v>44.164772435389068</c:v>
                </c:pt>
                <c:pt idx="148">
                  <c:v>44.051976229794761</c:v>
                </c:pt>
                <c:pt idx="149">
                  <c:v>43.93840655725392</c:v>
                </c:pt>
                <c:pt idx="150">
                  <c:v>43.824142269259369</c:v>
                </c:pt>
                <c:pt idx="151">
                  <c:v>43.709268275128125</c:v>
                </c:pt>
                <c:pt idx="152">
                  <c:v>43.593874074721029</c:v>
                </c:pt>
                <c:pt idx="153">
                  <c:v>43.478052191642078</c:v>
                </c:pt>
                <c:pt idx="154">
                  <c:v>43.361896563751287</c:v>
                </c:pt>
                <c:pt idx="155">
                  <c:v>43.245500948369305</c:v>
                </c:pt>
                <c:pt idx="156">
                  <c:v>43.128957396665577</c:v>
                </c:pt>
                <c:pt idx="157">
                  <c:v>43.012354845779733</c:v>
                </c:pt>
                <c:pt idx="158">
                  <c:v>42.895777868852029</c:v>
                </c:pt>
                <c:pt idx="159">
                  <c:v>42.779305613119533</c:v>
                </c:pt>
                <c:pt idx="160">
                  <c:v>42.663010945425491</c:v>
                </c:pt>
                <c:pt idx="161">
                  <c:v>42.546959813718779</c:v>
                </c:pt>
                <c:pt idx="162">
                  <c:v>42.431210823113254</c:v>
                </c:pt>
                <c:pt idx="163">
                  <c:v>42.315815016395312</c:v>
                </c:pt>
                <c:pt idx="164">
                  <c:v>42.200815841887568</c:v>
                </c:pt>
                <c:pt idx="165">
                  <c:v>42.086249286476644</c:v>
                </c:pt>
                <c:pt idx="166">
                  <c:v>41.972144148402847</c:v>
                </c:pt>
                <c:pt idx="167">
                  <c:v>41.858522422953392</c:v>
                </c:pt>
                <c:pt idx="168">
                  <c:v>41.745399774264328</c:v>
                </c:pt>
                <c:pt idx="169">
                  <c:v>41.632786067725547</c:v>
                </c:pt>
                <c:pt idx="170">
                  <c:v>41.520685939681137</c:v>
                </c:pt>
                <c:pt idx="171">
                  <c:v>41.409099383917756</c:v>
                </c:pt>
                <c:pt idx="172">
                  <c:v>41.298022337557775</c:v>
                </c:pt>
                <c:pt idx="173">
                  <c:v>41.187447252190822</c:v>
                </c:pt>
                <c:pt idx="174">
                  <c:v>41.077363639203284</c:v>
                </c:pt>
                <c:pt idx="175">
                  <c:v>40.967758581167111</c:v>
                </c:pt>
                <c:pt idx="176">
                  <c:v>40.858617203742178</c:v>
                </c:pt>
                <c:pt idx="177">
                  <c:v>40.749923104781445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55.966999999999999</c:v>
                </c:pt>
                <c:pt idx="1">
                  <c:v>55.8</c:v>
                </c:pt>
                <c:pt idx="2">
                  <c:v>56.917000000000002</c:v>
                </c:pt>
                <c:pt idx="3">
                  <c:v>59.232999999999997</c:v>
                </c:pt>
                <c:pt idx="4">
                  <c:v>57.033000000000001</c:v>
                </c:pt>
                <c:pt idx="5">
                  <c:v>58.683</c:v>
                </c:pt>
                <c:pt idx="6">
                  <c:v>55.767000000000003</c:v>
                </c:pt>
                <c:pt idx="7">
                  <c:v>53.767000000000003</c:v>
                </c:pt>
                <c:pt idx="8">
                  <c:v>58.716999999999999</c:v>
                </c:pt>
                <c:pt idx="9">
                  <c:v>55.3</c:v>
                </c:pt>
                <c:pt idx="10">
                  <c:v>56.45</c:v>
                </c:pt>
                <c:pt idx="11">
                  <c:v>53.917000000000002</c:v>
                </c:pt>
                <c:pt idx="12">
                  <c:v>56.167000000000002</c:v>
                </c:pt>
                <c:pt idx="13">
                  <c:v>53.7</c:v>
                </c:pt>
                <c:pt idx="14">
                  <c:v>57.95</c:v>
                </c:pt>
                <c:pt idx="15">
                  <c:v>55.85</c:v>
                </c:pt>
                <c:pt idx="16">
                  <c:v>53.317</c:v>
                </c:pt>
                <c:pt idx="17">
                  <c:v>57.216999999999999</c:v>
                </c:pt>
                <c:pt idx="18">
                  <c:v>57.1</c:v>
                </c:pt>
                <c:pt idx="19">
                  <c:v>58.533000000000001</c:v>
                </c:pt>
                <c:pt idx="20">
                  <c:v>56.832999999999998</c:v>
                </c:pt>
                <c:pt idx="21">
                  <c:v>58.25</c:v>
                </c:pt>
                <c:pt idx="22">
                  <c:v>60.283000000000001</c:v>
                </c:pt>
                <c:pt idx="23">
                  <c:v>58.582999999999998</c:v>
                </c:pt>
                <c:pt idx="24">
                  <c:v>58.067</c:v>
                </c:pt>
                <c:pt idx="25">
                  <c:v>59.05</c:v>
                </c:pt>
                <c:pt idx="26">
                  <c:v>60.65</c:v>
                </c:pt>
                <c:pt idx="27">
                  <c:v>57.417000000000002</c:v>
                </c:pt>
                <c:pt idx="28">
                  <c:v>59.366999999999997</c:v>
                </c:pt>
                <c:pt idx="29">
                  <c:v>61.167000000000002</c:v>
                </c:pt>
                <c:pt idx="30">
                  <c:v>62.8</c:v>
                </c:pt>
                <c:pt idx="31">
                  <c:v>64.5</c:v>
                </c:pt>
                <c:pt idx="32">
                  <c:v>64.917000000000002</c:v>
                </c:pt>
                <c:pt idx="33">
                  <c:v>66.533000000000001</c:v>
                </c:pt>
                <c:pt idx="34">
                  <c:v>67.400000000000006</c:v>
                </c:pt>
                <c:pt idx="35">
                  <c:v>69.95</c:v>
                </c:pt>
                <c:pt idx="36">
                  <c:v>76.617000000000004</c:v>
                </c:pt>
                <c:pt idx="37">
                  <c:v>80</c:v>
                </c:pt>
                <c:pt idx="38">
                  <c:v>86.516999999999996</c:v>
                </c:pt>
                <c:pt idx="39">
                  <c:v>89.75</c:v>
                </c:pt>
                <c:pt idx="40">
                  <c:v>98.867000000000004</c:v>
                </c:pt>
                <c:pt idx="41">
                  <c:v>104.85</c:v>
                </c:pt>
                <c:pt idx="42">
                  <c:v>115.767</c:v>
                </c:pt>
                <c:pt idx="43">
                  <c:v>124.8</c:v>
                </c:pt>
                <c:pt idx="44">
                  <c:v>135.833</c:v>
                </c:pt>
                <c:pt idx="45">
                  <c:v>146.03299999999999</c:v>
                </c:pt>
                <c:pt idx="46">
                  <c:v>155.667</c:v>
                </c:pt>
                <c:pt idx="47">
                  <c:v>166.2</c:v>
                </c:pt>
                <c:pt idx="48">
                  <c:v>173.233</c:v>
                </c:pt>
                <c:pt idx="49">
                  <c:v>183.36699999999999</c:v>
                </c:pt>
                <c:pt idx="50">
                  <c:v>183.95</c:v>
                </c:pt>
                <c:pt idx="51">
                  <c:v>185.36699999999999</c:v>
                </c:pt>
                <c:pt idx="52">
                  <c:v>185.083</c:v>
                </c:pt>
                <c:pt idx="53">
                  <c:v>177.95</c:v>
                </c:pt>
                <c:pt idx="54">
                  <c:v>167.81700000000001</c:v>
                </c:pt>
                <c:pt idx="55">
                  <c:v>155.233</c:v>
                </c:pt>
                <c:pt idx="56">
                  <c:v>136.917</c:v>
                </c:pt>
                <c:pt idx="57">
                  <c:v>118.4</c:v>
                </c:pt>
                <c:pt idx="58">
                  <c:v>103.4</c:v>
                </c:pt>
                <c:pt idx="59">
                  <c:v>88.25</c:v>
                </c:pt>
                <c:pt idx="60">
                  <c:v>72.566999999999993</c:v>
                </c:pt>
                <c:pt idx="61">
                  <c:v>65.599999999999994</c:v>
                </c:pt>
                <c:pt idx="62">
                  <c:v>64.566999999999993</c:v>
                </c:pt>
                <c:pt idx="63">
                  <c:v>67.099999999999994</c:v>
                </c:pt>
                <c:pt idx="64">
                  <c:v>72.417000000000002</c:v>
                </c:pt>
                <c:pt idx="65">
                  <c:v>76.332999999999998</c:v>
                </c:pt>
                <c:pt idx="66">
                  <c:v>77.533000000000001</c:v>
                </c:pt>
                <c:pt idx="67">
                  <c:v>88.8</c:v>
                </c:pt>
                <c:pt idx="68">
                  <c:v>93.617000000000004</c:v>
                </c:pt>
                <c:pt idx="69">
                  <c:v>99.75</c:v>
                </c:pt>
                <c:pt idx="70">
                  <c:v>105.517</c:v>
                </c:pt>
                <c:pt idx="71">
                  <c:v>114.68300000000001</c:v>
                </c:pt>
                <c:pt idx="72">
                  <c:v>121.25</c:v>
                </c:pt>
                <c:pt idx="73">
                  <c:v>127.983</c:v>
                </c:pt>
                <c:pt idx="74">
                  <c:v>129.9</c:v>
                </c:pt>
                <c:pt idx="75">
                  <c:v>129.9</c:v>
                </c:pt>
                <c:pt idx="76">
                  <c:v>126.667</c:v>
                </c:pt>
                <c:pt idx="77">
                  <c:v>119.15</c:v>
                </c:pt>
                <c:pt idx="78">
                  <c:v>112.867</c:v>
                </c:pt>
                <c:pt idx="79">
                  <c:v>99.233000000000004</c:v>
                </c:pt>
                <c:pt idx="80">
                  <c:v>87.85</c:v>
                </c:pt>
                <c:pt idx="81">
                  <c:v>73.216999999999999</c:v>
                </c:pt>
                <c:pt idx="82">
                  <c:v>62.667000000000002</c:v>
                </c:pt>
                <c:pt idx="83">
                  <c:v>54.15</c:v>
                </c:pt>
                <c:pt idx="84">
                  <c:v>52.317</c:v>
                </c:pt>
                <c:pt idx="85">
                  <c:v>49.65</c:v>
                </c:pt>
                <c:pt idx="86">
                  <c:v>47.633000000000003</c:v>
                </c:pt>
                <c:pt idx="87">
                  <c:v>48.616999999999997</c:v>
                </c:pt>
                <c:pt idx="88">
                  <c:v>49.85</c:v>
                </c:pt>
                <c:pt idx="89">
                  <c:v>46.683</c:v>
                </c:pt>
                <c:pt idx="90">
                  <c:v>45.966999999999999</c:v>
                </c:pt>
                <c:pt idx="91">
                  <c:v>45.7</c:v>
                </c:pt>
                <c:pt idx="92">
                  <c:v>45.832999999999998</c:v>
                </c:pt>
                <c:pt idx="93">
                  <c:v>47.533000000000001</c:v>
                </c:pt>
                <c:pt idx="94">
                  <c:v>45.533000000000001</c:v>
                </c:pt>
                <c:pt idx="95">
                  <c:v>47.716999999999999</c:v>
                </c:pt>
                <c:pt idx="96">
                  <c:v>45.732999999999997</c:v>
                </c:pt>
                <c:pt idx="97">
                  <c:v>47.283000000000001</c:v>
                </c:pt>
                <c:pt idx="98">
                  <c:v>44.95</c:v>
                </c:pt>
                <c:pt idx="99">
                  <c:v>46.567</c:v>
                </c:pt>
                <c:pt idx="100">
                  <c:v>48.567</c:v>
                </c:pt>
                <c:pt idx="101">
                  <c:v>46.116999999999997</c:v>
                </c:pt>
                <c:pt idx="102">
                  <c:v>46.283000000000001</c:v>
                </c:pt>
                <c:pt idx="103">
                  <c:v>45.817</c:v>
                </c:pt>
                <c:pt idx="104">
                  <c:v>46.366999999999997</c:v>
                </c:pt>
                <c:pt idx="105">
                  <c:v>44.716999999999999</c:v>
                </c:pt>
                <c:pt idx="106">
                  <c:v>45.15</c:v>
                </c:pt>
                <c:pt idx="107">
                  <c:v>43.332999999999998</c:v>
                </c:pt>
                <c:pt idx="108">
                  <c:v>46.2</c:v>
                </c:pt>
                <c:pt idx="109">
                  <c:v>46.917000000000002</c:v>
                </c:pt>
                <c:pt idx="110">
                  <c:v>42.783000000000001</c:v>
                </c:pt>
                <c:pt idx="111">
                  <c:v>44.082999999999998</c:v>
                </c:pt>
                <c:pt idx="112">
                  <c:v>43.082999999999998</c:v>
                </c:pt>
                <c:pt idx="113">
                  <c:v>41.45</c:v>
                </c:pt>
                <c:pt idx="114">
                  <c:v>45.6</c:v>
                </c:pt>
                <c:pt idx="115">
                  <c:v>42.45</c:v>
                </c:pt>
                <c:pt idx="116">
                  <c:v>43.75</c:v>
                </c:pt>
                <c:pt idx="117">
                  <c:v>43.567</c:v>
                </c:pt>
                <c:pt idx="118">
                  <c:v>43.517000000000003</c:v>
                </c:pt>
                <c:pt idx="119">
                  <c:v>43.017000000000003</c:v>
                </c:pt>
                <c:pt idx="120">
                  <c:v>42.332999999999998</c:v>
                </c:pt>
                <c:pt idx="121">
                  <c:v>45.8</c:v>
                </c:pt>
                <c:pt idx="122">
                  <c:v>42.133000000000003</c:v>
                </c:pt>
                <c:pt idx="123">
                  <c:v>40.15</c:v>
                </c:pt>
                <c:pt idx="124">
                  <c:v>42.383000000000003</c:v>
                </c:pt>
                <c:pt idx="125">
                  <c:v>42.866999999999997</c:v>
                </c:pt>
                <c:pt idx="126">
                  <c:v>42.866999999999997</c:v>
                </c:pt>
                <c:pt idx="127">
                  <c:v>41.8</c:v>
                </c:pt>
                <c:pt idx="128">
                  <c:v>40.75</c:v>
                </c:pt>
                <c:pt idx="129">
                  <c:v>43.35</c:v>
                </c:pt>
                <c:pt idx="130">
                  <c:v>42.232999999999997</c:v>
                </c:pt>
                <c:pt idx="131">
                  <c:v>40.65</c:v>
                </c:pt>
                <c:pt idx="132">
                  <c:v>41.616999999999997</c:v>
                </c:pt>
                <c:pt idx="133">
                  <c:v>41.982999999999997</c:v>
                </c:pt>
                <c:pt idx="134">
                  <c:v>38.716999999999999</c:v>
                </c:pt>
                <c:pt idx="135">
                  <c:v>42.05</c:v>
                </c:pt>
                <c:pt idx="136">
                  <c:v>40.482999999999997</c:v>
                </c:pt>
                <c:pt idx="137">
                  <c:v>39.133000000000003</c:v>
                </c:pt>
                <c:pt idx="138">
                  <c:v>41.2</c:v>
                </c:pt>
                <c:pt idx="139">
                  <c:v>37.65</c:v>
                </c:pt>
                <c:pt idx="140">
                  <c:v>41.317</c:v>
                </c:pt>
                <c:pt idx="141">
                  <c:v>39.767000000000003</c:v>
                </c:pt>
                <c:pt idx="142">
                  <c:v>38.799999999999997</c:v>
                </c:pt>
                <c:pt idx="143">
                  <c:v>39.966999999999999</c:v>
                </c:pt>
                <c:pt idx="144">
                  <c:v>39.783000000000001</c:v>
                </c:pt>
                <c:pt idx="145">
                  <c:v>37.466999999999999</c:v>
                </c:pt>
                <c:pt idx="146">
                  <c:v>41.966999999999999</c:v>
                </c:pt>
                <c:pt idx="147">
                  <c:v>40.133000000000003</c:v>
                </c:pt>
                <c:pt idx="148">
                  <c:v>42.1</c:v>
                </c:pt>
                <c:pt idx="149">
                  <c:v>42.683</c:v>
                </c:pt>
                <c:pt idx="150">
                  <c:v>44.332999999999998</c:v>
                </c:pt>
                <c:pt idx="151">
                  <c:v>43.933</c:v>
                </c:pt>
                <c:pt idx="152">
                  <c:v>42.9</c:v>
                </c:pt>
                <c:pt idx="153">
                  <c:v>46.133000000000003</c:v>
                </c:pt>
                <c:pt idx="154">
                  <c:v>43.783000000000001</c:v>
                </c:pt>
                <c:pt idx="155">
                  <c:v>45.883000000000003</c:v>
                </c:pt>
                <c:pt idx="156">
                  <c:v>40.183</c:v>
                </c:pt>
                <c:pt idx="157">
                  <c:v>41.933</c:v>
                </c:pt>
                <c:pt idx="158">
                  <c:v>40.383000000000003</c:v>
                </c:pt>
                <c:pt idx="159">
                  <c:v>42.167000000000002</c:v>
                </c:pt>
                <c:pt idx="160">
                  <c:v>38.417000000000002</c:v>
                </c:pt>
                <c:pt idx="161">
                  <c:v>41.582999999999998</c:v>
                </c:pt>
                <c:pt idx="162">
                  <c:v>42.832999999999998</c:v>
                </c:pt>
                <c:pt idx="163">
                  <c:v>41.366999999999997</c:v>
                </c:pt>
                <c:pt idx="164">
                  <c:v>42.966999999999999</c:v>
                </c:pt>
                <c:pt idx="165">
                  <c:v>38.85</c:v>
                </c:pt>
                <c:pt idx="166">
                  <c:v>39.85</c:v>
                </c:pt>
                <c:pt idx="167">
                  <c:v>38.616999999999997</c:v>
                </c:pt>
                <c:pt idx="168">
                  <c:v>37.35</c:v>
                </c:pt>
                <c:pt idx="169">
                  <c:v>37.950000000000003</c:v>
                </c:pt>
                <c:pt idx="170">
                  <c:v>38.200000000000003</c:v>
                </c:pt>
                <c:pt idx="171">
                  <c:v>36.517000000000003</c:v>
                </c:pt>
                <c:pt idx="172">
                  <c:v>37.817</c:v>
                </c:pt>
                <c:pt idx="173">
                  <c:v>34.116999999999997</c:v>
                </c:pt>
                <c:pt idx="174">
                  <c:v>37.25</c:v>
                </c:pt>
                <c:pt idx="175">
                  <c:v>36.4</c:v>
                </c:pt>
                <c:pt idx="176">
                  <c:v>36.15</c:v>
                </c:pt>
                <c:pt idx="177">
                  <c:v>35</c:v>
                </c:pt>
                <c:pt idx="178">
                  <c:v>37.466999999999999</c:v>
                </c:pt>
                <c:pt idx="179">
                  <c:v>34.4</c:v>
                </c:pt>
                <c:pt idx="180">
                  <c:v>34.783000000000001</c:v>
                </c:pt>
                <c:pt idx="181">
                  <c:v>34.216999999999999</c:v>
                </c:pt>
                <c:pt idx="182">
                  <c:v>38.183</c:v>
                </c:pt>
                <c:pt idx="183">
                  <c:v>36.133000000000003</c:v>
                </c:pt>
                <c:pt idx="184">
                  <c:v>36.383000000000003</c:v>
                </c:pt>
                <c:pt idx="185">
                  <c:v>34.732999999999997</c:v>
                </c:pt>
                <c:pt idx="186">
                  <c:v>34.049999999999997</c:v>
                </c:pt>
                <c:pt idx="187">
                  <c:v>35.067</c:v>
                </c:pt>
                <c:pt idx="188">
                  <c:v>34.667000000000002</c:v>
                </c:pt>
                <c:pt idx="189">
                  <c:v>33.65</c:v>
                </c:pt>
                <c:pt idx="190">
                  <c:v>35.667000000000002</c:v>
                </c:pt>
                <c:pt idx="191">
                  <c:v>34.6</c:v>
                </c:pt>
                <c:pt idx="192">
                  <c:v>33.466999999999999</c:v>
                </c:pt>
                <c:pt idx="193">
                  <c:v>36.133000000000003</c:v>
                </c:pt>
                <c:pt idx="194">
                  <c:v>34.317</c:v>
                </c:pt>
                <c:pt idx="195">
                  <c:v>34.267000000000003</c:v>
                </c:pt>
                <c:pt idx="196">
                  <c:v>34.417000000000002</c:v>
                </c:pt>
                <c:pt idx="197">
                  <c:v>34.85</c:v>
                </c:pt>
                <c:pt idx="198">
                  <c:v>33.299999999999997</c:v>
                </c:pt>
                <c:pt idx="199">
                  <c:v>32.183</c:v>
                </c:pt>
                <c:pt idx="200">
                  <c:v>34.082999999999998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55.582964257548056</c:v>
                </c:pt>
                <c:pt idx="1">
                  <c:v>55.729266809442777</c:v>
                </c:pt>
                <c:pt idx="2">
                  <c:v>55.874694924926146</c:v>
                </c:pt>
                <c:pt idx="3">
                  <c:v>56.0190354419017</c:v>
                </c:pt>
                <c:pt idx="4">
                  <c:v>56.162049894162088</c:v>
                </c:pt>
                <c:pt idx="5">
                  <c:v>56.303474127107805</c:v>
                </c:pt>
                <c:pt idx="6">
                  <c:v>56.443018993633466</c:v>
                </c:pt>
                <c:pt idx="7">
                  <c:v>56.580372705585631</c:v>
                </c:pt>
                <c:pt idx="8">
                  <c:v>56.715205654619218</c:v>
                </c:pt>
                <c:pt idx="9">
                  <c:v>56.847178836998104</c:v>
                </c:pt>
                <c:pt idx="10">
                  <c:v>56.975957439459869</c:v>
                </c:pt>
                <c:pt idx="11">
                  <c:v>57.101231687120631</c:v>
                </c:pt>
                <c:pt idx="12">
                  <c:v>57.222747735768984</c:v>
                </c:pt>
                <c:pt idx="13">
                  <c:v>57.340352218196273</c:v>
                </c:pt>
                <c:pt idx="14">
                  <c:v>57.454055021542409</c:v>
                </c:pt>
                <c:pt idx="15">
                  <c:v>57.564115951424704</c:v>
                </c:pt>
                <c:pt idx="16">
                  <c:v>57.671162067561497</c:v>
                </c:pt>
                <c:pt idx="17">
                  <c:v>57.77634354969225</c:v>
                </c:pt>
                <c:pt idx="18">
                  <c:v>57.881536812529532</c:v>
                </c:pt>
                <c:pt idx="19">
                  <c:v>57.989604012542173</c:v>
                </c:pt>
                <c:pt idx="20">
                  <c:v>58.104717790608674</c:v>
                </c:pt>
                <c:pt idx="21">
                  <c:v>58.232758726701057</c:v>
                </c:pt>
                <c:pt idx="22">
                  <c:v>58.381790158500998</c:v>
                </c:pt>
                <c:pt idx="23">
                  <c:v>58.562610341277164</c:v>
                </c:pt>
                <c:pt idx="24">
                  <c:v>58.789375053456624</c:v>
                </c:pt>
                <c:pt idx="25">
                  <c:v>59.080274450149759</c:v>
                </c:pt>
                <c:pt idx="26">
                  <c:v>59.458236208271948</c:v>
                </c:pt>
                <c:pt idx="27">
                  <c:v>59.951613063672461</c:v>
                </c:pt>
                <c:pt idx="28">
                  <c:v>60.594797375477206</c:v>
                </c:pt>
                <c:pt idx="29">
                  <c:v>61.428689491104713</c:v>
                </c:pt>
                <c:pt idx="30">
                  <c:v>62.500932047467813</c:v>
                </c:pt>
                <c:pt idx="31">
                  <c:v>63.865811016028857</c:v>
                </c:pt>
                <c:pt idx="32">
                  <c:v>65.583718724841319</c:v>
                </c:pt>
                <c:pt idx="33">
                  <c:v>67.720076867746002</c:v>
                </c:pt>
                <c:pt idx="34">
                  <c:v>70.343631095746559</c:v>
                </c:pt>
                <c:pt idx="35">
                  <c:v>73.524055107816281</c:v>
                </c:pt>
                <c:pt idx="36">
                  <c:v>77.328842151176914</c:v>
                </c:pt>
                <c:pt idx="37">
                  <c:v>81.81951482252019</c:v>
                </c:pt>
                <c:pt idx="38">
                  <c:v>87.047246654546868</c:v>
                </c:pt>
                <c:pt idx="39">
                  <c:v>93.048052599951731</c:v>
                </c:pt>
                <c:pt idx="40">
                  <c:v>99.837750319780923</c:v>
                </c:pt>
                <c:pt idx="41">
                  <c:v>107.40687618923448</c:v>
                </c:pt>
                <c:pt idx="42">
                  <c:v>115.71557156056326</c:v>
                </c:pt>
                <c:pt idx="43">
                  <c:v>124.68799412894374</c:v>
                </c:pt>
                <c:pt idx="44">
                  <c:v>134.20490969550997</c:v>
                </c:pt>
                <c:pt idx="45">
                  <c:v>144.09183164520383</c:v>
                </c:pt>
                <c:pt idx="46">
                  <c:v>154.09905529995518</c:v>
                </c:pt>
                <c:pt idx="47">
                  <c:v>163.87087217459867</c:v>
                </c:pt>
                <c:pt idx="48">
                  <c:v>172.90666375468427</c:v>
                </c:pt>
                <c:pt idx="49">
                  <c:v>180.52805727892704</c:v>
                </c:pt>
                <c:pt idx="50">
                  <c:v>185.88115615172649</c:v>
                </c:pt>
                <c:pt idx="51">
                  <c:v>188.01129195260177</c:v>
                </c:pt>
                <c:pt idx="52">
                  <c:v>186.03554975687317</c:v>
                </c:pt>
                <c:pt idx="53">
                  <c:v>179.39734596419697</c:v>
                </c:pt>
                <c:pt idx="54">
                  <c:v>168.12909516799445</c:v>
                </c:pt>
                <c:pt idx="55">
                  <c:v>153.00768880623687</c:v>
                </c:pt>
                <c:pt idx="56">
                  <c:v>135.50160831345337</c:v>
                </c:pt>
                <c:pt idx="57">
                  <c:v>117.48846109207152</c:v>
                </c:pt>
                <c:pt idx="58">
                  <c:v>100.83096124673645</c:v>
                </c:pt>
                <c:pt idx="59">
                  <c:v>86.972203321181965</c:v>
                </c:pt>
                <c:pt idx="60">
                  <c:v>76.699770305337026</c:v>
                </c:pt>
                <c:pt idx="61">
                  <c:v>70.140361976765064</c:v>
                </c:pt>
                <c:pt idx="62">
                  <c:v>66.939079643096051</c:v>
                </c:pt>
                <c:pt idx="63">
                  <c:v>66.512491000380891</c:v>
                </c:pt>
                <c:pt idx="64">
                  <c:v>68.267093996479829</c:v>
                </c:pt>
                <c:pt idx="65">
                  <c:v>71.724512413403176</c:v>
                </c:pt>
                <c:pt idx="66">
                  <c:v>76.551341355407686</c:v>
                </c:pt>
                <c:pt idx="67">
                  <c:v>82.525399053400861</c:v>
                </c:pt>
                <c:pt idx="68">
                  <c:v>89.475136019502457</c:v>
                </c:pt>
                <c:pt idx="69">
                  <c:v>97.215644005769008</c:v>
                </c:pt>
                <c:pt idx="70">
                  <c:v>105.48729737491973</c:v>
                </c:pt>
                <c:pt idx="71">
                  <c:v>113.89248526220314</c:v>
                </c:pt>
                <c:pt idx="72">
                  <c:v>121.83001312759312</c:v>
                </c:pt>
                <c:pt idx="73">
                  <c:v>128.44960424072357</c:v>
                </c:pt>
                <c:pt idx="74">
                  <c:v>132.682033708739</c:v>
                </c:pt>
                <c:pt idx="75">
                  <c:v>133.41298698190755</c:v>
                </c:pt>
                <c:pt idx="76">
                  <c:v>129.81944628092171</c:v>
                </c:pt>
                <c:pt idx="77">
                  <c:v>121.77007601141241</c:v>
                </c:pt>
                <c:pt idx="78">
                  <c:v>110.07734572061204</c:v>
                </c:pt>
                <c:pt idx="79">
                  <c:v>96.397182662936586</c:v>
                </c:pt>
                <c:pt idx="80">
                  <c:v>82.750605493613179</c:v>
                </c:pt>
                <c:pt idx="81">
                  <c:v>70.883206771980682</c:v>
                </c:pt>
                <c:pt idx="82">
                  <c:v>61.788267027169113</c:v>
                </c:pt>
                <c:pt idx="83">
                  <c:v>55.602524384730174</c:v>
                </c:pt>
                <c:pt idx="84">
                  <c:v>51.842147705575336</c:v>
                </c:pt>
                <c:pt idx="85">
                  <c:v>49.774276140858028</c:v>
                </c:pt>
                <c:pt idx="86">
                  <c:v>48.718327335727608</c:v>
                </c:pt>
                <c:pt idx="87">
                  <c:v>48.187282391991218</c:v>
                </c:pt>
                <c:pt idx="88">
                  <c:v>47.894331310088468</c:v>
                </c:pt>
                <c:pt idx="89">
                  <c:v>47.696414176145069</c:v>
                </c:pt>
                <c:pt idx="90">
                  <c:v>47.532150905153138</c:v>
                </c:pt>
                <c:pt idx="91">
                  <c:v>47.37866932512145</c:v>
                </c:pt>
                <c:pt idx="92">
                  <c:v>47.228512028095778</c:v>
                </c:pt>
                <c:pt idx="93">
                  <c:v>47.07953125682058</c:v>
                </c:pt>
                <c:pt idx="94">
                  <c:v>46.931167142518134</c:v>
                </c:pt>
                <c:pt idx="95">
                  <c:v>46.783275513111469</c:v>
                </c:pt>
                <c:pt idx="96">
                  <c:v>46.635809026822571</c:v>
                </c:pt>
                <c:pt idx="97">
                  <c:v>46.488741740159391</c:v>
                </c:pt>
                <c:pt idx="98">
                  <c:v>46.342053503752759</c:v>
                </c:pt>
                <c:pt idx="99">
                  <c:v>46.195727121242484</c:v>
                </c:pt>
                <c:pt idx="100">
                  <c:v>46.049747889576665</c:v>
                </c:pt>
                <c:pt idx="101">
                  <c:v>45.904103536243078</c:v>
                </c:pt>
                <c:pt idx="102">
                  <c:v>45.75878422333475</c:v>
                </c:pt>
                <c:pt idx="103">
                  <c:v>45.613782570771058</c:v>
                </c:pt>
                <c:pt idx="104">
                  <c:v>45.469093692894027</c:v>
                </c:pt>
                <c:pt idx="105">
                  <c:v>45.324715247975867</c:v>
                </c:pt>
                <c:pt idx="106">
                  <c:v>45.180647500619571</c:v>
                </c:pt>
                <c:pt idx="107">
                  <c:v>45.036893396886057</c:v>
                </c:pt>
                <c:pt idx="108">
                  <c:v>44.893458651732828</c:v>
                </c:pt>
                <c:pt idx="109">
                  <c:v>44.750351848043984</c:v>
                </c:pt>
                <c:pt idx="110">
                  <c:v>44.607584546164645</c:v>
                </c:pt>
                <c:pt idx="111">
                  <c:v>44.465171402415642</c:v>
                </c:pt>
                <c:pt idx="112">
                  <c:v>44.323130294546289</c:v>
                </c:pt>
                <c:pt idx="113">
                  <c:v>44.181482451477798</c:v>
                </c:pt>
                <c:pt idx="114">
                  <c:v>44.040252583987979</c:v>
                </c:pt>
                <c:pt idx="115">
                  <c:v>43.899469012188362</c:v>
                </c:pt>
                <c:pt idx="116">
                  <c:v>43.759163784745049</c:v>
                </c:pt>
                <c:pt idx="117">
                  <c:v>43.619372783802397</c:v>
                </c:pt>
                <c:pt idx="118">
                  <c:v>43.480135808496236</c:v>
                </c:pt>
                <c:pt idx="119">
                  <c:v>43.341496628814788</c:v>
                </c:pt>
                <c:pt idx="120">
                  <c:v>43.203503000415786</c:v>
                </c:pt>
                <c:pt idx="121">
                  <c:v>43.066206629889493</c:v>
                </c:pt>
                <c:pt idx="122">
                  <c:v>42.929663078934439</c:v>
                </c:pt>
                <c:pt idx="123">
                  <c:v>42.793931595075321</c:v>
                </c:pt>
                <c:pt idx="124">
                  <c:v>42.659074856004125</c:v>
                </c:pt>
                <c:pt idx="125">
                  <c:v>42.525158614492383</c:v>
                </c:pt>
                <c:pt idx="126">
                  <c:v>42.392251231245673</c:v>
                </c:pt>
                <c:pt idx="127">
                  <c:v>42.260423084200781</c:v>
                </c:pt>
                <c:pt idx="128">
                  <c:v>42.129745844753451</c:v>
                </c:pt>
                <c:pt idx="129">
                  <c:v>42.000291614388978</c:v>
                </c:pt>
                <c:pt idx="130">
                  <c:v>41.872131919275525</c:v>
                </c:pt>
                <c:pt idx="131">
                  <c:v>41.745336565627731</c:v>
                </c:pt>
                <c:pt idx="132">
                  <c:v>41.619972365034783</c:v>
                </c:pt>
                <c:pt idx="133">
                  <c:v>41.49610174635194</c:v>
                </c:pt>
                <c:pt idx="134">
                  <c:v>41.373781278936825</c:v>
                </c:pt>
                <c:pt idx="135">
                  <c:v>41.253060140593632</c:v>
                </c:pt>
                <c:pt idx="136">
                  <c:v>41.133978572056925</c:v>
                </c:pt>
                <c:pt idx="137">
                  <c:v>41.016566367563776</c:v>
                </c:pt>
                <c:pt idx="138">
                  <c:v>40.90084145730588</c:v>
                </c:pt>
                <c:pt idx="139">
                  <c:v>40.786808641561251</c:v>
                </c:pt>
                <c:pt idx="140">
                  <c:v>40.674458537367059</c:v>
                </c:pt>
                <c:pt idx="141">
                  <c:v>40.563766796125876</c:v>
                </c:pt>
                <c:pt idx="142">
                  <c:v>40.454693644179628</c:v>
                </c:pt>
                <c:pt idx="143">
                  <c:v>40.347183788086632</c:v>
                </c:pt>
                <c:pt idx="144">
                  <c:v>40.241166712409168</c:v>
                </c:pt>
                <c:pt idx="145">
                  <c:v>40.136557380954287</c:v>
                </c:pt>
                <c:pt idx="146">
                  <c:v>40.03325733365557</c:v>
                </c:pt>
                <c:pt idx="147">
                  <c:v>39.931156151952322</c:v>
                </c:pt>
                <c:pt idx="148">
                  <c:v>39.830133247075707</c:v>
                </c:pt>
                <c:pt idx="149">
                  <c:v>39.730059909538376</c:v>
                </c:pt>
                <c:pt idx="150">
                  <c:v>39.630801545620358</c:v>
                </c:pt>
                <c:pt idx="151">
                  <c:v>39.532220018706852</c:v>
                </c:pt>
                <c:pt idx="152">
                  <c:v>39.434176010494667</c:v>
                </c:pt>
                <c:pt idx="153">
                  <c:v>39.336531319396315</c:v>
                </c:pt>
                <c:pt idx="154">
                  <c:v>39.239151020526862</c:v>
                </c:pt>
                <c:pt idx="155">
                  <c:v>39.14190542264997</c:v>
                </c:pt>
                <c:pt idx="156">
                  <c:v>39.044671771300621</c:v>
                </c:pt>
                <c:pt idx="157">
                  <c:v>38.94733566275773</c:v>
                </c:pt>
                <c:pt idx="158">
                  <c:v>38.849792149376285</c:v>
                </c:pt>
                <c:pt idx="159">
                  <c:v>38.751946531885736</c:v>
                </c:pt>
                <c:pt idx="160">
                  <c:v>38.653714847715321</c:v>
                </c:pt>
                <c:pt idx="161">
                  <c:v>38.555024075575218</c:v>
                </c:pt>
                <c:pt idx="162">
                  <c:v>38.45581208504732</c:v>
                </c:pt>
                <c:pt idx="163">
                  <c:v>38.35602736572168</c:v>
                </c:pt>
                <c:pt idx="164">
                  <c:v>38.255628573581305</c:v>
                </c:pt>
                <c:pt idx="165">
                  <c:v>38.154583933176752</c:v>
                </c:pt>
                <c:pt idx="166">
                  <c:v>38.052870533039695</c:v>
                </c:pt>
                <c:pt idx="167">
                  <c:v>37.950473549205192</c:v>
                </c:pt>
                <c:pt idx="168">
                  <c:v>37.847385428093801</c:v>
                </c:pt>
                <c:pt idx="169">
                  <c:v>37.743605055758763</c:v>
                </c:pt>
                <c:pt idx="170">
                  <c:v>37.639136935989086</c:v>
                </c:pt>
                <c:pt idx="171">
                  <c:v>37.533990395263778</c:v>
                </c:pt>
                <c:pt idx="172">
                  <c:v>37.428178828291529</c:v>
                </c:pt>
                <c:pt idx="173">
                  <c:v>37.321718993994928</c:v>
                </c:pt>
                <c:pt idx="174">
                  <c:v>37.214630368395767</c:v>
                </c:pt>
                <c:pt idx="175">
                  <c:v>37.10693455796995</c:v>
                </c:pt>
                <c:pt idx="176">
                  <c:v>36.998654774668601</c:v>
                </c:pt>
                <c:pt idx="177">
                  <c:v>36.889815371920896</c:v>
                </c:pt>
                <c:pt idx="178">
                  <c:v>36.780441439500841</c:v>
                </c:pt>
                <c:pt idx="179">
                  <c:v>36.670558454101261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55.582955269031345</c:v>
                </c:pt>
                <c:pt idx="1">
                  <c:v>55.729250533327082</c:v>
                </c:pt>
                <c:pt idx="2">
                  <c:v>55.874665766982176</c:v>
                </c:pt>
                <c:pt idx="3">
                  <c:v>56.018983763816145</c:v>
                </c:pt>
                <c:pt idx="4">
                  <c:v>56.161959279322318</c:v>
                </c:pt>
                <c:pt idx="5">
                  <c:v>56.303316933229951</c:v>
                </c:pt>
                <c:pt idx="6">
                  <c:v>56.442749210173943</c:v>
                </c:pt>
                <c:pt idx="7">
                  <c:v>56.579914628674821</c:v>
                </c:pt>
                <c:pt idx="8">
                  <c:v>56.714436161262078</c:v>
                </c:pt>
                <c:pt idx="9">
                  <c:v>56.845900001335387</c:v>
                </c:pt>
                <c:pt idx="10">
                  <c:v>56.973854784589498</c:v>
                </c:pt>
                <c:pt idx="11">
                  <c:v>57.097811383668059</c:v>
                </c:pt>
                <c:pt idx="12">
                  <c:v>57.217243403086513</c:v>
                </c:pt>
                <c:pt idx="13">
                  <c:v>57.331588506103465</c:v>
                </c:pt>
                <c:pt idx="14">
                  <c:v>57.440250704692069</c:v>
                </c:pt>
                <c:pt idx="15">
                  <c:v>57.542603736543747</c:v>
                </c:pt>
                <c:pt idx="16">
                  <c:v>57.637995637620165</c:v>
                </c:pt>
                <c:pt idx="17">
                  <c:v>57.725754593816461</c:v>
                </c:pt>
                <c:pt idx="18">
                  <c:v>57.805196119828267</c:v>
                </c:pt>
                <c:pt idx="19">
                  <c:v>57.875631566920894</c:v>
                </c:pt>
                <c:pt idx="20">
                  <c:v>57.936377904380535</c:v>
                </c:pt>
                <c:pt idx="21">
                  <c:v>57.986768653401178</c:v>
                </c:pt>
                <c:pt idx="22">
                  <c:v>58.026165779617848</c:v>
                </c:pt>
                <c:pt idx="23">
                  <c:v>58.053972275259071</c:v>
                </c:pt>
                <c:pt idx="24">
                  <c:v>58.069645088934607</c:v>
                </c:pt>
                <c:pt idx="25">
                  <c:v>58.072707996274168</c:v>
                </c:pt>
                <c:pt idx="26">
                  <c:v>58.062763954327487</c:v>
                </c:pt>
                <c:pt idx="27">
                  <c:v>58.039506453024366</c:v>
                </c:pt>
                <c:pt idx="28">
                  <c:v>58.002729373409451</c:v>
                </c:pt>
                <c:pt idx="29">
                  <c:v>57.952334888523112</c:v>
                </c:pt>
                <c:pt idx="30">
                  <c:v>57.888339000115565</c:v>
                </c:pt>
                <c:pt idx="31">
                  <c:v>57.810874391491723</c:v>
                </c:pt>
                <c:pt idx="32">
                  <c:v>57.720190389379361</c:v>
                </c:pt>
                <c:pt idx="33">
                  <c:v>57.616649958726029</c:v>
                </c:pt>
                <c:pt idx="34">
                  <c:v>57.500723794536206</c:v>
                </c:pt>
                <c:pt idx="35">
                  <c:v>57.372981713783496</c:v>
                </c:pt>
                <c:pt idx="36">
                  <c:v>57.23408167747764</c:v>
                </c:pt>
                <c:pt idx="37">
                  <c:v>57.084756878590497</c:v>
                </c:pt>
                <c:pt idx="38">
                  <c:v>56.925801408295264</c:v>
                </c:pt>
                <c:pt idx="39">
                  <c:v>56.758055056251159</c:v>
                </c:pt>
                <c:pt idx="40">
                  <c:v>56.58238780908281</c:v>
                </c:pt>
                <c:pt idx="41">
                  <c:v>56.399684586540502</c:v>
                </c:pt>
                <c:pt idx="42">
                  <c:v>56.210830701576377</c:v>
                </c:pt>
                <c:pt idx="43">
                  <c:v>56.016698455229239</c:v>
                </c:pt>
                <c:pt idx="44">
                  <c:v>55.818135187378459</c:v>
                </c:pt>
                <c:pt idx="45">
                  <c:v>55.61595300793303</c:v>
                </c:pt>
                <c:pt idx="46">
                  <c:v>55.41092033712092</c:v>
                </c:pt>
                <c:pt idx="47">
                  <c:v>55.203755294329731</c:v>
                </c:pt>
                <c:pt idx="48">
                  <c:v>54.99512089699062</c:v>
                </c:pt>
                <c:pt idx="49">
                  <c:v>54.785621967203852</c:v>
                </c:pt>
                <c:pt idx="50">
                  <c:v>54.575803595500865</c:v>
                </c:pt>
                <c:pt idx="51">
                  <c:v>54.366150978277048</c:v>
                </c:pt>
                <c:pt idx="52">
                  <c:v>54.157090426893944</c:v>
                </c:pt>
                <c:pt idx="53">
                  <c:v>53.948991340388382</c:v>
                </c:pt>
                <c:pt idx="54">
                  <c:v>53.742168937869046</c:v>
                </c:pt>
                <c:pt idx="55">
                  <c:v>53.536887558625274</c:v>
                </c:pt>
                <c:pt idx="56">
                  <c:v>53.333364355386244</c:v>
                </c:pt>
                <c:pt idx="57">
                  <c:v>53.131773226952667</c:v>
                </c:pt>
                <c:pt idx="58">
                  <c:v>52.932248858793713</c:v>
                </c:pt>
                <c:pt idx="59">
                  <c:v>52.734890762732441</c:v>
                </c:pt>
                <c:pt idx="60">
                  <c:v>52.539767228461301</c:v>
                </c:pt>
                <c:pt idx="61">
                  <c:v>52.346919119593167</c:v>
                </c:pt>
                <c:pt idx="62">
                  <c:v>52.156363464796378</c:v>
                </c:pt>
                <c:pt idx="63">
                  <c:v>51.968096810059549</c:v>
                </c:pt>
                <c:pt idx="64">
                  <c:v>51.782098311225575</c:v>
                </c:pt>
                <c:pt idx="65">
                  <c:v>51.59833255670771</c:v>
                </c:pt>
                <c:pt idx="66">
                  <c:v>51.416752118917053</c:v>
                </c:pt>
                <c:pt idx="67">
                  <c:v>51.237299839611481</c:v>
                </c:pt>
                <c:pt idx="68">
                  <c:v>51.059910859366241</c:v>
                </c:pt>
                <c:pt idx="69">
                  <c:v>50.884514404918008</c:v>
                </c:pt>
                <c:pt idx="70">
                  <c:v>50.711035350488615</c:v>
                </c:pt>
                <c:pt idx="71">
                  <c:v>50.539395570578122</c:v>
                </c:pt>
                <c:pt idx="72">
                  <c:v>50.369515102329871</c:v>
                </c:pt>
                <c:pt idx="73">
                  <c:v>50.201313135588727</c:v>
                </c:pt>
                <c:pt idx="74">
                  <c:v>50.034708848347627</c:v>
                </c:pt>
                <c:pt idx="75">
                  <c:v>49.869622104531828</c:v>
                </c:pt>
                <c:pt idx="76">
                  <c:v>49.70597403010747</c:v>
                </c:pt>
                <c:pt idx="77">
                  <c:v>49.543687482401531</c:v>
                </c:pt>
                <c:pt idx="78">
                  <c:v>49.382687426350941</c:v>
                </c:pt>
                <c:pt idx="79">
                  <c:v>49.222901230205792</c:v>
                </c:pt>
                <c:pt idx="80">
                  <c:v>49.064258892033877</c:v>
                </c:pt>
                <c:pt idx="81">
                  <c:v>48.906693207237389</c:v>
                </c:pt>
                <c:pt idx="82">
                  <c:v>48.750139886215152</c:v>
                </c:pt>
                <c:pt idx="83">
                  <c:v>48.594537630297523</c:v>
                </c:pt>
                <c:pt idx="84">
                  <c:v>48.439828173152833</c:v>
                </c:pt>
                <c:pt idx="85">
                  <c:v>48.285956294016415</c:v>
                </c:pt>
                <c:pt idx="86">
                  <c:v>48.132869808326056</c:v>
                </c:pt>
                <c:pt idx="87">
                  <c:v>47.980519540659117</c:v>
                </c:pt>
                <c:pt idx="88">
                  <c:v>47.828859284252651</c:v>
                </c:pt>
                <c:pt idx="89">
                  <c:v>47.677845750844796</c:v>
                </c:pt>
                <c:pt idx="90">
                  <c:v>47.527438514097376</c:v>
                </c:pt>
                <c:pt idx="91">
                  <c:v>47.377599949441567</c:v>
                </c:pt>
                <c:pt idx="92">
                  <c:v>47.228295172824446</c:v>
                </c:pt>
                <c:pt idx="93">
                  <c:v>47.079491980519222</c:v>
                </c:pt>
                <c:pt idx="94">
                  <c:v>46.931160791889113</c:v>
                </c:pt>
                <c:pt idx="95">
                  <c:v>46.783274596761586</c:v>
                </c:pt>
                <c:pt idx="96">
                  <c:v>46.635808908866451</c:v>
                </c:pt>
                <c:pt idx="97">
                  <c:v>46.488741726617796</c:v>
                </c:pt>
                <c:pt idx="98">
                  <c:v>46.342053502366639</c:v>
                </c:pt>
                <c:pt idx="99">
                  <c:v>46.195727121116008</c:v>
                </c:pt>
                <c:pt idx="100">
                  <c:v>46.049747889566376</c:v>
                </c:pt>
                <c:pt idx="101">
                  <c:v>45.904103536242332</c:v>
                </c:pt>
                <c:pt idx="102">
                  <c:v>45.7587842233347</c:v>
                </c:pt>
                <c:pt idx="103">
                  <c:v>45.613782570771058</c:v>
                </c:pt>
                <c:pt idx="104">
                  <c:v>45.469093692894027</c:v>
                </c:pt>
                <c:pt idx="105">
                  <c:v>45.324715247975867</c:v>
                </c:pt>
                <c:pt idx="106">
                  <c:v>45.180647500619571</c:v>
                </c:pt>
                <c:pt idx="107">
                  <c:v>45.036893396886057</c:v>
                </c:pt>
                <c:pt idx="108">
                  <c:v>44.893458651732828</c:v>
                </c:pt>
                <c:pt idx="109">
                  <c:v>44.750351848043984</c:v>
                </c:pt>
                <c:pt idx="110">
                  <c:v>44.607584546164645</c:v>
                </c:pt>
                <c:pt idx="111">
                  <c:v>44.465171402415642</c:v>
                </c:pt>
                <c:pt idx="112">
                  <c:v>44.323130294546289</c:v>
                </c:pt>
                <c:pt idx="113">
                  <c:v>44.181482451477798</c:v>
                </c:pt>
                <c:pt idx="114">
                  <c:v>44.040252583987979</c:v>
                </c:pt>
                <c:pt idx="115">
                  <c:v>43.899469012188362</c:v>
                </c:pt>
                <c:pt idx="116">
                  <c:v>43.759163784745049</c:v>
                </c:pt>
                <c:pt idx="117">
                  <c:v>43.619372783802397</c:v>
                </c:pt>
                <c:pt idx="118">
                  <c:v>43.480135808496236</c:v>
                </c:pt>
                <c:pt idx="119">
                  <c:v>43.341496628814788</c:v>
                </c:pt>
                <c:pt idx="120">
                  <c:v>43.203503000415786</c:v>
                </c:pt>
                <c:pt idx="121">
                  <c:v>43.066206629889493</c:v>
                </c:pt>
                <c:pt idx="122">
                  <c:v>42.929663078934439</c:v>
                </c:pt>
                <c:pt idx="123">
                  <c:v>42.793931595075321</c:v>
                </c:pt>
                <c:pt idx="124">
                  <c:v>42.659074856004125</c:v>
                </c:pt>
                <c:pt idx="125">
                  <c:v>42.525158614492383</c:v>
                </c:pt>
                <c:pt idx="126">
                  <c:v>42.392251231245673</c:v>
                </c:pt>
                <c:pt idx="127">
                  <c:v>42.260423084200781</c:v>
                </c:pt>
                <c:pt idx="128">
                  <c:v>42.129745844753451</c:v>
                </c:pt>
                <c:pt idx="129">
                  <c:v>42.000291614388978</c:v>
                </c:pt>
                <c:pt idx="130">
                  <c:v>41.872131919275525</c:v>
                </c:pt>
                <c:pt idx="131">
                  <c:v>41.745336565627731</c:v>
                </c:pt>
                <c:pt idx="132">
                  <c:v>41.619972365034783</c:v>
                </c:pt>
                <c:pt idx="133">
                  <c:v>41.49610174635194</c:v>
                </c:pt>
                <c:pt idx="134">
                  <c:v>41.373781278936825</c:v>
                </c:pt>
                <c:pt idx="135">
                  <c:v>41.253060140593632</c:v>
                </c:pt>
                <c:pt idx="136">
                  <c:v>41.133978572056925</c:v>
                </c:pt>
                <c:pt idx="137">
                  <c:v>41.016566367563776</c:v>
                </c:pt>
                <c:pt idx="138">
                  <c:v>40.90084145730588</c:v>
                </c:pt>
                <c:pt idx="139">
                  <c:v>40.786808641561251</c:v>
                </c:pt>
                <c:pt idx="140">
                  <c:v>40.674458537367059</c:v>
                </c:pt>
                <c:pt idx="141">
                  <c:v>40.563766796125876</c:v>
                </c:pt>
                <c:pt idx="142">
                  <c:v>40.454693644179628</c:v>
                </c:pt>
                <c:pt idx="143">
                  <c:v>40.347183788086632</c:v>
                </c:pt>
                <c:pt idx="144">
                  <c:v>40.241166712409168</c:v>
                </c:pt>
                <c:pt idx="145">
                  <c:v>40.136557380954287</c:v>
                </c:pt>
                <c:pt idx="146">
                  <c:v>40.03325733365557</c:v>
                </c:pt>
                <c:pt idx="147">
                  <c:v>39.931156151952322</c:v>
                </c:pt>
                <c:pt idx="148">
                  <c:v>39.830133247075707</c:v>
                </c:pt>
                <c:pt idx="149">
                  <c:v>39.730059909538376</c:v>
                </c:pt>
                <c:pt idx="150">
                  <c:v>39.630801545620358</c:v>
                </c:pt>
                <c:pt idx="151">
                  <c:v>39.532220018706852</c:v>
                </c:pt>
                <c:pt idx="152">
                  <c:v>39.434176010494667</c:v>
                </c:pt>
                <c:pt idx="153">
                  <c:v>39.336531319396315</c:v>
                </c:pt>
                <c:pt idx="154">
                  <c:v>39.239151020526862</c:v>
                </c:pt>
                <c:pt idx="155">
                  <c:v>39.14190542264997</c:v>
                </c:pt>
                <c:pt idx="156">
                  <c:v>39.044671771300621</c:v>
                </c:pt>
                <c:pt idx="157">
                  <c:v>38.94733566275773</c:v>
                </c:pt>
                <c:pt idx="158">
                  <c:v>38.849792149376285</c:v>
                </c:pt>
                <c:pt idx="159">
                  <c:v>38.751946531885736</c:v>
                </c:pt>
                <c:pt idx="160">
                  <c:v>38.653714847715321</c:v>
                </c:pt>
                <c:pt idx="161">
                  <c:v>38.555024075575218</c:v>
                </c:pt>
                <c:pt idx="162">
                  <c:v>38.45581208504732</c:v>
                </c:pt>
                <c:pt idx="163">
                  <c:v>38.35602736572168</c:v>
                </c:pt>
                <c:pt idx="164">
                  <c:v>38.255628573581305</c:v>
                </c:pt>
                <c:pt idx="165">
                  <c:v>38.154583933176752</c:v>
                </c:pt>
                <c:pt idx="166">
                  <c:v>38.052870533039695</c:v>
                </c:pt>
                <c:pt idx="167">
                  <c:v>37.950473549205192</c:v>
                </c:pt>
                <c:pt idx="168">
                  <c:v>37.847385428093801</c:v>
                </c:pt>
                <c:pt idx="169">
                  <c:v>37.743605055758763</c:v>
                </c:pt>
                <c:pt idx="170">
                  <c:v>37.639136935989086</c:v>
                </c:pt>
                <c:pt idx="171">
                  <c:v>37.533990395263778</c:v>
                </c:pt>
                <c:pt idx="172">
                  <c:v>37.428178828291529</c:v>
                </c:pt>
                <c:pt idx="173">
                  <c:v>37.321718993994928</c:v>
                </c:pt>
                <c:pt idx="174">
                  <c:v>37.214630368395767</c:v>
                </c:pt>
                <c:pt idx="175">
                  <c:v>37.10693455796995</c:v>
                </c:pt>
                <c:pt idx="176">
                  <c:v>36.998654774668601</c:v>
                </c:pt>
                <c:pt idx="177">
                  <c:v>36.889815371920896</c:v>
                </c:pt>
                <c:pt idx="178">
                  <c:v>36.780441439500841</c:v>
                </c:pt>
                <c:pt idx="179">
                  <c:v>36.670558454101261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56.9</c:v>
                </c:pt>
                <c:pt idx="1">
                  <c:v>56.75</c:v>
                </c:pt>
                <c:pt idx="2">
                  <c:v>56.85</c:v>
                </c:pt>
                <c:pt idx="3">
                  <c:v>56.616999999999997</c:v>
                </c:pt>
                <c:pt idx="4">
                  <c:v>59.817</c:v>
                </c:pt>
                <c:pt idx="5">
                  <c:v>56.966999999999999</c:v>
                </c:pt>
                <c:pt idx="6">
                  <c:v>56.267000000000003</c:v>
                </c:pt>
                <c:pt idx="7">
                  <c:v>57.033000000000001</c:v>
                </c:pt>
                <c:pt idx="8">
                  <c:v>56.15</c:v>
                </c:pt>
                <c:pt idx="9">
                  <c:v>58.783000000000001</c:v>
                </c:pt>
                <c:pt idx="10">
                  <c:v>57.633000000000003</c:v>
                </c:pt>
                <c:pt idx="11">
                  <c:v>57.832999999999998</c:v>
                </c:pt>
                <c:pt idx="12">
                  <c:v>56.933</c:v>
                </c:pt>
                <c:pt idx="13">
                  <c:v>57.933</c:v>
                </c:pt>
                <c:pt idx="14">
                  <c:v>58.5</c:v>
                </c:pt>
                <c:pt idx="15">
                  <c:v>58.116999999999997</c:v>
                </c:pt>
                <c:pt idx="16">
                  <c:v>59.933</c:v>
                </c:pt>
                <c:pt idx="17">
                  <c:v>57.866999999999997</c:v>
                </c:pt>
                <c:pt idx="18">
                  <c:v>59.783000000000001</c:v>
                </c:pt>
                <c:pt idx="19">
                  <c:v>60.95</c:v>
                </c:pt>
                <c:pt idx="20">
                  <c:v>58.567</c:v>
                </c:pt>
                <c:pt idx="21">
                  <c:v>59.033000000000001</c:v>
                </c:pt>
                <c:pt idx="22">
                  <c:v>59.6</c:v>
                </c:pt>
                <c:pt idx="23">
                  <c:v>59.8</c:v>
                </c:pt>
                <c:pt idx="24">
                  <c:v>60.216999999999999</c:v>
                </c:pt>
                <c:pt idx="25">
                  <c:v>60.582999999999998</c:v>
                </c:pt>
                <c:pt idx="26">
                  <c:v>59.95</c:v>
                </c:pt>
                <c:pt idx="27">
                  <c:v>60.482999999999997</c:v>
                </c:pt>
                <c:pt idx="28">
                  <c:v>60.732999999999997</c:v>
                </c:pt>
                <c:pt idx="29">
                  <c:v>62.8</c:v>
                </c:pt>
                <c:pt idx="30">
                  <c:v>65.216999999999999</c:v>
                </c:pt>
                <c:pt idx="31">
                  <c:v>65.367000000000004</c:v>
                </c:pt>
                <c:pt idx="32">
                  <c:v>65.95</c:v>
                </c:pt>
                <c:pt idx="33">
                  <c:v>67.332999999999998</c:v>
                </c:pt>
                <c:pt idx="34">
                  <c:v>67.667000000000002</c:v>
                </c:pt>
                <c:pt idx="35">
                  <c:v>70.483000000000004</c:v>
                </c:pt>
                <c:pt idx="36">
                  <c:v>73.283000000000001</c:v>
                </c:pt>
                <c:pt idx="37">
                  <c:v>80.3</c:v>
                </c:pt>
                <c:pt idx="38">
                  <c:v>89.216999999999999</c:v>
                </c:pt>
                <c:pt idx="39">
                  <c:v>97.35</c:v>
                </c:pt>
                <c:pt idx="40">
                  <c:v>109.717</c:v>
                </c:pt>
                <c:pt idx="41">
                  <c:v>117.617</c:v>
                </c:pt>
                <c:pt idx="42">
                  <c:v>133.15</c:v>
                </c:pt>
                <c:pt idx="43">
                  <c:v>148.61699999999999</c:v>
                </c:pt>
                <c:pt idx="44">
                  <c:v>159.9</c:v>
                </c:pt>
                <c:pt idx="45">
                  <c:v>176.11699999999999</c:v>
                </c:pt>
                <c:pt idx="46">
                  <c:v>188.45</c:v>
                </c:pt>
                <c:pt idx="47">
                  <c:v>198.75</c:v>
                </c:pt>
                <c:pt idx="48">
                  <c:v>209.06700000000001</c:v>
                </c:pt>
                <c:pt idx="49">
                  <c:v>215.46700000000001</c:v>
                </c:pt>
                <c:pt idx="50">
                  <c:v>219.917</c:v>
                </c:pt>
                <c:pt idx="51">
                  <c:v>221.983</c:v>
                </c:pt>
                <c:pt idx="52">
                  <c:v>217.38300000000001</c:v>
                </c:pt>
                <c:pt idx="53">
                  <c:v>206.65</c:v>
                </c:pt>
                <c:pt idx="54">
                  <c:v>189.833</c:v>
                </c:pt>
                <c:pt idx="55">
                  <c:v>169.05</c:v>
                </c:pt>
                <c:pt idx="56">
                  <c:v>147.30000000000001</c:v>
                </c:pt>
                <c:pt idx="57">
                  <c:v>133.233</c:v>
                </c:pt>
                <c:pt idx="58">
                  <c:v>113.3</c:v>
                </c:pt>
                <c:pt idx="59">
                  <c:v>95.433000000000007</c:v>
                </c:pt>
                <c:pt idx="60">
                  <c:v>78.95</c:v>
                </c:pt>
                <c:pt idx="61">
                  <c:v>66.400000000000006</c:v>
                </c:pt>
                <c:pt idx="62">
                  <c:v>67.099999999999994</c:v>
                </c:pt>
                <c:pt idx="63">
                  <c:v>69.650000000000006</c:v>
                </c:pt>
                <c:pt idx="64">
                  <c:v>75.3</c:v>
                </c:pt>
                <c:pt idx="65">
                  <c:v>80.5</c:v>
                </c:pt>
                <c:pt idx="66">
                  <c:v>90.632999999999996</c:v>
                </c:pt>
                <c:pt idx="67">
                  <c:v>98.25</c:v>
                </c:pt>
                <c:pt idx="68">
                  <c:v>109.43300000000001</c:v>
                </c:pt>
                <c:pt idx="69">
                  <c:v>120.117</c:v>
                </c:pt>
                <c:pt idx="70">
                  <c:v>130.61699999999999</c:v>
                </c:pt>
                <c:pt idx="71">
                  <c:v>140.69999999999999</c:v>
                </c:pt>
                <c:pt idx="72">
                  <c:v>146.88300000000001</c:v>
                </c:pt>
                <c:pt idx="73">
                  <c:v>152.167</c:v>
                </c:pt>
                <c:pt idx="74">
                  <c:v>157.18299999999999</c:v>
                </c:pt>
                <c:pt idx="75">
                  <c:v>157.9</c:v>
                </c:pt>
                <c:pt idx="76">
                  <c:v>151.55000000000001</c:v>
                </c:pt>
                <c:pt idx="77">
                  <c:v>142.733</c:v>
                </c:pt>
                <c:pt idx="78">
                  <c:v>127.18300000000001</c:v>
                </c:pt>
                <c:pt idx="79">
                  <c:v>112.1</c:v>
                </c:pt>
                <c:pt idx="80">
                  <c:v>98.082999999999998</c:v>
                </c:pt>
                <c:pt idx="81">
                  <c:v>86.45</c:v>
                </c:pt>
                <c:pt idx="82">
                  <c:v>76.582999999999998</c:v>
                </c:pt>
                <c:pt idx="83">
                  <c:v>63.567</c:v>
                </c:pt>
                <c:pt idx="84">
                  <c:v>52.832999999999998</c:v>
                </c:pt>
                <c:pt idx="85">
                  <c:v>51.082999999999998</c:v>
                </c:pt>
                <c:pt idx="86">
                  <c:v>51.683</c:v>
                </c:pt>
                <c:pt idx="87">
                  <c:v>47.982999999999997</c:v>
                </c:pt>
                <c:pt idx="88">
                  <c:v>50.7</c:v>
                </c:pt>
                <c:pt idx="89">
                  <c:v>46.9</c:v>
                </c:pt>
                <c:pt idx="90">
                  <c:v>50.883000000000003</c:v>
                </c:pt>
                <c:pt idx="91">
                  <c:v>49.183</c:v>
                </c:pt>
                <c:pt idx="92">
                  <c:v>49.883000000000003</c:v>
                </c:pt>
                <c:pt idx="93">
                  <c:v>48.2</c:v>
                </c:pt>
                <c:pt idx="94">
                  <c:v>50.7</c:v>
                </c:pt>
                <c:pt idx="95">
                  <c:v>50.65</c:v>
                </c:pt>
                <c:pt idx="96">
                  <c:v>50.917000000000002</c:v>
                </c:pt>
                <c:pt idx="97">
                  <c:v>48.567</c:v>
                </c:pt>
                <c:pt idx="98">
                  <c:v>49.6</c:v>
                </c:pt>
                <c:pt idx="99">
                  <c:v>47.917000000000002</c:v>
                </c:pt>
                <c:pt idx="100">
                  <c:v>49.883000000000003</c:v>
                </c:pt>
                <c:pt idx="101">
                  <c:v>49.232999999999997</c:v>
                </c:pt>
                <c:pt idx="102">
                  <c:v>50.05</c:v>
                </c:pt>
                <c:pt idx="103">
                  <c:v>46.332999999999998</c:v>
                </c:pt>
                <c:pt idx="104">
                  <c:v>46.716999999999999</c:v>
                </c:pt>
                <c:pt idx="105">
                  <c:v>47.9</c:v>
                </c:pt>
                <c:pt idx="106">
                  <c:v>48.817</c:v>
                </c:pt>
                <c:pt idx="107">
                  <c:v>49.116999999999997</c:v>
                </c:pt>
                <c:pt idx="108">
                  <c:v>49.366999999999997</c:v>
                </c:pt>
                <c:pt idx="109">
                  <c:v>49.05</c:v>
                </c:pt>
                <c:pt idx="110">
                  <c:v>46.832999999999998</c:v>
                </c:pt>
                <c:pt idx="111">
                  <c:v>50.067</c:v>
                </c:pt>
                <c:pt idx="112">
                  <c:v>48.1</c:v>
                </c:pt>
                <c:pt idx="113">
                  <c:v>47.633000000000003</c:v>
                </c:pt>
                <c:pt idx="114">
                  <c:v>48.033000000000001</c:v>
                </c:pt>
                <c:pt idx="115">
                  <c:v>46.633000000000003</c:v>
                </c:pt>
                <c:pt idx="116">
                  <c:v>46.767000000000003</c:v>
                </c:pt>
                <c:pt idx="117">
                  <c:v>46.25</c:v>
                </c:pt>
                <c:pt idx="118">
                  <c:v>42.517000000000003</c:v>
                </c:pt>
                <c:pt idx="119">
                  <c:v>43.817</c:v>
                </c:pt>
                <c:pt idx="120">
                  <c:v>43.716999999999999</c:v>
                </c:pt>
                <c:pt idx="121">
                  <c:v>45.982999999999997</c:v>
                </c:pt>
                <c:pt idx="122">
                  <c:v>43.417000000000002</c:v>
                </c:pt>
                <c:pt idx="123">
                  <c:v>43.267000000000003</c:v>
                </c:pt>
                <c:pt idx="124">
                  <c:v>42.7</c:v>
                </c:pt>
                <c:pt idx="125">
                  <c:v>42.417000000000002</c:v>
                </c:pt>
                <c:pt idx="126">
                  <c:v>43.917000000000002</c:v>
                </c:pt>
                <c:pt idx="127">
                  <c:v>40.067</c:v>
                </c:pt>
                <c:pt idx="128">
                  <c:v>41.133000000000003</c:v>
                </c:pt>
                <c:pt idx="129">
                  <c:v>41.832999999999998</c:v>
                </c:pt>
                <c:pt idx="130">
                  <c:v>41.3</c:v>
                </c:pt>
                <c:pt idx="131">
                  <c:v>42.567</c:v>
                </c:pt>
                <c:pt idx="132">
                  <c:v>42.133000000000003</c:v>
                </c:pt>
                <c:pt idx="133">
                  <c:v>43</c:v>
                </c:pt>
                <c:pt idx="134">
                  <c:v>41.616999999999997</c:v>
                </c:pt>
                <c:pt idx="135">
                  <c:v>42.567</c:v>
                </c:pt>
                <c:pt idx="136">
                  <c:v>41.767000000000003</c:v>
                </c:pt>
                <c:pt idx="137">
                  <c:v>43.667000000000002</c:v>
                </c:pt>
                <c:pt idx="138">
                  <c:v>41.716999999999999</c:v>
                </c:pt>
                <c:pt idx="139">
                  <c:v>42.95</c:v>
                </c:pt>
                <c:pt idx="140">
                  <c:v>43.667000000000002</c:v>
                </c:pt>
                <c:pt idx="141">
                  <c:v>41.267000000000003</c:v>
                </c:pt>
                <c:pt idx="142">
                  <c:v>40.133000000000003</c:v>
                </c:pt>
                <c:pt idx="143">
                  <c:v>42.05</c:v>
                </c:pt>
                <c:pt idx="144">
                  <c:v>42.45</c:v>
                </c:pt>
                <c:pt idx="145">
                  <c:v>42.05</c:v>
                </c:pt>
                <c:pt idx="146">
                  <c:v>39.832999999999998</c:v>
                </c:pt>
                <c:pt idx="147">
                  <c:v>41.567</c:v>
                </c:pt>
                <c:pt idx="148">
                  <c:v>39.883000000000003</c:v>
                </c:pt>
                <c:pt idx="149">
                  <c:v>38.167000000000002</c:v>
                </c:pt>
                <c:pt idx="150">
                  <c:v>40.982999999999997</c:v>
                </c:pt>
                <c:pt idx="151">
                  <c:v>39.883000000000003</c:v>
                </c:pt>
                <c:pt idx="152">
                  <c:v>40.9</c:v>
                </c:pt>
                <c:pt idx="153">
                  <c:v>39.85</c:v>
                </c:pt>
                <c:pt idx="154">
                  <c:v>38.433</c:v>
                </c:pt>
                <c:pt idx="155">
                  <c:v>38.082999999999998</c:v>
                </c:pt>
                <c:pt idx="156">
                  <c:v>38.317</c:v>
                </c:pt>
                <c:pt idx="157">
                  <c:v>38.767000000000003</c:v>
                </c:pt>
                <c:pt idx="158">
                  <c:v>36.616999999999997</c:v>
                </c:pt>
                <c:pt idx="159">
                  <c:v>36.332999999999998</c:v>
                </c:pt>
                <c:pt idx="160">
                  <c:v>37.633000000000003</c:v>
                </c:pt>
                <c:pt idx="161">
                  <c:v>37.317</c:v>
                </c:pt>
                <c:pt idx="162">
                  <c:v>37.866999999999997</c:v>
                </c:pt>
                <c:pt idx="163">
                  <c:v>38.267000000000003</c:v>
                </c:pt>
                <c:pt idx="164">
                  <c:v>40.267000000000003</c:v>
                </c:pt>
                <c:pt idx="165">
                  <c:v>38.9</c:v>
                </c:pt>
                <c:pt idx="166">
                  <c:v>39</c:v>
                </c:pt>
                <c:pt idx="167">
                  <c:v>39.6</c:v>
                </c:pt>
                <c:pt idx="168">
                  <c:v>39.466999999999999</c:v>
                </c:pt>
                <c:pt idx="169">
                  <c:v>39.533000000000001</c:v>
                </c:pt>
                <c:pt idx="170">
                  <c:v>41.966999999999999</c:v>
                </c:pt>
                <c:pt idx="171">
                  <c:v>36.917000000000002</c:v>
                </c:pt>
                <c:pt idx="172">
                  <c:v>38.832999999999998</c:v>
                </c:pt>
                <c:pt idx="173">
                  <c:v>40.133000000000003</c:v>
                </c:pt>
                <c:pt idx="174">
                  <c:v>39.183</c:v>
                </c:pt>
                <c:pt idx="175">
                  <c:v>36.817</c:v>
                </c:pt>
                <c:pt idx="176">
                  <c:v>37.417000000000002</c:v>
                </c:pt>
                <c:pt idx="177">
                  <c:v>34.716999999999999</c:v>
                </c:pt>
                <c:pt idx="178">
                  <c:v>37.067</c:v>
                </c:pt>
                <c:pt idx="179">
                  <c:v>35.633000000000003</c:v>
                </c:pt>
                <c:pt idx="180">
                  <c:v>35.883000000000003</c:v>
                </c:pt>
                <c:pt idx="181">
                  <c:v>35.582999999999998</c:v>
                </c:pt>
                <c:pt idx="182">
                  <c:v>37.049999999999997</c:v>
                </c:pt>
                <c:pt idx="183">
                  <c:v>35.116999999999997</c:v>
                </c:pt>
                <c:pt idx="184">
                  <c:v>36.267000000000003</c:v>
                </c:pt>
                <c:pt idx="185">
                  <c:v>37.5</c:v>
                </c:pt>
                <c:pt idx="186">
                  <c:v>35.783000000000001</c:v>
                </c:pt>
                <c:pt idx="187">
                  <c:v>32.683</c:v>
                </c:pt>
                <c:pt idx="188">
                  <c:v>34.183</c:v>
                </c:pt>
                <c:pt idx="189">
                  <c:v>33.817</c:v>
                </c:pt>
                <c:pt idx="190">
                  <c:v>35.517000000000003</c:v>
                </c:pt>
                <c:pt idx="191">
                  <c:v>33.799999999999997</c:v>
                </c:pt>
                <c:pt idx="192">
                  <c:v>36.783000000000001</c:v>
                </c:pt>
                <c:pt idx="193">
                  <c:v>35.216999999999999</c:v>
                </c:pt>
                <c:pt idx="194">
                  <c:v>33.067</c:v>
                </c:pt>
                <c:pt idx="195">
                  <c:v>35.65</c:v>
                </c:pt>
                <c:pt idx="196">
                  <c:v>32.082999999999998</c:v>
                </c:pt>
                <c:pt idx="197">
                  <c:v>34.65</c:v>
                </c:pt>
                <c:pt idx="198">
                  <c:v>33.067</c:v>
                </c:pt>
                <c:pt idx="199">
                  <c:v>36.200000000000003</c:v>
                </c:pt>
                <c:pt idx="200">
                  <c:v>32.267000000000003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56.03814784943048</c:v>
                </c:pt>
                <c:pt idx="1">
                  <c:v>56.272936600434306</c:v>
                </c:pt>
                <c:pt idx="2">
                  <c:v>56.507115938559345</c:v>
                </c:pt>
                <c:pt idx="3">
                  <c:v>56.740469129992533</c:v>
                </c:pt>
                <c:pt idx="4">
                  <c:v>56.972748329610717</c:v>
                </c:pt>
                <c:pt idx="5">
                  <c:v>57.203671950965891</c:v>
                </c:pt>
                <c:pt idx="6">
                  <c:v>57.432922199466979</c:v>
                </c:pt>
                <c:pt idx="7">
                  <c:v>57.660142965279029</c:v>
                </c:pt>
                <c:pt idx="8">
                  <c:v>57.884938379493981</c:v>
                </c:pt>
                <c:pt idx="9">
                  <c:v>58.106872501411509</c:v>
                </c:pt>
                <c:pt idx="10">
                  <c:v>58.325470854679317</c:v>
                </c:pt>
                <c:pt idx="11">
                  <c:v>58.540224905112112</c:v>
                </c:pt>
                <c:pt idx="12">
                  <c:v>58.750601126225185</c:v>
                </c:pt>
                <c:pt idx="13">
                  <c:v>58.956057097687925</c:v>
                </c:pt>
                <c:pt idx="14">
                  <c:v>59.156068208882807</c:v>
                </c:pt>
                <c:pt idx="15">
                  <c:v>59.350170085872705</c:v>
                </c:pt>
                <c:pt idx="16">
                  <c:v>59.538023915480828</c:v>
                </c:pt>
                <c:pt idx="17">
                  <c:v>59.719514474624432</c:v>
                </c:pt>
                <c:pt idx="18">
                  <c:v>59.894893905628557</c:v>
                </c:pt>
                <c:pt idx="19">
                  <c:v>60.064988034596752</c:v>
                </c:pt>
                <c:pt idx="20">
                  <c:v>60.2314860870367</c:v>
                </c:pt>
                <c:pt idx="21">
                  <c:v>60.397338577506829</c:v>
                </c:pt>
                <c:pt idx="22">
                  <c:v>60.567291226591635</c:v>
                </c:pt>
                <c:pt idx="23">
                  <c:v>60.748583951987868</c:v>
                </c:pt>
                <c:pt idx="24">
                  <c:v>60.951841914136878</c:v>
                </c:pt>
                <c:pt idx="25">
                  <c:v>61.192178601494795</c:v>
                </c:pt>
                <c:pt idx="26">
                  <c:v>61.490517191312748</c:v>
                </c:pt>
                <c:pt idx="27">
                  <c:v>61.875114188180717</c:v>
                </c:pt>
                <c:pt idx="28">
                  <c:v>62.383237363008654</c:v>
                </c:pt>
                <c:pt idx="29">
                  <c:v>63.062907984305653</c:v>
                </c:pt>
                <c:pt idx="30">
                  <c:v>63.97456645750615</c:v>
                </c:pt>
                <c:pt idx="31">
                  <c:v>65.192464019688742</c:v>
                </c:pt>
                <c:pt idx="32">
                  <c:v>66.805526760267043</c:v>
                </c:pt>
                <c:pt idx="33">
                  <c:v>68.917390115726633</c:v>
                </c:pt>
                <c:pt idx="34">
                  <c:v>71.645272219841488</c:v>
                </c:pt>
                <c:pt idx="35">
                  <c:v>75.117353626108709</c:v>
                </c:pt>
                <c:pt idx="36">
                  <c:v>79.468366930372994</c:v>
                </c:pt>
                <c:pt idx="37">
                  <c:v>84.833172785444191</c:v>
                </c:pt>
                <c:pt idx="38">
                  <c:v>91.338192684331716</c:v>
                </c:pt>
                <c:pt idx="39">
                  <c:v>99.090641765099591</c:v>
                </c:pt>
                <c:pt idx="40">
                  <c:v>108.16548448730462</c:v>
                </c:pt>
                <c:pt idx="41">
                  <c:v>118.58983798429125</c:v>
                </c:pt>
                <c:pt idx="42">
                  <c:v>130.32414425251477</c:v>
                </c:pt>
                <c:pt idx="43">
                  <c:v>143.23899007274565</c:v>
                </c:pt>
                <c:pt idx="44">
                  <c:v>157.08650829354247</c:v>
                </c:pt>
                <c:pt idx="45">
                  <c:v>171.46681014106599</c:v>
                </c:pt>
                <c:pt idx="46">
                  <c:v>185.7939512561</c:v>
                </c:pt>
                <c:pt idx="47">
                  <c:v>199.27280490688076</c:v>
                </c:pt>
                <c:pt idx="48">
                  <c:v>210.90609116764114</c:v>
                </c:pt>
                <c:pt idx="49">
                  <c:v>219.55500754547393</c:v>
                </c:pt>
                <c:pt idx="50">
                  <c:v>224.07101189719609</c:v>
                </c:pt>
                <c:pt idx="51">
                  <c:v>223.49598795082156</c:v>
                </c:pt>
                <c:pt idx="52">
                  <c:v>217.29611846902543</c:v>
                </c:pt>
                <c:pt idx="53">
                  <c:v>205.56390613757614</c:v>
                </c:pt>
                <c:pt idx="54">
                  <c:v>189.11139446078008</c:v>
                </c:pt>
                <c:pt idx="55">
                  <c:v>169.39956282643024</c:v>
                </c:pt>
                <c:pt idx="56">
                  <c:v>148.30193174034702</c:v>
                </c:pt>
                <c:pt idx="57">
                  <c:v>127.76330485148927</c:v>
                </c:pt>
                <c:pt idx="58">
                  <c:v>109.45664460559112</c:v>
                </c:pt>
                <c:pt idx="59">
                  <c:v>94.540290716687338</c:v>
                </c:pt>
                <c:pt idx="60">
                  <c:v>83.574575383016594</c:v>
                </c:pt>
                <c:pt idx="61">
                  <c:v>76.594057611070212</c:v>
                </c:pt>
                <c:pt idx="62">
                  <c:v>73.279658760725312</c:v>
                </c:pt>
                <c:pt idx="63">
                  <c:v>73.15454316483671</c:v>
                </c:pt>
                <c:pt idx="64">
                  <c:v>75.740000364975089</c:v>
                </c:pt>
                <c:pt idx="65">
                  <c:v>80.638587229815471</c:v>
                </c:pt>
                <c:pt idx="66">
                  <c:v>87.543040220478275</c:v>
                </c:pt>
                <c:pt idx="67">
                  <c:v>96.189065051572499</c:v>
                </c:pt>
                <c:pt idx="68">
                  <c:v>106.27637135274125</c:v>
                </c:pt>
                <c:pt idx="69">
                  <c:v>117.38097987614626</c:v>
                </c:pt>
                <c:pt idx="70">
                  <c:v>128.8802561005937</c:v>
                </c:pt>
                <c:pt idx="71">
                  <c:v>139.91407581879281</c:v>
                </c:pt>
                <c:pt idx="72">
                  <c:v>149.4084421303715</c:v>
                </c:pt>
                <c:pt idx="73">
                  <c:v>156.18375557090155</c:v>
                </c:pt>
                <c:pt idx="74">
                  <c:v>159.15045485497296</c:v>
                </c:pt>
                <c:pt idx="75">
                  <c:v>157.55916229266012</c:v>
                </c:pt>
                <c:pt idx="76">
                  <c:v>151.2335529652251</c:v>
                </c:pt>
                <c:pt idx="77">
                  <c:v>140.69538025983695</c:v>
                </c:pt>
                <c:pt idx="78">
                  <c:v>127.11280258151388</c:v>
                </c:pt>
                <c:pt idx="79">
                  <c:v>112.06537519537486</c:v>
                </c:pt>
                <c:pt idx="80">
                  <c:v>97.194938404384573</c:v>
                </c:pt>
                <c:pt idx="81">
                  <c:v>83.860689675226809</c:v>
                </c:pt>
                <c:pt idx="82">
                  <c:v>72.911064472485293</c:v>
                </c:pt>
                <c:pt idx="83">
                  <c:v>64.628737832349586</c:v>
                </c:pt>
                <c:pt idx="84">
                  <c:v>58.831096318424301</c:v>
                </c:pt>
                <c:pt idx="85">
                  <c:v>55.055892333588325</c:v>
                </c:pt>
                <c:pt idx="86">
                  <c:v>52.751027474715507</c:v>
                </c:pt>
                <c:pt idx="87">
                  <c:v>51.412380155299481</c:v>
                </c:pt>
                <c:pt idx="88">
                  <c:v>50.651835436940395</c:v>
                </c:pt>
                <c:pt idx="89">
                  <c:v>50.20777246929287</c:v>
                </c:pt>
                <c:pt idx="90">
                  <c:v>49.922854293369944</c:v>
                </c:pt>
                <c:pt idx="91">
                  <c:v>49.711740418485128</c:v>
                </c:pt>
                <c:pt idx="92">
                  <c:v>49.532388154612114</c:v>
                </c:pt>
                <c:pt idx="93">
                  <c:v>49.365889433209084</c:v>
                </c:pt>
                <c:pt idx="94">
                  <c:v>49.204445855275466</c:v>
                </c:pt>
                <c:pt idx="95">
                  <c:v>49.045089810959468</c:v>
                </c:pt>
                <c:pt idx="96">
                  <c:v>48.886765903124733</c:v>
                </c:pt>
                <c:pt idx="97">
                  <c:v>48.729110981217239</c:v>
                </c:pt>
                <c:pt idx="98">
                  <c:v>48.571992454698837</c:v>
                </c:pt>
                <c:pt idx="99">
                  <c:v>48.415349323603948</c:v>
                </c:pt>
                <c:pt idx="100">
                  <c:v>48.259142162083798</c:v>
                </c:pt>
                <c:pt idx="101">
                  <c:v>48.10333865543204</c:v>
                </c:pt>
                <c:pt idx="102">
                  <c:v>47.947909700266379</c:v>
                </c:pt>
                <c:pt idx="103">
                  <c:v>47.792828372677285</c:v>
                </c:pt>
                <c:pt idx="104">
                  <c:v>47.6380696116655</c:v>
                </c:pt>
                <c:pt idx="105">
                  <c:v>47.483610068984184</c:v>
                </c:pt>
                <c:pt idx="106">
                  <c:v>47.329427997517662</c:v>
                </c:pt>
                <c:pt idx="107">
                  <c:v>47.175503150931767</c:v>
                </c:pt>
                <c:pt idx="108">
                  <c:v>47.021816689250414</c:v>
                </c:pt>
                <c:pt idx="109">
                  <c:v>46.868351089358811</c:v>
                </c:pt>
                <c:pt idx="110">
                  <c:v>46.715090060201348</c:v>
                </c:pt>
                <c:pt idx="111">
                  <c:v>46.562018462549112</c:v>
                </c:pt>
                <c:pt idx="112">
                  <c:v>46.40912223321024</c:v>
                </c:pt>
                <c:pt idx="113">
                  <c:v>46.256388313542701</c:v>
                </c:pt>
                <c:pt idx="114">
                  <c:v>46.103804582116226</c:v>
                </c:pt>
                <c:pt idx="115">
                  <c:v>45.951359791361881</c:v>
                </c:pt>
                <c:pt idx="116">
                  <c:v>45.799043508041329</c:v>
                </c:pt>
                <c:pt idx="117">
                  <c:v>45.646846057365146</c:v>
                </c:pt>
                <c:pt idx="118">
                  <c:v>45.494758470588067</c:v>
                </c:pt>
                <c:pt idx="119">
                  <c:v>45.342772435909922</c:v>
                </c:pt>
                <c:pt idx="120">
                  <c:v>45.190880252512862</c:v>
                </c:pt>
                <c:pt idx="121">
                  <c:v>45.039074787568971</c:v>
                </c:pt>
                <c:pt idx="122">
                  <c:v>44.887349436056077</c:v>
                </c:pt>
                <c:pt idx="123">
                  <c:v>44.735698083224797</c:v>
                </c:pt>
                <c:pt idx="124">
                  <c:v>44.584115069564504</c:v>
                </c:pt>
                <c:pt idx="125">
                  <c:v>44.432595158122581</c:v>
                </c:pt>
                <c:pt idx="126">
                  <c:v>44.281133504035978</c:v>
                </c:pt>
                <c:pt idx="127">
                  <c:v>44.129725626141493</c:v>
                </c:pt>
                <c:pt idx="128">
                  <c:v>43.978367380536241</c:v>
                </c:pt>
                <c:pt idx="129">
                  <c:v>43.82705493596675</c:v>
                </c:pt>
                <c:pt idx="130">
                  <c:v>43.675784750930688</c:v>
                </c:pt>
                <c:pt idx="131">
                  <c:v>43.524553552381668</c:v>
                </c:pt>
                <c:pt idx="132">
                  <c:v>43.373358315933061</c:v>
                </c:pt>
                <c:pt idx="133">
                  <c:v>43.22219624746284</c:v>
                </c:pt>
                <c:pt idx="134">
                  <c:v>43.071064766026765</c:v>
                </c:pt>
                <c:pt idx="135">
                  <c:v>42.919961487992623</c:v>
                </c:pt>
                <c:pt idx="136">
                  <c:v>42.768884212313488</c:v>
                </c:pt>
                <c:pt idx="137">
                  <c:v>42.617830906862785</c:v>
                </c:pt>
                <c:pt idx="138">
                  <c:v>42.466799695758588</c:v>
                </c:pt>
                <c:pt idx="139">
                  <c:v>42.31578884760922</c:v>
                </c:pt>
                <c:pt idx="140">
                  <c:v>42.164796764616455</c:v>
                </c:pt>
                <c:pt idx="141">
                  <c:v>42.013821972476464</c:v>
                </c:pt>
                <c:pt idx="142">
                  <c:v>41.862863111022797</c:v>
                </c:pt>
                <c:pt idx="143">
                  <c:v>41.711918925559054</c:v>
                </c:pt>
                <c:pt idx="144">
                  <c:v>41.560988258832602</c:v>
                </c:pt>
                <c:pt idx="145">
                  <c:v>41.410070043603476</c:v>
                </c:pt>
                <c:pt idx="146">
                  <c:v>41.2591632957662</c:v>
                </c:pt>
                <c:pt idx="147">
                  <c:v>41.108267107984702</c:v>
                </c:pt>
                <c:pt idx="148">
                  <c:v>40.957380643803383</c:v>
                </c:pt>
                <c:pt idx="149">
                  <c:v>40.806503132199843</c:v>
                </c:pt>
                <c:pt idx="150">
                  <c:v>40.655633862547283</c:v>
                </c:pt>
                <c:pt idx="151">
                  <c:v>40.504772179956525</c:v>
                </c:pt>
                <c:pt idx="152">
                  <c:v>40.353917480970054</c:v>
                </c:pt>
                <c:pt idx="153">
                  <c:v>40.203069209582132</c:v>
                </c:pt>
                <c:pt idx="154">
                  <c:v>40.05222685356091</c:v>
                </c:pt>
                <c:pt idx="155">
                  <c:v>39.901389941050439</c:v>
                </c:pt>
                <c:pt idx="156">
                  <c:v>39.75055803743151</c:v>
                </c:pt>
                <c:pt idx="157">
                  <c:v>39.599730742422345</c:v>
                </c:pt>
                <c:pt idx="158">
                  <c:v>39.448907687401139</c:v>
                </c:pt>
                <c:pt idx="159">
                  <c:v>39.298088532933868</c:v>
                </c:pt>
                <c:pt idx="160">
                  <c:v>39.147272966491975</c:v>
                </c:pt>
                <c:pt idx="161">
                  <c:v>38.996460700345729</c:v>
                </c:pt>
                <c:pt idx="162">
                  <c:v>38.84565146961998</c:v>
                </c:pt>
                <c:pt idx="163">
                  <c:v>38.694845030499941</c:v>
                </c:pt>
                <c:pt idx="164">
                  <c:v>38.54404115857588</c:v>
                </c:pt>
                <c:pt idx="165">
                  <c:v>38.393239647315959</c:v>
                </c:pt>
                <c:pt idx="166">
                  <c:v>38.242440306657585</c:v>
                </c:pt>
                <c:pt idx="167">
                  <c:v>38.091642961708217</c:v>
                </c:pt>
                <c:pt idx="168">
                  <c:v>37.94084745154737</c:v>
                </c:pt>
                <c:pt idx="169">
                  <c:v>37.790053628121839</c:v>
                </c:pt>
                <c:pt idx="170">
                  <c:v>37.639261355227276</c:v>
                </c:pt>
                <c:pt idx="171">
                  <c:v>37.488470507569311</c:v>
                </c:pt>
                <c:pt idx="172">
                  <c:v>37.337680969898202</c:v>
                </c:pt>
                <c:pt idx="173">
                  <c:v>37.186892636211169</c:v>
                </c:pt>
                <c:pt idx="174">
                  <c:v>37.036105409017544</c:v>
                </c:pt>
                <c:pt idx="175">
                  <c:v>36.885319198661435</c:v>
                </c:pt>
                <c:pt idx="176">
                  <c:v>36.734533922697807</c:v>
                </c:pt>
                <c:pt idx="177">
                  <c:v>36.583749505317634</c:v>
                </c:pt>
                <c:pt idx="178">
                  <c:v>36.432965876818479</c:v>
                </c:pt>
                <c:pt idx="179">
                  <c:v>36.282182973116683</c:v>
                </c:pt>
                <c:pt idx="180">
                  <c:v>36.13140073529835</c:v>
                </c:pt>
                <c:pt idx="181">
                  <c:v>35.980619109205676</c:v>
                </c:pt>
                <c:pt idx="182">
                  <c:v>35.829838045056064</c:v>
                </c:pt>
                <c:pt idx="183">
                  <c:v>35.679057497091534</c:v>
                </c:pt>
                <c:pt idx="184">
                  <c:v>35.528277423255908</c:v>
                </c:pt>
                <c:pt idx="185">
                  <c:v>35.377497784897578</c:v>
                </c:pt>
                <c:pt idx="186">
                  <c:v>35.226718546496052</c:v>
                </c:pt>
                <c:pt idx="187">
                  <c:v>35.075939675410147</c:v>
                </c:pt>
                <c:pt idx="188">
                  <c:v>34.925161141646306</c:v>
                </c:pt>
                <c:pt idx="189">
                  <c:v>34.77438291764539</c:v>
                </c:pt>
                <c:pt idx="190">
                  <c:v>34.62360497808649</c:v>
                </c:pt>
                <c:pt idx="191">
                  <c:v>34.472827299706402</c:v>
                </c:pt>
                <c:pt idx="192">
                  <c:v>34.322049861133578</c:v>
                </c:pt>
                <c:pt idx="193">
                  <c:v>34.171272642735303</c:v>
                </c:pt>
                <c:pt idx="194">
                  <c:v>34.020495626477206</c:v>
                </c:pt>
                <c:pt idx="195">
                  <c:v>33.869718795793951</c:v>
                </c:pt>
                <c:pt idx="196">
                  <c:v>33.718942135470328</c:v>
                </c:pt>
                <c:pt idx="197">
                  <c:v>33.568165631531969</c:v>
                </c:pt>
                <c:pt idx="198">
                  <c:v>33.417389271144728</c:v>
                </c:pt>
                <c:pt idx="199">
                  <c:v>33.266613042522252</c:v>
                </c:pt>
                <c:pt idx="200">
                  <c:v>33.115836934840956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56.038147631484414</c:v>
                </c:pt>
                <c:pt idx="1">
                  <c:v>56.27293613985875</c:v>
                </c:pt>
                <c:pt idx="2">
                  <c:v>56.507114978522146</c:v>
                </c:pt>
                <c:pt idx="3">
                  <c:v>56.740467156158815</c:v>
                </c:pt>
                <c:pt idx="4">
                  <c:v>56.972744326769231</c:v>
                </c:pt>
                <c:pt idx="5">
                  <c:v>57.203663944118567</c:v>
                </c:pt>
                <c:pt idx="6">
                  <c:v>57.432906401906415</c:v>
                </c:pt>
                <c:pt idx="7">
                  <c:v>57.660112221741599</c:v>
                </c:pt>
                <c:pt idx="8">
                  <c:v>57.88487936577674</c:v>
                </c:pt>
                <c:pt idx="9">
                  <c:v>58.106760766874849</c:v>
                </c:pt>
                <c:pt idx="10">
                  <c:v>58.325262186022876</c:v>
                </c:pt>
                <c:pt idx="11">
                  <c:v>58.539840523739244</c:v>
                </c:pt>
                <c:pt idx="12">
                  <c:v>58.74990272856796</c:v>
                </c:pt>
                <c:pt idx="13">
                  <c:v>58.954805460262463</c:v>
                </c:pt>
                <c:pt idx="14">
                  <c:v>59.15385567651019</c:v>
                </c:pt>
                <c:pt idx="15">
                  <c:v>59.34631231834247</c:v>
                </c:pt>
                <c:pt idx="16">
                  <c:v>59.531389268807828</c:v>
                </c:pt>
                <c:pt idx="17">
                  <c:v>59.708259750032333</c:v>
                </c:pt>
                <c:pt idx="18">
                  <c:v>59.876062303446751</c:v>
                </c:pt>
                <c:pt idx="19">
                  <c:v>60.033908464949178</c:v>
                </c:pt>
                <c:pt idx="20">
                  <c:v>60.180892199794542</c:v>
                </c:pt>
                <c:pt idx="21">
                  <c:v>60.316101100529309</c:v>
                </c:pt>
                <c:pt idx="22">
                  <c:v>60.438629275863121</c:v>
                </c:pt>
                <c:pt idx="23">
                  <c:v>60.547591770887706</c:v>
                </c:pt>
                <c:pt idx="24">
                  <c:v>60.642140262970941</c:v>
                </c:pt>
                <c:pt idx="25">
                  <c:v>60.721479678060348</c:v>
                </c:pt>
                <c:pt idx="26">
                  <c:v>60.78488527563367</c:v>
                </c:pt>
                <c:pt idx="27">
                  <c:v>60.831719664924968</c:v>
                </c:pt>
                <c:pt idx="28">
                  <c:v>60.861449148718194</c:v>
                </c:pt>
                <c:pt idx="29">
                  <c:v>60.873658752114352</c:v>
                </c:pt>
                <c:pt idx="30">
                  <c:v>60.868065289252243</c:v>
                </c:pt>
                <c:pt idx="31">
                  <c:v>60.844527855840447</c:v>
                </c:pt>
                <c:pt idx="32">
                  <c:v>60.803055211331461</c:v>
                </c:pt>
                <c:pt idx="33">
                  <c:v>60.743809629750935</c:v>
                </c:pt>
                <c:pt idx="34">
                  <c:v>60.66710694681116</c:v>
                </c:pt>
                <c:pt idx="35">
                  <c:v>60.573412703604234</c:v>
                </c:pt>
                <c:pt idx="36">
                  <c:v>60.463334471684718</c:v>
                </c:pt>
                <c:pt idx="37">
                  <c:v>60.337610626910916</c:v>
                </c:pt>
                <c:pt idx="38">
                  <c:v>60.197096006103237</c:v>
                </c:pt>
                <c:pt idx="39">
                  <c:v>60.042745018908974</c:v>
                </c:pt>
                <c:pt idx="40">
                  <c:v>59.87559288753171</c:v>
                </c:pt>
                <c:pt idx="41">
                  <c:v>59.696735743252532</c:v>
                </c:pt>
                <c:pt idx="42">
                  <c:v>59.507310319225667</c:v>
                </c:pt>
                <c:pt idx="43">
                  <c:v>59.308473946297624</c:v>
                </c:pt>
                <c:pt idx="44">
                  <c:v>59.101385488543087</c:v>
                </c:pt>
                <c:pt idx="45">
                  <c:v>58.887187756382005</c:v>
                </c:pt>
                <c:pt idx="46">
                  <c:v>58.666991817515651</c:v>
                </c:pt>
                <c:pt idx="47">
                  <c:v>58.44186349972594</c:v>
                </c:pt>
                <c:pt idx="48">
                  <c:v>58.212812254286021</c:v>
                </c:pt>
                <c:pt idx="49">
                  <c:v>57.980782432258813</c:v>
                </c:pt>
                <c:pt idx="50">
                  <c:v>57.7466469242394</c:v>
                </c:pt>
                <c:pt idx="51">
                  <c:v>57.511203030889625</c:v>
                </c:pt>
                <c:pt idx="52">
                  <c:v>57.275170368615036</c:v>
                </c:pt>
                <c:pt idx="53">
                  <c:v>57.039190571860459</c:v>
                </c:pt>
                <c:pt idx="54">
                  <c:v>56.803828529278583</c:v>
                </c:pt>
                <c:pt idx="55">
                  <c:v>56.569574883036253</c:v>
                </c:pt>
                <c:pt idx="56">
                  <c:v>56.336849525808987</c:v>
                </c:pt>
                <c:pt idx="57">
                  <c:v>56.106005845446063</c:v>
                </c:pt>
                <c:pt idx="58">
                  <c:v>55.877335489838636</c:v>
                </c:pt>
                <c:pt idx="59">
                  <c:v>55.65107345146329</c:v>
                </c:pt>
                <c:pt idx="60">
                  <c:v>55.427403300089566</c:v>
                </c:pt>
                <c:pt idx="61">
                  <c:v>55.206462421378049</c:v>
                </c:pt>
                <c:pt idx="62">
                  <c:v>54.988347147166671</c:v>
                </c:pt>
                <c:pt idx="63">
                  <c:v>54.773117689177859</c:v>
                </c:pt>
                <c:pt idx="64">
                  <c:v>54.560802811078048</c:v>
                </c:pt>
                <c:pt idx="65">
                  <c:v>54.351404193982034</c:v>
                </c:pt>
                <c:pt idx="66">
                  <c:v>54.144900467547821</c:v>
                </c:pt>
                <c:pt idx="67">
                  <c:v>53.941250892852857</c:v>
                </c:pt>
                <c:pt idx="68">
                  <c:v>53.740398694492661</c:v>
                </c:pt>
                <c:pt idx="69">
                  <c:v>53.542274048081282</c:v>
                </c:pt>
                <c:pt idx="70">
                  <c:v>53.346796735876701</c:v>
                </c:pt>
                <c:pt idx="71">
                  <c:v>53.153878487926669</c:v>
                </c:pt>
                <c:pt idx="72">
                  <c:v>52.963425029247034</c:v>
                </c:pt>
                <c:pt idx="73">
                  <c:v>52.775337855393268</c:v>
                </c:pt>
                <c:pt idx="74">
                  <c:v>52.589515759630679</c:v>
                </c:pt>
                <c:pt idx="75">
                  <c:v>52.405856134974108</c:v>
                </c:pt>
                <c:pt idx="76">
                  <c:v>52.224256073850754</c:v>
                </c:pt>
                <c:pt idx="77">
                  <c:v>52.044613287200491</c:v>
                </c:pt>
                <c:pt idx="78">
                  <c:v>51.866826863600359</c:v>
                </c:pt>
                <c:pt idx="79">
                  <c:v>51.690797887590115</c:v>
                </c:pt>
                <c:pt idx="80">
                  <c:v>51.516429934867347</c:v>
                </c:pt>
                <c:pt idx="81">
                  <c:v>51.343629460478049</c:v>
                </c:pt>
                <c:pt idx="82">
                  <c:v>51.172306094600124</c:v>
                </c:pt>
                <c:pt idx="83">
                  <c:v>51.00237285903706</c:v>
                </c:pt>
                <c:pt idx="84">
                  <c:v>50.833746316131773</c:v>
                </c:pt>
                <c:pt idx="85">
                  <c:v>50.66634666049184</c:v>
                </c:pt>
                <c:pt idx="86">
                  <c:v>50.500097762695439</c:v>
                </c:pt>
                <c:pt idx="87">
                  <c:v>50.33492717302714</c:v>
                </c:pt>
                <c:pt idx="88">
                  <c:v>50.170766092273929</c:v>
                </c:pt>
                <c:pt idx="89">
                  <c:v>50.007549315692351</c:v>
                </c:pt>
                <c:pt idx="90">
                  <c:v>49.845215155432399</c:v>
                </c:pt>
                <c:pt idx="91">
                  <c:v>49.683705345968846</c:v>
                </c:pt>
                <c:pt idx="92">
                  <c:v>49.522964936437567</c:v>
                </c:pt>
                <c:pt idx="93">
                  <c:v>49.362942173198434</c:v>
                </c:pt>
                <c:pt idx="94">
                  <c:v>49.203588375439715</c:v>
                </c:pt>
                <c:pt idx="95">
                  <c:v>49.044857806195232</c:v>
                </c:pt>
                <c:pt idx="96">
                  <c:v>48.886707540758763</c:v>
                </c:pt>
                <c:pt idx="97">
                  <c:v>48.729097334143788</c:v>
                </c:pt>
                <c:pt idx="98">
                  <c:v>48.571989488946066</c:v>
                </c:pt>
                <c:pt idx="99">
                  <c:v>48.41534872471501</c:v>
                </c:pt>
                <c:pt idx="100">
                  <c:v>48.259142049724623</c:v>
                </c:pt>
                <c:pt idx="101">
                  <c:v>48.103338635849752</c:v>
                </c:pt>
                <c:pt idx="102">
                  <c:v>47.947909697096385</c:v>
                </c:pt>
                <c:pt idx="103">
                  <c:v>47.792828372200695</c:v>
                </c:pt>
                <c:pt idx="104">
                  <c:v>47.638069611598958</c:v>
                </c:pt>
                <c:pt idx="105">
                  <c:v>47.483610068975558</c:v>
                </c:pt>
                <c:pt idx="106">
                  <c:v>47.329427997516625</c:v>
                </c:pt>
                <c:pt idx="107">
                  <c:v>47.175503150931654</c:v>
                </c:pt>
                <c:pt idx="108">
                  <c:v>47.0218166892504</c:v>
                </c:pt>
                <c:pt idx="109">
                  <c:v>46.868351089358811</c:v>
                </c:pt>
                <c:pt idx="110">
                  <c:v>46.715090060201348</c:v>
                </c:pt>
                <c:pt idx="111">
                  <c:v>46.562018462549112</c:v>
                </c:pt>
                <c:pt idx="112">
                  <c:v>46.40912223321024</c:v>
                </c:pt>
                <c:pt idx="113">
                  <c:v>46.256388313542701</c:v>
                </c:pt>
                <c:pt idx="114">
                  <c:v>46.103804582116226</c:v>
                </c:pt>
                <c:pt idx="115">
                  <c:v>45.951359791361881</c:v>
                </c:pt>
                <c:pt idx="116">
                  <c:v>45.799043508041329</c:v>
                </c:pt>
                <c:pt idx="117">
                  <c:v>45.646846057365146</c:v>
                </c:pt>
                <c:pt idx="118">
                  <c:v>45.494758470588067</c:v>
                </c:pt>
                <c:pt idx="119">
                  <c:v>45.342772435909922</c:v>
                </c:pt>
                <c:pt idx="120">
                  <c:v>45.190880252512862</c:v>
                </c:pt>
                <c:pt idx="121">
                  <c:v>45.039074787568971</c:v>
                </c:pt>
                <c:pt idx="122">
                  <c:v>44.887349436056077</c:v>
                </c:pt>
                <c:pt idx="123">
                  <c:v>44.735698083224797</c:v>
                </c:pt>
                <c:pt idx="124">
                  <c:v>44.584115069564504</c:v>
                </c:pt>
                <c:pt idx="125">
                  <c:v>44.432595158122581</c:v>
                </c:pt>
                <c:pt idx="126">
                  <c:v>44.281133504035978</c:v>
                </c:pt>
                <c:pt idx="127">
                  <c:v>44.129725626141493</c:v>
                </c:pt>
                <c:pt idx="128">
                  <c:v>43.978367380536241</c:v>
                </c:pt>
                <c:pt idx="129">
                  <c:v>43.82705493596675</c:v>
                </c:pt>
                <c:pt idx="130">
                  <c:v>43.675784750930688</c:v>
                </c:pt>
                <c:pt idx="131">
                  <c:v>43.524553552381668</c:v>
                </c:pt>
                <c:pt idx="132">
                  <c:v>43.373358315933061</c:v>
                </c:pt>
                <c:pt idx="133">
                  <c:v>43.22219624746284</c:v>
                </c:pt>
                <c:pt idx="134">
                  <c:v>43.071064766026765</c:v>
                </c:pt>
                <c:pt idx="135">
                  <c:v>42.919961487992623</c:v>
                </c:pt>
                <c:pt idx="136">
                  <c:v>42.768884212313488</c:v>
                </c:pt>
                <c:pt idx="137">
                  <c:v>42.617830906862785</c:v>
                </c:pt>
                <c:pt idx="138">
                  <c:v>42.466799695758588</c:v>
                </c:pt>
                <c:pt idx="139">
                  <c:v>42.31578884760922</c:v>
                </c:pt>
                <c:pt idx="140">
                  <c:v>42.164796764616455</c:v>
                </c:pt>
                <c:pt idx="141">
                  <c:v>42.013821972476464</c:v>
                </c:pt>
                <c:pt idx="142">
                  <c:v>41.862863111022797</c:v>
                </c:pt>
                <c:pt idx="143">
                  <c:v>41.711918925559054</c:v>
                </c:pt>
                <c:pt idx="144">
                  <c:v>41.560988258832602</c:v>
                </c:pt>
                <c:pt idx="145">
                  <c:v>41.410070043603476</c:v>
                </c:pt>
                <c:pt idx="146">
                  <c:v>41.2591632957662</c:v>
                </c:pt>
                <c:pt idx="147">
                  <c:v>41.108267107984702</c:v>
                </c:pt>
                <c:pt idx="148">
                  <c:v>40.957380643803383</c:v>
                </c:pt>
                <c:pt idx="149">
                  <c:v>40.806503132199843</c:v>
                </c:pt>
                <c:pt idx="150">
                  <c:v>40.655633862547283</c:v>
                </c:pt>
                <c:pt idx="151">
                  <c:v>40.504772179956525</c:v>
                </c:pt>
                <c:pt idx="152">
                  <c:v>40.353917480970054</c:v>
                </c:pt>
                <c:pt idx="153">
                  <c:v>40.203069209582132</c:v>
                </c:pt>
                <c:pt idx="154">
                  <c:v>40.05222685356091</c:v>
                </c:pt>
                <c:pt idx="155">
                  <c:v>39.901389941050439</c:v>
                </c:pt>
                <c:pt idx="156">
                  <c:v>39.75055803743151</c:v>
                </c:pt>
                <c:pt idx="157">
                  <c:v>39.599730742422345</c:v>
                </c:pt>
                <c:pt idx="158">
                  <c:v>39.448907687401139</c:v>
                </c:pt>
                <c:pt idx="159">
                  <c:v>39.298088532933868</c:v>
                </c:pt>
                <c:pt idx="160">
                  <c:v>39.147272966491975</c:v>
                </c:pt>
                <c:pt idx="161">
                  <c:v>38.996460700345729</c:v>
                </c:pt>
                <c:pt idx="162">
                  <c:v>38.84565146961998</c:v>
                </c:pt>
                <c:pt idx="163">
                  <c:v>38.694845030499941</c:v>
                </c:pt>
                <c:pt idx="164">
                  <c:v>38.54404115857588</c:v>
                </c:pt>
                <c:pt idx="165">
                  <c:v>38.393239647315959</c:v>
                </c:pt>
                <c:pt idx="166">
                  <c:v>38.242440306657585</c:v>
                </c:pt>
                <c:pt idx="167">
                  <c:v>38.091642961708217</c:v>
                </c:pt>
                <c:pt idx="168">
                  <c:v>37.94084745154737</c:v>
                </c:pt>
                <c:pt idx="169">
                  <c:v>37.790053628121839</c:v>
                </c:pt>
                <c:pt idx="170">
                  <c:v>37.639261355227276</c:v>
                </c:pt>
                <c:pt idx="171">
                  <c:v>37.488470507569311</c:v>
                </c:pt>
                <c:pt idx="172">
                  <c:v>37.337680969898202</c:v>
                </c:pt>
                <c:pt idx="173">
                  <c:v>37.186892636211169</c:v>
                </c:pt>
                <c:pt idx="174">
                  <c:v>37.036105409017544</c:v>
                </c:pt>
                <c:pt idx="175">
                  <c:v>36.885319198661435</c:v>
                </c:pt>
                <c:pt idx="176">
                  <c:v>36.734533922697807</c:v>
                </c:pt>
                <c:pt idx="177">
                  <c:v>36.583749505317634</c:v>
                </c:pt>
                <c:pt idx="178">
                  <c:v>36.432965876818479</c:v>
                </c:pt>
                <c:pt idx="179">
                  <c:v>36.282182973116683</c:v>
                </c:pt>
                <c:pt idx="180">
                  <c:v>36.13140073529835</c:v>
                </c:pt>
                <c:pt idx="181">
                  <c:v>35.980619109205676</c:v>
                </c:pt>
                <c:pt idx="182">
                  <c:v>35.829838045056064</c:v>
                </c:pt>
                <c:pt idx="183">
                  <c:v>35.679057497091534</c:v>
                </c:pt>
                <c:pt idx="184">
                  <c:v>35.528277423255908</c:v>
                </c:pt>
                <c:pt idx="185">
                  <c:v>35.377497784897578</c:v>
                </c:pt>
                <c:pt idx="186">
                  <c:v>35.226718546496052</c:v>
                </c:pt>
                <c:pt idx="187">
                  <c:v>35.075939675410147</c:v>
                </c:pt>
                <c:pt idx="188">
                  <c:v>34.925161141646306</c:v>
                </c:pt>
                <c:pt idx="189">
                  <c:v>34.77438291764539</c:v>
                </c:pt>
                <c:pt idx="190">
                  <c:v>34.62360497808649</c:v>
                </c:pt>
                <c:pt idx="191">
                  <c:v>34.472827299706402</c:v>
                </c:pt>
                <c:pt idx="192">
                  <c:v>34.322049861133578</c:v>
                </c:pt>
                <c:pt idx="193">
                  <c:v>34.171272642735303</c:v>
                </c:pt>
                <c:pt idx="194">
                  <c:v>34.020495626477206</c:v>
                </c:pt>
                <c:pt idx="195">
                  <c:v>33.869718795793951</c:v>
                </c:pt>
                <c:pt idx="196">
                  <c:v>33.718942135470328</c:v>
                </c:pt>
                <c:pt idx="197">
                  <c:v>33.568165631531969</c:v>
                </c:pt>
                <c:pt idx="198">
                  <c:v>33.417389271144728</c:v>
                </c:pt>
                <c:pt idx="199">
                  <c:v>33.266613042522252</c:v>
                </c:pt>
                <c:pt idx="200">
                  <c:v>33.115836934840956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54.216999999999999</c:v>
                </c:pt>
                <c:pt idx="1">
                  <c:v>57.8</c:v>
                </c:pt>
                <c:pt idx="2">
                  <c:v>55.383000000000003</c:v>
                </c:pt>
                <c:pt idx="3">
                  <c:v>58.5</c:v>
                </c:pt>
                <c:pt idx="4">
                  <c:v>55.4</c:v>
                </c:pt>
                <c:pt idx="5">
                  <c:v>54.533000000000001</c:v>
                </c:pt>
                <c:pt idx="6">
                  <c:v>58.033000000000001</c:v>
                </c:pt>
                <c:pt idx="7">
                  <c:v>57.15</c:v>
                </c:pt>
                <c:pt idx="8">
                  <c:v>58.533000000000001</c:v>
                </c:pt>
                <c:pt idx="9">
                  <c:v>54.9</c:v>
                </c:pt>
                <c:pt idx="10">
                  <c:v>56.332999999999998</c:v>
                </c:pt>
                <c:pt idx="11">
                  <c:v>56.832999999999998</c:v>
                </c:pt>
                <c:pt idx="12">
                  <c:v>57.85</c:v>
                </c:pt>
                <c:pt idx="13">
                  <c:v>58.85</c:v>
                </c:pt>
                <c:pt idx="14">
                  <c:v>57.466999999999999</c:v>
                </c:pt>
                <c:pt idx="15">
                  <c:v>59.433</c:v>
                </c:pt>
                <c:pt idx="16">
                  <c:v>57.883000000000003</c:v>
                </c:pt>
                <c:pt idx="17">
                  <c:v>57.866999999999997</c:v>
                </c:pt>
                <c:pt idx="18">
                  <c:v>58.95</c:v>
                </c:pt>
                <c:pt idx="19">
                  <c:v>63.683</c:v>
                </c:pt>
                <c:pt idx="20">
                  <c:v>60</c:v>
                </c:pt>
                <c:pt idx="21">
                  <c:v>59.4</c:v>
                </c:pt>
                <c:pt idx="22">
                  <c:v>59.85</c:v>
                </c:pt>
                <c:pt idx="23">
                  <c:v>63.067</c:v>
                </c:pt>
                <c:pt idx="24">
                  <c:v>61.216999999999999</c:v>
                </c:pt>
                <c:pt idx="25">
                  <c:v>61.332999999999998</c:v>
                </c:pt>
                <c:pt idx="26">
                  <c:v>59.982999999999997</c:v>
                </c:pt>
                <c:pt idx="27">
                  <c:v>61.383000000000003</c:v>
                </c:pt>
                <c:pt idx="28">
                  <c:v>61.4</c:v>
                </c:pt>
                <c:pt idx="29">
                  <c:v>59.8</c:v>
                </c:pt>
                <c:pt idx="30">
                  <c:v>63.082999999999998</c:v>
                </c:pt>
                <c:pt idx="31">
                  <c:v>67.433000000000007</c:v>
                </c:pt>
                <c:pt idx="32">
                  <c:v>66.766999999999996</c:v>
                </c:pt>
                <c:pt idx="33">
                  <c:v>69.816999999999993</c:v>
                </c:pt>
                <c:pt idx="34">
                  <c:v>70.150000000000006</c:v>
                </c:pt>
                <c:pt idx="35">
                  <c:v>74.632999999999996</c:v>
                </c:pt>
                <c:pt idx="36">
                  <c:v>77.882999999999996</c:v>
                </c:pt>
                <c:pt idx="37">
                  <c:v>85.316999999999993</c:v>
                </c:pt>
                <c:pt idx="38">
                  <c:v>93.05</c:v>
                </c:pt>
                <c:pt idx="39">
                  <c:v>105.56699999999999</c:v>
                </c:pt>
                <c:pt idx="40">
                  <c:v>117.55</c:v>
                </c:pt>
                <c:pt idx="41">
                  <c:v>131.983</c:v>
                </c:pt>
                <c:pt idx="42">
                  <c:v>146.28299999999999</c:v>
                </c:pt>
                <c:pt idx="43">
                  <c:v>161.80000000000001</c:v>
                </c:pt>
                <c:pt idx="44">
                  <c:v>177.53299999999999</c:v>
                </c:pt>
                <c:pt idx="45">
                  <c:v>190.75</c:v>
                </c:pt>
                <c:pt idx="46">
                  <c:v>203.25</c:v>
                </c:pt>
                <c:pt idx="47">
                  <c:v>214.13300000000001</c:v>
                </c:pt>
                <c:pt idx="48">
                  <c:v>220.017</c:v>
                </c:pt>
                <c:pt idx="49">
                  <c:v>225.2</c:v>
                </c:pt>
                <c:pt idx="50">
                  <c:v>228.417</c:v>
                </c:pt>
                <c:pt idx="51">
                  <c:v>227.78299999999999</c:v>
                </c:pt>
                <c:pt idx="52">
                  <c:v>221.95</c:v>
                </c:pt>
                <c:pt idx="53">
                  <c:v>208.483</c:v>
                </c:pt>
                <c:pt idx="54">
                  <c:v>189.13300000000001</c:v>
                </c:pt>
                <c:pt idx="55">
                  <c:v>163.36699999999999</c:v>
                </c:pt>
                <c:pt idx="56">
                  <c:v>130.06700000000001</c:v>
                </c:pt>
                <c:pt idx="57">
                  <c:v>102.18300000000001</c:v>
                </c:pt>
                <c:pt idx="58">
                  <c:v>79.667000000000002</c:v>
                </c:pt>
                <c:pt idx="59">
                  <c:v>66.966999999999999</c:v>
                </c:pt>
                <c:pt idx="60">
                  <c:v>60.433</c:v>
                </c:pt>
                <c:pt idx="61">
                  <c:v>61.116999999999997</c:v>
                </c:pt>
                <c:pt idx="62">
                  <c:v>64.016999999999996</c:v>
                </c:pt>
                <c:pt idx="63">
                  <c:v>69.349999999999994</c:v>
                </c:pt>
                <c:pt idx="64">
                  <c:v>74.617000000000004</c:v>
                </c:pt>
                <c:pt idx="65">
                  <c:v>80.650000000000006</c:v>
                </c:pt>
                <c:pt idx="66">
                  <c:v>92.966999999999999</c:v>
                </c:pt>
                <c:pt idx="67">
                  <c:v>104.117</c:v>
                </c:pt>
                <c:pt idx="68">
                  <c:v>112.583</c:v>
                </c:pt>
                <c:pt idx="69">
                  <c:v>124.05</c:v>
                </c:pt>
                <c:pt idx="70">
                  <c:v>135.03299999999999</c:v>
                </c:pt>
                <c:pt idx="71">
                  <c:v>142.75</c:v>
                </c:pt>
                <c:pt idx="72">
                  <c:v>151.78299999999999</c:v>
                </c:pt>
                <c:pt idx="73">
                  <c:v>157.167</c:v>
                </c:pt>
                <c:pt idx="74">
                  <c:v>161.167</c:v>
                </c:pt>
                <c:pt idx="75">
                  <c:v>162.81700000000001</c:v>
                </c:pt>
                <c:pt idx="76">
                  <c:v>162.6</c:v>
                </c:pt>
                <c:pt idx="77">
                  <c:v>153.68299999999999</c:v>
                </c:pt>
                <c:pt idx="78">
                  <c:v>141.05000000000001</c:v>
                </c:pt>
                <c:pt idx="79">
                  <c:v>118.633</c:v>
                </c:pt>
                <c:pt idx="80">
                  <c:v>91.867000000000004</c:v>
                </c:pt>
                <c:pt idx="81">
                  <c:v>74.3</c:v>
                </c:pt>
                <c:pt idx="82">
                  <c:v>59.716999999999999</c:v>
                </c:pt>
                <c:pt idx="83">
                  <c:v>54.35</c:v>
                </c:pt>
                <c:pt idx="84">
                  <c:v>50.667000000000002</c:v>
                </c:pt>
                <c:pt idx="85">
                  <c:v>47.917000000000002</c:v>
                </c:pt>
                <c:pt idx="86">
                  <c:v>49.216999999999999</c:v>
                </c:pt>
                <c:pt idx="87">
                  <c:v>47.05</c:v>
                </c:pt>
                <c:pt idx="88">
                  <c:v>46.732999999999997</c:v>
                </c:pt>
                <c:pt idx="89">
                  <c:v>46.017000000000003</c:v>
                </c:pt>
                <c:pt idx="90">
                  <c:v>45.95</c:v>
                </c:pt>
                <c:pt idx="91">
                  <c:v>49.482999999999997</c:v>
                </c:pt>
                <c:pt idx="92">
                  <c:v>48.8</c:v>
                </c:pt>
                <c:pt idx="93">
                  <c:v>47.433</c:v>
                </c:pt>
                <c:pt idx="94">
                  <c:v>47.982999999999997</c:v>
                </c:pt>
                <c:pt idx="95">
                  <c:v>50.05</c:v>
                </c:pt>
                <c:pt idx="96">
                  <c:v>48.116999999999997</c:v>
                </c:pt>
                <c:pt idx="97">
                  <c:v>48.982999999999997</c:v>
                </c:pt>
                <c:pt idx="98">
                  <c:v>51.283000000000001</c:v>
                </c:pt>
                <c:pt idx="99">
                  <c:v>48.482999999999997</c:v>
                </c:pt>
                <c:pt idx="100">
                  <c:v>48.917000000000002</c:v>
                </c:pt>
                <c:pt idx="101">
                  <c:v>49.216999999999999</c:v>
                </c:pt>
                <c:pt idx="102">
                  <c:v>50.732999999999997</c:v>
                </c:pt>
                <c:pt idx="103">
                  <c:v>48.633000000000003</c:v>
                </c:pt>
                <c:pt idx="104">
                  <c:v>48.7</c:v>
                </c:pt>
                <c:pt idx="105">
                  <c:v>48.433</c:v>
                </c:pt>
                <c:pt idx="106">
                  <c:v>47.683</c:v>
                </c:pt>
                <c:pt idx="107">
                  <c:v>50.9</c:v>
                </c:pt>
                <c:pt idx="108">
                  <c:v>51.116999999999997</c:v>
                </c:pt>
                <c:pt idx="109">
                  <c:v>53</c:v>
                </c:pt>
                <c:pt idx="110">
                  <c:v>51.716999999999999</c:v>
                </c:pt>
                <c:pt idx="111">
                  <c:v>53.533000000000001</c:v>
                </c:pt>
                <c:pt idx="112">
                  <c:v>53.317</c:v>
                </c:pt>
                <c:pt idx="113">
                  <c:v>49.966999999999999</c:v>
                </c:pt>
                <c:pt idx="114">
                  <c:v>49.15</c:v>
                </c:pt>
                <c:pt idx="115">
                  <c:v>50.567</c:v>
                </c:pt>
                <c:pt idx="116">
                  <c:v>44.366999999999997</c:v>
                </c:pt>
                <c:pt idx="117">
                  <c:v>45.232999999999997</c:v>
                </c:pt>
                <c:pt idx="118">
                  <c:v>43.716999999999999</c:v>
                </c:pt>
                <c:pt idx="119">
                  <c:v>44.8</c:v>
                </c:pt>
                <c:pt idx="120">
                  <c:v>45.35</c:v>
                </c:pt>
                <c:pt idx="121">
                  <c:v>40.866999999999997</c:v>
                </c:pt>
                <c:pt idx="122">
                  <c:v>45.3</c:v>
                </c:pt>
                <c:pt idx="123">
                  <c:v>44.133000000000003</c:v>
                </c:pt>
                <c:pt idx="124">
                  <c:v>44.8</c:v>
                </c:pt>
                <c:pt idx="125">
                  <c:v>43.767000000000003</c:v>
                </c:pt>
                <c:pt idx="126">
                  <c:v>44</c:v>
                </c:pt>
                <c:pt idx="127">
                  <c:v>43.216999999999999</c:v>
                </c:pt>
                <c:pt idx="128">
                  <c:v>41.35</c:v>
                </c:pt>
                <c:pt idx="129">
                  <c:v>41.167000000000002</c:v>
                </c:pt>
                <c:pt idx="130">
                  <c:v>40.283000000000001</c:v>
                </c:pt>
                <c:pt idx="131">
                  <c:v>40.65</c:v>
                </c:pt>
                <c:pt idx="132">
                  <c:v>42.716999999999999</c:v>
                </c:pt>
                <c:pt idx="133">
                  <c:v>42.2</c:v>
                </c:pt>
                <c:pt idx="134">
                  <c:v>41.65</c:v>
                </c:pt>
                <c:pt idx="135">
                  <c:v>42.982999999999997</c:v>
                </c:pt>
                <c:pt idx="136">
                  <c:v>41.317</c:v>
                </c:pt>
                <c:pt idx="137">
                  <c:v>42.633000000000003</c:v>
                </c:pt>
                <c:pt idx="138">
                  <c:v>41.9</c:v>
                </c:pt>
                <c:pt idx="139">
                  <c:v>42.033000000000001</c:v>
                </c:pt>
                <c:pt idx="140">
                  <c:v>43.283000000000001</c:v>
                </c:pt>
                <c:pt idx="141">
                  <c:v>43</c:v>
                </c:pt>
                <c:pt idx="142">
                  <c:v>44.05</c:v>
                </c:pt>
                <c:pt idx="143">
                  <c:v>45.466999999999999</c:v>
                </c:pt>
                <c:pt idx="144">
                  <c:v>46.183</c:v>
                </c:pt>
                <c:pt idx="145">
                  <c:v>43.716999999999999</c:v>
                </c:pt>
                <c:pt idx="146">
                  <c:v>41.533000000000001</c:v>
                </c:pt>
                <c:pt idx="147">
                  <c:v>42.366999999999997</c:v>
                </c:pt>
                <c:pt idx="148">
                  <c:v>38.067</c:v>
                </c:pt>
                <c:pt idx="149">
                  <c:v>41.7</c:v>
                </c:pt>
                <c:pt idx="150">
                  <c:v>40.5</c:v>
                </c:pt>
                <c:pt idx="151">
                  <c:v>39.049999999999997</c:v>
                </c:pt>
                <c:pt idx="152">
                  <c:v>37.633000000000003</c:v>
                </c:pt>
                <c:pt idx="153">
                  <c:v>39.982999999999997</c:v>
                </c:pt>
                <c:pt idx="154">
                  <c:v>37.966999999999999</c:v>
                </c:pt>
                <c:pt idx="155">
                  <c:v>41.116999999999997</c:v>
                </c:pt>
                <c:pt idx="156">
                  <c:v>38.317</c:v>
                </c:pt>
                <c:pt idx="157">
                  <c:v>37.183</c:v>
                </c:pt>
                <c:pt idx="158">
                  <c:v>39.067</c:v>
                </c:pt>
                <c:pt idx="159">
                  <c:v>37.267000000000003</c:v>
                </c:pt>
                <c:pt idx="160">
                  <c:v>38.383000000000003</c:v>
                </c:pt>
                <c:pt idx="161">
                  <c:v>36.667000000000002</c:v>
                </c:pt>
                <c:pt idx="162">
                  <c:v>38.75</c:v>
                </c:pt>
                <c:pt idx="163">
                  <c:v>36.85</c:v>
                </c:pt>
                <c:pt idx="164">
                  <c:v>36.4</c:v>
                </c:pt>
                <c:pt idx="165">
                  <c:v>35.1</c:v>
                </c:pt>
                <c:pt idx="166">
                  <c:v>36.433</c:v>
                </c:pt>
                <c:pt idx="167">
                  <c:v>38.366999999999997</c:v>
                </c:pt>
                <c:pt idx="168">
                  <c:v>35.25</c:v>
                </c:pt>
                <c:pt idx="169">
                  <c:v>36.5</c:v>
                </c:pt>
                <c:pt idx="170">
                  <c:v>36.85</c:v>
                </c:pt>
                <c:pt idx="171">
                  <c:v>36.133000000000003</c:v>
                </c:pt>
                <c:pt idx="172">
                  <c:v>37.5</c:v>
                </c:pt>
                <c:pt idx="173">
                  <c:v>37.817</c:v>
                </c:pt>
                <c:pt idx="174">
                  <c:v>38.783000000000001</c:v>
                </c:pt>
                <c:pt idx="175">
                  <c:v>37.616999999999997</c:v>
                </c:pt>
                <c:pt idx="176">
                  <c:v>38.866999999999997</c:v>
                </c:pt>
                <c:pt idx="177">
                  <c:v>35.817</c:v>
                </c:pt>
                <c:pt idx="178">
                  <c:v>36.15</c:v>
                </c:pt>
                <c:pt idx="179">
                  <c:v>36.933</c:v>
                </c:pt>
                <c:pt idx="180">
                  <c:v>35.517000000000003</c:v>
                </c:pt>
                <c:pt idx="181">
                  <c:v>36.317</c:v>
                </c:pt>
                <c:pt idx="182">
                  <c:v>37.482999999999997</c:v>
                </c:pt>
                <c:pt idx="183">
                  <c:v>33.517000000000003</c:v>
                </c:pt>
                <c:pt idx="184">
                  <c:v>37.982999999999997</c:v>
                </c:pt>
                <c:pt idx="185">
                  <c:v>33.5</c:v>
                </c:pt>
                <c:pt idx="186">
                  <c:v>36.450000000000003</c:v>
                </c:pt>
                <c:pt idx="187">
                  <c:v>34.133000000000003</c:v>
                </c:pt>
                <c:pt idx="188">
                  <c:v>38.15</c:v>
                </c:pt>
                <c:pt idx="189">
                  <c:v>36.332999999999998</c:v>
                </c:pt>
                <c:pt idx="190">
                  <c:v>35.167000000000002</c:v>
                </c:pt>
                <c:pt idx="191">
                  <c:v>33.966999999999999</c:v>
                </c:pt>
                <c:pt idx="192">
                  <c:v>35.232999999999997</c:v>
                </c:pt>
                <c:pt idx="193">
                  <c:v>35.433</c:v>
                </c:pt>
                <c:pt idx="194">
                  <c:v>35.216999999999999</c:v>
                </c:pt>
                <c:pt idx="195">
                  <c:v>33.567</c:v>
                </c:pt>
                <c:pt idx="196">
                  <c:v>34.549999999999997</c:v>
                </c:pt>
                <c:pt idx="197">
                  <c:v>32.15</c:v>
                </c:pt>
                <c:pt idx="198">
                  <c:v>35.1</c:v>
                </c:pt>
                <c:pt idx="199">
                  <c:v>34.683</c:v>
                </c:pt>
                <c:pt idx="200">
                  <c:v>33.082999999999998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55.467861582935015</c:v>
                </c:pt>
                <c:pt idx="1">
                  <c:v>55.733074809684169</c:v>
                </c:pt>
                <c:pt idx="2">
                  <c:v>55.997333664505057</c:v>
                </c:pt>
                <c:pt idx="3">
                  <c:v>56.260355568860469</c:v>
                </c:pt>
                <c:pt idx="4">
                  <c:v>56.521820240673939</c:v>
                </c:pt>
                <c:pt idx="5">
                  <c:v>56.781367338376128</c:v>
                </c:pt>
                <c:pt idx="6">
                  <c:v>57.038594749444677</c:v>
                </c:pt>
                <c:pt idx="7">
                  <c:v>57.293057978040274</c:v>
                </c:pt>
                <c:pt idx="8">
                  <c:v>57.544271312460957</c:v>
                </c:pt>
                <c:pt idx="9">
                  <c:v>57.791711781913435</c:v>
                </c:pt>
                <c:pt idx="10">
                  <c:v>58.034827382273136</c:v>
                </c:pt>
                <c:pt idx="11">
                  <c:v>58.273051709798843</c:v>
                </c:pt>
                <c:pt idx="12">
                  <c:v>58.505828045499271</c:v>
                </c:pt>
                <c:pt idx="13">
                  <c:v>58.732647139822063</c:v>
                </c:pt>
                <c:pt idx="14">
                  <c:v>58.953104511779614</c:v>
                </c:pt>
                <c:pt idx="15">
                  <c:v>59.166985034735042</c:v>
                </c:pt>
                <c:pt idx="16">
                  <c:v>59.374384930991219</c:v>
                </c:pt>
                <c:pt idx="17">
                  <c:v>59.575883971929876</c:v>
                </c:pt>
                <c:pt idx="18">
                  <c:v>59.772783513526768</c:v>
                </c:pt>
                <c:pt idx="19">
                  <c:v>59.967428685405736</c:v>
                </c:pt>
                <c:pt idx="20">
                  <c:v>60.163635118091563</c:v>
                </c:pt>
                <c:pt idx="21">
                  <c:v>60.367241359279191</c:v>
                </c:pt>
                <c:pt idx="22">
                  <c:v>60.586806709335612</c:v>
                </c:pt>
                <c:pt idx="23">
                  <c:v>60.834469533268908</c:v>
                </c:pt>
                <c:pt idx="24">
                  <c:v>61.126972015320959</c:v>
                </c:pt>
                <c:pt idx="25">
                  <c:v>61.486842689926775</c:v>
                </c:pt>
                <c:pt idx="26">
                  <c:v>61.943707040997253</c:v>
                </c:pt>
                <c:pt idx="27">
                  <c:v>62.535668675744859</c:v>
                </c:pt>
                <c:pt idx="28">
                  <c:v>63.310669571158876</c:v>
                </c:pt>
                <c:pt idx="29">
                  <c:v>64.327699364469552</c:v>
                </c:pt>
                <c:pt idx="30">
                  <c:v>65.657683766676897</c:v>
                </c:pt>
                <c:pt idx="31">
                  <c:v>67.383845652825698</c:v>
                </c:pt>
                <c:pt idx="32">
                  <c:v>69.601305441958374</c:v>
                </c:pt>
                <c:pt idx="33">
                  <c:v>72.41567733224197</c:v>
                </c:pt>
                <c:pt idx="34">
                  <c:v>75.940432458987488</c:v>
                </c:pt>
                <c:pt idx="35">
                  <c:v>80.29284601045218</c:v>
                </c:pt>
                <c:pt idx="36">
                  <c:v>85.588427576222941</c:v>
                </c:pt>
                <c:pt idx="37">
                  <c:v>91.933853680653229</c:v>
                </c:pt>
                <c:pt idx="38">
                  <c:v>99.418574360354796</c:v>
                </c:pt>
                <c:pt idx="39">
                  <c:v>108.10543936920796</c:v>
                </c:pt>
                <c:pt idx="40">
                  <c:v>118.02085548146127</c:v>
                </c:pt>
                <c:pt idx="41">
                  <c:v>129.1450737790077</c:v>
                </c:pt>
                <c:pt idx="42">
                  <c:v>141.40303393288346</c:v>
                </c:pt>
                <c:pt idx="43">
                  <c:v>154.6553452040524</c:v>
                </c:pt>
                <c:pt idx="44">
                  <c:v>168.68673267981808</c:v>
                </c:pt>
                <c:pt idx="45">
                  <c:v>183.18499064506167</c:v>
                </c:pt>
                <c:pt idx="46">
                  <c:v>197.69831055219905</c:v>
                </c:pt>
                <c:pt idx="47">
                  <c:v>211.5587538467642</c:v>
                </c:pt>
                <c:pt idx="48">
                  <c:v>223.77664733746872</c:v>
                </c:pt>
                <c:pt idx="49">
                  <c:v>232.95496462326327</c:v>
                </c:pt>
                <c:pt idx="50">
                  <c:v>237.33163831100904</c:v>
                </c:pt>
                <c:pt idx="51">
                  <c:v>235.07763690266157</c:v>
                </c:pt>
                <c:pt idx="52">
                  <c:v>224.88799915879031</c:v>
                </c:pt>
                <c:pt idx="53">
                  <c:v>206.69293233841051</c:v>
                </c:pt>
                <c:pt idx="54">
                  <c:v>182.1127106353226</c:v>
                </c:pt>
                <c:pt idx="55">
                  <c:v>154.28951003733638</c:v>
                </c:pt>
                <c:pt idx="56">
                  <c:v>127.03913705183011</c:v>
                </c:pt>
                <c:pt idx="57">
                  <c:v>103.69393576196245</c:v>
                </c:pt>
                <c:pt idx="58">
                  <c:v>86.217258934826546</c:v>
                </c:pt>
                <c:pt idx="59">
                  <c:v>74.981442568893641</c:v>
                </c:pt>
                <c:pt idx="60">
                  <c:v>69.176500567885398</c:v>
                </c:pt>
                <c:pt idx="61">
                  <c:v>67.493357861871459</c:v>
                </c:pt>
                <c:pt idx="62">
                  <c:v>68.699750930997453</c:v>
                </c:pt>
                <c:pt idx="63">
                  <c:v>71.924028610329373</c:v>
                </c:pt>
                <c:pt idx="64">
                  <c:v>76.676556039751475</c:v>
                </c:pt>
                <c:pt idx="65">
                  <c:v>82.736610199533516</c:v>
                </c:pt>
                <c:pt idx="66">
                  <c:v>90.017203880143342</c:v>
                </c:pt>
                <c:pt idx="67">
                  <c:v>98.461649509111936</c:v>
                </c:pt>
                <c:pt idx="68">
                  <c:v>107.97921960865466</c:v>
                </c:pt>
                <c:pt idx="69">
                  <c:v>118.40661901406872</c:v>
                </c:pt>
                <c:pt idx="70">
                  <c:v>129.47597331287994</c:v>
                </c:pt>
                <c:pt idx="71">
                  <c:v>140.76631909995797</c:v>
                </c:pt>
                <c:pt idx="72">
                  <c:v>151.61569897937412</c:v>
                </c:pt>
                <c:pt idx="73">
                  <c:v>160.9956679105602</c:v>
                </c:pt>
                <c:pt idx="74">
                  <c:v>167.42312325694772</c:v>
                </c:pt>
                <c:pt idx="75">
                  <c:v>169.08109759720111</c:v>
                </c:pt>
                <c:pt idx="76">
                  <c:v>164.32229616231399</c:v>
                </c:pt>
                <c:pt idx="77">
                  <c:v>152.50239369931913</c:v>
                </c:pt>
                <c:pt idx="78">
                  <c:v>134.70518737956635</c:v>
                </c:pt>
                <c:pt idx="79">
                  <c:v>113.7505045729543</c:v>
                </c:pt>
                <c:pt idx="80">
                  <c:v>93.253610541552675</c:v>
                </c:pt>
                <c:pt idx="81">
                  <c:v>76.225083226267969</c:v>
                </c:pt>
                <c:pt idx="82">
                  <c:v>64.083563601960435</c:v>
                </c:pt>
                <c:pt idx="83">
                  <c:v>56.600739668182307</c:v>
                </c:pt>
                <c:pt idx="84">
                  <c:v>52.578250203824162</c:v>
                </c:pt>
                <c:pt idx="85">
                  <c:v>50.654818612706784</c:v>
                </c:pt>
                <c:pt idx="86">
                  <c:v>49.793967134837963</c:v>
                </c:pt>
                <c:pt idx="87">
                  <c:v>49.387446428093142</c:v>
                </c:pt>
                <c:pt idx="88">
                  <c:v>49.146430197063438</c:v>
                </c:pt>
                <c:pt idx="89">
                  <c:v>48.957346145917398</c:v>
                </c:pt>
                <c:pt idx="90">
                  <c:v>48.78274162086705</c:v>
                </c:pt>
                <c:pt idx="91">
                  <c:v>48.612224178598673</c:v>
                </c:pt>
                <c:pt idx="92">
                  <c:v>48.443488476272996</c:v>
                </c:pt>
                <c:pt idx="93">
                  <c:v>48.276439047805582</c:v>
                </c:pt>
                <c:pt idx="94">
                  <c:v>48.111829868234778</c:v>
                </c:pt>
                <c:pt idx="95">
                  <c:v>47.95125398148712</c:v>
                </c:pt>
                <c:pt idx="96">
                  <c:v>47.797588359814242</c:v>
                </c:pt>
                <c:pt idx="97">
                  <c:v>47.655704218189783</c:v>
                </c:pt>
                <c:pt idx="98">
                  <c:v>47.533391321820623</c:v>
                </c:pt>
                <c:pt idx="99">
                  <c:v>47.442397733412911</c:v>
                </c:pt>
                <c:pt idx="100">
                  <c:v>47.39936157072836</c:v>
                </c:pt>
                <c:pt idx="101">
                  <c:v>47.426243652738357</c:v>
                </c:pt>
                <c:pt idx="102">
                  <c:v>47.549691461243313</c:v>
                </c:pt>
                <c:pt idx="103">
                  <c:v>47.79861826002881</c:v>
                </c:pt>
                <c:pt idx="104">
                  <c:v>48.199225799056386</c:v>
                </c:pt>
                <c:pt idx="105">
                  <c:v>48.766852502761765</c:v>
                </c:pt>
                <c:pt idx="106">
                  <c:v>49.494658360369932</c:v>
                </c:pt>
                <c:pt idx="107">
                  <c:v>50.340700727666793</c:v>
                </c:pt>
                <c:pt idx="108">
                  <c:v>51.217671048857405</c:v>
                </c:pt>
                <c:pt idx="109">
                  <c:v>51.992631348545196</c:v>
                </c:pt>
                <c:pt idx="110">
                  <c:v>52.504818081577007</c:v>
                </c:pt>
                <c:pt idx="111">
                  <c:v>52.604391452566382</c:v>
                </c:pt>
                <c:pt idx="112">
                  <c:v>52.203155162037604</c:v>
                </c:pt>
                <c:pt idx="113">
                  <c:v>51.315664793887585</c:v>
                </c:pt>
                <c:pt idx="114">
                  <c:v>50.066648868800392</c:v>
                </c:pt>
                <c:pt idx="115">
                  <c:v>48.654915739851681</c:v>
                </c:pt>
                <c:pt idx="116">
                  <c:v>47.288266043662375</c:v>
                </c:pt>
                <c:pt idx="117">
                  <c:v>46.121026976778111</c:v>
                </c:pt>
                <c:pt idx="118">
                  <c:v>45.22240692645002</c:v>
                </c:pt>
                <c:pt idx="119">
                  <c:v>44.583272040505726</c:v>
                </c:pt>
                <c:pt idx="120">
                  <c:v>44.147648537040112</c:v>
                </c:pt>
                <c:pt idx="121">
                  <c:v>43.847415630461157</c:v>
                </c:pt>
                <c:pt idx="122">
                  <c:v>43.625248620223701</c:v>
                </c:pt>
                <c:pt idx="123">
                  <c:v>43.442688690480864</c:v>
                </c:pt>
                <c:pt idx="124">
                  <c:v>43.27820614115965</c:v>
                </c:pt>
                <c:pt idx="125">
                  <c:v>43.121692903818975</c:v>
                </c:pt>
                <c:pt idx="126">
                  <c:v>42.969542645105982</c:v>
                </c:pt>
                <c:pt idx="127">
                  <c:v>42.821737198881756</c:v>
                </c:pt>
                <c:pt idx="128">
                  <c:v>42.680780715789709</c:v>
                </c:pt>
                <c:pt idx="129">
                  <c:v>42.551852731718995</c:v>
                </c:pt>
                <c:pt idx="130">
                  <c:v>42.443547490010083</c:v>
                </c:pt>
                <c:pt idx="131">
                  <c:v>42.368551403156566</c:v>
                </c:pt>
                <c:pt idx="132">
                  <c:v>42.343454330750212</c:v>
                </c:pt>
                <c:pt idx="133">
                  <c:v>42.386743594655449</c:v>
                </c:pt>
                <c:pt idx="134">
                  <c:v>42.514207917327127</c:v>
                </c:pt>
                <c:pt idx="135">
                  <c:v>42.731797871971587</c:v>
                </c:pt>
                <c:pt idx="136">
                  <c:v>43.027498149466894</c:v>
                </c:pt>
                <c:pt idx="137">
                  <c:v>43.365459808083443</c:v>
                </c:pt>
                <c:pt idx="138">
                  <c:v>43.686431788506496</c:v>
                </c:pt>
                <c:pt idx="139">
                  <c:v>43.917262585958213</c:v>
                </c:pt>
                <c:pt idx="140">
                  <c:v>43.988646058531955</c:v>
                </c:pt>
                <c:pt idx="141">
                  <c:v>43.855730161334996</c:v>
                </c:pt>
                <c:pt idx="142">
                  <c:v>43.513362377279321</c:v>
                </c:pt>
                <c:pt idx="143">
                  <c:v>42.998926244869111</c:v>
                </c:pt>
                <c:pt idx="144">
                  <c:v>42.380968334283331</c:v>
                </c:pt>
                <c:pt idx="145">
                  <c:v>41.738380394795726</c:v>
                </c:pt>
                <c:pt idx="146">
                  <c:v>41.13894131934692</c:v>
                </c:pt>
                <c:pt idx="147">
                  <c:v>40.625300743510472</c:v>
                </c:pt>
                <c:pt idx="148">
                  <c:v>40.211892843981524</c:v>
                </c:pt>
                <c:pt idx="149">
                  <c:v>39.890935411364538</c:v>
                </c:pt>
                <c:pt idx="150">
                  <c:v>39.642563846303332</c:v>
                </c:pt>
                <c:pt idx="151">
                  <c:v>39.444229570505563</c:v>
                </c:pt>
                <c:pt idx="152">
                  <c:v>39.276661021661312</c:v>
                </c:pt>
                <c:pt idx="153">
                  <c:v>39.126111064832109</c:v>
                </c:pt>
                <c:pt idx="154">
                  <c:v>38.984062148337181</c:v>
                </c:pt>
                <c:pt idx="155">
                  <c:v>38.845834436191211</c:v>
                </c:pt>
                <c:pt idx="156">
                  <c:v>38.709115685657586</c:v>
                </c:pt>
                <c:pt idx="157">
                  <c:v>38.572864453570645</c:v>
                </c:pt>
                <c:pt idx="158">
                  <c:v>38.436644280275615</c:v>
                </c:pt>
                <c:pt idx="159">
                  <c:v>38.300278004398614</c:v>
                </c:pt>
                <c:pt idx="160">
                  <c:v>38.163690482374442</c:v>
                </c:pt>
                <c:pt idx="161">
                  <c:v>38.026844933529595</c:v>
                </c:pt>
                <c:pt idx="162">
                  <c:v>37.88971971845325</c:v>
                </c:pt>
                <c:pt idx="163">
                  <c:v>37.752300530797257</c:v>
                </c:pt>
                <c:pt idx="164">
                  <c:v>37.614577823429073</c:v>
                </c:pt>
                <c:pt idx="165">
                  <c:v>37.476545827760795</c:v>
                </c:pt>
                <c:pt idx="166">
                  <c:v>37.338202012129202</c:v>
                </c:pt>
                <c:pt idx="167">
                  <c:v>37.199546655912933</c:v>
                </c:pt>
                <c:pt idx="168">
                  <c:v>37.060582461722817</c:v>
                </c:pt>
                <c:pt idx="169">
                  <c:v>36.921314191997617</c:v>
                </c:pt>
                <c:pt idx="170">
                  <c:v>36.781748330349799</c:v>
                </c:pt>
                <c:pt idx="171">
                  <c:v>36.641892769849811</c:v>
                </c:pt>
                <c:pt idx="172">
                  <c:v>36.501756529770219</c:v>
                </c:pt>
                <c:pt idx="173">
                  <c:v>36.361349501332484</c:v>
                </c:pt>
                <c:pt idx="174">
                  <c:v>36.22068222214898</c:v>
                </c:pt>
                <c:pt idx="175">
                  <c:v>36.079765678393187</c:v>
                </c:pt>
                <c:pt idx="176">
                  <c:v>35.93861113325049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55.467859957852056</c:v>
                </c:pt>
                <c:pt idx="1">
                  <c:v>55.733071599733698</c:v>
                </c:pt>
                <c:pt idx="2">
                  <c:v>55.997327403422361</c:v>
                </c:pt>
                <c:pt idx="3">
                  <c:v>56.260343509372682</c:v>
                </c:pt>
                <c:pt idx="4">
                  <c:v>56.521797303674816</c:v>
                </c:pt>
                <c:pt idx="5">
                  <c:v>56.781324258678339</c:v>
                </c:pt>
                <c:pt idx="6">
                  <c:v>57.038514851241651</c:v>
                </c:pt>
                <c:pt idx="7">
                  <c:v>57.292911649281237</c:v>
                </c:pt>
                <c:pt idx="8">
                  <c:v>57.544006675389987</c:v>
                </c:pt>
                <c:pt idx="9">
                  <c:v>57.791239175091206</c:v>
                </c:pt>
                <c:pt idx="10">
                  <c:v>58.033993936005935</c:v>
                </c:pt>
                <c:pt idx="11">
                  <c:v>58.271600321762172</c:v>
                </c:pt>
                <c:pt idx="12">
                  <c:v>58.503332199491872</c:v>
                </c:pt>
                <c:pt idx="13">
                  <c:v>58.728408950558403</c:v>
                </c:pt>
                <c:pt idx="14">
                  <c:v>58.945997758775356</c:v>
                </c:pt>
                <c:pt idx="15">
                  <c:v>59.155217366647271</c:v>
                </c:pt>
                <c:pt idx="16">
                  <c:v>59.355143475834346</c:v>
                </c:pt>
                <c:pt idx="17">
                  <c:v>59.544815940963353</c:v>
                </c:pt>
                <c:pt idx="18">
                  <c:v>59.723247864266611</c:v>
                </c:pt>
                <c:pt idx="19">
                  <c:v>59.889436641156713</c:v>
                </c:pt>
                <c:pt idx="20">
                  <c:v>60.042376933536552</c:v>
                </c:pt>
                <c:pt idx="21">
                  <c:v>60.18107545949772</c:v>
                </c:pt>
                <c:pt idx="22">
                  <c:v>60.304567387763235</c:v>
                </c:pt>
                <c:pt idx="23">
                  <c:v>60.411934017234778</c:v>
                </c:pt>
                <c:pt idx="24">
                  <c:v>60.502321312545597</c:v>
                </c:pt>
                <c:pt idx="25">
                  <c:v>60.574958763405441</c:v>
                </c:pt>
                <c:pt idx="26">
                  <c:v>60.629177947657475</c:v>
                </c:pt>
                <c:pt idx="27">
                  <c:v>60.664430114617105</c:v>
                </c:pt>
                <c:pt idx="28">
                  <c:v>60.680302075093813</c:v>
                </c:pt>
                <c:pt idx="29">
                  <c:v>60.676529694493873</c:v>
                </c:pt>
                <c:pt idx="30">
                  <c:v>60.653008339777806</c:v>
                </c:pt>
                <c:pt idx="31">
                  <c:v>60.609799730374718</c:v>
                </c:pt>
                <c:pt idx="32">
                  <c:v>60.547134783809071</c:v>
                </c:pt>
                <c:pt idx="33">
                  <c:v>60.465412220927654</c:v>
                </c:pt>
                <c:pt idx="34">
                  <c:v>60.365192891657145</c:v>
                </c:pt>
                <c:pt idx="35">
                  <c:v>60.247189985955821</c:v>
                </c:pt>
                <c:pt idx="36">
                  <c:v>60.112255490641033</c:v>
                </c:pt>
                <c:pt idx="37">
                  <c:v>59.961363426168063</c:v>
                </c:pt>
                <c:pt idx="38">
                  <c:v>59.795590535450131</c:v>
                </c:pt>
                <c:pt idx="39">
                  <c:v>59.616095190189071</c:v>
                </c:pt>
                <c:pt idx="40">
                  <c:v>59.42409532406878</c:v>
                </c:pt>
                <c:pt idx="41">
                  <c:v>59.220846196355197</c:v>
                </c:pt>
                <c:pt idx="42">
                  <c:v>59.00761873811026</c:v>
                </c:pt>
                <c:pt idx="43">
                  <c:v>58.785679144069249</c:v>
                </c:pt>
                <c:pt idx="44">
                  <c:v>58.556270256336987</c:v>
                </c:pt>
                <c:pt idx="45">
                  <c:v>58.320595152605542</c:v>
                </c:pt>
                <c:pt idx="46">
                  <c:v>58.079803212607978</c:v>
                </c:pt>
                <c:pt idx="47">
                  <c:v>57.834978801839</c:v>
                </c:pt>
                <c:pt idx="48">
                  <c:v>57.587132589129652</c:v>
                </c:pt>
                <c:pt idx="49">
                  <c:v>57.33719541009863</c:v>
                </c:pt>
                <c:pt idx="50">
                  <c:v>57.086014505102554</c:v>
                </c:pt>
                <c:pt idx="51">
                  <c:v>56.83435189918449</c:v>
                </c:pt>
                <c:pt idx="52">
                  <c:v>56.582884651987541</c:v>
                </c:pt>
                <c:pt idx="53">
                  <c:v>56.332206685622687</c:v>
                </c:pt>
                <c:pt idx="54">
                  <c:v>56.082831895156787</c:v>
                </c:pt>
                <c:pt idx="55">
                  <c:v>55.83519825637422</c:v>
                </c:pt>
                <c:pt idx="56">
                  <c:v>55.589672665358663</c:v>
                </c:pt>
                <c:pt idx="57">
                  <c:v>55.34655627102434</c:v>
                </c:pt>
                <c:pt idx="58">
                  <c:v>55.106090092171208</c:v>
                </c:pt>
                <c:pt idx="59">
                  <c:v>54.868460742590834</c:v>
                </c:pt>
                <c:pt idx="60">
                  <c:v>54.633806119367449</c:v>
                </c:pt>
                <c:pt idx="61">
                  <c:v>54.402220939449968</c:v>
                </c:pt>
                <c:pt idx="62">
                  <c:v>54.173762036908272</c:v>
                </c:pt>
                <c:pt idx="63">
                  <c:v>53.948453357495325</c:v>
                </c:pt>
                <c:pt idx="64">
                  <c:v>53.726290607984183</c:v>
                </c:pt>
                <c:pt idx="65">
                  <c:v>53.507245535227881</c:v>
                </c:pt>
                <c:pt idx="66">
                  <c:v>53.291269824160473</c:v>
                </c:pt>
                <c:pt idx="67">
                  <c:v>53.078298615279259</c:v>
                </c:pt>
                <c:pt idx="68">
                  <c:v>52.868253650848864</c:v>
                </c:pt>
                <c:pt idx="69">
                  <c:v>52.661046065495604</c:v>
                </c:pt>
                <c:pt idx="70">
                  <c:v>52.456578841368007</c:v>
                </c:pt>
                <c:pt idx="71">
                  <c:v>52.254748950959197</c:v>
                </c:pt>
                <c:pt idx="72">
                  <c:v>52.05544921232724</c:v>
                </c:pt>
                <c:pt idx="73">
                  <c:v>51.858569882078982</c:v>
                </c:pt>
                <c:pt idx="74">
                  <c:v>51.664000011341194</c:v>
                </c:pt>
                <c:pt idx="75">
                  <c:v>51.471628589225432</c:v>
                </c:pt>
                <c:pt idx="76">
                  <c:v>51.281345497168893</c:v>
                </c:pt>
                <c:pt idx="77">
                  <c:v>51.093042296134556</c:v>
                </c:pt>
                <c:pt idx="78">
                  <c:v>50.906612867089926</c:v>
                </c:pt>
                <c:pt idx="79">
                  <c:v>50.721953923535686</c:v>
                </c:pt>
                <c:pt idx="80">
                  <c:v>50.538965413191171</c:v>
                </c:pt>
                <c:pt idx="81">
                  <c:v>50.357550824305136</c:v>
                </c:pt>
                <c:pt idx="82">
                  <c:v>50.177617410487251</c:v>
                </c:pt>
                <c:pt idx="83">
                  <c:v>49.999076346465955</c:v>
                </c:pt>
                <c:pt idx="84">
                  <c:v>49.821842825790334</c:v>
                </c:pt>
                <c:pt idx="85">
                  <c:v>49.645836110212478</c:v>
                </c:pt>
                <c:pt idx="86">
                  <c:v>49.470979539317739</c:v>
                </c:pt>
                <c:pt idx="87">
                  <c:v>49.297200507910162</c:v>
                </c:pt>
                <c:pt idx="88">
                  <c:v>49.124430417708034</c:v>
                </c:pt>
                <c:pt idx="89">
                  <c:v>48.952604609052983</c:v>
                </c:pt>
                <c:pt idx="90">
                  <c:v>48.781662277579855</c:v>
                </c:pt>
                <c:pt idx="91">
                  <c:v>48.611546380125262</c:v>
                </c:pt>
                <c:pt idx="92">
                  <c:v>48.442203533565007</c:v>
                </c:pt>
                <c:pt idx="93">
                  <c:v>48.273583909753008</c:v>
                </c:pt>
                <c:pt idx="94">
                  <c:v>48.105641129283569</c:v>
                </c:pt>
                <c:pt idx="95">
                  <c:v>47.938332156403327</c:v>
                </c:pt>
                <c:pt idx="96">
                  <c:v>47.771617197054283</c:v>
                </c:pt>
                <c:pt idx="97">
                  <c:v>47.605459601726537</c:v>
                </c:pt>
                <c:pt idx="98">
                  <c:v>47.439825774532466</c:v>
                </c:pt>
                <c:pt idx="99">
                  <c:v>47.274685089674989</c:v>
                </c:pt>
                <c:pt idx="100">
                  <c:v>47.110009816267286</c:v>
                </c:pt>
                <c:pt idx="101">
                  <c:v>46.945775052259478</c:v>
                </c:pt>
                <c:pt idx="102">
                  <c:v>46.781958668036744</c:v>
                </c:pt>
                <c:pt idx="103">
                  <c:v>46.618541260063296</c:v>
                </c:pt>
                <c:pt idx="104">
                  <c:v>46.455506114752545</c:v>
                </c:pt>
                <c:pt idx="105">
                  <c:v>46.292839182538827</c:v>
                </c:pt>
                <c:pt idx="106">
                  <c:v>46.130529061901768</c:v>
                </c:pt>
                <c:pt idx="107">
                  <c:v>45.96856699284637</c:v>
                </c:pt>
                <c:pt idx="108">
                  <c:v>45.806946859060503</c:v>
                </c:pt>
                <c:pt idx="109">
                  <c:v>45.645665197652825</c:v>
                </c:pt>
                <c:pt idx="110">
                  <c:v>45.484721215010516</c:v>
                </c:pt>
                <c:pt idx="111">
                  <c:v>45.324116806903888</c:v>
                </c:pt>
                <c:pt idx="112">
                  <c:v>45.163856580501005</c:v>
                </c:pt>
                <c:pt idx="113">
                  <c:v>45.003947875438641</c:v>
                </c:pt>
                <c:pt idx="114">
                  <c:v>44.844400780530279</c:v>
                </c:pt>
                <c:pt idx="115">
                  <c:v>44.685228142084021</c:v>
                </c:pt>
                <c:pt idx="116">
                  <c:v>44.526445559167115</c:v>
                </c:pt>
                <c:pt idx="117">
                  <c:v>44.368071360509724</c:v>
                </c:pt>
                <c:pt idx="118">
                  <c:v>44.210126557117562</c:v>
                </c:pt>
                <c:pt idx="119">
                  <c:v>44.052634764100432</c:v>
                </c:pt>
                <c:pt idx="120">
                  <c:v>43.895622084770196</c:v>
                </c:pt>
                <c:pt idx="121">
                  <c:v>43.739116949779188</c:v>
                </c:pt>
                <c:pt idx="122">
                  <c:v>43.583149904027188</c:v>
                </c:pt>
                <c:pt idx="123">
                  <c:v>43.427753334343038</c:v>
                </c:pt>
                <c:pt idx="124">
                  <c:v>43.272961131625998</c:v>
                </c:pt>
                <c:pt idx="125">
                  <c:v>43.118808282296854</c:v>
                </c:pt>
                <c:pt idx="126">
                  <c:v>42.96533038562783</c:v>
                </c:pt>
                <c:pt idx="127">
                  <c:v>42.812563095849775</c:v>
                </c:pt>
                <c:pt idx="128">
                  <c:v>42.660541490890878</c:v>
                </c:pt>
                <c:pt idx="129">
                  <c:v>42.509299373161006</c:v>
                </c:pt>
                <c:pt idx="130">
                  <c:v>42.358868511875215</c:v>
                </c:pt>
                <c:pt idx="131">
                  <c:v>42.209277840858221</c:v>
                </c:pt>
                <c:pt idx="132">
                  <c:v>42.060552630363986</c:v>
                </c:pt>
                <c:pt idx="133">
                  <c:v>41.912713655885064</c:v>
                </c:pt>
                <c:pt idx="134">
                  <c:v>41.765776390857525</c:v>
                </c:pt>
                <c:pt idx="135">
                  <c:v>41.619750253197424</c:v>
                </c:pt>
                <c:pt idx="136">
                  <c:v>41.474637937334087</c:v>
                </c:pt>
                <c:pt idx="137">
                  <c:v>41.330434863478644</c:v>
                </c:pt>
                <c:pt idx="138">
                  <c:v>41.187128774012564</c:v>
                </c:pt>
                <c:pt idx="139">
                  <c:v>41.044699502965678</c:v>
                </c:pt>
                <c:pt idx="140">
                  <c:v>40.903118938616444</c:v>
                </c:pt>
                <c:pt idx="141">
                  <c:v>40.762351191523805</c:v>
                </c:pt>
                <c:pt idx="142">
                  <c:v>40.622352971220501</c:v>
                </c:pt>
                <c:pt idx="143">
                  <c:v>40.483074164960712</c:v>
                </c:pt>
                <c:pt idx="144">
                  <c:v>40.344458602036312</c:v>
                </c:pt>
                <c:pt idx="145">
                  <c:v>40.206444978012833</c:v>
                </c:pt>
                <c:pt idx="146">
                  <c:v>40.068967905508188</c:v>
                </c:pt>
                <c:pt idx="147">
                  <c:v>39.931959052442735</c:v>
                </c:pt>
                <c:pt idx="148">
                  <c:v>39.795348325437473</c:v>
                </c:pt>
                <c:pt idx="149">
                  <c:v>39.65906505540881</c:v>
                </c:pt>
                <c:pt idx="150">
                  <c:v>39.523039144339478</c:v>
                </c:pt>
                <c:pt idx="151">
                  <c:v>39.387202136407581</c:v>
                </c:pt>
                <c:pt idx="152">
                  <c:v>39.251488182664026</c:v>
                </c:pt>
                <c:pt idx="153">
                  <c:v>39.115834875680392</c:v>
                </c:pt>
                <c:pt idx="154">
                  <c:v>38.980183938419685</c:v>
                </c:pt>
                <c:pt idx="155">
                  <c:v>38.844481759409391</c:v>
                </c:pt>
                <c:pt idx="156">
                  <c:v>38.708679773597453</c:v>
                </c:pt>
                <c:pt idx="157">
                  <c:v>38.572734694642605</c:v>
                </c:pt>
                <c:pt idx="158">
                  <c:v>38.436608609563166</c:v>
                </c:pt>
                <c:pt idx="159">
                  <c:v>38.300268950511267</c:v>
                </c:pt>
                <c:pt idx="160">
                  <c:v>38.163688360945258</c:v>
                </c:pt>
                <c:pt idx="161">
                  <c:v>38.026844474731838</c:v>
                </c:pt>
                <c:pt idx="162">
                  <c:v>37.889719626884066</c:v>
                </c:pt>
                <c:pt idx="163">
                  <c:v>37.752300513933477</c:v>
                </c:pt>
                <c:pt idx="164">
                  <c:v>37.614577820563674</c:v>
                </c:pt>
                <c:pt idx="165">
                  <c:v>37.476545827311647</c:v>
                </c:pt>
                <c:pt idx="166">
                  <c:v>37.338202012064258</c:v>
                </c:pt>
                <c:pt idx="167">
                  <c:v>37.199546655904271</c:v>
                </c:pt>
                <c:pt idx="168">
                  <c:v>37.060582461721751</c:v>
                </c:pt>
                <c:pt idx="169">
                  <c:v>36.921314191997496</c:v>
                </c:pt>
                <c:pt idx="170">
                  <c:v>36.781748330349785</c:v>
                </c:pt>
                <c:pt idx="171">
                  <c:v>36.641892769849811</c:v>
                </c:pt>
                <c:pt idx="172">
                  <c:v>36.501756529770219</c:v>
                </c:pt>
                <c:pt idx="173">
                  <c:v>36.361349501332484</c:v>
                </c:pt>
                <c:pt idx="174">
                  <c:v>36.22068222214898</c:v>
                </c:pt>
                <c:pt idx="175">
                  <c:v>36.079765678393187</c:v>
                </c:pt>
                <c:pt idx="176">
                  <c:v>35.93861113325049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55.9</c:v>
                </c:pt>
                <c:pt idx="1">
                  <c:v>55.417000000000002</c:v>
                </c:pt>
                <c:pt idx="2">
                  <c:v>57.216999999999999</c:v>
                </c:pt>
                <c:pt idx="3">
                  <c:v>56.232999999999997</c:v>
                </c:pt>
                <c:pt idx="4">
                  <c:v>56.917000000000002</c:v>
                </c:pt>
                <c:pt idx="5">
                  <c:v>56.7</c:v>
                </c:pt>
                <c:pt idx="6">
                  <c:v>56.383000000000003</c:v>
                </c:pt>
                <c:pt idx="7">
                  <c:v>57.133000000000003</c:v>
                </c:pt>
                <c:pt idx="8">
                  <c:v>55.716999999999999</c:v>
                </c:pt>
                <c:pt idx="9">
                  <c:v>55.3</c:v>
                </c:pt>
                <c:pt idx="10">
                  <c:v>57.082999999999998</c:v>
                </c:pt>
                <c:pt idx="11">
                  <c:v>57.317</c:v>
                </c:pt>
                <c:pt idx="12">
                  <c:v>57.2</c:v>
                </c:pt>
                <c:pt idx="13">
                  <c:v>54.232999999999997</c:v>
                </c:pt>
                <c:pt idx="14">
                  <c:v>55.817</c:v>
                </c:pt>
                <c:pt idx="15">
                  <c:v>56.966999999999999</c:v>
                </c:pt>
                <c:pt idx="16">
                  <c:v>53.966999999999999</c:v>
                </c:pt>
                <c:pt idx="17">
                  <c:v>57.633000000000003</c:v>
                </c:pt>
                <c:pt idx="18">
                  <c:v>56.417000000000002</c:v>
                </c:pt>
                <c:pt idx="19">
                  <c:v>56.85</c:v>
                </c:pt>
                <c:pt idx="20">
                  <c:v>58.317</c:v>
                </c:pt>
                <c:pt idx="21">
                  <c:v>60.183</c:v>
                </c:pt>
                <c:pt idx="22">
                  <c:v>57.667000000000002</c:v>
                </c:pt>
                <c:pt idx="23">
                  <c:v>59.232999999999997</c:v>
                </c:pt>
                <c:pt idx="24">
                  <c:v>57.933</c:v>
                </c:pt>
                <c:pt idx="25">
                  <c:v>60.55</c:v>
                </c:pt>
                <c:pt idx="26">
                  <c:v>60.35</c:v>
                </c:pt>
                <c:pt idx="27">
                  <c:v>58.116999999999997</c:v>
                </c:pt>
                <c:pt idx="28">
                  <c:v>59.433</c:v>
                </c:pt>
                <c:pt idx="29">
                  <c:v>60.317</c:v>
                </c:pt>
                <c:pt idx="30">
                  <c:v>60.85</c:v>
                </c:pt>
                <c:pt idx="31">
                  <c:v>59.332999999999998</c:v>
                </c:pt>
                <c:pt idx="32">
                  <c:v>60.966999999999999</c:v>
                </c:pt>
                <c:pt idx="33">
                  <c:v>62.9</c:v>
                </c:pt>
                <c:pt idx="34">
                  <c:v>67.766999999999996</c:v>
                </c:pt>
                <c:pt idx="35">
                  <c:v>66.783000000000001</c:v>
                </c:pt>
                <c:pt idx="36">
                  <c:v>72.117000000000004</c:v>
                </c:pt>
                <c:pt idx="37">
                  <c:v>75.816999999999993</c:v>
                </c:pt>
                <c:pt idx="38">
                  <c:v>79.733000000000004</c:v>
                </c:pt>
                <c:pt idx="39">
                  <c:v>87.533000000000001</c:v>
                </c:pt>
                <c:pt idx="40">
                  <c:v>95.933000000000007</c:v>
                </c:pt>
                <c:pt idx="41">
                  <c:v>108.95</c:v>
                </c:pt>
                <c:pt idx="42">
                  <c:v>122.083</c:v>
                </c:pt>
                <c:pt idx="43">
                  <c:v>140.483</c:v>
                </c:pt>
                <c:pt idx="44">
                  <c:v>158.96700000000001</c:v>
                </c:pt>
                <c:pt idx="45">
                  <c:v>174.267</c:v>
                </c:pt>
                <c:pt idx="46">
                  <c:v>189.11699999999999</c:v>
                </c:pt>
                <c:pt idx="47">
                  <c:v>202.85</c:v>
                </c:pt>
                <c:pt idx="48">
                  <c:v>214.68299999999999</c:v>
                </c:pt>
                <c:pt idx="49">
                  <c:v>222.267</c:v>
                </c:pt>
                <c:pt idx="50">
                  <c:v>227.5</c:v>
                </c:pt>
                <c:pt idx="51">
                  <c:v>231.2</c:v>
                </c:pt>
                <c:pt idx="52">
                  <c:v>228.917</c:v>
                </c:pt>
                <c:pt idx="53">
                  <c:v>221.667</c:v>
                </c:pt>
                <c:pt idx="54">
                  <c:v>208</c:v>
                </c:pt>
                <c:pt idx="55">
                  <c:v>183.517</c:v>
                </c:pt>
                <c:pt idx="56">
                  <c:v>143.983</c:v>
                </c:pt>
                <c:pt idx="57">
                  <c:v>105.55</c:v>
                </c:pt>
                <c:pt idx="58">
                  <c:v>78.733000000000004</c:v>
                </c:pt>
                <c:pt idx="59">
                  <c:v>63.866999999999997</c:v>
                </c:pt>
                <c:pt idx="60">
                  <c:v>59.017000000000003</c:v>
                </c:pt>
                <c:pt idx="61">
                  <c:v>57.866999999999997</c:v>
                </c:pt>
                <c:pt idx="62">
                  <c:v>60.35</c:v>
                </c:pt>
                <c:pt idx="63">
                  <c:v>61.917000000000002</c:v>
                </c:pt>
                <c:pt idx="64">
                  <c:v>68.016999999999996</c:v>
                </c:pt>
                <c:pt idx="65">
                  <c:v>73.632999999999996</c:v>
                </c:pt>
                <c:pt idx="66">
                  <c:v>81.716999999999999</c:v>
                </c:pt>
                <c:pt idx="67">
                  <c:v>96.2</c:v>
                </c:pt>
                <c:pt idx="68">
                  <c:v>103.56699999999999</c:v>
                </c:pt>
                <c:pt idx="69">
                  <c:v>115.43300000000001</c:v>
                </c:pt>
                <c:pt idx="70">
                  <c:v>130.917</c:v>
                </c:pt>
                <c:pt idx="71">
                  <c:v>142.71700000000001</c:v>
                </c:pt>
                <c:pt idx="72">
                  <c:v>151.583</c:v>
                </c:pt>
                <c:pt idx="73">
                  <c:v>159.13300000000001</c:v>
                </c:pt>
                <c:pt idx="74">
                  <c:v>168.61699999999999</c:v>
                </c:pt>
                <c:pt idx="75">
                  <c:v>167.4</c:v>
                </c:pt>
                <c:pt idx="76">
                  <c:v>164.31700000000001</c:v>
                </c:pt>
                <c:pt idx="77">
                  <c:v>155.833</c:v>
                </c:pt>
                <c:pt idx="78">
                  <c:v>140.78299999999999</c:v>
                </c:pt>
                <c:pt idx="79">
                  <c:v>109.05</c:v>
                </c:pt>
                <c:pt idx="80">
                  <c:v>80.417000000000002</c:v>
                </c:pt>
                <c:pt idx="81">
                  <c:v>66.650000000000006</c:v>
                </c:pt>
                <c:pt idx="82">
                  <c:v>55.517000000000003</c:v>
                </c:pt>
                <c:pt idx="83">
                  <c:v>49.866999999999997</c:v>
                </c:pt>
                <c:pt idx="84">
                  <c:v>52.067</c:v>
                </c:pt>
                <c:pt idx="85">
                  <c:v>47.633000000000003</c:v>
                </c:pt>
                <c:pt idx="86">
                  <c:v>48.317</c:v>
                </c:pt>
                <c:pt idx="87">
                  <c:v>49.383000000000003</c:v>
                </c:pt>
                <c:pt idx="88">
                  <c:v>49.466999999999999</c:v>
                </c:pt>
                <c:pt idx="89">
                  <c:v>50.232999999999997</c:v>
                </c:pt>
                <c:pt idx="90">
                  <c:v>50.65</c:v>
                </c:pt>
                <c:pt idx="91">
                  <c:v>47.4</c:v>
                </c:pt>
                <c:pt idx="92">
                  <c:v>46.65</c:v>
                </c:pt>
                <c:pt idx="93">
                  <c:v>48.567</c:v>
                </c:pt>
                <c:pt idx="94">
                  <c:v>50.167000000000002</c:v>
                </c:pt>
                <c:pt idx="95">
                  <c:v>49.7</c:v>
                </c:pt>
                <c:pt idx="96">
                  <c:v>47.067</c:v>
                </c:pt>
                <c:pt idx="97">
                  <c:v>49.433</c:v>
                </c:pt>
                <c:pt idx="98">
                  <c:v>49.683</c:v>
                </c:pt>
                <c:pt idx="99">
                  <c:v>49.183</c:v>
                </c:pt>
                <c:pt idx="100">
                  <c:v>50.667000000000002</c:v>
                </c:pt>
                <c:pt idx="101">
                  <c:v>47.65</c:v>
                </c:pt>
                <c:pt idx="102">
                  <c:v>47.466999999999999</c:v>
                </c:pt>
                <c:pt idx="103">
                  <c:v>50.5</c:v>
                </c:pt>
                <c:pt idx="104">
                  <c:v>50.716999999999999</c:v>
                </c:pt>
                <c:pt idx="105">
                  <c:v>49.232999999999997</c:v>
                </c:pt>
                <c:pt idx="106">
                  <c:v>50.716999999999999</c:v>
                </c:pt>
                <c:pt idx="107">
                  <c:v>52.616999999999997</c:v>
                </c:pt>
                <c:pt idx="108">
                  <c:v>50.183</c:v>
                </c:pt>
                <c:pt idx="109">
                  <c:v>53.517000000000003</c:v>
                </c:pt>
                <c:pt idx="110">
                  <c:v>56.3</c:v>
                </c:pt>
                <c:pt idx="111">
                  <c:v>56.832999999999998</c:v>
                </c:pt>
                <c:pt idx="112">
                  <c:v>54.133000000000003</c:v>
                </c:pt>
                <c:pt idx="113">
                  <c:v>53.65</c:v>
                </c:pt>
                <c:pt idx="114">
                  <c:v>50.533000000000001</c:v>
                </c:pt>
                <c:pt idx="115">
                  <c:v>49.317</c:v>
                </c:pt>
                <c:pt idx="116">
                  <c:v>48.067</c:v>
                </c:pt>
                <c:pt idx="117">
                  <c:v>44.817</c:v>
                </c:pt>
                <c:pt idx="118">
                  <c:v>47.933</c:v>
                </c:pt>
                <c:pt idx="119">
                  <c:v>43.9</c:v>
                </c:pt>
                <c:pt idx="120">
                  <c:v>45.283000000000001</c:v>
                </c:pt>
                <c:pt idx="121">
                  <c:v>42.716999999999999</c:v>
                </c:pt>
                <c:pt idx="122">
                  <c:v>44.982999999999997</c:v>
                </c:pt>
                <c:pt idx="123">
                  <c:v>41.567</c:v>
                </c:pt>
                <c:pt idx="124">
                  <c:v>42.9</c:v>
                </c:pt>
                <c:pt idx="125">
                  <c:v>41.567</c:v>
                </c:pt>
                <c:pt idx="126">
                  <c:v>41.667000000000002</c:v>
                </c:pt>
                <c:pt idx="127">
                  <c:v>43.267000000000003</c:v>
                </c:pt>
                <c:pt idx="128">
                  <c:v>41.082999999999998</c:v>
                </c:pt>
                <c:pt idx="129">
                  <c:v>40.75</c:v>
                </c:pt>
                <c:pt idx="130">
                  <c:v>41.082999999999998</c:v>
                </c:pt>
                <c:pt idx="131">
                  <c:v>40.883000000000003</c:v>
                </c:pt>
                <c:pt idx="132">
                  <c:v>43.017000000000003</c:v>
                </c:pt>
                <c:pt idx="133">
                  <c:v>43.45</c:v>
                </c:pt>
                <c:pt idx="134">
                  <c:v>43.35</c:v>
                </c:pt>
                <c:pt idx="135">
                  <c:v>43.417000000000002</c:v>
                </c:pt>
                <c:pt idx="136">
                  <c:v>40.25</c:v>
                </c:pt>
                <c:pt idx="137">
                  <c:v>43.966999999999999</c:v>
                </c:pt>
                <c:pt idx="138">
                  <c:v>46.082999999999998</c:v>
                </c:pt>
                <c:pt idx="139">
                  <c:v>46.183</c:v>
                </c:pt>
                <c:pt idx="140">
                  <c:v>46.5</c:v>
                </c:pt>
                <c:pt idx="141">
                  <c:v>45.133000000000003</c:v>
                </c:pt>
                <c:pt idx="142">
                  <c:v>45.3</c:v>
                </c:pt>
                <c:pt idx="143">
                  <c:v>44.517000000000003</c:v>
                </c:pt>
                <c:pt idx="144">
                  <c:v>43.6</c:v>
                </c:pt>
                <c:pt idx="145">
                  <c:v>40.283000000000001</c:v>
                </c:pt>
                <c:pt idx="146">
                  <c:v>42</c:v>
                </c:pt>
                <c:pt idx="147">
                  <c:v>39.35</c:v>
                </c:pt>
                <c:pt idx="148">
                  <c:v>38.267000000000003</c:v>
                </c:pt>
                <c:pt idx="149">
                  <c:v>41.366999999999997</c:v>
                </c:pt>
                <c:pt idx="150">
                  <c:v>39.933</c:v>
                </c:pt>
                <c:pt idx="151">
                  <c:v>37.683</c:v>
                </c:pt>
                <c:pt idx="152">
                  <c:v>39.683</c:v>
                </c:pt>
                <c:pt idx="153">
                  <c:v>39.9</c:v>
                </c:pt>
                <c:pt idx="154">
                  <c:v>38.517000000000003</c:v>
                </c:pt>
                <c:pt idx="155">
                  <c:v>38.283000000000001</c:v>
                </c:pt>
                <c:pt idx="156">
                  <c:v>39.667000000000002</c:v>
                </c:pt>
                <c:pt idx="157">
                  <c:v>36.817</c:v>
                </c:pt>
                <c:pt idx="158">
                  <c:v>35.933</c:v>
                </c:pt>
                <c:pt idx="159">
                  <c:v>35.6</c:v>
                </c:pt>
                <c:pt idx="160">
                  <c:v>37.383000000000003</c:v>
                </c:pt>
                <c:pt idx="161">
                  <c:v>38.317</c:v>
                </c:pt>
                <c:pt idx="162">
                  <c:v>39.383000000000003</c:v>
                </c:pt>
                <c:pt idx="163">
                  <c:v>38.299999999999997</c:v>
                </c:pt>
                <c:pt idx="164">
                  <c:v>34.450000000000003</c:v>
                </c:pt>
                <c:pt idx="165">
                  <c:v>39.133000000000003</c:v>
                </c:pt>
                <c:pt idx="166">
                  <c:v>39.933</c:v>
                </c:pt>
                <c:pt idx="167">
                  <c:v>35.866999999999997</c:v>
                </c:pt>
                <c:pt idx="168">
                  <c:v>37.567</c:v>
                </c:pt>
                <c:pt idx="169">
                  <c:v>39.116999999999997</c:v>
                </c:pt>
                <c:pt idx="170">
                  <c:v>37.832999999999998</c:v>
                </c:pt>
                <c:pt idx="171">
                  <c:v>35.667000000000002</c:v>
                </c:pt>
                <c:pt idx="172">
                  <c:v>37.450000000000003</c:v>
                </c:pt>
                <c:pt idx="173">
                  <c:v>35.067</c:v>
                </c:pt>
                <c:pt idx="174">
                  <c:v>35.366999999999997</c:v>
                </c:pt>
                <c:pt idx="175">
                  <c:v>36.883000000000003</c:v>
                </c:pt>
                <c:pt idx="176">
                  <c:v>36.732999999999997</c:v>
                </c:pt>
                <c:pt idx="177">
                  <c:v>35.75</c:v>
                </c:pt>
                <c:pt idx="178">
                  <c:v>34.866999999999997</c:v>
                </c:pt>
                <c:pt idx="179">
                  <c:v>35.216999999999999</c:v>
                </c:pt>
                <c:pt idx="180">
                  <c:v>36.799999999999997</c:v>
                </c:pt>
                <c:pt idx="181">
                  <c:v>37.383000000000003</c:v>
                </c:pt>
                <c:pt idx="182">
                  <c:v>34.883000000000003</c:v>
                </c:pt>
                <c:pt idx="183">
                  <c:v>37.116999999999997</c:v>
                </c:pt>
                <c:pt idx="184">
                  <c:v>36.767000000000003</c:v>
                </c:pt>
                <c:pt idx="185">
                  <c:v>37.417000000000002</c:v>
                </c:pt>
                <c:pt idx="186">
                  <c:v>35.1</c:v>
                </c:pt>
                <c:pt idx="187">
                  <c:v>36.417000000000002</c:v>
                </c:pt>
                <c:pt idx="188">
                  <c:v>35.783000000000001</c:v>
                </c:pt>
                <c:pt idx="189">
                  <c:v>36.482999999999997</c:v>
                </c:pt>
                <c:pt idx="190">
                  <c:v>37.417000000000002</c:v>
                </c:pt>
                <c:pt idx="191">
                  <c:v>38.866999999999997</c:v>
                </c:pt>
                <c:pt idx="192">
                  <c:v>34.700000000000003</c:v>
                </c:pt>
                <c:pt idx="193">
                  <c:v>34.866999999999997</c:v>
                </c:pt>
                <c:pt idx="194">
                  <c:v>35.116999999999997</c:v>
                </c:pt>
                <c:pt idx="195">
                  <c:v>34.85</c:v>
                </c:pt>
                <c:pt idx="196">
                  <c:v>35.716999999999999</c:v>
                </c:pt>
                <c:pt idx="197">
                  <c:v>34.232999999999997</c:v>
                </c:pt>
                <c:pt idx="198">
                  <c:v>37.4</c:v>
                </c:pt>
                <c:pt idx="199">
                  <c:v>35.85</c:v>
                </c:pt>
                <c:pt idx="200">
                  <c:v>35.533000000000001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55.565076207048001</c:v>
                </c:pt>
                <c:pt idx="1">
                  <c:v>55.754807688676479</c:v>
                </c:pt>
                <c:pt idx="2">
                  <c:v>55.945551178718134</c:v>
                </c:pt>
                <c:pt idx="3">
                  <c:v>56.137229407140239</c:v>
                </c:pt>
                <c:pt idx="4">
                  <c:v>56.329742647239719</c:v>
                </c:pt>
                <c:pt idx="5">
                  <c:v>56.522965884129128</c:v>
                </c:pt>
                <c:pt idx="6">
                  <c:v>56.716745910913886</c:v>
                </c:pt>
                <c:pt idx="7">
                  <c:v>56.910898468030794</c:v>
                </c:pt>
                <c:pt idx="8">
                  <c:v>57.105205616318216</c:v>
                </c:pt>
                <c:pt idx="9">
                  <c:v>57.299413652454767</c:v>
                </c:pt>
                <c:pt idx="10">
                  <c:v>57.493232059410957</c:v>
                </c:pt>
                <c:pt idx="11">
                  <c:v>57.686334267701859</c:v>
                </c:pt>
                <c:pt idx="12">
                  <c:v>57.878361431837774</c:v>
                </c:pt>
                <c:pt idx="13">
                  <c:v>58.068931062546241</c:v>
                </c:pt>
                <c:pt idx="14">
                  <c:v>58.257653278396639</c:v>
                </c:pt>
                <c:pt idx="15">
                  <c:v>58.444158745622858</c:v>
                </c:pt>
                <c:pt idx="16">
                  <c:v>58.628144167213627</c:v>
                </c:pt>
                <c:pt idx="17">
                  <c:v>58.809443562755007</c:v>
                </c:pt>
                <c:pt idx="18">
                  <c:v>58.988136621678457</c:v>
                </c:pt>
                <c:pt idx="19">
                  <c:v>59.164709120686837</c:v>
                </c:pt>
                <c:pt idx="20">
                  <c:v>59.340284657794946</c:v>
                </c:pt>
                <c:pt idx="21">
                  <c:v>59.516951470302416</c:v>
                </c:pt>
                <c:pt idx="22">
                  <c:v>59.698212308914563</c:v>
                </c:pt>
                <c:pt idx="23">
                  <c:v>59.889588336278841</c:v>
                </c:pt>
                <c:pt idx="24">
                  <c:v>60.099408520659267</c:v>
                </c:pt>
                <c:pt idx="25">
                  <c:v>60.339812333174109</c:v>
                </c:pt>
                <c:pt idx="26">
                  <c:v>60.627983754382932</c:v>
                </c:pt>
                <c:pt idx="27">
                  <c:v>60.987616570864638</c:v>
                </c:pt>
                <c:pt idx="28">
                  <c:v>61.450582845348755</c:v>
                </c:pt>
                <c:pt idx="29">
                  <c:v>62.058737145229223</c:v>
                </c:pt>
                <c:pt idx="30">
                  <c:v>62.865738812438686</c:v>
                </c:pt>
                <c:pt idx="31">
                  <c:v>63.938715439669238</c:v>
                </c:pt>
                <c:pt idx="32">
                  <c:v>65.359527551487048</c:v>
                </c:pt>
                <c:pt idx="33">
                  <c:v>67.225334982070919</c:v>
                </c:pt>
                <c:pt idx="34">
                  <c:v>69.648120178965215</c:v>
                </c:pt>
                <c:pt idx="35">
                  <c:v>72.752805437973834</c:v>
                </c:pt>
                <c:pt idx="36">
                  <c:v>76.673623495813771</c:v>
                </c:pt>
                <c:pt idx="37">
                  <c:v>81.548476267939478</c:v>
                </c:pt>
                <c:pt idx="38">
                  <c:v>87.511153094956271</c:v>
                </c:pt>
                <c:pt idx="39">
                  <c:v>94.681478980409381</c:v>
                </c:pt>
                <c:pt idx="40">
                  <c:v>103.15371669108286</c:v>
                </c:pt>
                <c:pt idx="41">
                  <c:v>112.9838343573978</c:v>
                </c:pt>
                <c:pt idx="42">
                  <c:v>124.17653798597981</c:v>
                </c:pt>
                <c:pt idx="43">
                  <c:v>136.67319141130321</c:v>
                </c:pt>
                <c:pt idx="44">
                  <c:v>150.3417255016073</c:v>
                </c:pt>
                <c:pt idx="45">
                  <c:v>164.96876126193592</c:v>
                </c:pt>
                <c:pt idx="46">
                  <c:v>180.25061688266786</c:v>
                </c:pt>
                <c:pt idx="47">
                  <c:v>195.76998700755505</c:v>
                </c:pt>
                <c:pt idx="48">
                  <c:v>210.92677226291929</c:v>
                </c:pt>
                <c:pt idx="49">
                  <c:v>224.77858527172151</c:v>
                </c:pt>
                <c:pt idx="50">
                  <c:v>235.78793968433956</c:v>
                </c:pt>
                <c:pt idx="51">
                  <c:v>241.62935725591083</c:v>
                </c:pt>
                <c:pt idx="52">
                  <c:v>239.4263745639409</c:v>
                </c:pt>
                <c:pt idx="53">
                  <c:v>226.77443472765103</c:v>
                </c:pt>
                <c:pt idx="54">
                  <c:v>203.34716719367634</c:v>
                </c:pt>
                <c:pt idx="55">
                  <c:v>172.03984246255484</c:v>
                </c:pt>
                <c:pt idx="56">
                  <c:v>138.44825013434112</c:v>
                </c:pt>
                <c:pt idx="57">
                  <c:v>108.62196174907574</c:v>
                </c:pt>
                <c:pt idx="58">
                  <c:v>86.550464896205256</c:v>
                </c:pt>
                <c:pt idx="59">
                  <c:v>73.087651546498478</c:v>
                </c:pt>
                <c:pt idx="60">
                  <c:v>66.709431583590614</c:v>
                </c:pt>
                <c:pt idx="61">
                  <c:v>65.096869222589092</c:v>
                </c:pt>
                <c:pt idx="62">
                  <c:v>66.342715931642203</c:v>
                </c:pt>
                <c:pt idx="63">
                  <c:v>69.344233184523588</c:v>
                </c:pt>
                <c:pt idx="64">
                  <c:v>73.645461668236749</c:v>
                </c:pt>
                <c:pt idx="65">
                  <c:v>79.13733336976415</c:v>
                </c:pt>
                <c:pt idx="66">
                  <c:v>85.832533791829306</c:v>
                </c:pt>
                <c:pt idx="67">
                  <c:v>93.744543215351015</c:v>
                </c:pt>
                <c:pt idx="68">
                  <c:v>102.83149720600247</c:v>
                </c:pt>
                <c:pt idx="69">
                  <c:v>112.96988776558055</c:v>
                </c:pt>
                <c:pt idx="70">
                  <c:v>123.94225344898432</c:v>
                </c:pt>
                <c:pt idx="71">
                  <c:v>135.43412397260371</c:v>
                </c:pt>
                <c:pt idx="72">
                  <c:v>147.03334470163489</c:v>
                </c:pt>
                <c:pt idx="73">
                  <c:v>158.1892970639303</c:v>
                </c:pt>
                <c:pt idx="74">
                  <c:v>167.97448596029417</c:v>
                </c:pt>
                <c:pt idx="75">
                  <c:v>174.40212852353653</c:v>
                </c:pt>
                <c:pt idx="76">
                  <c:v>173.65004425814874</c:v>
                </c:pt>
                <c:pt idx="77">
                  <c:v>161.14271210453447</c:v>
                </c:pt>
                <c:pt idx="78">
                  <c:v>136.00581309598888</c:v>
                </c:pt>
                <c:pt idx="79">
                  <c:v>104.81087220698295</c:v>
                </c:pt>
                <c:pt idx="80">
                  <c:v>77.950532146152469</c:v>
                </c:pt>
                <c:pt idx="81">
                  <c:v>61.425027764119001</c:v>
                </c:pt>
                <c:pt idx="82">
                  <c:v>54.042861525483978</c:v>
                </c:pt>
                <c:pt idx="83">
                  <c:v>51.56240031250352</c:v>
                </c:pt>
                <c:pt idx="84">
                  <c:v>50.835141810998159</c:v>
                </c:pt>
                <c:pt idx="85">
                  <c:v>50.541813589383175</c:v>
                </c:pt>
                <c:pt idx="86">
                  <c:v>50.324531754013833</c:v>
                </c:pt>
                <c:pt idx="87">
                  <c:v>50.117288090210444</c:v>
                </c:pt>
                <c:pt idx="88">
                  <c:v>49.911590832178653</c:v>
                </c:pt>
                <c:pt idx="89">
                  <c:v>49.70665132192552</c:v>
                </c:pt>
                <c:pt idx="90">
                  <c:v>49.502414745930743</c:v>
                </c:pt>
                <c:pt idx="91">
                  <c:v>49.298915761788372</c:v>
                </c:pt>
                <c:pt idx="92">
                  <c:v>49.096285090616327</c:v>
                </c:pt>
                <c:pt idx="93">
                  <c:v>48.894851682096622</c:v>
                </c:pt>
                <c:pt idx="94">
                  <c:v>48.695342902147893</c:v>
                </c:pt>
                <c:pt idx="95">
                  <c:v>48.499245199913737</c:v>
                </c:pt>
                <c:pt idx="96">
                  <c:v>48.30940967860257</c:v>
                </c:pt>
                <c:pt idx="97">
                  <c:v>48.130992153922939</c:v>
                </c:pt>
                <c:pt idx="98">
                  <c:v>47.972784654037802</c:v>
                </c:pt>
                <c:pt idx="99">
                  <c:v>47.848895893659083</c:v>
                </c:pt>
                <c:pt idx="100">
                  <c:v>47.780546877340605</c:v>
                </c:pt>
                <c:pt idx="101">
                  <c:v>47.797460179966642</c:v>
                </c:pt>
                <c:pt idx="102">
                  <c:v>47.937970212989576</c:v>
                </c:pt>
                <c:pt idx="103">
                  <c:v>48.246639064286263</c:v>
                </c:pt>
                <c:pt idx="104">
                  <c:v>48.767933222680398</c:v>
                </c:pt>
                <c:pt idx="105">
                  <c:v>49.534575088312032</c:v>
                </c:pt>
                <c:pt idx="106">
                  <c:v>50.549931783339687</c:v>
                </c:pt>
                <c:pt idx="107">
                  <c:v>51.766052643282002</c:v>
                </c:pt>
                <c:pt idx="108">
                  <c:v>53.063568747626633</c:v>
                </c:pt>
                <c:pt idx="109">
                  <c:v>54.245870949963738</c:v>
                </c:pt>
                <c:pt idx="110">
                  <c:v>55.063196393120485</c:v>
                </c:pt>
                <c:pt idx="111">
                  <c:v>55.274795167036174</c:v>
                </c:pt>
                <c:pt idx="112">
                  <c:v>54.735712841431912</c:v>
                </c:pt>
                <c:pt idx="113">
                  <c:v>53.469226730181838</c:v>
                </c:pt>
                <c:pt idx="114">
                  <c:v>51.679321446907458</c:v>
                </c:pt>
                <c:pt idx="115">
                  <c:v>49.685026453263823</c:v>
                </c:pt>
                <c:pt idx="116">
                  <c:v>47.806219484452299</c:v>
                </c:pt>
                <c:pt idx="117">
                  <c:v>46.261483907280699</c:v>
                </c:pt>
                <c:pt idx="118">
                  <c:v>45.126732480676814</c:v>
                </c:pt>
                <c:pt idx="119">
                  <c:v>44.360232015299232</c:v>
                </c:pt>
                <c:pt idx="120">
                  <c:v>43.862028614880792</c:v>
                </c:pt>
                <c:pt idx="121">
                  <c:v>43.528696334197555</c:v>
                </c:pt>
                <c:pt idx="122">
                  <c:v>43.282642076446059</c:v>
                </c:pt>
                <c:pt idx="123">
                  <c:v>43.077139465682549</c:v>
                </c:pt>
                <c:pt idx="124">
                  <c:v>42.888754127727978</c:v>
                </c:pt>
                <c:pt idx="125">
                  <c:v>42.707639751750563</c:v>
                </c:pt>
                <c:pt idx="126">
                  <c:v>42.530617613929465</c:v>
                </c:pt>
                <c:pt idx="127">
                  <c:v>42.357691105910284</c:v>
                </c:pt>
                <c:pt idx="128">
                  <c:v>42.191051576933525</c:v>
                </c:pt>
                <c:pt idx="129">
                  <c:v>42.035650544840806</c:v>
                </c:pt>
                <c:pt idx="130">
                  <c:v>41.900799727981315</c:v>
                </c:pt>
                <c:pt idx="131">
                  <c:v>41.802359028496923</c:v>
                </c:pt>
                <c:pt idx="132">
                  <c:v>41.764704367101409</c:v>
                </c:pt>
                <c:pt idx="133">
                  <c:v>41.820943044041151</c:v>
                </c:pt>
                <c:pt idx="134">
                  <c:v>42.009180816793553</c:v>
                </c:pt>
                <c:pt idx="135">
                  <c:v>42.362809084627052</c:v>
                </c:pt>
                <c:pt idx="136">
                  <c:v>42.894638336270404</c:v>
                </c:pt>
                <c:pt idx="137">
                  <c:v>43.578488910594153</c:v>
                </c:pt>
                <c:pt idx="138">
                  <c:v>44.336249416994455</c:v>
                </c:pt>
                <c:pt idx="139">
                  <c:v>45.040388890593242</c:v>
                </c:pt>
                <c:pt idx="140">
                  <c:v>45.53822019397834</c:v>
                </c:pt>
                <c:pt idx="141">
                  <c:v>45.694376233927947</c:v>
                </c:pt>
                <c:pt idx="142">
                  <c:v>45.436388083734613</c:v>
                </c:pt>
                <c:pt idx="143">
                  <c:v>44.782688670109479</c:v>
                </c:pt>
                <c:pt idx="144">
                  <c:v>43.838370750089638</c:v>
                </c:pt>
                <c:pt idx="145">
                  <c:v>42.759602563210535</c:v>
                </c:pt>
                <c:pt idx="146">
                  <c:v>41.703352918584059</c:v>
                </c:pt>
                <c:pt idx="147">
                  <c:v>40.784929921117339</c:v>
                </c:pt>
                <c:pt idx="148">
                  <c:v>40.058819686575141</c:v>
                </c:pt>
                <c:pt idx="149">
                  <c:v>39.524382929982799</c:v>
                </c:pt>
                <c:pt idx="150">
                  <c:v>39.146589312473893</c:v>
                </c:pt>
                <c:pt idx="151">
                  <c:v>38.878826055342763</c:v>
                </c:pt>
                <c:pt idx="152">
                  <c:v>38.678950994880203</c:v>
                </c:pt>
                <c:pt idx="153">
                  <c:v>38.516278338989075</c:v>
                </c:pt>
                <c:pt idx="154">
                  <c:v>38.371783863682232</c:v>
                </c:pt>
                <c:pt idx="155">
                  <c:v>38.235152644781657</c:v>
                </c:pt>
                <c:pt idx="156">
                  <c:v>38.101406339562899</c:v>
                </c:pt>
                <c:pt idx="157">
                  <c:v>37.968367535054064</c:v>
                </c:pt>
                <c:pt idx="158">
                  <c:v>37.835147785263551</c:v>
                </c:pt>
                <c:pt idx="159">
                  <c:v>37.701388634436071</c:v>
                </c:pt>
                <c:pt idx="160">
                  <c:v>37.566931777002537</c:v>
                </c:pt>
                <c:pt idx="161">
                  <c:v>37.431692805844605</c:v>
                </c:pt>
                <c:pt idx="162">
                  <c:v>37.295617925401395</c:v>
                </c:pt>
                <c:pt idx="163">
                  <c:v>37.15867018721449</c:v>
                </c:pt>
                <c:pt idx="164">
                  <c:v>37.020824979409923</c:v>
                </c:pt>
                <c:pt idx="165">
                  <c:v>36.882068081856183</c:v>
                </c:pt>
                <c:pt idx="166">
                  <c:v>36.74239435696115</c:v>
                </c:pt>
                <c:pt idx="167">
                  <c:v>36.60180659635239</c:v>
                </c:pt>
                <c:pt idx="168">
                  <c:v>36.460314430041379</c:v>
                </c:pt>
                <c:pt idx="169">
                  <c:v>36.317933292782747</c:v>
                </c:pt>
                <c:pt idx="170">
                  <c:v>36.174683457100087</c:v>
                </c:pt>
                <c:pt idx="171">
                  <c:v>36.030589141615238</c:v>
                </c:pt>
                <c:pt idx="172">
                  <c:v>35.885677699990836</c:v>
                </c:pt>
                <c:pt idx="173">
                  <c:v>35.739978892607276</c:v>
                </c:pt>
                <c:pt idx="174">
                  <c:v>35.593524240483397</c:v>
                </c:pt>
                <c:pt idx="175">
                  <c:v>35.446346458936517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55.565076111881623</c:v>
                </c:pt>
                <c:pt idx="1">
                  <c:v>55.754807482143107</c:v>
                </c:pt>
                <c:pt idx="2">
                  <c:v>55.945550736803831</c:v>
                </c:pt>
                <c:pt idx="3">
                  <c:v>56.137228474901796</c:v>
                </c:pt>
                <c:pt idx="4">
                  <c:v>56.329740708332231</c:v>
                </c:pt>
                <c:pt idx="5">
                  <c:v>56.522961908294597</c:v>
                </c:pt>
                <c:pt idx="6">
                  <c:v>56.716737873050029</c:v>
                </c:pt>
                <c:pt idx="7">
                  <c:v>56.910882446864733</c:v>
                </c:pt>
                <c:pt idx="8">
                  <c:v>57.105174132403377</c:v>
                </c:pt>
                <c:pt idx="9">
                  <c:v>57.299352653208693</c:v>
                </c:pt>
                <c:pt idx="10">
                  <c:v>57.493115539179939</c:v>
                </c:pt>
                <c:pt idx="11">
                  <c:v>57.68611482591146</c:v>
                </c:pt>
                <c:pt idx="12">
                  <c:v>57.877953977946078</c:v>
                </c:pt>
                <c:pt idx="13">
                  <c:v>58.068185165763758</c:v>
                </c:pt>
                <c:pt idx="14">
                  <c:v>58.256307045717534</c:v>
                </c:pt>
                <c:pt idx="15">
                  <c:v>58.441763209882268</c:v>
                </c:pt>
                <c:pt idx="16">
                  <c:v>58.623941487320522</c:v>
                </c:pt>
                <c:pt idx="17">
                  <c:v>58.802174287717683</c:v>
                </c:pt>
                <c:pt idx="18">
                  <c:v>58.975740180585774</c:v>
                </c:pt>
                <c:pt idx="19">
                  <c:v>59.143866896053069</c:v>
                </c:pt>
                <c:pt idx="20">
                  <c:v>59.305735914470922</c:v>
                </c:pt>
                <c:pt idx="21">
                  <c:v>59.460488779794055</c:v>
                </c:pt>
                <c:pt idx="22">
                  <c:v>59.607235224611486</c:v>
                </c:pt>
                <c:pt idx="23">
                  <c:v>59.745063132402514</c:v>
                </c:pt>
                <c:pt idx="24">
                  <c:v>59.873050285851285</c:v>
                </c:pt>
                <c:pt idx="25">
                  <c:v>59.990277761137584</c:v>
                </c:pt>
                <c:pt idx="26">
                  <c:v>60.095844730935688</c:v>
                </c:pt>
                <c:pt idx="27">
                  <c:v>60.188884338946714</c:v>
                </c:pt>
                <c:pt idx="28">
                  <c:v>60.268580213142563</c:v>
                </c:pt>
                <c:pt idx="29">
                  <c:v>60.334183101473592</c:v>
                </c:pt>
                <c:pt idx="30">
                  <c:v>60.385027050841913</c:v>
                </c:pt>
                <c:pt idx="31">
                  <c:v>60.420544515338456</c:v>
                </c:pt>
                <c:pt idx="32">
                  <c:v>60.44027977921175</c:v>
                </c:pt>
                <c:pt idx="33">
                  <c:v>60.443900117438261</c:v>
                </c:pt>
                <c:pt idx="34">
                  <c:v>60.431204192560152</c:v>
                </c:pt>
                <c:pt idx="35">
                  <c:v>60.402127297522661</c:v>
                </c:pt>
                <c:pt idx="36">
                  <c:v>60.356743193916166</c:v>
                </c:pt>
                <c:pt idx="37">
                  <c:v>60.295262453626385</c:v>
                </c:pt>
                <c:pt idx="38">
                  <c:v>60.21802737767694</c:v>
                </c:pt>
                <c:pt idx="39">
                  <c:v>60.125503726459769</c:v>
                </c:pt>
                <c:pt idx="40">
                  <c:v>60.018269638617681</c:v>
                </c:pt>
                <c:pt idx="41">
                  <c:v>59.89700223146319</c:v>
                </c:pt>
                <c:pt idx="42">
                  <c:v>59.762462456779012</c:v>
                </c:pt>
                <c:pt idx="43">
                  <c:v>59.615478828432344</c:v>
                </c:pt>
                <c:pt idx="44">
                  <c:v>59.456930642365627</c:v>
                </c:pt>
                <c:pt idx="45">
                  <c:v>59.28773127842743</c:v>
                </c:pt>
                <c:pt idx="46">
                  <c:v>59.108812113028861</c:v>
                </c:pt>
                <c:pt idx="47">
                  <c:v>58.921107489326289</c:v>
                </c:pt>
                <c:pt idx="48">
                  <c:v>58.725541095853735</c:v>
                </c:pt>
                <c:pt idx="49">
                  <c:v>58.523014003407269</c:v>
                </c:pt>
                <c:pt idx="50">
                  <c:v>58.314394510773653</c:v>
                </c:pt>
                <c:pt idx="51">
                  <c:v>58.100509858450295</c:v>
                </c:pt>
                <c:pt idx="52">
                  <c:v>57.882139790030308</c:v>
                </c:pt>
                <c:pt idx="53">
                  <c:v>57.660011875950069</c:v>
                </c:pt>
                <c:pt idx="54">
                  <c:v>57.434798464804857</c:v>
                </c:pt>
                <c:pt idx="55">
                  <c:v>57.207115093147998</c:v>
                </c:pt>
                <c:pt idx="56">
                  <c:v>56.977520164355894</c:v>
                </c:pt>
                <c:pt idx="57">
                  <c:v>56.746515698895273</c:v>
                </c:pt>
                <c:pt idx="58">
                  <c:v>56.514548959967506</c:v>
                </c:pt>
                <c:pt idx="59">
                  <c:v>56.282014767740016</c:v>
                </c:pt>
                <c:pt idx="60">
                  <c:v>56.049258330023846</c:v>
                </c:pt>
                <c:pt idx="61">
                  <c:v>55.816578435363859</c:v>
                </c:pt>
                <c:pt idx="62">
                  <c:v>55.584230874417223</c:v>
                </c:pt>
                <c:pt idx="63">
                  <c:v>55.352431975879142</c:v>
                </c:pt>
                <c:pt idx="64">
                  <c:v>55.121362163063687</c:v>
                </c:pt>
                <c:pt idx="65">
                  <c:v>54.891169455848214</c:v>
                </c:pt>
                <c:pt idx="66">
                  <c:v>54.661972859581219</c:v>
                </c:pt>
                <c:pt idx="67">
                  <c:v>54.433865597482388</c:v>
                </c:pt>
                <c:pt idx="68">
                  <c:v>54.206918155937906</c:v>
                </c:pt>
                <c:pt idx="69">
                  <c:v>53.981181122943056</c:v>
                </c:pt>
                <c:pt idx="70">
                  <c:v>53.756687808879271</c:v>
                </c:pt>
                <c:pt idx="71">
                  <c:v>53.533456645998051</c:v>
                </c:pt>
                <c:pt idx="72">
                  <c:v>53.311493368615118</c:v>
                </c:pt>
                <c:pt idx="73">
                  <c:v>53.090792980297365</c:v>
                </c:pt>
                <c:pt idx="74">
                  <c:v>52.871341517456635</c:v>
                </c:pt>
                <c:pt idx="75">
                  <c:v>52.653117620939462</c:v>
                </c:pt>
                <c:pt idx="76">
                  <c:v>52.436093928595319</c:v>
                </c:pt>
                <c:pt idx="77">
                  <c:v>52.220238302574309</c:v>
                </c:pt>
                <c:pt idx="78">
                  <c:v>52.00551490538377</c:v>
                </c:pt>
                <c:pt idx="79">
                  <c:v>51.791885138638818</c:v>
                </c:pt>
                <c:pt idx="80">
                  <c:v>51.579308458069349</c:v>
                </c:pt>
                <c:pt idx="81">
                  <c:v>51.367743077778094</c:v>
                </c:pt>
                <c:pt idx="82">
                  <c:v>51.15714657604309</c:v>
                </c:pt>
                <c:pt idx="83">
                  <c:v>50.947476414176833</c:v>
                </c:pt>
                <c:pt idx="84">
                  <c:v>50.738690379132407</c:v>
                </c:pt>
                <c:pt idx="85">
                  <c:v>50.530746959714754</c:v>
                </c:pt>
                <c:pt idx="86">
                  <c:v>50.323605665437519</c:v>
                </c:pt>
                <c:pt idx="87">
                  <c:v>50.117227296275942</c:v>
                </c:pt>
                <c:pt idx="88">
                  <c:v>49.911574170818625</c:v>
                </c:pt>
                <c:pt idx="89">
                  <c:v>49.706610319620069</c:v>
                </c:pt>
                <c:pt idx="90">
                  <c:v>49.502301649907373</c:v>
                </c:pt>
                <c:pt idx="91">
                  <c:v>49.298616087198582</c:v>
                </c:pt>
                <c:pt idx="92">
                  <c:v>49.095523698845675</c:v>
                </c:pt>
                <c:pt idx="93">
                  <c:v>48.8929968040215</c:v>
                </c:pt>
                <c:pt idx="94">
                  <c:v>48.691010074220834</c:v>
                </c:pt>
                <c:pt idx="95">
                  <c:v>48.489540627938773</c:v>
                </c:pt>
                <c:pt idx="96">
                  <c:v>48.28856812281763</c:v>
                </c:pt>
                <c:pt idx="97">
                  <c:v>48.088074848210468</c:v>
                </c:pt>
                <c:pt idx="98">
                  <c:v>47.888045820789557</c:v>
                </c:pt>
                <c:pt idx="99">
                  <c:v>47.6884688855204</c:v>
                </c:pt>
                <c:pt idx="100">
                  <c:v>47.489334824021938</c:v>
                </c:pt>
                <c:pt idx="101">
                  <c:v>47.290637472027939</c:v>
                </c:pt>
                <c:pt idx="102">
                  <c:v>47.092373847346053</c:v>
                </c:pt>
                <c:pt idx="103">
                  <c:v>46.894544289366408</c:v>
                </c:pt>
                <c:pt idx="104">
                  <c:v>46.697152610789416</c:v>
                </c:pt>
                <c:pt idx="105">
                  <c:v>46.50020626181098</c:v>
                </c:pt>
                <c:pt idx="106">
                  <c:v>46.303716506505324</c:v>
                </c:pt>
                <c:pt idx="107">
                  <c:v>46.107698610571482</c:v>
                </c:pt>
                <c:pt idx="108">
                  <c:v>45.912172038940128</c:v>
                </c:pt>
                <c:pt idx="109">
                  <c:v>45.717160660961326</c:v>
                </c:pt>
                <c:pt idx="110">
                  <c:v>45.522692959997563</c:v>
                </c:pt>
                <c:pt idx="111">
                  <c:v>45.328802243217616</c:v>
                </c:pt>
                <c:pt idx="112">
                  <c:v>45.135526846220827</c:v>
                </c:pt>
                <c:pt idx="113">
                  <c:v>44.942910325814779</c:v>
                </c:pt>
                <c:pt idx="114">
                  <c:v>44.751001632829521</c:v>
                </c:pt>
                <c:pt idx="115">
                  <c:v>44.5598552552961</c:v>
                </c:pt>
                <c:pt idx="116">
                  <c:v>44.369531320675591</c:v>
                </c:pt>
                <c:pt idx="117">
                  <c:v>44.180095644148921</c:v>
                </c:pt>
                <c:pt idx="118">
                  <c:v>43.991619708332337</c:v>
                </c:pt>
                <c:pt idx="119">
                  <c:v>43.804180558267696</c:v>
                </c:pt>
                <c:pt idx="120">
                  <c:v>43.61786059426661</c:v>
                </c:pt>
                <c:pt idx="121">
                  <c:v>43.432747244315202</c:v>
                </c:pt>
                <c:pt idx="122">
                  <c:v>43.248932497446539</c:v>
                </c:pt>
                <c:pt idx="123">
                  <c:v>43.066512279960328</c:v>
                </c:pt>
                <c:pt idx="124">
                  <c:v>42.88558565782936</c:v>
                </c:pt>
                <c:pt idx="125">
                  <c:v>42.706253851295045</c:v>
                </c:pt>
                <c:pt idx="126">
                  <c:v>42.528619051721158</c:v>
                </c:pt>
                <c:pt idx="127">
                  <c:v>42.352783036401505</c:v>
                </c:pt>
                <c:pt idx="128">
                  <c:v>42.178845584290436</c:v>
                </c:pt>
                <c:pt idx="129">
                  <c:v>42.006902704523654</c:v>
                </c:pt>
                <c:pt idx="130">
                  <c:v>41.837044699959883</c:v>
                </c:pt>
                <c:pt idx="131">
                  <c:v>41.66935409947056</c:v>
                </c:pt>
                <c:pt idx="132">
                  <c:v>41.503903504811952</c:v>
                </c:pt>
                <c:pt idx="133">
                  <c:v>41.340753409916239</c:v>
                </c:pt>
                <c:pt idx="134">
                  <c:v>41.179950061443691</c:v>
                </c:pt>
                <c:pt idx="135">
                  <c:v>41.021523438427757</c:v>
                </c:pt>
                <c:pt idx="136">
                  <c:v>40.865485434754355</c:v>
                </c:pt>
                <c:pt idx="137">
                  <c:v>40.711828330031246</c:v>
                </c:pt>
                <c:pt idx="138">
                  <c:v>40.560523631299304</c:v>
                </c:pt>
                <c:pt idx="139">
                  <c:v>40.411521359492113</c:v>
                </c:pt>
                <c:pt idx="140">
                  <c:v>40.264749840477542</c:v>
                </c:pt>
                <c:pt idx="141">
                  <c:v>40.12011604132978</c:v>
                </c:pt>
                <c:pt idx="142">
                  <c:v>39.977506469136017</c:v>
                </c:pt>
                <c:pt idx="143">
                  <c:v>39.836788623583757</c:v>
                </c:pt>
                <c:pt idx="144">
                  <c:v>39.697812967627918</c:v>
                </c:pt>
                <c:pt idx="145">
                  <c:v>39.560415354733003</c:v>
                </c:pt>
                <c:pt idx="146">
                  <c:v>39.424419828545552</c:v>
                </c:pt>
                <c:pt idx="147">
                  <c:v>39.289641693159723</c:v>
                </c:pt>
                <c:pt idx="148">
                  <c:v>39.155890740738627</c:v>
                </c:pt>
                <c:pt idx="149">
                  <c:v>39.022974518899844</c:v>
                </c:pt>
                <c:pt idx="150">
                  <c:v>38.890701523063271</c:v>
                </c:pt>
                <c:pt idx="151">
                  <c:v>38.758884208341463</c:v>
                </c:pt>
                <c:pt idx="152">
                  <c:v>38.627341730430771</c:v>
                </c:pt>
                <c:pt idx="153">
                  <c:v>38.495902343842204</c:v>
                </c:pt>
                <c:pt idx="154">
                  <c:v>38.364405406999275</c:v>
                </c:pt>
                <c:pt idx="155">
                  <c:v>38.232702965520375</c:v>
                </c:pt>
                <c:pt idx="156">
                  <c:v>38.100660905850887</c:v>
                </c:pt>
                <c:pt idx="157">
                  <c:v>37.968159690057753</c:v>
                </c:pt>
                <c:pt idx="158">
                  <c:v>37.835094698152758</c:v>
                </c:pt>
                <c:pt idx="159">
                  <c:v>37.701376216261927</c:v>
                </c:pt>
                <c:pt idx="160">
                  <c:v>37.566929117158409</c:v>
                </c:pt>
                <c:pt idx="161">
                  <c:v>37.431692284284615</c:v>
                </c:pt>
                <c:pt idx="162">
                  <c:v>37.295617831789734</c:v>
                </c:pt>
                <c:pt idx="163">
                  <c:v>37.158670171837606</c:v>
                </c:pt>
                <c:pt idx="164">
                  <c:v>37.020824977098599</c:v>
                </c:pt>
                <c:pt idx="165">
                  <c:v>36.882068081538307</c:v>
                </c:pt>
                <c:pt idx="166">
                  <c:v>36.742394356921153</c:v>
                </c:pt>
                <c:pt idx="167">
                  <c:v>36.601806596347785</c:v>
                </c:pt>
                <c:pt idx="168">
                  <c:v>36.460314430040896</c:v>
                </c:pt>
                <c:pt idx="169">
                  <c:v>36.317933292782698</c:v>
                </c:pt>
                <c:pt idx="170">
                  <c:v>36.17468345710008</c:v>
                </c:pt>
                <c:pt idx="171">
                  <c:v>36.030589141615238</c:v>
                </c:pt>
                <c:pt idx="172">
                  <c:v>35.885677699990836</c:v>
                </c:pt>
                <c:pt idx="173">
                  <c:v>35.739978892607276</c:v>
                </c:pt>
                <c:pt idx="174">
                  <c:v>35.593524240483397</c:v>
                </c:pt>
                <c:pt idx="175">
                  <c:v>35.446346458936517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57.817</c:v>
                </c:pt>
                <c:pt idx="1">
                  <c:v>60.917000000000002</c:v>
                </c:pt>
                <c:pt idx="2">
                  <c:v>54.55</c:v>
                </c:pt>
                <c:pt idx="3">
                  <c:v>56.8</c:v>
                </c:pt>
                <c:pt idx="4">
                  <c:v>56.716999999999999</c:v>
                </c:pt>
                <c:pt idx="5">
                  <c:v>57.767000000000003</c:v>
                </c:pt>
                <c:pt idx="6">
                  <c:v>55.866999999999997</c:v>
                </c:pt>
                <c:pt idx="7">
                  <c:v>57.033000000000001</c:v>
                </c:pt>
                <c:pt idx="8">
                  <c:v>54.7</c:v>
                </c:pt>
                <c:pt idx="9">
                  <c:v>58.116999999999997</c:v>
                </c:pt>
                <c:pt idx="10">
                  <c:v>55.817</c:v>
                </c:pt>
                <c:pt idx="11">
                  <c:v>57.466999999999999</c:v>
                </c:pt>
                <c:pt idx="12">
                  <c:v>56.533000000000001</c:v>
                </c:pt>
                <c:pt idx="13">
                  <c:v>60.067</c:v>
                </c:pt>
                <c:pt idx="14">
                  <c:v>58.7</c:v>
                </c:pt>
                <c:pt idx="15">
                  <c:v>58.267000000000003</c:v>
                </c:pt>
                <c:pt idx="16">
                  <c:v>57.466999999999999</c:v>
                </c:pt>
                <c:pt idx="17">
                  <c:v>58.366999999999997</c:v>
                </c:pt>
                <c:pt idx="18">
                  <c:v>57.616999999999997</c:v>
                </c:pt>
                <c:pt idx="19">
                  <c:v>60.517000000000003</c:v>
                </c:pt>
                <c:pt idx="20">
                  <c:v>59.75</c:v>
                </c:pt>
                <c:pt idx="21">
                  <c:v>58.366999999999997</c:v>
                </c:pt>
                <c:pt idx="22">
                  <c:v>60.567</c:v>
                </c:pt>
                <c:pt idx="23">
                  <c:v>59.533000000000001</c:v>
                </c:pt>
                <c:pt idx="24">
                  <c:v>58.167000000000002</c:v>
                </c:pt>
                <c:pt idx="25">
                  <c:v>61.65</c:v>
                </c:pt>
                <c:pt idx="26">
                  <c:v>61.716999999999999</c:v>
                </c:pt>
                <c:pt idx="27">
                  <c:v>60.45</c:v>
                </c:pt>
                <c:pt idx="28">
                  <c:v>59.25</c:v>
                </c:pt>
                <c:pt idx="29">
                  <c:v>60.982999999999997</c:v>
                </c:pt>
                <c:pt idx="30">
                  <c:v>60.817</c:v>
                </c:pt>
                <c:pt idx="31">
                  <c:v>62.3</c:v>
                </c:pt>
                <c:pt idx="32">
                  <c:v>62.633000000000003</c:v>
                </c:pt>
                <c:pt idx="33">
                  <c:v>62.1</c:v>
                </c:pt>
                <c:pt idx="34">
                  <c:v>65.082999999999998</c:v>
                </c:pt>
                <c:pt idx="35">
                  <c:v>67.667000000000002</c:v>
                </c:pt>
                <c:pt idx="36">
                  <c:v>70.983000000000004</c:v>
                </c:pt>
                <c:pt idx="37">
                  <c:v>73.167000000000002</c:v>
                </c:pt>
                <c:pt idx="38">
                  <c:v>75.266999999999996</c:v>
                </c:pt>
                <c:pt idx="39">
                  <c:v>82.25</c:v>
                </c:pt>
                <c:pt idx="40">
                  <c:v>93.183000000000007</c:v>
                </c:pt>
                <c:pt idx="41">
                  <c:v>108.05</c:v>
                </c:pt>
                <c:pt idx="42">
                  <c:v>124.68300000000001</c:v>
                </c:pt>
                <c:pt idx="43">
                  <c:v>143.05000000000001</c:v>
                </c:pt>
                <c:pt idx="44">
                  <c:v>165.53299999999999</c:v>
                </c:pt>
                <c:pt idx="45">
                  <c:v>184.61699999999999</c:v>
                </c:pt>
                <c:pt idx="46">
                  <c:v>196.61699999999999</c:v>
                </c:pt>
                <c:pt idx="47">
                  <c:v>211.45</c:v>
                </c:pt>
                <c:pt idx="48">
                  <c:v>222.11699999999999</c:v>
                </c:pt>
                <c:pt idx="49">
                  <c:v>228.3</c:v>
                </c:pt>
                <c:pt idx="50">
                  <c:v>231.78299999999999</c:v>
                </c:pt>
                <c:pt idx="51">
                  <c:v>231.21700000000001</c:v>
                </c:pt>
                <c:pt idx="52">
                  <c:v>223.75</c:v>
                </c:pt>
                <c:pt idx="53">
                  <c:v>206.583</c:v>
                </c:pt>
                <c:pt idx="54">
                  <c:v>171.56700000000001</c:v>
                </c:pt>
                <c:pt idx="55">
                  <c:v>121.15</c:v>
                </c:pt>
                <c:pt idx="56">
                  <c:v>82.433000000000007</c:v>
                </c:pt>
                <c:pt idx="57">
                  <c:v>62.55</c:v>
                </c:pt>
                <c:pt idx="58">
                  <c:v>58.65</c:v>
                </c:pt>
                <c:pt idx="59">
                  <c:v>57.9</c:v>
                </c:pt>
                <c:pt idx="60">
                  <c:v>58.716999999999999</c:v>
                </c:pt>
                <c:pt idx="61">
                  <c:v>60.7</c:v>
                </c:pt>
                <c:pt idx="62">
                  <c:v>60.667000000000002</c:v>
                </c:pt>
                <c:pt idx="63">
                  <c:v>64.167000000000002</c:v>
                </c:pt>
                <c:pt idx="64">
                  <c:v>73.216999999999999</c:v>
                </c:pt>
                <c:pt idx="65">
                  <c:v>81.45</c:v>
                </c:pt>
                <c:pt idx="66">
                  <c:v>94.867000000000004</c:v>
                </c:pt>
                <c:pt idx="67">
                  <c:v>107.017</c:v>
                </c:pt>
                <c:pt idx="68">
                  <c:v>120.717</c:v>
                </c:pt>
                <c:pt idx="69">
                  <c:v>132.6</c:v>
                </c:pt>
                <c:pt idx="70">
                  <c:v>144.583</c:v>
                </c:pt>
                <c:pt idx="71">
                  <c:v>154.733</c:v>
                </c:pt>
                <c:pt idx="72">
                  <c:v>163.333</c:v>
                </c:pt>
                <c:pt idx="73">
                  <c:v>168.483</c:v>
                </c:pt>
                <c:pt idx="74">
                  <c:v>168.833</c:v>
                </c:pt>
                <c:pt idx="75">
                  <c:v>160.69999999999999</c:v>
                </c:pt>
                <c:pt idx="76">
                  <c:v>139.94999999999999</c:v>
                </c:pt>
                <c:pt idx="77">
                  <c:v>105.033</c:v>
                </c:pt>
                <c:pt idx="78">
                  <c:v>78.150000000000006</c:v>
                </c:pt>
                <c:pt idx="79">
                  <c:v>59.866999999999997</c:v>
                </c:pt>
                <c:pt idx="80">
                  <c:v>51.116999999999997</c:v>
                </c:pt>
                <c:pt idx="81">
                  <c:v>50.75</c:v>
                </c:pt>
                <c:pt idx="82">
                  <c:v>54.817</c:v>
                </c:pt>
                <c:pt idx="83">
                  <c:v>52.85</c:v>
                </c:pt>
                <c:pt idx="84">
                  <c:v>50.033000000000001</c:v>
                </c:pt>
                <c:pt idx="85">
                  <c:v>51.283000000000001</c:v>
                </c:pt>
                <c:pt idx="86">
                  <c:v>49.783000000000001</c:v>
                </c:pt>
                <c:pt idx="87">
                  <c:v>51.35</c:v>
                </c:pt>
                <c:pt idx="88">
                  <c:v>50.5</c:v>
                </c:pt>
                <c:pt idx="89">
                  <c:v>50</c:v>
                </c:pt>
                <c:pt idx="90">
                  <c:v>51.267000000000003</c:v>
                </c:pt>
                <c:pt idx="91">
                  <c:v>48.183</c:v>
                </c:pt>
                <c:pt idx="92">
                  <c:v>52.732999999999997</c:v>
                </c:pt>
                <c:pt idx="93">
                  <c:v>48.55</c:v>
                </c:pt>
                <c:pt idx="94">
                  <c:v>50</c:v>
                </c:pt>
                <c:pt idx="95">
                  <c:v>50.25</c:v>
                </c:pt>
                <c:pt idx="96">
                  <c:v>49.3</c:v>
                </c:pt>
                <c:pt idx="97">
                  <c:v>49.017000000000003</c:v>
                </c:pt>
                <c:pt idx="98">
                  <c:v>51.216999999999999</c:v>
                </c:pt>
                <c:pt idx="99">
                  <c:v>51.05</c:v>
                </c:pt>
                <c:pt idx="100">
                  <c:v>47.332999999999998</c:v>
                </c:pt>
                <c:pt idx="101">
                  <c:v>50.4</c:v>
                </c:pt>
                <c:pt idx="102">
                  <c:v>47.767000000000003</c:v>
                </c:pt>
                <c:pt idx="103">
                  <c:v>46.683</c:v>
                </c:pt>
                <c:pt idx="104">
                  <c:v>49.982999999999997</c:v>
                </c:pt>
                <c:pt idx="105">
                  <c:v>50.15</c:v>
                </c:pt>
                <c:pt idx="106">
                  <c:v>53.482999999999997</c:v>
                </c:pt>
                <c:pt idx="107">
                  <c:v>56.7</c:v>
                </c:pt>
                <c:pt idx="108">
                  <c:v>56.167000000000002</c:v>
                </c:pt>
                <c:pt idx="109">
                  <c:v>60.75</c:v>
                </c:pt>
                <c:pt idx="110">
                  <c:v>57.933</c:v>
                </c:pt>
                <c:pt idx="111">
                  <c:v>56.067</c:v>
                </c:pt>
                <c:pt idx="112">
                  <c:v>55.183</c:v>
                </c:pt>
                <c:pt idx="113">
                  <c:v>52.582999999999998</c:v>
                </c:pt>
                <c:pt idx="114">
                  <c:v>49.283000000000001</c:v>
                </c:pt>
                <c:pt idx="115">
                  <c:v>45.232999999999997</c:v>
                </c:pt>
                <c:pt idx="116">
                  <c:v>45.067</c:v>
                </c:pt>
                <c:pt idx="117">
                  <c:v>45.116999999999997</c:v>
                </c:pt>
                <c:pt idx="118">
                  <c:v>43.133000000000003</c:v>
                </c:pt>
                <c:pt idx="119">
                  <c:v>44.216999999999999</c:v>
                </c:pt>
                <c:pt idx="120">
                  <c:v>43.832999999999998</c:v>
                </c:pt>
                <c:pt idx="121">
                  <c:v>46.533000000000001</c:v>
                </c:pt>
                <c:pt idx="122">
                  <c:v>45.366999999999997</c:v>
                </c:pt>
                <c:pt idx="123">
                  <c:v>45.082999999999998</c:v>
                </c:pt>
                <c:pt idx="124">
                  <c:v>41.332999999999998</c:v>
                </c:pt>
                <c:pt idx="125">
                  <c:v>42.582999999999998</c:v>
                </c:pt>
                <c:pt idx="126">
                  <c:v>44.116999999999997</c:v>
                </c:pt>
                <c:pt idx="127">
                  <c:v>42.982999999999997</c:v>
                </c:pt>
                <c:pt idx="128">
                  <c:v>44.017000000000003</c:v>
                </c:pt>
                <c:pt idx="129">
                  <c:v>41.633000000000003</c:v>
                </c:pt>
                <c:pt idx="130">
                  <c:v>43.267000000000003</c:v>
                </c:pt>
                <c:pt idx="131">
                  <c:v>43.567</c:v>
                </c:pt>
                <c:pt idx="132">
                  <c:v>44.15</c:v>
                </c:pt>
                <c:pt idx="133">
                  <c:v>43.25</c:v>
                </c:pt>
                <c:pt idx="134">
                  <c:v>44.2</c:v>
                </c:pt>
                <c:pt idx="135">
                  <c:v>45.216999999999999</c:v>
                </c:pt>
                <c:pt idx="136">
                  <c:v>47.15</c:v>
                </c:pt>
                <c:pt idx="137">
                  <c:v>47.633000000000003</c:v>
                </c:pt>
                <c:pt idx="138">
                  <c:v>49.067</c:v>
                </c:pt>
                <c:pt idx="139">
                  <c:v>49.45</c:v>
                </c:pt>
                <c:pt idx="140">
                  <c:v>47.716999999999999</c:v>
                </c:pt>
                <c:pt idx="141">
                  <c:v>46.783000000000001</c:v>
                </c:pt>
                <c:pt idx="142">
                  <c:v>43.783000000000001</c:v>
                </c:pt>
                <c:pt idx="143">
                  <c:v>41.55</c:v>
                </c:pt>
                <c:pt idx="144">
                  <c:v>38</c:v>
                </c:pt>
                <c:pt idx="145">
                  <c:v>38.017000000000003</c:v>
                </c:pt>
                <c:pt idx="146">
                  <c:v>37.4</c:v>
                </c:pt>
                <c:pt idx="147">
                  <c:v>39.700000000000003</c:v>
                </c:pt>
                <c:pt idx="148">
                  <c:v>40.482999999999997</c:v>
                </c:pt>
                <c:pt idx="149">
                  <c:v>39.35</c:v>
                </c:pt>
                <c:pt idx="150">
                  <c:v>39.567</c:v>
                </c:pt>
                <c:pt idx="151">
                  <c:v>38.517000000000003</c:v>
                </c:pt>
                <c:pt idx="152">
                  <c:v>39.933</c:v>
                </c:pt>
                <c:pt idx="153">
                  <c:v>39.15</c:v>
                </c:pt>
                <c:pt idx="154">
                  <c:v>38.082999999999998</c:v>
                </c:pt>
                <c:pt idx="155">
                  <c:v>38.317</c:v>
                </c:pt>
                <c:pt idx="156">
                  <c:v>36.667000000000002</c:v>
                </c:pt>
                <c:pt idx="157">
                  <c:v>37.832999999999998</c:v>
                </c:pt>
                <c:pt idx="158">
                  <c:v>39.049999999999997</c:v>
                </c:pt>
                <c:pt idx="159">
                  <c:v>38.366999999999997</c:v>
                </c:pt>
                <c:pt idx="160">
                  <c:v>36.4</c:v>
                </c:pt>
                <c:pt idx="161">
                  <c:v>37.183</c:v>
                </c:pt>
                <c:pt idx="162">
                  <c:v>41.466999999999999</c:v>
                </c:pt>
                <c:pt idx="163">
                  <c:v>37.616999999999997</c:v>
                </c:pt>
                <c:pt idx="164">
                  <c:v>36.633000000000003</c:v>
                </c:pt>
                <c:pt idx="165">
                  <c:v>35.033000000000001</c:v>
                </c:pt>
                <c:pt idx="166">
                  <c:v>38</c:v>
                </c:pt>
                <c:pt idx="167">
                  <c:v>37.232999999999997</c:v>
                </c:pt>
                <c:pt idx="168">
                  <c:v>36.332999999999998</c:v>
                </c:pt>
                <c:pt idx="169">
                  <c:v>37.299999999999997</c:v>
                </c:pt>
                <c:pt idx="170">
                  <c:v>38.15</c:v>
                </c:pt>
                <c:pt idx="171">
                  <c:v>36.232999999999997</c:v>
                </c:pt>
                <c:pt idx="172">
                  <c:v>35.049999999999997</c:v>
                </c:pt>
                <c:pt idx="173">
                  <c:v>37.633000000000003</c:v>
                </c:pt>
                <c:pt idx="174">
                  <c:v>36.982999999999997</c:v>
                </c:pt>
                <c:pt idx="175">
                  <c:v>36.883000000000003</c:v>
                </c:pt>
                <c:pt idx="176">
                  <c:v>36.700000000000003</c:v>
                </c:pt>
                <c:pt idx="177">
                  <c:v>37.200000000000003</c:v>
                </c:pt>
                <c:pt idx="178">
                  <c:v>36.283000000000001</c:v>
                </c:pt>
                <c:pt idx="179">
                  <c:v>38.033000000000001</c:v>
                </c:pt>
                <c:pt idx="180">
                  <c:v>37.616999999999997</c:v>
                </c:pt>
                <c:pt idx="181">
                  <c:v>36.15</c:v>
                </c:pt>
                <c:pt idx="182">
                  <c:v>36.667000000000002</c:v>
                </c:pt>
                <c:pt idx="183">
                  <c:v>37.582999999999998</c:v>
                </c:pt>
                <c:pt idx="184">
                  <c:v>36.133000000000003</c:v>
                </c:pt>
                <c:pt idx="185">
                  <c:v>35.082999999999998</c:v>
                </c:pt>
                <c:pt idx="186">
                  <c:v>36.216999999999999</c:v>
                </c:pt>
                <c:pt idx="187">
                  <c:v>37.216999999999999</c:v>
                </c:pt>
                <c:pt idx="188">
                  <c:v>36.9</c:v>
                </c:pt>
                <c:pt idx="189">
                  <c:v>35.616999999999997</c:v>
                </c:pt>
                <c:pt idx="190">
                  <c:v>34.933</c:v>
                </c:pt>
                <c:pt idx="191">
                  <c:v>36.567</c:v>
                </c:pt>
                <c:pt idx="192">
                  <c:v>35.366999999999997</c:v>
                </c:pt>
                <c:pt idx="193">
                  <c:v>37.15</c:v>
                </c:pt>
                <c:pt idx="194">
                  <c:v>36.35</c:v>
                </c:pt>
                <c:pt idx="195">
                  <c:v>35.383000000000003</c:v>
                </c:pt>
                <c:pt idx="196">
                  <c:v>34.533000000000001</c:v>
                </c:pt>
                <c:pt idx="197">
                  <c:v>38.6</c:v>
                </c:pt>
                <c:pt idx="198">
                  <c:v>37.299999999999997</c:v>
                </c:pt>
                <c:pt idx="199">
                  <c:v>34.567</c:v>
                </c:pt>
                <c:pt idx="200">
                  <c:v>35.700000000000003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56.377772386371831</c:v>
                </c:pt>
                <c:pt idx="1">
                  <c:v>56.585954192425469</c:v>
                </c:pt>
                <c:pt idx="2">
                  <c:v>56.795039381122045</c:v>
                </c:pt>
                <c:pt idx="3">
                  <c:v>57.004947321664623</c:v>
                </c:pt>
                <c:pt idx="4">
                  <c:v>57.215575118875897</c:v>
                </c:pt>
                <c:pt idx="5">
                  <c:v>57.426794709950663</c:v>
                </c:pt>
                <c:pt idx="6">
                  <c:v>57.638449784697116</c:v>
                </c:pt>
                <c:pt idx="7">
                  <c:v>57.850352567009622</c:v>
                </c:pt>
                <c:pt idx="8">
                  <c:v>58.062280519529459</c:v>
                </c:pt>
                <c:pt idx="9">
                  <c:v>58.273973071504678</c:v>
                </c:pt>
                <c:pt idx="10">
                  <c:v>58.485128531659413</c:v>
                </c:pt>
                <c:pt idx="11">
                  <c:v>58.695401450434808</c:v>
                </c:pt>
                <c:pt idx="12">
                  <c:v>58.904400867689468</c:v>
                </c:pt>
                <c:pt idx="13">
                  <c:v>59.111690168842856</c:v>
                </c:pt>
                <c:pt idx="14">
                  <c:v>59.316789746352882</c:v>
                </c:pt>
                <c:pt idx="15">
                  <c:v>59.51918443208109</c:v>
                </c:pt>
                <c:pt idx="16">
                  <c:v>59.718338883824885</c:v>
                </c:pt>
                <c:pt idx="17">
                  <c:v>59.913725985286739</c:v>
                </c:pt>
                <c:pt idx="18">
                  <c:v>60.104876117843908</c:v>
                </c:pt>
                <c:pt idx="19">
                  <c:v>60.291459189943083</c:v>
                </c:pt>
                <c:pt idx="20">
                  <c:v>60.473416868778443</c:v>
                </c:pt>
                <c:pt idx="21">
                  <c:v>60.651169765960773</c:v>
                </c:pt>
                <c:pt idx="22">
                  <c:v>60.825933376581197</c:v>
                </c:pt>
                <c:pt idx="23">
                  <c:v>61.000186927721998</c:v>
                </c:pt>
                <c:pt idx="24">
                  <c:v>61.178349847888292</c:v>
                </c:pt>
                <c:pt idx="25">
                  <c:v>61.367729256370623</c:v>
                </c:pt>
                <c:pt idx="26">
                  <c:v>61.579805431130929</c:v>
                </c:pt>
                <c:pt idx="27">
                  <c:v>61.831916100201951</c:v>
                </c:pt>
                <c:pt idx="28">
                  <c:v>62.149378976323803</c:v>
                </c:pt>
                <c:pt idx="29">
                  <c:v>62.568049113816173</c:v>
                </c:pt>
                <c:pt idx="30">
                  <c:v>63.13723802973167</c:v>
                </c:pt>
                <c:pt idx="31">
                  <c:v>63.922822224705854</c:v>
                </c:pt>
                <c:pt idx="32">
                  <c:v>65.010241651369839</c:v>
                </c:pt>
                <c:pt idx="33">
                  <c:v>66.50694283752587</c:v>
                </c:pt>
                <c:pt idx="34">
                  <c:v>68.543674846666065</c:v>
                </c:pt>
                <c:pt idx="35">
                  <c:v>71.273926790200449</c:v>
                </c:pt>
                <c:pt idx="36">
                  <c:v>74.870739105148573</c:v>
                </c:pt>
                <c:pt idx="37">
                  <c:v>79.520167051409658</c:v>
                </c:pt>
                <c:pt idx="38">
                  <c:v>85.410860188626344</c:v>
                </c:pt>
                <c:pt idx="39">
                  <c:v>92.719569110793401</c:v>
                </c:pt>
                <c:pt idx="40">
                  <c:v>101.59289980760241</c:v>
                </c:pt>
                <c:pt idx="41">
                  <c:v>112.12627319312948</c:v>
                </c:pt>
                <c:pt idx="42">
                  <c:v>124.34174137772889</c:v>
                </c:pt>
                <c:pt idx="43">
                  <c:v>138.16695201525084</c:v>
                </c:pt>
                <c:pt idx="44">
                  <c:v>153.41794571665829</c:v>
                </c:pt>
                <c:pt idx="45">
                  <c:v>169.78797131953692</c:v>
                </c:pt>
                <c:pt idx="46">
                  <c:v>186.84002807549598</c:v>
                </c:pt>
                <c:pt idx="47">
                  <c:v>203.98117412858784</c:v>
                </c:pt>
                <c:pt idx="48">
                  <c:v>220.34103673149409</c:v>
                </c:pt>
                <c:pt idx="49">
                  <c:v>234.40619359331146</c:v>
                </c:pt>
                <c:pt idx="50">
                  <c:v>243.38066182419189</c:v>
                </c:pt>
                <c:pt idx="51">
                  <c:v>242.88136838655137</c:v>
                </c:pt>
                <c:pt idx="52">
                  <c:v>228.34394859893783</c:v>
                </c:pt>
                <c:pt idx="53">
                  <c:v>198.61740909285029</c:v>
                </c:pt>
                <c:pt idx="54">
                  <c:v>159.0234497776998</c:v>
                </c:pt>
                <c:pt idx="55">
                  <c:v>119.72852350943192</c:v>
                </c:pt>
                <c:pt idx="56">
                  <c:v>89.699179818984334</c:v>
                </c:pt>
                <c:pt idx="57">
                  <c:v>71.924441391112751</c:v>
                </c:pt>
                <c:pt idx="58">
                  <c:v>63.962303042544356</c:v>
                </c:pt>
                <c:pt idx="59">
                  <c:v>61.706016490921165</c:v>
                </c:pt>
                <c:pt idx="60">
                  <c:v>62.183000426631899</c:v>
                </c:pt>
                <c:pt idx="61">
                  <c:v>64.060033298796739</c:v>
                </c:pt>
                <c:pt idx="62">
                  <c:v>67.016875414238015</c:v>
                </c:pt>
                <c:pt idx="63">
                  <c:v>71.138406790160133</c:v>
                </c:pt>
                <c:pt idx="64">
                  <c:v>76.613473672053118</c:v>
                </c:pt>
                <c:pt idx="65">
                  <c:v>83.618804999025798</c:v>
                </c:pt>
                <c:pt idx="66">
                  <c:v>92.264187270527941</c:v>
                </c:pt>
                <c:pt idx="67">
                  <c:v>102.55113946222227</c:v>
                </c:pt>
                <c:pt idx="68">
                  <c:v>114.33730374903648</c:v>
                </c:pt>
                <c:pt idx="69">
                  <c:v>127.30908116976566</c:v>
                </c:pt>
                <c:pt idx="70">
                  <c:v>140.95440931043589</c:v>
                </c:pt>
                <c:pt idx="71">
                  <c:v>154.47316629333096</c:v>
                </c:pt>
                <c:pt idx="72">
                  <c:v>166.45161594514207</c:v>
                </c:pt>
                <c:pt idx="73">
                  <c:v>174.18896859284899</c:v>
                </c:pt>
                <c:pt idx="74">
                  <c:v>173.37991008164477</c:v>
                </c:pt>
                <c:pt idx="75">
                  <c:v>159.98157941223724</c:v>
                </c:pt>
                <c:pt idx="76">
                  <c:v>134.50983101367319</c:v>
                </c:pt>
                <c:pt idx="77">
                  <c:v>104.22274982025934</c:v>
                </c:pt>
                <c:pt idx="78">
                  <c:v>78.726764289616739</c:v>
                </c:pt>
                <c:pt idx="79">
                  <c:v>63.024787052121212</c:v>
                </c:pt>
                <c:pt idx="80">
                  <c:v>55.824731034807158</c:v>
                </c:pt>
                <c:pt idx="81">
                  <c:v>53.28199959303587</c:v>
                </c:pt>
                <c:pt idx="82">
                  <c:v>52.494646752490461</c:v>
                </c:pt>
                <c:pt idx="83">
                  <c:v>52.178290074863853</c:v>
                </c:pt>
                <c:pt idx="84">
                  <c:v>51.953906932829717</c:v>
                </c:pt>
                <c:pt idx="85">
                  <c:v>51.743334879543568</c:v>
                </c:pt>
                <c:pt idx="86">
                  <c:v>51.535023651343067</c:v>
                </c:pt>
                <c:pt idx="87">
                  <c:v>51.327700428107129</c:v>
                </c:pt>
                <c:pt idx="88">
                  <c:v>51.121224196253721</c:v>
                </c:pt>
                <c:pt idx="89">
                  <c:v>50.915547624018785</c:v>
                </c:pt>
                <c:pt idx="90">
                  <c:v>50.710637786971958</c:v>
                </c:pt>
                <c:pt idx="91">
                  <c:v>50.506485742925946</c:v>
                </c:pt>
                <c:pt idx="92">
                  <c:v>50.303145027696736</c:v>
                </c:pt>
                <c:pt idx="93">
                  <c:v>50.100827918636298</c:v>
                </c:pt>
                <c:pt idx="94">
                  <c:v>49.900127587426368</c:v>
                </c:pt>
                <c:pt idx="95">
                  <c:v>49.70249134000931</c:v>
                </c:pt>
                <c:pt idx="96">
                  <c:v>49.511145482956827</c:v>
                </c:pt>
                <c:pt idx="97">
                  <c:v>49.332738750118054</c:v>
                </c:pt>
                <c:pt idx="98">
                  <c:v>49.179959770925294</c:v>
                </c:pt>
                <c:pt idx="99">
                  <c:v>49.075178454231583</c:v>
                </c:pt>
                <c:pt idx="100">
                  <c:v>49.054627750236001</c:v>
                </c:pt>
                <c:pt idx="101">
                  <c:v>49.171711805225335</c:v>
                </c:pt>
                <c:pt idx="102">
                  <c:v>49.496798516449637</c:v>
                </c:pt>
                <c:pt idx="103">
                  <c:v>50.109643622609511</c:v>
                </c:pt>
                <c:pt idx="104">
                  <c:v>51.079929326330557</c:v>
                </c:pt>
                <c:pt idx="105">
                  <c:v>52.432346339855229</c:v>
                </c:pt>
                <c:pt idx="106">
                  <c:v>54.097785342332301</c:v>
                </c:pt>
                <c:pt idx="107">
                  <c:v>55.865519534925035</c:v>
                </c:pt>
                <c:pt idx="108">
                  <c:v>57.371947216676901</c:v>
                </c:pt>
                <c:pt idx="109">
                  <c:v>58.171840314701882</c:v>
                </c:pt>
                <c:pt idx="110">
                  <c:v>57.905698679476586</c:v>
                </c:pt>
                <c:pt idx="111">
                  <c:v>56.494967430574533</c:v>
                </c:pt>
                <c:pt idx="112">
                  <c:v>54.229835805163603</c:v>
                </c:pt>
                <c:pt idx="113">
                  <c:v>51.656834046782016</c:v>
                </c:pt>
                <c:pt idx="114">
                  <c:v>49.323387635205286</c:v>
                </c:pt>
                <c:pt idx="115">
                  <c:v>47.553908577045142</c:v>
                </c:pt>
                <c:pt idx="116">
                  <c:v>46.392355786268581</c:v>
                </c:pt>
                <c:pt idx="117">
                  <c:v>45.698721246582977</c:v>
                </c:pt>
                <c:pt idx="118">
                  <c:v>45.287302348379917</c:v>
                </c:pt>
                <c:pt idx="119">
                  <c:v>45.014178724931163</c:v>
                </c:pt>
                <c:pt idx="120">
                  <c:v>44.797223711490901</c:v>
                </c:pt>
                <c:pt idx="121">
                  <c:v>44.599553486764883</c:v>
                </c:pt>
                <c:pt idx="122">
                  <c:v>44.40776428466571</c:v>
                </c:pt>
                <c:pt idx="123">
                  <c:v>44.217909210781762</c:v>
                </c:pt>
                <c:pt idx="124">
                  <c:v>44.029208314830214</c:v>
                </c:pt>
                <c:pt idx="125">
                  <c:v>43.84208408430365</c:v>
                </c:pt>
                <c:pt idx="126">
                  <c:v>43.658208741229792</c:v>
                </c:pt>
                <c:pt idx="127">
                  <c:v>43.481848691756632</c:v>
                </c:pt>
                <c:pt idx="128">
                  <c:v>43.322698543985638</c:v>
                </c:pt>
                <c:pt idx="129">
                  <c:v>43.200492953641408</c:v>
                </c:pt>
                <c:pt idx="130">
                  <c:v>43.150751553192734</c:v>
                </c:pt>
                <c:pt idx="131">
                  <c:v>43.22875713160682</c:v>
                </c:pt>
                <c:pt idx="132">
                  <c:v>43.505789753884677</c:v>
                </c:pt>
                <c:pt idx="133">
                  <c:v>44.050129241202121</c:v>
                </c:pt>
                <c:pt idx="134">
                  <c:v>44.889558301033517</c:v>
                </c:pt>
                <c:pt idx="135">
                  <c:v>45.964785553017634</c:v>
                </c:pt>
                <c:pt idx="136">
                  <c:v>47.099874383478571</c:v>
                </c:pt>
                <c:pt idx="137">
                  <c:v>48.022178084882725</c:v>
                </c:pt>
                <c:pt idx="138">
                  <c:v>48.445318647649721</c:v>
                </c:pt>
                <c:pt idx="139">
                  <c:v>48.186882330682486</c:v>
                </c:pt>
                <c:pt idx="140">
                  <c:v>47.256854954296308</c:v>
                </c:pt>
                <c:pt idx="141">
                  <c:v>45.859100261603338</c:v>
                </c:pt>
                <c:pt idx="142">
                  <c:v>44.30101997505249</c:v>
                </c:pt>
                <c:pt idx="143">
                  <c:v>42.866350168024503</c:v>
                </c:pt>
                <c:pt idx="144">
                  <c:v>41.723736131262548</c:v>
                </c:pt>
                <c:pt idx="145">
                  <c:v>40.908844528348318</c:v>
                </c:pt>
                <c:pt idx="146">
                  <c:v>40.365682696122562</c:v>
                </c:pt>
                <c:pt idx="147">
                  <c:v>40.005380666853178</c:v>
                </c:pt>
                <c:pt idx="148">
                  <c:v>39.748658304656324</c:v>
                </c:pt>
                <c:pt idx="149">
                  <c:v>39.542221700868609</c:v>
                </c:pt>
                <c:pt idx="150">
                  <c:v>39.356916410220755</c:v>
                </c:pt>
                <c:pt idx="151">
                  <c:v>39.179326722160475</c:v>
                </c:pt>
                <c:pt idx="152">
                  <c:v>39.004159910452771</c:v>
                </c:pt>
                <c:pt idx="153">
                  <c:v>38.829595586470901</c:v>
                </c:pt>
                <c:pt idx="154">
                  <c:v>38.655071897641761</c:v>
                </c:pt>
                <c:pt idx="155">
                  <c:v>38.480420485369926</c:v>
                </c:pt>
                <c:pt idx="156">
                  <c:v>38.305581926334256</c:v>
                </c:pt>
                <c:pt idx="157">
                  <c:v>38.130525712099121</c:v>
                </c:pt>
                <c:pt idx="158">
                  <c:v>37.955230725153783</c:v>
                </c:pt>
                <c:pt idx="159">
                  <c:v>37.77968093446016</c:v>
                </c:pt>
                <c:pt idx="160">
                  <c:v>37.603864360343067</c:v>
                </c:pt>
                <c:pt idx="161">
                  <c:v>37.427772629676959</c:v>
                </c:pt>
                <c:pt idx="162">
                  <c:v>37.251400613288659</c:v>
                </c:pt>
                <c:pt idx="163">
                  <c:v>37.074746069947601</c:v>
                </c:pt>
                <c:pt idx="164">
                  <c:v>36.897809294084311</c:v>
                </c:pt>
                <c:pt idx="165">
                  <c:v>36.720592773581799</c:v>
                </c:pt>
                <c:pt idx="166">
                  <c:v>36.54310086359795</c:v>
                </c:pt>
                <c:pt idx="167">
                  <c:v>36.365339480872024</c:v>
                </c:pt>
                <c:pt idx="168">
                  <c:v>36.18731582151343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56.377772384691127</c:v>
                </c:pt>
                <c:pt idx="1">
                  <c:v>56.585954188113824</c:v>
                </c:pt>
                <c:pt idx="2">
                  <c:v>56.795039370254827</c:v>
                </c:pt>
                <c:pt idx="3">
                  <c:v>57.00494729475438</c:v>
                </c:pt>
                <c:pt idx="4">
                  <c:v>57.215575053406155</c:v>
                </c:pt>
                <c:pt idx="5">
                  <c:v>57.426794553460333</c:v>
                </c:pt>
                <c:pt idx="6">
                  <c:v>57.638449417196391</c:v>
                </c:pt>
                <c:pt idx="7">
                  <c:v>57.850351719093872</c:v>
                </c:pt>
                <c:pt idx="8">
                  <c:v>58.062278597451439</c:v>
                </c:pt>
                <c:pt idx="9">
                  <c:v>58.273968790821058</c:v>
                </c:pt>
                <c:pt idx="10">
                  <c:v>58.485119165122256</c:v>
                </c:pt>
                <c:pt idx="11">
                  <c:v>58.695381314638965</c:v>
                </c:pt>
                <c:pt idx="12">
                  <c:v>58.904358338965885</c:v>
                </c:pt>
                <c:pt idx="13">
                  <c:v>59.111601917828168</c:v>
                </c:pt>
                <c:pt idx="14">
                  <c:v>59.316609825758718</c:v>
                </c:pt>
                <c:pt idx="15">
                  <c:v>59.518824047786957</c:v>
                </c:pt>
                <c:pt idx="16">
                  <c:v>59.717629674160712</c:v>
                </c:pt>
                <c:pt idx="17">
                  <c:v>59.912354764954891</c:v>
                </c:pt>
                <c:pt idx="18">
                  <c:v>60.102271382198296</c:v>
                </c:pt>
                <c:pt idx="19">
                  <c:v>60.28659798565198</c:v>
                </c:pt>
                <c:pt idx="20">
                  <c:v>60.46450337631034</c:v>
                </c:pt>
                <c:pt idx="21">
                  <c:v>60.635112346917516</c:v>
                </c:pt>
                <c:pt idx="22">
                  <c:v>60.797513159530716</c:v>
                </c:pt>
                <c:pt idx="23">
                  <c:v>60.950766915360774</c:v>
                </c:pt>
                <c:pt idx="24">
                  <c:v>61.093918811741425</c:v>
                </c:pt>
                <c:pt idx="25">
                  <c:v>61.226011196443949</c:v>
                </c:pt>
                <c:pt idx="26">
                  <c:v>61.346098233571531</c:v>
                </c:pt>
                <c:pt idx="27">
                  <c:v>61.45326189257807</c:v>
                </c:pt>
                <c:pt idx="28">
                  <c:v>61.546628868850902</c:v>
                </c:pt>
                <c:pt idx="29">
                  <c:v>61.625387948441052</c:v>
                </c:pt>
                <c:pt idx="30">
                  <c:v>61.688807249394607</c:v>
                </c:pt>
                <c:pt idx="31">
                  <c:v>61.736250716251931</c:v>
                </c:pt>
                <c:pt idx="32">
                  <c:v>61.767193220235015</c:v>
                </c:pt>
                <c:pt idx="33">
                  <c:v>61.781233631109032</c:v>
                </c:pt>
                <c:pt idx="34">
                  <c:v>61.778105280508001</c:v>
                </c:pt>
                <c:pt idx="35">
                  <c:v>61.757683329958702</c:v>
                </c:pt>
                <c:pt idx="36">
                  <c:v>61.719988685425463</c:v>
                </c:pt>
                <c:pt idx="37">
                  <c:v>61.665188255821306</c:v>
                </c:pt>
                <c:pt idx="38">
                  <c:v>61.593591524567884</c:v>
                </c:pt>
                <c:pt idx="39">
                  <c:v>61.505643578111233</c:v>
                </c:pt>
                <c:pt idx="40">
                  <c:v>61.401914900077962</c:v>
                </c:pt>
                <c:pt idx="41">
                  <c:v>61.283088382290096</c:v>
                </c:pt>
                <c:pt idx="42">
                  <c:v>61.149944114306614</c:v>
                </c:pt>
                <c:pt idx="43">
                  <c:v>61.00334258499683</c:v>
                </c:pt>
                <c:pt idx="44">
                  <c:v>60.844206960166218</c:v>
                </c:pt>
                <c:pt idx="45">
                  <c:v>60.673505090550151</c:v>
                </c:pt>
                <c:pt idx="46">
                  <c:v>60.492231859004477</c:v>
                </c:pt>
                <c:pt idx="47">
                  <c:v>60.301392401420138</c:v>
                </c:pt>
                <c:pt idx="48">
                  <c:v>60.101986641252388</c:v>
                </c:pt>
                <c:pt idx="49">
                  <c:v>59.894995471542074</c:v>
                </c:pt>
                <c:pt idx="50">
                  <c:v>59.681368809428967</c:v>
                </c:pt>
                <c:pt idx="51">
                  <c:v>59.462015643762093</c:v>
                </c:pt>
                <c:pt idx="52">
                  <c:v>59.237796102227833</c:v>
                </c:pt>
                <c:pt idx="53">
                  <c:v>59.009515484355916</c:v>
                </c:pt>
                <c:pt idx="54">
                  <c:v>58.777920142959751</c:v>
                </c:pt>
                <c:pt idx="55">
                  <c:v>58.543695049571518</c:v>
                </c:pt>
                <c:pt idx="56">
                  <c:v>58.307462848529276</c:v>
                </c:pt>
                <c:pt idx="57">
                  <c:v>58.069784187928363</c:v>
                </c:pt>
                <c:pt idx="58">
                  <c:v>57.83115911146097</c:v>
                </c:pt>
                <c:pt idx="59">
                  <c:v>57.592029300775152</c:v>
                </c:pt>
                <c:pt idx="60">
                  <c:v>57.352780970913543</c:v>
                </c:pt>
                <c:pt idx="61">
                  <c:v>57.113748239337859</c:v>
                </c:pt>
                <c:pt idx="62">
                  <c:v>56.875216809987997</c:v>
                </c:pt>
                <c:pt idx="63">
                  <c:v>56.637427836086886</c:v>
                </c:pt>
                <c:pt idx="64">
                  <c:v>56.400581847669969</c:v>
                </c:pt>
                <c:pt idx="65">
                  <c:v>56.164842651115876</c:v>
                </c:pt>
                <c:pt idx="66">
                  <c:v>55.930341127619833</c:v>
                </c:pt>
                <c:pt idx="67">
                  <c:v>55.697178875175062</c:v>
                </c:pt>
                <c:pt idx="68">
                  <c:v>55.465431654014182</c:v>
                </c:pt>
                <c:pt idx="69">
                  <c:v>55.235152608573614</c:v>
                </c:pt>
                <c:pt idx="70">
                  <c:v>55.006375249957266</c:v>
                </c:pt>
                <c:pt idx="71">
                  <c:v>54.779116191744777</c:v>
                </c:pt>
                <c:pt idx="72">
                  <c:v>54.553377639016546</c:v>
                </c:pt>
                <c:pt idx="73">
                  <c:v>54.329149635875879</c:v>
                </c:pt>
                <c:pt idx="74">
                  <c:v>54.106412080765807</c:v>
                </c:pt>
                <c:pt idx="75">
                  <c:v>53.885136521727262</c:v>
                </c:pt>
                <c:pt idx="76">
                  <c:v>53.665287745630565</c:v>
                </c:pt>
                <c:pt idx="77">
                  <c:v>53.446825176520271</c:v>
                </c:pt>
                <c:pt idx="78">
                  <c:v>53.229704098706513</c:v>
                </c:pt>
                <c:pt idx="79">
                  <c:v>53.013876720256256</c:v>
                </c:pt>
                <c:pt idx="80">
                  <c:v>52.799293092201019</c:v>
                </c:pt>
                <c:pt idx="81">
                  <c:v>52.585901898185718</c:v>
                </c:pt>
                <c:pt idx="82">
                  <c:v>52.373651128512527</c:v>
                </c:pt>
                <c:pt idx="83">
                  <c:v>52.162488651651877</c:v>
                </c:pt>
                <c:pt idx="84">
                  <c:v>51.952362695347055</c:v>
                </c:pt>
                <c:pt idx="85">
                  <c:v>51.743222248470765</c:v>
                </c:pt>
                <c:pt idx="86">
                  <c:v>51.535017393828774</c:v>
                </c:pt>
                <c:pt idx="87">
                  <c:v>51.327699581170158</c:v>
                </c:pt>
                <c:pt idx="88">
                  <c:v>51.121221848768258</c:v>
                </c:pt>
                <c:pt idx="89">
                  <c:v>50.915539001094402</c:v>
                </c:pt>
                <c:pt idx="90">
                  <c:v>50.710607749319237</c:v>
                </c:pt>
                <c:pt idx="91">
                  <c:v>50.506386820650093</c:v>
                </c:pt>
                <c:pt idx="92">
                  <c:v>50.302837041845684</c:v>
                </c:pt>
                <c:pt idx="93">
                  <c:v>50.099921401639655</c:v>
                </c:pt>
                <c:pt idx="94">
                  <c:v>49.897605096249613</c:v>
                </c:pt>
                <c:pt idx="95">
                  <c:v>49.695855561644137</c:v>
                </c:pt>
                <c:pt idx="96">
                  <c:v>49.49464249578137</c:v>
                </c:pt>
                <c:pt idx="97">
                  <c:v>49.293937873613679</c:v>
                </c:pt>
                <c:pt idx="98">
                  <c:v>49.093715957269282</c:v>
                </c:pt>
                <c:pt idx="99">
                  <c:v>48.89395330346396</c:v>
                </c:pt>
                <c:pt idx="100">
                  <c:v>48.6946287698619</c:v>
                </c:pt>
                <c:pt idx="101">
                  <c:v>48.495723521783837</c:v>
                </c:pt>
                <c:pt idx="102">
                  <c:v>48.297221040348447</c:v>
                </c:pt>
                <c:pt idx="103">
                  <c:v>48.099107132821487</c:v>
                </c:pt>
                <c:pt idx="104">
                  <c:v>47.901369945629781</c:v>
                </c:pt>
                <c:pt idx="105">
                  <c:v>47.703999980167083</c:v>
                </c:pt>
                <c:pt idx="106">
                  <c:v>47.506990111169067</c:v>
                </c:pt>
                <c:pt idx="107">
                  <c:v>47.310335607059891</c:v>
                </c:pt>
                <c:pt idx="108">
                  <c:v>47.114034151266949</c:v>
                </c:pt>
                <c:pt idx="109">
                  <c:v>46.918085863061052</c:v>
                </c:pt>
                <c:pt idx="110">
                  <c:v>46.722493316002705</c:v>
                </c:pt>
                <c:pt idx="111">
                  <c:v>46.527261551564486</c:v>
                </c:pt>
                <c:pt idx="112">
                  <c:v>46.332398084957006</c:v>
                </c:pt>
                <c:pt idx="113">
                  <c:v>46.137912899622137</c:v>
                </c:pt>
                <c:pt idx="114">
                  <c:v>45.943818426286782</c:v>
                </c:pt>
                <c:pt idx="115">
                  <c:v>45.750129501913349</c:v>
                </c:pt>
                <c:pt idx="116">
                  <c:v>45.5568633033716</c:v>
                </c:pt>
                <c:pt idx="117">
                  <c:v>45.364039250226554</c:v>
                </c:pt>
                <c:pt idx="118">
                  <c:v>45.171678870736912</c:v>
                </c:pt>
                <c:pt idx="119">
                  <c:v>44.97980562504538</c:v>
                </c:pt>
                <c:pt idx="120">
                  <c:v>44.788444679677973</c:v>
                </c:pt>
                <c:pt idx="121">
                  <c:v>44.597622627925169</c:v>
                </c:pt>
                <c:pt idx="122">
                  <c:v>44.407367151520901</c:v>
                </c:pt>
                <c:pt idx="123">
                  <c:v>44.217706620331228</c:v>
                </c:pt>
                <c:pt idx="124">
                  <c:v>44.028669628563136</c:v>
                </c:pt>
                <c:pt idx="125">
                  <c:v>43.840284468331831</c:v>
                </c:pt>
                <c:pt idx="126">
                  <c:v>43.652578544275961</c:v>
                </c:pt>
                <c:pt idx="127">
                  <c:v>43.465577736231701</c:v>
                </c:pt>
                <c:pt idx="128">
                  <c:v>43.279305720661853</c:v>
                </c:pt>
                <c:pt idx="129">
                  <c:v>43.093783265416192</c:v>
                </c:pt>
                <c:pt idx="130">
                  <c:v>42.909027516244748</c:v>
                </c:pt>
                <c:pt idx="131">
                  <c:v>42.725051297009195</c:v>
                </c:pt>
                <c:pt idx="132">
                  <c:v>42.54186244841322</c:v>
                </c:pt>
                <c:pt idx="133">
                  <c:v>42.359463231959658</c:v>
                </c:pt>
                <c:pt idx="134">
                  <c:v>42.177849826416121</c:v>
                </c:pt>
                <c:pt idx="135">
                  <c:v>41.9970119430712</c:v>
                </c:pt>
                <c:pt idx="136">
                  <c:v>41.816932583324558</c:v>
                </c:pt>
                <c:pt idx="137">
                  <c:v>41.637587957652684</c:v>
                </c:pt>
                <c:pt idx="138">
                  <c:v>41.458947578863707</c:v>
                </c:pt>
                <c:pt idx="139">
                  <c:v>41.280974535107077</c:v>
                </c:pt>
                <c:pt idx="140">
                  <c:v>41.103625939801489</c:v>
                </c:pt>
                <c:pt idx="141">
                  <c:v>40.926853547069641</c:v>
                </c:pt>
                <c:pt idx="142">
                  <c:v>40.750604513070087</c:v>
                </c:pt>
                <c:pt idx="143">
                  <c:v>40.574822276434766</c:v>
                </c:pt>
                <c:pt idx="144">
                  <c:v>40.399447525422133</c:v>
                </c:pt>
                <c:pt idx="145">
                  <c:v>40.224419215800687</c:v>
                </c:pt>
                <c:pt idx="146">
                  <c:v>40.049675602123585</c:v>
                </c:pt>
                <c:pt idx="147">
                  <c:v>39.875155245964805</c:v>
                </c:pt>
                <c:pt idx="148">
                  <c:v>39.700797967683677</c:v>
                </c:pt>
                <c:pt idx="149">
                  <c:v>39.526545713014812</c:v>
                </c:pt>
                <c:pt idx="150">
                  <c:v>39.352343311770127</c:v>
                </c:pt>
                <c:pt idx="151">
                  <c:v>39.178139112650634</c:v>
                </c:pt>
                <c:pt idx="152">
                  <c:v>39.003885485059001</c:v>
                </c:pt>
                <c:pt idx="153">
                  <c:v>38.829539185392505</c:v>
                </c:pt>
                <c:pt idx="154">
                  <c:v>38.655061591184513</c:v>
                </c:pt>
                <c:pt idx="155">
                  <c:v>38.480418811371145</c:v>
                </c:pt>
                <c:pt idx="156">
                  <c:v>38.305581684729582</c:v>
                </c:pt>
                <c:pt idx="157">
                  <c:v>38.130525681121043</c:v>
                </c:pt>
                <c:pt idx="158">
                  <c:v>37.955230721625945</c:v>
                </c:pt>
                <c:pt idx="159">
                  <c:v>37.779680934103389</c:v>
                </c:pt>
                <c:pt idx="160">
                  <c:v>37.603864360311036</c:v>
                </c:pt>
                <c:pt idx="161">
                  <c:v>37.427772629674408</c:v>
                </c:pt>
                <c:pt idx="162">
                  <c:v>37.251400613288482</c:v>
                </c:pt>
                <c:pt idx="163">
                  <c:v>37.074746069947587</c:v>
                </c:pt>
                <c:pt idx="164">
                  <c:v>36.897809294084311</c:v>
                </c:pt>
                <c:pt idx="165">
                  <c:v>36.720592773581799</c:v>
                </c:pt>
                <c:pt idx="166">
                  <c:v>36.54310086359795</c:v>
                </c:pt>
                <c:pt idx="167">
                  <c:v>36.365339480872024</c:v>
                </c:pt>
                <c:pt idx="168">
                  <c:v>36.18731582151343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57.616999999999997</c:v>
                </c:pt>
                <c:pt idx="1">
                  <c:v>59.817</c:v>
                </c:pt>
                <c:pt idx="2">
                  <c:v>58.517000000000003</c:v>
                </c:pt>
                <c:pt idx="3">
                  <c:v>58.982999999999997</c:v>
                </c:pt>
                <c:pt idx="4">
                  <c:v>57.982999999999997</c:v>
                </c:pt>
                <c:pt idx="5">
                  <c:v>58.982999999999997</c:v>
                </c:pt>
                <c:pt idx="6">
                  <c:v>56.533000000000001</c:v>
                </c:pt>
                <c:pt idx="7">
                  <c:v>57.017000000000003</c:v>
                </c:pt>
                <c:pt idx="8">
                  <c:v>59.167000000000002</c:v>
                </c:pt>
                <c:pt idx="9">
                  <c:v>58.1</c:v>
                </c:pt>
                <c:pt idx="10">
                  <c:v>58.45</c:v>
                </c:pt>
                <c:pt idx="11">
                  <c:v>55.982999999999997</c:v>
                </c:pt>
                <c:pt idx="12">
                  <c:v>57.8</c:v>
                </c:pt>
                <c:pt idx="13">
                  <c:v>56.8</c:v>
                </c:pt>
                <c:pt idx="14">
                  <c:v>60.917000000000002</c:v>
                </c:pt>
                <c:pt idx="15">
                  <c:v>59.582999999999998</c:v>
                </c:pt>
                <c:pt idx="16">
                  <c:v>58.966999999999999</c:v>
                </c:pt>
                <c:pt idx="17">
                  <c:v>58.8</c:v>
                </c:pt>
                <c:pt idx="18">
                  <c:v>58.866999999999997</c:v>
                </c:pt>
                <c:pt idx="19">
                  <c:v>61.082999999999998</c:v>
                </c:pt>
                <c:pt idx="20">
                  <c:v>58.616999999999997</c:v>
                </c:pt>
                <c:pt idx="21">
                  <c:v>59.25</c:v>
                </c:pt>
                <c:pt idx="22">
                  <c:v>60.8</c:v>
                </c:pt>
                <c:pt idx="23">
                  <c:v>60.482999999999997</c:v>
                </c:pt>
                <c:pt idx="24">
                  <c:v>59.55</c:v>
                </c:pt>
                <c:pt idx="25">
                  <c:v>62.35</c:v>
                </c:pt>
                <c:pt idx="26">
                  <c:v>58.433</c:v>
                </c:pt>
                <c:pt idx="27">
                  <c:v>62.966999999999999</c:v>
                </c:pt>
                <c:pt idx="28">
                  <c:v>61.232999999999997</c:v>
                </c:pt>
                <c:pt idx="29">
                  <c:v>62.1</c:v>
                </c:pt>
                <c:pt idx="30">
                  <c:v>61.216999999999999</c:v>
                </c:pt>
                <c:pt idx="31">
                  <c:v>60.9</c:v>
                </c:pt>
                <c:pt idx="32">
                  <c:v>60.4</c:v>
                </c:pt>
                <c:pt idx="33">
                  <c:v>62.033000000000001</c:v>
                </c:pt>
                <c:pt idx="34">
                  <c:v>63.15</c:v>
                </c:pt>
                <c:pt idx="35">
                  <c:v>66.099999999999994</c:v>
                </c:pt>
                <c:pt idx="36">
                  <c:v>67.367000000000004</c:v>
                </c:pt>
                <c:pt idx="37">
                  <c:v>69.8</c:v>
                </c:pt>
                <c:pt idx="38">
                  <c:v>74.900000000000006</c:v>
                </c:pt>
                <c:pt idx="39">
                  <c:v>77.983000000000004</c:v>
                </c:pt>
                <c:pt idx="40">
                  <c:v>86.867000000000004</c:v>
                </c:pt>
                <c:pt idx="41">
                  <c:v>94.983000000000004</c:v>
                </c:pt>
                <c:pt idx="42">
                  <c:v>111.31699999999999</c:v>
                </c:pt>
                <c:pt idx="43">
                  <c:v>130.46700000000001</c:v>
                </c:pt>
                <c:pt idx="44">
                  <c:v>149.05000000000001</c:v>
                </c:pt>
                <c:pt idx="45">
                  <c:v>169.833</c:v>
                </c:pt>
                <c:pt idx="46">
                  <c:v>188.96700000000001</c:v>
                </c:pt>
                <c:pt idx="47">
                  <c:v>204.333</c:v>
                </c:pt>
                <c:pt idx="48">
                  <c:v>217.767</c:v>
                </c:pt>
                <c:pt idx="49">
                  <c:v>227.3</c:v>
                </c:pt>
                <c:pt idx="50">
                  <c:v>232.917</c:v>
                </c:pt>
                <c:pt idx="51">
                  <c:v>235.21700000000001</c:v>
                </c:pt>
                <c:pt idx="52">
                  <c:v>232.9</c:v>
                </c:pt>
                <c:pt idx="53">
                  <c:v>227.18299999999999</c:v>
                </c:pt>
                <c:pt idx="54">
                  <c:v>205.11699999999999</c:v>
                </c:pt>
                <c:pt idx="55">
                  <c:v>160.88300000000001</c:v>
                </c:pt>
                <c:pt idx="56">
                  <c:v>108.017</c:v>
                </c:pt>
                <c:pt idx="57">
                  <c:v>72.917000000000002</c:v>
                </c:pt>
                <c:pt idx="58">
                  <c:v>59.732999999999997</c:v>
                </c:pt>
                <c:pt idx="59">
                  <c:v>58.633000000000003</c:v>
                </c:pt>
                <c:pt idx="60">
                  <c:v>59.85</c:v>
                </c:pt>
                <c:pt idx="61">
                  <c:v>57.567</c:v>
                </c:pt>
                <c:pt idx="62">
                  <c:v>63.65</c:v>
                </c:pt>
                <c:pt idx="63">
                  <c:v>65.667000000000002</c:v>
                </c:pt>
                <c:pt idx="64">
                  <c:v>71.816999999999993</c:v>
                </c:pt>
                <c:pt idx="65">
                  <c:v>79.599999999999994</c:v>
                </c:pt>
                <c:pt idx="66">
                  <c:v>89.1</c:v>
                </c:pt>
                <c:pt idx="67">
                  <c:v>101.383</c:v>
                </c:pt>
                <c:pt idx="68">
                  <c:v>114.617</c:v>
                </c:pt>
                <c:pt idx="69">
                  <c:v>127.533</c:v>
                </c:pt>
                <c:pt idx="70">
                  <c:v>141.43299999999999</c:v>
                </c:pt>
                <c:pt idx="71">
                  <c:v>153.11699999999999</c:v>
                </c:pt>
                <c:pt idx="72">
                  <c:v>161.55000000000001</c:v>
                </c:pt>
                <c:pt idx="73">
                  <c:v>169.05</c:v>
                </c:pt>
                <c:pt idx="74">
                  <c:v>172.31700000000001</c:v>
                </c:pt>
                <c:pt idx="75">
                  <c:v>166.167</c:v>
                </c:pt>
                <c:pt idx="76">
                  <c:v>149.5</c:v>
                </c:pt>
                <c:pt idx="77">
                  <c:v>116.1</c:v>
                </c:pt>
                <c:pt idx="78">
                  <c:v>81.983000000000004</c:v>
                </c:pt>
                <c:pt idx="79">
                  <c:v>64.533000000000001</c:v>
                </c:pt>
                <c:pt idx="80">
                  <c:v>52.616999999999997</c:v>
                </c:pt>
                <c:pt idx="81">
                  <c:v>52.167000000000002</c:v>
                </c:pt>
                <c:pt idx="82">
                  <c:v>50.267000000000003</c:v>
                </c:pt>
                <c:pt idx="83">
                  <c:v>48.767000000000003</c:v>
                </c:pt>
                <c:pt idx="84">
                  <c:v>48.033000000000001</c:v>
                </c:pt>
                <c:pt idx="85">
                  <c:v>49.732999999999997</c:v>
                </c:pt>
                <c:pt idx="86">
                  <c:v>49.317</c:v>
                </c:pt>
                <c:pt idx="87">
                  <c:v>48.567</c:v>
                </c:pt>
                <c:pt idx="88">
                  <c:v>49.832999999999998</c:v>
                </c:pt>
                <c:pt idx="89">
                  <c:v>50.417000000000002</c:v>
                </c:pt>
                <c:pt idx="90">
                  <c:v>48.7</c:v>
                </c:pt>
                <c:pt idx="91">
                  <c:v>48.667000000000002</c:v>
                </c:pt>
                <c:pt idx="92">
                  <c:v>49.517000000000003</c:v>
                </c:pt>
                <c:pt idx="93">
                  <c:v>51.85</c:v>
                </c:pt>
                <c:pt idx="94">
                  <c:v>50.383000000000003</c:v>
                </c:pt>
                <c:pt idx="95">
                  <c:v>51.216999999999999</c:v>
                </c:pt>
                <c:pt idx="96">
                  <c:v>49.3</c:v>
                </c:pt>
                <c:pt idx="97">
                  <c:v>48.633000000000003</c:v>
                </c:pt>
                <c:pt idx="98">
                  <c:v>50.133000000000003</c:v>
                </c:pt>
                <c:pt idx="99">
                  <c:v>49.582999999999998</c:v>
                </c:pt>
                <c:pt idx="100">
                  <c:v>49.366999999999997</c:v>
                </c:pt>
                <c:pt idx="101">
                  <c:v>48.55</c:v>
                </c:pt>
                <c:pt idx="102">
                  <c:v>50.55</c:v>
                </c:pt>
                <c:pt idx="103">
                  <c:v>51.017000000000003</c:v>
                </c:pt>
                <c:pt idx="104">
                  <c:v>53.45</c:v>
                </c:pt>
                <c:pt idx="105">
                  <c:v>52.183</c:v>
                </c:pt>
                <c:pt idx="106">
                  <c:v>54.582999999999998</c:v>
                </c:pt>
                <c:pt idx="107">
                  <c:v>57.667000000000002</c:v>
                </c:pt>
                <c:pt idx="108">
                  <c:v>60.9</c:v>
                </c:pt>
                <c:pt idx="109">
                  <c:v>62.582999999999998</c:v>
                </c:pt>
                <c:pt idx="110">
                  <c:v>61</c:v>
                </c:pt>
                <c:pt idx="111">
                  <c:v>58.65</c:v>
                </c:pt>
                <c:pt idx="112">
                  <c:v>57.417000000000002</c:v>
                </c:pt>
                <c:pt idx="113">
                  <c:v>53.15</c:v>
                </c:pt>
                <c:pt idx="114">
                  <c:v>51.482999999999997</c:v>
                </c:pt>
                <c:pt idx="115">
                  <c:v>48.817</c:v>
                </c:pt>
                <c:pt idx="116">
                  <c:v>48.917000000000002</c:v>
                </c:pt>
                <c:pt idx="117">
                  <c:v>43.917000000000002</c:v>
                </c:pt>
                <c:pt idx="118">
                  <c:v>44.116999999999997</c:v>
                </c:pt>
                <c:pt idx="119">
                  <c:v>47.332999999999998</c:v>
                </c:pt>
                <c:pt idx="120">
                  <c:v>43.133000000000003</c:v>
                </c:pt>
                <c:pt idx="121">
                  <c:v>43.317</c:v>
                </c:pt>
                <c:pt idx="122">
                  <c:v>47.183</c:v>
                </c:pt>
                <c:pt idx="123">
                  <c:v>43.732999999999997</c:v>
                </c:pt>
                <c:pt idx="124">
                  <c:v>44.5</c:v>
                </c:pt>
                <c:pt idx="125">
                  <c:v>44.767000000000003</c:v>
                </c:pt>
                <c:pt idx="126">
                  <c:v>43.633000000000003</c:v>
                </c:pt>
                <c:pt idx="127">
                  <c:v>43.133000000000003</c:v>
                </c:pt>
                <c:pt idx="128">
                  <c:v>45.232999999999997</c:v>
                </c:pt>
                <c:pt idx="129">
                  <c:v>42.667000000000002</c:v>
                </c:pt>
                <c:pt idx="130">
                  <c:v>43.5</c:v>
                </c:pt>
                <c:pt idx="131">
                  <c:v>41.783000000000001</c:v>
                </c:pt>
                <c:pt idx="132">
                  <c:v>43.3</c:v>
                </c:pt>
                <c:pt idx="133">
                  <c:v>43.283000000000001</c:v>
                </c:pt>
                <c:pt idx="134">
                  <c:v>43.582999999999998</c:v>
                </c:pt>
                <c:pt idx="135">
                  <c:v>45.75</c:v>
                </c:pt>
                <c:pt idx="136">
                  <c:v>49.7</c:v>
                </c:pt>
                <c:pt idx="137">
                  <c:v>49.2</c:v>
                </c:pt>
                <c:pt idx="138">
                  <c:v>51.517000000000003</c:v>
                </c:pt>
                <c:pt idx="139">
                  <c:v>49.25</c:v>
                </c:pt>
                <c:pt idx="140">
                  <c:v>50.767000000000003</c:v>
                </c:pt>
                <c:pt idx="141">
                  <c:v>47.716999999999999</c:v>
                </c:pt>
                <c:pt idx="142">
                  <c:v>44.1</c:v>
                </c:pt>
                <c:pt idx="143">
                  <c:v>46.232999999999997</c:v>
                </c:pt>
                <c:pt idx="144">
                  <c:v>43.033000000000001</c:v>
                </c:pt>
                <c:pt idx="145">
                  <c:v>42.817</c:v>
                </c:pt>
                <c:pt idx="146">
                  <c:v>39.65</c:v>
                </c:pt>
                <c:pt idx="147">
                  <c:v>40.567</c:v>
                </c:pt>
                <c:pt idx="148">
                  <c:v>40.183</c:v>
                </c:pt>
                <c:pt idx="149">
                  <c:v>40.799999999999997</c:v>
                </c:pt>
                <c:pt idx="150">
                  <c:v>41.767000000000003</c:v>
                </c:pt>
                <c:pt idx="151">
                  <c:v>42.25</c:v>
                </c:pt>
                <c:pt idx="152">
                  <c:v>38.133000000000003</c:v>
                </c:pt>
                <c:pt idx="153">
                  <c:v>40.517000000000003</c:v>
                </c:pt>
                <c:pt idx="154">
                  <c:v>40.067</c:v>
                </c:pt>
                <c:pt idx="155">
                  <c:v>40.6</c:v>
                </c:pt>
                <c:pt idx="156">
                  <c:v>38.917000000000002</c:v>
                </c:pt>
                <c:pt idx="157">
                  <c:v>39.533000000000001</c:v>
                </c:pt>
                <c:pt idx="158">
                  <c:v>38.5</c:v>
                </c:pt>
                <c:pt idx="159">
                  <c:v>39.567</c:v>
                </c:pt>
                <c:pt idx="160">
                  <c:v>39.216999999999999</c:v>
                </c:pt>
                <c:pt idx="161">
                  <c:v>37.183</c:v>
                </c:pt>
                <c:pt idx="162">
                  <c:v>37.6</c:v>
                </c:pt>
                <c:pt idx="163">
                  <c:v>41.033000000000001</c:v>
                </c:pt>
                <c:pt idx="164">
                  <c:v>37.65</c:v>
                </c:pt>
                <c:pt idx="165">
                  <c:v>38.283000000000001</c:v>
                </c:pt>
                <c:pt idx="166">
                  <c:v>38.5</c:v>
                </c:pt>
                <c:pt idx="167">
                  <c:v>39.466999999999999</c:v>
                </c:pt>
                <c:pt idx="168">
                  <c:v>39.15</c:v>
                </c:pt>
                <c:pt idx="169">
                  <c:v>37.15</c:v>
                </c:pt>
                <c:pt idx="170">
                  <c:v>36.366999999999997</c:v>
                </c:pt>
                <c:pt idx="171">
                  <c:v>38.767000000000003</c:v>
                </c:pt>
                <c:pt idx="172">
                  <c:v>35.366999999999997</c:v>
                </c:pt>
                <c:pt idx="173">
                  <c:v>35.883000000000003</c:v>
                </c:pt>
                <c:pt idx="174">
                  <c:v>36.383000000000003</c:v>
                </c:pt>
                <c:pt idx="175">
                  <c:v>36.950000000000003</c:v>
                </c:pt>
                <c:pt idx="176">
                  <c:v>36.75</c:v>
                </c:pt>
                <c:pt idx="177">
                  <c:v>36.65</c:v>
                </c:pt>
                <c:pt idx="178">
                  <c:v>38.1</c:v>
                </c:pt>
                <c:pt idx="179">
                  <c:v>37.667000000000002</c:v>
                </c:pt>
                <c:pt idx="180">
                  <c:v>40.183</c:v>
                </c:pt>
                <c:pt idx="181">
                  <c:v>35.700000000000003</c:v>
                </c:pt>
                <c:pt idx="182">
                  <c:v>38.183</c:v>
                </c:pt>
                <c:pt idx="183">
                  <c:v>36.982999999999997</c:v>
                </c:pt>
                <c:pt idx="184">
                  <c:v>38.033000000000001</c:v>
                </c:pt>
                <c:pt idx="185">
                  <c:v>35.817</c:v>
                </c:pt>
                <c:pt idx="186">
                  <c:v>35.6</c:v>
                </c:pt>
                <c:pt idx="187">
                  <c:v>36.216999999999999</c:v>
                </c:pt>
                <c:pt idx="188">
                  <c:v>37.383000000000003</c:v>
                </c:pt>
                <c:pt idx="189">
                  <c:v>35.582999999999998</c:v>
                </c:pt>
                <c:pt idx="190">
                  <c:v>35.232999999999997</c:v>
                </c:pt>
                <c:pt idx="191">
                  <c:v>36.299999999999997</c:v>
                </c:pt>
                <c:pt idx="192">
                  <c:v>35.116999999999997</c:v>
                </c:pt>
                <c:pt idx="193">
                  <c:v>36.433</c:v>
                </c:pt>
                <c:pt idx="194">
                  <c:v>36.799999999999997</c:v>
                </c:pt>
                <c:pt idx="195">
                  <c:v>35.383000000000003</c:v>
                </c:pt>
                <c:pt idx="196">
                  <c:v>37.216999999999999</c:v>
                </c:pt>
                <c:pt idx="197">
                  <c:v>36.417000000000002</c:v>
                </c:pt>
                <c:pt idx="198">
                  <c:v>35.200000000000003</c:v>
                </c:pt>
                <c:pt idx="199">
                  <c:v>37.4</c:v>
                </c:pt>
                <c:pt idx="200">
                  <c:v>34.767000000000003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57.549082326327664</c:v>
                </c:pt>
                <c:pt idx="1">
                  <c:v>57.685195502292487</c:v>
                </c:pt>
                <c:pt idx="2">
                  <c:v>57.8209328477516</c:v>
                </c:pt>
                <c:pt idx="3">
                  <c:v>57.956157907861993</c:v>
                </c:pt>
                <c:pt idx="4">
                  <c:v>58.090713995571839</c:v>
                </c:pt>
                <c:pt idx="5">
                  <c:v>58.224422214005763</c:v>
                </c:pt>
                <c:pt idx="6">
                  <c:v>58.357079432763669</c:v>
                </c:pt>
                <c:pt idx="7">
                  <c:v>58.488456261022641</c:v>
                </c:pt>
                <c:pt idx="8">
                  <c:v>58.618295080896061</c:v>
                </c:pt>
                <c:pt idx="9">
                  <c:v>58.746308236735906</c:v>
                </c:pt>
                <c:pt idx="10">
                  <c:v>58.872176528463243</c:v>
                </c:pt>
                <c:pt idx="11">
                  <c:v>58.995548244125878</c:v>
                </c:pt>
                <c:pt idx="12">
                  <c:v>59.116039112920014</c:v>
                </c:pt>
                <c:pt idx="13">
                  <c:v>59.233233803880744</c:v>
                </c:pt>
                <c:pt idx="14">
                  <c:v>59.34668999803278</c:v>
                </c:pt>
                <c:pt idx="15">
                  <c:v>59.455946713772242</c:v>
                </c:pt>
                <c:pt idx="16">
                  <c:v>59.560539596510345</c:v>
                </c:pt>
                <c:pt idx="17">
                  <c:v>59.660027470547973</c:v>
                </c:pt>
                <c:pt idx="18">
                  <c:v>59.754036818390176</c:v>
                </c:pt>
                <c:pt idx="19">
                  <c:v>59.842334262637571</c:v>
                </c:pt>
                <c:pt idx="20">
                  <c:v>59.924941846625593</c:v>
                </c:pt>
                <c:pt idx="21">
                  <c:v>60.002316152574359</c:v>
                </c:pt>
                <c:pt idx="22">
                  <c:v>60.075620105311508</c:v>
                </c:pt>
                <c:pt idx="23">
                  <c:v>60.147125407677763</c:v>
                </c:pt>
                <c:pt idx="24">
                  <c:v>60.220793133803539</c:v>
                </c:pt>
                <c:pt idx="25">
                  <c:v>60.303088499821726</c:v>
                </c:pt>
                <c:pt idx="26">
                  <c:v>60.40409069236734</c:v>
                </c:pt>
                <c:pt idx="27">
                  <c:v>60.538956220059198</c:v>
                </c:pt>
                <c:pt idx="28">
                  <c:v>60.72977990229306</c:v>
                </c:pt>
                <c:pt idx="29">
                  <c:v>61.007866052937359</c:v>
                </c:pt>
                <c:pt idx="30">
                  <c:v>61.416368617266798</c:v>
                </c:pt>
                <c:pt idx="31">
                  <c:v>62.013179515436107</c:v>
                </c:pt>
                <c:pt idx="32">
                  <c:v>62.873839128935813</c:v>
                </c:pt>
                <c:pt idx="33">
                  <c:v>64.094117000481333</c:v>
                </c:pt>
                <c:pt idx="34">
                  <c:v>65.791776860232005</c:v>
                </c:pt>
                <c:pt idx="35">
                  <c:v>68.106918738319109</c:v>
                </c:pt>
                <c:pt idx="36">
                  <c:v>71.200210672622873</c:v>
                </c:pt>
                <c:pt idx="37">
                  <c:v>75.24831710922615</c:v>
                </c:pt>
                <c:pt idx="38">
                  <c:v>80.435934455517994</c:v>
                </c:pt>
                <c:pt idx="39">
                  <c:v>86.944083154327615</c:v>
                </c:pt>
                <c:pt idx="40">
                  <c:v>94.934690921563842</c:v>
                </c:pt>
                <c:pt idx="41">
                  <c:v>104.53201973583803</c:v>
                </c:pt>
                <c:pt idx="42">
                  <c:v>115.80209549527437</c:v>
                </c:pt>
                <c:pt idx="43">
                  <c:v>128.73191767812756</c:v>
                </c:pt>
                <c:pt idx="44">
                  <c:v>143.21075023026495</c:v>
                </c:pt>
                <c:pt idx="45">
                  <c:v>159.01605232145866</c:v>
                </c:pt>
                <c:pt idx="46">
                  <c:v>175.80597727568195</c:v>
                </c:pt>
                <c:pt idx="47">
                  <c:v>193.11554664065721</c:v>
                </c:pt>
                <c:pt idx="48">
                  <c:v>210.33145556428232</c:v>
                </c:pt>
                <c:pt idx="49">
                  <c:v>226.55433225205272</c:v>
                </c:pt>
                <c:pt idx="50">
                  <c:v>240.16884388770086</c:v>
                </c:pt>
                <c:pt idx="51">
                  <c:v>248.08940520536737</c:v>
                </c:pt>
                <c:pt idx="52">
                  <c:v>245.45591978865491</c:v>
                </c:pt>
                <c:pt idx="53">
                  <c:v>227.4625260506034</c:v>
                </c:pt>
                <c:pt idx="54">
                  <c:v>193.66089650258814</c:v>
                </c:pt>
                <c:pt idx="55">
                  <c:v>151.02899169009461</c:v>
                </c:pt>
                <c:pt idx="56">
                  <c:v>111.08246399393255</c:v>
                </c:pt>
                <c:pt idx="57">
                  <c:v>82.591454802967988</c:v>
                </c:pt>
                <c:pt idx="58">
                  <c:v>67.170099109436322</c:v>
                </c:pt>
                <c:pt idx="59">
                  <c:v>61.202373774786473</c:v>
                </c:pt>
                <c:pt idx="60">
                  <c:v>60.298399287713757</c:v>
                </c:pt>
                <c:pt idx="61">
                  <c:v>61.760049923954192</c:v>
                </c:pt>
                <c:pt idx="62">
                  <c:v>64.56974982890415</c:v>
                </c:pt>
                <c:pt idx="63">
                  <c:v>68.571529886631282</c:v>
                </c:pt>
                <c:pt idx="64">
                  <c:v>73.892812900140569</c:v>
                </c:pt>
                <c:pt idx="65">
                  <c:v>80.700652469269016</c:v>
                </c:pt>
                <c:pt idx="66">
                  <c:v>89.112243126785728</c:v>
                </c:pt>
                <c:pt idx="67">
                  <c:v>99.148613535085289</c:v>
                </c:pt>
                <c:pt idx="68">
                  <c:v>110.69941920273877</c:v>
                </c:pt>
                <c:pt idx="69">
                  <c:v>123.49661250552822</c:v>
                </c:pt>
                <c:pt idx="70">
                  <c:v>137.09634179105839</c:v>
                </c:pt>
                <c:pt idx="71">
                  <c:v>150.83748003881323</c:v>
                </c:pt>
                <c:pt idx="72">
                  <c:v>163.64214115575169</c:v>
                </c:pt>
                <c:pt idx="73">
                  <c:v>173.42229983016603</c:v>
                </c:pt>
                <c:pt idx="74">
                  <c:v>176.31292492608782</c:v>
                </c:pt>
                <c:pt idx="75">
                  <c:v>167.40616495936376</c:v>
                </c:pt>
                <c:pt idx="76">
                  <c:v>144.75033175298805</c:v>
                </c:pt>
                <c:pt idx="77">
                  <c:v>113.64892278587556</c:v>
                </c:pt>
                <c:pt idx="78">
                  <c:v>84.551765154831728</c:v>
                </c:pt>
                <c:pt idx="79">
                  <c:v>65.085780906201364</c:v>
                </c:pt>
                <c:pt idx="80">
                  <c:v>55.602921096210927</c:v>
                </c:pt>
                <c:pt idx="81">
                  <c:v>52.165564080196233</c:v>
                </c:pt>
                <c:pt idx="82">
                  <c:v>51.162809922141143</c:v>
                </c:pt>
                <c:pt idx="83">
                  <c:v>50.841744401749224</c:v>
                </c:pt>
                <c:pt idx="84">
                  <c:v>50.656655316799146</c:v>
                </c:pt>
                <c:pt idx="85">
                  <c:v>50.49176827605622</c:v>
                </c:pt>
                <c:pt idx="86">
                  <c:v>50.329842559534747</c:v>
                </c:pt>
                <c:pt idx="87">
                  <c:v>50.169005312544733</c:v>
                </c:pt>
                <c:pt idx="88">
                  <c:v>50.009061830246225</c:v>
                </c:pt>
                <c:pt idx="89">
                  <c:v>49.849953670443952</c:v>
                </c:pt>
                <c:pt idx="90">
                  <c:v>49.691644607830973</c:v>
                </c:pt>
                <c:pt idx="91">
                  <c:v>49.534136283519352</c:v>
                </c:pt>
                <c:pt idx="92">
                  <c:v>49.377526314720626</c:v>
                </c:pt>
                <c:pt idx="93">
                  <c:v>49.222149236049738</c:v>
                </c:pt>
                <c:pt idx="94">
                  <c:v>49.068892251213605</c:v>
                </c:pt>
                <c:pt idx="95">
                  <c:v>48.91984888283762</c:v>
                </c:pt>
                <c:pt idx="96">
                  <c:v>48.779561848887219</c:v>
                </c:pt>
                <c:pt idx="97">
                  <c:v>48.657173965803985</c:v>
                </c:pt>
                <c:pt idx="98">
                  <c:v>48.569766009027816</c:v>
                </c:pt>
                <c:pt idx="99">
                  <c:v>48.546876756532548</c:v>
                </c:pt>
                <c:pt idx="100">
                  <c:v>48.63552775581384</c:v>
                </c:pt>
                <c:pt idx="101">
                  <c:v>48.903955744657019</c:v>
                </c:pt>
                <c:pt idx="102">
                  <c:v>49.440828423660534</c:v>
                </c:pt>
                <c:pt idx="103">
                  <c:v>50.34535815694786</c:v>
                </c:pt>
                <c:pt idx="104">
                  <c:v>51.703043652015232</c:v>
                </c:pt>
                <c:pt idx="105">
                  <c:v>53.543004707339634</c:v>
                </c:pt>
                <c:pt idx="106">
                  <c:v>55.779014652739242</c:v>
                </c:pt>
                <c:pt idx="107">
                  <c:v>58.151861333123456</c:v>
                </c:pt>
                <c:pt idx="108">
                  <c:v>60.21455215135741</c:v>
                </c:pt>
                <c:pt idx="109">
                  <c:v>61.414305749772943</c:v>
                </c:pt>
                <c:pt idx="110">
                  <c:v>61.289776395565241</c:v>
                </c:pt>
                <c:pt idx="111">
                  <c:v>59.708956224229134</c:v>
                </c:pt>
                <c:pt idx="112">
                  <c:v>56.99132488572333</c:v>
                </c:pt>
                <c:pt idx="113">
                  <c:v>53.795468136432341</c:v>
                </c:pt>
                <c:pt idx="114">
                  <c:v>50.820688483896703</c:v>
                </c:pt>
                <c:pt idx="115">
                  <c:v>48.519971886110646</c:v>
                </c:pt>
                <c:pt idx="116">
                  <c:v>46.998748676970742</c:v>
                </c:pt>
                <c:pt idx="117">
                  <c:v>46.109796899528035</c:v>
                </c:pt>
                <c:pt idx="118">
                  <c:v>45.621681158018752</c:v>
                </c:pt>
                <c:pt idx="119">
                  <c:v>45.340188079064163</c:v>
                </c:pt>
                <c:pt idx="120">
                  <c:v>45.14696614092054</c:v>
                </c:pt>
                <c:pt idx="121">
                  <c:v>44.985354338505715</c:v>
                </c:pt>
                <c:pt idx="122">
                  <c:v>44.833345459836188</c:v>
                </c:pt>
                <c:pt idx="123">
                  <c:v>44.683951915176358</c:v>
                </c:pt>
                <c:pt idx="124">
                  <c:v>44.535564792328564</c:v>
                </c:pt>
                <c:pt idx="125">
                  <c:v>44.388604222074981</c:v>
                </c:pt>
                <c:pt idx="126">
                  <c:v>44.245254496190896</c:v>
                </c:pt>
                <c:pt idx="127">
                  <c:v>44.110998466023247</c:v>
                </c:pt>
                <c:pt idx="128">
                  <c:v>43.997874953983562</c:v>
                </c:pt>
                <c:pt idx="129">
                  <c:v>43.929511738016892</c:v>
                </c:pt>
                <c:pt idx="130">
                  <c:v>43.946884216762285</c:v>
                </c:pt>
                <c:pt idx="131">
                  <c:v>44.111329709196241</c:v>
                </c:pt>
                <c:pt idx="132">
                  <c:v>44.498434593222143</c:v>
                </c:pt>
                <c:pt idx="133">
                  <c:v>45.175675804653004</c:v>
                </c:pt>
                <c:pt idx="134">
                  <c:v>46.162126238523705</c:v>
                </c:pt>
                <c:pt idx="135">
                  <c:v>47.381928430064463</c:v>
                </c:pt>
                <c:pt idx="136">
                  <c:v>48.638924590130671</c:v>
                </c:pt>
                <c:pt idx="137">
                  <c:v>49.643533027547527</c:v>
                </c:pt>
                <c:pt idx="138">
                  <c:v>50.101568850865398</c:v>
                </c:pt>
                <c:pt idx="139">
                  <c:v>49.833292774051245</c:v>
                </c:pt>
                <c:pt idx="140">
                  <c:v>48.858736099479195</c:v>
                </c:pt>
                <c:pt idx="141">
                  <c:v>47.394755628731737</c:v>
                </c:pt>
                <c:pt idx="142">
                  <c:v>45.761845579372114</c:v>
                </c:pt>
                <c:pt idx="143">
                  <c:v>44.255763349307912</c:v>
                </c:pt>
                <c:pt idx="144">
                  <c:v>43.055008377341792</c:v>
                </c:pt>
                <c:pt idx="145">
                  <c:v>42.201310817109146</c:v>
                </c:pt>
                <c:pt idx="146">
                  <c:v>41.639904894884822</c:v>
                </c:pt>
                <c:pt idx="147">
                  <c:v>41.278974014220246</c:v>
                </c:pt>
                <c:pt idx="148">
                  <c:v>41.03419392728766</c:v>
                </c:pt>
                <c:pt idx="149">
                  <c:v>40.847301794119666</c:v>
                </c:pt>
                <c:pt idx="150">
                  <c:v>40.685487542098386</c:v>
                </c:pt>
                <c:pt idx="151">
                  <c:v>40.533180963906425</c:v>
                </c:pt>
                <c:pt idx="152">
                  <c:v>40.384045971280472</c:v>
                </c:pt>
                <c:pt idx="153">
                  <c:v>40.235848286916564</c:v>
                </c:pt>
                <c:pt idx="154">
                  <c:v>40.087900201504411</c:v>
                </c:pt>
                <c:pt idx="155">
                  <c:v>39.940015634499161</c:v>
                </c:pt>
                <c:pt idx="156">
                  <c:v>39.792149688697556</c:v>
                </c:pt>
                <c:pt idx="157">
                  <c:v>39.644292183809135</c:v>
                </c:pt>
                <c:pt idx="158">
                  <c:v>39.496440471301845</c:v>
                </c:pt>
                <c:pt idx="159">
                  <c:v>39.348593394389013</c:v>
                </c:pt>
                <c:pt idx="160">
                  <c:v>39.200750113675333</c:v>
                </c:pt>
                <c:pt idx="161">
                  <c:v>39.052909904799137</c:v>
                </c:pt>
                <c:pt idx="162">
                  <c:v>38.905072125050225</c:v>
                </c:pt>
                <c:pt idx="163">
                  <c:v>38.757236205311628</c:v>
                </c:pt>
                <c:pt idx="164">
                  <c:v>38.609401645033174</c:v>
                </c:pt>
                <c:pt idx="165">
                  <c:v>38.461568007325425</c:v>
                </c:pt>
                <c:pt idx="166">
                  <c:v>38.31373491394698</c:v>
                </c:pt>
                <c:pt idx="167">
                  <c:v>38.165902040267326</c:v>
                </c:pt>
                <c:pt idx="168">
                  <c:v>38.018069110301013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57.549082324441194</c:v>
                </c:pt>
                <c:pt idx="1">
                  <c:v>57.685195497535531</c:v>
                </c:pt>
                <c:pt idx="2">
                  <c:v>57.820932835959624</c:v>
                </c:pt>
                <c:pt idx="3">
                  <c:v>57.95615787912628</c:v>
                </c:pt>
                <c:pt idx="4">
                  <c:v>58.090713926732725</c:v>
                </c:pt>
                <c:pt idx="5">
                  <c:v>58.224422051889583</c:v>
                </c:pt>
                <c:pt idx="6">
                  <c:v>58.357079057449255</c:v>
                </c:pt>
                <c:pt idx="7">
                  <c:v>58.488455406857312</c:v>
                </c:pt>
                <c:pt idx="8">
                  <c:v>58.618293169870711</c:v>
                </c:pt>
                <c:pt idx="9">
                  <c:v>58.746304033645139</c:v>
                </c:pt>
                <c:pt idx="10">
                  <c:v>58.872167440869546</c:v>
                </c:pt>
                <c:pt idx="11">
                  <c:v>58.995528928586218</c:v>
                </c:pt>
                <c:pt idx="12">
                  <c:v>59.115998753714983</c:v>
                </c:pt>
                <c:pt idx="13">
                  <c:v>59.233150903567477</c:v>
                </c:pt>
                <c:pt idx="14">
                  <c:v>59.346522601078476</c:v>
                </c:pt>
                <c:pt idx="15">
                  <c:v>59.455614424175941</c:v>
                </c:pt>
                <c:pt idx="16">
                  <c:v>59.559891165542069</c:v>
                </c:pt>
                <c:pt idx="17">
                  <c:v>59.658783561680444</c:v>
                </c:pt>
                <c:pt idx="18">
                  <c:v>59.751691017258885</c:v>
                </c:pt>
                <c:pt idx="19">
                  <c:v>59.837985440650542</c:v>
                </c:pt>
                <c:pt idx="20">
                  <c:v>59.917016288014686</c:v>
                </c:pt>
                <c:pt idx="21">
                  <c:v>59.988116884940368</c:v>
                </c:pt>
                <c:pt idx="22">
                  <c:v>60.050612055835458</c:v>
                </c:pt>
                <c:pt idx="23">
                  <c:v>60.103827041741674</c:v>
                </c:pt>
                <c:pt idx="24">
                  <c:v>60.147097627814972</c:v>
                </c:pt>
                <c:pt idx="25">
                  <c:v>60.179781334112995</c:v>
                </c:pt>
                <c:pt idx="26">
                  <c:v>60.201269450544565</c:v>
                </c:pt>
                <c:pt idx="27">
                  <c:v>60.210999623027945</c:v>
                </c:pt>
                <c:pt idx="28">
                  <c:v>60.208468628313234</c:v>
                </c:pt>
                <c:pt idx="29">
                  <c:v>60.193244915548945</c:v>
                </c:pt>
                <c:pt idx="30">
                  <c:v>60.164980449788615</c:v>
                </c:pt>
                <c:pt idx="31">
                  <c:v>60.123421372145579</c:v>
                </c:pt>
                <c:pt idx="32">
                  <c:v>60.068416998021966</c:v>
                </c:pt>
                <c:pt idx="33">
                  <c:v>59.999926711729081</c:v>
                </c:pt>
                <c:pt idx="34">
                  <c:v>59.918024383399107</c:v>
                </c:pt>
                <c:pt idx="35">
                  <c:v>59.822900030032919</c:v>
                </c:pt>
                <c:pt idx="36">
                  <c:v>59.71485856161059</c:v>
                </c:pt>
                <c:pt idx="37">
                  <c:v>59.594315587602885</c:v>
                </c:pt>
                <c:pt idx="38">
                  <c:v>59.461790399278563</c:v>
                </c:pt>
                <c:pt idx="39">
                  <c:v>59.317896378326964</c:v>
                </c:pt>
                <c:pt idx="40">
                  <c:v>59.163329202195314</c:v>
                </c:pt>
                <c:pt idx="41">
                  <c:v>58.998853312266988</c:v>
                </c:pt>
                <c:pt idx="42">
                  <c:v>58.825287176040021</c:v>
                </c:pt>
                <c:pt idx="43">
                  <c:v>58.643487905267747</c:v>
                </c:pt>
                <c:pt idx="44">
                  <c:v>58.454335788294294</c:v>
                </c:pt>
                <c:pt idx="45">
                  <c:v>58.258719259308585</c:v>
                </c:pt>
                <c:pt idx="46">
                  <c:v>58.057520765205261</c:v>
                </c:pt>
                <c:pt idx="47">
                  <c:v>57.851603909155045</c:v>
                </c:pt>
                <c:pt idx="48">
                  <c:v>57.641802156636153</c:v>
                </c:pt>
                <c:pt idx="49">
                  <c:v>57.428909292292964</c:v>
                </c:pt>
                <c:pt idx="50">
                  <c:v>57.213671721507247</c:v>
                </c:pt>
                <c:pt idx="51">
                  <c:v>56.99678262461309</c:v>
                </c:pt>
                <c:pt idx="52">
                  <c:v>56.778877898280918</c:v>
                </c:pt>
                <c:pt idx="53">
                  <c:v>56.56053376009806</c:v>
                </c:pt>
                <c:pt idx="54">
                  <c:v>56.342265849606434</c:v>
                </c:pt>
                <c:pt idx="55">
                  <c:v>56.12452963155738</c:v>
                </c:pt>
                <c:pt idx="56">
                  <c:v>55.90772189348548</c:v>
                </c:pt>
                <c:pt idx="57">
                  <c:v>55.692183127830745</c:v>
                </c:pt>
                <c:pt idx="58">
                  <c:v>55.478200596382372</c:v>
                </c:pt>
                <c:pt idx="59">
                  <c:v>55.266011889351098</c:v>
                </c:pt>
                <c:pt idx="60">
                  <c:v>55.055808810611559</c:v>
                </c:pt>
                <c:pt idx="61">
                  <c:v>54.847741442574737</c:v>
                </c:pt>
                <c:pt idx="62">
                  <c:v>54.641922267077113</c:v>
                </c:pt>
                <c:pt idx="63">
                  <c:v>54.438430241294938</c:v>
                </c:pt>
                <c:pt idx="64">
                  <c:v>54.237314749051905</c:v>
                </c:pt>
                <c:pt idx="65">
                  <c:v>54.038599367344425</c:v>
                </c:pt>
                <c:pt idx="66">
                  <c:v>53.842285405086955</c:v>
                </c:pt>
                <c:pt idx="67">
                  <c:v>53.648355185824727</c:v>
                </c:pt>
                <c:pt idx="68">
                  <c:v>53.456775058474889</c:v>
                </c:pt>
                <c:pt idx="69">
                  <c:v>53.267498130162899</c:v>
                </c:pt>
                <c:pt idx="70">
                  <c:v>53.080466723113247</c:v>
                </c:pt>
                <c:pt idx="71">
                  <c:v>52.895614563570724</c:v>
                </c:pt>
                <c:pt idx="72">
                  <c:v>52.712868715127513</c:v>
                </c:pt>
                <c:pt idx="73">
                  <c:v>52.5321512718658</c:v>
                </c:pt>
                <c:pt idx="74">
                  <c:v>52.353380828638976</c:v>
                </c:pt>
                <c:pt idx="75">
                  <c:v>52.176473746825785</c:v>
                </c:pt>
                <c:pt idx="76">
                  <c:v>52.001345234198425</c:v>
                </c:pt>
                <c:pt idx="77">
                  <c:v>51.827910257314159</c:v>
                </c:pt>
                <c:pt idx="78">
                  <c:v>51.656084304215192</c:v>
                </c:pt>
                <c:pt idx="79">
                  <c:v>51.485784014319243</c:v>
                </c:pt>
                <c:pt idx="80">
                  <c:v>51.316927691299256</c:v>
                </c:pt>
                <c:pt idx="81">
                  <c:v>51.14943571356153</c:v>
                </c:pt>
                <c:pt idx="82">
                  <c:v>50.983230855694124</c:v>
                </c:pt>
                <c:pt idx="83">
                  <c:v>50.818238533017109</c:v>
                </c:pt>
                <c:pt idx="84">
                  <c:v>50.654386980155508</c:v>
                </c:pt>
                <c:pt idx="85">
                  <c:v>50.491607373397493</c:v>
                </c:pt>
                <c:pt idx="86">
                  <c:v>50.329833905508714</c:v>
                </c:pt>
                <c:pt idx="87">
                  <c:v>50.169003820660471</c:v>
                </c:pt>
                <c:pt idx="88">
                  <c:v>50.00905741619588</c:v>
                </c:pt>
                <c:pt idx="89">
                  <c:v>49.849938017109515</c:v>
                </c:pt>
                <c:pt idx="90">
                  <c:v>49.691591928346647</c:v>
                </c:pt>
                <c:pt idx="91">
                  <c:v>49.533968369339512</c:v>
                </c:pt>
                <c:pt idx="92">
                  <c:v>49.377019394581886</c:v>
                </c:pt>
                <c:pt idx="93">
                  <c:v>49.220699803497048</c:v>
                </c:pt>
                <c:pt idx="94">
                  <c:v>49.064967042372238</c:v>
                </c:pt>
                <c:pt idx="95">
                  <c:v>48.909781100708223</c:v>
                </c:pt>
                <c:pt idx="96">
                  <c:v>48.755104403962058</c:v>
                </c:pt>
                <c:pt idx="97">
                  <c:v>48.600901704336728</c:v>
                </c:pt>
                <c:pt idx="98">
                  <c:v>48.447139970991834</c:v>
                </c:pt>
                <c:pt idx="99">
                  <c:v>48.293788280804876</c:v>
                </c:pt>
                <c:pt idx="100">
                  <c:v>48.140817710604345</c:v>
                </c:pt>
                <c:pt idx="101">
                  <c:v>47.988201231615527</c:v>
                </c:pt>
                <c:pt idx="102">
                  <c:v>47.835913606705176</c:v>
                </c:pt>
                <c:pt idx="103">
                  <c:v>47.683931290880416</c:v>
                </c:pt>
                <c:pt idx="104">
                  <c:v>47.532232335384656</c:v>
                </c:pt>
                <c:pt idx="105">
                  <c:v>47.380796295637943</c:v>
                </c:pt>
                <c:pt idx="106">
                  <c:v>47.229604143188894</c:v>
                </c:pt>
                <c:pt idx="107">
                  <c:v>47.078638181776171</c:v>
                </c:pt>
                <c:pt idx="108">
                  <c:v>46.927881967539726</c:v>
                </c:pt>
                <c:pt idx="109">
                  <c:v>46.77732023337223</c:v>
                </c:pt>
                <c:pt idx="110">
                  <c:v>46.62693881735882</c:v>
                </c:pt>
                <c:pt idx="111">
                  <c:v>46.476724595216318</c:v>
                </c:pt>
                <c:pt idx="112">
                  <c:v>46.326665416611363</c:v>
                </c:pt>
                <c:pt idx="113">
                  <c:v>46.176750045208266</c:v>
                </c:pt>
                <c:pt idx="114">
                  <c:v>46.026968102272015</c:v>
                </c:pt>
                <c:pt idx="115">
                  <c:v>45.877310013628566</c:v>
                </c:pt>
                <c:pt idx="116">
                  <c:v>45.727766959763557</c:v>
                </c:pt>
                <c:pt idx="117">
                  <c:v>45.578330828820725</c:v>
                </c:pt>
                <c:pt idx="118">
                  <c:v>45.428994172244813</c:v>
                </c:pt>
                <c:pt idx="119">
                  <c:v>45.279750162797605</c:v>
                </c:pt>
                <c:pt idx="120">
                  <c:v>45.130592554665192</c:v>
                </c:pt>
                <c:pt idx="121">
                  <c:v>44.981515645366045</c:v>
                </c:pt>
                <c:pt idx="122">
                  <c:v>44.832514239168056</c:v>
                </c:pt>
                <c:pt idx="123">
                  <c:v>44.683583611727038</c:v>
                </c:pt>
                <c:pt idx="124">
                  <c:v>44.5347194756731</c:v>
                </c:pt>
                <c:pt idx="125">
                  <c:v>44.385917946894757</c:v>
                </c:pt>
                <c:pt idx="126">
                  <c:v>44.237175511305665</c:v>
                </c:pt>
                <c:pt idx="127">
                  <c:v>44.088488991926603</c:v>
                </c:pt>
                <c:pt idx="128">
                  <c:v>43.939855516175129</c:v>
                </c:pt>
                <c:pt idx="129">
                  <c:v>43.791272483327226</c:v>
                </c:pt>
                <c:pt idx="130">
                  <c:v>43.642737532196485</c:v>
                </c:pt>
                <c:pt idx="131">
                  <c:v>43.494248509164215</c:v>
                </c:pt>
                <c:pt idx="132">
                  <c:v>43.345803436782994</c:v>
                </c:pt>
                <c:pt idx="133">
                  <c:v>43.197400483260637</c:v>
                </c:pt>
                <c:pt idx="134">
                  <c:v>43.049037933205497</c:v>
                </c:pt>
                <c:pt idx="135">
                  <c:v>42.900714160068915</c:v>
                </c:pt>
                <c:pt idx="136">
                  <c:v>42.752427600750849</c:v>
                </c:pt>
                <c:pt idx="137">
                  <c:v>42.604176732834759</c:v>
                </c:pt>
                <c:pt idx="138">
                  <c:v>42.455960054884052</c:v>
                </c:pt>
                <c:pt idx="139">
                  <c:v>42.307776070165062</c:v>
                </c:pt>
                <c:pt idx="140">
                  <c:v>42.159623274062099</c:v>
                </c:pt>
                <c:pt idx="141">
                  <c:v>42.011500145326124</c:v>
                </c:pt>
                <c:pt idx="142">
                  <c:v>41.86340514115652</c:v>
                </c:pt>
                <c:pt idx="143">
                  <c:v>41.715336695968034</c:v>
                </c:pt>
                <c:pt idx="144">
                  <c:v>41.567293223552142</c:v>
                </c:pt>
                <c:pt idx="145">
                  <c:v>41.419273122214939</c:v>
                </c:pt>
                <c:pt idx="146">
                  <c:v>41.271274782373141</c:v>
                </c:pt>
                <c:pt idx="147">
                  <c:v>41.123296596020232</c:v>
                </c:pt>
                <c:pt idx="148">
                  <c:v>40.975336967442523</c:v>
                </c:pt>
                <c:pt idx="149">
                  <c:v>40.827394324567592</c:v>
                </c:pt>
                <c:pt idx="150">
                  <c:v>40.679467130364571</c:v>
                </c:pt>
                <c:pt idx="151">
                  <c:v>40.531553893779446</c:v>
                </c:pt>
                <c:pt idx="152">
                  <c:v>40.383653179773077</c:v>
                </c:pt>
                <c:pt idx="153">
                  <c:v>40.235763618126803</c:v>
                </c:pt>
                <c:pt idx="154">
                  <c:v>40.087883910781088</c:v>
                </c:pt>
                <c:pt idx="155">
                  <c:v>39.940012837571658</c:v>
                </c:pt>
                <c:pt idx="156">
                  <c:v>39.792149260317458</c:v>
                </c:pt>
                <c:pt idx="157">
                  <c:v>39.644292125292239</c:v>
                </c:pt>
                <c:pt idx="158">
                  <c:v>39.496440464174214</c:v>
                </c:pt>
                <c:pt idx="159">
                  <c:v>39.348593393615019</c:v>
                </c:pt>
                <c:pt idx="160">
                  <c:v>39.200750113600414</c:v>
                </c:pt>
                <c:pt idx="161">
                  <c:v>39.052909904792671</c:v>
                </c:pt>
                <c:pt idx="162">
                  <c:v>38.905072125049728</c:v>
                </c:pt>
                <c:pt idx="163">
                  <c:v>38.757236205311592</c:v>
                </c:pt>
                <c:pt idx="164">
                  <c:v>38.609401645033174</c:v>
                </c:pt>
                <c:pt idx="165">
                  <c:v>38.461568007325425</c:v>
                </c:pt>
                <c:pt idx="166">
                  <c:v>38.31373491394698</c:v>
                </c:pt>
                <c:pt idx="167">
                  <c:v>38.165902040267326</c:v>
                </c:pt>
                <c:pt idx="168">
                  <c:v>38.018069110301013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57.7</c:v>
                </c:pt>
                <c:pt idx="1">
                  <c:v>57.216999999999999</c:v>
                </c:pt>
                <c:pt idx="2">
                  <c:v>57.183</c:v>
                </c:pt>
                <c:pt idx="3">
                  <c:v>59.033000000000001</c:v>
                </c:pt>
                <c:pt idx="4">
                  <c:v>58.466999999999999</c:v>
                </c:pt>
                <c:pt idx="5">
                  <c:v>59.267000000000003</c:v>
                </c:pt>
                <c:pt idx="6">
                  <c:v>56.283000000000001</c:v>
                </c:pt>
                <c:pt idx="7">
                  <c:v>57.167000000000002</c:v>
                </c:pt>
                <c:pt idx="8">
                  <c:v>59.317</c:v>
                </c:pt>
                <c:pt idx="9">
                  <c:v>57.1</c:v>
                </c:pt>
                <c:pt idx="10">
                  <c:v>59.417000000000002</c:v>
                </c:pt>
                <c:pt idx="11">
                  <c:v>58.383000000000003</c:v>
                </c:pt>
                <c:pt idx="12">
                  <c:v>58.667000000000002</c:v>
                </c:pt>
                <c:pt idx="13">
                  <c:v>59.216999999999999</c:v>
                </c:pt>
                <c:pt idx="14">
                  <c:v>59.05</c:v>
                </c:pt>
                <c:pt idx="15">
                  <c:v>60.95</c:v>
                </c:pt>
                <c:pt idx="16">
                  <c:v>58.433</c:v>
                </c:pt>
                <c:pt idx="17">
                  <c:v>58.582999999999998</c:v>
                </c:pt>
                <c:pt idx="18">
                  <c:v>60.15</c:v>
                </c:pt>
                <c:pt idx="19">
                  <c:v>60.567</c:v>
                </c:pt>
                <c:pt idx="20">
                  <c:v>58.683</c:v>
                </c:pt>
                <c:pt idx="21">
                  <c:v>61.133000000000003</c:v>
                </c:pt>
                <c:pt idx="22">
                  <c:v>60.45</c:v>
                </c:pt>
                <c:pt idx="23">
                  <c:v>60.716999999999999</c:v>
                </c:pt>
                <c:pt idx="24">
                  <c:v>61.966999999999999</c:v>
                </c:pt>
                <c:pt idx="25">
                  <c:v>60.75</c:v>
                </c:pt>
                <c:pt idx="26">
                  <c:v>62.067</c:v>
                </c:pt>
                <c:pt idx="27">
                  <c:v>61.933</c:v>
                </c:pt>
                <c:pt idx="28">
                  <c:v>60.383000000000003</c:v>
                </c:pt>
                <c:pt idx="29">
                  <c:v>59.1</c:v>
                </c:pt>
                <c:pt idx="30">
                  <c:v>61.15</c:v>
                </c:pt>
                <c:pt idx="31">
                  <c:v>63.133000000000003</c:v>
                </c:pt>
                <c:pt idx="32">
                  <c:v>61.783000000000001</c:v>
                </c:pt>
                <c:pt idx="33">
                  <c:v>63.966999999999999</c:v>
                </c:pt>
                <c:pt idx="34">
                  <c:v>64.617000000000004</c:v>
                </c:pt>
                <c:pt idx="35">
                  <c:v>67.917000000000002</c:v>
                </c:pt>
                <c:pt idx="36">
                  <c:v>67.150000000000006</c:v>
                </c:pt>
                <c:pt idx="37">
                  <c:v>70.683000000000007</c:v>
                </c:pt>
                <c:pt idx="38">
                  <c:v>76.5</c:v>
                </c:pt>
                <c:pt idx="39">
                  <c:v>82.1</c:v>
                </c:pt>
                <c:pt idx="40">
                  <c:v>90.183000000000007</c:v>
                </c:pt>
                <c:pt idx="41">
                  <c:v>106.65</c:v>
                </c:pt>
                <c:pt idx="42">
                  <c:v>122.43300000000001</c:v>
                </c:pt>
                <c:pt idx="43">
                  <c:v>142.88300000000001</c:v>
                </c:pt>
                <c:pt idx="44">
                  <c:v>162.61699999999999</c:v>
                </c:pt>
                <c:pt idx="45">
                  <c:v>182.61699999999999</c:v>
                </c:pt>
                <c:pt idx="46">
                  <c:v>197.36699999999999</c:v>
                </c:pt>
                <c:pt idx="47">
                  <c:v>211.93299999999999</c:v>
                </c:pt>
                <c:pt idx="48">
                  <c:v>220.35</c:v>
                </c:pt>
                <c:pt idx="49">
                  <c:v>228.56700000000001</c:v>
                </c:pt>
                <c:pt idx="50">
                  <c:v>230.96700000000001</c:v>
                </c:pt>
                <c:pt idx="51">
                  <c:v>226.46700000000001</c:v>
                </c:pt>
                <c:pt idx="52">
                  <c:v>217.983</c:v>
                </c:pt>
                <c:pt idx="53">
                  <c:v>192.55</c:v>
                </c:pt>
                <c:pt idx="54">
                  <c:v>141.15</c:v>
                </c:pt>
                <c:pt idx="55">
                  <c:v>89.816999999999993</c:v>
                </c:pt>
                <c:pt idx="56">
                  <c:v>64.5</c:v>
                </c:pt>
                <c:pt idx="57">
                  <c:v>59.533000000000001</c:v>
                </c:pt>
                <c:pt idx="58">
                  <c:v>59.5</c:v>
                </c:pt>
                <c:pt idx="59">
                  <c:v>59.25</c:v>
                </c:pt>
                <c:pt idx="60">
                  <c:v>63.45</c:v>
                </c:pt>
                <c:pt idx="61">
                  <c:v>63.45</c:v>
                </c:pt>
                <c:pt idx="62">
                  <c:v>66.599999999999994</c:v>
                </c:pt>
                <c:pt idx="63">
                  <c:v>70.150000000000006</c:v>
                </c:pt>
                <c:pt idx="64">
                  <c:v>80.582999999999998</c:v>
                </c:pt>
                <c:pt idx="65">
                  <c:v>87.183000000000007</c:v>
                </c:pt>
                <c:pt idx="66">
                  <c:v>101.733</c:v>
                </c:pt>
                <c:pt idx="67">
                  <c:v>113.583</c:v>
                </c:pt>
                <c:pt idx="68">
                  <c:v>126.983</c:v>
                </c:pt>
                <c:pt idx="69">
                  <c:v>138.667</c:v>
                </c:pt>
                <c:pt idx="70">
                  <c:v>148.017</c:v>
                </c:pt>
                <c:pt idx="71">
                  <c:v>157.13300000000001</c:v>
                </c:pt>
                <c:pt idx="72">
                  <c:v>160.86699999999999</c:v>
                </c:pt>
                <c:pt idx="73">
                  <c:v>162.43299999999999</c:v>
                </c:pt>
                <c:pt idx="74">
                  <c:v>154.11699999999999</c:v>
                </c:pt>
                <c:pt idx="75">
                  <c:v>130.86699999999999</c:v>
                </c:pt>
                <c:pt idx="76">
                  <c:v>95.35</c:v>
                </c:pt>
                <c:pt idx="77">
                  <c:v>64.016999999999996</c:v>
                </c:pt>
                <c:pt idx="78">
                  <c:v>54.116999999999997</c:v>
                </c:pt>
                <c:pt idx="79">
                  <c:v>54.3</c:v>
                </c:pt>
                <c:pt idx="80">
                  <c:v>52.35</c:v>
                </c:pt>
                <c:pt idx="81">
                  <c:v>50.482999999999997</c:v>
                </c:pt>
                <c:pt idx="82">
                  <c:v>51.433</c:v>
                </c:pt>
                <c:pt idx="83">
                  <c:v>48.567</c:v>
                </c:pt>
                <c:pt idx="84">
                  <c:v>49.332999999999998</c:v>
                </c:pt>
                <c:pt idx="85">
                  <c:v>52.6</c:v>
                </c:pt>
                <c:pt idx="86">
                  <c:v>49.95</c:v>
                </c:pt>
                <c:pt idx="87">
                  <c:v>49.283000000000001</c:v>
                </c:pt>
                <c:pt idx="88">
                  <c:v>51.033000000000001</c:v>
                </c:pt>
                <c:pt idx="89">
                  <c:v>49.267000000000003</c:v>
                </c:pt>
                <c:pt idx="90">
                  <c:v>49.017000000000003</c:v>
                </c:pt>
                <c:pt idx="91">
                  <c:v>51.966999999999999</c:v>
                </c:pt>
                <c:pt idx="92">
                  <c:v>50.1</c:v>
                </c:pt>
                <c:pt idx="93">
                  <c:v>50.6</c:v>
                </c:pt>
                <c:pt idx="94">
                  <c:v>51.982999999999997</c:v>
                </c:pt>
                <c:pt idx="95">
                  <c:v>49.5</c:v>
                </c:pt>
                <c:pt idx="96">
                  <c:v>50.2</c:v>
                </c:pt>
                <c:pt idx="97">
                  <c:v>49.15</c:v>
                </c:pt>
                <c:pt idx="98">
                  <c:v>49.167000000000002</c:v>
                </c:pt>
                <c:pt idx="99">
                  <c:v>50.267000000000003</c:v>
                </c:pt>
                <c:pt idx="100">
                  <c:v>50.3</c:v>
                </c:pt>
                <c:pt idx="101">
                  <c:v>49.183</c:v>
                </c:pt>
                <c:pt idx="102">
                  <c:v>48.8</c:v>
                </c:pt>
                <c:pt idx="103">
                  <c:v>50.533000000000001</c:v>
                </c:pt>
                <c:pt idx="104">
                  <c:v>53.966999999999999</c:v>
                </c:pt>
                <c:pt idx="105">
                  <c:v>54.35</c:v>
                </c:pt>
                <c:pt idx="106">
                  <c:v>59.817</c:v>
                </c:pt>
                <c:pt idx="107">
                  <c:v>61.616999999999997</c:v>
                </c:pt>
                <c:pt idx="108">
                  <c:v>67.183000000000007</c:v>
                </c:pt>
                <c:pt idx="109">
                  <c:v>64.766999999999996</c:v>
                </c:pt>
                <c:pt idx="110">
                  <c:v>62.2</c:v>
                </c:pt>
                <c:pt idx="111">
                  <c:v>59.7</c:v>
                </c:pt>
                <c:pt idx="112">
                  <c:v>55.216999999999999</c:v>
                </c:pt>
                <c:pt idx="113">
                  <c:v>51.45</c:v>
                </c:pt>
                <c:pt idx="114">
                  <c:v>48.616999999999997</c:v>
                </c:pt>
                <c:pt idx="115">
                  <c:v>48.267000000000003</c:v>
                </c:pt>
                <c:pt idx="116">
                  <c:v>47.017000000000003</c:v>
                </c:pt>
                <c:pt idx="117">
                  <c:v>46.9</c:v>
                </c:pt>
                <c:pt idx="118">
                  <c:v>45.866999999999997</c:v>
                </c:pt>
                <c:pt idx="119">
                  <c:v>45.482999999999997</c:v>
                </c:pt>
                <c:pt idx="120">
                  <c:v>45.517000000000003</c:v>
                </c:pt>
                <c:pt idx="121">
                  <c:v>46.982999999999997</c:v>
                </c:pt>
                <c:pt idx="122">
                  <c:v>45.9</c:v>
                </c:pt>
                <c:pt idx="123">
                  <c:v>47.567</c:v>
                </c:pt>
                <c:pt idx="124">
                  <c:v>47.082999999999998</c:v>
                </c:pt>
                <c:pt idx="125">
                  <c:v>45.082999999999998</c:v>
                </c:pt>
                <c:pt idx="126">
                  <c:v>45.783000000000001</c:v>
                </c:pt>
                <c:pt idx="127">
                  <c:v>45.95</c:v>
                </c:pt>
                <c:pt idx="128">
                  <c:v>47.167000000000002</c:v>
                </c:pt>
                <c:pt idx="129">
                  <c:v>44.933</c:v>
                </c:pt>
                <c:pt idx="130">
                  <c:v>45.917000000000002</c:v>
                </c:pt>
                <c:pt idx="131">
                  <c:v>47.9</c:v>
                </c:pt>
                <c:pt idx="132">
                  <c:v>45.683</c:v>
                </c:pt>
                <c:pt idx="133">
                  <c:v>47.4</c:v>
                </c:pt>
                <c:pt idx="134">
                  <c:v>49.25</c:v>
                </c:pt>
                <c:pt idx="135">
                  <c:v>47.917000000000002</c:v>
                </c:pt>
                <c:pt idx="136">
                  <c:v>51.3</c:v>
                </c:pt>
                <c:pt idx="137">
                  <c:v>50.017000000000003</c:v>
                </c:pt>
                <c:pt idx="138">
                  <c:v>52.133000000000003</c:v>
                </c:pt>
                <c:pt idx="139">
                  <c:v>49.866999999999997</c:v>
                </c:pt>
                <c:pt idx="140">
                  <c:v>42.8</c:v>
                </c:pt>
                <c:pt idx="141">
                  <c:v>44.517000000000003</c:v>
                </c:pt>
                <c:pt idx="142">
                  <c:v>41.716999999999999</c:v>
                </c:pt>
                <c:pt idx="143">
                  <c:v>43.667000000000002</c:v>
                </c:pt>
                <c:pt idx="144">
                  <c:v>41.4</c:v>
                </c:pt>
                <c:pt idx="145">
                  <c:v>40.767000000000003</c:v>
                </c:pt>
                <c:pt idx="146">
                  <c:v>42.05</c:v>
                </c:pt>
                <c:pt idx="147">
                  <c:v>41.033000000000001</c:v>
                </c:pt>
                <c:pt idx="148">
                  <c:v>40.082999999999998</c:v>
                </c:pt>
                <c:pt idx="149">
                  <c:v>42.883000000000003</c:v>
                </c:pt>
                <c:pt idx="150">
                  <c:v>40.299999999999997</c:v>
                </c:pt>
                <c:pt idx="151">
                  <c:v>42.216999999999999</c:v>
                </c:pt>
                <c:pt idx="152">
                  <c:v>39.25</c:v>
                </c:pt>
                <c:pt idx="153">
                  <c:v>41.466999999999999</c:v>
                </c:pt>
                <c:pt idx="154">
                  <c:v>41.732999999999997</c:v>
                </c:pt>
                <c:pt idx="155">
                  <c:v>39.716999999999999</c:v>
                </c:pt>
                <c:pt idx="156">
                  <c:v>40.700000000000003</c:v>
                </c:pt>
                <c:pt idx="157">
                  <c:v>41.283000000000001</c:v>
                </c:pt>
                <c:pt idx="158">
                  <c:v>39.716999999999999</c:v>
                </c:pt>
                <c:pt idx="159">
                  <c:v>39.883000000000003</c:v>
                </c:pt>
                <c:pt idx="160">
                  <c:v>41.317</c:v>
                </c:pt>
                <c:pt idx="161">
                  <c:v>37.950000000000003</c:v>
                </c:pt>
                <c:pt idx="162">
                  <c:v>38.25</c:v>
                </c:pt>
                <c:pt idx="163">
                  <c:v>39.15</c:v>
                </c:pt>
                <c:pt idx="164">
                  <c:v>40.732999999999997</c:v>
                </c:pt>
                <c:pt idx="165">
                  <c:v>40.167000000000002</c:v>
                </c:pt>
                <c:pt idx="166">
                  <c:v>40.700000000000003</c:v>
                </c:pt>
                <c:pt idx="167">
                  <c:v>39.6</c:v>
                </c:pt>
                <c:pt idx="168">
                  <c:v>39.883000000000003</c:v>
                </c:pt>
                <c:pt idx="169">
                  <c:v>38.616999999999997</c:v>
                </c:pt>
                <c:pt idx="170">
                  <c:v>41.517000000000003</c:v>
                </c:pt>
                <c:pt idx="171">
                  <c:v>39.082999999999998</c:v>
                </c:pt>
                <c:pt idx="172">
                  <c:v>38.15</c:v>
                </c:pt>
                <c:pt idx="173">
                  <c:v>36.832999999999998</c:v>
                </c:pt>
                <c:pt idx="174">
                  <c:v>37.783000000000001</c:v>
                </c:pt>
                <c:pt idx="175">
                  <c:v>39.716999999999999</c:v>
                </c:pt>
                <c:pt idx="176">
                  <c:v>38.332999999999998</c:v>
                </c:pt>
                <c:pt idx="177">
                  <c:v>36.582999999999998</c:v>
                </c:pt>
                <c:pt idx="178">
                  <c:v>38.116999999999997</c:v>
                </c:pt>
                <c:pt idx="179">
                  <c:v>39.232999999999997</c:v>
                </c:pt>
                <c:pt idx="180">
                  <c:v>38.216999999999999</c:v>
                </c:pt>
                <c:pt idx="181">
                  <c:v>38.167000000000002</c:v>
                </c:pt>
                <c:pt idx="182">
                  <c:v>38.450000000000003</c:v>
                </c:pt>
                <c:pt idx="183">
                  <c:v>37.183</c:v>
                </c:pt>
                <c:pt idx="184">
                  <c:v>37.567</c:v>
                </c:pt>
                <c:pt idx="185">
                  <c:v>36.317</c:v>
                </c:pt>
                <c:pt idx="186">
                  <c:v>37.567</c:v>
                </c:pt>
                <c:pt idx="187">
                  <c:v>37.549999999999997</c:v>
                </c:pt>
                <c:pt idx="188">
                  <c:v>37.5</c:v>
                </c:pt>
                <c:pt idx="189">
                  <c:v>39.017000000000003</c:v>
                </c:pt>
                <c:pt idx="190">
                  <c:v>36.4</c:v>
                </c:pt>
                <c:pt idx="191">
                  <c:v>37.332999999999998</c:v>
                </c:pt>
                <c:pt idx="192">
                  <c:v>37.9</c:v>
                </c:pt>
                <c:pt idx="193">
                  <c:v>36.200000000000003</c:v>
                </c:pt>
                <c:pt idx="194">
                  <c:v>36.533000000000001</c:v>
                </c:pt>
                <c:pt idx="195">
                  <c:v>35.232999999999997</c:v>
                </c:pt>
                <c:pt idx="196">
                  <c:v>36.033000000000001</c:v>
                </c:pt>
                <c:pt idx="197">
                  <c:v>37.200000000000003</c:v>
                </c:pt>
                <c:pt idx="198">
                  <c:v>33.866999999999997</c:v>
                </c:pt>
                <c:pt idx="199">
                  <c:v>36.133000000000003</c:v>
                </c:pt>
                <c:pt idx="200">
                  <c:v>37.567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57.198422004183307</c:v>
                </c:pt>
                <c:pt idx="1">
                  <c:v>57.361457017967439</c:v>
                </c:pt>
                <c:pt idx="2">
                  <c:v>57.523435795573128</c:v>
                </c:pt>
                <c:pt idx="3">
                  <c:v>57.68416387295246</c:v>
                </c:pt>
                <c:pt idx="4">
                  <c:v>57.843422896349679</c:v>
                </c:pt>
                <c:pt idx="5">
                  <c:v>58.000968674918937</c:v>
                </c:pt>
                <c:pt idx="6">
                  <c:v>58.156529249370372</c:v>
                </c:pt>
                <c:pt idx="7">
                  <c:v>58.309803029097246</c:v>
                </c:pt>
                <c:pt idx="8">
                  <c:v>58.460457068836597</c:v>
                </c:pt>
                <c:pt idx="9">
                  <c:v>58.60812558392913</c:v>
                </c:pt>
                <c:pt idx="10">
                  <c:v>58.752408848206031</c:v>
                </c:pt>
                <c:pt idx="11">
                  <c:v>58.8928726941189</c:v>
                </c:pt>
                <c:pt idx="12">
                  <c:v>59.029048964989393</c:v>
                </c:pt>
                <c:pt idx="13">
                  <c:v>59.160437495022144</c:v>
                </c:pt>
                <c:pt idx="14">
                  <c:v>59.286510580806862</c:v>
                </c:pt>
                <c:pt idx="15">
                  <c:v>59.406721563381026</c:v>
                </c:pt>
                <c:pt idx="16">
                  <c:v>59.520520220134905</c:v>
                </c:pt>
                <c:pt idx="17">
                  <c:v>59.627379395663979</c:v>
                </c:pt>
                <c:pt idx="18">
                  <c:v>59.726839981377559</c:v>
                </c:pt>
                <c:pt idx="19">
                  <c:v>59.818585358171958</c:v>
                </c:pt>
                <c:pt idx="20">
                  <c:v>59.9025621563379</c:v>
                </c:pt>
                <c:pt idx="21">
                  <c:v>59.979172032758761</c:v>
                </c:pt>
                <c:pt idx="22">
                  <c:v>60.049569300501588</c:v>
                </c:pt>
                <c:pt idx="23">
                  <c:v>60.116111435291955</c:v>
                </c:pt>
                <c:pt idx="24">
                  <c:v>60.183022757235335</c:v>
                </c:pt>
                <c:pt idx="25">
                  <c:v>60.257343861024083</c:v>
                </c:pt>
                <c:pt idx="26">
                  <c:v>60.350247075803004</c:v>
                </c:pt>
                <c:pt idx="27">
                  <c:v>60.478796087148545</c:v>
                </c:pt>
                <c:pt idx="28">
                  <c:v>60.668208916717887</c:v>
                </c:pt>
                <c:pt idx="29">
                  <c:v>60.954639774825161</c:v>
                </c:pt>
                <c:pt idx="30">
                  <c:v>61.388419262239246</c:v>
                </c:pt>
                <c:pt idx="31">
                  <c:v>62.037578943106453</c:v>
                </c:pt>
                <c:pt idx="32">
                  <c:v>62.991335919562403</c:v>
                </c:pt>
                <c:pt idx="33">
                  <c:v>64.363035050281141</c:v>
                </c:pt>
                <c:pt idx="34">
                  <c:v>66.291861966286049</c:v>
                </c:pt>
                <c:pt idx="35">
                  <c:v>68.942483249554385</c:v>
                </c:pt>
                <c:pt idx="36">
                  <c:v>72.501686898003058</c:v>
                </c:pt>
                <c:pt idx="37">
                  <c:v>77.171138644203324</c:v>
                </c:pt>
                <c:pt idx="38">
                  <c:v>83.155586603847553</c:v>
                </c:pt>
                <c:pt idx="39">
                  <c:v>90.646270255735388</c:v>
                </c:pt>
                <c:pt idx="40">
                  <c:v>99.799920668793661</c:v>
                </c:pt>
                <c:pt idx="41">
                  <c:v>110.71453383518104</c:v>
                </c:pt>
                <c:pt idx="42">
                  <c:v>123.40396384741676</c:v>
                </c:pt>
                <c:pt idx="43">
                  <c:v>137.77417269981956</c:v>
                </c:pt>
                <c:pt idx="44">
                  <c:v>153.60445807134298</c:v>
                </c:pt>
                <c:pt idx="45">
                  <c:v>170.5364004233964</c:v>
                </c:pt>
                <c:pt idx="46">
                  <c:v>188.06757145130607</c:v>
                </c:pt>
                <c:pt idx="47">
                  <c:v>205.51964019768857</c:v>
                </c:pt>
                <c:pt idx="48">
                  <c:v>221.86818549348399</c:v>
                </c:pt>
                <c:pt idx="49">
                  <c:v>235.22177872609871</c:v>
                </c:pt>
                <c:pt idx="50">
                  <c:v>241.97644073287222</c:v>
                </c:pt>
                <c:pt idx="51">
                  <c:v>236.73532992380279</c:v>
                </c:pt>
                <c:pt idx="52">
                  <c:v>214.95675862857104</c:v>
                </c:pt>
                <c:pt idx="53">
                  <c:v>177.94652248666458</c:v>
                </c:pt>
                <c:pt idx="54">
                  <c:v>134.9821588170465</c:v>
                </c:pt>
                <c:pt idx="55">
                  <c:v>98.191884977540383</c:v>
                </c:pt>
                <c:pt idx="56">
                  <c:v>74.538776210919337</c:v>
                </c:pt>
                <c:pt idx="57">
                  <c:v>63.250360839741241</c:v>
                </c:pt>
                <c:pt idx="58">
                  <c:v>59.677223775623048</c:v>
                </c:pt>
                <c:pt idx="59">
                  <c:v>59.77401655764362</c:v>
                </c:pt>
                <c:pt idx="60">
                  <c:v>61.55163617460731</c:v>
                </c:pt>
                <c:pt idx="61">
                  <c:v>64.449272466932356</c:v>
                </c:pt>
                <c:pt idx="62">
                  <c:v>68.488490926266678</c:v>
                </c:pt>
                <c:pt idx="63">
                  <c:v>73.839491250020728</c:v>
                </c:pt>
                <c:pt idx="64">
                  <c:v>80.666355415517216</c:v>
                </c:pt>
                <c:pt idx="65">
                  <c:v>89.065699903648763</c:v>
                </c:pt>
                <c:pt idx="66">
                  <c:v>99.025541247916379</c:v>
                </c:pt>
                <c:pt idx="67">
                  <c:v>110.3914015443809</c:v>
                </c:pt>
                <c:pt idx="68">
                  <c:v>122.84296560992127</c:v>
                </c:pt>
                <c:pt idx="69">
                  <c:v>135.88028491644494</c:v>
                </c:pt>
                <c:pt idx="70">
                  <c:v>148.77200238768395</c:v>
                </c:pt>
                <c:pt idx="71">
                  <c:v>160.2606138371649</c:v>
                </c:pt>
                <c:pt idx="72">
                  <c:v>167.70941972526694</c:v>
                </c:pt>
                <c:pt idx="73">
                  <c:v>166.3126732308699</c:v>
                </c:pt>
                <c:pt idx="74">
                  <c:v>151.16876569221023</c:v>
                </c:pt>
                <c:pt idx="75">
                  <c:v>123.28956242520559</c:v>
                </c:pt>
                <c:pt idx="76">
                  <c:v>92.325546824923407</c:v>
                </c:pt>
                <c:pt idx="77">
                  <c:v>69.223690579611016</c:v>
                </c:pt>
                <c:pt idx="78">
                  <c:v>57.316080621864238</c:v>
                </c:pt>
                <c:pt idx="79">
                  <c:v>52.994551905394914</c:v>
                </c:pt>
                <c:pt idx="80">
                  <c:v>51.823054070603192</c:v>
                </c:pt>
                <c:pt idx="81">
                  <c:v>51.508950139409365</c:v>
                </c:pt>
                <c:pt idx="82">
                  <c:v>51.352842562810281</c:v>
                </c:pt>
                <c:pt idx="83">
                  <c:v>51.217636490118437</c:v>
                </c:pt>
                <c:pt idx="84">
                  <c:v>51.085396956354195</c:v>
                </c:pt>
                <c:pt idx="85">
                  <c:v>50.954465125011062</c:v>
                </c:pt>
                <c:pt idx="86">
                  <c:v>50.824663998116051</c:v>
                </c:pt>
                <c:pt idx="87">
                  <c:v>50.695912246486643</c:v>
                </c:pt>
                <c:pt idx="88">
                  <c:v>50.568139889105957</c:v>
                </c:pt>
                <c:pt idx="89">
                  <c:v>50.441292815394661</c:v>
                </c:pt>
                <c:pt idx="90">
                  <c:v>50.315356563000627</c:v>
                </c:pt>
                <c:pt idx="91">
                  <c:v>50.190420433604096</c:v>
                </c:pt>
                <c:pt idx="92">
                  <c:v>50.06683678279466</c:v>
                </c:pt>
                <c:pt idx="93">
                  <c:v>49.945586704604615</c:v>
                </c:pt>
                <c:pt idx="94">
                  <c:v>49.829052780402314</c:v>
                </c:pt>
                <c:pt idx="95">
                  <c:v>49.722512764341104</c:v>
                </c:pt>
                <c:pt idx="96">
                  <c:v>49.636754968353152</c:v>
                </c:pt>
                <c:pt idx="97">
                  <c:v>49.592160197426516</c:v>
                </c:pt>
                <c:pt idx="98">
                  <c:v>49.624211548391891</c:v>
                </c:pt>
                <c:pt idx="99">
                  <c:v>49.789489013495739</c:v>
                </c:pt>
                <c:pt idx="100">
                  <c:v>50.169716439193216</c:v>
                </c:pt>
                <c:pt idx="101">
                  <c:v>50.869569906964841</c:v>
                </c:pt>
                <c:pt idx="102">
                  <c:v>52.002267797699425</c:v>
                </c:pt>
                <c:pt idx="103">
                  <c:v>53.656346209376999</c:v>
                </c:pt>
                <c:pt idx="104">
                  <c:v>55.839461763683097</c:v>
                </c:pt>
                <c:pt idx="105">
                  <c:v>58.405152237606018</c:v>
                </c:pt>
                <c:pt idx="106">
                  <c:v>60.991735727306192</c:v>
                </c:pt>
                <c:pt idx="107">
                  <c:v>63.032812268729899</c:v>
                </c:pt>
                <c:pt idx="108">
                  <c:v>63.901529964773999</c:v>
                </c:pt>
                <c:pt idx="109">
                  <c:v>63.179805789111136</c:v>
                </c:pt>
                <c:pt idx="110">
                  <c:v>60.915115645448942</c:v>
                </c:pt>
                <c:pt idx="111">
                  <c:v>57.664694054499293</c:v>
                </c:pt>
                <c:pt idx="112">
                  <c:v>54.248612205769753</c:v>
                </c:pt>
                <c:pt idx="113">
                  <c:v>51.366317675614027</c:v>
                </c:pt>
                <c:pt idx="114">
                  <c:v>49.340508883434161</c:v>
                </c:pt>
                <c:pt idx="115">
                  <c:v>48.121416001766015</c:v>
                </c:pt>
                <c:pt idx="116">
                  <c:v>47.466683007947765</c:v>
                </c:pt>
                <c:pt idx="117">
                  <c:v>47.124812066213586</c:v>
                </c:pt>
                <c:pt idx="118">
                  <c:v>46.923995387536344</c:v>
                </c:pt>
                <c:pt idx="119">
                  <c:v>46.775331873281118</c:v>
                </c:pt>
                <c:pt idx="120">
                  <c:v>46.64221248371117</c:v>
                </c:pt>
                <c:pt idx="121">
                  <c:v>46.51234485586577</c:v>
                </c:pt>
                <c:pt idx="122">
                  <c:v>46.382344369376632</c:v>
                </c:pt>
                <c:pt idx="123">
                  <c:v>46.251600374987078</c:v>
                </c:pt>
                <c:pt idx="124">
                  <c:v>46.120620807318261</c:v>
                </c:pt>
                <c:pt idx="125">
                  <c:v>45.991301168212203</c:v>
                </c:pt>
                <c:pt idx="126">
                  <c:v>45.868453349484938</c:v>
                </c:pt>
                <c:pt idx="127">
                  <c:v>45.762757297455103</c:v>
                </c:pt>
                <c:pt idx="128">
                  <c:v>45.695172511563563</c:v>
                </c:pt>
                <c:pt idx="129">
                  <c:v>45.701637408875122</c:v>
                </c:pt>
                <c:pt idx="130">
                  <c:v>45.834539492866213</c:v>
                </c:pt>
                <c:pt idx="131">
                  <c:v>46.154968893716813</c:v>
                </c:pt>
                <c:pt idx="132">
                  <c:v>46.710022783123854</c:v>
                </c:pt>
                <c:pt idx="133">
                  <c:v>47.496059761342288</c:v>
                </c:pt>
                <c:pt idx="134">
                  <c:v>48.422192447188195</c:v>
                </c:pt>
                <c:pt idx="135">
                  <c:v>49.300732638779564</c:v>
                </c:pt>
                <c:pt idx="136">
                  <c:v>49.888335660246213</c:v>
                </c:pt>
                <c:pt idx="137">
                  <c:v>49.97474132694196</c:v>
                </c:pt>
                <c:pt idx="138">
                  <c:v>49.47817076106238</c:v>
                </c:pt>
                <c:pt idx="139">
                  <c:v>48.489432108248359</c:v>
                </c:pt>
                <c:pt idx="140">
                  <c:v>47.233035646571771</c:v>
                </c:pt>
                <c:pt idx="141">
                  <c:v>45.967883791720936</c:v>
                </c:pt>
                <c:pt idx="142">
                  <c:v>44.888115555435789</c:v>
                </c:pt>
                <c:pt idx="143">
                  <c:v>44.075952713306826</c:v>
                </c:pt>
                <c:pt idx="144">
                  <c:v>43.515758704444082</c:v>
                </c:pt>
                <c:pt idx="145">
                  <c:v>43.141097556893548</c:v>
                </c:pt>
                <c:pt idx="146">
                  <c:v>42.879467548770855</c:v>
                </c:pt>
                <c:pt idx="147">
                  <c:v>42.676266927261764</c:v>
                </c:pt>
                <c:pt idx="148">
                  <c:v>42.499060717674553</c:v>
                </c:pt>
                <c:pt idx="149">
                  <c:v>42.3319314703175</c:v>
                </c:pt>
                <c:pt idx="150">
                  <c:v>42.168300925452328</c:v>
                </c:pt>
                <c:pt idx="151">
                  <c:v>42.00587735958684</c:v>
                </c:pt>
                <c:pt idx="152">
                  <c:v>41.844012191130766</c:v>
                </c:pt>
                <c:pt idx="153">
                  <c:v>41.682587829694022</c:v>
                </c:pt>
                <c:pt idx="154">
                  <c:v>41.521628402995795</c:v>
                </c:pt>
                <c:pt idx="155">
                  <c:v>41.36118444710074</c:v>
                </c:pt>
                <c:pt idx="156">
                  <c:v>41.201303896716276</c:v>
                </c:pt>
                <c:pt idx="157">
                  <c:v>41.04202614876754</c:v>
                </c:pt>
                <c:pt idx="158">
                  <c:v>40.883381469734609</c:v>
                </c:pt>
                <c:pt idx="159">
                  <c:v>40.725391519799246</c:v>
                </c:pt>
                <c:pt idx="160">
                  <c:v>40.568070111304998</c:v>
                </c:pt>
                <c:pt idx="161">
                  <c:v>40.4114240237082</c:v>
                </c:pt>
                <c:pt idx="162">
                  <c:v>40.255453827387527</c:v>
                </c:pt>
                <c:pt idx="163">
                  <c:v>40.100154692672902</c:v>
                </c:pt>
                <c:pt idx="164">
                  <c:v>39.945517167467656</c:v>
                </c:pt>
                <c:pt idx="165">
                  <c:v>39.791527911238262</c:v>
                </c:pt>
                <c:pt idx="166">
                  <c:v>39.638170376846126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57.198422003578187</c:v>
                </c:pt>
                <c:pt idx="1">
                  <c:v>57.361457016341795</c:v>
                </c:pt>
                <c:pt idx="2">
                  <c:v>57.523435791286786</c:v>
                </c:pt>
                <c:pt idx="3">
                  <c:v>57.684163861860135</c:v>
                </c:pt>
                <c:pt idx="4">
                  <c:v>57.84342286817666</c:v>
                </c:pt>
                <c:pt idx="5">
                  <c:v>58.000968604689454</c:v>
                </c:pt>
                <c:pt idx="6">
                  <c:v>58.156529077547617</c:v>
                </c:pt>
                <c:pt idx="7">
                  <c:v>58.309802616508833</c:v>
                </c:pt>
                <c:pt idx="8">
                  <c:v>58.460456096473408</c:v>
                </c:pt>
                <c:pt idx="9">
                  <c:v>58.608123334796112</c:v>
                </c:pt>
                <c:pt idx="10">
                  <c:v>58.752403742251794</c:v>
                </c:pt>
                <c:pt idx="11">
                  <c:v>58.892861317483487</c:v>
                </c:pt>
                <c:pt idx="12">
                  <c:v>59.02902408639104</c:v>
                </c:pt>
                <c:pt idx="13">
                  <c:v>59.160384098481366</c:v>
                </c:pt>
                <c:pt idx="14">
                  <c:v>59.286398100761616</c:v>
                </c:pt>
                <c:pt idx="15">
                  <c:v>59.40648901517816</c:v>
                </c:pt>
                <c:pt idx="16">
                  <c:v>59.520048346580417</c:v>
                </c:pt>
                <c:pt idx="17">
                  <c:v>59.626439643281977</c:v>
                </c:pt>
                <c:pt idx="18">
                  <c:v>59.725003120021761</c:v>
                </c:pt>
                <c:pt idx="19">
                  <c:v>59.815061532092116</c:v>
                </c:pt>
                <c:pt idx="20">
                  <c:v>59.895927358429311</c:v>
                </c:pt>
                <c:pt idx="21">
                  <c:v>59.966911309825413</c:v>
                </c:pt>
                <c:pt idx="22">
                  <c:v>60.027332126037919</c:v>
                </c:pt>
                <c:pt idx="23">
                  <c:v>60.076527563252533</c:v>
                </c:pt>
                <c:pt idx="24">
                  <c:v>60.113866402973898</c:v>
                </c:pt>
                <c:pt idx="25">
                  <c:v>60.138761238072192</c:v>
                </c:pt>
                <c:pt idx="26">
                  <c:v>60.150681715726009</c:v>
                </c:pt>
                <c:pt idx="27">
                  <c:v>60.149167845806154</c:v>
                </c:pt>
                <c:pt idx="28">
                  <c:v>60.133842923074759</c:v>
                </c:pt>
                <c:pt idx="29">
                  <c:v>60.104425568973667</c:v>
                </c:pt>
                <c:pt idx="30">
                  <c:v>60.060740379939581</c:v>
                </c:pt>
                <c:pt idx="31">
                  <c:v>60.002726679193593</c:v>
                </c:pt>
                <c:pt idx="32">
                  <c:v>59.930444910998759</c:v>
                </c:pt>
                <c:pt idx="33">
                  <c:v>59.844080291091643</c:v>
                </c:pt>
                <c:pt idx="34">
                  <c:v>59.74394343198697</c:v>
                </c:pt>
                <c:pt idx="35">
                  <c:v>59.630467791638026</c:v>
                </c:pt>
                <c:pt idx="36">
                  <c:v>59.504203940200846</c:v>
                </c:pt>
                <c:pt idx="37">
                  <c:v>59.365810791980337</c:v>
                </c:pt>
                <c:pt idx="38">
                  <c:v>59.216044096551023</c:v>
                </c:pt>
                <c:pt idx="39">
                  <c:v>59.055742613232574</c:v>
                </c:pt>
                <c:pt idx="40">
                  <c:v>58.885812496688857</c:v>
                </c:pt>
                <c:pt idx="41">
                  <c:v>58.707210491055157</c:v>
                </c:pt>
                <c:pt idx="42">
                  <c:v>58.520926561607759</c:v>
                </c:pt>
                <c:pt idx="43">
                  <c:v>58.327966586085232</c:v>
                </c:pt>
                <c:pt idx="44">
                  <c:v>58.129335685301882</c:v>
                </c:pt>
                <c:pt idx="45">
                  <c:v>57.926022700481255</c:v>
                </c:pt>
                <c:pt idx="46">
                  <c:v>57.718986230603079</c:v>
                </c:pt>
                <c:pt idx="47">
                  <c:v>57.509142535823578</c:v>
                </c:pt>
                <c:pt idx="48">
                  <c:v>57.297355501509529</c:v>
                </c:pt>
                <c:pt idx="49">
                  <c:v>57.084428749577697</c:v>
                </c:pt>
                <c:pt idx="50">
                  <c:v>56.871099886123801</c:v>
                </c:pt>
                <c:pt idx="51">
                  <c:v>56.658036791394075</c:v>
                </c:pt>
                <c:pt idx="52">
                  <c:v>56.445835792706959</c:v>
                </c:pt>
                <c:pt idx="53">
                  <c:v>56.235021513887709</c:v>
                </c:pt>
                <c:pt idx="54">
                  <c:v>56.026048165542782</c:v>
                </c:pt>
                <c:pt idx="55">
                  <c:v>55.819302027346922</c:v>
                </c:pt>
                <c:pt idx="56">
                  <c:v>55.615104873981231</c:v>
                </c:pt>
                <c:pt idx="57">
                  <c:v>55.413718107611182</c:v>
                </c:pt>
                <c:pt idx="58">
                  <c:v>55.215347378939867</c:v>
                </c:pt>
                <c:pt idx="59">
                  <c:v>55.020147503197826</c:v>
                </c:pt>
                <c:pt idx="60">
                  <c:v>54.828227504552174</c:v>
                </c:pt>
                <c:pt idx="61">
                  <c:v>54.639655650368887</c:v>
                </c:pt>
                <c:pt idx="62">
                  <c:v>54.454464364015898</c:v>
                </c:pt>
                <c:pt idx="63">
                  <c:v>54.272654930356168</c:v>
                </c:pt>
                <c:pt idx="64">
                  <c:v>54.094201931030589</c:v>
                </c:pt>
                <c:pt idx="65">
                  <c:v>53.91905736667568</c:v>
                </c:pt>
                <c:pt idx="66">
                  <c:v>53.747154440220918</c:v>
                </c:pt>
                <c:pt idx="67">
                  <c:v>53.578410989413918</c:v>
                </c:pt>
                <c:pt idx="68">
                  <c:v>53.412732567913245</c:v>
                </c:pt>
                <c:pt idx="69">
                  <c:v>53.250015182934909</c:v>
                </c:pt>
                <c:pt idx="70">
                  <c:v>53.090147703851102</c:v>
                </c:pt>
                <c:pt idx="71">
                  <c:v>52.933013960647202</c:v>
                </c:pt>
                <c:pt idx="72">
                  <c:v>52.778494554062739</c:v>
                </c:pt>
                <c:pt idx="73">
                  <c:v>52.626468400876377</c:v>
                </c:pt>
                <c:pt idx="74">
                  <c:v>52.476814038412329</c:v>
                </c:pt>
                <c:pt idx="75">
                  <c:v>52.329410712182217</c:v>
                </c:pt>
                <c:pt idx="76">
                  <c:v>52.184139269834787</c:v>
                </c:pt>
                <c:pt idx="77">
                  <c:v>52.040882883433383</c:v>
                </c:pt>
                <c:pt idx="78">
                  <c:v>51.89952762065473</c:v>
                </c:pt>
                <c:pt idx="79">
                  <c:v>51.759962883912593</c:v>
                </c:pt>
                <c:pt idx="80">
                  <c:v>51.622081734739304</c:v>
                </c:pt>
                <c:pt idx="81">
                  <c:v>51.485781119074773</c:v>
                </c:pt>
                <c:pt idx="82">
                  <c:v>51.3509620074609</c:v>
                </c:pt>
                <c:pt idx="83">
                  <c:v>51.217529462555923</c:v>
                </c:pt>
                <c:pt idx="84">
                  <c:v>51.085392644888543</c:v>
                </c:pt>
                <c:pt idx="85">
                  <c:v>50.954464766382124</c:v>
                </c:pt>
                <c:pt idx="86">
                  <c:v>50.824662999900632</c:v>
                </c:pt>
                <c:pt idx="87">
                  <c:v>50.695908351903803</c:v>
                </c:pt>
                <c:pt idx="88">
                  <c:v>50.568125504248961</c:v>
                </c:pt>
                <c:pt idx="89">
                  <c:v>50.441242630236147</c:v>
                </c:pt>
                <c:pt idx="90">
                  <c:v>50.315191189159847</c:v>
                </c:pt>
                <c:pt idx="91">
                  <c:v>50.189905702896155</c:v>
                </c:pt>
                <c:pt idx="92">
                  <c:v>50.065323517416381</c:v>
                </c:pt>
                <c:pt idx="93">
                  <c:v>49.941384551569008</c:v>
                </c:pt>
                <c:pt idx="94">
                  <c:v>49.818031035008865</c:v>
                </c:pt>
                <c:pt idx="95">
                  <c:v>49.69520723677077</c:v>
                </c:pt>
                <c:pt idx="96">
                  <c:v>49.572859185682219</c:v>
                </c:pt>
                <c:pt idx="97">
                  <c:v>49.450934383585192</c:v>
                </c:pt>
                <c:pt idx="98">
                  <c:v>49.32938151218972</c:v>
                </c:pt>
                <c:pt idx="99">
                  <c:v>49.208150134313634</c:v>
                </c:pt>
                <c:pt idx="100">
                  <c:v>49.087190390276646</c:v>
                </c:pt>
                <c:pt idx="101">
                  <c:v>48.96645269031594</c:v>
                </c:pt>
                <c:pt idx="102">
                  <c:v>48.845887404079974</c:v>
                </c:pt>
                <c:pt idx="103">
                  <c:v>48.725444548544537</c:v>
                </c:pt>
                <c:pt idx="104">
                  <c:v>48.605073476084449</c:v>
                </c:pt>
                <c:pt idx="105">
                  <c:v>48.484722564934415</c:v>
                </c:pt>
                <c:pt idx="106">
                  <c:v>48.364338914887298</c:v>
                </c:pt>
                <c:pt idx="107">
                  <c:v>48.243868051812917</c:v>
                </c:pt>
                <c:pt idx="108">
                  <c:v>48.123253645434183</c:v>
                </c:pt>
                <c:pt idx="109">
                  <c:v>48.00243724576783</c:v>
                </c:pt>
                <c:pt idx="110">
                  <c:v>47.881358044712044</c:v>
                </c:pt>
                <c:pt idx="111">
                  <c:v>47.759952670424148</c:v>
                </c:pt>
                <c:pt idx="112">
                  <c:v>47.638155023346023</c:v>
                </c:pt>
                <c:pt idx="113">
                  <c:v>47.515896163959248</c:v>
                </c:pt>
                <c:pt idx="114">
                  <c:v>47.39310426352182</c:v>
                </c:pt>
                <c:pt idx="115">
                  <c:v>47.269704630074642</c:v>
                </c:pt>
                <c:pt idx="116">
                  <c:v>47.145619822805266</c:v>
                </c:pt>
                <c:pt idx="117">
                  <c:v>47.020769868297286</c:v>
                </c:pt>
                <c:pt idx="118">
                  <c:v>46.895072592133324</c:v>
                </c:pt>
                <c:pt idx="119">
                  <c:v>46.768444078604261</c:v>
                </c:pt>
                <c:pt idx="120">
                  <c:v>46.640799269741933</c:v>
                </c:pt>
                <c:pt idx="121">
                  <c:v>46.512052712383046</c:v>
                </c:pt>
                <c:pt idx="122">
                  <c:v>46.382119458352584</c:v>
                </c:pt>
                <c:pt idx="123">
                  <c:v>46.250916118034674</c:v>
                </c:pt>
                <c:pt idx="124">
                  <c:v>46.118362061552773</c:v>
                </c:pt>
                <c:pt idx="125">
                  <c:v>45.984380754578979</c:v>
                </c:pt>
                <c:pt idx="126">
                  <c:v>45.848901207617438</c:v>
                </c:pt>
                <c:pt idx="127">
                  <c:v>45.711859508782823</c:v>
                </c:pt>
                <c:pt idx="128">
                  <c:v>45.573200401086986</c:v>
                </c:pt>
                <c:pt idx="129">
                  <c:v>45.432878856660508</c:v>
                </c:pt>
                <c:pt idx="130">
                  <c:v>45.290861592888923</c:v>
                </c:pt>
                <c:pt idx="131">
                  <c:v>45.147128469920318</c:v>
                </c:pt>
                <c:pt idx="132">
                  <c:v>45.001673706179503</c:v>
                </c:pt>
                <c:pt idx="133">
                  <c:v>44.854506849093042</c:v>
                </c:pt>
                <c:pt idx="134">
                  <c:v>44.705653442687762</c:v>
                </c:pt>
                <c:pt idx="135">
                  <c:v>44.555155342294611</c:v>
                </c:pt>
                <c:pt idx="136">
                  <c:v>44.403070639134057</c:v>
                </c:pt>
                <c:pt idx="137">
                  <c:v>44.249473173553923</c:v>
                </c:pt>
                <c:pt idx="138">
                  <c:v>44.094451634222736</c:v>
                </c:pt>
                <c:pt idx="139">
                  <c:v>43.93810826041377</c:v>
                </c:pt>
                <c:pt idx="140">
                  <c:v>43.780557184193526</c:v>
                </c:pt>
                <c:pt idx="141">
                  <c:v>43.621922467334898</c:v>
                </c:pt>
                <c:pt idx="142">
                  <c:v>43.462335902688004</c:v>
                </c:pt>
                <c:pt idx="143">
                  <c:v>43.301934660404996</c:v>
                </c:pt>
                <c:pt idx="144">
                  <c:v>43.140858865062356</c:v>
                </c:pt>
                <c:pt idx="145">
                  <c:v>42.979249190061154</c:v>
                </c:pt>
                <c:pt idx="146">
                  <c:v>42.817244550909436</c:v>
                </c:pt>
                <c:pt idx="147">
                  <c:v>42.654979969739529</c:v>
                </c:pt>
                <c:pt idx="148">
                  <c:v>42.492584670675896</c:v>
                </c:pt>
                <c:pt idx="149">
                  <c:v>42.330180450646587</c:v>
                </c:pt>
                <c:pt idx="150">
                  <c:v>42.167880354198573</c:v>
                </c:pt>
                <c:pt idx="151">
                  <c:v>42.005787665041012</c:v>
                </c:pt>
                <c:pt idx="152">
                  <c:v>41.843995212435296</c:v>
                </c:pt>
                <c:pt idx="153">
                  <c:v>41.682584977962506</c:v>
                </c:pt>
                <c:pt idx="154">
                  <c:v>41.521627978131143</c:v>
                </c:pt>
                <c:pt idx="155">
                  <c:v>41.361184390967921</c:v>
                </c:pt>
                <c:pt idx="156">
                  <c:v>41.201303890141105</c:v>
                </c:pt>
                <c:pt idx="157">
                  <c:v>41.042026148084837</c:v>
                </c:pt>
                <c:pt idx="158">
                  <c:v>40.883381469671789</c:v>
                </c:pt>
                <c:pt idx="159">
                  <c:v>40.725391519794123</c:v>
                </c:pt>
                <c:pt idx="160">
                  <c:v>40.568070111304628</c:v>
                </c:pt>
                <c:pt idx="161">
                  <c:v>40.411424023708179</c:v>
                </c:pt>
                <c:pt idx="162">
                  <c:v>40.255453827387527</c:v>
                </c:pt>
                <c:pt idx="163">
                  <c:v>40.100154692672902</c:v>
                </c:pt>
                <c:pt idx="164">
                  <c:v>39.945517167467656</c:v>
                </c:pt>
                <c:pt idx="165">
                  <c:v>39.791527911238262</c:v>
                </c:pt>
                <c:pt idx="166">
                  <c:v>39.638170376846126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58.033000000000001</c:v>
                </c:pt>
                <c:pt idx="1">
                  <c:v>57.933</c:v>
                </c:pt>
                <c:pt idx="2">
                  <c:v>58.116999999999997</c:v>
                </c:pt>
                <c:pt idx="3">
                  <c:v>59.417000000000002</c:v>
                </c:pt>
                <c:pt idx="4">
                  <c:v>59.533000000000001</c:v>
                </c:pt>
                <c:pt idx="5">
                  <c:v>58.2</c:v>
                </c:pt>
                <c:pt idx="6">
                  <c:v>56.25</c:v>
                </c:pt>
                <c:pt idx="7">
                  <c:v>56.366999999999997</c:v>
                </c:pt>
                <c:pt idx="8">
                  <c:v>59.817</c:v>
                </c:pt>
                <c:pt idx="9">
                  <c:v>58.2</c:v>
                </c:pt>
                <c:pt idx="10">
                  <c:v>58.817</c:v>
                </c:pt>
                <c:pt idx="11">
                  <c:v>57.832999999999998</c:v>
                </c:pt>
                <c:pt idx="12">
                  <c:v>57.2</c:v>
                </c:pt>
                <c:pt idx="13">
                  <c:v>57.95</c:v>
                </c:pt>
                <c:pt idx="14">
                  <c:v>60.6</c:v>
                </c:pt>
                <c:pt idx="15">
                  <c:v>56.933</c:v>
                </c:pt>
                <c:pt idx="16">
                  <c:v>56.6</c:v>
                </c:pt>
                <c:pt idx="17">
                  <c:v>57.35</c:v>
                </c:pt>
                <c:pt idx="18">
                  <c:v>58.116999999999997</c:v>
                </c:pt>
                <c:pt idx="19">
                  <c:v>57.917000000000002</c:v>
                </c:pt>
                <c:pt idx="20">
                  <c:v>58.45</c:v>
                </c:pt>
                <c:pt idx="21">
                  <c:v>59.45</c:v>
                </c:pt>
                <c:pt idx="22">
                  <c:v>60.05</c:v>
                </c:pt>
                <c:pt idx="23">
                  <c:v>60.3</c:v>
                </c:pt>
                <c:pt idx="24">
                  <c:v>58.883000000000003</c:v>
                </c:pt>
                <c:pt idx="25">
                  <c:v>58.267000000000003</c:v>
                </c:pt>
                <c:pt idx="26">
                  <c:v>62.2</c:v>
                </c:pt>
                <c:pt idx="27">
                  <c:v>59.533000000000001</c:v>
                </c:pt>
                <c:pt idx="28">
                  <c:v>61.133000000000003</c:v>
                </c:pt>
                <c:pt idx="29">
                  <c:v>60.55</c:v>
                </c:pt>
                <c:pt idx="30">
                  <c:v>62.15</c:v>
                </c:pt>
                <c:pt idx="31">
                  <c:v>62.582999999999998</c:v>
                </c:pt>
                <c:pt idx="32">
                  <c:v>59.933</c:v>
                </c:pt>
                <c:pt idx="33">
                  <c:v>65.266999999999996</c:v>
                </c:pt>
                <c:pt idx="34">
                  <c:v>64.417000000000002</c:v>
                </c:pt>
                <c:pt idx="35">
                  <c:v>65.650000000000006</c:v>
                </c:pt>
                <c:pt idx="36">
                  <c:v>65.683000000000007</c:v>
                </c:pt>
                <c:pt idx="37">
                  <c:v>68.632999999999996</c:v>
                </c:pt>
                <c:pt idx="38">
                  <c:v>70.45</c:v>
                </c:pt>
                <c:pt idx="39">
                  <c:v>74.716999999999999</c:v>
                </c:pt>
                <c:pt idx="40">
                  <c:v>82.483000000000004</c:v>
                </c:pt>
                <c:pt idx="41">
                  <c:v>91.35</c:v>
                </c:pt>
                <c:pt idx="42">
                  <c:v>105.5</c:v>
                </c:pt>
                <c:pt idx="43">
                  <c:v>125.333</c:v>
                </c:pt>
                <c:pt idx="44">
                  <c:v>144.167</c:v>
                </c:pt>
                <c:pt idx="45">
                  <c:v>162.88300000000001</c:v>
                </c:pt>
                <c:pt idx="46">
                  <c:v>182.61699999999999</c:v>
                </c:pt>
                <c:pt idx="47">
                  <c:v>198.55</c:v>
                </c:pt>
                <c:pt idx="48">
                  <c:v>210.88300000000001</c:v>
                </c:pt>
                <c:pt idx="49">
                  <c:v>220.833</c:v>
                </c:pt>
                <c:pt idx="50">
                  <c:v>227.86699999999999</c:v>
                </c:pt>
                <c:pt idx="51">
                  <c:v>228.85</c:v>
                </c:pt>
                <c:pt idx="52">
                  <c:v>226.03299999999999</c:v>
                </c:pt>
                <c:pt idx="53">
                  <c:v>217.78299999999999</c:v>
                </c:pt>
                <c:pt idx="54">
                  <c:v>196.03299999999999</c:v>
                </c:pt>
                <c:pt idx="55">
                  <c:v>154.43299999999999</c:v>
                </c:pt>
                <c:pt idx="56">
                  <c:v>98.783000000000001</c:v>
                </c:pt>
                <c:pt idx="57">
                  <c:v>67.582999999999998</c:v>
                </c:pt>
                <c:pt idx="58">
                  <c:v>60.95</c:v>
                </c:pt>
                <c:pt idx="59">
                  <c:v>60.5</c:v>
                </c:pt>
                <c:pt idx="60">
                  <c:v>58.75</c:v>
                </c:pt>
                <c:pt idx="61">
                  <c:v>59.533000000000001</c:v>
                </c:pt>
                <c:pt idx="62">
                  <c:v>63.067</c:v>
                </c:pt>
                <c:pt idx="63">
                  <c:v>64.45</c:v>
                </c:pt>
                <c:pt idx="64">
                  <c:v>69.183000000000007</c:v>
                </c:pt>
                <c:pt idx="65">
                  <c:v>75.582999999999998</c:v>
                </c:pt>
                <c:pt idx="66">
                  <c:v>83.617000000000004</c:v>
                </c:pt>
                <c:pt idx="67">
                  <c:v>95.483000000000004</c:v>
                </c:pt>
                <c:pt idx="68">
                  <c:v>109.3</c:v>
                </c:pt>
                <c:pt idx="69">
                  <c:v>121.383</c:v>
                </c:pt>
                <c:pt idx="70">
                  <c:v>131.19999999999999</c:v>
                </c:pt>
                <c:pt idx="71">
                  <c:v>141.80000000000001</c:v>
                </c:pt>
                <c:pt idx="72">
                  <c:v>151.30000000000001</c:v>
                </c:pt>
                <c:pt idx="73">
                  <c:v>157.667</c:v>
                </c:pt>
                <c:pt idx="74">
                  <c:v>160.94999999999999</c:v>
                </c:pt>
                <c:pt idx="75">
                  <c:v>155.63300000000001</c:v>
                </c:pt>
                <c:pt idx="76">
                  <c:v>144.93299999999999</c:v>
                </c:pt>
                <c:pt idx="77">
                  <c:v>119.483</c:v>
                </c:pt>
                <c:pt idx="78">
                  <c:v>83.332999999999998</c:v>
                </c:pt>
                <c:pt idx="79">
                  <c:v>58.533000000000001</c:v>
                </c:pt>
                <c:pt idx="80">
                  <c:v>52.917000000000002</c:v>
                </c:pt>
                <c:pt idx="81">
                  <c:v>50.85</c:v>
                </c:pt>
                <c:pt idx="82">
                  <c:v>52.417000000000002</c:v>
                </c:pt>
                <c:pt idx="83">
                  <c:v>49.917000000000002</c:v>
                </c:pt>
                <c:pt idx="84">
                  <c:v>51.4</c:v>
                </c:pt>
                <c:pt idx="85">
                  <c:v>49.75</c:v>
                </c:pt>
                <c:pt idx="86">
                  <c:v>49.45</c:v>
                </c:pt>
                <c:pt idx="87">
                  <c:v>49.2</c:v>
                </c:pt>
                <c:pt idx="88">
                  <c:v>50.95</c:v>
                </c:pt>
                <c:pt idx="89">
                  <c:v>49.133000000000003</c:v>
                </c:pt>
                <c:pt idx="90">
                  <c:v>50.633000000000003</c:v>
                </c:pt>
                <c:pt idx="91">
                  <c:v>50.216999999999999</c:v>
                </c:pt>
                <c:pt idx="92">
                  <c:v>49.982999999999997</c:v>
                </c:pt>
                <c:pt idx="93">
                  <c:v>47.3</c:v>
                </c:pt>
                <c:pt idx="94">
                  <c:v>49.716999999999999</c:v>
                </c:pt>
                <c:pt idx="95">
                  <c:v>50.417000000000002</c:v>
                </c:pt>
                <c:pt idx="96">
                  <c:v>49.95</c:v>
                </c:pt>
                <c:pt idx="97">
                  <c:v>48.082999999999998</c:v>
                </c:pt>
                <c:pt idx="98">
                  <c:v>50.783000000000001</c:v>
                </c:pt>
                <c:pt idx="99">
                  <c:v>50.567</c:v>
                </c:pt>
                <c:pt idx="100">
                  <c:v>50.283000000000001</c:v>
                </c:pt>
                <c:pt idx="101">
                  <c:v>50.85</c:v>
                </c:pt>
                <c:pt idx="102">
                  <c:v>49.35</c:v>
                </c:pt>
                <c:pt idx="103">
                  <c:v>50.2</c:v>
                </c:pt>
                <c:pt idx="104">
                  <c:v>49.783000000000001</c:v>
                </c:pt>
                <c:pt idx="105">
                  <c:v>55.482999999999997</c:v>
                </c:pt>
                <c:pt idx="106">
                  <c:v>53.65</c:v>
                </c:pt>
                <c:pt idx="107">
                  <c:v>59.15</c:v>
                </c:pt>
                <c:pt idx="108">
                  <c:v>61.133000000000003</c:v>
                </c:pt>
                <c:pt idx="109">
                  <c:v>62.933</c:v>
                </c:pt>
                <c:pt idx="110">
                  <c:v>65.766999999999996</c:v>
                </c:pt>
                <c:pt idx="111">
                  <c:v>66.966999999999999</c:v>
                </c:pt>
                <c:pt idx="112">
                  <c:v>64.5</c:v>
                </c:pt>
                <c:pt idx="113">
                  <c:v>60.7</c:v>
                </c:pt>
                <c:pt idx="114">
                  <c:v>57.6</c:v>
                </c:pt>
                <c:pt idx="115">
                  <c:v>51.133000000000003</c:v>
                </c:pt>
                <c:pt idx="116">
                  <c:v>48.332999999999998</c:v>
                </c:pt>
                <c:pt idx="117">
                  <c:v>48.567</c:v>
                </c:pt>
                <c:pt idx="118">
                  <c:v>45.033000000000001</c:v>
                </c:pt>
                <c:pt idx="119">
                  <c:v>46.033000000000001</c:v>
                </c:pt>
                <c:pt idx="120">
                  <c:v>45.45</c:v>
                </c:pt>
                <c:pt idx="121">
                  <c:v>44.35</c:v>
                </c:pt>
                <c:pt idx="122">
                  <c:v>45.917000000000002</c:v>
                </c:pt>
                <c:pt idx="123">
                  <c:v>46.017000000000003</c:v>
                </c:pt>
                <c:pt idx="124">
                  <c:v>44.216999999999999</c:v>
                </c:pt>
                <c:pt idx="125">
                  <c:v>46.683</c:v>
                </c:pt>
                <c:pt idx="126">
                  <c:v>43.716999999999999</c:v>
                </c:pt>
                <c:pt idx="127">
                  <c:v>41.616999999999997</c:v>
                </c:pt>
                <c:pt idx="128">
                  <c:v>43.616999999999997</c:v>
                </c:pt>
                <c:pt idx="129">
                  <c:v>44.75</c:v>
                </c:pt>
                <c:pt idx="130">
                  <c:v>42.65</c:v>
                </c:pt>
                <c:pt idx="131">
                  <c:v>45.55</c:v>
                </c:pt>
                <c:pt idx="132">
                  <c:v>44.982999999999997</c:v>
                </c:pt>
                <c:pt idx="133">
                  <c:v>43.8</c:v>
                </c:pt>
                <c:pt idx="134">
                  <c:v>44.966999999999999</c:v>
                </c:pt>
                <c:pt idx="135">
                  <c:v>48.2</c:v>
                </c:pt>
                <c:pt idx="136">
                  <c:v>48.2</c:v>
                </c:pt>
                <c:pt idx="137">
                  <c:v>47.3</c:v>
                </c:pt>
                <c:pt idx="138">
                  <c:v>50.383000000000003</c:v>
                </c:pt>
                <c:pt idx="139">
                  <c:v>52.332999999999998</c:v>
                </c:pt>
                <c:pt idx="140">
                  <c:v>53.017000000000003</c:v>
                </c:pt>
                <c:pt idx="141">
                  <c:v>53.866999999999997</c:v>
                </c:pt>
                <c:pt idx="142">
                  <c:v>50.933</c:v>
                </c:pt>
                <c:pt idx="143">
                  <c:v>50.033000000000001</c:v>
                </c:pt>
                <c:pt idx="144">
                  <c:v>46.332999999999998</c:v>
                </c:pt>
                <c:pt idx="145">
                  <c:v>44.383000000000003</c:v>
                </c:pt>
                <c:pt idx="146">
                  <c:v>42.683</c:v>
                </c:pt>
                <c:pt idx="147">
                  <c:v>43.517000000000003</c:v>
                </c:pt>
                <c:pt idx="148">
                  <c:v>40.667000000000002</c:v>
                </c:pt>
                <c:pt idx="149">
                  <c:v>45.15</c:v>
                </c:pt>
                <c:pt idx="150">
                  <c:v>41.533000000000001</c:v>
                </c:pt>
                <c:pt idx="151">
                  <c:v>41.05</c:v>
                </c:pt>
                <c:pt idx="152">
                  <c:v>43.633000000000003</c:v>
                </c:pt>
                <c:pt idx="153">
                  <c:v>42.082999999999998</c:v>
                </c:pt>
                <c:pt idx="154">
                  <c:v>43.133000000000003</c:v>
                </c:pt>
                <c:pt idx="155">
                  <c:v>41.45</c:v>
                </c:pt>
                <c:pt idx="156">
                  <c:v>40.200000000000003</c:v>
                </c:pt>
                <c:pt idx="157">
                  <c:v>41.466999999999999</c:v>
                </c:pt>
                <c:pt idx="158">
                  <c:v>40.533000000000001</c:v>
                </c:pt>
                <c:pt idx="159">
                  <c:v>39.049999999999997</c:v>
                </c:pt>
                <c:pt idx="160">
                  <c:v>39.783000000000001</c:v>
                </c:pt>
                <c:pt idx="161">
                  <c:v>41.183</c:v>
                </c:pt>
                <c:pt idx="162">
                  <c:v>38.049999999999997</c:v>
                </c:pt>
                <c:pt idx="163">
                  <c:v>41.567</c:v>
                </c:pt>
                <c:pt idx="164">
                  <c:v>42.317</c:v>
                </c:pt>
                <c:pt idx="165">
                  <c:v>39.65</c:v>
                </c:pt>
                <c:pt idx="166">
                  <c:v>41.25</c:v>
                </c:pt>
                <c:pt idx="167">
                  <c:v>38.450000000000003</c:v>
                </c:pt>
                <c:pt idx="168">
                  <c:v>38.832999999999998</c:v>
                </c:pt>
                <c:pt idx="169">
                  <c:v>38.866999999999997</c:v>
                </c:pt>
                <c:pt idx="170">
                  <c:v>38.383000000000003</c:v>
                </c:pt>
                <c:pt idx="171">
                  <c:v>39.082999999999998</c:v>
                </c:pt>
                <c:pt idx="172">
                  <c:v>41.283000000000001</c:v>
                </c:pt>
                <c:pt idx="173">
                  <c:v>39.799999999999997</c:v>
                </c:pt>
                <c:pt idx="174">
                  <c:v>39.582999999999998</c:v>
                </c:pt>
                <c:pt idx="175">
                  <c:v>39.549999999999997</c:v>
                </c:pt>
                <c:pt idx="176">
                  <c:v>40.732999999999997</c:v>
                </c:pt>
                <c:pt idx="177">
                  <c:v>37.067</c:v>
                </c:pt>
                <c:pt idx="178">
                  <c:v>37.299999999999997</c:v>
                </c:pt>
                <c:pt idx="179">
                  <c:v>38.933</c:v>
                </c:pt>
                <c:pt idx="180">
                  <c:v>38.950000000000003</c:v>
                </c:pt>
                <c:pt idx="181">
                  <c:v>38.582999999999998</c:v>
                </c:pt>
                <c:pt idx="182">
                  <c:v>40.049999999999997</c:v>
                </c:pt>
                <c:pt idx="183">
                  <c:v>40.332999999999998</c:v>
                </c:pt>
                <c:pt idx="184">
                  <c:v>37.450000000000003</c:v>
                </c:pt>
                <c:pt idx="185">
                  <c:v>38.482999999999997</c:v>
                </c:pt>
                <c:pt idx="186">
                  <c:v>38.133000000000003</c:v>
                </c:pt>
                <c:pt idx="187">
                  <c:v>37.383000000000003</c:v>
                </c:pt>
                <c:pt idx="188">
                  <c:v>36.832999999999998</c:v>
                </c:pt>
                <c:pt idx="189">
                  <c:v>36.950000000000003</c:v>
                </c:pt>
                <c:pt idx="190">
                  <c:v>39.832999999999998</c:v>
                </c:pt>
                <c:pt idx="191">
                  <c:v>38.35</c:v>
                </c:pt>
                <c:pt idx="192">
                  <c:v>37.1</c:v>
                </c:pt>
                <c:pt idx="193">
                  <c:v>37.567</c:v>
                </c:pt>
                <c:pt idx="194">
                  <c:v>36.582999999999998</c:v>
                </c:pt>
                <c:pt idx="195">
                  <c:v>37.549999999999997</c:v>
                </c:pt>
                <c:pt idx="196">
                  <c:v>38.017000000000003</c:v>
                </c:pt>
                <c:pt idx="197">
                  <c:v>38.567</c:v>
                </c:pt>
                <c:pt idx="198">
                  <c:v>37.917000000000002</c:v>
                </c:pt>
                <c:pt idx="199">
                  <c:v>36.549999999999997</c:v>
                </c:pt>
                <c:pt idx="200">
                  <c:v>37.183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56.92093048889906</c:v>
                </c:pt>
                <c:pt idx="1">
                  <c:v>57.087965251814623</c:v>
                </c:pt>
                <c:pt idx="2">
                  <c:v>57.254742076855202</c:v>
                </c:pt>
                <c:pt idx="3">
                  <c:v>57.421128399011153</c:v>
                </c:pt>
                <c:pt idx="4">
                  <c:v>57.58697090217489</c:v>
                </c:pt>
                <c:pt idx="5">
                  <c:v>57.752093379290692</c:v>
                </c:pt>
                <c:pt idx="6">
                  <c:v>57.916294513873233</c:v>
                </c:pt>
                <c:pt idx="7">
                  <c:v>58.079345616282218</c:v>
                </c:pt>
                <c:pt idx="8">
                  <c:v>58.240988362492473</c:v>
                </c:pt>
                <c:pt idx="9">
                  <c:v>58.400932604068764</c:v>
                </c:pt>
                <c:pt idx="10">
                  <c:v>58.558854350495459</c:v>
                </c:pt>
                <c:pt idx="11">
                  <c:v>58.71439407772948</c:v>
                </c:pt>
                <c:pt idx="12">
                  <c:v>58.867155605409422</c:v>
                </c:pt>
                <c:pt idx="13">
                  <c:v>59.016705936277383</c:v>
                </c:pt>
                <c:pt idx="14">
                  <c:v>59.162576709375379</c:v>
                </c:pt>
                <c:pt idx="15">
                  <c:v>59.304268354340806</c:v>
                </c:pt>
                <c:pt idx="16">
                  <c:v>59.441258756468876</c:v>
                </c:pt>
                <c:pt idx="17">
                  <c:v>59.573019410722544</c:v>
                </c:pt>
                <c:pt idx="18">
                  <c:v>59.699043879430654</c:v>
                </c:pt>
                <c:pt idx="19">
                  <c:v>59.818896161975772</c:v>
                </c:pt>
                <c:pt idx="20">
                  <c:v>59.932290680389428</c:v>
                </c:pt>
                <c:pt idx="21">
                  <c:v>60.039221343777037</c:v>
                </c:pt>
                <c:pt idx="22">
                  <c:v>60.140164869416132</c:v>
                </c:pt>
                <c:pt idx="23">
                  <c:v>60.236393285642706</c:v>
                </c:pt>
                <c:pt idx="24">
                  <c:v>60.330441960545969</c:v>
                </c:pt>
                <c:pt idx="25">
                  <c:v>60.426791501479535</c:v>
                </c:pt>
                <c:pt idx="26">
                  <c:v>60.532832303018914</c:v>
                </c:pt>
                <c:pt idx="27">
                  <c:v>60.660185871676525</c:v>
                </c:pt>
                <c:pt idx="28">
                  <c:v>60.826452294112961</c:v>
                </c:pt>
                <c:pt idx="29">
                  <c:v>61.057431954273383</c:v>
                </c:pt>
                <c:pt idx="30">
                  <c:v>61.389824759955552</c:v>
                </c:pt>
                <c:pt idx="31">
                  <c:v>61.874335255720965</c:v>
                </c:pt>
                <c:pt idx="32">
                  <c:v>62.579003304054872</c:v>
                </c:pt>
                <c:pt idx="33">
                  <c:v>63.592439075519252</c:v>
                </c:pt>
                <c:pt idx="34">
                  <c:v>65.026477663403483</c:v>
                </c:pt>
                <c:pt idx="35">
                  <c:v>67.017603040202758</c:v>
                </c:pt>
                <c:pt idx="36">
                  <c:v>69.726355036836253</c:v>
                </c:pt>
                <c:pt idx="37">
                  <c:v>73.333868044303216</c:v>
                </c:pt>
                <c:pt idx="38">
                  <c:v>78.034742405896239</c:v>
                </c:pt>
                <c:pt idx="39">
                  <c:v>84.025661170282859</c:v>
                </c:pt>
                <c:pt idx="40">
                  <c:v>91.489562529724296</c:v>
                </c:pt>
                <c:pt idx="41">
                  <c:v>100.57576002951856</c:v>
                </c:pt>
                <c:pt idx="42">
                  <c:v>111.37712757027677</c:v>
                </c:pt>
                <c:pt idx="43">
                  <c:v>123.90624880627247</c:v>
                </c:pt>
                <c:pt idx="44">
                  <c:v>138.07313791895891</c:v>
                </c:pt>
                <c:pt idx="45">
                  <c:v>153.66753293049658</c:v>
                </c:pt>
                <c:pt idx="46">
                  <c:v>170.34797139992384</c:v>
                </c:pt>
                <c:pt idx="47">
                  <c:v>187.63363004539744</c:v>
                </c:pt>
                <c:pt idx="48">
                  <c:v>204.86822961242382</c:v>
                </c:pt>
                <c:pt idx="49">
                  <c:v>221.05429085767179</c:v>
                </c:pt>
                <c:pt idx="50">
                  <c:v>234.3869254024471</c:v>
                </c:pt>
                <c:pt idx="51">
                  <c:v>241.54106783474114</c:v>
                </c:pt>
                <c:pt idx="52">
                  <c:v>237.62081420504248</c:v>
                </c:pt>
                <c:pt idx="53">
                  <c:v>218.34421885786182</c:v>
                </c:pt>
                <c:pt idx="54">
                  <c:v>184.26177936964928</c:v>
                </c:pt>
                <c:pt idx="55">
                  <c:v>143.00913114311606</c:v>
                </c:pt>
                <c:pt idx="56">
                  <c:v>105.67588045283345</c:v>
                </c:pt>
                <c:pt idx="57">
                  <c:v>79.860923122395548</c:v>
                </c:pt>
                <c:pt idx="58">
                  <c:v>66.283422782274684</c:v>
                </c:pt>
                <c:pt idx="59">
                  <c:v>61.196523780226336</c:v>
                </c:pt>
                <c:pt idx="60">
                  <c:v>60.528687946277671</c:v>
                </c:pt>
                <c:pt idx="61">
                  <c:v>61.894327352872907</c:v>
                </c:pt>
                <c:pt idx="62">
                  <c:v>64.421400715275439</c:v>
                </c:pt>
                <c:pt idx="63">
                  <c:v>67.97946647688795</c:v>
                </c:pt>
                <c:pt idx="64">
                  <c:v>72.673914883094113</c:v>
                </c:pt>
                <c:pt idx="65">
                  <c:v>78.64078975022268</c:v>
                </c:pt>
                <c:pt idx="66">
                  <c:v>85.973626447101324</c:v>
                </c:pt>
                <c:pt idx="67">
                  <c:v>94.686429856264027</c:v>
                </c:pt>
                <c:pt idx="68">
                  <c:v>104.6858558041635</c:v>
                </c:pt>
                <c:pt idx="69">
                  <c:v>115.75094208223456</c:v>
                </c:pt>
                <c:pt idx="70">
                  <c:v>127.52343289477869</c:v>
                </c:pt>
                <c:pt idx="71">
                  <c:v>139.50197519806332</c:v>
                </c:pt>
                <c:pt idx="72">
                  <c:v>150.97202127419001</c:v>
                </c:pt>
                <c:pt idx="73">
                  <c:v>160.62031850086555</c:v>
                </c:pt>
                <c:pt idx="74">
                  <c:v>165.55799577632033</c:v>
                </c:pt>
                <c:pt idx="75">
                  <c:v>160.78917735915871</c:v>
                </c:pt>
                <c:pt idx="76">
                  <c:v>142.24551440989006</c:v>
                </c:pt>
                <c:pt idx="77">
                  <c:v>113.02263354516964</c:v>
                </c:pt>
                <c:pt idx="78">
                  <c:v>83.943148481387908</c:v>
                </c:pt>
                <c:pt idx="79">
                  <c:v>64.420840403141952</c:v>
                </c:pt>
                <c:pt idx="80">
                  <c:v>55.385319410525106</c:v>
                </c:pt>
                <c:pt idx="81">
                  <c:v>52.422408934371923</c:v>
                </c:pt>
                <c:pt idx="82">
                  <c:v>51.649003011826792</c:v>
                </c:pt>
                <c:pt idx="83">
                  <c:v>51.393542282537794</c:v>
                </c:pt>
                <c:pt idx="84">
                  <c:v>51.221021636669526</c:v>
                </c:pt>
                <c:pt idx="85">
                  <c:v>51.058429113408209</c:v>
                </c:pt>
                <c:pt idx="86">
                  <c:v>50.897586287685201</c:v>
                </c:pt>
                <c:pt idx="87">
                  <c:v>50.737819875639538</c:v>
                </c:pt>
                <c:pt idx="88">
                  <c:v>50.579035871248095</c:v>
                </c:pt>
                <c:pt idx="89">
                  <c:v>50.42117524663022</c:v>
                </c:pt>
                <c:pt idx="90">
                  <c:v>50.264189650044763</c:v>
                </c:pt>
                <c:pt idx="91">
                  <c:v>50.108052690651569</c:v>
                </c:pt>
                <c:pt idx="92">
                  <c:v>49.952792726792076</c:v>
                </c:pt>
                <c:pt idx="93">
                  <c:v>49.798574768157565</c:v>
                </c:pt>
                <c:pt idx="94">
                  <c:v>49.645891250619982</c:v>
                </c:pt>
                <c:pt idx="95">
                  <c:v>49.495975454710994</c:v>
                </c:pt>
                <c:pt idx="96">
                  <c:v>49.351631459145388</c:v>
                </c:pt>
                <c:pt idx="97">
                  <c:v>49.218768250836305</c:v>
                </c:pt>
                <c:pt idx="98">
                  <c:v>49.108986738209019</c:v>
                </c:pt>
                <c:pt idx="99">
                  <c:v>49.043500491577774</c:v>
                </c:pt>
                <c:pt idx="100">
                  <c:v>49.058330628252072</c:v>
                </c:pt>
                <c:pt idx="101">
                  <c:v>49.209959295866696</c:v>
                </c:pt>
                <c:pt idx="102">
                  <c:v>49.57941041873643</c:v>
                </c:pt>
                <c:pt idx="103">
                  <c:v>50.271209943888614</c:v>
                </c:pt>
                <c:pt idx="104">
                  <c:v>51.40225077504028</c:v>
                </c:pt>
                <c:pt idx="105">
                  <c:v>53.074869716175883</c:v>
                </c:pt>
                <c:pt idx="106">
                  <c:v>55.329679180879353</c:v>
                </c:pt>
                <c:pt idx="107">
                  <c:v>58.079863738152824</c:v>
                </c:pt>
                <c:pt idx="108">
                  <c:v>61.044384641314046</c:v>
                </c:pt>
                <c:pt idx="109">
                  <c:v>63.722680617973452</c:v>
                </c:pt>
                <c:pt idx="110">
                  <c:v>65.469858051136995</c:v>
                </c:pt>
                <c:pt idx="111">
                  <c:v>65.70199854170427</c:v>
                </c:pt>
                <c:pt idx="112">
                  <c:v>64.168697434045924</c:v>
                </c:pt>
                <c:pt idx="113">
                  <c:v>61.131881692982915</c:v>
                </c:pt>
                <c:pt idx="114">
                  <c:v>57.29974597516442</c:v>
                </c:pt>
                <c:pt idx="115">
                  <c:v>53.522831435975675</c:v>
                </c:pt>
                <c:pt idx="116">
                  <c:v>50.441444076918899</c:v>
                </c:pt>
                <c:pt idx="117">
                  <c:v>48.30137703447464</c:v>
                </c:pt>
                <c:pt idx="118">
                  <c:v>47.004675258413251</c:v>
                </c:pt>
                <c:pt idx="119">
                  <c:v>46.291640505088886</c:v>
                </c:pt>
                <c:pt idx="120">
                  <c:v>45.906703837098455</c:v>
                </c:pt>
                <c:pt idx="121">
                  <c:v>45.67507222779237</c:v>
                </c:pt>
                <c:pt idx="122">
                  <c:v>45.503807571334931</c:v>
                </c:pt>
                <c:pt idx="123">
                  <c:v>45.352857623543592</c:v>
                </c:pt>
                <c:pt idx="124">
                  <c:v>45.207984546255695</c:v>
                </c:pt>
                <c:pt idx="125">
                  <c:v>45.065105509811154</c:v>
                </c:pt>
                <c:pt idx="126">
                  <c:v>44.923698519417783</c:v>
                </c:pt>
                <c:pt idx="127">
                  <c:v>44.785042972443549</c:v>
                </c:pt>
                <c:pt idx="128">
                  <c:v>44.652881619960382</c:v>
                </c:pt>
                <c:pt idx="129">
                  <c:v>44.535880030424039</c:v>
                </c:pt>
                <c:pt idx="130">
                  <c:v>44.452051726531813</c:v>
                </c:pt>
                <c:pt idx="131">
                  <c:v>44.434980757508178</c:v>
                </c:pt>
                <c:pt idx="132">
                  <c:v>44.540009134855218</c:v>
                </c:pt>
                <c:pt idx="133">
                  <c:v>44.845633437938886</c:v>
                </c:pt>
                <c:pt idx="134">
                  <c:v>45.442511232927359</c:v>
                </c:pt>
                <c:pt idx="135">
                  <c:v>46.40300101972349</c:v>
                </c:pt>
                <c:pt idx="136">
                  <c:v>47.73204995496323</c:v>
                </c:pt>
                <c:pt idx="137">
                  <c:v>49.316005430331394</c:v>
                </c:pt>
                <c:pt idx="138">
                  <c:v>50.901592565649459</c:v>
                </c:pt>
                <c:pt idx="139">
                  <c:v>52.137221166989967</c:v>
                </c:pt>
                <c:pt idx="140">
                  <c:v>52.681465460838076</c:v>
                </c:pt>
                <c:pt idx="141">
                  <c:v>52.3382452715271</c:v>
                </c:pt>
                <c:pt idx="142">
                  <c:v>51.147334906236779</c:v>
                </c:pt>
                <c:pt idx="143">
                  <c:v>49.373882829930167</c:v>
                </c:pt>
                <c:pt idx="144">
                  <c:v>47.399108627477545</c:v>
                </c:pt>
                <c:pt idx="145">
                  <c:v>45.574232463282868</c:v>
                </c:pt>
                <c:pt idx="146">
                  <c:v>44.115044983554583</c:v>
                </c:pt>
                <c:pt idx="147">
                  <c:v>43.077783118822239</c:v>
                </c:pt>
                <c:pt idx="148">
                  <c:v>42.40288397631187</c:v>
                </c:pt>
                <c:pt idx="149">
                  <c:v>41.98266560437159</c:v>
                </c:pt>
                <c:pt idx="150">
                  <c:v>41.714397015939447</c:v>
                </c:pt>
                <c:pt idx="151">
                  <c:v>41.524492147839865</c:v>
                </c:pt>
                <c:pt idx="152">
                  <c:v>41.3698756809599</c:v>
                </c:pt>
                <c:pt idx="153">
                  <c:v>41.229209971630588</c:v>
                </c:pt>
                <c:pt idx="154">
                  <c:v>41.093383881495036</c:v>
                </c:pt>
                <c:pt idx="155">
                  <c:v>40.959002307024676</c:v>
                </c:pt>
                <c:pt idx="156">
                  <c:v>40.82494738824775</c:v>
                </c:pt>
                <c:pt idx="157">
                  <c:v>40.690886116110043</c:v>
                </c:pt>
                <c:pt idx="158">
                  <c:v>40.556722570035966</c:v>
                </c:pt>
                <c:pt idx="159">
                  <c:v>40.422425093954764</c:v>
                </c:pt>
                <c:pt idx="160">
                  <c:v>40.287978888985108</c:v>
                </c:pt>
                <c:pt idx="161">
                  <c:v>40.153374547261762</c:v>
                </c:pt>
                <c:pt idx="162">
                  <c:v>40.018605494215862</c:v>
                </c:pt>
                <c:pt idx="163">
                  <c:v>39.883667348381849</c:v>
                </c:pt>
                <c:pt idx="164">
                  <c:v>39.748557638601746</c:v>
                </c:pt>
                <c:pt idx="165">
                  <c:v>39.613275579335223</c:v>
                </c:pt>
                <c:pt idx="166">
                  <c:v>39.477821857427166</c:v>
                </c:pt>
                <c:pt idx="167">
                  <c:v>39.342198427024293</c:v>
                </c:pt>
                <c:pt idx="168">
                  <c:v>39.206408315077098</c:v>
                </c:pt>
                <c:pt idx="169">
                  <c:v>39.07045543979951</c:v>
                </c:pt>
                <c:pt idx="170">
                  <c:v>38.934344443704624</c:v>
                </c:pt>
                <c:pt idx="171">
                  <c:v>38.798080542114768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56.920930488521861</c:v>
                </c:pt>
                <c:pt idx="1">
                  <c:v>57.087965250804892</c:v>
                </c:pt>
                <c:pt idx="2">
                  <c:v>57.254742074201097</c:v>
                </c:pt>
                <c:pt idx="3">
                  <c:v>57.421128392160881</c:v>
                </c:pt>
                <c:pt idx="4">
                  <c:v>57.586970884813894</c:v>
                </c:pt>
                <c:pt idx="5">
                  <c:v>57.752093336087142</c:v>
                </c:pt>
                <c:pt idx="6">
                  <c:v>57.916294408302932</c:v>
                </c:pt>
                <c:pt idx="7">
                  <c:v>58.079345362978394</c:v>
                </c:pt>
                <c:pt idx="8">
                  <c:v>58.240987765705412</c:v>
                </c:pt>
                <c:pt idx="9">
                  <c:v>58.400931223447067</c:v>
                </c:pt>
                <c:pt idx="10">
                  <c:v>58.558851214267378</c:v>
                </c:pt>
                <c:pt idx="11">
                  <c:v>58.714387082237955</c:v>
                </c:pt>
                <c:pt idx="12">
                  <c:v>58.867140283726144</c:v>
                </c:pt>
                <c:pt idx="13">
                  <c:v>59.016672984990826</c:v>
                </c:pt>
                <c:pt idx="14">
                  <c:v>59.162507124328968</c:v>
                </c:pt>
                <c:pt idx="15">
                  <c:v>59.304124064047471</c:v>
                </c:pt>
                <c:pt idx="16">
                  <c:v>59.440964967177834</c:v>
                </c:pt>
                <c:pt idx="17">
                  <c:v>59.572432039782818</c:v>
                </c:pt>
                <c:pt idx="18">
                  <c:v>59.697890780417467</c:v>
                </c:pt>
                <c:pt idx="19">
                  <c:v>59.816673372177725</c:v>
                </c:pt>
                <c:pt idx="20">
                  <c:v>59.928083338163752</c:v>
                </c:pt>
                <c:pt idx="21">
                  <c:v>60.031401556608422</c:v>
                </c:pt>
                <c:pt idx="22">
                  <c:v>60.125893696219045</c:v>
                </c:pt>
                <c:pt idx="23">
                  <c:v>60.210819084861228</c:v>
                </c:pt>
                <c:pt idx="24">
                  <c:v>60.285440965801904</c:v>
                </c:pt>
                <c:pt idx="25">
                  <c:v>60.349038026594371</c:v>
                </c:pt>
                <c:pt idx="26">
                  <c:v>60.400917008836089</c:v>
                </c:pt>
                <c:pt idx="27">
                  <c:v>60.440426126286837</c:v>
                </c:pt>
                <c:pt idx="28">
                  <c:v>60.466968939302532</c:v>
                </c:pt>
                <c:pt idx="29">
                  <c:v>60.480018261362417</c:v>
                </c:pt>
                <c:pt idx="30">
                  <c:v>60.479129615409541</c:v>
                </c:pt>
                <c:pt idx="31">
                  <c:v>60.463953720554201</c:v>
                </c:pt>
                <c:pt idx="32">
                  <c:v>60.434247479421572</c:v>
                </c:pt>
                <c:pt idx="33">
                  <c:v>60.389882957505954</c:v>
                </c:pt>
                <c:pt idx="34">
                  <c:v>60.330853900442449</c:v>
                </c:pt>
                <c:pt idx="35">
                  <c:v>60.257279422339799</c:v>
                </c:pt>
                <c:pt idx="36">
                  <c:v>60.16940461427869</c:v>
                </c:pt>
                <c:pt idx="37">
                  <c:v>60.067597959766623</c:v>
                </c:pt>
                <c:pt idx="38">
                  <c:v>59.952345593846239</c:v>
                </c:pt>
                <c:pt idx="39">
                  <c:v>59.824242593584621</c:v>
                </c:pt>
                <c:pt idx="40">
                  <c:v>59.683981628325057</c:v>
                </c:pt>
                <c:pt idx="41">
                  <c:v>59.532339417718198</c:v>
                </c:pt>
                <c:pt idx="42">
                  <c:v>59.370161535555553</c:v>
                </c:pt>
                <c:pt idx="43">
                  <c:v>59.198346152119925</c:v>
                </c:pt>
                <c:pt idx="44">
                  <c:v>59.017827324881942</c:v>
                </c:pt>
                <c:pt idx="45">
                  <c:v>58.829558428106594</c:v>
                </c:pt>
                <c:pt idx="46">
                  <c:v>58.634496260557441</c:v>
                </c:pt>
                <c:pt idx="47">
                  <c:v>58.433586293612855</c:v>
                </c:pt>
                <c:pt idx="48">
                  <c:v>58.227749427767613</c:v>
                </c:pt>
                <c:pt idx="49">
                  <c:v>58.017870522158923</c:v>
                </c:pt>
                <c:pt idx="50">
                  <c:v>57.804788857459052</c:v>
                </c:pt>
                <c:pt idx="51">
                  <c:v>57.589290594113422</c:v>
                </c:pt>
                <c:pt idx="52">
                  <c:v>57.372103200782973</c:v>
                </c:pt>
                <c:pt idx="53">
                  <c:v>57.153891755507949</c:v>
                </c:pt>
                <c:pt idx="54">
                  <c:v>56.935256966330527</c:v>
                </c:pt>
                <c:pt idx="55">
                  <c:v>56.716734719143226</c:v>
                </c:pt>
                <c:pt idx="56">
                  <c:v>56.498796937377314</c:v>
                </c:pt>
                <c:pt idx="57">
                  <c:v>56.281853528952091</c:v>
                </c:pt>
                <c:pt idx="58">
                  <c:v>56.066255198288054</c:v>
                </c:pt>
                <c:pt idx="59">
                  <c:v>55.852296912553555</c:v>
                </c:pt>
                <c:pt idx="60">
                  <c:v>55.640221829113962</c:v>
                </c:pt>
                <c:pt idx="61">
                  <c:v>55.430225513048292</c:v>
                </c:pt>
                <c:pt idx="62">
                  <c:v>55.222460297584988</c:v>
                </c:pt>
                <c:pt idx="63">
                  <c:v>55.017039664758919</c:v>
                </c:pt>
                <c:pt idx="64">
                  <c:v>54.814042547266695</c:v>
                </c:pt>
                <c:pt idx="65">
                  <c:v>54.613517474520684</c:v>
                </c:pt>
                <c:pt idx="66">
                  <c:v>54.415486505713119</c:v>
                </c:pt>
                <c:pt idx="67">
                  <c:v>54.219948910003943</c:v>
                </c:pt>
                <c:pt idx="68">
                  <c:v>54.026884568646786</c:v>
                </c:pt>
                <c:pt idx="69">
                  <c:v>53.836257086026265</c:v>
                </c:pt>
                <c:pt idx="70">
                  <c:v>53.648016606361111</c:v>
                </c:pt>
                <c:pt idx="71">
                  <c:v>53.462102340460092</c:v>
                </c:pt>
                <c:pt idx="72">
                  <c:v>53.278444812662983</c:v>
                </c:pt>
                <c:pt idx="73">
                  <c:v>53.096967842230974</c:v>
                </c:pt>
                <c:pt idx="74">
                  <c:v>52.917590276234456</c:v>
                </c:pt>
                <c:pt idx="75">
                  <c:v>52.740227492669426</c:v>
                </c:pt>
                <c:pt idx="76">
                  <c:v>52.564792693341403</c:v>
                </c:pt>
                <c:pt idx="77">
                  <c:v>52.391198006182698</c:v>
                </c:pt>
                <c:pt idx="78">
                  <c:v>52.219355416284358</c:v>
                </c:pt>
                <c:pt idx="79">
                  <c:v>52.04917754416708</c:v>
                </c:pt>
                <c:pt idx="80">
                  <c:v>51.880578288804294</c:v>
                </c:pt>
                <c:pt idx="81">
                  <c:v>51.713473351734194</c:v>
                </c:pt>
                <c:pt idx="82">
                  <c:v>51.547780657332858</c:v>
                </c:pt>
                <c:pt idx="83">
                  <c:v>51.383420683021534</c:v>
                </c:pt>
                <c:pt idx="84">
                  <c:v>51.220316711890561</c:v>
                </c:pt>
                <c:pt idx="85">
                  <c:v>51.058395018971396</c:v>
                </c:pt>
                <c:pt idx="86">
                  <c:v>50.897585001197257</c:v>
                </c:pt>
                <c:pt idx="87">
                  <c:v>50.737819259976355</c:v>
                </c:pt>
                <c:pt idx="88">
                  <c:v>50.579033644267646</c:v>
                </c:pt>
                <c:pt idx="89">
                  <c:v>50.42116726110055</c:v>
                </c:pt>
                <c:pt idx="90">
                  <c:v>50.264162459618206</c:v>
                </c:pt>
                <c:pt idx="91">
                  <c:v>50.10796479394628</c:v>
                </c:pt>
                <c:pt idx="92">
                  <c:v>49.952522969491277</c:v>
                </c:pt>
                <c:pt idx="93">
                  <c:v>49.797788776650421</c:v>
                </c:pt>
                <c:pt idx="94">
                  <c:v>49.643717015362597</c:v>
                </c:pt>
                <c:pt idx="95">
                  <c:v>49.490265413440369</c:v>
                </c:pt>
                <c:pt idx="96">
                  <c:v>49.337394541191316</c:v>
                </c:pt>
                <c:pt idx="97">
                  <c:v>49.185067724455372</c:v>
                </c:pt>
                <c:pt idx="98">
                  <c:v>49.03325095784809</c:v>
                </c:pt>
                <c:pt idx="99">
                  <c:v>48.881912819700865</c:v>
                </c:pt>
                <c:pt idx="100">
                  <c:v>48.731024389923299</c:v>
                </c:pt>
                <c:pt idx="101">
                  <c:v>48.58055917177218</c:v>
                </c:pt>
                <c:pt idx="102">
                  <c:v>48.430493018293106</c:v>
                </c:pt>
                <c:pt idx="103">
                  <c:v>48.280804063996314</c:v>
                </c:pt>
                <c:pt idx="104">
                  <c:v>48.131472662134748</c:v>
                </c:pt>
                <c:pt idx="105">
                  <c:v>47.982481327762969</c:v>
                </c:pt>
                <c:pt idx="106">
                  <c:v>47.833814686566036</c:v>
                </c:pt>
                <c:pt idx="107">
                  <c:v>47.685459429253378</c:v>
                </c:pt>
                <c:pt idx="108">
                  <c:v>47.537404271108663</c:v>
                </c:pt>
                <c:pt idx="109">
                  <c:v>47.38963991606969</c:v>
                </c:pt>
                <c:pt idx="110">
                  <c:v>47.242159024478461</c:v>
                </c:pt>
                <c:pt idx="111">
                  <c:v>47.094956183388994</c:v>
                </c:pt>
                <c:pt idx="112">
                  <c:v>46.948027878047562</c:v>
                </c:pt>
                <c:pt idx="113">
                  <c:v>46.801372462867626</c:v>
                </c:pt>
                <c:pt idx="114">
                  <c:v>46.654990129913209</c:v>
                </c:pt>
                <c:pt idx="115">
                  <c:v>46.5088828725845</c:v>
                </c:pt>
                <c:pt idx="116">
                  <c:v>46.363054441878049</c:v>
                </c:pt>
                <c:pt idx="117">
                  <c:v>46.217510292284096</c:v>
                </c:pt>
                <c:pt idx="118">
                  <c:v>46.072257514103136</c:v>
                </c:pt>
                <c:pt idx="119">
                  <c:v>45.927304748736447</c:v>
                </c:pt>
                <c:pt idx="120">
                  <c:v>45.782662083358744</c:v>
                </c:pt>
                <c:pt idx="121">
                  <c:v>45.638340921349808</c:v>
                </c:pt>
                <c:pt idx="122">
                  <c:v>45.494353824983513</c:v>
                </c:pt>
                <c:pt idx="123">
                  <c:v>45.350714327186715</c:v>
                </c:pt>
                <c:pt idx="124">
                  <c:v>45.207436709728519</c:v>
                </c:pt>
                <c:pt idx="125">
                  <c:v>45.064535746017555</c:v>
                </c:pt>
                <c:pt idx="126">
                  <c:v>44.922026407799926</c:v>
                </c:pt>
                <c:pt idx="127">
                  <c:v>44.779923536475351</c:v>
                </c:pt>
                <c:pt idx="128">
                  <c:v>44.638241481476847</c:v>
                </c:pt>
                <c:pt idx="129">
                  <c:v>44.496993710154058</c:v>
                </c:pt>
                <c:pt idx="130">
                  <c:v>44.356192395794451</c:v>
                </c:pt>
                <c:pt idx="131">
                  <c:v>44.215847992705783</c:v>
                </c:pt>
                <c:pt idx="132">
                  <c:v>44.07596880952655</c:v>
                </c:pt>
                <c:pt idx="133">
                  <c:v>43.936560593956528</c:v>
                </c:pt>
                <c:pt idx="134">
                  <c:v>43.797626143713181</c:v>
                </c:pt>
                <c:pt idx="135">
                  <c:v>43.65916495951992</c:v>
                </c:pt>
                <c:pt idx="136">
                  <c:v>43.521172956133967</c:v>
                </c:pt>
                <c:pt idx="137">
                  <c:v>43.38364224667589</c:v>
                </c:pt>
                <c:pt idx="138">
                  <c:v>43.246561013743829</c:v>
                </c:pt>
                <c:pt idx="139">
                  <c:v>43.10991347798101</c:v>
                </c:pt>
                <c:pt idx="140">
                  <c:v>42.973679971010071</c:v>
                </c:pt>
                <c:pt idx="141">
                  <c:v>42.83783711514657</c:v>
                </c:pt>
                <c:pt idx="142">
                  <c:v>42.702358107343031</c:v>
                </c:pt>
                <c:pt idx="143">
                  <c:v>42.567213099746937</c:v>
                </c:pt>
                <c:pt idx="144">
                  <c:v>42.432369664465355</c:v>
                </c:pt>
                <c:pt idx="145">
                  <c:v>42.297793325994327</c:v>
                </c:pt>
                <c:pt idx="146">
                  <c:v>42.163448141615994</c:v>
                </c:pt>
                <c:pt idx="147">
                  <c:v>42.029297308130097</c:v>
                </c:pt>
                <c:pt idx="148">
                  <c:v>41.895303772690752</c:v>
                </c:pt>
                <c:pt idx="149">
                  <c:v>41.761430826262433</c:v>
                </c:pt>
                <c:pt idx="150">
                  <c:v>41.627642660170665</c:v>
                </c:pt>
                <c:pt idx="151">
                  <c:v>41.493904869178728</c:v>
                </c:pt>
                <c:pt idx="152">
                  <c:v>41.360184888184619</c:v>
                </c:pt>
                <c:pt idx="153">
                  <c:v>41.22645235367699</c:v>
                </c:pt>
                <c:pt idx="154">
                  <c:v>41.092679385196931</c:v>
                </c:pt>
                <c:pt idx="155">
                  <c:v>40.958840785939664</c:v>
                </c:pt>
                <c:pt idx="156">
                  <c:v>40.82491416506852</c:v>
                </c:pt>
                <c:pt idx="157">
                  <c:v>40.690879987146339</c:v>
                </c:pt>
                <c:pt idx="158">
                  <c:v>40.556721556232326</c:v>
                </c:pt>
                <c:pt idx="159">
                  <c:v>40.422424943626275</c:v>
                </c:pt>
                <c:pt idx="160">
                  <c:v>40.287978869006736</c:v>
                </c:pt>
                <c:pt idx="161">
                  <c:v>40.153374544882567</c:v>
                </c:pt>
                <c:pt idx="162">
                  <c:v>40.018605493962006</c:v>
                </c:pt>
                <c:pt idx="163">
                  <c:v>39.883667348357584</c:v>
                </c:pt>
                <c:pt idx="164">
                  <c:v>39.748557638599671</c:v>
                </c:pt>
                <c:pt idx="165">
                  <c:v>39.613275579335067</c:v>
                </c:pt>
                <c:pt idx="166">
                  <c:v>39.477821857427152</c:v>
                </c:pt>
                <c:pt idx="167">
                  <c:v>39.342198427024293</c:v>
                </c:pt>
                <c:pt idx="168">
                  <c:v>39.206408315077098</c:v>
                </c:pt>
                <c:pt idx="169">
                  <c:v>39.07045543979951</c:v>
                </c:pt>
                <c:pt idx="170">
                  <c:v>38.934344443704624</c:v>
                </c:pt>
                <c:pt idx="171">
                  <c:v>38.798080542114768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60.6</c:v>
                </c:pt>
                <c:pt idx="1">
                  <c:v>61.067</c:v>
                </c:pt>
                <c:pt idx="2">
                  <c:v>57.267000000000003</c:v>
                </c:pt>
                <c:pt idx="3">
                  <c:v>58.05</c:v>
                </c:pt>
                <c:pt idx="4">
                  <c:v>60.116999999999997</c:v>
                </c:pt>
                <c:pt idx="5">
                  <c:v>57.05</c:v>
                </c:pt>
                <c:pt idx="6">
                  <c:v>61.767000000000003</c:v>
                </c:pt>
                <c:pt idx="7">
                  <c:v>59.616999999999997</c:v>
                </c:pt>
                <c:pt idx="8">
                  <c:v>59.8</c:v>
                </c:pt>
                <c:pt idx="9">
                  <c:v>57.65</c:v>
                </c:pt>
                <c:pt idx="10">
                  <c:v>58.133000000000003</c:v>
                </c:pt>
                <c:pt idx="11">
                  <c:v>60.15</c:v>
                </c:pt>
                <c:pt idx="12">
                  <c:v>59.383000000000003</c:v>
                </c:pt>
                <c:pt idx="13">
                  <c:v>57.832999999999998</c:v>
                </c:pt>
                <c:pt idx="14">
                  <c:v>59.832999999999998</c:v>
                </c:pt>
                <c:pt idx="15">
                  <c:v>61</c:v>
                </c:pt>
                <c:pt idx="16">
                  <c:v>58.332999999999998</c:v>
                </c:pt>
                <c:pt idx="17">
                  <c:v>62.832999999999998</c:v>
                </c:pt>
                <c:pt idx="18">
                  <c:v>61.116999999999997</c:v>
                </c:pt>
                <c:pt idx="19">
                  <c:v>58.216999999999999</c:v>
                </c:pt>
                <c:pt idx="20">
                  <c:v>60.633000000000003</c:v>
                </c:pt>
                <c:pt idx="21">
                  <c:v>61.633000000000003</c:v>
                </c:pt>
                <c:pt idx="22">
                  <c:v>61.383000000000003</c:v>
                </c:pt>
                <c:pt idx="23">
                  <c:v>63.9</c:v>
                </c:pt>
                <c:pt idx="24">
                  <c:v>65.082999999999998</c:v>
                </c:pt>
                <c:pt idx="25">
                  <c:v>61.966999999999999</c:v>
                </c:pt>
                <c:pt idx="26">
                  <c:v>65.183000000000007</c:v>
                </c:pt>
                <c:pt idx="27">
                  <c:v>63.533000000000001</c:v>
                </c:pt>
                <c:pt idx="28">
                  <c:v>63.082999999999998</c:v>
                </c:pt>
                <c:pt idx="29">
                  <c:v>64.849999999999994</c:v>
                </c:pt>
                <c:pt idx="30">
                  <c:v>65.75</c:v>
                </c:pt>
                <c:pt idx="31">
                  <c:v>66.099999999999994</c:v>
                </c:pt>
                <c:pt idx="32">
                  <c:v>66.617000000000004</c:v>
                </c:pt>
                <c:pt idx="33">
                  <c:v>64.667000000000002</c:v>
                </c:pt>
                <c:pt idx="34">
                  <c:v>68.082999999999998</c:v>
                </c:pt>
                <c:pt idx="35">
                  <c:v>69.882999999999996</c:v>
                </c:pt>
                <c:pt idx="36">
                  <c:v>70.216999999999999</c:v>
                </c:pt>
                <c:pt idx="37">
                  <c:v>74.55</c:v>
                </c:pt>
                <c:pt idx="38">
                  <c:v>78.917000000000002</c:v>
                </c:pt>
                <c:pt idx="39">
                  <c:v>85.8</c:v>
                </c:pt>
                <c:pt idx="40">
                  <c:v>96.933000000000007</c:v>
                </c:pt>
                <c:pt idx="41">
                  <c:v>107.883</c:v>
                </c:pt>
                <c:pt idx="42">
                  <c:v>126.967</c:v>
                </c:pt>
                <c:pt idx="43">
                  <c:v>144.18299999999999</c:v>
                </c:pt>
                <c:pt idx="44">
                  <c:v>165.18299999999999</c:v>
                </c:pt>
                <c:pt idx="45">
                  <c:v>181.35</c:v>
                </c:pt>
                <c:pt idx="46">
                  <c:v>196.61699999999999</c:v>
                </c:pt>
                <c:pt idx="47">
                  <c:v>211.06700000000001</c:v>
                </c:pt>
                <c:pt idx="48">
                  <c:v>220.21700000000001</c:v>
                </c:pt>
                <c:pt idx="49">
                  <c:v>228.017</c:v>
                </c:pt>
                <c:pt idx="50">
                  <c:v>230.56700000000001</c:v>
                </c:pt>
                <c:pt idx="51">
                  <c:v>229.733</c:v>
                </c:pt>
                <c:pt idx="52">
                  <c:v>222.733</c:v>
                </c:pt>
                <c:pt idx="53">
                  <c:v>209.55</c:v>
                </c:pt>
                <c:pt idx="54">
                  <c:v>180.85</c:v>
                </c:pt>
                <c:pt idx="55">
                  <c:v>138.25</c:v>
                </c:pt>
                <c:pt idx="56">
                  <c:v>90.283000000000001</c:v>
                </c:pt>
                <c:pt idx="57">
                  <c:v>66.533000000000001</c:v>
                </c:pt>
                <c:pt idx="58">
                  <c:v>62.183</c:v>
                </c:pt>
                <c:pt idx="59">
                  <c:v>61.033000000000001</c:v>
                </c:pt>
                <c:pt idx="60">
                  <c:v>61.466999999999999</c:v>
                </c:pt>
                <c:pt idx="61">
                  <c:v>62.232999999999997</c:v>
                </c:pt>
                <c:pt idx="62">
                  <c:v>64.117000000000004</c:v>
                </c:pt>
                <c:pt idx="63">
                  <c:v>68.316999999999993</c:v>
                </c:pt>
                <c:pt idx="64">
                  <c:v>74.349999999999994</c:v>
                </c:pt>
                <c:pt idx="65">
                  <c:v>80.233000000000004</c:v>
                </c:pt>
                <c:pt idx="66">
                  <c:v>90.117000000000004</c:v>
                </c:pt>
                <c:pt idx="67">
                  <c:v>103.917</c:v>
                </c:pt>
                <c:pt idx="68">
                  <c:v>113.18300000000001</c:v>
                </c:pt>
                <c:pt idx="69">
                  <c:v>126.467</c:v>
                </c:pt>
                <c:pt idx="70">
                  <c:v>139.517</c:v>
                </c:pt>
                <c:pt idx="71">
                  <c:v>148.517</c:v>
                </c:pt>
                <c:pt idx="72">
                  <c:v>156.03299999999999</c:v>
                </c:pt>
                <c:pt idx="73">
                  <c:v>160.81700000000001</c:v>
                </c:pt>
                <c:pt idx="74">
                  <c:v>161.083</c:v>
                </c:pt>
                <c:pt idx="75">
                  <c:v>160.13300000000001</c:v>
                </c:pt>
                <c:pt idx="76">
                  <c:v>151.68299999999999</c:v>
                </c:pt>
                <c:pt idx="77">
                  <c:v>125.5</c:v>
                </c:pt>
                <c:pt idx="78">
                  <c:v>92.582999999999998</c:v>
                </c:pt>
                <c:pt idx="79">
                  <c:v>66.882999999999996</c:v>
                </c:pt>
                <c:pt idx="80">
                  <c:v>51.85</c:v>
                </c:pt>
                <c:pt idx="81">
                  <c:v>51.167000000000002</c:v>
                </c:pt>
                <c:pt idx="82">
                  <c:v>51.2</c:v>
                </c:pt>
                <c:pt idx="83">
                  <c:v>50.082999999999998</c:v>
                </c:pt>
                <c:pt idx="84">
                  <c:v>50.167000000000002</c:v>
                </c:pt>
                <c:pt idx="85">
                  <c:v>48.283000000000001</c:v>
                </c:pt>
                <c:pt idx="86">
                  <c:v>51.033000000000001</c:v>
                </c:pt>
                <c:pt idx="87">
                  <c:v>50.082999999999998</c:v>
                </c:pt>
                <c:pt idx="88">
                  <c:v>50.133000000000003</c:v>
                </c:pt>
                <c:pt idx="89">
                  <c:v>51.25</c:v>
                </c:pt>
                <c:pt idx="90">
                  <c:v>52.067</c:v>
                </c:pt>
                <c:pt idx="91">
                  <c:v>50.4</c:v>
                </c:pt>
                <c:pt idx="92">
                  <c:v>49.716999999999999</c:v>
                </c:pt>
                <c:pt idx="93">
                  <c:v>52.2</c:v>
                </c:pt>
                <c:pt idx="94">
                  <c:v>53.033000000000001</c:v>
                </c:pt>
                <c:pt idx="95">
                  <c:v>52.232999999999997</c:v>
                </c:pt>
                <c:pt idx="96">
                  <c:v>51.966999999999999</c:v>
                </c:pt>
                <c:pt idx="97">
                  <c:v>53.683</c:v>
                </c:pt>
                <c:pt idx="98">
                  <c:v>53.95</c:v>
                </c:pt>
                <c:pt idx="99">
                  <c:v>51.116999999999997</c:v>
                </c:pt>
                <c:pt idx="100">
                  <c:v>53.116999999999997</c:v>
                </c:pt>
                <c:pt idx="101">
                  <c:v>52.783000000000001</c:v>
                </c:pt>
                <c:pt idx="102">
                  <c:v>55.082999999999998</c:v>
                </c:pt>
                <c:pt idx="103">
                  <c:v>55.067</c:v>
                </c:pt>
                <c:pt idx="104">
                  <c:v>53.95</c:v>
                </c:pt>
                <c:pt idx="105">
                  <c:v>52.616999999999997</c:v>
                </c:pt>
                <c:pt idx="106">
                  <c:v>56.35</c:v>
                </c:pt>
                <c:pt idx="107">
                  <c:v>58.517000000000003</c:v>
                </c:pt>
                <c:pt idx="108">
                  <c:v>60.383000000000003</c:v>
                </c:pt>
                <c:pt idx="109">
                  <c:v>66.832999999999998</c:v>
                </c:pt>
                <c:pt idx="110">
                  <c:v>66.816999999999993</c:v>
                </c:pt>
                <c:pt idx="111">
                  <c:v>69.417000000000002</c:v>
                </c:pt>
                <c:pt idx="112">
                  <c:v>68.882999999999996</c:v>
                </c:pt>
                <c:pt idx="113">
                  <c:v>67.966999999999999</c:v>
                </c:pt>
                <c:pt idx="114">
                  <c:v>62.067</c:v>
                </c:pt>
                <c:pt idx="115">
                  <c:v>55.45</c:v>
                </c:pt>
                <c:pt idx="116">
                  <c:v>54.616999999999997</c:v>
                </c:pt>
                <c:pt idx="117">
                  <c:v>48.05</c:v>
                </c:pt>
                <c:pt idx="118">
                  <c:v>46.317</c:v>
                </c:pt>
                <c:pt idx="119">
                  <c:v>45.067</c:v>
                </c:pt>
                <c:pt idx="120">
                  <c:v>46.417000000000002</c:v>
                </c:pt>
                <c:pt idx="121">
                  <c:v>45.933</c:v>
                </c:pt>
                <c:pt idx="122">
                  <c:v>46.482999999999997</c:v>
                </c:pt>
                <c:pt idx="123">
                  <c:v>47.2</c:v>
                </c:pt>
                <c:pt idx="124">
                  <c:v>46.3</c:v>
                </c:pt>
                <c:pt idx="125">
                  <c:v>45.35</c:v>
                </c:pt>
                <c:pt idx="126">
                  <c:v>47.05</c:v>
                </c:pt>
                <c:pt idx="127">
                  <c:v>43.25</c:v>
                </c:pt>
                <c:pt idx="128">
                  <c:v>44.033000000000001</c:v>
                </c:pt>
                <c:pt idx="129">
                  <c:v>46.2</c:v>
                </c:pt>
                <c:pt idx="130">
                  <c:v>44.05</c:v>
                </c:pt>
                <c:pt idx="131">
                  <c:v>42.95</c:v>
                </c:pt>
                <c:pt idx="132">
                  <c:v>45.45</c:v>
                </c:pt>
                <c:pt idx="133">
                  <c:v>44.883000000000003</c:v>
                </c:pt>
                <c:pt idx="134">
                  <c:v>43.716999999999999</c:v>
                </c:pt>
                <c:pt idx="135">
                  <c:v>45.7</c:v>
                </c:pt>
                <c:pt idx="136">
                  <c:v>44.9</c:v>
                </c:pt>
                <c:pt idx="137">
                  <c:v>48.2</c:v>
                </c:pt>
                <c:pt idx="138">
                  <c:v>49.4</c:v>
                </c:pt>
                <c:pt idx="139">
                  <c:v>52.582999999999998</c:v>
                </c:pt>
                <c:pt idx="140">
                  <c:v>54.216999999999999</c:v>
                </c:pt>
                <c:pt idx="141">
                  <c:v>55.95</c:v>
                </c:pt>
                <c:pt idx="142">
                  <c:v>53.582999999999998</c:v>
                </c:pt>
                <c:pt idx="143">
                  <c:v>51.5</c:v>
                </c:pt>
                <c:pt idx="144">
                  <c:v>48.917000000000002</c:v>
                </c:pt>
                <c:pt idx="145">
                  <c:v>45.033000000000001</c:v>
                </c:pt>
                <c:pt idx="146">
                  <c:v>42.95</c:v>
                </c:pt>
                <c:pt idx="147">
                  <c:v>41.167000000000002</c:v>
                </c:pt>
                <c:pt idx="148">
                  <c:v>41.633000000000003</c:v>
                </c:pt>
                <c:pt idx="149">
                  <c:v>41.65</c:v>
                </c:pt>
                <c:pt idx="150">
                  <c:v>43.067</c:v>
                </c:pt>
                <c:pt idx="151">
                  <c:v>41.25</c:v>
                </c:pt>
                <c:pt idx="152">
                  <c:v>40.950000000000003</c:v>
                </c:pt>
                <c:pt idx="153">
                  <c:v>41.732999999999997</c:v>
                </c:pt>
                <c:pt idx="154">
                  <c:v>39.167000000000002</c:v>
                </c:pt>
                <c:pt idx="155">
                  <c:v>38.482999999999997</c:v>
                </c:pt>
                <c:pt idx="156">
                  <c:v>40.017000000000003</c:v>
                </c:pt>
                <c:pt idx="157">
                  <c:v>40.466999999999999</c:v>
                </c:pt>
                <c:pt idx="158">
                  <c:v>40.517000000000003</c:v>
                </c:pt>
                <c:pt idx="159">
                  <c:v>38.033000000000001</c:v>
                </c:pt>
                <c:pt idx="160">
                  <c:v>40.783000000000001</c:v>
                </c:pt>
                <c:pt idx="161">
                  <c:v>39.517000000000003</c:v>
                </c:pt>
                <c:pt idx="162">
                  <c:v>40.200000000000003</c:v>
                </c:pt>
                <c:pt idx="163">
                  <c:v>39.267000000000003</c:v>
                </c:pt>
                <c:pt idx="164">
                  <c:v>39.866999999999997</c:v>
                </c:pt>
                <c:pt idx="165">
                  <c:v>41.133000000000003</c:v>
                </c:pt>
                <c:pt idx="166">
                  <c:v>38.982999999999997</c:v>
                </c:pt>
                <c:pt idx="167">
                  <c:v>41.2</c:v>
                </c:pt>
                <c:pt idx="168">
                  <c:v>40.200000000000003</c:v>
                </c:pt>
                <c:pt idx="169">
                  <c:v>39.866999999999997</c:v>
                </c:pt>
                <c:pt idx="170">
                  <c:v>39.6</c:v>
                </c:pt>
                <c:pt idx="171">
                  <c:v>37.25</c:v>
                </c:pt>
                <c:pt idx="172">
                  <c:v>38.9</c:v>
                </c:pt>
                <c:pt idx="173">
                  <c:v>38.4</c:v>
                </c:pt>
                <c:pt idx="174">
                  <c:v>38.25</c:v>
                </c:pt>
                <c:pt idx="175">
                  <c:v>39.567</c:v>
                </c:pt>
                <c:pt idx="176">
                  <c:v>40.082999999999998</c:v>
                </c:pt>
                <c:pt idx="177">
                  <c:v>40.216999999999999</c:v>
                </c:pt>
                <c:pt idx="178">
                  <c:v>40.283000000000001</c:v>
                </c:pt>
                <c:pt idx="179">
                  <c:v>39.417000000000002</c:v>
                </c:pt>
                <c:pt idx="180">
                  <c:v>40.582999999999998</c:v>
                </c:pt>
                <c:pt idx="181">
                  <c:v>39.049999999999997</c:v>
                </c:pt>
                <c:pt idx="182">
                  <c:v>39.982999999999997</c:v>
                </c:pt>
                <c:pt idx="183">
                  <c:v>39</c:v>
                </c:pt>
                <c:pt idx="184">
                  <c:v>39.950000000000003</c:v>
                </c:pt>
                <c:pt idx="185">
                  <c:v>39.683</c:v>
                </c:pt>
                <c:pt idx="186">
                  <c:v>39.049999999999997</c:v>
                </c:pt>
                <c:pt idx="187">
                  <c:v>38</c:v>
                </c:pt>
                <c:pt idx="188">
                  <c:v>40.116999999999997</c:v>
                </c:pt>
                <c:pt idx="189">
                  <c:v>39.417000000000002</c:v>
                </c:pt>
                <c:pt idx="190">
                  <c:v>38.116999999999997</c:v>
                </c:pt>
                <c:pt idx="191">
                  <c:v>37.067</c:v>
                </c:pt>
                <c:pt idx="192">
                  <c:v>35.799999999999997</c:v>
                </c:pt>
                <c:pt idx="193">
                  <c:v>38.267000000000003</c:v>
                </c:pt>
                <c:pt idx="194">
                  <c:v>39.817</c:v>
                </c:pt>
                <c:pt idx="195">
                  <c:v>41.917000000000002</c:v>
                </c:pt>
                <c:pt idx="196">
                  <c:v>40.317</c:v>
                </c:pt>
                <c:pt idx="197">
                  <c:v>40.017000000000003</c:v>
                </c:pt>
                <c:pt idx="198">
                  <c:v>40.067</c:v>
                </c:pt>
                <c:pt idx="199">
                  <c:v>38.616999999999997</c:v>
                </c:pt>
                <c:pt idx="200">
                  <c:v>40.116999999999997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57.943986674391887</c:v>
                </c:pt>
                <c:pt idx="1">
                  <c:v>58.174707375852975</c:v>
                </c:pt>
                <c:pt idx="2">
                  <c:v>58.404775753640997</c:v>
                </c:pt>
                <c:pt idx="3">
                  <c:v>58.633985962997237</c:v>
                </c:pt>
                <c:pt idx="4">
                  <c:v>58.862102756275497</c:v>
                </c:pt>
                <c:pt idx="5">
                  <c:v>59.088858776902391</c:v>
                </c:pt>
                <c:pt idx="6">
                  <c:v>59.313951840284808</c:v>
                </c:pt>
                <c:pt idx="7">
                  <c:v>59.537042280846116</c:v>
                </c:pt>
                <c:pt idx="8">
                  <c:v>59.757750482170451</c:v>
                </c:pt>
                <c:pt idx="9">
                  <c:v>59.975654766622434</c:v>
                </c:pt>
                <c:pt idx="10">
                  <c:v>60.190289916360527</c:v>
                </c:pt>
                <c:pt idx="11">
                  <c:v>60.401146753097358</c:v>
                </c:pt>
                <c:pt idx="12">
                  <c:v>60.60767345670601</c:v>
                </c:pt>
                <c:pt idx="13">
                  <c:v>60.809279709848113</c:v>
                </c:pt>
                <c:pt idx="14">
                  <c:v>61.005345400718518</c:v>
                </c:pt>
                <c:pt idx="15">
                  <c:v>61.195236615692977</c:v>
                </c:pt>
                <c:pt idx="16">
                  <c:v>61.378333163292901</c:v>
                </c:pt>
                <c:pt idx="17">
                  <c:v>61.554074082937241</c:v>
                </c:pt>
                <c:pt idx="18">
                  <c:v>61.722030724063707</c:v>
                </c:pt>
                <c:pt idx="19">
                  <c:v>61.882021245273556</c:v>
                </c:pt>
                <c:pt idx="20">
                  <c:v>62.034285927217049</c:v>
                </c:pt>
                <c:pt idx="21">
                  <c:v>62.179749507750884</c:v>
                </c:pt>
                <c:pt idx="22">
                  <c:v>62.320404534087764</c:v>
                </c:pt>
                <c:pt idx="23">
                  <c:v>62.459857726795747</c:v>
                </c:pt>
                <c:pt idx="24">
                  <c:v>62.604088164894307</c:v>
                </c:pt>
                <c:pt idx="25">
                  <c:v>62.762469526347957</c:v>
                </c:pt>
                <c:pt idx="26">
                  <c:v>62.949105569828205</c:v>
                </c:pt>
                <c:pt idx="27">
                  <c:v>63.184514649070188</c:v>
                </c:pt>
                <c:pt idx="28">
                  <c:v>63.497671004723792</c:v>
                </c:pt>
                <c:pt idx="29">
                  <c:v>63.928363842969233</c:v>
                </c:pt>
                <c:pt idx="30">
                  <c:v>64.52976710230358</c:v>
                </c:pt>
                <c:pt idx="31">
                  <c:v>65.371023422910469</c:v>
                </c:pt>
                <c:pt idx="32">
                  <c:v>66.539539620499724</c:v>
                </c:pt>
                <c:pt idx="33">
                  <c:v>68.142578167997613</c:v>
                </c:pt>
                <c:pt idx="34">
                  <c:v>70.307626638469401</c:v>
                </c:pt>
                <c:pt idx="35">
                  <c:v>73.180957850946299</c:v>
                </c:pt>
                <c:pt idx="36">
                  <c:v>76.923784955575343</c:v>
                </c:pt>
                <c:pt idx="37">
                  <c:v>81.705495647703003</c:v>
                </c:pt>
                <c:pt idx="38">
                  <c:v>87.693640544210893</c:v>
                </c:pt>
                <c:pt idx="39">
                  <c:v>95.040662730371537</c:v>
                </c:pt>
                <c:pt idx="40">
                  <c:v>103.86777981918543</c:v>
                </c:pt>
                <c:pt idx="41">
                  <c:v>114.24693363051774</c:v>
                </c:pt>
                <c:pt idx="42">
                  <c:v>126.18224632786473</c:v>
                </c:pt>
                <c:pt idx="43">
                  <c:v>139.59287338832323</c:v>
                </c:pt>
                <c:pt idx="44">
                  <c:v>154.29932777259251</c:v>
                </c:pt>
                <c:pt idx="45">
                  <c:v>170.01451076038887</c:v>
                </c:pt>
                <c:pt idx="46">
                  <c:v>186.33566962363898</c:v>
                </c:pt>
                <c:pt idx="47">
                  <c:v>202.7150266048406</c:v>
                </c:pt>
                <c:pt idx="48">
                  <c:v>218.34300978857081</c:v>
                </c:pt>
                <c:pt idx="49">
                  <c:v>231.8371523474419</c:v>
                </c:pt>
                <c:pt idx="50">
                  <c:v>240.7439774361869</c:v>
                </c:pt>
                <c:pt idx="51">
                  <c:v>241.32425861683586</c:v>
                </c:pt>
                <c:pt idx="52">
                  <c:v>229.59986329831108</c:v>
                </c:pt>
                <c:pt idx="53">
                  <c:v>204.05524280550316</c:v>
                </c:pt>
                <c:pt idx="54">
                  <c:v>168.25436449671136</c:v>
                </c:pt>
                <c:pt idx="55">
                  <c:v>130.3356946833693</c:v>
                </c:pt>
                <c:pt idx="56">
                  <c:v>98.788622861630188</c:v>
                </c:pt>
                <c:pt idx="57">
                  <c:v>77.999501444437684</c:v>
                </c:pt>
                <c:pt idx="58">
                  <c:v>67.319358581382417</c:v>
                </c:pt>
                <c:pt idx="59">
                  <c:v>63.472118866039594</c:v>
                </c:pt>
                <c:pt idx="60">
                  <c:v>63.324360466595529</c:v>
                </c:pt>
                <c:pt idx="61">
                  <c:v>65.055515355396793</c:v>
                </c:pt>
                <c:pt idx="62">
                  <c:v>67.971052061772099</c:v>
                </c:pt>
                <c:pt idx="63">
                  <c:v>71.952281210628058</c:v>
                </c:pt>
                <c:pt idx="64">
                  <c:v>77.076379011513311</c:v>
                </c:pt>
                <c:pt idx="65">
                  <c:v>83.444695762340245</c:v>
                </c:pt>
                <c:pt idx="66">
                  <c:v>91.115023758594901</c:v>
                </c:pt>
                <c:pt idx="67">
                  <c:v>100.06828892028045</c:v>
                </c:pt>
                <c:pt idx="68">
                  <c:v>110.18621258747072</c:v>
                </c:pt>
                <c:pt idx="69">
                  <c:v>121.2367773288409</c:v>
                </c:pt>
                <c:pt idx="70">
                  <c:v>132.86788729179548</c:v>
                </c:pt>
                <c:pt idx="71">
                  <c:v>144.59584657507537</c:v>
                </c:pt>
                <c:pt idx="72">
                  <c:v>155.71053250708854</c:v>
                </c:pt>
                <c:pt idx="73">
                  <c:v>164.88311798795365</c:v>
                </c:pt>
                <c:pt idx="74">
                  <c:v>169.36424147865498</c:v>
                </c:pt>
                <c:pt idx="75">
                  <c:v>164.75888516444809</c:v>
                </c:pt>
                <c:pt idx="76">
                  <c:v>147.59796443716306</c:v>
                </c:pt>
                <c:pt idx="77">
                  <c:v>120.16961803288675</c:v>
                </c:pt>
                <c:pt idx="78">
                  <c:v>91.357494678927935</c:v>
                </c:pt>
                <c:pt idx="79">
                  <c:v>70.08113720891879</c:v>
                </c:pt>
                <c:pt idx="80">
                  <c:v>58.799761690816091</c:v>
                </c:pt>
                <c:pt idx="81">
                  <c:v>54.424384416931517</c:v>
                </c:pt>
                <c:pt idx="82">
                  <c:v>53.107263018057289</c:v>
                </c:pt>
                <c:pt idx="83">
                  <c:v>52.711834729917101</c:v>
                </c:pt>
                <c:pt idx="84">
                  <c:v>52.510977145931882</c:v>
                </c:pt>
                <c:pt idx="85">
                  <c:v>52.34009067294258</c:v>
                </c:pt>
                <c:pt idx="86">
                  <c:v>52.173484686053818</c:v>
                </c:pt>
                <c:pt idx="87">
                  <c:v>52.008290007310173</c:v>
                </c:pt>
                <c:pt idx="88">
                  <c:v>51.844217454063035</c:v>
                </c:pt>
                <c:pt idx="89">
                  <c:v>51.681189021374998</c:v>
                </c:pt>
                <c:pt idx="90">
                  <c:v>51.519154067897929</c:v>
                </c:pt>
                <c:pt idx="91">
                  <c:v>51.358099187344393</c:v>
                </c:pt>
                <c:pt idx="92">
                  <c:v>51.198098904165519</c:v>
                </c:pt>
                <c:pt idx="93">
                  <c:v>51.039434039090651</c:v>
                </c:pt>
                <c:pt idx="94">
                  <c:v>50.882848427347639</c:v>
                </c:pt>
                <c:pt idx="95">
                  <c:v>50.730068866069878</c:v>
                </c:pt>
                <c:pt idx="96">
                  <c:v>50.584784351207205</c:v>
                </c:pt>
                <c:pt idx="97">
                  <c:v>50.454350094243999</c:v>
                </c:pt>
                <c:pt idx="98">
                  <c:v>50.352500742044356</c:v>
                </c:pt>
                <c:pt idx="99">
                  <c:v>50.303239912348296</c:v>
                </c:pt>
                <c:pt idx="100">
                  <c:v>50.345708934262973</c:v>
                </c:pt>
                <c:pt idx="101">
                  <c:v>50.539136050620677</c:v>
                </c:pt>
                <c:pt idx="102">
                  <c:v>50.965931491435427</c:v>
                </c:pt>
                <c:pt idx="103">
                  <c:v>51.729782095994366</c:v>
                </c:pt>
                <c:pt idx="104">
                  <c:v>52.944524706834777</c:v>
                </c:pt>
                <c:pt idx="105">
                  <c:v>54.70911611574045</c:v>
                </c:pt>
                <c:pt idx="106">
                  <c:v>57.065138230740445</c:v>
                </c:pt>
                <c:pt idx="107">
                  <c:v>59.938252629293572</c:v>
                </c:pt>
                <c:pt idx="108">
                  <c:v>63.077326115457609</c:v>
                </c:pt>
                <c:pt idx="109">
                  <c:v>66.02482707715663</c:v>
                </c:pt>
                <c:pt idx="110">
                  <c:v>68.167311145188506</c:v>
                </c:pt>
                <c:pt idx="111">
                  <c:v>68.898425380513686</c:v>
                </c:pt>
                <c:pt idx="112">
                  <c:v>67.860555745188677</c:v>
                </c:pt>
                <c:pt idx="113">
                  <c:v>65.145846290619687</c:v>
                </c:pt>
                <c:pt idx="114">
                  <c:v>61.314657978568924</c:v>
                </c:pt>
                <c:pt idx="115">
                  <c:v>57.185512319759489</c:v>
                </c:pt>
                <c:pt idx="116">
                  <c:v>53.508392258993339</c:v>
                </c:pt>
                <c:pt idx="117">
                  <c:v>50.714495742747943</c:v>
                </c:pt>
                <c:pt idx="118">
                  <c:v>48.864882670812904</c:v>
                </c:pt>
                <c:pt idx="119">
                  <c:v>47.770848120592504</c:v>
                </c:pt>
                <c:pt idx="120">
                  <c:v>47.165494147336929</c:v>
                </c:pt>
                <c:pt idx="121">
                  <c:v>46.823651437502626</c:v>
                </c:pt>
                <c:pt idx="122">
                  <c:v>46.602112828652452</c:v>
                </c:pt>
                <c:pt idx="123">
                  <c:v>46.427459951494662</c:v>
                </c:pt>
                <c:pt idx="124">
                  <c:v>46.268483015868448</c:v>
                </c:pt>
                <c:pt idx="125">
                  <c:v>46.114121904986597</c:v>
                </c:pt>
                <c:pt idx="126">
                  <c:v>45.961425491408647</c:v>
                </c:pt>
                <c:pt idx="127">
                  <c:v>45.810779931694491</c:v>
                </c:pt>
                <c:pt idx="128">
                  <c:v>45.665123559987599</c:v>
                </c:pt>
                <c:pt idx="129">
                  <c:v>45.531432908555985</c:v>
                </c:pt>
                <c:pt idx="130">
                  <c:v>45.423982621631545</c:v>
                </c:pt>
                <c:pt idx="131">
                  <c:v>45.369086276848989</c:v>
                </c:pt>
                <c:pt idx="132">
                  <c:v>45.41011905858926</c:v>
                </c:pt>
                <c:pt idx="133">
                  <c:v>45.609730073588402</c:v>
                </c:pt>
                <c:pt idx="134">
                  <c:v>46.04404431404307</c:v>
                </c:pt>
                <c:pt idx="135">
                  <c:v>46.78325216847486</c:v>
                </c:pt>
                <c:pt idx="136">
                  <c:v>47.856944698801598</c:v>
                </c:pt>
                <c:pt idx="137">
                  <c:v>49.212157250265165</c:v>
                </c:pt>
                <c:pt idx="138">
                  <c:v>50.684082427130932</c:v>
                </c:pt>
                <c:pt idx="139">
                  <c:v>52.004918832035941</c:v>
                </c:pt>
                <c:pt idx="140">
                  <c:v>52.865539025764718</c:v>
                </c:pt>
                <c:pt idx="141">
                  <c:v>53.016813309938513</c:v>
                </c:pt>
                <c:pt idx="142">
                  <c:v>52.367422344271972</c:v>
                </c:pt>
                <c:pt idx="143">
                  <c:v>51.026392392066199</c:v>
                </c:pt>
                <c:pt idx="144">
                  <c:v>49.263883761008458</c:v>
                </c:pt>
                <c:pt idx="145">
                  <c:v>47.409371204004628</c:v>
                </c:pt>
                <c:pt idx="146">
                  <c:v>45.740358235733389</c:v>
                </c:pt>
                <c:pt idx="147">
                  <c:v>44.413524972971885</c:v>
                </c:pt>
                <c:pt idx="148">
                  <c:v>43.458292710799526</c:v>
                </c:pt>
                <c:pt idx="149">
                  <c:v>42.81659211051501</c:v>
                </c:pt>
                <c:pt idx="150">
                  <c:v>42.39592296229592</c:v>
                </c:pt>
                <c:pt idx="151">
                  <c:v>42.109461033262065</c:v>
                </c:pt>
                <c:pt idx="152">
                  <c:v>41.89429822362623</c:v>
                </c:pt>
                <c:pt idx="153">
                  <c:v>41.712594750003461</c:v>
                </c:pt>
                <c:pt idx="154">
                  <c:v>41.544861666667202</c:v>
                </c:pt>
                <c:pt idx="155">
                  <c:v>41.38236628975676</c:v>
                </c:pt>
                <c:pt idx="156">
                  <c:v>41.221675088399479</c:v>
                </c:pt>
                <c:pt idx="157">
                  <c:v>41.061600352994866</c:v>
                </c:pt>
                <c:pt idx="158">
                  <c:v>40.901783464264312</c:v>
                </c:pt>
                <c:pt idx="159">
                  <c:v>40.742133866566498</c:v>
                </c:pt>
                <c:pt idx="160">
                  <c:v>40.582636456133685</c:v>
                </c:pt>
                <c:pt idx="161">
                  <c:v>40.423293739752069</c:v>
                </c:pt>
                <c:pt idx="162">
                  <c:v>40.26411061467963</c:v>
                </c:pt>
                <c:pt idx="163">
                  <c:v>40.105090931118859</c:v>
                </c:pt>
                <c:pt idx="164">
                  <c:v>39.946236925329458</c:v>
                </c:pt>
                <c:pt idx="165">
                  <c:v>39.787549272827547</c:v>
                </c:pt>
                <c:pt idx="166">
                  <c:v>39.629027258983022</c:v>
                </c:pt>
                <c:pt idx="167">
                  <c:v>39.470668965071233</c:v>
                </c:pt>
                <c:pt idx="168">
                  <c:v>39.312471449215316</c:v>
                </c:pt>
                <c:pt idx="169">
                  <c:v>39.154430916879129</c:v>
                </c:pt>
                <c:pt idx="170">
                  <c:v>38.996542878671747</c:v>
                </c:pt>
                <c:pt idx="171">
                  <c:v>38.838802294276476</c:v>
                </c:pt>
                <c:pt idx="172">
                  <c:v>38.681203701971896</c:v>
                </c:pt>
                <c:pt idx="173">
                  <c:v>38.523741333712628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57.943986667091629</c:v>
                </c:pt>
                <c:pt idx="1">
                  <c:v>58.174707358187135</c:v>
                </c:pt>
                <c:pt idx="2">
                  <c:v>58.40477571159127</c:v>
                </c:pt>
                <c:pt idx="3">
                  <c:v>58.633985864545167</c:v>
                </c:pt>
                <c:pt idx="4">
                  <c:v>58.86210252954011</c:v>
                </c:pt>
                <c:pt idx="5">
                  <c:v>59.088858263276926</c:v>
                </c:pt>
                <c:pt idx="6">
                  <c:v>59.313950695809119</c:v>
                </c:pt>
                <c:pt idx="7">
                  <c:v>59.537039772431179</c:v>
                </c:pt>
                <c:pt idx="8">
                  <c:v>59.757745074316347</c:v>
                </c:pt>
                <c:pt idx="9">
                  <c:v>59.975643298737225</c:v>
                </c:pt>
                <c:pt idx="10">
                  <c:v>60.190265995627193</c:v>
                </c:pt>
                <c:pt idx="11">
                  <c:v>60.401097673790076</c:v>
                </c:pt>
                <c:pt idx="12">
                  <c:v>60.607574406555194</c:v>
                </c:pt>
                <c:pt idx="13">
                  <c:v>60.809083082174872</c:v>
                </c:pt>
                <c:pt idx="14">
                  <c:v>61.004961457570701</c:v>
                </c:pt>
                <c:pt idx="15">
                  <c:v>61.194499183684385</c:v>
                </c:pt>
                <c:pt idx="16">
                  <c:v>61.376939974956876</c:v>
                </c:pt>
                <c:pt idx="17">
                  <c:v>61.55148509243422</c:v>
                </c:pt>
                <c:pt idx="18">
                  <c:v>61.717298297678994</c:v>
                </c:pt>
                <c:pt idx="19">
                  <c:v>61.873512411120778</c:v>
                </c:pt>
                <c:pt idx="20">
                  <c:v>62.019237572049391</c:v>
                </c:pt>
                <c:pt idx="21">
                  <c:v>62.153571247021183</c:v>
                </c:pt>
                <c:pt idx="22">
                  <c:v>62.275609968717468</c:v>
                </c:pt>
                <c:pt idx="23">
                  <c:v>62.384462709099303</c:v>
                </c:pt>
                <c:pt idx="24">
                  <c:v>62.479265701271579</c:v>
                </c:pt>
                <c:pt idx="25">
                  <c:v>62.559198427600791</c:v>
                </c:pt>
                <c:pt idx="26">
                  <c:v>62.623500392739892</c:v>
                </c:pt>
                <c:pt idx="27">
                  <c:v>62.671488206171063</c:v>
                </c:pt>
                <c:pt idx="28">
                  <c:v>62.702572417630549</c:v>
                </c:pt>
                <c:pt idx="29">
                  <c:v>62.716273488715672</c:v>
                </c:pt>
                <c:pt idx="30">
                  <c:v>62.712236253089984</c:v>
                </c:pt>
                <c:pt idx="31">
                  <c:v>62.690242222620896</c:v>
                </c:pt>
                <c:pt idx="32">
                  <c:v>62.650219141773043</c:v>
                </c:pt>
                <c:pt idx="33">
                  <c:v>62.59224727869649</c:v>
                </c:pt>
                <c:pt idx="34">
                  <c:v>62.516562065984132</c:v>
                </c:pt>
                <c:pt idx="35">
                  <c:v>62.423552860425808</c:v>
                </c:pt>
                <c:pt idx="36">
                  <c:v>62.313757769145276</c:v>
                </c:pt>
                <c:pt idx="37">
                  <c:v>62.187854676527387</c:v>
                </c:pt>
                <c:pt idx="38">
                  <c:v>62.046648788246749</c:v>
                </c:pt>
                <c:pt idx="39">
                  <c:v>61.891057171607606</c:v>
                </c:pt>
                <c:pt idx="40">
                  <c:v>61.722090903137499</c:v>
                </c:pt>
                <c:pt idx="41">
                  <c:v>61.54083552583608</c:v>
                </c:pt>
                <c:pt idx="42">
                  <c:v>61.348430564504064</c:v>
                </c:pt>
                <c:pt idx="43">
                  <c:v>61.146048847323584</c:v>
                </c:pt>
                <c:pt idx="44">
                  <c:v>60.934876338611403</c:v>
                </c:pt>
                <c:pt idx="45">
                  <c:v>60.716093108141244</c:v>
                </c:pt>
                <c:pt idx="46">
                  <c:v>60.4908559557594</c:v>
                </c:pt>
                <c:pt idx="47">
                  <c:v>60.260283086543076</c:v>
                </c:pt>
                <c:pt idx="48">
                  <c:v>60.02544110184833</c:v>
                </c:pt>
                <c:pt idx="49">
                  <c:v>59.787334444676773</c:v>
                </c:pt>
                <c:pt idx="50">
                  <c:v>59.546897321564884</c:v>
                </c:pt>
                <c:pt idx="51">
                  <c:v>59.304988023265793</c:v>
                </c:pt>
                <c:pt idx="52">
                  <c:v>59.062385486226368</c:v>
                </c:pt>
                <c:pt idx="53">
                  <c:v>58.819787877557587</c:v>
                </c:pt>
                <c:pt idx="54">
                  <c:v>58.577812947398137</c:v>
                </c:pt>
                <c:pt idx="55">
                  <c:v>58.336999872486977</c:v>
                </c:pt>
                <c:pt idx="56">
                  <c:v>58.09781231071922</c:v>
                </c:pt>
                <c:pt idx="57">
                  <c:v>57.860642395323218</c:v>
                </c:pt>
                <c:pt idx="58">
                  <c:v>57.625815415823475</c:v>
                </c:pt>
                <c:pt idx="59">
                  <c:v>57.393594958062515</c:v>
                </c:pt>
                <c:pt idx="60">
                  <c:v>57.164188304510787</c:v>
                </c:pt>
                <c:pt idx="61">
                  <c:v>56.937751926609913</c:v>
                </c:pt>
                <c:pt idx="62">
                  <c:v>56.714396931172033</c:v>
                </c:pt>
                <c:pt idx="63">
                  <c:v>56.494194351568382</c:v>
                </c:pt>
                <c:pt idx="64">
                  <c:v>56.277180200687674</c:v>
                </c:pt>
                <c:pt idx="65">
                  <c:v>56.063360225895565</c:v>
                </c:pt>
                <c:pt idx="66">
                  <c:v>55.852714326243209</c:v>
                </c:pt>
                <c:pt idx="67">
                  <c:v>55.64520060894246</c:v>
                </c:pt>
                <c:pt idx="68">
                  <c:v>55.440759075793174</c:v>
                </c:pt>
                <c:pt idx="69">
                  <c:v>55.239314941068116</c:v>
                </c:pt>
                <c:pt idx="70">
                  <c:v>55.040781590644855</c:v>
                </c:pt>
                <c:pt idx="71">
                  <c:v>54.845063198263382</c:v>
                </c:pt>
                <c:pt idx="72">
                  <c:v>54.652057019021505</c:v>
                </c:pt>
                <c:pt idx="73">
                  <c:v>54.461655382924604</c:v>
                </c:pt>
                <c:pt idx="74">
                  <c:v>54.273747412777396</c:v>
                </c:pt>
                <c:pt idx="75">
                  <c:v>54.088220491209277</c:v>
                </c:pt>
                <c:pt idx="76">
                  <c:v>53.904961501388122</c:v>
                </c:pt>
                <c:pt idx="77">
                  <c:v>53.723857865195782</c:v>
                </c:pt>
                <c:pt idx="78">
                  <c:v>53.544798401471212</c:v>
                </c:pt>
                <c:pt idx="79">
                  <c:v>53.367674025503703</c:v>
                </c:pt>
                <c:pt idx="80">
                  <c:v>53.19237830938409</c:v>
                </c:pt>
                <c:pt idx="81">
                  <c:v>53.018807921174819</c:v>
                </c:pt>
                <c:pt idx="82">
                  <c:v>52.846862959202603</c:v>
                </c:pt>
                <c:pt idx="83">
                  <c:v>52.676447196153958</c:v>
                </c:pt>
                <c:pt idx="84">
                  <c:v>52.507468246097538</c:v>
                </c:pt>
                <c:pt idx="85">
                  <c:v>52.339837666087305</c:v>
                </c:pt>
                <c:pt idx="86">
                  <c:v>52.173471002632319</c:v>
                </c:pt>
                <c:pt idx="87">
                  <c:v>52.008287792058354</c:v>
                </c:pt>
                <c:pt idx="88">
                  <c:v>51.844211522635177</c:v>
                </c:pt>
                <c:pt idx="89">
                  <c:v>51.681169565302113</c:v>
                </c:pt>
                <c:pt idx="90">
                  <c:v>51.519093078886733</c:v>
                </c:pt>
                <c:pt idx="91">
                  <c:v>51.357916894874691</c:v>
                </c:pt>
                <c:pt idx="92">
                  <c:v>51.197579386044609</c:v>
                </c:pt>
                <c:pt idx="93">
                  <c:v>51.038022322624499</c:v>
                </c:pt>
                <c:pt idx="94">
                  <c:v>50.879190719048623</c:v>
                </c:pt>
                <c:pt idx="95">
                  <c:v>50.721032673888644</c:v>
                </c:pt>
                <c:pt idx="96">
                  <c:v>50.563499205093436</c:v>
                </c:pt>
                <c:pt idx="97">
                  <c:v>50.406544082293863</c:v>
                </c:pt>
                <c:pt idx="98">
                  <c:v>50.250123657603638</c:v>
                </c:pt>
                <c:pt idx="99">
                  <c:v>50.094196696072999</c:v>
                </c:pt>
                <c:pt idx="100">
                  <c:v>49.938724206721815</c:v>
                </c:pt>
                <c:pt idx="101">
                  <c:v>49.783669274890961</c:v>
                </c:pt>
                <c:pt idx="102">
                  <c:v>49.628996896500695</c:v>
                </c:pt>
                <c:pt idx="103">
                  <c:v>49.474673814691528</c:v>
                </c:pt>
                <c:pt idx="104">
                  <c:v>49.320668359243534</c:v>
                </c:pt>
                <c:pt idx="105">
                  <c:v>49.166950289123953</c:v>
                </c:pt>
                <c:pt idx="106">
                  <c:v>49.013490638499349</c:v>
                </c:pt>
                <c:pt idx="107">
                  <c:v>48.860261566565931</c:v>
                </c:pt>
                <c:pt idx="108">
                  <c:v>48.707236211602627</c:v>
                </c:pt>
                <c:pt idx="109">
                  <c:v>48.554388549732842</c:v>
                </c:pt>
                <c:pt idx="110">
                  <c:v>48.401693258995472</c:v>
                </c:pt>
                <c:pt idx="111">
                  <c:v>48.249125589471348</c:v>
                </c:pt>
                <c:pt idx="112">
                  <c:v>48.096661240388656</c:v>
                </c:pt>
                <c:pt idx="113">
                  <c:v>47.944276245336482</c:v>
                </c:pt>
                <c:pt idx="114">
                  <c:v>47.791946866947647</c:v>
                </c:pt>
                <c:pt idx="115">
                  <c:v>47.639649502664568</c:v>
                </c:pt>
                <c:pt idx="116">
                  <c:v>47.487360603466563</c:v>
                </c:pt>
                <c:pt idx="117">
                  <c:v>47.335056607704395</c:v>
                </c:pt>
                <c:pt idx="118">
                  <c:v>47.182713892441598</c:v>
                </c:pt>
                <c:pt idx="119">
                  <c:v>47.030308744924838</c:v>
                </c:pt>
                <c:pt idx="120">
                  <c:v>46.87781735697277</c:v>
                </c:pt>
                <c:pt idx="121">
                  <c:v>46.725215845157365</c:v>
                </c:pt>
                <c:pt idx="122">
                  <c:v>46.572480299620985</c:v>
                </c:pt>
                <c:pt idx="123">
                  <c:v>46.419586864191821</c:v>
                </c:pt>
                <c:pt idx="124">
                  <c:v>46.26651185009365</c:v>
                </c:pt>
                <c:pt idx="125">
                  <c:v>46.113231884957365</c:v>
                </c:pt>
                <c:pt idx="126">
                  <c:v>45.959724098004145</c:v>
                </c:pt>
                <c:pt idx="127">
                  <c:v>45.805966341161124</c:v>
                </c:pt>
                <c:pt idx="128">
                  <c:v>45.651937444489029</c:v>
                </c:pt>
                <c:pt idx="129">
                  <c:v>45.497617502661718</c:v>
                </c:pt>
                <c:pt idx="130">
                  <c:v>45.342988187385885</c:v>
                </c:pt>
                <c:pt idx="131">
                  <c:v>45.188033078658115</c:v>
                </c:pt>
                <c:pt idx="132">
                  <c:v>45.032738005733663</c:v>
                </c:pt>
                <c:pt idx="133">
                  <c:v>44.877091386765407</c:v>
                </c:pt>
                <c:pt idx="134">
                  <c:v>44.721084554423889</c:v>
                </c:pt>
                <c:pt idx="135">
                  <c:v>44.564712053610549</c:v>
                </c:pt>
                <c:pt idx="136">
                  <c:v>44.407971896798628</c:v>
                </c:pt>
                <c:pt idx="137">
                  <c:v>44.250865762736915</c:v>
                </c:pt>
                <c:pt idx="138">
                  <c:v>44.093399125340632</c:v>
                </c:pt>
                <c:pt idx="139">
                  <c:v>43.935581301617447</c:v>
                </c:pt>
                <c:pt idx="140">
                  <c:v>43.777425410402472</c:v>
                </c:pt>
                <c:pt idx="141">
                  <c:v>43.618948237380032</c:v>
                </c:pt>
                <c:pt idx="142">
                  <c:v>43.460170006139926</c:v>
                </c:pt>
                <c:pt idx="143">
                  <c:v>43.301114059568334</c:v>
                </c:pt>
                <c:pt idx="144">
                  <c:v>43.14180646037309</c:v>
                </c:pt>
                <c:pt idx="145">
                  <c:v>42.982275523642414</c:v>
                </c:pt>
                <c:pt idx="146">
                  <c:v>42.822551297710504</c:v>
                </c:pt>
                <c:pt idx="147">
                  <c:v>42.662665011988452</c:v>
                </c:pt>
                <c:pt idx="148">
                  <c:v>42.502648511643372</c:v>
                </c:pt>
                <c:pt idx="149">
                  <c:v>42.342533699006047</c:v>
                </c:pt>
                <c:pt idx="150">
                  <c:v>42.182352000409217</c:v>
                </c:pt>
                <c:pt idx="151">
                  <c:v>42.022133874953404</c:v>
                </c:pt>
                <c:pt idx="152">
                  <c:v>41.861908378698509</c:v>
                </c:pt>
                <c:pt idx="153">
                  <c:v>41.701702794264882</c:v>
                </c:pt>
                <c:pt idx="154">
                  <c:v>41.541542332094323</c:v>
                </c:pt>
                <c:pt idx="155">
                  <c:v>41.381449905949253</c:v>
                </c:pt>
                <c:pt idx="156">
                  <c:v>41.221445981854451</c:v>
                </c:pt>
                <c:pt idx="157">
                  <c:v>41.061548496792803</c:v>
                </c:pt>
                <c:pt idx="158">
                  <c:v>40.901772841167023</c:v>
                </c:pt>
                <c:pt idx="159">
                  <c:v>40.742131897384787</c:v>
                </c:pt>
                <c:pt idx="160">
                  <c:v>40.582636125906575</c:v>
                </c:pt>
                <c:pt idx="161">
                  <c:v>40.423293689662209</c:v>
                </c:pt>
                <c:pt idx="162">
                  <c:v>40.264110607808576</c:v>
                </c:pt>
                <c:pt idx="163">
                  <c:v>40.105090930266606</c:v>
                </c:pt>
                <c:pt idx="164">
                  <c:v>39.94623692523389</c:v>
                </c:pt>
                <c:pt idx="165">
                  <c:v>39.787549272817863</c:v>
                </c:pt>
                <c:pt idx="166">
                  <c:v>39.629027258982134</c:v>
                </c:pt>
                <c:pt idx="167">
                  <c:v>39.470668965071162</c:v>
                </c:pt>
                <c:pt idx="168">
                  <c:v>39.312471449215309</c:v>
                </c:pt>
                <c:pt idx="169">
                  <c:v>39.154430916879129</c:v>
                </c:pt>
                <c:pt idx="170">
                  <c:v>38.996542878671747</c:v>
                </c:pt>
                <c:pt idx="171">
                  <c:v>38.838802294276476</c:v>
                </c:pt>
                <c:pt idx="172">
                  <c:v>38.681203701971896</c:v>
                </c:pt>
                <c:pt idx="173">
                  <c:v>38.523741333712628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58.5</c:v>
                </c:pt>
                <c:pt idx="1">
                  <c:v>58.267000000000003</c:v>
                </c:pt>
                <c:pt idx="2">
                  <c:v>58.433</c:v>
                </c:pt>
                <c:pt idx="3">
                  <c:v>57.183</c:v>
                </c:pt>
                <c:pt idx="4">
                  <c:v>57.633000000000003</c:v>
                </c:pt>
                <c:pt idx="5">
                  <c:v>59.85</c:v>
                </c:pt>
                <c:pt idx="6">
                  <c:v>57.15</c:v>
                </c:pt>
                <c:pt idx="7">
                  <c:v>57.582999999999998</c:v>
                </c:pt>
                <c:pt idx="8">
                  <c:v>56.933</c:v>
                </c:pt>
                <c:pt idx="9">
                  <c:v>57.167000000000002</c:v>
                </c:pt>
                <c:pt idx="10">
                  <c:v>57.55</c:v>
                </c:pt>
                <c:pt idx="11">
                  <c:v>61.466999999999999</c:v>
                </c:pt>
                <c:pt idx="12">
                  <c:v>57.933</c:v>
                </c:pt>
                <c:pt idx="13">
                  <c:v>58.866999999999997</c:v>
                </c:pt>
                <c:pt idx="14">
                  <c:v>59.082999999999998</c:v>
                </c:pt>
                <c:pt idx="15">
                  <c:v>57.817</c:v>
                </c:pt>
                <c:pt idx="16">
                  <c:v>58.616999999999997</c:v>
                </c:pt>
                <c:pt idx="17">
                  <c:v>56.482999999999997</c:v>
                </c:pt>
                <c:pt idx="18">
                  <c:v>59.8</c:v>
                </c:pt>
                <c:pt idx="19">
                  <c:v>58.683</c:v>
                </c:pt>
                <c:pt idx="20">
                  <c:v>59.582999999999998</c:v>
                </c:pt>
                <c:pt idx="21">
                  <c:v>60.966999999999999</c:v>
                </c:pt>
                <c:pt idx="22">
                  <c:v>58.767000000000003</c:v>
                </c:pt>
                <c:pt idx="23">
                  <c:v>60.8</c:v>
                </c:pt>
                <c:pt idx="24">
                  <c:v>60.05</c:v>
                </c:pt>
                <c:pt idx="25">
                  <c:v>61.366999999999997</c:v>
                </c:pt>
                <c:pt idx="26">
                  <c:v>60.933</c:v>
                </c:pt>
                <c:pt idx="27">
                  <c:v>61.582999999999998</c:v>
                </c:pt>
                <c:pt idx="28">
                  <c:v>61.05</c:v>
                </c:pt>
                <c:pt idx="29">
                  <c:v>59.082999999999998</c:v>
                </c:pt>
                <c:pt idx="30">
                  <c:v>62.533000000000001</c:v>
                </c:pt>
                <c:pt idx="31">
                  <c:v>61</c:v>
                </c:pt>
                <c:pt idx="32">
                  <c:v>63.9</c:v>
                </c:pt>
                <c:pt idx="33">
                  <c:v>62.417000000000002</c:v>
                </c:pt>
                <c:pt idx="34">
                  <c:v>64.900000000000006</c:v>
                </c:pt>
                <c:pt idx="35">
                  <c:v>65.8</c:v>
                </c:pt>
                <c:pt idx="36">
                  <c:v>64.25</c:v>
                </c:pt>
                <c:pt idx="37">
                  <c:v>69.25</c:v>
                </c:pt>
                <c:pt idx="38">
                  <c:v>74.400000000000006</c:v>
                </c:pt>
                <c:pt idx="39">
                  <c:v>78.132999999999996</c:v>
                </c:pt>
                <c:pt idx="40">
                  <c:v>86.516999999999996</c:v>
                </c:pt>
                <c:pt idx="41">
                  <c:v>93.566999999999993</c:v>
                </c:pt>
                <c:pt idx="42">
                  <c:v>106.9</c:v>
                </c:pt>
                <c:pt idx="43">
                  <c:v>127.31699999999999</c:v>
                </c:pt>
                <c:pt idx="44">
                  <c:v>143.333</c:v>
                </c:pt>
                <c:pt idx="45">
                  <c:v>163.833</c:v>
                </c:pt>
                <c:pt idx="46">
                  <c:v>178.8</c:v>
                </c:pt>
                <c:pt idx="47">
                  <c:v>196.11699999999999</c:v>
                </c:pt>
                <c:pt idx="48">
                  <c:v>208.1</c:v>
                </c:pt>
                <c:pt idx="49">
                  <c:v>218</c:v>
                </c:pt>
                <c:pt idx="50">
                  <c:v>225.233</c:v>
                </c:pt>
                <c:pt idx="51">
                  <c:v>226.767</c:v>
                </c:pt>
                <c:pt idx="52">
                  <c:v>224.1</c:v>
                </c:pt>
                <c:pt idx="53">
                  <c:v>217.21700000000001</c:v>
                </c:pt>
                <c:pt idx="54">
                  <c:v>198.667</c:v>
                </c:pt>
                <c:pt idx="55">
                  <c:v>164.1</c:v>
                </c:pt>
                <c:pt idx="56">
                  <c:v>118.2</c:v>
                </c:pt>
                <c:pt idx="57">
                  <c:v>75.766999999999996</c:v>
                </c:pt>
                <c:pt idx="58">
                  <c:v>62.417000000000002</c:v>
                </c:pt>
                <c:pt idx="59">
                  <c:v>61.933</c:v>
                </c:pt>
                <c:pt idx="60">
                  <c:v>58.95</c:v>
                </c:pt>
                <c:pt idx="61">
                  <c:v>55.95</c:v>
                </c:pt>
                <c:pt idx="62">
                  <c:v>59.917000000000002</c:v>
                </c:pt>
                <c:pt idx="63">
                  <c:v>62.067</c:v>
                </c:pt>
                <c:pt idx="64">
                  <c:v>67.8</c:v>
                </c:pt>
                <c:pt idx="65">
                  <c:v>70.283000000000001</c:v>
                </c:pt>
                <c:pt idx="66">
                  <c:v>77.7</c:v>
                </c:pt>
                <c:pt idx="67">
                  <c:v>88.45</c:v>
                </c:pt>
                <c:pt idx="68">
                  <c:v>100.467</c:v>
                </c:pt>
                <c:pt idx="69">
                  <c:v>115.517</c:v>
                </c:pt>
                <c:pt idx="70">
                  <c:v>124.733</c:v>
                </c:pt>
                <c:pt idx="71">
                  <c:v>139.03299999999999</c:v>
                </c:pt>
                <c:pt idx="72">
                  <c:v>147.15</c:v>
                </c:pt>
                <c:pt idx="73">
                  <c:v>156.78299999999999</c:v>
                </c:pt>
                <c:pt idx="74">
                  <c:v>161.65</c:v>
                </c:pt>
                <c:pt idx="75">
                  <c:v>163.65</c:v>
                </c:pt>
                <c:pt idx="76">
                  <c:v>159.85</c:v>
                </c:pt>
                <c:pt idx="77">
                  <c:v>146.44999999999999</c:v>
                </c:pt>
                <c:pt idx="78">
                  <c:v>122.133</c:v>
                </c:pt>
                <c:pt idx="79">
                  <c:v>89.816999999999993</c:v>
                </c:pt>
                <c:pt idx="80">
                  <c:v>62.75</c:v>
                </c:pt>
                <c:pt idx="81">
                  <c:v>54.65</c:v>
                </c:pt>
                <c:pt idx="82">
                  <c:v>50.417000000000002</c:v>
                </c:pt>
                <c:pt idx="83">
                  <c:v>48.517000000000003</c:v>
                </c:pt>
                <c:pt idx="84">
                  <c:v>51.082999999999998</c:v>
                </c:pt>
                <c:pt idx="85">
                  <c:v>51.116999999999997</c:v>
                </c:pt>
                <c:pt idx="86">
                  <c:v>49.366999999999997</c:v>
                </c:pt>
                <c:pt idx="87">
                  <c:v>49.116999999999997</c:v>
                </c:pt>
                <c:pt idx="88">
                  <c:v>50.7</c:v>
                </c:pt>
                <c:pt idx="89">
                  <c:v>48.433</c:v>
                </c:pt>
                <c:pt idx="90">
                  <c:v>49.466999999999999</c:v>
                </c:pt>
                <c:pt idx="91">
                  <c:v>47.716999999999999</c:v>
                </c:pt>
                <c:pt idx="92">
                  <c:v>49.95</c:v>
                </c:pt>
                <c:pt idx="93">
                  <c:v>49.633000000000003</c:v>
                </c:pt>
                <c:pt idx="94">
                  <c:v>51.332999999999998</c:v>
                </c:pt>
                <c:pt idx="95">
                  <c:v>49.1</c:v>
                </c:pt>
                <c:pt idx="96">
                  <c:v>51.45</c:v>
                </c:pt>
                <c:pt idx="97">
                  <c:v>50.633000000000003</c:v>
                </c:pt>
                <c:pt idx="98">
                  <c:v>51.433</c:v>
                </c:pt>
                <c:pt idx="99">
                  <c:v>51.933</c:v>
                </c:pt>
                <c:pt idx="100">
                  <c:v>48.183</c:v>
                </c:pt>
                <c:pt idx="101">
                  <c:v>49.35</c:v>
                </c:pt>
                <c:pt idx="102">
                  <c:v>49.3</c:v>
                </c:pt>
                <c:pt idx="103">
                  <c:v>50.017000000000003</c:v>
                </c:pt>
                <c:pt idx="104">
                  <c:v>49.466999999999999</c:v>
                </c:pt>
                <c:pt idx="105">
                  <c:v>51</c:v>
                </c:pt>
                <c:pt idx="106">
                  <c:v>50.9</c:v>
                </c:pt>
                <c:pt idx="107">
                  <c:v>52.633000000000003</c:v>
                </c:pt>
                <c:pt idx="108">
                  <c:v>57.1</c:v>
                </c:pt>
                <c:pt idx="109">
                  <c:v>59.3</c:v>
                </c:pt>
                <c:pt idx="110">
                  <c:v>64.066999999999993</c:v>
                </c:pt>
                <c:pt idx="111">
                  <c:v>66.466999999999999</c:v>
                </c:pt>
                <c:pt idx="112">
                  <c:v>69.683000000000007</c:v>
                </c:pt>
                <c:pt idx="113">
                  <c:v>68.983000000000004</c:v>
                </c:pt>
                <c:pt idx="114">
                  <c:v>68.066999999999993</c:v>
                </c:pt>
                <c:pt idx="115">
                  <c:v>65.05</c:v>
                </c:pt>
                <c:pt idx="116">
                  <c:v>61.216999999999999</c:v>
                </c:pt>
                <c:pt idx="117">
                  <c:v>54.783000000000001</c:v>
                </c:pt>
                <c:pt idx="118">
                  <c:v>49.466999999999999</c:v>
                </c:pt>
                <c:pt idx="119">
                  <c:v>47.817</c:v>
                </c:pt>
                <c:pt idx="120">
                  <c:v>49.716999999999999</c:v>
                </c:pt>
                <c:pt idx="121">
                  <c:v>45.15</c:v>
                </c:pt>
                <c:pt idx="122">
                  <c:v>45.3</c:v>
                </c:pt>
                <c:pt idx="123">
                  <c:v>43.95</c:v>
                </c:pt>
                <c:pt idx="124">
                  <c:v>45.533000000000001</c:v>
                </c:pt>
                <c:pt idx="125">
                  <c:v>44.2</c:v>
                </c:pt>
                <c:pt idx="126">
                  <c:v>43.866999999999997</c:v>
                </c:pt>
                <c:pt idx="127">
                  <c:v>45.116999999999997</c:v>
                </c:pt>
                <c:pt idx="128">
                  <c:v>45.482999999999997</c:v>
                </c:pt>
                <c:pt idx="129">
                  <c:v>42.85</c:v>
                </c:pt>
                <c:pt idx="130">
                  <c:v>46.3</c:v>
                </c:pt>
                <c:pt idx="131">
                  <c:v>47.732999999999997</c:v>
                </c:pt>
                <c:pt idx="132">
                  <c:v>46.317</c:v>
                </c:pt>
                <c:pt idx="133">
                  <c:v>45.6</c:v>
                </c:pt>
                <c:pt idx="134">
                  <c:v>45.116999999999997</c:v>
                </c:pt>
                <c:pt idx="135">
                  <c:v>45.067</c:v>
                </c:pt>
                <c:pt idx="136">
                  <c:v>44.267000000000003</c:v>
                </c:pt>
                <c:pt idx="137">
                  <c:v>42.4</c:v>
                </c:pt>
                <c:pt idx="138">
                  <c:v>45.65</c:v>
                </c:pt>
                <c:pt idx="139">
                  <c:v>48.482999999999997</c:v>
                </c:pt>
                <c:pt idx="140">
                  <c:v>48.517000000000003</c:v>
                </c:pt>
                <c:pt idx="141">
                  <c:v>53.417000000000002</c:v>
                </c:pt>
                <c:pt idx="142">
                  <c:v>53.866999999999997</c:v>
                </c:pt>
                <c:pt idx="143">
                  <c:v>53.933</c:v>
                </c:pt>
                <c:pt idx="144">
                  <c:v>54.55</c:v>
                </c:pt>
                <c:pt idx="145">
                  <c:v>51.633000000000003</c:v>
                </c:pt>
                <c:pt idx="146">
                  <c:v>47.167000000000002</c:v>
                </c:pt>
                <c:pt idx="147">
                  <c:v>43.8</c:v>
                </c:pt>
                <c:pt idx="148">
                  <c:v>41.883000000000003</c:v>
                </c:pt>
                <c:pt idx="149">
                  <c:v>40.9</c:v>
                </c:pt>
                <c:pt idx="150">
                  <c:v>42.667000000000002</c:v>
                </c:pt>
                <c:pt idx="151">
                  <c:v>40.183</c:v>
                </c:pt>
                <c:pt idx="152">
                  <c:v>40.5</c:v>
                </c:pt>
                <c:pt idx="153">
                  <c:v>40.582999999999998</c:v>
                </c:pt>
                <c:pt idx="154">
                  <c:v>41.866999999999997</c:v>
                </c:pt>
                <c:pt idx="155">
                  <c:v>41.1</c:v>
                </c:pt>
                <c:pt idx="156">
                  <c:v>38.317</c:v>
                </c:pt>
                <c:pt idx="157">
                  <c:v>40.950000000000003</c:v>
                </c:pt>
                <c:pt idx="158">
                  <c:v>40.933</c:v>
                </c:pt>
                <c:pt idx="159">
                  <c:v>42.433</c:v>
                </c:pt>
                <c:pt idx="160">
                  <c:v>39.716999999999999</c:v>
                </c:pt>
                <c:pt idx="161">
                  <c:v>41.317</c:v>
                </c:pt>
                <c:pt idx="162">
                  <c:v>40.683</c:v>
                </c:pt>
                <c:pt idx="163">
                  <c:v>40.216999999999999</c:v>
                </c:pt>
                <c:pt idx="164">
                  <c:v>43</c:v>
                </c:pt>
                <c:pt idx="165">
                  <c:v>39.433</c:v>
                </c:pt>
                <c:pt idx="166">
                  <c:v>39.167000000000002</c:v>
                </c:pt>
                <c:pt idx="167">
                  <c:v>38.933</c:v>
                </c:pt>
                <c:pt idx="168">
                  <c:v>38.616999999999997</c:v>
                </c:pt>
                <c:pt idx="169">
                  <c:v>40.1</c:v>
                </c:pt>
                <c:pt idx="170">
                  <c:v>39.383000000000003</c:v>
                </c:pt>
                <c:pt idx="171">
                  <c:v>40.283000000000001</c:v>
                </c:pt>
                <c:pt idx="172">
                  <c:v>40.017000000000003</c:v>
                </c:pt>
                <c:pt idx="173">
                  <c:v>38</c:v>
                </c:pt>
                <c:pt idx="174">
                  <c:v>40.799999999999997</c:v>
                </c:pt>
                <c:pt idx="175">
                  <c:v>40.15</c:v>
                </c:pt>
                <c:pt idx="176">
                  <c:v>38.283000000000001</c:v>
                </c:pt>
                <c:pt idx="177">
                  <c:v>37.917000000000002</c:v>
                </c:pt>
                <c:pt idx="178">
                  <c:v>37.65</c:v>
                </c:pt>
                <c:pt idx="179">
                  <c:v>41.167000000000002</c:v>
                </c:pt>
                <c:pt idx="180">
                  <c:v>38</c:v>
                </c:pt>
                <c:pt idx="181">
                  <c:v>39.15</c:v>
                </c:pt>
                <c:pt idx="182">
                  <c:v>38.450000000000003</c:v>
                </c:pt>
                <c:pt idx="183">
                  <c:v>37.883000000000003</c:v>
                </c:pt>
                <c:pt idx="184">
                  <c:v>38.817</c:v>
                </c:pt>
                <c:pt idx="185">
                  <c:v>39.567</c:v>
                </c:pt>
                <c:pt idx="186">
                  <c:v>41.082999999999998</c:v>
                </c:pt>
                <c:pt idx="187">
                  <c:v>37.582999999999998</c:v>
                </c:pt>
                <c:pt idx="188">
                  <c:v>38.4</c:v>
                </c:pt>
                <c:pt idx="189">
                  <c:v>39.633000000000003</c:v>
                </c:pt>
                <c:pt idx="190">
                  <c:v>39.616999999999997</c:v>
                </c:pt>
                <c:pt idx="191">
                  <c:v>38.482999999999997</c:v>
                </c:pt>
                <c:pt idx="192">
                  <c:v>36.417000000000002</c:v>
                </c:pt>
                <c:pt idx="193">
                  <c:v>36.332999999999998</c:v>
                </c:pt>
                <c:pt idx="194">
                  <c:v>37.667000000000002</c:v>
                </c:pt>
                <c:pt idx="195">
                  <c:v>36.183</c:v>
                </c:pt>
                <c:pt idx="196">
                  <c:v>39.450000000000003</c:v>
                </c:pt>
                <c:pt idx="197">
                  <c:v>37.75</c:v>
                </c:pt>
                <c:pt idx="198">
                  <c:v>35.75</c:v>
                </c:pt>
                <c:pt idx="199">
                  <c:v>35.75</c:v>
                </c:pt>
                <c:pt idx="200">
                  <c:v>35.549999999999997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57.053140674322954</c:v>
                </c:pt>
                <c:pt idx="1">
                  <c:v>57.207357462462369</c:v>
                </c:pt>
                <c:pt idx="2">
                  <c:v>57.360610902128293</c:v>
                </c:pt>
                <c:pt idx="3">
                  <c:v>57.512721945358386</c:v>
                </c:pt>
                <c:pt idx="4">
                  <c:v>57.663489319520004</c:v>
                </c:pt>
                <c:pt idx="5">
                  <c:v>57.812687666884372</c:v>
                </c:pt>
                <c:pt idx="6">
                  <c:v>57.960065688607948</c:v>
                </c:pt>
                <c:pt idx="7">
                  <c:v>58.10534434369319</c:v>
                </c:pt>
                <c:pt idx="8">
                  <c:v>58.248215174154886</c:v>
                </c:pt>
                <c:pt idx="9">
                  <c:v>58.388338859403966</c:v>
                </c:pt>
                <c:pt idx="10">
                  <c:v>58.525344153865134</c:v>
                </c:pt>
                <c:pt idx="11">
                  <c:v>58.658827445899142</c:v>
                </c:pt>
                <c:pt idx="12">
                  <c:v>58.788353316184562</c:v>
                </c:pt>
                <c:pt idx="13">
                  <c:v>58.913456706783819</c:v>
                </c:pt>
                <c:pt idx="14">
                  <c:v>59.033647695531663</c:v>
                </c:pt>
                <c:pt idx="15">
                  <c:v>59.148420489723541</c:v>
                </c:pt>
                <c:pt idx="16">
                  <c:v>59.257269230461922</c:v>
                </c:pt>
                <c:pt idx="17">
                  <c:v>59.359714699818468</c:v>
                </c:pt>
                <c:pt idx="18">
                  <c:v>59.455348257132385</c:v>
                </c:pt>
                <c:pt idx="19">
                  <c:v>59.543902542677152</c:v>
                </c:pt>
                <c:pt idx="20">
                  <c:v>59.625362925467762</c:v>
                </c:pt>
                <c:pt idx="21">
                  <c:v>59.700139530609945</c:v>
                </c:pt>
                <c:pt idx="22">
                  <c:v>59.769326998413923</c:v>
                </c:pt>
                <c:pt idx="23">
                  <c:v>59.835087638840342</c:v>
                </c:pt>
                <c:pt idx="24">
                  <c:v>59.901202595049966</c:v>
                </c:pt>
                <c:pt idx="25">
                  <c:v>59.973843555980153</c:v>
                </c:pt>
                <c:pt idx="26">
                  <c:v>60.062622091722268</c:v>
                </c:pt>
                <c:pt idx="27">
                  <c:v>60.181971443002844</c:v>
                </c:pt>
                <c:pt idx="28">
                  <c:v>60.352902252303068</c:v>
                </c:pt>
                <c:pt idx="29">
                  <c:v>60.605144386551409</c:v>
                </c:pt>
                <c:pt idx="30">
                  <c:v>60.979636985184158</c:v>
                </c:pt>
                <c:pt idx="31">
                  <c:v>61.531254926966618</c:v>
                </c:pt>
                <c:pt idx="32">
                  <c:v>62.33156187810922</c:v>
                </c:pt>
                <c:pt idx="33">
                  <c:v>63.47126273051618</c:v>
                </c:pt>
                <c:pt idx="34">
                  <c:v>65.061902956682175</c:v>
                </c:pt>
                <c:pt idx="35">
                  <c:v>67.236248205165126</c:v>
                </c:pt>
                <c:pt idx="36">
                  <c:v>70.146700603134278</c:v>
                </c:pt>
                <c:pt idx="37">
                  <c:v>73.961099949208688</c:v>
                </c:pt>
                <c:pt idx="38">
                  <c:v>78.855349892016477</c:v>
                </c:pt>
                <c:pt idx="39">
                  <c:v>85.002526594753519</c:v>
                </c:pt>
                <c:pt idx="40">
                  <c:v>92.558481178131572</c:v>
                </c:pt>
                <c:pt idx="41">
                  <c:v>101.64442594554481</c:v>
                </c:pt>
                <c:pt idx="42">
                  <c:v>112.32755825043452</c:v>
                </c:pt>
                <c:pt idx="43">
                  <c:v>124.60135322571355</c:v>
                </c:pt>
                <c:pt idx="44">
                  <c:v>138.36762752631182</c:v>
                </c:pt>
                <c:pt idx="45">
                  <c:v>153.42253086357124</c:v>
                </c:pt>
                <c:pt idx="46">
                  <c:v>169.44699328732867</c:v>
                </c:pt>
                <c:pt idx="47">
                  <c:v>185.99409637817476</c:v>
                </c:pt>
                <c:pt idx="48">
                  <c:v>202.44004468518949</c:v>
                </c:pt>
                <c:pt idx="49">
                  <c:v>217.8163472565231</c:v>
                </c:pt>
                <c:pt idx="50">
                  <c:v>230.42920919465845</c:v>
                </c:pt>
                <c:pt idx="51">
                  <c:v>237.38648909481947</c:v>
                </c:pt>
                <c:pt idx="52">
                  <c:v>234.69284058217383</c:v>
                </c:pt>
                <c:pt idx="53">
                  <c:v>218.85193768008645</c:v>
                </c:pt>
                <c:pt idx="54">
                  <c:v>189.78694003141464</c:v>
                </c:pt>
                <c:pt idx="55">
                  <c:v>152.7056656977494</c:v>
                </c:pt>
                <c:pt idx="56">
                  <c:v>116.29538046606254</c:v>
                </c:pt>
                <c:pt idx="57">
                  <c:v>88.023965384585281</c:v>
                </c:pt>
                <c:pt idx="58">
                  <c:v>70.597857667320085</c:v>
                </c:pt>
                <c:pt idx="59">
                  <c:v>62.271369219698187</c:v>
                </c:pt>
                <c:pt idx="60">
                  <c:v>59.635512179247399</c:v>
                </c:pt>
                <c:pt idx="61">
                  <c:v>59.951546525517884</c:v>
                </c:pt>
                <c:pt idx="62">
                  <c:v>61.812941655961012</c:v>
                </c:pt>
                <c:pt idx="63">
                  <c:v>64.770179712061974</c:v>
                </c:pt>
                <c:pt idx="64">
                  <c:v>68.816218671629969</c:v>
                </c:pt>
                <c:pt idx="65">
                  <c:v>74.080482697902085</c:v>
                </c:pt>
                <c:pt idx="66">
                  <c:v>80.69722950150387</c:v>
                </c:pt>
                <c:pt idx="67">
                  <c:v>88.748732559954178</c:v>
                </c:pt>
                <c:pt idx="68">
                  <c:v>98.230591870523</c:v>
                </c:pt>
                <c:pt idx="69">
                  <c:v>109.02468094324671</c:v>
                </c:pt>
                <c:pt idx="70">
                  <c:v>120.87917611618073</c:v>
                </c:pt>
                <c:pt idx="71">
                  <c:v>133.39196336965756</c:v>
                </c:pt>
                <c:pt idx="72">
                  <c:v>145.96301814569173</c:v>
                </c:pt>
                <c:pt idx="73">
                  <c:v>157.60270931219128</c:v>
                </c:pt>
                <c:pt idx="74">
                  <c:v>166.44897291712039</c:v>
                </c:pt>
                <c:pt idx="75">
                  <c:v>169.2444970598126</c:v>
                </c:pt>
                <c:pt idx="76">
                  <c:v>161.99041037217293</c:v>
                </c:pt>
                <c:pt idx="77">
                  <c:v>142.89944888539227</c:v>
                </c:pt>
                <c:pt idx="78">
                  <c:v>115.66921857298706</c:v>
                </c:pt>
                <c:pt idx="79">
                  <c:v>88.518246986207004</c:v>
                </c:pt>
                <c:pt idx="80">
                  <c:v>68.578802646957513</c:v>
                </c:pt>
                <c:pt idx="81">
                  <c:v>57.597191715293654</c:v>
                </c:pt>
                <c:pt idx="82">
                  <c:v>52.998397282365325</c:v>
                </c:pt>
                <c:pt idx="83">
                  <c:v>51.481263876276032</c:v>
                </c:pt>
                <c:pt idx="84">
                  <c:v>51.026393552956868</c:v>
                </c:pt>
                <c:pt idx="85">
                  <c:v>50.839521078903758</c:v>
                </c:pt>
                <c:pt idx="86">
                  <c:v>50.703348400974889</c:v>
                </c:pt>
                <c:pt idx="87">
                  <c:v>50.575091657875291</c:v>
                </c:pt>
                <c:pt idx="88">
                  <c:v>50.448538322977868</c:v>
                </c:pt>
                <c:pt idx="89">
                  <c:v>50.322968273501068</c:v>
                </c:pt>
                <c:pt idx="90">
                  <c:v>50.198266564311929</c:v>
                </c:pt>
                <c:pt idx="91">
                  <c:v>50.074373078309975</c:v>
                </c:pt>
                <c:pt idx="92">
                  <c:v>49.951242623492739</c:v>
                </c:pt>
                <c:pt idx="93">
                  <c:v>49.82885809084808</c:v>
                </c:pt>
                <c:pt idx="94">
                  <c:v>49.707272143610723</c:v>
                </c:pt>
                <c:pt idx="95">
                  <c:v>49.586709646791711</c:v>
                </c:pt>
                <c:pt idx="96">
                  <c:v>49.467801845084303</c:v>
                </c:pt>
                <c:pt idx="97">
                  <c:v>49.352084840458929</c:v>
                </c:pt>
                <c:pt idx="98">
                  <c:v>49.242983588008343</c:v>
                </c:pt>
                <c:pt idx="99">
                  <c:v>49.147602317256279</c:v>
                </c:pt>
                <c:pt idx="100">
                  <c:v>49.079699715874511</c:v>
                </c:pt>
                <c:pt idx="101">
                  <c:v>49.064136147044358</c:v>
                </c:pt>
                <c:pt idx="102">
                  <c:v>49.142687957885549</c:v>
                </c:pt>
                <c:pt idx="103">
                  <c:v>49.380284568330126</c:v>
                </c:pt>
                <c:pt idx="104">
                  <c:v>49.869401811136207</c:v>
                </c:pt>
                <c:pt idx="105">
                  <c:v>50.728719247225762</c:v>
                </c:pt>
                <c:pt idx="106">
                  <c:v>52.090636040628937</c:v>
                </c:pt>
                <c:pt idx="107">
                  <c:v>54.071491296826792</c:v>
                </c:pt>
                <c:pt idx="108">
                  <c:v>56.719655544810436</c:v>
                </c:pt>
                <c:pt idx="109">
                  <c:v>59.943163885785893</c:v>
                </c:pt>
                <c:pt idx="110">
                  <c:v>63.435131240487074</c:v>
                </c:pt>
                <c:pt idx="111">
                  <c:v>66.641995180384384</c:v>
                </c:pt>
                <c:pt idx="112">
                  <c:v>68.838499848852209</c:v>
                </c:pt>
                <c:pt idx="113">
                  <c:v>69.345671604366458</c:v>
                </c:pt>
                <c:pt idx="114">
                  <c:v>67.832449787515188</c:v>
                </c:pt>
                <c:pt idx="115">
                  <c:v>64.532421954204821</c:v>
                </c:pt>
                <c:pt idx="116">
                  <c:v>60.202997929043455</c:v>
                </c:pt>
                <c:pt idx="117">
                  <c:v>55.81144478762603</c:v>
                </c:pt>
                <c:pt idx="118">
                  <c:v>52.135706585452994</c:v>
                </c:pt>
                <c:pt idx="119">
                  <c:v>49.524455769747178</c:v>
                </c:pt>
                <c:pt idx="120">
                  <c:v>47.917882311511605</c:v>
                </c:pt>
                <c:pt idx="121">
                  <c:v>47.03781232365079</c:v>
                </c:pt>
                <c:pt idx="122">
                  <c:v>46.58375306511639</c:v>
                </c:pt>
                <c:pt idx="123">
                  <c:v>46.33727065945962</c:v>
                </c:pt>
                <c:pt idx="124">
                  <c:v>46.175803071760448</c:v>
                </c:pt>
                <c:pt idx="125">
                  <c:v>46.043646734318862</c:v>
                </c:pt>
                <c:pt idx="126">
                  <c:v>45.919817473296021</c:v>
                </c:pt>
                <c:pt idx="127">
                  <c:v>45.797704905767532</c:v>
                </c:pt>
                <c:pt idx="128">
                  <c:v>45.675677095762872</c:v>
                </c:pt>
                <c:pt idx="129">
                  <c:v>45.553830533700783</c:v>
                </c:pt>
                <c:pt idx="130">
                  <c:v>45.433513423522314</c:v>
                </c:pt>
                <c:pt idx="131">
                  <c:v>45.318301308550737</c:v>
                </c:pt>
                <c:pt idx="132">
                  <c:v>45.216324587038912</c:v>
                </c:pt>
                <c:pt idx="133">
                  <c:v>45.144219054366523</c:v>
                </c:pt>
                <c:pt idx="134">
                  <c:v>45.132504803481105</c:v>
                </c:pt>
                <c:pt idx="135">
                  <c:v>45.230694144150107</c:v>
                </c:pt>
                <c:pt idx="136">
                  <c:v>45.507964210538887</c:v>
                </c:pt>
                <c:pt idx="137">
                  <c:v>46.042986559770739</c:v>
                </c:pt>
                <c:pt idx="138">
                  <c:v>46.897223965733396</c:v>
                </c:pt>
                <c:pt idx="139">
                  <c:v>48.072848673086483</c:v>
                </c:pt>
                <c:pt idx="140">
                  <c:v>49.469558369857474</c:v>
                </c:pt>
                <c:pt idx="141">
                  <c:v>50.867263056739027</c:v>
                </c:pt>
                <c:pt idx="142">
                  <c:v>51.961224031519023</c:v>
                </c:pt>
                <c:pt idx="143">
                  <c:v>52.453656793376666</c:v>
                </c:pt>
                <c:pt idx="144">
                  <c:v>52.168594951238546</c:v>
                </c:pt>
                <c:pt idx="145">
                  <c:v>51.130951715095463</c:v>
                </c:pt>
                <c:pt idx="146">
                  <c:v>49.561871698392864</c:v>
                </c:pt>
                <c:pt idx="147">
                  <c:v>47.789623039974657</c:v>
                </c:pt>
                <c:pt idx="148">
                  <c:v>46.125500728982317</c:v>
                </c:pt>
                <c:pt idx="149">
                  <c:v>44.769710044408697</c:v>
                </c:pt>
                <c:pt idx="150">
                  <c:v>43.78445765257203</c:v>
                </c:pt>
                <c:pt idx="151">
                  <c:v>43.126736343589755</c:v>
                </c:pt>
                <c:pt idx="152">
                  <c:v>42.70543112434865</c:v>
                </c:pt>
                <c:pt idx="153">
                  <c:v>42.429048269269479</c:v>
                </c:pt>
                <c:pt idx="154">
                  <c:v>42.22957580507979</c:v>
                </c:pt>
                <c:pt idx="155">
                  <c:v>42.065845270564459</c:v>
                </c:pt>
                <c:pt idx="156">
                  <c:v>41.916795176730567</c:v>
                </c:pt>
                <c:pt idx="157">
                  <c:v>41.773155177760074</c:v>
                </c:pt>
                <c:pt idx="158">
                  <c:v>41.631388300731992</c:v>
                </c:pt>
                <c:pt idx="159">
                  <c:v>41.490330135549982</c:v>
                </c:pt>
                <c:pt idx="160">
                  <c:v>41.349662376096234</c:v>
                </c:pt>
                <c:pt idx="161">
                  <c:v>41.209326902906781</c:v>
                </c:pt>
                <c:pt idx="162">
                  <c:v>41.069332504237778</c:v>
                </c:pt>
                <c:pt idx="163">
                  <c:v>40.929699641384161</c:v>
                </c:pt>
                <c:pt idx="164">
                  <c:v>40.79044686352222</c:v>
                </c:pt>
                <c:pt idx="165">
                  <c:v>40.651588146117589</c:v>
                </c:pt>
                <c:pt idx="166">
                  <c:v>40.513132751161265</c:v>
                </c:pt>
                <c:pt idx="167">
                  <c:v>40.375085608684842</c:v>
                </c:pt>
                <c:pt idx="168">
                  <c:v>40.237447794386767</c:v>
                </c:pt>
                <c:pt idx="169">
                  <c:v>40.100217015898892</c:v>
                </c:pt>
                <c:pt idx="170">
                  <c:v>39.963388085178245</c:v>
                </c:pt>
                <c:pt idx="171">
                  <c:v>39.826953367198705</c:v>
                </c:pt>
                <c:pt idx="172">
                  <c:v>39.690903198876534</c:v>
                </c:pt>
                <c:pt idx="173">
                  <c:v>39.555226274365189</c:v>
                </c:pt>
                <c:pt idx="174">
                  <c:v>39.419909994586455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57.053140672362908</c:v>
                </c:pt>
                <c:pt idx="1">
                  <c:v>57.207357457543068</c:v>
                </c:pt>
                <c:pt idx="2">
                  <c:v>57.360610889989601</c:v>
                </c:pt>
                <c:pt idx="3">
                  <c:v>57.512721915909339</c:v>
                </c:pt>
                <c:pt idx="4">
                  <c:v>57.663489249277163</c:v>
                </c:pt>
                <c:pt idx="5">
                  <c:v>57.81268750215763</c:v>
                </c:pt>
                <c:pt idx="6">
                  <c:v>57.960065308805802</c:v>
                </c:pt>
                <c:pt idx="7">
                  <c:v>58.105343482735165</c:v>
                </c:pt>
                <c:pt idx="8">
                  <c:v>58.248213255319094</c:v>
                </c:pt>
                <c:pt idx="9">
                  <c:v>58.388334654801817</c:v>
                </c:pt>
                <c:pt idx="10">
                  <c:v>58.525335095636699</c:v>
                </c:pt>
                <c:pt idx="11">
                  <c:v>58.658808259525649</c:v>
                </c:pt>
                <c:pt idx="12">
                  <c:v>58.788313360940798</c:v>
                </c:pt>
                <c:pt idx="13">
                  <c:v>58.913374900636583</c:v>
                </c:pt>
                <c:pt idx="14">
                  <c:v>59.033483019892024</c:v>
                </c:pt>
                <c:pt idx="15">
                  <c:v>59.148094574953085</c:v>
                </c:pt>
                <c:pt idx="16">
                  <c:v>59.256635054185203</c:v>
                </c:pt>
                <c:pt idx="17">
                  <c:v>59.358501458463849</c:v>
                </c:pt>
                <c:pt idx="18">
                  <c:v>59.453066256905366</c:v>
                </c:pt>
                <c:pt idx="19">
                  <c:v>59.539682513769634</c:v>
                </c:pt>
                <c:pt idx="20">
                  <c:v>59.617690256995978</c:v>
                </c:pt>
                <c:pt idx="21">
                  <c:v>59.686424123439487</c:v>
                </c:pt>
                <c:pt idx="22">
                  <c:v>59.745222270061227</c:v>
                </c:pt>
                <c:pt idx="23">
                  <c:v>59.793436484446048</c:v>
                </c:pt>
                <c:pt idx="24">
                  <c:v>59.830443363387602</c:v>
                </c:pt>
                <c:pt idx="25">
                  <c:v>59.855656357319887</c:v>
                </c:pt>
                <c:pt idx="26">
                  <c:v>59.868538404712432</c:v>
                </c:pt>
                <c:pt idx="27">
                  <c:v>59.868614808954455</c:v>
                </c:pt>
                <c:pt idx="28">
                  <c:v>59.855485946435387</c:v>
                </c:pt>
                <c:pt idx="29">
                  <c:v>59.828839344737382</c:v>
                </c:pt>
                <c:pt idx="30">
                  <c:v>59.788460640318164</c:v>
                </c:pt>
                <c:pt idx="31">
                  <c:v>59.734242921289898</c:v>
                </c:pt>
                <c:pt idx="32">
                  <c:v>59.666193986926061</c:v>
                </c:pt>
                <c:pt idx="33">
                  <c:v>59.584441113190941</c:v>
                </c:pt>
                <c:pt idx="34">
                  <c:v>59.489233001989064</c:v>
                </c:pt>
                <c:pt idx="35">
                  <c:v>59.380938707063706</c:v>
                </c:pt>
                <c:pt idx="36">
                  <c:v>59.260043464719203</c:v>
                </c:pt>
                <c:pt idx="37">
                  <c:v>59.127141503575778</c:v>
                </c:pt>
                <c:pt idx="38">
                  <c:v>58.982926053618968</c:v>
                </c:pt>
                <c:pt idx="39">
                  <c:v>58.828176909698875</c:v>
                </c:pt>
                <c:pt idx="40">
                  <c:v>58.663746018004886</c:v>
                </c:pt>
                <c:pt idx="41">
                  <c:v>58.490541637507626</c:v>
                </c:pt>
                <c:pt idx="42">
                  <c:v>58.309511676411489</c:v>
                </c:pt>
                <c:pt idx="43">
                  <c:v>58.121626814180843</c:v>
                </c:pt>
                <c:pt idx="44">
                  <c:v>57.927863994028989</c:v>
                </c:pt>
                <c:pt idx="45">
                  <c:v>57.729190813309479</c:v>
                </c:pt>
                <c:pt idx="46">
                  <c:v>57.526551256815651</c:v>
                </c:pt>
                <c:pt idx="47">
                  <c:v>57.320853118797885</c:v>
                </c:pt>
                <c:pt idx="48">
                  <c:v>57.112957352216533</c:v>
                </c:pt>
                <c:pt idx="49">
                  <c:v>56.903669476563039</c:v>
                </c:pt>
                <c:pt idx="50">
                  <c:v>56.693733075515489</c:v>
                </c:pt>
                <c:pt idx="51">
                  <c:v>56.483825328109155</c:v>
                </c:pt>
                <c:pt idx="52">
                  <c:v>56.274554445497927</c:v>
                </c:pt>
                <c:pt idx="53">
                  <c:v>56.066458831437359</c:v>
                </c:pt>
                <c:pt idx="54">
                  <c:v>55.860007748400704</c:v>
                </c:pt>
                <c:pt idx="55">
                  <c:v>55.655603251536064</c:v>
                </c:pt>
                <c:pt idx="56">
                  <c:v>55.45358314737841</c:v>
                </c:pt>
                <c:pt idx="57">
                  <c:v>55.254224740716992</c:v>
                </c:pt>
                <c:pt idx="58">
                  <c:v>55.057749148469796</c:v>
                </c:pt>
                <c:pt idx="59">
                  <c:v>54.864325981088804</c:v>
                </c:pt>
                <c:pt idx="60">
                  <c:v>54.674078217431486</c:v>
                </c:pt>
                <c:pt idx="61">
                  <c:v>54.487087126076922</c:v>
                </c:pt>
                <c:pt idx="62">
                  <c:v>54.303397113057116</c:v>
                </c:pt>
                <c:pt idx="63">
                  <c:v>54.123020401659716</c:v>
                </c:pt>
                <c:pt idx="64">
                  <c:v>53.945941473475983</c:v>
                </c:pt>
                <c:pt idx="65">
                  <c:v>53.772121220696718</c:v>
                </c:pt>
                <c:pt idx="66">
                  <c:v>53.601500777556772</c:v>
                </c:pt>
                <c:pt idx="67">
                  <c:v>53.434005013767319</c:v>
                </c:pt>
                <c:pt idx="68">
                  <c:v>53.269545684879645</c:v>
                </c:pt>
                <c:pt idx="69">
                  <c:v>53.108024244024399</c:v>
                </c:pt>
                <c:pt idx="70">
                  <c:v>52.949334326654117</c:v>
                </c:pt>
                <c:pt idx="71">
                  <c:v>52.793363925098298</c:v>
                </c:pt>
                <c:pt idx="72">
                  <c:v>52.639997273240418</c:v>
                </c:pt>
                <c:pt idx="73">
                  <c:v>52.489116463742221</c:v>
                </c:pt>
                <c:pt idx="74">
                  <c:v>52.340602821255075</c:v>
                </c:pt>
                <c:pt idx="75">
                  <c:v>52.194338055212697</c:v>
                </c:pt>
                <c:pt idx="76">
                  <c:v>52.050205215307749</c:v>
                </c:pt>
                <c:pt idx="77">
                  <c:v>51.90808947179513</c:v>
                </c:pt>
                <c:pt idx="78">
                  <c:v>51.767878741483536</c:v>
                </c:pt>
                <c:pt idx="79">
                  <c:v>51.629464178792489</c:v>
                </c:pt>
                <c:pt idx="80">
                  <c:v>51.492740549657611</c:v>
                </c:pt>
                <c:pt idx="81">
                  <c:v>51.357606504434237</c:v>
                </c:pt>
                <c:pt idx="82">
                  <c:v>51.2239647643312</c:v>
                </c:pt>
                <c:pt idx="83">
                  <c:v>51.091722234342058</c:v>
                </c:pt>
                <c:pt idx="84">
                  <c:v>50.96079005415541</c:v>
                </c:pt>
                <c:pt idx="85">
                  <c:v>50.831083597138246</c:v>
                </c:pt>
                <c:pt idx="86">
                  <c:v>50.702522426203075</c:v>
                </c:pt>
                <c:pt idx="87">
                  <c:v>50.575030214197966</c:v>
                </c:pt>
                <c:pt idx="88">
                  <c:v>50.448534635396094</c:v>
                </c:pt>
                <c:pt idx="89">
                  <c:v>50.322967233705889</c:v>
                </c:pt>
                <c:pt idx="90">
                  <c:v>50.198263272369687</c:v>
                </c:pt>
                <c:pt idx="91">
                  <c:v>50.074361569160232</c:v>
                </c:pt>
                <c:pt idx="92">
                  <c:v>49.951204320415087</c:v>
                </c:pt>
                <c:pt idx="93">
                  <c:v>49.828736916660837</c:v>
                </c:pt>
                <c:pt idx="94">
                  <c:v>49.706907752064581</c:v>
                </c:pt>
                <c:pt idx="95">
                  <c:v>49.585668029503942</c:v>
                </c:pt>
                <c:pt idx="96">
                  <c:v>49.464971562660672</c:v>
                </c:pt>
                <c:pt idx="97">
                  <c:v>49.344774576213325</c:v>
                </c:pt>
                <c:pt idx="98">
                  <c:v>49.2250355049243</c:v>
                </c:pt>
                <c:pt idx="99">
                  <c:v>49.105714792182894</c:v>
                </c:pt>
                <c:pt idx="100">
                  <c:v>48.986774688376073</c:v>
                </c:pt>
                <c:pt idx="101">
                  <c:v>48.868179049307365</c:v>
                </c:pt>
                <c:pt idx="102">
                  <c:v>48.749893134773671</c:v>
                </c:pt>
                <c:pt idx="103">
                  <c:v>48.631883407334904</c:v>
                </c:pt>
                <c:pt idx="104">
                  <c:v>48.51411733127653</c:v>
                </c:pt>
                <c:pt idx="105">
                  <c:v>48.396563171767077</c:v>
                </c:pt>
                <c:pt idx="106">
                  <c:v>48.279189794256908</c:v>
                </c:pt>
                <c:pt idx="107">
                  <c:v>48.161966464250668</c:v>
                </c:pt>
                <c:pt idx="108">
                  <c:v>48.044862647719093</c:v>
                </c:pt>
                <c:pt idx="109">
                  <c:v>47.927847812598529</c:v>
                </c:pt>
                <c:pt idx="110">
                  <c:v>47.810891232064293</c:v>
                </c:pt>
                <c:pt idx="111">
                  <c:v>47.693961790559001</c:v>
                </c:pt>
                <c:pt idx="112">
                  <c:v>47.577027793915533</c:v>
                </c:pt>
                <c:pt idx="113">
                  <c:v>47.460056785336889</c:v>
                </c:pt>
                <c:pt idx="114">
                  <c:v>47.34301536948545</c:v>
                </c:pt>
                <c:pt idx="115">
                  <c:v>47.225869047489638</c:v>
                </c:pt>
                <c:pt idx="116">
                  <c:v>47.108582066292833</c:v>
                </c:pt>
                <c:pt idx="117">
                  <c:v>46.991117286438651</c:v>
                </c:pt>
                <c:pt idx="118">
                  <c:v>46.873436073093075</c:v>
                </c:pt>
                <c:pt idx="119">
                  <c:v>46.755498215824204</c:v>
                </c:pt>
                <c:pt idx="120">
                  <c:v>46.637261883363315</c:v>
                </c:pt>
                <c:pt idx="121">
                  <c:v>46.518683620213096</c:v>
                </c:pt>
                <c:pt idx="122">
                  <c:v>46.399718392496752</c:v>
                </c:pt>
                <c:pt idx="123">
                  <c:v>46.280319690788325</c:v>
                </c:pt>
                <c:pt idx="124">
                  <c:v>46.160439697752224</c:v>
                </c:pt>
                <c:pt idx="125">
                  <c:v>46.040029528161355</c:v>
                </c:pt>
                <c:pt idx="126">
                  <c:v>45.919039548163923</c:v>
                </c:pt>
                <c:pt idx="127">
                  <c:v>45.797419779437512</c:v>
                </c:pt>
                <c:pt idx="128">
                  <c:v>45.675120392018307</c:v>
                </c:pt>
                <c:pt idx="129">
                  <c:v>45.552092287061328</c:v>
                </c:pt>
                <c:pt idx="130">
                  <c:v>45.428287767539985</c:v>
                </c:pt>
                <c:pt idx="131">
                  <c:v>45.303661290948092</c:v>
                </c:pt>
                <c:pt idx="132">
                  <c:v>45.178170293502987</c:v>
                </c:pt>
                <c:pt idx="133">
                  <c:v>45.0517760703177</c:v>
                </c:pt>
                <c:pt idx="134">
                  <c:v>44.924444690752324</c:v>
                </c:pt>
                <c:pt idx="135">
                  <c:v>44.796147922989888</c:v>
                </c:pt>
                <c:pt idx="136">
                  <c:v>44.666864137205202</c:v>
                </c:pt>
                <c:pt idx="137">
                  <c:v>44.536579152954523</c:v>
                </c:pt>
                <c:pt idx="138">
                  <c:v>44.405286994070508</c:v>
                </c:pt>
                <c:pt idx="139">
                  <c:v>44.27299051383487</c:v>
                </c:pt>
                <c:pt idx="140">
                  <c:v>44.139701854865436</c:v>
                </c:pt>
                <c:pt idx="141">
                  <c:v>44.00544271220042</c:v>
                </c:pt>
                <c:pt idx="142">
                  <c:v>43.87024437450345</c:v>
                </c:pt>
                <c:pt idx="143">
                  <c:v>43.734147526938571</c:v>
                </c:pt>
                <c:pt idx="144">
                  <c:v>43.597201809632722</c:v>
                </c:pt>
                <c:pt idx="145">
                  <c:v>43.459465137100509</c:v>
                </c:pt>
                <c:pt idx="146">
                  <c:v>43.321002795742586</c:v>
                </c:pt>
                <c:pt idx="147">
                  <c:v>43.181886347653858</c:v>
                </c:pt>
                <c:pt idx="148">
                  <c:v>43.042192378616662</c:v>
                </c:pt>
                <c:pt idx="149">
                  <c:v>42.902001135549213</c:v>
                </c:pt>
                <c:pt idx="150">
                  <c:v>42.761395103270047</c:v>
                </c:pt>
                <c:pt idx="151">
                  <c:v>42.62045757193178</c:v>
                </c:pt>
                <c:pt idx="152">
                  <c:v>42.479271244863412</c:v>
                </c:pt>
                <c:pt idx="153">
                  <c:v>42.337916932113259</c:v>
                </c:pt>
                <c:pt idx="154">
                  <c:v>42.196472368207949</c:v>
                </c:pt>
                <c:pt idx="155">
                  <c:v>42.055011184206421</c:v>
                </c:pt>
                <c:pt idx="156">
                  <c:v>41.913602054777279</c:v>
                </c:pt>
                <c:pt idx="157">
                  <c:v>41.772308031505148</c:v>
                </c:pt>
                <c:pt idx="158">
                  <c:v>41.631186064600826</c:v>
                </c:pt>
                <c:pt idx="159">
                  <c:v>41.49028670718269</c:v>
                </c:pt>
                <c:pt idx="160">
                  <c:v>41.349653989684455</c:v>
                </c:pt>
                <c:pt idx="161">
                  <c:v>41.209325446929157</c:v>
                </c:pt>
                <c:pt idx="162">
                  <c:v>41.069332277037184</c:v>
                </c:pt>
                <c:pt idx="163">
                  <c:v>40.929699609523723</c:v>
                </c:pt>
                <c:pt idx="164">
                  <c:v>40.790446859507988</c:v>
                </c:pt>
                <c:pt idx="165">
                  <c:v>40.65158814566324</c:v>
                </c:pt>
                <c:pt idx="166">
                  <c:v>40.513132751115073</c:v>
                </c:pt>
                <c:pt idx="167">
                  <c:v>40.375085608680621</c:v>
                </c:pt>
                <c:pt idx="168">
                  <c:v>40.237447794386419</c:v>
                </c:pt>
                <c:pt idx="169">
                  <c:v>40.100217015898863</c:v>
                </c:pt>
                <c:pt idx="170">
                  <c:v>39.963388085178245</c:v>
                </c:pt>
                <c:pt idx="171">
                  <c:v>39.826953367198705</c:v>
                </c:pt>
                <c:pt idx="172">
                  <c:v>39.690903198876534</c:v>
                </c:pt>
                <c:pt idx="173">
                  <c:v>39.555226274365189</c:v>
                </c:pt>
                <c:pt idx="174">
                  <c:v>39.419909994586455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57.567</c:v>
                </c:pt>
                <c:pt idx="1">
                  <c:v>58.633000000000003</c:v>
                </c:pt>
                <c:pt idx="2">
                  <c:v>58.05</c:v>
                </c:pt>
                <c:pt idx="3">
                  <c:v>60.383000000000003</c:v>
                </c:pt>
                <c:pt idx="4">
                  <c:v>57.85</c:v>
                </c:pt>
                <c:pt idx="5">
                  <c:v>59.05</c:v>
                </c:pt>
                <c:pt idx="6">
                  <c:v>58.283000000000001</c:v>
                </c:pt>
                <c:pt idx="7">
                  <c:v>59.75</c:v>
                </c:pt>
                <c:pt idx="8">
                  <c:v>57.417000000000002</c:v>
                </c:pt>
                <c:pt idx="9">
                  <c:v>57.582999999999998</c:v>
                </c:pt>
                <c:pt idx="10">
                  <c:v>56.55</c:v>
                </c:pt>
                <c:pt idx="11">
                  <c:v>56.1</c:v>
                </c:pt>
                <c:pt idx="12">
                  <c:v>58.35</c:v>
                </c:pt>
                <c:pt idx="13">
                  <c:v>59.116999999999997</c:v>
                </c:pt>
                <c:pt idx="14">
                  <c:v>56.817</c:v>
                </c:pt>
                <c:pt idx="15">
                  <c:v>59.417000000000002</c:v>
                </c:pt>
                <c:pt idx="16">
                  <c:v>60.65</c:v>
                </c:pt>
                <c:pt idx="17">
                  <c:v>60.033000000000001</c:v>
                </c:pt>
                <c:pt idx="18">
                  <c:v>59.582999999999998</c:v>
                </c:pt>
                <c:pt idx="19">
                  <c:v>59.732999999999997</c:v>
                </c:pt>
                <c:pt idx="20">
                  <c:v>59.017000000000003</c:v>
                </c:pt>
                <c:pt idx="21">
                  <c:v>60.45</c:v>
                </c:pt>
                <c:pt idx="22">
                  <c:v>60.783000000000001</c:v>
                </c:pt>
                <c:pt idx="23">
                  <c:v>59.567</c:v>
                </c:pt>
                <c:pt idx="24">
                  <c:v>59.883000000000003</c:v>
                </c:pt>
                <c:pt idx="25">
                  <c:v>60.15</c:v>
                </c:pt>
                <c:pt idx="26">
                  <c:v>62.116999999999997</c:v>
                </c:pt>
                <c:pt idx="27">
                  <c:v>64.816999999999993</c:v>
                </c:pt>
                <c:pt idx="28">
                  <c:v>63.167000000000002</c:v>
                </c:pt>
                <c:pt idx="29">
                  <c:v>62.2</c:v>
                </c:pt>
                <c:pt idx="30">
                  <c:v>64.8</c:v>
                </c:pt>
                <c:pt idx="31">
                  <c:v>62.966999999999999</c:v>
                </c:pt>
                <c:pt idx="32">
                  <c:v>63.832999999999998</c:v>
                </c:pt>
                <c:pt idx="33">
                  <c:v>62.767000000000003</c:v>
                </c:pt>
                <c:pt idx="34">
                  <c:v>67.25</c:v>
                </c:pt>
                <c:pt idx="35">
                  <c:v>69.349999999999994</c:v>
                </c:pt>
                <c:pt idx="36">
                  <c:v>71</c:v>
                </c:pt>
                <c:pt idx="37">
                  <c:v>76.25</c:v>
                </c:pt>
                <c:pt idx="38">
                  <c:v>82.8</c:v>
                </c:pt>
                <c:pt idx="39">
                  <c:v>86.933000000000007</c:v>
                </c:pt>
                <c:pt idx="40">
                  <c:v>96.183000000000007</c:v>
                </c:pt>
                <c:pt idx="41">
                  <c:v>106.733</c:v>
                </c:pt>
                <c:pt idx="42">
                  <c:v>119.6</c:v>
                </c:pt>
                <c:pt idx="43">
                  <c:v>134.4</c:v>
                </c:pt>
                <c:pt idx="44">
                  <c:v>155.93299999999999</c:v>
                </c:pt>
                <c:pt idx="45">
                  <c:v>173.36699999999999</c:v>
                </c:pt>
                <c:pt idx="46">
                  <c:v>190.05</c:v>
                </c:pt>
                <c:pt idx="47">
                  <c:v>204.15</c:v>
                </c:pt>
                <c:pt idx="48">
                  <c:v>215.71700000000001</c:v>
                </c:pt>
                <c:pt idx="49">
                  <c:v>223.36699999999999</c:v>
                </c:pt>
                <c:pt idx="50">
                  <c:v>228.767</c:v>
                </c:pt>
                <c:pt idx="51">
                  <c:v>230.63300000000001</c:v>
                </c:pt>
                <c:pt idx="52">
                  <c:v>225.833</c:v>
                </c:pt>
                <c:pt idx="53">
                  <c:v>214.61699999999999</c:v>
                </c:pt>
                <c:pt idx="54">
                  <c:v>191.61699999999999</c:v>
                </c:pt>
                <c:pt idx="55">
                  <c:v>150.53299999999999</c:v>
                </c:pt>
                <c:pt idx="56">
                  <c:v>101.15</c:v>
                </c:pt>
                <c:pt idx="57">
                  <c:v>70.466999999999999</c:v>
                </c:pt>
                <c:pt idx="58">
                  <c:v>60.767000000000003</c:v>
                </c:pt>
                <c:pt idx="59">
                  <c:v>61.533000000000001</c:v>
                </c:pt>
                <c:pt idx="60">
                  <c:v>60.283000000000001</c:v>
                </c:pt>
                <c:pt idx="61">
                  <c:v>60.417000000000002</c:v>
                </c:pt>
                <c:pt idx="62">
                  <c:v>62.216999999999999</c:v>
                </c:pt>
                <c:pt idx="63">
                  <c:v>66.332999999999998</c:v>
                </c:pt>
                <c:pt idx="64">
                  <c:v>71.632999999999996</c:v>
                </c:pt>
                <c:pt idx="65">
                  <c:v>78.382999999999996</c:v>
                </c:pt>
                <c:pt idx="66">
                  <c:v>86.016999999999996</c:v>
                </c:pt>
                <c:pt idx="67">
                  <c:v>93.95</c:v>
                </c:pt>
                <c:pt idx="68">
                  <c:v>103.517</c:v>
                </c:pt>
                <c:pt idx="69">
                  <c:v>117.167</c:v>
                </c:pt>
                <c:pt idx="70">
                  <c:v>131.483</c:v>
                </c:pt>
                <c:pt idx="71">
                  <c:v>143.63300000000001</c:v>
                </c:pt>
                <c:pt idx="72">
                  <c:v>153.917</c:v>
                </c:pt>
                <c:pt idx="73">
                  <c:v>160.93299999999999</c:v>
                </c:pt>
                <c:pt idx="74">
                  <c:v>165.4</c:v>
                </c:pt>
                <c:pt idx="75">
                  <c:v>167.333</c:v>
                </c:pt>
                <c:pt idx="76">
                  <c:v>162.46700000000001</c:v>
                </c:pt>
                <c:pt idx="77">
                  <c:v>150.63300000000001</c:v>
                </c:pt>
                <c:pt idx="78">
                  <c:v>125.18300000000001</c:v>
                </c:pt>
                <c:pt idx="79">
                  <c:v>92</c:v>
                </c:pt>
                <c:pt idx="80">
                  <c:v>67.066999999999993</c:v>
                </c:pt>
                <c:pt idx="81">
                  <c:v>53.25</c:v>
                </c:pt>
                <c:pt idx="82">
                  <c:v>52.783000000000001</c:v>
                </c:pt>
                <c:pt idx="83">
                  <c:v>50.25</c:v>
                </c:pt>
                <c:pt idx="84">
                  <c:v>49.2</c:v>
                </c:pt>
                <c:pt idx="85">
                  <c:v>48.3</c:v>
                </c:pt>
                <c:pt idx="86">
                  <c:v>51.2</c:v>
                </c:pt>
                <c:pt idx="87">
                  <c:v>49.033000000000001</c:v>
                </c:pt>
                <c:pt idx="88">
                  <c:v>49.433</c:v>
                </c:pt>
                <c:pt idx="89">
                  <c:v>49.716999999999999</c:v>
                </c:pt>
                <c:pt idx="90">
                  <c:v>48.883000000000003</c:v>
                </c:pt>
                <c:pt idx="91">
                  <c:v>51.283000000000001</c:v>
                </c:pt>
                <c:pt idx="92">
                  <c:v>49.716999999999999</c:v>
                </c:pt>
                <c:pt idx="93">
                  <c:v>48.3</c:v>
                </c:pt>
                <c:pt idx="94">
                  <c:v>46.517000000000003</c:v>
                </c:pt>
                <c:pt idx="95">
                  <c:v>49.05</c:v>
                </c:pt>
                <c:pt idx="96">
                  <c:v>47.783000000000001</c:v>
                </c:pt>
                <c:pt idx="97">
                  <c:v>51.033000000000001</c:v>
                </c:pt>
                <c:pt idx="98">
                  <c:v>51.1</c:v>
                </c:pt>
                <c:pt idx="99">
                  <c:v>49.982999999999997</c:v>
                </c:pt>
                <c:pt idx="100">
                  <c:v>50.116999999999997</c:v>
                </c:pt>
                <c:pt idx="101">
                  <c:v>50.332999999999998</c:v>
                </c:pt>
                <c:pt idx="102">
                  <c:v>49.383000000000003</c:v>
                </c:pt>
                <c:pt idx="103">
                  <c:v>50.45</c:v>
                </c:pt>
                <c:pt idx="104">
                  <c:v>50.582999999999998</c:v>
                </c:pt>
                <c:pt idx="105">
                  <c:v>51.283000000000001</c:v>
                </c:pt>
                <c:pt idx="106">
                  <c:v>51.95</c:v>
                </c:pt>
                <c:pt idx="107">
                  <c:v>52.55</c:v>
                </c:pt>
                <c:pt idx="108">
                  <c:v>54.616999999999997</c:v>
                </c:pt>
                <c:pt idx="109">
                  <c:v>59.9</c:v>
                </c:pt>
                <c:pt idx="110">
                  <c:v>65.183000000000007</c:v>
                </c:pt>
                <c:pt idx="111">
                  <c:v>69.3</c:v>
                </c:pt>
                <c:pt idx="112">
                  <c:v>71.05</c:v>
                </c:pt>
                <c:pt idx="113">
                  <c:v>73.683000000000007</c:v>
                </c:pt>
                <c:pt idx="114">
                  <c:v>71.849999999999994</c:v>
                </c:pt>
                <c:pt idx="115">
                  <c:v>66.533000000000001</c:v>
                </c:pt>
                <c:pt idx="116">
                  <c:v>63.15</c:v>
                </c:pt>
                <c:pt idx="117">
                  <c:v>55.732999999999997</c:v>
                </c:pt>
                <c:pt idx="118">
                  <c:v>54.966999999999999</c:v>
                </c:pt>
                <c:pt idx="119">
                  <c:v>47.25</c:v>
                </c:pt>
                <c:pt idx="120">
                  <c:v>47.267000000000003</c:v>
                </c:pt>
                <c:pt idx="121">
                  <c:v>45.183</c:v>
                </c:pt>
                <c:pt idx="122">
                  <c:v>46.116999999999997</c:v>
                </c:pt>
                <c:pt idx="123">
                  <c:v>41.917000000000002</c:v>
                </c:pt>
                <c:pt idx="124">
                  <c:v>48.183</c:v>
                </c:pt>
                <c:pt idx="125">
                  <c:v>44.917000000000002</c:v>
                </c:pt>
                <c:pt idx="126">
                  <c:v>45.033000000000001</c:v>
                </c:pt>
                <c:pt idx="127">
                  <c:v>44.517000000000003</c:v>
                </c:pt>
                <c:pt idx="128">
                  <c:v>44.5</c:v>
                </c:pt>
                <c:pt idx="129">
                  <c:v>44.75</c:v>
                </c:pt>
                <c:pt idx="130">
                  <c:v>43.45</c:v>
                </c:pt>
                <c:pt idx="131">
                  <c:v>43.533000000000001</c:v>
                </c:pt>
                <c:pt idx="132">
                  <c:v>44.2</c:v>
                </c:pt>
                <c:pt idx="133">
                  <c:v>42.917000000000002</c:v>
                </c:pt>
                <c:pt idx="134">
                  <c:v>46.767000000000003</c:v>
                </c:pt>
                <c:pt idx="135">
                  <c:v>44.482999999999997</c:v>
                </c:pt>
                <c:pt idx="136">
                  <c:v>44.383000000000003</c:v>
                </c:pt>
                <c:pt idx="137">
                  <c:v>45.183</c:v>
                </c:pt>
                <c:pt idx="138">
                  <c:v>46.067</c:v>
                </c:pt>
                <c:pt idx="139">
                  <c:v>49.15</c:v>
                </c:pt>
                <c:pt idx="140">
                  <c:v>49.6</c:v>
                </c:pt>
                <c:pt idx="141">
                  <c:v>50.866999999999997</c:v>
                </c:pt>
                <c:pt idx="142">
                  <c:v>54.982999999999997</c:v>
                </c:pt>
                <c:pt idx="143">
                  <c:v>57.25</c:v>
                </c:pt>
                <c:pt idx="144">
                  <c:v>55.616999999999997</c:v>
                </c:pt>
                <c:pt idx="145">
                  <c:v>54.167000000000002</c:v>
                </c:pt>
                <c:pt idx="146">
                  <c:v>49.582999999999998</c:v>
                </c:pt>
                <c:pt idx="147">
                  <c:v>45.683</c:v>
                </c:pt>
                <c:pt idx="148">
                  <c:v>45.433</c:v>
                </c:pt>
                <c:pt idx="149">
                  <c:v>42.067</c:v>
                </c:pt>
                <c:pt idx="150">
                  <c:v>41.1</c:v>
                </c:pt>
                <c:pt idx="151">
                  <c:v>39.966999999999999</c:v>
                </c:pt>
                <c:pt idx="152">
                  <c:v>40.299999999999997</c:v>
                </c:pt>
                <c:pt idx="153">
                  <c:v>41.4</c:v>
                </c:pt>
                <c:pt idx="154">
                  <c:v>39.216999999999999</c:v>
                </c:pt>
                <c:pt idx="155">
                  <c:v>41.1</c:v>
                </c:pt>
                <c:pt idx="156">
                  <c:v>39.082999999999998</c:v>
                </c:pt>
                <c:pt idx="157">
                  <c:v>39.549999999999997</c:v>
                </c:pt>
                <c:pt idx="158">
                  <c:v>41.6</c:v>
                </c:pt>
                <c:pt idx="159">
                  <c:v>42.533000000000001</c:v>
                </c:pt>
                <c:pt idx="160">
                  <c:v>41.2</c:v>
                </c:pt>
                <c:pt idx="161">
                  <c:v>39.732999999999997</c:v>
                </c:pt>
                <c:pt idx="162">
                  <c:v>39.482999999999997</c:v>
                </c:pt>
                <c:pt idx="163">
                  <c:v>40.4</c:v>
                </c:pt>
                <c:pt idx="164">
                  <c:v>38.332999999999998</c:v>
                </c:pt>
                <c:pt idx="165">
                  <c:v>39.9</c:v>
                </c:pt>
                <c:pt idx="166">
                  <c:v>41.533000000000001</c:v>
                </c:pt>
                <c:pt idx="167">
                  <c:v>41.767000000000003</c:v>
                </c:pt>
                <c:pt idx="168">
                  <c:v>38.283000000000001</c:v>
                </c:pt>
                <c:pt idx="169">
                  <c:v>38.450000000000003</c:v>
                </c:pt>
                <c:pt idx="170">
                  <c:v>37.067</c:v>
                </c:pt>
                <c:pt idx="171">
                  <c:v>39.067</c:v>
                </c:pt>
                <c:pt idx="172">
                  <c:v>41.8</c:v>
                </c:pt>
                <c:pt idx="173">
                  <c:v>44.283000000000001</c:v>
                </c:pt>
                <c:pt idx="174">
                  <c:v>45.466999999999999</c:v>
                </c:pt>
                <c:pt idx="175">
                  <c:v>40.616999999999997</c:v>
                </c:pt>
                <c:pt idx="176">
                  <c:v>42.85</c:v>
                </c:pt>
                <c:pt idx="177">
                  <c:v>40.366999999999997</c:v>
                </c:pt>
                <c:pt idx="178">
                  <c:v>41.6</c:v>
                </c:pt>
                <c:pt idx="179">
                  <c:v>42.533000000000001</c:v>
                </c:pt>
                <c:pt idx="180">
                  <c:v>41.482999999999997</c:v>
                </c:pt>
                <c:pt idx="181">
                  <c:v>40.082999999999998</c:v>
                </c:pt>
                <c:pt idx="182">
                  <c:v>39.866999999999997</c:v>
                </c:pt>
                <c:pt idx="183">
                  <c:v>41.732999999999997</c:v>
                </c:pt>
                <c:pt idx="184">
                  <c:v>45.4</c:v>
                </c:pt>
                <c:pt idx="185">
                  <c:v>40.283000000000001</c:v>
                </c:pt>
                <c:pt idx="186">
                  <c:v>40.517000000000003</c:v>
                </c:pt>
                <c:pt idx="187">
                  <c:v>40.75</c:v>
                </c:pt>
                <c:pt idx="188">
                  <c:v>37.667000000000002</c:v>
                </c:pt>
                <c:pt idx="189">
                  <c:v>37.65</c:v>
                </c:pt>
                <c:pt idx="190">
                  <c:v>36.65</c:v>
                </c:pt>
                <c:pt idx="191">
                  <c:v>39.700000000000003</c:v>
                </c:pt>
                <c:pt idx="192">
                  <c:v>39.549999999999997</c:v>
                </c:pt>
                <c:pt idx="193">
                  <c:v>39.6</c:v>
                </c:pt>
                <c:pt idx="194">
                  <c:v>37.35</c:v>
                </c:pt>
                <c:pt idx="195">
                  <c:v>36.866999999999997</c:v>
                </c:pt>
                <c:pt idx="196">
                  <c:v>38.950000000000003</c:v>
                </c:pt>
                <c:pt idx="197">
                  <c:v>37.232999999999997</c:v>
                </c:pt>
                <c:pt idx="198">
                  <c:v>39.033000000000001</c:v>
                </c:pt>
                <c:pt idx="199">
                  <c:v>36.832999999999998</c:v>
                </c:pt>
                <c:pt idx="200">
                  <c:v>36.332999999999998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57.109715372607383</c:v>
                </c:pt>
                <c:pt idx="1">
                  <c:v>57.292845757088919</c:v>
                </c:pt>
                <c:pt idx="2">
                  <c:v>57.474847408110911</c:v>
                </c:pt>
                <c:pt idx="3">
                  <c:v>57.655500627303745</c:v>
                </c:pt>
                <c:pt idx="4">
                  <c:v>57.834558473157003</c:v>
                </c:pt>
                <c:pt idx="5">
                  <c:v>58.011744627967218</c:v>
                </c:pt>
                <c:pt idx="6">
                  <c:v>58.186751351089505</c:v>
                </c:pt>
                <c:pt idx="7">
                  <c:v>58.359237624720819</c:v>
                </c:pt>
                <c:pt idx="8">
                  <c:v>58.528827652023345</c:v>
                </c:pt>
                <c:pt idx="9">
                  <c:v>58.695109952395605</c:v>
                </c:pt>
                <c:pt idx="10">
                  <c:v>58.857637434350103</c:v>
                </c:pt>
                <c:pt idx="11">
                  <c:v>59.015929042238653</c:v>
                </c:pt>
                <c:pt idx="12">
                  <c:v>59.169473912686271</c:v>
                </c:pt>
                <c:pt idx="13">
                  <c:v>59.317739502445519</c:v>
                </c:pt>
                <c:pt idx="14">
                  <c:v>59.460185946749398</c:v>
                </c:pt>
                <c:pt idx="15">
                  <c:v>59.596290086787995</c:v>
                </c:pt>
                <c:pt idx="16">
                  <c:v>59.725584301124542</c:v>
                </c:pt>
                <c:pt idx="17">
                  <c:v>59.84771763781896</c:v>
                </c:pt>
                <c:pt idx="18">
                  <c:v>59.962549914327873</c:v>
                </c:pt>
                <c:pt idx="19">
                  <c:v>60.070293528630714</c:v>
                </c:pt>
                <c:pt idx="20">
                  <c:v>60.171722700258861</c:v>
                </c:pt>
                <c:pt idx="21">
                  <c:v>60.268475537583079</c:v>
                </c:pt>
                <c:pt idx="22">
                  <c:v>60.363480216500527</c:v>
                </c:pt>
                <c:pt idx="23">
                  <c:v>60.461541752621201</c:v>
                </c:pt>
                <c:pt idx="24">
                  <c:v>60.57012893400897</c:v>
                </c:pt>
                <c:pt idx="25">
                  <c:v>60.700399957668573</c:v>
                </c:pt>
                <c:pt idx="26">
                  <c:v>60.868497641404318</c:v>
                </c:pt>
                <c:pt idx="27">
                  <c:v>61.09712786636053</c:v>
                </c:pt>
                <c:pt idx="28">
                  <c:v>61.417405274389843</c:v>
                </c:pt>
                <c:pt idx="29">
                  <c:v>61.870905973022026</c:v>
                </c:pt>
                <c:pt idx="30">
                  <c:v>62.511807348139776</c:v>
                </c:pt>
                <c:pt idx="31">
                  <c:v>63.408921779248971</c:v>
                </c:pt>
                <c:pt idx="32">
                  <c:v>64.647349267546375</c:v>
                </c:pt>
                <c:pt idx="33">
                  <c:v>66.329393063782106</c:v>
                </c:pt>
                <c:pt idx="34">
                  <c:v>68.574316001463018</c:v>
                </c:pt>
                <c:pt idx="35">
                  <c:v>71.516480729289128</c:v>
                </c:pt>
                <c:pt idx="36">
                  <c:v>75.30143357468836</c:v>
                </c:pt>
                <c:pt idx="37">
                  <c:v>80.079577414695379</c:v>
                </c:pt>
                <c:pt idx="38">
                  <c:v>85.997246648168115</c:v>
                </c:pt>
                <c:pt idx="39">
                  <c:v>93.185250581854575</c:v>
                </c:pt>
                <c:pt idx="40">
                  <c:v>101.74528004448484</c:v>
                </c:pt>
                <c:pt idx="41">
                  <c:v>111.73494925161722</c:v>
                </c:pt>
                <c:pt idx="42">
                  <c:v>123.15262762352806</c:v>
                </c:pt>
                <c:pt idx="43">
                  <c:v>135.92354649922754</c:v>
                </c:pt>
                <c:pt idx="44">
                  <c:v>149.88886423624575</c:v>
                </c:pt>
                <c:pt idx="45">
                  <c:v>164.79922997503741</c:v>
                </c:pt>
                <c:pt idx="46">
                  <c:v>180.31282185960703</c:v>
                </c:pt>
                <c:pt idx="47">
                  <c:v>195.98987225150492</c:v>
                </c:pt>
                <c:pt idx="48">
                  <c:v>211.24674474797027</c:v>
                </c:pt>
                <c:pt idx="49">
                  <c:v>225.1685333469396</c:v>
                </c:pt>
                <c:pt idx="50">
                  <c:v>236.04695401675892</c:v>
                </c:pt>
                <c:pt idx="51">
                  <c:v>240.77331069404786</c:v>
                </c:pt>
                <c:pt idx="52">
                  <c:v>234.95575820247618</c:v>
                </c:pt>
                <c:pt idx="53">
                  <c:v>215.00376336498854</c:v>
                </c:pt>
                <c:pt idx="54">
                  <c:v>181.74100898040345</c:v>
                </c:pt>
                <c:pt idx="55">
                  <c:v>142.1371693821936</c:v>
                </c:pt>
                <c:pt idx="56">
                  <c:v>106.12610555862486</c:v>
                </c:pt>
                <c:pt idx="57">
                  <c:v>80.701536683585246</c:v>
                </c:pt>
                <c:pt idx="58">
                  <c:v>66.859055632969472</c:v>
                </c:pt>
                <c:pt idx="59">
                  <c:v>61.415107465036563</c:v>
                </c:pt>
                <c:pt idx="60">
                  <c:v>60.582959911310525</c:v>
                </c:pt>
                <c:pt idx="61">
                  <c:v>61.959157612446063</c:v>
                </c:pt>
                <c:pt idx="62">
                  <c:v>64.562345843031807</c:v>
                </c:pt>
                <c:pt idx="63">
                  <c:v>68.180602311829233</c:v>
                </c:pt>
                <c:pt idx="64">
                  <c:v>72.875818065235961</c:v>
                </c:pt>
                <c:pt idx="65">
                  <c:v>78.762793072614471</c:v>
                </c:pt>
                <c:pt idx="66">
                  <c:v>85.930312168920381</c:v>
                </c:pt>
                <c:pt idx="67">
                  <c:v>94.407108125920615</c:v>
                </c:pt>
                <c:pt idx="68">
                  <c:v>104.13897309435099</c:v>
                </c:pt>
                <c:pt idx="69">
                  <c:v>114.97128896129985</c:v>
                </c:pt>
                <c:pt idx="70">
                  <c:v>126.63788433038349</c:v>
                </c:pt>
                <c:pt idx="71">
                  <c:v>138.7522172665299</c:v>
                </c:pt>
                <c:pt idx="72">
                  <c:v>150.76876378472576</c:v>
                </c:pt>
                <c:pt idx="73">
                  <c:v>161.80855448331835</c:v>
                </c:pt>
                <c:pt idx="74">
                  <c:v>170.19711079814007</c:v>
                </c:pt>
                <c:pt idx="75">
                  <c:v>172.90271726739527</c:v>
                </c:pt>
                <c:pt idx="76">
                  <c:v>165.99316911973531</c:v>
                </c:pt>
                <c:pt idx="77">
                  <c:v>147.34244949356358</c:v>
                </c:pt>
                <c:pt idx="78">
                  <c:v>120.02958650719873</c:v>
                </c:pt>
                <c:pt idx="79">
                  <c:v>91.971570039613241</c:v>
                </c:pt>
                <c:pt idx="80">
                  <c:v>70.670698851750686</c:v>
                </c:pt>
                <c:pt idx="81">
                  <c:v>58.506740683995311</c:v>
                </c:pt>
                <c:pt idx="82">
                  <c:v>53.213736427996636</c:v>
                </c:pt>
                <c:pt idx="83">
                  <c:v>51.40286159738433</c:v>
                </c:pt>
                <c:pt idx="84">
                  <c:v>50.851262664451014</c:v>
                </c:pt>
                <c:pt idx="85">
                  <c:v>50.633203330567596</c:v>
                </c:pt>
                <c:pt idx="86">
                  <c:v>50.481276501526779</c:v>
                </c:pt>
                <c:pt idx="87">
                  <c:v>50.339903183479151</c:v>
                </c:pt>
                <c:pt idx="88">
                  <c:v>50.200574747590743</c:v>
                </c:pt>
                <c:pt idx="89">
                  <c:v>50.062277260090603</c:v>
                </c:pt>
                <c:pt idx="90">
                  <c:v>49.924875250129759</c:v>
                </c:pt>
                <c:pt idx="91">
                  <c:v>49.788324593383699</c:v>
                </c:pt>
                <c:pt idx="92">
                  <c:v>49.65262351165039</c:v>
                </c:pt>
                <c:pt idx="93">
                  <c:v>49.517858341140077</c:v>
                </c:pt>
                <c:pt idx="94">
                  <c:v>49.384317679550712</c:v>
                </c:pt>
                <c:pt idx="95">
                  <c:v>49.25273683890957</c:v>
                </c:pt>
                <c:pt idx="96">
                  <c:v>49.124787848888218</c:v>
                </c:pt>
                <c:pt idx="97">
                  <c:v>49.003996994503311</c:v>
                </c:pt>
                <c:pt idx="98">
                  <c:v>48.897341044001926</c:v>
                </c:pt>
                <c:pt idx="99">
                  <c:v>48.817806051851427</c:v>
                </c:pt>
                <c:pt idx="100">
                  <c:v>48.788117411290543</c:v>
                </c:pt>
                <c:pt idx="101">
                  <c:v>48.8455687225159</c:v>
                </c:pt>
                <c:pt idx="102">
                  <c:v>49.047297695303001</c:v>
                </c:pt>
                <c:pt idx="103">
                  <c:v>49.474452495633074</c:v>
                </c:pt>
                <c:pt idx="104">
                  <c:v>50.232560847427891</c:v>
                </c:pt>
                <c:pt idx="105">
                  <c:v>51.444298710789766</c:v>
                </c:pt>
                <c:pt idx="106">
                  <c:v>53.230119853072971</c:v>
                </c:pt>
                <c:pt idx="107">
                  <c:v>55.672477444457037</c:v>
                </c:pt>
                <c:pt idx="108">
                  <c:v>58.762112643326461</c:v>
                </c:pt>
                <c:pt idx="109">
                  <c:v>62.332986483205744</c:v>
                </c:pt>
                <c:pt idx="110">
                  <c:v>66.008448488242109</c:v>
                </c:pt>
                <c:pt idx="111">
                  <c:v>69.200831538605783</c:v>
                </c:pt>
                <c:pt idx="112">
                  <c:v>71.211335503316377</c:v>
                </c:pt>
                <c:pt idx="113">
                  <c:v>71.441112334394774</c:v>
                </c:pt>
                <c:pt idx="114">
                  <c:v>69.645891735231558</c:v>
                </c:pt>
                <c:pt idx="115">
                  <c:v>66.096063035983136</c:v>
                </c:pt>
                <c:pt idx="116">
                  <c:v>61.52005316606504</c:v>
                </c:pt>
                <c:pt idx="117">
                  <c:v>56.832754781201572</c:v>
                </c:pt>
                <c:pt idx="118">
                  <c:v>52.79607623427885</c:v>
                </c:pt>
                <c:pt idx="119">
                  <c:v>49.799350519699516</c:v>
                </c:pt>
                <c:pt idx="120">
                  <c:v>47.84903698760256</c:v>
                </c:pt>
                <c:pt idx="121">
                  <c:v>46.713754776448781</c:v>
                </c:pt>
                <c:pt idx="122">
                  <c:v>46.100454837716114</c:v>
                </c:pt>
                <c:pt idx="123">
                  <c:v>45.769350218736562</c:v>
                </c:pt>
                <c:pt idx="124">
                  <c:v>45.568889779632393</c:v>
                </c:pt>
                <c:pt idx="125">
                  <c:v>45.42078540722369</c:v>
                </c:pt>
                <c:pt idx="126">
                  <c:v>45.291174092736561</c:v>
                </c:pt>
                <c:pt idx="127">
                  <c:v>45.16778305305774</c:v>
                </c:pt>
                <c:pt idx="128">
                  <c:v>45.047310169671377</c:v>
                </c:pt>
                <c:pt idx="129">
                  <c:v>44.93031627450894</c:v>
                </c:pt>
                <c:pt idx="130">
                  <c:v>44.820354265669231</c:v>
                </c:pt>
                <c:pt idx="131">
                  <c:v>44.725544761389273</c:v>
                </c:pt>
                <c:pt idx="132">
                  <c:v>44.661993032184718</c:v>
                </c:pt>
                <c:pt idx="133">
                  <c:v>44.658639508632056</c:v>
                </c:pt>
                <c:pt idx="134">
                  <c:v>44.762258583426132</c:v>
                </c:pt>
                <c:pt idx="135">
                  <c:v>45.039533891814543</c:v>
                </c:pt>
                <c:pt idx="136">
                  <c:v>45.571199314004957</c:v>
                </c:pt>
                <c:pt idx="137">
                  <c:v>46.432887019817748</c:v>
                </c:pt>
                <c:pt idx="138">
                  <c:v>47.660924767621204</c:v>
                </c:pt>
                <c:pt idx="139">
                  <c:v>49.21006840565169</c:v>
                </c:pt>
                <c:pt idx="140">
                  <c:v>50.921405867782845</c:v>
                </c:pt>
                <c:pt idx="141">
                  <c:v>52.524844735481736</c:v>
                </c:pt>
                <c:pt idx="142">
                  <c:v>53.692723932574658</c:v>
                </c:pt>
                <c:pt idx="143">
                  <c:v>54.136975285684599</c:v>
                </c:pt>
                <c:pt idx="144">
                  <c:v>53.713048658905009</c:v>
                </c:pt>
                <c:pt idx="145">
                  <c:v>52.480157033685146</c:v>
                </c:pt>
                <c:pt idx="146">
                  <c:v>50.683929990523865</c:v>
                </c:pt>
                <c:pt idx="147">
                  <c:v>48.667808709865341</c:v>
                </c:pt>
                <c:pt idx="148">
                  <c:v>46.757389011134997</c:v>
                </c:pt>
                <c:pt idx="149">
                  <c:v>45.171792440659893</c:v>
                </c:pt>
                <c:pt idx="150">
                  <c:v>43.993776728758156</c:v>
                </c:pt>
                <c:pt idx="151">
                  <c:v>43.194730277660469</c:v>
                </c:pt>
                <c:pt idx="152">
                  <c:v>42.686477403139925</c:v>
                </c:pt>
                <c:pt idx="153">
                  <c:v>42.369873661006679</c:v>
                </c:pt>
                <c:pt idx="154">
                  <c:v>42.163875097614387</c:v>
                </c:pt>
                <c:pt idx="155">
                  <c:v>42.014378852247511</c:v>
                </c:pt>
                <c:pt idx="156">
                  <c:v>41.890589581930406</c:v>
                </c:pt>
                <c:pt idx="157">
                  <c:v>41.777238455660324</c:v>
                </c:pt>
                <c:pt idx="158">
                  <c:v>41.667644633577488</c:v>
                </c:pt>
                <c:pt idx="159">
                  <c:v>41.559201552096987</c:v>
                </c:pt>
                <c:pt idx="160">
                  <c:v>41.450990216264771</c:v>
                </c:pt>
                <c:pt idx="161">
                  <c:v>41.342709445519937</c:v>
                </c:pt>
                <c:pt idx="162">
                  <c:v>41.234260663665701</c:v>
                </c:pt>
                <c:pt idx="163">
                  <c:v>41.125606513124239</c:v>
                </c:pt>
                <c:pt idx="164">
                  <c:v>41.016728175730847</c:v>
                </c:pt>
                <c:pt idx="165">
                  <c:v>40.907613766136251</c:v>
                </c:pt>
                <c:pt idx="166">
                  <c:v>40.798255336148827</c:v>
                </c:pt>
                <c:pt idx="167">
                  <c:v>40.68864798906246</c:v>
                </c:pt>
                <c:pt idx="168">
                  <c:v>40.578789453255055</c:v>
                </c:pt>
                <c:pt idx="169">
                  <c:v>40.468679748623224</c:v>
                </c:pt>
                <c:pt idx="170">
                  <c:v>40.358320877583516</c:v>
                </c:pt>
                <c:pt idx="171">
                  <c:v>40.247716532642343</c:v>
                </c:pt>
                <c:pt idx="172">
                  <c:v>40.136871822407315</c:v>
                </c:pt>
                <c:pt idx="173">
                  <c:v>40.025793018455538</c:v>
                </c:pt>
                <c:pt idx="174">
                  <c:v>39.914487324621277</c:v>
                </c:pt>
                <c:pt idx="175">
                  <c:v>39.802962669369322</c:v>
                </c:pt>
                <c:pt idx="176">
                  <c:v>39.69122752117989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57.109715343703051</c:v>
                </c:pt>
                <c:pt idx="1">
                  <c:v>57.292845691050083</c:v>
                </c:pt>
                <c:pt idx="2">
                  <c:v>57.474847259521084</c:v>
                </c:pt>
                <c:pt idx="3">
                  <c:v>57.655500298049105</c:v>
                </c:pt>
                <c:pt idx="4">
                  <c:v>57.834557754655094</c:v>
                </c:pt>
                <c:pt idx="5">
                  <c:v>58.011743083861177</c:v>
                </c:pt>
                <c:pt idx="6">
                  <c:v>58.186748083108697</c:v>
                </c:pt>
                <c:pt idx="7">
                  <c:v>58.359230813341711</c:v>
                </c:pt>
                <c:pt idx="8">
                  <c:v>58.528813670844592</c:v>
                </c:pt>
                <c:pt idx="9">
                  <c:v>58.695081690212668</c:v>
                </c:pt>
                <c:pt idx="10">
                  <c:v>58.857581171620602</c:v>
                </c:pt>
                <c:pt idx="11">
                  <c:v>59.015818738794991</c:v>
                </c:pt>
                <c:pt idx="12">
                  <c:v>59.169260946563334</c:v>
                </c:pt>
                <c:pt idx="13">
                  <c:v>59.317334567593385</c:v>
                </c:pt>
                <c:pt idx="14">
                  <c:v>59.459427695787682</c:v>
                </c:pt>
                <c:pt idx="15">
                  <c:v>59.594891807380947</c:v>
                </c:pt>
                <c:pt idx="16">
                  <c:v>59.723044918561769</c:v>
                </c:pt>
                <c:pt idx="17">
                  <c:v>59.843175968770389</c:v>
                </c:pt>
                <c:pt idx="18">
                  <c:v>59.954550540101202</c:v>
                </c:pt>
                <c:pt idx="19">
                  <c:v>60.056417994041936</c:v>
                </c:pt>
                <c:pt idx="20">
                  <c:v>60.148020066076313</c:v>
                </c:pt>
                <c:pt idx="21">
                  <c:v>60.228600906060663</c:v>
                </c:pt>
                <c:pt idx="22">
                  <c:v>60.297418488225254</c:v>
                </c:pt>
                <c:pt idx="23">
                  <c:v>60.353757240732357</c:v>
                </c:pt>
                <c:pt idx="24">
                  <c:v>60.396941663809841</c:v>
                </c:pt>
                <c:pt idx="25">
                  <c:v>60.426350621804794</c:v>
                </c:pt>
                <c:pt idx="26">
                  <c:v>60.441431913581425</c:v>
                </c:pt>
                <c:pt idx="27">
                  <c:v>60.441716654066894</c:v>
                </c:pt>
                <c:pt idx="28">
                  <c:v>60.426832944530204</c:v>
                </c:pt>
                <c:pt idx="29">
                  <c:v>60.39651827736558</c:v>
                </c:pt>
                <c:pt idx="30">
                  <c:v>60.350630118842616</c:v>
                </c:pt>
                <c:pt idx="31">
                  <c:v>60.289154144818411</c:v>
                </c:pt>
                <c:pt idx="32">
                  <c:v>60.212209671570022</c:v>
                </c:pt>
                <c:pt idx="33">
                  <c:v>60.120051925352783</c:v>
                </c:pt>
                <c:pt idx="34">
                  <c:v>60.013070925285859</c:v>
                </c:pt>
                <c:pt idx="35">
                  <c:v>59.891786906754106</c:v>
                </c:pt>
                <c:pt idx="36">
                  <c:v>59.756842376140234</c:v>
                </c:pt>
                <c:pt idx="37">
                  <c:v>59.608991050212317</c:v>
                </c:pt>
                <c:pt idx="38">
                  <c:v>59.449084082447968</c:v>
                </c:pt>
                <c:pt idx="39">
                  <c:v>59.278054102605182</c:v>
                </c:pt>
                <c:pt idx="40">
                  <c:v>59.096897685926102</c:v>
                </c:pt>
                <c:pt idx="41">
                  <c:v>58.906656918741206</c:v>
                </c:pt>
                <c:pt idx="42">
                  <c:v>58.708400735990999</c:v>
                </c:pt>
                <c:pt idx="43">
                  <c:v>58.503206675166005</c:v>
                </c:pt>
                <c:pt idx="44">
                  <c:v>58.292143625587386</c:v>
                </c:pt>
                <c:pt idx="45">
                  <c:v>58.076256059523892</c:v>
                </c:pt>
                <c:pt idx="46">
                  <c:v>57.85655012153461</c:v>
                </c:pt>
                <c:pt idx="47">
                  <c:v>57.633981834179195</c:v>
                </c:pt>
                <c:pt idx="48">
                  <c:v>57.409447560773536</c:v>
                </c:pt>
                <c:pt idx="49">
                  <c:v>57.183776756736798</c:v>
                </c:pt>
                <c:pt idx="50">
                  <c:v>56.957726945974308</c:v>
                </c:pt>
                <c:pt idx="51">
                  <c:v>56.731980781319002</c:v>
                </c:pt>
                <c:pt idx="52">
                  <c:v>56.507144989987246</c:v>
                </c:pt>
                <c:pt idx="53">
                  <c:v>56.283750966231466</c:v>
                </c:pt>
                <c:pt idx="54">
                  <c:v>56.06225675248573</c:v>
                </c:pt>
                <c:pt idx="55">
                  <c:v>55.843050144945629</c:v>
                </c:pt>
                <c:pt idx="56">
                  <c:v>55.626452666820768</c:v>
                </c:pt>
                <c:pt idx="57">
                  <c:v>55.412724169386408</c:v>
                </c:pt>
                <c:pt idx="58">
                  <c:v>55.20206784447597</c:v>
                </c:pt>
                <c:pt idx="59">
                  <c:v>54.994635459536099</c:v>
                </c:pt>
                <c:pt idx="60">
                  <c:v>54.790532655551324</c:v>
                </c:pt>
                <c:pt idx="61">
                  <c:v>54.58982417724377</c:v>
                </c:pt>
                <c:pt idx="62">
                  <c:v>54.392538932629229</c:v>
                </c:pt>
                <c:pt idx="63">
                  <c:v>54.198674804348826</c:v>
                </c:pt>
                <c:pt idx="64">
                  <c:v>54.008203157648012</c:v>
                </c:pt>
                <c:pt idx="65">
                  <c:v>53.82107300918419</c:v>
                </c:pt>
                <c:pt idx="66">
                  <c:v>53.637214836985315</c:v>
                </c:pt>
                <c:pt idx="67">
                  <c:v>53.45654402498954</c:v>
                </c:pt>
                <c:pt idx="68">
                  <c:v>53.278963945913915</c:v>
                </c:pt>
                <c:pt idx="69">
                  <c:v>53.104368694036907</c:v>
                </c:pt>
                <c:pt idx="70">
                  <c:v>52.932645485170184</c:v>
                </c:pt>
                <c:pt idx="71">
                  <c:v>52.763676744976976</c:v>
                </c:pt>
                <c:pt idx="72">
                  <c:v>52.597341909191321</c:v>
                </c:pt>
                <c:pt idx="73">
                  <c:v>52.433518960497338</c:v>
                </c:pt>
                <c:pt idx="74">
                  <c:v>52.27208572710483</c:v>
                </c:pt>
                <c:pt idx="75">
                  <c:v>52.112920967631716</c:v>
                </c:pt>
                <c:pt idx="76">
                  <c:v>51.955905265965896</c:v>
                </c:pt>
                <c:pt idx="77">
                  <c:v>51.800921758487789</c:v>
                </c:pt>
                <c:pt idx="78">
                  <c:v>51.647856714515598</c:v>
                </c:pt>
                <c:pt idx="79">
                  <c:v>51.496599989189754</c:v>
                </c:pt>
                <c:pt idx="80">
                  <c:v>51.347045366318056</c:v>
                </c:pt>
                <c:pt idx="81">
                  <c:v>51.199090807016837</c:v>
                </c:pt>
                <c:pt idx="82">
                  <c:v>51.052638618347864</c:v>
                </c:pt>
                <c:pt idx="83">
                  <c:v>50.907595554596163</c:v>
                </c:pt>
                <c:pt idx="84">
                  <c:v>50.763872862378086</c:v>
                </c:pt>
                <c:pt idx="85">
                  <c:v>50.621386279423497</c:v>
                </c:pt>
                <c:pt idx="86">
                  <c:v>50.480055995646481</c:v>
                </c:pt>
                <c:pt idx="87">
                  <c:v>50.339806584004883</c:v>
                </c:pt>
                <c:pt idx="88">
                  <c:v>50.200566907648337</c:v>
                </c:pt>
                <c:pt idx="89">
                  <c:v>50.062270008961903</c:v>
                </c:pt>
                <c:pt idx="90">
                  <c:v>49.92485298532123</c:v>
                </c:pt>
                <c:pt idx="91">
                  <c:v>49.78825685567832</c:v>
                </c:pt>
                <c:pt idx="92">
                  <c:v>49.652426421485949</c:v>
                </c:pt>
                <c:pt idx="93">
                  <c:v>49.517310124936415</c:v>
                </c:pt>
                <c:pt idx="94">
                  <c:v>49.382859907027537</c:v>
                </c:pt>
                <c:pt idx="95">
                  <c:v>49.249031067568708</c:v>
                </c:pt>
                <c:pt idx="96">
                  <c:v>49.115782128894828</c:v>
                </c:pt>
                <c:pt idx="97">
                  <c:v>48.983074704759119</c:v>
                </c:pt>
                <c:pt idx="98">
                  <c:v>48.850873375619727</c:v>
                </c:pt>
                <c:pt idx="99">
                  <c:v>48.719145571315096</c:v>
                </c:pt>
                <c:pt idx="100">
                  <c:v>48.587861461931162</c:v>
                </c:pt>
                <c:pt idx="101">
                  <c:v>48.456993857496386</c:v>
                </c:pt>
                <c:pt idx="102">
                  <c:v>48.326518116989881</c:v>
                </c:pt>
                <c:pt idx="103">
                  <c:v>48.196412067011813</c:v>
                </c:pt>
                <c:pt idx="104">
                  <c:v>48.066655930335116</c:v>
                </c:pt>
                <c:pt idx="105">
                  <c:v>47.937232264430513</c:v>
                </c:pt>
                <c:pt idx="106">
                  <c:v>47.808125909927099</c:v>
                </c:pt>
                <c:pt idx="107">
                  <c:v>47.679323948832177</c:v>
                </c:pt>
                <c:pt idx="108">
                  <c:v>47.550815672182836</c:v>
                </c:pt>
                <c:pt idx="109">
                  <c:v>47.422592556631869</c:v>
                </c:pt>
                <c:pt idx="110">
                  <c:v>47.294648249276179</c:v>
                </c:pt>
                <c:pt idx="111">
                  <c:v>47.166978559813749</c:v>
                </c:pt>
                <c:pt idx="112">
                  <c:v>47.039581458859033</c:v>
                </c:pt>
                <c:pt idx="113">
                  <c:v>46.912457080953331</c:v>
                </c:pt>
                <c:pt idx="114">
                  <c:v>46.785607730474226</c:v>
                </c:pt>
                <c:pt idx="115">
                  <c:v>46.659037888274511</c:v>
                </c:pt>
                <c:pt idx="116">
                  <c:v>46.532754216468248</c:v>
                </c:pt>
                <c:pt idx="117">
                  <c:v>46.406765558334534</c:v>
                </c:pt>
                <c:pt idx="118">
                  <c:v>46.281082929836337</c:v>
                </c:pt>
                <c:pt idx="119">
                  <c:v>46.155719498767041</c:v>
                </c:pt>
                <c:pt idx="120">
                  <c:v>46.030690547060473</c:v>
                </c:pt>
                <c:pt idx="121">
                  <c:v>45.906013411359204</c:v>
                </c:pt>
                <c:pt idx="122">
                  <c:v>45.781707396565452</c:v>
                </c:pt>
                <c:pt idx="123">
                  <c:v>45.657793656843133</c:v>
                </c:pt>
                <c:pt idx="124">
                  <c:v>45.534295038449365</c:v>
                </c:pt>
                <c:pt idx="125">
                  <c:v>45.411235878908649</c:v>
                </c:pt>
                <c:pt idx="126">
                  <c:v>45.288641757464575</c:v>
                </c:pt>
                <c:pt idx="127">
                  <c:v>45.166539192517504</c:v>
                </c:pt>
                <c:pt idx="128">
                  <c:v>45.044955282939313</c:v>
                </c:pt>
                <c:pt idx="129">
                  <c:v>44.923917291794915</c:v>
                </c:pt>
                <c:pt idx="130">
                  <c:v>44.803452173120235</c:v>
                </c:pt>
                <c:pt idx="131">
                  <c:v>44.683586045000538</c:v>
                </c:pt>
                <c:pt idx="132">
                  <c:v>44.564343615215336</c:v>
                </c:pt>
                <c:pt idx="133">
                  <c:v>44.445747569068295</c:v>
                </c:pt>
                <c:pt idx="134">
                  <c:v>44.327817932551255</c:v>
                </c:pt>
                <c:pt idx="135">
                  <c:v>44.210571427488986</c:v>
                </c:pt>
                <c:pt idx="136">
                  <c:v>44.09402083851819</c:v>
                </c:pt>
                <c:pt idx="137">
                  <c:v>43.978174414372305</c:v>
                </c:pt>
                <c:pt idx="138">
                  <c:v>43.863035327663795</c:v>
                </c:pt>
                <c:pt idx="139">
                  <c:v>43.748601217885415</c:v>
                </c:pt>
                <c:pt idx="140">
                  <c:v>43.634863841454276</c:v>
                </c:pt>
                <c:pt idx="141">
                  <c:v>43.521808850148496</c:v>
                </c:pt>
                <c:pt idx="142">
                  <c:v>43.409415715216291</c:v>
                </c:pt>
                <c:pt idx="143">
                  <c:v>43.297657808894975</c:v>
                </c:pt>
                <c:pt idx="144">
                  <c:v>43.186502648343101</c:v>
                </c:pt>
                <c:pt idx="145">
                  <c:v>43.075912299483313</c:v>
                </c:pt>
                <c:pt idx="146">
                  <c:v>42.965843930505173</c:v>
                </c:pt>
                <c:pt idx="147">
                  <c:v>42.856250497371086</c:v>
                </c:pt>
                <c:pt idx="148">
                  <c:v>42.747081537184869</c:v>
                </c:pt>
                <c:pt idx="149">
                  <c:v>42.638284040228953</c:v>
                </c:pt>
                <c:pt idx="150">
                  <c:v>42.529803368233587</c:v>
                </c:pt>
                <c:pt idx="151">
                  <c:v>42.421584185219515</c:v>
                </c:pt>
                <c:pt idx="152">
                  <c:v>42.313571368074811</c:v>
                </c:pt>
                <c:pt idx="153">
                  <c:v>42.205710866724672</c:v>
                </c:pt>
                <c:pt idx="154">
                  <c:v>42.097950488010689</c:v>
                </c:pt>
                <c:pt idx="155">
                  <c:v>41.99024058278588</c:v>
                </c:pt>
                <c:pt idx="156">
                  <c:v>41.882534621768876</c:v>
                </c:pt>
                <c:pt idx="157">
                  <c:v>41.774789651899916</c:v>
                </c:pt>
                <c:pt idx="158">
                  <c:v>41.666966630865829</c:v>
                </c:pt>
                <c:pt idx="159">
                  <c:v>41.559030642756035</c:v>
                </c:pt>
                <c:pt idx="160">
                  <c:v>41.450951002225764</c:v>
                </c:pt>
                <c:pt idx="161">
                  <c:v>41.342701257934351</c:v>
                </c:pt>
                <c:pt idx="162">
                  <c:v>41.234259108356497</c:v>
                </c:pt>
                <c:pt idx="163">
                  <c:v>41.12560624437824</c:v>
                </c:pt>
                <c:pt idx="164">
                  <c:v>41.016728133497267</c:v>
                </c:pt>
                <c:pt idx="165">
                  <c:v>40.907613760100965</c:v>
                </c:pt>
                <c:pt idx="166">
                  <c:v>40.798255335364672</c:v>
                </c:pt>
                <c:pt idx="167">
                  <c:v>40.688647988969841</c:v>
                </c:pt>
                <c:pt idx="168">
                  <c:v>40.578789453245108</c:v>
                </c:pt>
                <c:pt idx="169">
                  <c:v>40.46867974862225</c:v>
                </c:pt>
                <c:pt idx="170">
                  <c:v>40.358320877583431</c:v>
                </c:pt>
                <c:pt idx="171">
                  <c:v>40.247716532642336</c:v>
                </c:pt>
                <c:pt idx="172">
                  <c:v>40.136871822407315</c:v>
                </c:pt>
                <c:pt idx="173">
                  <c:v>40.025793018455538</c:v>
                </c:pt>
                <c:pt idx="174">
                  <c:v>39.914487324621277</c:v>
                </c:pt>
                <c:pt idx="175">
                  <c:v>39.802962669369322</c:v>
                </c:pt>
                <c:pt idx="176">
                  <c:v>39.69122752117989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58.133000000000003</c:v>
                </c:pt>
                <c:pt idx="1">
                  <c:v>56.6</c:v>
                </c:pt>
                <c:pt idx="2">
                  <c:v>54.183</c:v>
                </c:pt>
                <c:pt idx="3">
                  <c:v>52.917000000000002</c:v>
                </c:pt>
                <c:pt idx="4">
                  <c:v>55.366999999999997</c:v>
                </c:pt>
                <c:pt idx="5">
                  <c:v>56.067</c:v>
                </c:pt>
                <c:pt idx="6">
                  <c:v>55.65</c:v>
                </c:pt>
                <c:pt idx="7">
                  <c:v>58.216999999999999</c:v>
                </c:pt>
                <c:pt idx="8">
                  <c:v>56.017000000000003</c:v>
                </c:pt>
                <c:pt idx="9">
                  <c:v>56.817</c:v>
                </c:pt>
                <c:pt idx="10">
                  <c:v>58.866999999999997</c:v>
                </c:pt>
                <c:pt idx="11">
                  <c:v>56.9</c:v>
                </c:pt>
                <c:pt idx="12">
                  <c:v>57.517000000000003</c:v>
                </c:pt>
                <c:pt idx="13">
                  <c:v>57.917000000000002</c:v>
                </c:pt>
                <c:pt idx="14">
                  <c:v>56.883000000000003</c:v>
                </c:pt>
                <c:pt idx="15">
                  <c:v>57.466999999999999</c:v>
                </c:pt>
                <c:pt idx="16">
                  <c:v>57.15</c:v>
                </c:pt>
                <c:pt idx="17">
                  <c:v>58.082999999999998</c:v>
                </c:pt>
                <c:pt idx="18">
                  <c:v>57</c:v>
                </c:pt>
                <c:pt idx="19">
                  <c:v>58.683</c:v>
                </c:pt>
                <c:pt idx="20">
                  <c:v>57.633000000000003</c:v>
                </c:pt>
                <c:pt idx="21">
                  <c:v>60.232999999999997</c:v>
                </c:pt>
                <c:pt idx="22">
                  <c:v>58.917000000000002</c:v>
                </c:pt>
                <c:pt idx="23">
                  <c:v>60.417000000000002</c:v>
                </c:pt>
                <c:pt idx="24">
                  <c:v>55.832999999999998</c:v>
                </c:pt>
                <c:pt idx="25">
                  <c:v>57.4</c:v>
                </c:pt>
                <c:pt idx="26">
                  <c:v>60.25</c:v>
                </c:pt>
                <c:pt idx="27">
                  <c:v>57.232999999999997</c:v>
                </c:pt>
                <c:pt idx="28">
                  <c:v>58.883000000000003</c:v>
                </c:pt>
                <c:pt idx="29">
                  <c:v>58.332999999999998</c:v>
                </c:pt>
                <c:pt idx="30">
                  <c:v>60.466999999999999</c:v>
                </c:pt>
                <c:pt idx="31">
                  <c:v>61.082999999999998</c:v>
                </c:pt>
                <c:pt idx="32">
                  <c:v>61.2</c:v>
                </c:pt>
                <c:pt idx="33">
                  <c:v>59.9</c:v>
                </c:pt>
                <c:pt idx="34">
                  <c:v>61.5</c:v>
                </c:pt>
                <c:pt idx="35">
                  <c:v>65.933000000000007</c:v>
                </c:pt>
                <c:pt idx="36">
                  <c:v>71.45</c:v>
                </c:pt>
                <c:pt idx="37">
                  <c:v>73.716999999999999</c:v>
                </c:pt>
                <c:pt idx="38">
                  <c:v>80.867000000000004</c:v>
                </c:pt>
                <c:pt idx="39">
                  <c:v>85.9</c:v>
                </c:pt>
                <c:pt idx="40">
                  <c:v>93.95</c:v>
                </c:pt>
                <c:pt idx="41">
                  <c:v>107.283</c:v>
                </c:pt>
                <c:pt idx="42">
                  <c:v>124.43300000000001</c:v>
                </c:pt>
                <c:pt idx="43">
                  <c:v>144.917</c:v>
                </c:pt>
                <c:pt idx="44">
                  <c:v>165.11699999999999</c:v>
                </c:pt>
                <c:pt idx="45">
                  <c:v>181.483</c:v>
                </c:pt>
                <c:pt idx="46">
                  <c:v>196.1</c:v>
                </c:pt>
                <c:pt idx="47">
                  <c:v>209.71700000000001</c:v>
                </c:pt>
                <c:pt idx="48">
                  <c:v>218.3</c:v>
                </c:pt>
                <c:pt idx="49">
                  <c:v>225.267</c:v>
                </c:pt>
                <c:pt idx="50">
                  <c:v>228.05</c:v>
                </c:pt>
                <c:pt idx="51">
                  <c:v>226.06700000000001</c:v>
                </c:pt>
                <c:pt idx="52">
                  <c:v>218.583</c:v>
                </c:pt>
                <c:pt idx="53">
                  <c:v>200.38300000000001</c:v>
                </c:pt>
                <c:pt idx="54">
                  <c:v>169.4</c:v>
                </c:pt>
                <c:pt idx="55">
                  <c:v>125.517</c:v>
                </c:pt>
                <c:pt idx="56">
                  <c:v>82.8</c:v>
                </c:pt>
                <c:pt idx="57">
                  <c:v>61.616999999999997</c:v>
                </c:pt>
                <c:pt idx="58">
                  <c:v>59.232999999999997</c:v>
                </c:pt>
                <c:pt idx="59">
                  <c:v>58.866999999999997</c:v>
                </c:pt>
                <c:pt idx="60">
                  <c:v>57.667000000000002</c:v>
                </c:pt>
                <c:pt idx="61">
                  <c:v>57.116999999999997</c:v>
                </c:pt>
                <c:pt idx="62">
                  <c:v>60.633000000000003</c:v>
                </c:pt>
                <c:pt idx="63">
                  <c:v>62.317</c:v>
                </c:pt>
                <c:pt idx="64">
                  <c:v>68.683000000000007</c:v>
                </c:pt>
                <c:pt idx="65">
                  <c:v>75.349999999999994</c:v>
                </c:pt>
                <c:pt idx="66">
                  <c:v>84.783000000000001</c:v>
                </c:pt>
                <c:pt idx="67">
                  <c:v>94.966999999999999</c:v>
                </c:pt>
                <c:pt idx="68">
                  <c:v>105.267</c:v>
                </c:pt>
                <c:pt idx="69">
                  <c:v>116.983</c:v>
                </c:pt>
                <c:pt idx="70">
                  <c:v>129.6</c:v>
                </c:pt>
                <c:pt idx="71">
                  <c:v>141.03299999999999</c:v>
                </c:pt>
                <c:pt idx="72">
                  <c:v>148.86699999999999</c:v>
                </c:pt>
                <c:pt idx="73">
                  <c:v>158.13300000000001</c:v>
                </c:pt>
                <c:pt idx="74">
                  <c:v>160.75</c:v>
                </c:pt>
                <c:pt idx="75">
                  <c:v>160.6</c:v>
                </c:pt>
                <c:pt idx="76">
                  <c:v>156.68299999999999</c:v>
                </c:pt>
                <c:pt idx="77">
                  <c:v>138.35</c:v>
                </c:pt>
                <c:pt idx="78">
                  <c:v>115.883</c:v>
                </c:pt>
                <c:pt idx="79">
                  <c:v>84.066999999999993</c:v>
                </c:pt>
                <c:pt idx="80">
                  <c:v>59.866999999999997</c:v>
                </c:pt>
                <c:pt idx="81">
                  <c:v>51.267000000000003</c:v>
                </c:pt>
                <c:pt idx="82">
                  <c:v>51.267000000000003</c:v>
                </c:pt>
                <c:pt idx="83">
                  <c:v>51.183</c:v>
                </c:pt>
                <c:pt idx="84">
                  <c:v>47.633000000000003</c:v>
                </c:pt>
                <c:pt idx="85">
                  <c:v>49.582999999999998</c:v>
                </c:pt>
                <c:pt idx="86">
                  <c:v>46.966999999999999</c:v>
                </c:pt>
                <c:pt idx="87">
                  <c:v>50.067</c:v>
                </c:pt>
                <c:pt idx="88">
                  <c:v>49.832999999999998</c:v>
                </c:pt>
                <c:pt idx="89">
                  <c:v>49</c:v>
                </c:pt>
                <c:pt idx="90">
                  <c:v>46.6</c:v>
                </c:pt>
                <c:pt idx="91">
                  <c:v>49.033000000000001</c:v>
                </c:pt>
                <c:pt idx="92">
                  <c:v>51.466999999999999</c:v>
                </c:pt>
                <c:pt idx="93">
                  <c:v>48.45</c:v>
                </c:pt>
                <c:pt idx="94">
                  <c:v>48.533000000000001</c:v>
                </c:pt>
                <c:pt idx="95">
                  <c:v>48.817</c:v>
                </c:pt>
                <c:pt idx="96">
                  <c:v>45.8</c:v>
                </c:pt>
                <c:pt idx="97">
                  <c:v>48.1</c:v>
                </c:pt>
                <c:pt idx="98">
                  <c:v>49.067</c:v>
                </c:pt>
                <c:pt idx="99">
                  <c:v>47.982999999999997</c:v>
                </c:pt>
                <c:pt idx="100">
                  <c:v>48.683</c:v>
                </c:pt>
                <c:pt idx="101">
                  <c:v>51.533000000000001</c:v>
                </c:pt>
                <c:pt idx="102">
                  <c:v>47.95</c:v>
                </c:pt>
                <c:pt idx="103">
                  <c:v>48.216999999999999</c:v>
                </c:pt>
                <c:pt idx="104">
                  <c:v>48.65</c:v>
                </c:pt>
                <c:pt idx="105">
                  <c:v>49.033000000000001</c:v>
                </c:pt>
                <c:pt idx="106">
                  <c:v>52.982999999999997</c:v>
                </c:pt>
                <c:pt idx="107">
                  <c:v>53.517000000000003</c:v>
                </c:pt>
                <c:pt idx="108">
                  <c:v>57.216999999999999</c:v>
                </c:pt>
                <c:pt idx="109">
                  <c:v>58.883000000000003</c:v>
                </c:pt>
                <c:pt idx="110">
                  <c:v>64.433000000000007</c:v>
                </c:pt>
                <c:pt idx="111">
                  <c:v>71.466999999999999</c:v>
                </c:pt>
                <c:pt idx="112">
                  <c:v>70.417000000000002</c:v>
                </c:pt>
                <c:pt idx="113">
                  <c:v>71.783000000000001</c:v>
                </c:pt>
                <c:pt idx="114">
                  <c:v>70.25</c:v>
                </c:pt>
                <c:pt idx="115">
                  <c:v>68.2</c:v>
                </c:pt>
                <c:pt idx="116">
                  <c:v>61.883000000000003</c:v>
                </c:pt>
                <c:pt idx="117">
                  <c:v>57.067</c:v>
                </c:pt>
                <c:pt idx="118">
                  <c:v>49.6</c:v>
                </c:pt>
                <c:pt idx="119">
                  <c:v>47.216999999999999</c:v>
                </c:pt>
                <c:pt idx="120">
                  <c:v>45.7</c:v>
                </c:pt>
                <c:pt idx="121">
                  <c:v>45.832999999999998</c:v>
                </c:pt>
                <c:pt idx="122">
                  <c:v>43.167000000000002</c:v>
                </c:pt>
                <c:pt idx="123">
                  <c:v>42.517000000000003</c:v>
                </c:pt>
                <c:pt idx="124">
                  <c:v>44.366999999999997</c:v>
                </c:pt>
                <c:pt idx="125">
                  <c:v>43.866999999999997</c:v>
                </c:pt>
                <c:pt idx="126">
                  <c:v>44.332999999999998</c:v>
                </c:pt>
                <c:pt idx="127">
                  <c:v>43.667000000000002</c:v>
                </c:pt>
                <c:pt idx="128">
                  <c:v>43.1</c:v>
                </c:pt>
                <c:pt idx="129">
                  <c:v>44.133000000000003</c:v>
                </c:pt>
                <c:pt idx="130">
                  <c:v>41</c:v>
                </c:pt>
                <c:pt idx="131">
                  <c:v>42.067</c:v>
                </c:pt>
                <c:pt idx="132">
                  <c:v>42.5</c:v>
                </c:pt>
                <c:pt idx="133">
                  <c:v>42</c:v>
                </c:pt>
                <c:pt idx="134">
                  <c:v>41.75</c:v>
                </c:pt>
                <c:pt idx="135">
                  <c:v>41.832999999999998</c:v>
                </c:pt>
                <c:pt idx="136">
                  <c:v>46.067</c:v>
                </c:pt>
                <c:pt idx="137">
                  <c:v>44.116999999999997</c:v>
                </c:pt>
                <c:pt idx="138">
                  <c:v>45.95</c:v>
                </c:pt>
                <c:pt idx="139">
                  <c:v>45.05</c:v>
                </c:pt>
                <c:pt idx="140">
                  <c:v>48.383000000000003</c:v>
                </c:pt>
                <c:pt idx="141">
                  <c:v>50.317</c:v>
                </c:pt>
                <c:pt idx="142">
                  <c:v>53.683</c:v>
                </c:pt>
                <c:pt idx="143">
                  <c:v>53.267000000000003</c:v>
                </c:pt>
                <c:pt idx="144">
                  <c:v>54.267000000000003</c:v>
                </c:pt>
                <c:pt idx="145">
                  <c:v>52.732999999999997</c:v>
                </c:pt>
                <c:pt idx="146">
                  <c:v>49.732999999999997</c:v>
                </c:pt>
                <c:pt idx="147">
                  <c:v>48.133000000000003</c:v>
                </c:pt>
                <c:pt idx="148">
                  <c:v>44.716999999999999</c:v>
                </c:pt>
                <c:pt idx="149">
                  <c:v>43.433</c:v>
                </c:pt>
                <c:pt idx="150">
                  <c:v>41.3</c:v>
                </c:pt>
                <c:pt idx="151">
                  <c:v>38.549999999999997</c:v>
                </c:pt>
                <c:pt idx="152">
                  <c:v>39.482999999999997</c:v>
                </c:pt>
                <c:pt idx="153">
                  <c:v>38</c:v>
                </c:pt>
                <c:pt idx="154">
                  <c:v>41.616999999999997</c:v>
                </c:pt>
                <c:pt idx="155">
                  <c:v>41</c:v>
                </c:pt>
                <c:pt idx="156">
                  <c:v>39.716999999999999</c:v>
                </c:pt>
                <c:pt idx="157">
                  <c:v>41.267000000000003</c:v>
                </c:pt>
                <c:pt idx="158">
                  <c:v>43</c:v>
                </c:pt>
                <c:pt idx="159">
                  <c:v>41.417000000000002</c:v>
                </c:pt>
                <c:pt idx="160">
                  <c:v>39.267000000000003</c:v>
                </c:pt>
                <c:pt idx="161">
                  <c:v>37.832999999999998</c:v>
                </c:pt>
                <c:pt idx="162">
                  <c:v>38.9</c:v>
                </c:pt>
                <c:pt idx="163">
                  <c:v>40.366999999999997</c:v>
                </c:pt>
                <c:pt idx="164">
                  <c:v>39.633000000000003</c:v>
                </c:pt>
                <c:pt idx="165">
                  <c:v>40.450000000000003</c:v>
                </c:pt>
                <c:pt idx="166">
                  <c:v>37.4</c:v>
                </c:pt>
                <c:pt idx="167">
                  <c:v>41.267000000000003</c:v>
                </c:pt>
                <c:pt idx="168">
                  <c:v>38.466999999999999</c:v>
                </c:pt>
                <c:pt idx="169">
                  <c:v>38.667000000000002</c:v>
                </c:pt>
                <c:pt idx="170">
                  <c:v>40.9</c:v>
                </c:pt>
                <c:pt idx="171">
                  <c:v>37.267000000000003</c:v>
                </c:pt>
                <c:pt idx="172">
                  <c:v>36.732999999999997</c:v>
                </c:pt>
                <c:pt idx="173">
                  <c:v>39.299999999999997</c:v>
                </c:pt>
                <c:pt idx="174">
                  <c:v>36.783000000000001</c:v>
                </c:pt>
                <c:pt idx="175">
                  <c:v>38.366999999999997</c:v>
                </c:pt>
                <c:pt idx="176">
                  <c:v>35.549999999999997</c:v>
                </c:pt>
                <c:pt idx="177">
                  <c:v>36.4</c:v>
                </c:pt>
                <c:pt idx="178">
                  <c:v>38.116999999999997</c:v>
                </c:pt>
                <c:pt idx="179">
                  <c:v>39.517000000000003</c:v>
                </c:pt>
                <c:pt idx="180">
                  <c:v>36.767000000000003</c:v>
                </c:pt>
                <c:pt idx="181">
                  <c:v>41.45</c:v>
                </c:pt>
                <c:pt idx="182">
                  <c:v>38.950000000000003</c:v>
                </c:pt>
                <c:pt idx="183">
                  <c:v>39.582999999999998</c:v>
                </c:pt>
                <c:pt idx="184">
                  <c:v>37.683</c:v>
                </c:pt>
                <c:pt idx="185">
                  <c:v>36.183</c:v>
                </c:pt>
                <c:pt idx="186">
                  <c:v>36.716999999999999</c:v>
                </c:pt>
                <c:pt idx="187">
                  <c:v>36.966999999999999</c:v>
                </c:pt>
                <c:pt idx="188">
                  <c:v>37.732999999999997</c:v>
                </c:pt>
                <c:pt idx="189">
                  <c:v>38.299999999999997</c:v>
                </c:pt>
                <c:pt idx="190">
                  <c:v>37.832999999999998</c:v>
                </c:pt>
                <c:pt idx="191">
                  <c:v>37.033000000000001</c:v>
                </c:pt>
                <c:pt idx="192">
                  <c:v>36.283000000000001</c:v>
                </c:pt>
                <c:pt idx="193">
                  <c:v>37</c:v>
                </c:pt>
                <c:pt idx="194">
                  <c:v>39.216999999999999</c:v>
                </c:pt>
                <c:pt idx="195">
                  <c:v>36.4</c:v>
                </c:pt>
                <c:pt idx="196">
                  <c:v>37.366999999999997</c:v>
                </c:pt>
                <c:pt idx="197">
                  <c:v>36.15</c:v>
                </c:pt>
                <c:pt idx="198">
                  <c:v>36.25</c:v>
                </c:pt>
                <c:pt idx="199">
                  <c:v>35.417000000000002</c:v>
                </c:pt>
                <c:pt idx="200">
                  <c:v>37.283000000000001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55.808735686521537</c:v>
                </c:pt>
                <c:pt idx="1">
                  <c:v>55.960888831669536</c:v>
                </c:pt>
                <c:pt idx="2">
                  <c:v>56.113130159615622</c:v>
                </c:pt>
                <c:pt idx="3">
                  <c:v>56.265343155564643</c:v>
                </c:pt>
                <c:pt idx="4">
                  <c:v>56.417390477198182</c:v>
                </c:pt>
                <c:pt idx="5">
                  <c:v>56.569111730111686</c:v>
                </c:pt>
                <c:pt idx="6">
                  <c:v>56.720321186676358</c:v>
                </c:pt>
                <c:pt idx="7">
                  <c:v>56.870805508314028</c:v>
                </c:pt>
                <c:pt idx="8">
                  <c:v>57.020321566273907</c:v>
                </c:pt>
                <c:pt idx="9">
                  <c:v>57.168594513272652</c:v>
                </c:pt>
                <c:pt idx="10">
                  <c:v>57.31531635315622</c:v>
                </c:pt>
                <c:pt idx="11">
                  <c:v>57.460145413116862</c:v>
                </c:pt>
                <c:pt idx="12">
                  <c:v>57.602707382575865</c:v>
                </c:pt>
                <c:pt idx="13">
                  <c:v>57.742599005132668</c:v>
                </c:pt>
                <c:pt idx="14">
                  <c:v>57.879396183808367</c:v>
                </c:pt>
                <c:pt idx="15">
                  <c:v>58.012669309807052</c:v>
                </c:pt>
                <c:pt idx="16">
                  <c:v>58.142010216876166</c:v>
                </c:pt>
                <c:pt idx="17">
                  <c:v>58.267077502928004</c:v>
                </c:pt>
                <c:pt idx="18">
                  <c:v>58.387670280820807</c:v>
                </c:pt>
                <c:pt idx="19">
                  <c:v>58.503844947745137</c:v>
                </c:pt>
                <c:pt idx="20">
                  <c:v>58.616095454893667</c:v>
                </c:pt>
                <c:pt idx="21">
                  <c:v>58.725624802747653</c:v>
                </c:pt>
                <c:pt idx="22">
                  <c:v>58.834743754281853</c:v>
                </c:pt>
                <c:pt idx="23">
                  <c:v>58.947441223641206</c:v>
                </c:pt>
                <c:pt idx="24">
                  <c:v>59.070177940426412</c:v>
                </c:pt>
                <c:pt idx="25">
                  <c:v>59.212958419962739</c:v>
                </c:pt>
                <c:pt idx="26">
                  <c:v>59.390732651751847</c:v>
                </c:pt>
                <c:pt idx="27">
                  <c:v>59.625164079026142</c:v>
                </c:pt>
                <c:pt idx="28">
                  <c:v>59.946769773007318</c:v>
                </c:pt>
                <c:pt idx="29">
                  <c:v>60.397387941150484</c:v>
                </c:pt>
                <c:pt idx="30">
                  <c:v>61.032854325796201</c:v>
                </c:pt>
                <c:pt idx="31">
                  <c:v>61.925673021037575</c:v>
                </c:pt>
                <c:pt idx="32">
                  <c:v>63.167353942841949</c:v>
                </c:pt>
                <c:pt idx="33">
                  <c:v>64.869970128433422</c:v>
                </c:pt>
                <c:pt idx="34">
                  <c:v>67.166381822999227</c:v>
                </c:pt>
                <c:pt idx="35">
                  <c:v>70.208506147709642</c:v>
                </c:pt>
                <c:pt idx="36">
                  <c:v>74.163010528482417</c:v>
                </c:pt>
                <c:pt idx="37">
                  <c:v>79.20390436278791</c:v>
                </c:pt>
                <c:pt idx="38">
                  <c:v>85.501719504197197</c:v>
                </c:pt>
                <c:pt idx="39">
                  <c:v>93.209314977901087</c:v>
                </c:pt>
                <c:pt idx="40">
                  <c:v>102.44480258780912</c:v>
                </c:pt>
                <c:pt idx="41">
                  <c:v>113.27262866421815</c:v>
                </c:pt>
                <c:pt idx="42">
                  <c:v>125.6843921890509</c:v>
                </c:pt>
                <c:pt idx="43">
                  <c:v>139.58139920083792</c:v>
                </c:pt>
                <c:pt idx="44">
                  <c:v>154.76086127148312</c:v>
                </c:pt>
                <c:pt idx="45">
                  <c:v>170.90553642026956</c:v>
                </c:pt>
                <c:pt idx="46">
                  <c:v>187.56758724338388</c:v>
                </c:pt>
                <c:pt idx="47">
                  <c:v>204.11206303087945</c:v>
                </c:pt>
                <c:pt idx="48">
                  <c:v>219.54496750971057</c:v>
                </c:pt>
                <c:pt idx="49">
                  <c:v>232.15898489417293</c:v>
                </c:pt>
                <c:pt idx="50">
                  <c:v>239.14065302930365</c:v>
                </c:pt>
                <c:pt idx="51">
                  <c:v>236.73120277888222</c:v>
                </c:pt>
                <c:pt idx="52">
                  <c:v>221.69766995744084</c:v>
                </c:pt>
                <c:pt idx="53">
                  <c:v>193.89140419247903</c:v>
                </c:pt>
                <c:pt idx="54">
                  <c:v>157.91529866342361</c:v>
                </c:pt>
                <c:pt idx="55">
                  <c:v>121.7112796173207</c:v>
                </c:pt>
                <c:pt idx="56">
                  <c:v>92.538777250077146</c:v>
                </c:pt>
                <c:pt idx="57">
                  <c:v>73.599133614790929</c:v>
                </c:pt>
                <c:pt idx="58">
                  <c:v>63.837493961950955</c:v>
                </c:pt>
                <c:pt idx="59">
                  <c:v>60.200474648880871</c:v>
                </c:pt>
                <c:pt idx="60">
                  <c:v>59.903508419349663</c:v>
                </c:pt>
                <c:pt idx="61">
                  <c:v>61.330499101078672</c:v>
                </c:pt>
                <c:pt idx="62">
                  <c:v>63.85369133256156</c:v>
                </c:pt>
                <c:pt idx="63">
                  <c:v>67.366876555877354</c:v>
                </c:pt>
                <c:pt idx="64">
                  <c:v>71.95553222189217</c:v>
                </c:pt>
                <c:pt idx="65">
                  <c:v>77.740723211295403</c:v>
                </c:pt>
                <c:pt idx="66">
                  <c:v>84.814040692850881</c:v>
                </c:pt>
                <c:pt idx="67">
                  <c:v>93.203884343234421</c:v>
                </c:pt>
                <c:pt idx="68">
                  <c:v>102.85106999695932</c:v>
                </c:pt>
                <c:pt idx="69">
                  <c:v>113.590112188435</c:v>
                </c:pt>
                <c:pt idx="70">
                  <c:v>125.13645221124162</c:v>
                </c:pt>
                <c:pt idx="71">
                  <c:v>137.07033617442085</c:v>
                </c:pt>
                <c:pt idx="72">
                  <c:v>148.76886742551937</c:v>
                </c:pt>
                <c:pt idx="73">
                  <c:v>159.16488388244321</c:v>
                </c:pt>
                <c:pt idx="74">
                  <c:v>166.25001469046697</c:v>
                </c:pt>
                <c:pt idx="75">
                  <c:v>166.74419084495258</c:v>
                </c:pt>
                <c:pt idx="76">
                  <c:v>157.14054210758593</c:v>
                </c:pt>
                <c:pt idx="77">
                  <c:v>136.67846532045911</c:v>
                </c:pt>
                <c:pt idx="78">
                  <c:v>109.78625096840777</c:v>
                </c:pt>
                <c:pt idx="79">
                  <c:v>84.277306703721734</c:v>
                </c:pt>
                <c:pt idx="80">
                  <c:v>66.129511813517837</c:v>
                </c:pt>
                <c:pt idx="81">
                  <c:v>56.295468679857393</c:v>
                </c:pt>
                <c:pt idx="82">
                  <c:v>52.170978896207835</c:v>
                </c:pt>
                <c:pt idx="83">
                  <c:v>50.767684703048999</c:v>
                </c:pt>
                <c:pt idx="84">
                  <c:v>50.305833004297639</c:v>
                </c:pt>
                <c:pt idx="85">
                  <c:v>50.085665842730243</c:v>
                </c:pt>
                <c:pt idx="86">
                  <c:v>49.912492640160266</c:v>
                </c:pt>
                <c:pt idx="87">
                  <c:v>49.746779471569219</c:v>
                </c:pt>
                <c:pt idx="88">
                  <c:v>49.582544683938764</c:v>
                </c:pt>
                <c:pt idx="89">
                  <c:v>49.41907819620841</c:v>
                </c:pt>
                <c:pt idx="90">
                  <c:v>49.256286332204148</c:v>
                </c:pt>
                <c:pt idx="91">
                  <c:v>49.094139518000063</c:v>
                </c:pt>
                <c:pt idx="92">
                  <c:v>48.93263836064326</c:v>
                </c:pt>
                <c:pt idx="93">
                  <c:v>48.771849528598992</c:v>
                </c:pt>
                <c:pt idx="94">
                  <c:v>48.611998666346743</c:v>
                </c:pt>
                <c:pt idx="95">
                  <c:v>48.453678316718822</c:v>
                </c:pt>
                <c:pt idx="96">
                  <c:v>48.298283112320185</c:v>
                </c:pt>
                <c:pt idx="97">
                  <c:v>48.148859984902472</c:v>
                </c:pt>
                <c:pt idx="98">
                  <c:v>48.011650639741724</c:v>
                </c:pt>
                <c:pt idx="99">
                  <c:v>47.898670870854566</c:v>
                </c:pt>
                <c:pt idx="100">
                  <c:v>47.83163974426423</c:v>
                </c:pt>
                <c:pt idx="101">
                  <c:v>47.847322943974454</c:v>
                </c:pt>
                <c:pt idx="102">
                  <c:v>48.003757973588073</c:v>
                </c:pt>
                <c:pt idx="103">
                  <c:v>48.385811046032821</c:v>
                </c:pt>
                <c:pt idx="104">
                  <c:v>49.107149080606511</c:v>
                </c:pt>
                <c:pt idx="105">
                  <c:v>50.304260906229402</c:v>
                </c:pt>
                <c:pt idx="106">
                  <c:v>52.117065230460796</c:v>
                </c:pt>
                <c:pt idx="107">
                  <c:v>54.650602266931038</c:v>
                </c:pt>
                <c:pt idx="108">
                  <c:v>57.914926571324742</c:v>
                </c:pt>
                <c:pt idx="109">
                  <c:v>61.749020966801112</c:v>
                </c:pt>
                <c:pt idx="110">
                  <c:v>65.753112161479848</c:v>
                </c:pt>
                <c:pt idx="111">
                  <c:v>69.278578599692807</c:v>
                </c:pt>
                <c:pt idx="112">
                  <c:v>71.534193443193644</c:v>
                </c:pt>
                <c:pt idx="113">
                  <c:v>71.828083475242593</c:v>
                </c:pt>
                <c:pt idx="114">
                  <c:v>69.869214857853194</c:v>
                </c:pt>
                <c:pt idx="115">
                  <c:v>65.961296083336336</c:v>
                </c:pt>
                <c:pt idx="116">
                  <c:v>60.93725448553721</c:v>
                </c:pt>
                <c:pt idx="117">
                  <c:v>55.835742412570816</c:v>
                </c:pt>
                <c:pt idx="118">
                  <c:v>51.502041372124992</c:v>
                </c:pt>
                <c:pt idx="119">
                  <c:v>48.341680106308196</c:v>
                </c:pt>
                <c:pt idx="120">
                  <c:v>46.326421090118124</c:v>
                </c:pt>
                <c:pt idx="121">
                  <c:v>45.175566136081429</c:v>
                </c:pt>
                <c:pt idx="122">
                  <c:v>44.55938980191069</c:v>
                </c:pt>
                <c:pt idx="123">
                  <c:v>44.221239634713868</c:v>
                </c:pt>
                <c:pt idx="124">
                  <c:v>44.006426226096821</c:v>
                </c:pt>
                <c:pt idx="125">
                  <c:v>43.838912808876536</c:v>
                </c:pt>
                <c:pt idx="126">
                  <c:v>43.687515334301416</c:v>
                </c:pt>
                <c:pt idx="127">
                  <c:v>43.541543212768474</c:v>
                </c:pt>
                <c:pt idx="128">
                  <c:v>43.398248941670055</c:v>
                </c:pt>
                <c:pt idx="129">
                  <c:v>43.258039275315156</c:v>
                </c:pt>
                <c:pt idx="130">
                  <c:v>43.123713385828061</c:v>
                </c:pt>
                <c:pt idx="131">
                  <c:v>43.001973189048059</c:v>
                </c:pt>
                <c:pt idx="132">
                  <c:v>42.90684629031864</c:v>
                </c:pt>
                <c:pt idx="133">
                  <c:v>42.865004264061454</c:v>
                </c:pt>
                <c:pt idx="134">
                  <c:v>42.922169008515333</c:v>
                </c:pt>
                <c:pt idx="135">
                  <c:v>43.147831161060807</c:v>
                </c:pt>
                <c:pt idx="136">
                  <c:v>43.632828372529318</c:v>
                </c:pt>
                <c:pt idx="137">
                  <c:v>44.47266201176992</c:v>
                </c:pt>
                <c:pt idx="138">
                  <c:v>45.731783647539935</c:v>
                </c:pt>
                <c:pt idx="139">
                  <c:v>47.3930861137313</c:v>
                </c:pt>
                <c:pt idx="140">
                  <c:v>49.311195314931965</c:v>
                </c:pt>
                <c:pt idx="141">
                  <c:v>51.199764119533199</c:v>
                </c:pt>
                <c:pt idx="142">
                  <c:v>52.679280161490745</c:v>
                </c:pt>
                <c:pt idx="143">
                  <c:v>53.385855453950853</c:v>
                </c:pt>
                <c:pt idx="144">
                  <c:v>53.102746986360884</c:v>
                </c:pt>
                <c:pt idx="145">
                  <c:v>51.851054169619836</c:v>
                </c:pt>
                <c:pt idx="146">
                  <c:v>49.888274919013938</c:v>
                </c:pt>
                <c:pt idx="147">
                  <c:v>47.611718385451894</c:v>
                </c:pt>
                <c:pt idx="148">
                  <c:v>45.416724151760654</c:v>
                </c:pt>
                <c:pt idx="149">
                  <c:v>43.579892944411384</c:v>
                </c:pt>
                <c:pt idx="150">
                  <c:v>42.213497224316399</c:v>
                </c:pt>
                <c:pt idx="151">
                  <c:v>41.29113725862301</c:v>
                </c:pt>
                <c:pt idx="152">
                  <c:v>40.7104751589629</c:v>
                </c:pt>
                <c:pt idx="153">
                  <c:v>40.353938594314826</c:v>
                </c:pt>
                <c:pt idx="154">
                  <c:v>40.125359602605158</c:v>
                </c:pt>
                <c:pt idx="155">
                  <c:v>39.961088285287936</c:v>
                </c:pt>
                <c:pt idx="156">
                  <c:v>39.825428093715296</c:v>
                </c:pt>
                <c:pt idx="157">
                  <c:v>39.701024692157183</c:v>
                </c:pt>
                <c:pt idx="158">
                  <c:v>39.580458702769143</c:v>
                </c:pt>
                <c:pt idx="159">
                  <c:v>39.460904284323568</c:v>
                </c:pt>
                <c:pt idx="160">
                  <c:v>39.3413828183512</c:v>
                </c:pt>
                <c:pt idx="161">
                  <c:v>39.221571099927182</c:v>
                </c:pt>
                <c:pt idx="162">
                  <c:v>39.101355274767727</c:v>
                </c:pt>
                <c:pt idx="163">
                  <c:v>38.980684872097662</c:v>
                </c:pt>
                <c:pt idx="164">
                  <c:v>38.859530488409689</c:v>
                </c:pt>
                <c:pt idx="165">
                  <c:v>38.737872599227103</c:v>
                </c:pt>
                <c:pt idx="166">
                  <c:v>38.615698557136056</c:v>
                </c:pt>
                <c:pt idx="167">
                  <c:v>38.493001480242661</c:v>
                </c:pt>
                <c:pt idx="168">
                  <c:v>38.369779526995032</c:v>
                </c:pt>
                <c:pt idx="169">
                  <c:v>38.246035250126383</c:v>
                </c:pt>
                <c:pt idx="170">
                  <c:v>38.121774982421762</c:v>
                </c:pt>
                <c:pt idx="171">
                  <c:v>37.997008254718146</c:v>
                </c:pt>
                <c:pt idx="172">
                  <c:v>37.871747252306918</c:v>
                </c:pt>
                <c:pt idx="173">
                  <c:v>37.74600631461918</c:v>
                </c:pt>
                <c:pt idx="174">
                  <c:v>37.619801481026585</c:v>
                </c:pt>
                <c:pt idx="175">
                  <c:v>37.493150083778644</c:v>
                </c:pt>
                <c:pt idx="176">
                  <c:v>37.366070387643461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55.808735679658604</c:v>
                </c:pt>
                <c:pt idx="1">
                  <c:v>55.960888814956348</c:v>
                </c:pt>
                <c:pt idx="2">
                  <c:v>56.113130119588064</c:v>
                </c:pt>
                <c:pt idx="3">
                  <c:v>56.265343061286821</c:v>
                </c:pt>
                <c:pt idx="4">
                  <c:v>56.417390258819403</c:v>
                </c:pt>
                <c:pt idx="5">
                  <c:v>56.569111232647515</c:v>
                </c:pt>
                <c:pt idx="6">
                  <c:v>56.720320072218463</c:v>
                </c:pt>
                <c:pt idx="7">
                  <c:v>56.870803052949313</c:v>
                </c:pt>
                <c:pt idx="8">
                  <c:v>57.020316246185601</c:v>
                </c:pt>
                <c:pt idx="9">
                  <c:v>57.168583176951088</c:v>
                </c:pt>
                <c:pt idx="10">
                  <c:v>57.315292597011812</c:v>
                </c:pt>
                <c:pt idx="11">
                  <c:v>57.460096454375815</c:v>
                </c:pt>
                <c:pt idx="12">
                  <c:v>57.602608154399128</c:v>
                </c:pt>
                <c:pt idx="13">
                  <c:v>57.742401221537776</c:v>
                </c:pt>
                <c:pt idx="14">
                  <c:v>57.879008483625348</c:v>
                </c:pt>
                <c:pt idx="15">
                  <c:v>58.011921911292056</c:v>
                </c:pt>
                <c:pt idx="16">
                  <c:v>58.140593252472932</c:v>
                </c:pt>
                <c:pt idx="17">
                  <c:v>58.264435604390314</c:v>
                </c:pt>
                <c:pt idx="18">
                  <c:v>58.38282606131849</c:v>
                </c:pt>
                <c:pt idx="19">
                  <c:v>58.495109564208178</c:v>
                </c:pt>
                <c:pt idx="20">
                  <c:v>58.600604056353063</c:v>
                </c:pt>
                <c:pt idx="21">
                  <c:v>58.698607016529252</c:v>
                </c:pt>
                <c:pt idx="22">
                  <c:v>58.788403396792333</c:v>
                </c:pt>
                <c:pt idx="23">
                  <c:v>58.869274936523844</c:v>
                </c:pt>
                <c:pt idx="24">
                  <c:v>58.940510758553479</c:v>
                </c:pt>
                <c:pt idx="25">
                  <c:v>59.00141907961882</c:v>
                </c:pt>
                <c:pt idx="26">
                  <c:v>59.05133978972011</c:v>
                </c:pt>
                <c:pt idx="27">
                  <c:v>59.089657577972453</c:v>
                </c:pt>
                <c:pt idx="28">
                  <c:v>59.115815212241628</c:v>
                </c:pt>
                <c:pt idx="29">
                  <c:v>59.129326522641733</c:v>
                </c:pt>
                <c:pt idx="30">
                  <c:v>59.129788601320271</c:v>
                </c:pt>
                <c:pt idx="31">
                  <c:v>59.116892718564664</c:v>
                </c:pt>
                <c:pt idx="32">
                  <c:v>59.090433472312796</c:v>
                </c:pt>
                <c:pt idx="33">
                  <c:v>59.050315736592765</c:v>
                </c:pt>
                <c:pt idx="34">
                  <c:v>58.996559053462676</c:v>
                </c:pt>
                <c:pt idx="35">
                  <c:v>58.929299218905463</c:v>
                </c:pt>
                <c:pt idx="36">
                  <c:v>58.84878693928632</c:v>
                </c:pt>
                <c:pt idx="37">
                  <c:v>58.755383572548944</c:v>
                </c:pt>
                <c:pt idx="38">
                  <c:v>58.649554107073627</c:v>
                </c:pt>
                <c:pt idx="39">
                  <c:v>58.53185766050629</c:v>
                </c:pt>
                <c:pt idx="40">
                  <c:v>58.402935891226242</c:v>
                </c:pt>
                <c:pt idx="41">
                  <c:v>58.263499798699478</c:v>
                </c:pt>
                <c:pt idx="42">
                  <c:v>58.114315440711437</c:v>
                </c:pt>
                <c:pt idx="43">
                  <c:v>57.956189113438306</c:v>
                </c:pt>
                <c:pt idx="44">
                  <c:v>57.789952525652161</c:v>
                </c:pt>
                <c:pt idx="45">
                  <c:v>57.616448454930108</c:v>
                </c:pt>
                <c:pt idx="46">
                  <c:v>57.436517307463397</c:v>
                </c:pt>
                <c:pt idx="47">
                  <c:v>57.250984921064919</c:v>
                </c:pt>
                <c:pt idx="48">
                  <c:v>57.06065186072297</c:v>
                </c:pt>
                <c:pt idx="49">
                  <c:v>56.866284364603068</c:v>
                </c:pt>
                <c:pt idx="50">
                  <c:v>56.668607011794172</c:v>
                </c:pt>
                <c:pt idx="51">
                  <c:v>56.468297105981812</c:v>
                </c:pt>
                <c:pt idx="52">
                  <c:v>56.265980704709094</c:v>
                </c:pt>
                <c:pt idx="53">
                  <c:v>56.062230173550368</c:v>
                </c:pt>
                <c:pt idx="54">
                  <c:v>55.857563108636164</c:v>
                </c:pt>
                <c:pt idx="55">
                  <c:v>55.652442448737062</c:v>
                </c:pt>
                <c:pt idx="56">
                  <c:v>55.447277587994535</c:v>
                </c:pt>
                <c:pt idx="57">
                  <c:v>55.242426300380863</c:v>
                </c:pt>
                <c:pt idx="58">
                  <c:v>55.038197294897003</c:v>
                </c:pt>
                <c:pt idx="59">
                  <c:v>54.83485323421521</c:v>
                </c:pt>
                <c:pt idx="60">
                  <c:v>54.632614066958539</c:v>
                </c:pt>
                <c:pt idx="61">
                  <c:v>54.431660543365112</c:v>
                </c:pt>
                <c:pt idx="62">
                  <c:v>54.232137804308742</c:v>
                </c:pt>
                <c:pt idx="63">
                  <c:v>54.03415895346086</c:v>
                </c:pt>
                <c:pt idx="64">
                  <c:v>53.837808541001479</c:v>
                </c:pt>
                <c:pt idx="65">
                  <c:v>53.643145904212041</c:v>
                </c:pt>
                <c:pt idx="66">
                  <c:v>53.450208325219108</c:v>
                </c:pt>
                <c:pt idx="67">
                  <c:v>53.259013978993792</c:v>
                </c:pt>
                <c:pt idx="68">
                  <c:v>53.069564655465818</c:v>
                </c:pt>
                <c:pt idx="69">
                  <c:v>52.881848248393894</c:v>
                </c:pt>
                <c:pt idx="70">
                  <c:v>52.695841010615737</c:v>
                </c:pt>
                <c:pt idx="71">
                  <c:v>52.511509580685335</c:v>
                </c:pt>
                <c:pt idx="72">
                  <c:v>52.328812789905513</c:v>
                </c:pt>
                <c:pt idx="73">
                  <c:v>52.147703261598586</c:v>
                </c:pt>
                <c:pt idx="74">
                  <c:v>51.968128816323507</c:v>
                </c:pt>
                <c:pt idx="75">
                  <c:v>51.790033697836023</c:v>
                </c:pt>
                <c:pt idx="76">
                  <c:v>51.613359635056028</c:v>
                </c:pt>
                <c:pt idx="77">
                  <c:v>51.438046755301578</c:v>
                </c:pt>
                <c:pt idx="78">
                  <c:v>51.264034363686733</c:v>
                </c:pt>
                <c:pt idx="79">
                  <c:v>51.091261602964806</c:v>
                </c:pt>
                <c:pt idx="80">
                  <c:v>50.91966800730826</c:v>
                </c:pt>
                <c:pt idx="81">
                  <c:v>50.749193962617674</c:v>
                </c:pt>
                <c:pt idx="82">
                  <c:v>50.579781084996256</c:v>
                </c:pt>
                <c:pt idx="83">
                  <c:v>50.411372528051999</c:v>
                </c:pt>
                <c:pt idx="84">
                  <c:v>50.243913228726029</c:v>
                </c:pt>
                <c:pt idx="85">
                  <c:v>50.077350100414534</c:v>
                </c:pt>
                <c:pt idx="86">
                  <c:v>49.911632181268011</c:v>
                </c:pt>
                <c:pt idx="87">
                  <c:v>49.746710744723089</c:v>
                </c:pt>
                <c:pt idx="88">
                  <c:v>49.582539378556838</c:v>
                </c:pt>
                <c:pt idx="89">
                  <c:v>49.41907403805201</c:v>
                </c:pt>
                <c:pt idx="90">
                  <c:v>49.256273078223884</c:v>
                </c:pt>
                <c:pt idx="91">
                  <c:v>49.094097269485594</c:v>
                </c:pt>
                <c:pt idx="92">
                  <c:v>48.932509800613069</c:v>
                </c:pt>
                <c:pt idx="93">
                  <c:v>48.771476272412187</c:v>
                </c:pt>
                <c:pt idx="94">
                  <c:v>48.610964685083033</c:v>
                </c:pt>
                <c:pt idx="95">
                  <c:v>48.450945421915272</c:v>
                </c:pt>
                <c:pt idx="96">
                  <c:v>48.291391231629092</c:v>
                </c:pt>
                <c:pt idx="97">
                  <c:v>48.132277211393998</c:v>
                </c:pt>
                <c:pt idx="98">
                  <c:v>47.973580792304901</c:v>
                </c:pt>
                <c:pt idx="99">
                  <c:v>47.815281728869756</c:v>
                </c:pt>
                <c:pt idx="100">
                  <c:v>47.657362093855816</c:v>
                </c:pt>
                <c:pt idx="101">
                  <c:v>47.499806279650002</c:v>
                </c:pt>
                <c:pt idx="102">
                  <c:v>47.342601007105088</c:v>
                </c:pt>
                <c:pt idx="103">
                  <c:v>47.185735342661062</c:v>
                </c:pt>
                <c:pt idx="104">
                  <c:v>47.029200724344996</c:v>
                </c:pt>
                <c:pt idx="105">
                  <c:v>46.872990997054842</c:v>
                </c:pt>
                <c:pt idx="106">
                  <c:v>46.717102457315413</c:v>
                </c:pt>
                <c:pt idx="107">
                  <c:v>46.561533907451768</c:v>
                </c:pt>
                <c:pt idx="108">
                  <c:v>46.406286718847412</c:v>
                </c:pt>
                <c:pt idx="109">
                  <c:v>46.251364903633771</c:v>
                </c:pt>
                <c:pt idx="110">
                  <c:v>46.096775193785597</c:v>
                </c:pt>
                <c:pt idx="111">
                  <c:v>45.942527126166496</c:v>
                </c:pt>
                <c:pt idx="112">
                  <c:v>45.788633131570414</c:v>
                </c:pt>
                <c:pt idx="113">
                  <c:v>45.635108625236541</c:v>
                </c:pt>
                <c:pt idx="114">
                  <c:v>45.481972095668546</c:v>
                </c:pt>
                <c:pt idx="115">
                  <c:v>45.329245187867322</c:v>
                </c:pt>
                <c:pt idx="116">
                  <c:v>45.176952776291799</c:v>
                </c:pt>
                <c:pt idx="117">
                  <c:v>45.025123022005054</c:v>
                </c:pt>
                <c:pt idx="118">
                  <c:v>44.873787407562077</c:v>
                </c:pt>
                <c:pt idx="119">
                  <c:v>44.722980742276377</c:v>
                </c:pt>
                <c:pt idx="120">
                  <c:v>44.5727411296075</c:v>
                </c:pt>
                <c:pt idx="121">
                  <c:v>44.423109887590897</c:v>
                </c:pt>
                <c:pt idx="122">
                  <c:v>44.274131412554503</c:v>
                </c:pt>
                <c:pt idx="123">
                  <c:v>44.125852975916459</c:v>
                </c:pt>
                <c:pt idx="124">
                  <c:v>43.978324443732419</c:v>
                </c:pt>
                <c:pt idx="125">
                  <c:v>43.831597908972562</c:v>
                </c:pt>
                <c:pt idx="126">
                  <c:v>43.685727227373505</c:v>
                </c:pt>
                <c:pt idx="127">
                  <c:v>43.540767449251227</c:v>
                </c:pt>
                <c:pt idx="128">
                  <c:v>43.396774141984793</c:v>
                </c:pt>
                <c:pt idx="129">
                  <c:v>43.253802601074206</c:v>
                </c:pt>
                <c:pt idx="130">
                  <c:v>43.111906951781606</c:v>
                </c:pt>
                <c:pt idx="131">
                  <c:v>42.971139148369097</c:v>
                </c:pt>
                <c:pt idx="132">
                  <c:v>42.831547883753558</c:v>
                </c:pt>
                <c:pt idx="133">
                  <c:v>42.693177428819055</c:v>
                </c:pt>
                <c:pt idx="134">
                  <c:v>42.556066427365678</c:v>
                </c:pt>
                <c:pt idx="135">
                  <c:v>42.420246679325473</c:v>
                </c:pt>
                <c:pt idx="136">
                  <c:v>42.285741950941777</c:v>
                </c:pt>
                <c:pt idx="137">
                  <c:v>42.152566855519567</c:v>
                </c:pt>
                <c:pt idx="138">
                  <c:v>42.020725851516367</c:v>
                </c:pt>
                <c:pt idx="139">
                  <c:v>41.890212405597985</c:v>
                </c:pt>
                <c:pt idx="140">
                  <c:v>41.761008366374526</c:v>
                </c:pt>
                <c:pt idx="141">
                  <c:v>41.633083589582128</c:v>
                </c:pt>
                <c:pt idx="142">
                  <c:v>41.506395847445553</c:v>
                </c:pt>
                <c:pt idx="143">
                  <c:v>41.38089104409346</c:v>
                </c:pt>
                <c:pt idx="144">
                  <c:v>41.256503745745874</c:v>
                </c:pt>
                <c:pt idx="145">
                  <c:v>41.133158019771386</c:v>
                </c:pt>
                <c:pt idx="146">
                  <c:v>41.01076856164579</c:v>
                </c:pt>
                <c:pt idx="147">
                  <c:v>40.889242074475803</c:v>
                </c:pt>
                <c:pt idx="148">
                  <c:v>40.768478853205082</c:v>
                </c:pt>
                <c:pt idx="149">
                  <c:v>40.648374515889536</c:v>
                </c:pt>
                <c:pt idx="150">
                  <c:v>40.528821818252347</c:v>
                </c:pt>
                <c:pt idx="151">
                  <c:v>40.409712485515428</c:v>
                </c:pt>
                <c:pt idx="152">
                  <c:v>40.290938997291008</c:v>
                </c:pt>
                <c:pt idx="153">
                  <c:v>40.172396266781675</c:v>
                </c:pt>
                <c:pt idx="154">
                  <c:v>40.053983164050834</c:v>
                </c:pt>
                <c:pt idx="155">
                  <c:v>39.935603843842827</c:v>
                </c:pt>
                <c:pt idx="156">
                  <c:v>39.817168850397508</c:v>
                </c:pt>
                <c:pt idx="157">
                  <c:v>39.698595983959564</c:v>
                </c:pt>
                <c:pt idx="158">
                  <c:v>39.579810925366743</c:v>
                </c:pt>
                <c:pt idx="159">
                  <c:v>39.460747625512319</c:v>
                </c:pt>
                <c:pt idx="160">
                  <c:v>39.341348475123922</c:v>
                </c:pt>
                <c:pt idx="161">
                  <c:v>39.221564276905291</c:v>
                </c:pt>
                <c:pt idx="162">
                  <c:v>39.10135404657732</c:v>
                </c:pt>
                <c:pt idx="163">
                  <c:v>38.980684671824818</c:v>
                </c:pt>
                <c:pt idx="164">
                  <c:v>38.859530458831678</c:v>
                </c:pt>
                <c:pt idx="165">
                  <c:v>38.737872595271277</c:v>
                </c:pt>
                <c:pt idx="166">
                  <c:v>38.615698556657023</c:v>
                </c:pt>
                <c:pt idx="167">
                  <c:v>38.493001480190145</c:v>
                </c:pt>
                <c:pt idx="168">
                  <c:v>38.369779526989824</c:v>
                </c:pt>
                <c:pt idx="169">
                  <c:v>38.246035250125914</c:v>
                </c:pt>
                <c:pt idx="170">
                  <c:v>38.121774982421726</c:v>
                </c:pt>
                <c:pt idx="171">
                  <c:v>37.997008254718146</c:v>
                </c:pt>
                <c:pt idx="172">
                  <c:v>37.871747252306918</c:v>
                </c:pt>
                <c:pt idx="173">
                  <c:v>37.74600631461918</c:v>
                </c:pt>
                <c:pt idx="174">
                  <c:v>37.619801481026585</c:v>
                </c:pt>
                <c:pt idx="175">
                  <c:v>37.493150083778644</c:v>
                </c:pt>
                <c:pt idx="176">
                  <c:v>37.366070387643461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57.15</c:v>
                </c:pt>
                <c:pt idx="1">
                  <c:v>58.033000000000001</c:v>
                </c:pt>
                <c:pt idx="2">
                  <c:v>56.65</c:v>
                </c:pt>
                <c:pt idx="3">
                  <c:v>55.15</c:v>
                </c:pt>
                <c:pt idx="4">
                  <c:v>55.017000000000003</c:v>
                </c:pt>
                <c:pt idx="5">
                  <c:v>54.033000000000001</c:v>
                </c:pt>
                <c:pt idx="6">
                  <c:v>54.25</c:v>
                </c:pt>
                <c:pt idx="7">
                  <c:v>57.667000000000002</c:v>
                </c:pt>
                <c:pt idx="8">
                  <c:v>55.982999999999997</c:v>
                </c:pt>
                <c:pt idx="9">
                  <c:v>55.883000000000003</c:v>
                </c:pt>
                <c:pt idx="10">
                  <c:v>55.616999999999997</c:v>
                </c:pt>
                <c:pt idx="11">
                  <c:v>54.767000000000003</c:v>
                </c:pt>
                <c:pt idx="12">
                  <c:v>54.067</c:v>
                </c:pt>
                <c:pt idx="13">
                  <c:v>54.482999999999997</c:v>
                </c:pt>
                <c:pt idx="14">
                  <c:v>55.683</c:v>
                </c:pt>
                <c:pt idx="15">
                  <c:v>56.732999999999997</c:v>
                </c:pt>
                <c:pt idx="16">
                  <c:v>58.317</c:v>
                </c:pt>
                <c:pt idx="17">
                  <c:v>56.082999999999998</c:v>
                </c:pt>
                <c:pt idx="18">
                  <c:v>55.517000000000003</c:v>
                </c:pt>
                <c:pt idx="19">
                  <c:v>56.2</c:v>
                </c:pt>
                <c:pt idx="20">
                  <c:v>56.883000000000003</c:v>
                </c:pt>
                <c:pt idx="21">
                  <c:v>58.25</c:v>
                </c:pt>
                <c:pt idx="22">
                  <c:v>58.832999999999998</c:v>
                </c:pt>
                <c:pt idx="23">
                  <c:v>56.417000000000002</c:v>
                </c:pt>
                <c:pt idx="24">
                  <c:v>58.15</c:v>
                </c:pt>
                <c:pt idx="25">
                  <c:v>60.966999999999999</c:v>
                </c:pt>
                <c:pt idx="26">
                  <c:v>60.933</c:v>
                </c:pt>
                <c:pt idx="27">
                  <c:v>61.85</c:v>
                </c:pt>
                <c:pt idx="28">
                  <c:v>58.4</c:v>
                </c:pt>
                <c:pt idx="29">
                  <c:v>63.466999999999999</c:v>
                </c:pt>
                <c:pt idx="30">
                  <c:v>61.433</c:v>
                </c:pt>
                <c:pt idx="31">
                  <c:v>62.7</c:v>
                </c:pt>
                <c:pt idx="32">
                  <c:v>64.516999999999996</c:v>
                </c:pt>
                <c:pt idx="33">
                  <c:v>63.116999999999997</c:v>
                </c:pt>
                <c:pt idx="34">
                  <c:v>65.167000000000002</c:v>
                </c:pt>
                <c:pt idx="35">
                  <c:v>64.667000000000002</c:v>
                </c:pt>
                <c:pt idx="36">
                  <c:v>64.716999999999999</c:v>
                </c:pt>
                <c:pt idx="37">
                  <c:v>65.45</c:v>
                </c:pt>
                <c:pt idx="38">
                  <c:v>68.25</c:v>
                </c:pt>
                <c:pt idx="39">
                  <c:v>73.132999999999996</c:v>
                </c:pt>
                <c:pt idx="40">
                  <c:v>78.900000000000006</c:v>
                </c:pt>
                <c:pt idx="41">
                  <c:v>92.332999999999998</c:v>
                </c:pt>
                <c:pt idx="42">
                  <c:v>108.033</c:v>
                </c:pt>
                <c:pt idx="43">
                  <c:v>126.483</c:v>
                </c:pt>
                <c:pt idx="44">
                  <c:v>146.06700000000001</c:v>
                </c:pt>
                <c:pt idx="45">
                  <c:v>164.2</c:v>
                </c:pt>
                <c:pt idx="46">
                  <c:v>181.1</c:v>
                </c:pt>
                <c:pt idx="47">
                  <c:v>196.75</c:v>
                </c:pt>
                <c:pt idx="48">
                  <c:v>206.65</c:v>
                </c:pt>
                <c:pt idx="49">
                  <c:v>213.7</c:v>
                </c:pt>
                <c:pt idx="50">
                  <c:v>220.15</c:v>
                </c:pt>
                <c:pt idx="51">
                  <c:v>221.61699999999999</c:v>
                </c:pt>
                <c:pt idx="52">
                  <c:v>216.06700000000001</c:v>
                </c:pt>
                <c:pt idx="53">
                  <c:v>204.25</c:v>
                </c:pt>
                <c:pt idx="54">
                  <c:v>184.233</c:v>
                </c:pt>
                <c:pt idx="55">
                  <c:v>150.75</c:v>
                </c:pt>
                <c:pt idx="56">
                  <c:v>110.967</c:v>
                </c:pt>
                <c:pt idx="57">
                  <c:v>77.716999999999999</c:v>
                </c:pt>
                <c:pt idx="58">
                  <c:v>62.482999999999997</c:v>
                </c:pt>
                <c:pt idx="59">
                  <c:v>57.482999999999997</c:v>
                </c:pt>
                <c:pt idx="60">
                  <c:v>59.283000000000001</c:v>
                </c:pt>
                <c:pt idx="61">
                  <c:v>55.55</c:v>
                </c:pt>
                <c:pt idx="62">
                  <c:v>58.433</c:v>
                </c:pt>
                <c:pt idx="63">
                  <c:v>56.45</c:v>
                </c:pt>
                <c:pt idx="64">
                  <c:v>59.232999999999997</c:v>
                </c:pt>
                <c:pt idx="65">
                  <c:v>65.082999999999998</c:v>
                </c:pt>
                <c:pt idx="66">
                  <c:v>71.617000000000004</c:v>
                </c:pt>
                <c:pt idx="67">
                  <c:v>80.533000000000001</c:v>
                </c:pt>
                <c:pt idx="68">
                  <c:v>89.183000000000007</c:v>
                </c:pt>
                <c:pt idx="69">
                  <c:v>100.117</c:v>
                </c:pt>
                <c:pt idx="70">
                  <c:v>113</c:v>
                </c:pt>
                <c:pt idx="71">
                  <c:v>124.8</c:v>
                </c:pt>
                <c:pt idx="72">
                  <c:v>135.733</c:v>
                </c:pt>
                <c:pt idx="73">
                  <c:v>143.61699999999999</c:v>
                </c:pt>
                <c:pt idx="74">
                  <c:v>149.30000000000001</c:v>
                </c:pt>
                <c:pt idx="75">
                  <c:v>153.46700000000001</c:v>
                </c:pt>
                <c:pt idx="76">
                  <c:v>150.78299999999999</c:v>
                </c:pt>
                <c:pt idx="77">
                  <c:v>146.65</c:v>
                </c:pt>
                <c:pt idx="78">
                  <c:v>131.19999999999999</c:v>
                </c:pt>
                <c:pt idx="79">
                  <c:v>110.767</c:v>
                </c:pt>
                <c:pt idx="80">
                  <c:v>83.433000000000007</c:v>
                </c:pt>
                <c:pt idx="81">
                  <c:v>63.65</c:v>
                </c:pt>
                <c:pt idx="82">
                  <c:v>53.15</c:v>
                </c:pt>
                <c:pt idx="83">
                  <c:v>52.466999999999999</c:v>
                </c:pt>
                <c:pt idx="84">
                  <c:v>51.116999999999997</c:v>
                </c:pt>
                <c:pt idx="85">
                  <c:v>49.817</c:v>
                </c:pt>
                <c:pt idx="86">
                  <c:v>48.933</c:v>
                </c:pt>
                <c:pt idx="87">
                  <c:v>49.35</c:v>
                </c:pt>
                <c:pt idx="88">
                  <c:v>49.517000000000003</c:v>
                </c:pt>
                <c:pt idx="89">
                  <c:v>46.433</c:v>
                </c:pt>
                <c:pt idx="90">
                  <c:v>48.017000000000003</c:v>
                </c:pt>
                <c:pt idx="91">
                  <c:v>51.017000000000003</c:v>
                </c:pt>
                <c:pt idx="92">
                  <c:v>49.633000000000003</c:v>
                </c:pt>
                <c:pt idx="93">
                  <c:v>50.7</c:v>
                </c:pt>
                <c:pt idx="94">
                  <c:v>50</c:v>
                </c:pt>
                <c:pt idx="95">
                  <c:v>47.517000000000003</c:v>
                </c:pt>
                <c:pt idx="96">
                  <c:v>46.716999999999999</c:v>
                </c:pt>
                <c:pt idx="97">
                  <c:v>48.383000000000003</c:v>
                </c:pt>
                <c:pt idx="98">
                  <c:v>48.183</c:v>
                </c:pt>
                <c:pt idx="99">
                  <c:v>47.317</c:v>
                </c:pt>
                <c:pt idx="100">
                  <c:v>49.767000000000003</c:v>
                </c:pt>
                <c:pt idx="101">
                  <c:v>49.167000000000002</c:v>
                </c:pt>
                <c:pt idx="102">
                  <c:v>49.716999999999999</c:v>
                </c:pt>
                <c:pt idx="103">
                  <c:v>48.1</c:v>
                </c:pt>
                <c:pt idx="104">
                  <c:v>50.267000000000003</c:v>
                </c:pt>
                <c:pt idx="105">
                  <c:v>47.1</c:v>
                </c:pt>
                <c:pt idx="106">
                  <c:v>48.866999999999997</c:v>
                </c:pt>
                <c:pt idx="107">
                  <c:v>50.317</c:v>
                </c:pt>
                <c:pt idx="108">
                  <c:v>52.917000000000002</c:v>
                </c:pt>
                <c:pt idx="109">
                  <c:v>56.783000000000001</c:v>
                </c:pt>
                <c:pt idx="110">
                  <c:v>62.332999999999998</c:v>
                </c:pt>
                <c:pt idx="111">
                  <c:v>67.433000000000007</c:v>
                </c:pt>
                <c:pt idx="112">
                  <c:v>69.3</c:v>
                </c:pt>
                <c:pt idx="113">
                  <c:v>69.733000000000004</c:v>
                </c:pt>
                <c:pt idx="114">
                  <c:v>70.5</c:v>
                </c:pt>
                <c:pt idx="115">
                  <c:v>72.3</c:v>
                </c:pt>
                <c:pt idx="116">
                  <c:v>67.55</c:v>
                </c:pt>
                <c:pt idx="117">
                  <c:v>60.75</c:v>
                </c:pt>
                <c:pt idx="118">
                  <c:v>58.45</c:v>
                </c:pt>
                <c:pt idx="119">
                  <c:v>53.25</c:v>
                </c:pt>
                <c:pt idx="120">
                  <c:v>50.033000000000001</c:v>
                </c:pt>
                <c:pt idx="121">
                  <c:v>48.817</c:v>
                </c:pt>
                <c:pt idx="122">
                  <c:v>47.616999999999997</c:v>
                </c:pt>
                <c:pt idx="123">
                  <c:v>45.517000000000003</c:v>
                </c:pt>
                <c:pt idx="124">
                  <c:v>44.2</c:v>
                </c:pt>
                <c:pt idx="125">
                  <c:v>45.2</c:v>
                </c:pt>
                <c:pt idx="126">
                  <c:v>45.767000000000003</c:v>
                </c:pt>
                <c:pt idx="127">
                  <c:v>45.133000000000003</c:v>
                </c:pt>
                <c:pt idx="128">
                  <c:v>45.9</c:v>
                </c:pt>
                <c:pt idx="129">
                  <c:v>44.533000000000001</c:v>
                </c:pt>
                <c:pt idx="130">
                  <c:v>43.55</c:v>
                </c:pt>
                <c:pt idx="131">
                  <c:v>44.167000000000002</c:v>
                </c:pt>
                <c:pt idx="132">
                  <c:v>44.067</c:v>
                </c:pt>
                <c:pt idx="133">
                  <c:v>45.433</c:v>
                </c:pt>
                <c:pt idx="134">
                  <c:v>45.267000000000003</c:v>
                </c:pt>
                <c:pt idx="135">
                  <c:v>44.082999999999998</c:v>
                </c:pt>
                <c:pt idx="136">
                  <c:v>44.933</c:v>
                </c:pt>
                <c:pt idx="137">
                  <c:v>44.55</c:v>
                </c:pt>
                <c:pt idx="138">
                  <c:v>43.9</c:v>
                </c:pt>
                <c:pt idx="139">
                  <c:v>45.933</c:v>
                </c:pt>
                <c:pt idx="140">
                  <c:v>43.417000000000002</c:v>
                </c:pt>
                <c:pt idx="141">
                  <c:v>48.433</c:v>
                </c:pt>
                <c:pt idx="142">
                  <c:v>48.667000000000002</c:v>
                </c:pt>
                <c:pt idx="143">
                  <c:v>51.25</c:v>
                </c:pt>
                <c:pt idx="144">
                  <c:v>52.616999999999997</c:v>
                </c:pt>
                <c:pt idx="145">
                  <c:v>54.75</c:v>
                </c:pt>
                <c:pt idx="146">
                  <c:v>54.767000000000003</c:v>
                </c:pt>
                <c:pt idx="147">
                  <c:v>51.417000000000002</c:v>
                </c:pt>
                <c:pt idx="148">
                  <c:v>48.917000000000002</c:v>
                </c:pt>
                <c:pt idx="149">
                  <c:v>45.55</c:v>
                </c:pt>
                <c:pt idx="150">
                  <c:v>44.317</c:v>
                </c:pt>
                <c:pt idx="151">
                  <c:v>45.232999999999997</c:v>
                </c:pt>
                <c:pt idx="152">
                  <c:v>42.017000000000003</c:v>
                </c:pt>
                <c:pt idx="153">
                  <c:v>39.982999999999997</c:v>
                </c:pt>
                <c:pt idx="154">
                  <c:v>41.65</c:v>
                </c:pt>
                <c:pt idx="155">
                  <c:v>40.567</c:v>
                </c:pt>
                <c:pt idx="156">
                  <c:v>43.216999999999999</c:v>
                </c:pt>
                <c:pt idx="157">
                  <c:v>39.232999999999997</c:v>
                </c:pt>
                <c:pt idx="158">
                  <c:v>41.017000000000003</c:v>
                </c:pt>
                <c:pt idx="159">
                  <c:v>42.482999999999997</c:v>
                </c:pt>
                <c:pt idx="160">
                  <c:v>42.7</c:v>
                </c:pt>
                <c:pt idx="161">
                  <c:v>40.85</c:v>
                </c:pt>
                <c:pt idx="162">
                  <c:v>40.982999999999997</c:v>
                </c:pt>
                <c:pt idx="163">
                  <c:v>39.950000000000003</c:v>
                </c:pt>
                <c:pt idx="164">
                  <c:v>41.283000000000001</c:v>
                </c:pt>
                <c:pt idx="165">
                  <c:v>42.017000000000003</c:v>
                </c:pt>
                <c:pt idx="166">
                  <c:v>40.15</c:v>
                </c:pt>
                <c:pt idx="167">
                  <c:v>40.832999999999998</c:v>
                </c:pt>
                <c:pt idx="168">
                  <c:v>39.35</c:v>
                </c:pt>
                <c:pt idx="169">
                  <c:v>37.383000000000003</c:v>
                </c:pt>
                <c:pt idx="170">
                  <c:v>39.633000000000003</c:v>
                </c:pt>
                <c:pt idx="171">
                  <c:v>39.582999999999998</c:v>
                </c:pt>
                <c:pt idx="172">
                  <c:v>38.15</c:v>
                </c:pt>
                <c:pt idx="173">
                  <c:v>37.383000000000003</c:v>
                </c:pt>
                <c:pt idx="174">
                  <c:v>38.383000000000003</c:v>
                </c:pt>
                <c:pt idx="175">
                  <c:v>40.366999999999997</c:v>
                </c:pt>
                <c:pt idx="176">
                  <c:v>40.716999999999999</c:v>
                </c:pt>
                <c:pt idx="177">
                  <c:v>36.883000000000003</c:v>
                </c:pt>
                <c:pt idx="178">
                  <c:v>37.783000000000001</c:v>
                </c:pt>
                <c:pt idx="179">
                  <c:v>40.883000000000003</c:v>
                </c:pt>
                <c:pt idx="180">
                  <c:v>38.799999999999997</c:v>
                </c:pt>
                <c:pt idx="181">
                  <c:v>38.116999999999997</c:v>
                </c:pt>
                <c:pt idx="182">
                  <c:v>38.067</c:v>
                </c:pt>
                <c:pt idx="183">
                  <c:v>37.667000000000002</c:v>
                </c:pt>
                <c:pt idx="184">
                  <c:v>38.15</c:v>
                </c:pt>
                <c:pt idx="185">
                  <c:v>39.433</c:v>
                </c:pt>
                <c:pt idx="186">
                  <c:v>38.317</c:v>
                </c:pt>
                <c:pt idx="187">
                  <c:v>38.383000000000003</c:v>
                </c:pt>
                <c:pt idx="188">
                  <c:v>34.85</c:v>
                </c:pt>
                <c:pt idx="189">
                  <c:v>37.5</c:v>
                </c:pt>
                <c:pt idx="190">
                  <c:v>37.567</c:v>
                </c:pt>
                <c:pt idx="191">
                  <c:v>39.200000000000003</c:v>
                </c:pt>
                <c:pt idx="192">
                  <c:v>37.582999999999998</c:v>
                </c:pt>
                <c:pt idx="193">
                  <c:v>38.950000000000003</c:v>
                </c:pt>
                <c:pt idx="194">
                  <c:v>39.616999999999997</c:v>
                </c:pt>
                <c:pt idx="195">
                  <c:v>36.450000000000003</c:v>
                </c:pt>
                <c:pt idx="196">
                  <c:v>38.533000000000001</c:v>
                </c:pt>
                <c:pt idx="197">
                  <c:v>38.832999999999998</c:v>
                </c:pt>
                <c:pt idx="198">
                  <c:v>36.700000000000003</c:v>
                </c:pt>
                <c:pt idx="199">
                  <c:v>38.517000000000003</c:v>
                </c:pt>
                <c:pt idx="200">
                  <c:v>35.383000000000003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53.840466394595332</c:v>
                </c:pt>
                <c:pt idx="1">
                  <c:v>54.099450081017714</c:v>
                </c:pt>
                <c:pt idx="2">
                  <c:v>54.357387104229574</c:v>
                </c:pt>
                <c:pt idx="3">
                  <c:v>54.614061882938046</c:v>
                </c:pt>
                <c:pt idx="4">
                  <c:v>54.869230812586181</c:v>
                </c:pt>
                <c:pt idx="5">
                  <c:v>55.122619752699116</c:v>
                </c:pt>
                <c:pt idx="6">
                  <c:v>55.373921471325573</c:v>
                </c:pt>
                <c:pt idx="7">
                  <c:v>55.622793093461169</c:v>
                </c:pt>
                <c:pt idx="8">
                  <c:v>55.868853615333933</c:v>
                </c:pt>
                <c:pt idx="9">
                  <c:v>56.111681566437817</c:v>
                </c:pt>
                <c:pt idx="10">
                  <c:v>56.350812929668777</c:v>
                </c:pt>
                <c:pt idx="11">
                  <c:v>56.585739473401546</c:v>
                </c:pt>
                <c:pt idx="12">
                  <c:v>56.815907719957458</c:v>
                </c:pt>
                <c:pt idx="13">
                  <c:v>57.040718894370144</c:v>
                </c:pt>
                <c:pt idx="14">
                  <c:v>57.259530403259184</c:v>
                </c:pt>
                <c:pt idx="15">
                  <c:v>57.471659748691529</c:v>
                </c:pt>
                <c:pt idx="16">
                  <c:v>57.676392386622545</c:v>
                </c:pt>
                <c:pt idx="17">
                  <c:v>57.872996047819434</c:v>
                </c:pt>
                <c:pt idx="18">
                  <c:v>58.060745675432344</c:v>
                </c:pt>
                <c:pt idx="19">
                  <c:v>58.238965705705496</c:v>
                </c:pt>
                <c:pt idx="20">
                  <c:v>58.407100319529484</c:v>
                </c:pt>
                <c:pt idx="21">
                  <c:v>58.564827974373415</c:v>
                </c:pt>
                <c:pt idx="22">
                  <c:v>58.71224442696569</c:v>
                </c:pt>
                <c:pt idx="23">
                  <c:v>58.850148859556604</c:v>
                </c:pt>
                <c:pt idx="24">
                  <c:v>58.980480519790007</c:v>
                </c:pt>
                <c:pt idx="25">
                  <c:v>59.106967645216407</c:v>
                </c:pt>
                <c:pt idx="26">
                  <c:v>59.236064397016492</c:v>
                </c:pt>
                <c:pt idx="27">
                  <c:v>59.378261528904858</c:v>
                </c:pt>
                <c:pt idx="28">
                  <c:v>59.549857126996137</c:v>
                </c:pt>
                <c:pt idx="29">
                  <c:v>59.775257627733367</c:v>
                </c:pt>
                <c:pt idx="30">
                  <c:v>60.089837744384752</c:v>
                </c:pt>
                <c:pt idx="31">
                  <c:v>60.543312188337765</c:v>
                </c:pt>
                <c:pt idx="32">
                  <c:v>61.203455748213052</c:v>
                </c:pt>
                <c:pt idx="33">
                  <c:v>62.159850517033554</c:v>
                </c:pt>
                <c:pt idx="34">
                  <c:v>63.527148255555183</c:v>
                </c:pt>
                <c:pt idx="35">
                  <c:v>65.447133206228131</c:v>
                </c:pt>
                <c:pt idx="36">
                  <c:v>68.088691936358316</c:v>
                </c:pt>
                <c:pt idx="37">
                  <c:v>71.644691378182642</c:v>
                </c:pt>
                <c:pt idx="38">
                  <c:v>76.324791739054447</c:v>
                </c:pt>
                <c:pt idx="39">
                  <c:v>82.343432790431407</c:v>
                </c:pt>
                <c:pt idx="40">
                  <c:v>89.902668081389677</c:v>
                </c:pt>
                <c:pt idx="41">
                  <c:v>99.170180494599165</c:v>
                </c:pt>
                <c:pt idx="42">
                  <c:v>110.25361210438506</c:v>
                </c:pt>
                <c:pt idx="43">
                  <c:v>123.1729995987485</c:v>
                </c:pt>
                <c:pt idx="44">
                  <c:v>137.83280913372573</c:v>
                </c:pt>
                <c:pt idx="45">
                  <c:v>153.99186712726657</c:v>
                </c:pt>
                <c:pt idx="46">
                  <c:v>171.22038492356862</c:v>
                </c:pt>
                <c:pt idx="47">
                  <c:v>188.81839057254933</c:v>
                </c:pt>
                <c:pt idx="48">
                  <c:v>205.66453794771087</c:v>
                </c:pt>
                <c:pt idx="49">
                  <c:v>220.00951920870213</c:v>
                </c:pt>
                <c:pt idx="50">
                  <c:v>229.36185254516721</c:v>
                </c:pt>
                <c:pt idx="51">
                  <c:v>230.77326303308021</c:v>
                </c:pt>
                <c:pt idx="52">
                  <c:v>221.78682872107086</c:v>
                </c:pt>
                <c:pt idx="53">
                  <c:v>201.85147480029352</c:v>
                </c:pt>
                <c:pt idx="54">
                  <c:v>173.35123229849319</c:v>
                </c:pt>
                <c:pt idx="55">
                  <c:v>141.26490618789293</c:v>
                </c:pt>
                <c:pt idx="56">
                  <c:v>111.3226762535847</c:v>
                </c:pt>
                <c:pt idx="57">
                  <c:v>87.745616373041727</c:v>
                </c:pt>
                <c:pt idx="58">
                  <c:v>72.012403577319716</c:v>
                </c:pt>
                <c:pt idx="59">
                  <c:v>63.207248453871763</c:v>
                </c:pt>
                <c:pt idx="60">
                  <c:v>59.31177383929731</c:v>
                </c:pt>
                <c:pt idx="61">
                  <c:v>58.410912030843626</c:v>
                </c:pt>
                <c:pt idx="62">
                  <c:v>59.258357409295122</c:v>
                </c:pt>
                <c:pt idx="63">
                  <c:v>61.277023470059177</c:v>
                </c:pt>
                <c:pt idx="64">
                  <c:v>64.325337699306118</c:v>
                </c:pt>
                <c:pt idx="65">
                  <c:v>68.471415919378046</c:v>
                </c:pt>
                <c:pt idx="66">
                  <c:v>73.849542972542395</c:v>
                </c:pt>
                <c:pt idx="67">
                  <c:v>80.581355477267266</c:v>
                </c:pt>
                <c:pt idx="68">
                  <c:v>88.728739751569577</c:v>
                </c:pt>
                <c:pt idx="69">
                  <c:v>98.258888347308613</c:v>
                </c:pt>
                <c:pt idx="70">
                  <c:v>109.01325095155507</c:v>
                </c:pt>
                <c:pt idx="71">
                  <c:v>120.67024391730378</c:v>
                </c:pt>
                <c:pt idx="72">
                  <c:v>132.6736318061408</c:v>
                </c:pt>
                <c:pt idx="73">
                  <c:v>144.07998054003062</c:v>
                </c:pt>
                <c:pt idx="74">
                  <c:v>153.32543063151371</c:v>
                </c:pt>
                <c:pt idx="75">
                  <c:v>158.1105578496595</c:v>
                </c:pt>
                <c:pt idx="76">
                  <c:v>155.85098820627275</c:v>
                </c:pt>
                <c:pt idx="77">
                  <c:v>144.9797645208495</c:v>
                </c:pt>
                <c:pt idx="78">
                  <c:v>126.49370053200802</c:v>
                </c:pt>
                <c:pt idx="79">
                  <c:v>104.28989837234795</c:v>
                </c:pt>
                <c:pt idx="80">
                  <c:v>83.474768814519251</c:v>
                </c:pt>
                <c:pt idx="81">
                  <c:v>67.769998667662421</c:v>
                </c:pt>
                <c:pt idx="82">
                  <c:v>58.105834022781757</c:v>
                </c:pt>
                <c:pt idx="83">
                  <c:v>53.206260154779827</c:v>
                </c:pt>
                <c:pt idx="84">
                  <c:v>51.121983201617233</c:v>
                </c:pt>
                <c:pt idx="85">
                  <c:v>50.33631412516273</c:v>
                </c:pt>
                <c:pt idx="86">
                  <c:v>50.027781827049907</c:v>
                </c:pt>
                <c:pt idx="87">
                  <c:v>49.860907124514817</c:v>
                </c:pt>
                <c:pt idx="88">
                  <c:v>49.728842408797881</c:v>
                </c:pt>
                <c:pt idx="89">
                  <c:v>49.604542893095228</c:v>
                </c:pt>
                <c:pt idx="90">
                  <c:v>49.482467824604811</c:v>
                </c:pt>
                <c:pt idx="91">
                  <c:v>49.361645352935462</c:v>
                </c:pt>
                <c:pt idx="92">
                  <c:v>49.241882932894612</c:v>
                </c:pt>
                <c:pt idx="93">
                  <c:v>49.123104534978197</c:v>
                </c:pt>
                <c:pt idx="94">
                  <c:v>49.005270633490817</c:v>
                </c:pt>
                <c:pt idx="95">
                  <c:v>48.88840456239069</c:v>
                </c:pt>
                <c:pt idx="96">
                  <c:v>48.772685176630191</c:v>
                </c:pt>
                <c:pt idx="97">
                  <c:v>48.658668291828533</c:v>
                </c:pt>
                <c:pt idx="98">
                  <c:v>48.547774369392442</c:v>
                </c:pt>
                <c:pt idx="99">
                  <c:v>48.443284029897818</c:v>
                </c:pt>
                <c:pt idx="100">
                  <c:v>48.352211788416291</c:v>
                </c:pt>
                <c:pt idx="101">
                  <c:v>48.288530823498263</c:v>
                </c:pt>
                <c:pt idx="102">
                  <c:v>48.278180246471493</c:v>
                </c:pt>
                <c:pt idx="103">
                  <c:v>48.36591401564673</c:v>
                </c:pt>
                <c:pt idx="104">
                  <c:v>48.623140487443678</c:v>
                </c:pt>
                <c:pt idx="105">
                  <c:v>49.154350255229481</c:v>
                </c:pt>
                <c:pt idx="106">
                  <c:v>50.097689605329307</c:v>
                </c:pt>
                <c:pt idx="107">
                  <c:v>51.613182161591311</c:v>
                </c:pt>
                <c:pt idx="108">
                  <c:v>53.850806681238595</c:v>
                </c:pt>
                <c:pt idx="109">
                  <c:v>56.891538196460985</c:v>
                </c:pt>
                <c:pt idx="110">
                  <c:v>60.661025442746116</c:v>
                </c:pt>
                <c:pt idx="111">
                  <c:v>64.834049922582381</c:v>
                </c:pt>
                <c:pt idx="112">
                  <c:v>68.780855034564951</c:v>
                </c:pt>
                <c:pt idx="113">
                  <c:v>71.635392921862035</c:v>
                </c:pt>
                <c:pt idx="114">
                  <c:v>72.542601492315441</c:v>
                </c:pt>
                <c:pt idx="115">
                  <c:v>71.030173642835138</c:v>
                </c:pt>
                <c:pt idx="116">
                  <c:v>67.304137472123799</c:v>
                </c:pt>
                <c:pt idx="117">
                  <c:v>62.238202552528307</c:v>
                </c:pt>
                <c:pt idx="118">
                  <c:v>57.008602105119067</c:v>
                </c:pt>
                <c:pt idx="119">
                  <c:v>52.593348664665669</c:v>
                </c:pt>
                <c:pt idx="120">
                  <c:v>49.451508874681053</c:v>
                </c:pt>
                <c:pt idx="121">
                  <c:v>47.530308112366072</c:v>
                </c:pt>
                <c:pt idx="122">
                  <c:v>46.496160903001247</c:v>
                </c:pt>
                <c:pt idx="123">
                  <c:v>45.981590323090288</c:v>
                </c:pt>
                <c:pt idx="124">
                  <c:v>45.718778113669792</c:v>
                </c:pt>
                <c:pt idx="125">
                  <c:v>45.5581644913945</c:v>
                </c:pt>
                <c:pt idx="126">
                  <c:v>45.432443729210924</c:v>
                </c:pt>
                <c:pt idx="127">
                  <c:v>45.316613983629267</c:v>
                </c:pt>
                <c:pt idx="128">
                  <c:v>45.202913663971351</c:v>
                </c:pt>
                <c:pt idx="129">
                  <c:v>45.089372221633596</c:v>
                </c:pt>
                <c:pt idx="130">
                  <c:v>44.975809286687316</c:v>
                </c:pt>
                <c:pt idx="131">
                  <c:v>44.862998084242271</c:v>
                </c:pt>
                <c:pt idx="132">
                  <c:v>44.753264020615923</c:v>
                </c:pt>
                <c:pt idx="133">
                  <c:v>44.652310904393318</c:v>
                </c:pt>
                <c:pt idx="134">
                  <c:v>44.572700091991351</c:v>
                </c:pt>
                <c:pt idx="135">
                  <c:v>44.539314357350953</c:v>
                </c:pt>
                <c:pt idx="136">
                  <c:v>44.596058723778746</c:v>
                </c:pt>
                <c:pt idx="137">
                  <c:v>44.810660386644059</c:v>
                </c:pt>
                <c:pt idx="138">
                  <c:v>45.271202674475845</c:v>
                </c:pt>
                <c:pt idx="139">
                  <c:v>46.066228660476305</c:v>
                </c:pt>
                <c:pt idx="140">
                  <c:v>47.243895691678787</c:v>
                </c:pt>
                <c:pt idx="141">
                  <c:v>48.757829350953763</c:v>
                </c:pt>
                <c:pt idx="142">
                  <c:v>50.424921915954954</c:v>
                </c:pt>
                <c:pt idx="143">
                  <c:v>51.930818403971337</c:v>
                </c:pt>
                <c:pt idx="144">
                  <c:v>52.9061895925594</c:v>
                </c:pt>
                <c:pt idx="145">
                  <c:v>53.057640040916596</c:v>
                </c:pt>
                <c:pt idx="146">
                  <c:v>52.29306538784418</c:v>
                </c:pt>
                <c:pt idx="147">
                  <c:v>50.76939155800261</c:v>
                </c:pt>
                <c:pt idx="148">
                  <c:v>48.829933445555305</c:v>
                </c:pt>
                <c:pt idx="149">
                  <c:v>46.865466344339282</c:v>
                </c:pt>
                <c:pt idx="150">
                  <c:v>45.176756612315998</c:v>
                </c:pt>
                <c:pt idx="151">
                  <c:v>43.904742074640644</c:v>
                </c:pt>
                <c:pt idx="152">
                  <c:v>43.043029137197053</c:v>
                </c:pt>
                <c:pt idx="153">
                  <c:v>42.499803916859619</c:v>
                </c:pt>
                <c:pt idx="154">
                  <c:v>42.163129613558915</c:v>
                </c:pt>
                <c:pt idx="155">
                  <c:v>41.941298296944368</c:v>
                </c:pt>
                <c:pt idx="156">
                  <c:v>41.774978192086394</c:v>
                </c:pt>
                <c:pt idx="157">
                  <c:v>41.632200315958556</c:v>
                </c:pt>
                <c:pt idx="158">
                  <c:v>41.498267245346462</c:v>
                </c:pt>
                <c:pt idx="159">
                  <c:v>41.367344752816948</c:v>
                </c:pt>
                <c:pt idx="160">
                  <c:v>41.237428044695726</c:v>
                </c:pt>
                <c:pt idx="161">
                  <c:v>41.107929788161755</c:v>
                </c:pt>
                <c:pt idx="162">
                  <c:v>40.97871528358494</c:v>
                </c:pt>
                <c:pt idx="163">
                  <c:v>40.849773339814327</c:v>
                </c:pt>
                <c:pt idx="164">
                  <c:v>40.721119414855728</c:v>
                </c:pt>
                <c:pt idx="165">
                  <c:v>40.592770961863188</c:v>
                </c:pt>
                <c:pt idx="166">
                  <c:v>40.46474214772288</c:v>
                </c:pt>
                <c:pt idx="167">
                  <c:v>40.337043110670983</c:v>
                </c:pt>
                <c:pt idx="168">
                  <c:v>40.209680161175804</c:v>
                </c:pt>
                <c:pt idx="169">
                  <c:v>40.082656160432663</c:v>
                </c:pt>
                <c:pt idx="170">
                  <c:v>39.955970926370561</c:v>
                </c:pt>
                <c:pt idx="171">
                  <c:v>39.829621634880951</c:v>
                </c:pt>
                <c:pt idx="172">
                  <c:v>39.703603205187683</c:v>
                </c:pt>
                <c:pt idx="173">
                  <c:v>39.577908663051943</c:v>
                </c:pt>
                <c:pt idx="174">
                  <c:v>39.452529477666317</c:v>
                </c:pt>
                <c:pt idx="175">
                  <c:v>39.327455869695356</c:v>
                </c:pt>
                <c:pt idx="176">
                  <c:v>39.202677089230477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53.840466394453053</c:v>
                </c:pt>
                <c:pt idx="1">
                  <c:v>54.099450080621288</c:v>
                </c:pt>
                <c:pt idx="2">
                  <c:v>54.357387103145896</c:v>
                </c:pt>
                <c:pt idx="3">
                  <c:v>54.614061880031628</c:v>
                </c:pt>
                <c:pt idx="4">
                  <c:v>54.869230804938312</c:v>
                </c:pt>
                <c:pt idx="5">
                  <c:v>55.122619732954618</c:v>
                </c:pt>
                <c:pt idx="6">
                  <c:v>55.373921421313518</c:v>
                </c:pt>
                <c:pt idx="7">
                  <c:v>55.622792969173929</c:v>
                </c:pt>
                <c:pt idx="8">
                  <c:v>55.868853312292771</c:v>
                </c:pt>
                <c:pt idx="9">
                  <c:v>56.111680841501389</c:v>
                </c:pt>
                <c:pt idx="10">
                  <c:v>56.350811228209928</c:v>
                </c:pt>
                <c:pt idx="11">
                  <c:v>56.58573555538559</c:v>
                </c:pt>
                <c:pt idx="12">
                  <c:v>56.815898868104824</c:v>
                </c:pt>
                <c:pt idx="13">
                  <c:v>57.040699273178745</c:v>
                </c:pt>
                <c:pt idx="14">
                  <c:v>57.259487731573621</c:v>
                </c:pt>
                <c:pt idx="15">
                  <c:v>57.471568699216377</c:v>
                </c:pt>
                <c:pt idx="16">
                  <c:v>57.676201779853464</c:v>
                </c:pt>
                <c:pt idx="17">
                  <c:v>57.872604556246941</c:v>
                </c:pt>
                <c:pt idx="18">
                  <c:v>58.059956761292625</c:v>
                </c:pt>
                <c:pt idx="19">
                  <c:v>58.237405936696767</c:v>
                </c:pt>
                <c:pt idx="20">
                  <c:v>58.404074701783834</c:v>
                </c:pt>
                <c:pt idx="21">
                  <c:v>58.559069717230358</c:v>
                </c:pt>
                <c:pt idx="22">
                  <c:v>58.701492376949972</c:v>
                </c:pt>
                <c:pt idx="23">
                  <c:v>58.830451195717053</c:v>
                </c:pt>
                <c:pt idx="24">
                  <c:v>58.94507578123514</c:v>
                </c:pt>
                <c:pt idx="25">
                  <c:v>59.044532189420977</c:v>
                </c:pt>
                <c:pt idx="26">
                  <c:v>59.128039364429888</c:v>
                </c:pt>
                <c:pt idx="27">
                  <c:v>59.194886265752217</c:v>
                </c:pt>
                <c:pt idx="28">
                  <c:v>59.244449190404389</c:v>
                </c:pt>
                <c:pt idx="29">
                  <c:v>59.276208716789419</c:v>
                </c:pt>
                <c:pt idx="30">
                  <c:v>59.28976563670097</c:v>
                </c:pt>
                <c:pt idx="31">
                  <c:v>59.284855211383231</c:v>
                </c:pt>
                <c:pt idx="32">
                  <c:v>59.261359093447197</c:v>
                </c:pt>
                <c:pt idx="33">
                  <c:v>59.219314303402712</c:v>
                </c:pt>
                <c:pt idx="34">
                  <c:v>59.158918739007397</c:v>
                </c:pt>
                <c:pt idx="35">
                  <c:v>59.080532825144068</c:v>
                </c:pt>
                <c:pt idx="36">
                  <c:v>58.984677075050499</c:v>
                </c:pt>
                <c:pt idx="37">
                  <c:v>58.872025520232391</c:v>
                </c:pt>
                <c:pt idx="38">
                  <c:v>58.743395163173822</c:v>
                </c:pt>
                <c:pt idx="39">
                  <c:v>58.59973179928285</c:v>
                </c:pt>
                <c:pt idx="40">
                  <c:v>58.442092727595629</c:v>
                </c:pt>
                <c:pt idx="41">
                  <c:v>58.271627010438237</c:v>
                </c:pt>
                <c:pt idx="42">
                  <c:v>58.089554040395385</c:v>
                </c:pt>
                <c:pt idx="43">
                  <c:v>57.897141222559057</c:v>
                </c:pt>
                <c:pt idx="44">
                  <c:v>57.695681579735222</c:v>
                </c:pt>
                <c:pt idx="45">
                  <c:v>57.486472041185216</c:v>
                </c:pt>
                <c:pt idx="46">
                  <c:v>57.270793088533487</c:v>
                </c:pt>
                <c:pt idx="47">
                  <c:v>57.049890315427589</c:v>
                </c:pt>
                <c:pt idx="48">
                  <c:v>56.824958321632522</c:v>
                </c:pt>
                <c:pt idx="49">
                  <c:v>56.59712721891303</c:v>
                </c:pt>
                <c:pt idx="50">
                  <c:v>56.367451885794644</c:v>
                </c:pt>
                <c:pt idx="51">
                  <c:v>56.136903979783725</c:v>
                </c:pt>
                <c:pt idx="52">
                  <c:v>55.90636660524391</c:v>
                </c:pt>
                <c:pt idx="53">
                  <c:v>55.67663144676898</c:v>
                </c:pt>
                <c:pt idx="54">
                  <c:v>55.448398113109917</c:v>
                </c:pt>
                <c:pt idx="55">
                  <c:v>55.222275395046061</c:v>
                </c:pt>
                <c:pt idx="56">
                  <c:v>54.998784120040234</c:v>
                </c:pt>
                <c:pt idx="57">
                  <c:v>54.778361284053773</c:v>
                </c:pt>
                <c:pt idx="58">
                  <c:v>54.56136515294056</c:v>
                </c:pt>
                <c:pt idx="59">
                  <c:v>54.348081048674914</c:v>
                </c:pt>
                <c:pt idx="60">
                  <c:v>54.138727565758735</c:v>
                </c:pt>
                <c:pt idx="61">
                  <c:v>53.933462997362547</c:v>
                </c:pt>
                <c:pt idx="62">
                  <c:v>53.732391786461548</c:v>
                </c:pt>
                <c:pt idx="63">
                  <c:v>53.535570852378449</c:v>
                </c:pt>
                <c:pt idx="64">
                  <c:v>53.343015676238743</c:v>
                </c:pt>
                <c:pt idx="65">
                  <c:v>53.154706058877991</c:v>
                </c:pt>
                <c:pt idx="66">
                  <c:v>52.970591491138627</c:v>
                </c:pt>
                <c:pt idx="67">
                  <c:v>52.790596099020675</c:v>
                </c:pt>
                <c:pt idx="68">
                  <c:v>52.614623144827902</c:v>
                </c:pt>
                <c:pt idx="69">
                  <c:v>52.442559080485147</c:v>
                </c:pt>
                <c:pt idx="70">
                  <c:v>52.274277160916128</c:v>
                </c:pt>
                <c:pt idx="71">
                  <c:v>52.109640634155049</c:v>
                </c:pt>
                <c:pt idx="72">
                  <c:v>51.948505531131723</c:v>
                </c:pt>
                <c:pt idx="73">
                  <c:v>51.790723082233818</c:v>
                </c:pt>
                <c:pt idx="74">
                  <c:v>51.636141790194714</c:v>
                </c:pt>
                <c:pt idx="75">
                  <c:v>51.484609189936535</c:v>
                </c:pt>
                <c:pt idx="76">
                  <c:v>51.335973326023272</c:v>
                </c:pt>
                <c:pt idx="77">
                  <c:v>51.190083977614997</c:v>
                </c:pt>
                <c:pt idx="78">
                  <c:v>51.046793659483299</c:v>
                </c:pt>
                <c:pt idx="79">
                  <c:v>50.905958425932887</c:v>
                </c:pt>
                <c:pt idx="80">
                  <c:v>50.767438502522012</c:v>
                </c:pt>
                <c:pt idx="81">
                  <c:v>50.631098768396711</c:v>
                </c:pt>
                <c:pt idx="82">
                  <c:v>50.496809109943037</c:v>
                </c:pt>
                <c:pt idx="83">
                  <c:v>50.364444664378006</c:v>
                </c:pt>
                <c:pt idx="84">
                  <c:v>50.233885969893166</c:v>
                </c:pt>
                <c:pt idx="85">
                  <c:v>50.105019037066164</c:v>
                </c:pt>
                <c:pt idx="86">
                  <c:v>49.977735354483471</c:v>
                </c:pt>
                <c:pt idx="87">
                  <c:v>49.85193183988509</c:v>
                </c:pt>
                <c:pt idx="88">
                  <c:v>49.727510746651461</c:v>
                </c:pt>
                <c:pt idx="89">
                  <c:v>49.604379534104559</c:v>
                </c:pt>
                <c:pt idx="90">
                  <c:v>49.482450708883377</c:v>
                </c:pt>
                <c:pt idx="91">
                  <c:v>49.361641643573599</c:v>
                </c:pt>
                <c:pt idx="92">
                  <c:v>49.241874377811584</c:v>
                </c:pt>
                <c:pt idx="93">
                  <c:v>49.123075406236737</c:v>
                </c:pt>
                <c:pt idx="94">
                  <c:v>49.005175456922984</c:v>
                </c:pt>
                <c:pt idx="95">
                  <c:v>48.888109263270493</c:v>
                </c:pt>
                <c:pt idx="96">
                  <c:v>48.771815331774533</c:v>
                </c:pt>
                <c:pt idx="97">
                  <c:v>48.656235707599656</c:v>
                </c:pt>
                <c:pt idx="98">
                  <c:v>48.541315739468324</c:v>
                </c:pt>
                <c:pt idx="99">
                  <c:v>48.427003845014603</c:v>
                </c:pt>
                <c:pt idx="100">
                  <c:v>48.313251277452324</c:v>
                </c:pt>
                <c:pt idx="101">
                  <c:v>48.200011894154876</c:v>
                </c:pt>
                <c:pt idx="102">
                  <c:v>48.087241927539324</c:v>
                </c:pt>
                <c:pt idx="103">
                  <c:v>47.974899758484959</c:v>
                </c:pt>
                <c:pt idx="104">
                  <c:v>47.862945692395556</c:v>
                </c:pt>
                <c:pt idx="105">
                  <c:v>47.751341737932023</c:v>
                </c:pt>
                <c:pt idx="106">
                  <c:v>47.640051388398433</c:v>
                </c:pt>
                <c:pt idx="107">
                  <c:v>47.529039405759917</c:v>
                </c:pt>
                <c:pt idx="108">
                  <c:v>47.418271607305165</c:v>
                </c:pt>
                <c:pt idx="109">
                  <c:v>47.307714655043263</c:v>
                </c:pt>
                <c:pt idx="110">
                  <c:v>47.197335848044588</c:v>
                </c:pt>
                <c:pt idx="111">
                  <c:v>47.087102918103149</c:v>
                </c:pt>
                <c:pt idx="112">
                  <c:v>46.976983829314655</c:v>
                </c:pt>
                <c:pt idx="113">
                  <c:v>46.86694658243546</c:v>
                </c:pt>
                <c:pt idx="114">
                  <c:v>46.756959025213334</c:v>
                </c:pt>
                <c:pt idx="115">
                  <c:v>46.646988670265635</c:v>
                </c:pt>
                <c:pt idx="116">
                  <c:v>46.537002522521568</c:v>
                </c:pt>
                <c:pt idx="117">
                  <c:v>46.426966918743311</c:v>
                </c:pt>
                <c:pt idx="118">
                  <c:v>46.316847382187859</c:v>
                </c:pt>
                <c:pt idx="119">
                  <c:v>46.206608496059658</c:v>
                </c:pt>
                <c:pt idx="120">
                  <c:v>46.096213800015036</c:v>
                </c:pt>
                <c:pt idx="121">
                  <c:v>45.985625714593326</c:v>
                </c:pt>
                <c:pt idx="122">
                  <c:v>45.874805499032092</c:v>
                </c:pt>
                <c:pt idx="123">
                  <c:v>45.763713248436204</c:v>
                </c:pt>
                <c:pt idx="124">
                  <c:v>45.652307936661011</c:v>
                </c:pt>
                <c:pt idx="125">
                  <c:v>45.540547511477669</c:v>
                </c:pt>
                <c:pt idx="126">
                  <c:v>45.428389048542826</c:v>
                </c:pt>
                <c:pt idx="127">
                  <c:v>45.315788970318991</c:v>
                </c:pt>
                <c:pt idx="128">
                  <c:v>45.202703335305706</c:v>
                </c:pt>
                <c:pt idx="129">
                  <c:v>45.089088201667565</c:v>
                </c:pt>
                <c:pt idx="130">
                  <c:v>44.974900067519712</c:v>
                </c:pt>
                <c:pt idx="131">
                  <c:v>44.860096387709689</c:v>
                </c:pt>
                <c:pt idx="132">
                  <c:v>44.74463616390895</c:v>
                </c:pt>
                <c:pt idx="133">
                  <c:v>44.628480601233775</c:v>
                </c:pt>
                <c:pt idx="134">
                  <c:v>44.511593820551319</c:v>
                </c:pt>
                <c:pt idx="135">
                  <c:v>44.393943611254251</c:v>
                </c:pt>
                <c:pt idx="136">
                  <c:v>44.275502204843647</c:v>
                </c:pt>
                <c:pt idx="137">
                  <c:v>44.156247045446506</c:v>
                </c:pt>
                <c:pt idx="138">
                  <c:v>44.036161529770624</c:v>
                </c:pt>
                <c:pt idx="139">
                  <c:v>43.915235686353313</c:v>
                </c:pt>
                <c:pt idx="140">
                  <c:v>43.793466762675898</c:v>
                </c:pt>
                <c:pt idx="141">
                  <c:v>43.670859689128839</c:v>
                </c:pt>
                <c:pt idx="142">
                  <c:v>43.547427391161307</c:v>
                </c:pt>
                <c:pt idx="143">
                  <c:v>43.423190925335163</c:v>
                </c:pt>
                <c:pt idx="144">
                  <c:v>43.298179421345367</c:v>
                </c:pt>
                <c:pt idx="145">
                  <c:v>43.17242982009644</c:v>
                </c:pt>
                <c:pt idx="146">
                  <c:v>43.04598640717289</c:v>
                </c:pt>
                <c:pt idx="147">
                  <c:v>42.918900150888973</c:v>
                </c:pt>
                <c:pt idx="148">
                  <c:v>42.791227863826734</c:v>
                </c:pt>
                <c:pt idx="149">
                  <c:v>42.663031215616165</c:v>
                </c:pt>
                <c:pt idx="150">
                  <c:v>42.534375631981121</c:v>
                </c:pt>
                <c:pt idx="151">
                  <c:v>42.405329120205423</c:v>
                </c:pt>
                <c:pt idx="152">
                  <c:v>42.275961063798924</c:v>
                </c:pt>
                <c:pt idx="153">
                  <c:v>42.14634102913314</c:v>
                </c:pt>
                <c:pt idx="154">
                  <c:v>42.016537624281746</c:v>
                </c:pt>
                <c:pt idx="155">
                  <c:v>41.886617445573876</c:v>
                </c:pt>
                <c:pt idx="156">
                  <c:v>41.75664414094517</c:v>
                </c:pt>
                <c:pt idx="157">
                  <c:v>41.626677611655936</c:v>
                </c:pt>
                <c:pt idx="158">
                  <c:v>41.496773365968956</c:v>
                </c:pt>
                <c:pt idx="159">
                  <c:v>41.366982030537542</c:v>
                </c:pt>
                <c:pt idx="160">
                  <c:v>41.237349018055113</c:v>
                </c:pt>
                <c:pt idx="161">
                  <c:v>41.10791434354141</c:v>
                </c:pt>
                <c:pt idx="162">
                  <c:v>40.978712576730032</c:v>
                </c:pt>
                <c:pt idx="163">
                  <c:v>40.849772914480432</c:v>
                </c:pt>
                <c:pt idx="164">
                  <c:v>40.721119354948755</c:v>
                </c:pt>
                <c:pt idx="165">
                  <c:v>40.592770954301436</c:v>
                </c:pt>
                <c:pt idx="166">
                  <c:v>40.464742146867636</c:v>
                </c:pt>
                <c:pt idx="167">
                  <c:v>40.337043110584325</c:v>
                </c:pt>
                <c:pt idx="168">
                  <c:v>40.209680161167938</c:v>
                </c:pt>
                <c:pt idx="169">
                  <c:v>40.082656160432023</c:v>
                </c:pt>
                <c:pt idx="170">
                  <c:v>39.955970926370512</c:v>
                </c:pt>
                <c:pt idx="171">
                  <c:v>39.829621634880951</c:v>
                </c:pt>
                <c:pt idx="172">
                  <c:v>39.703603205187683</c:v>
                </c:pt>
                <c:pt idx="173">
                  <c:v>39.577908663051943</c:v>
                </c:pt>
                <c:pt idx="174">
                  <c:v>39.452529477666317</c:v>
                </c:pt>
                <c:pt idx="175">
                  <c:v>39.327455869695356</c:v>
                </c:pt>
                <c:pt idx="176">
                  <c:v>39.202677089230477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1.141926616541836E-2</c:v>
                </c:pt>
                <c:pt idx="2">
                  <c:v>3.2859841298532866E-2</c:v>
                </c:pt>
                <c:pt idx="3">
                  <c:v>4.529716816840685E-2</c:v>
                </c:pt>
                <c:pt idx="4">
                  <c:v>5.0333738953228624E-2</c:v>
                </c:pt>
                <c:pt idx="5">
                  <c:v>6.3107580386710063E-2</c:v>
                </c:pt>
                <c:pt idx="6">
                  <c:v>7.0241410172228291E-2</c:v>
                </c:pt>
                <c:pt idx="7">
                  <c:v>8.4669782482624217E-2</c:v>
                </c:pt>
                <c:pt idx="8">
                  <c:v>9.236493860825172E-2</c:v>
                </c:pt>
                <c:pt idx="9">
                  <c:v>9.6386979950068924E-2</c:v>
                </c:pt>
                <c:pt idx="10">
                  <c:v>0.10839288308321708</c:v>
                </c:pt>
                <c:pt idx="11">
                  <c:v>0.11502785633048994</c:v>
                </c:pt>
                <c:pt idx="12">
                  <c:v>0.1138039032845909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1.8703627914401579E-2</c:v>
                </c:pt>
                <c:pt idx="2">
                  <c:v>2.8048721016243658E-2</c:v>
                </c:pt>
                <c:pt idx="3">
                  <c:v>5.1125809587992392E-2</c:v>
                </c:pt>
                <c:pt idx="4">
                  <c:v>6.2153168489257199E-2</c:v>
                </c:pt>
                <c:pt idx="5">
                  <c:v>6.6465240254927366E-2</c:v>
                </c:pt>
                <c:pt idx="6">
                  <c:v>5.4280816077158067E-2</c:v>
                </c:pt>
                <c:pt idx="7">
                  <c:v>9.2169513331867056E-2</c:v>
                </c:pt>
                <c:pt idx="8">
                  <c:v>8.7191250448656124E-2</c:v>
                </c:pt>
                <c:pt idx="9">
                  <c:v>7.8764773296676374E-2</c:v>
                </c:pt>
                <c:pt idx="10">
                  <c:v>9.4068069650114799E-2</c:v>
                </c:pt>
                <c:pt idx="11">
                  <c:v>0.10685986838327914</c:v>
                </c:pt>
                <c:pt idx="12">
                  <c:v>9.1732264716100409E-2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56.25</c:v>
                </c:pt>
                <c:pt idx="1">
                  <c:v>58.716999999999999</c:v>
                </c:pt>
                <c:pt idx="2">
                  <c:v>56.85</c:v>
                </c:pt>
                <c:pt idx="3">
                  <c:v>55.65</c:v>
                </c:pt>
                <c:pt idx="4">
                  <c:v>56.267000000000003</c:v>
                </c:pt>
                <c:pt idx="5">
                  <c:v>55.067</c:v>
                </c:pt>
                <c:pt idx="6">
                  <c:v>55.05</c:v>
                </c:pt>
                <c:pt idx="7">
                  <c:v>55.866999999999997</c:v>
                </c:pt>
                <c:pt idx="8">
                  <c:v>54.917000000000002</c:v>
                </c:pt>
                <c:pt idx="9">
                  <c:v>57.067</c:v>
                </c:pt>
                <c:pt idx="10">
                  <c:v>52.55</c:v>
                </c:pt>
                <c:pt idx="11">
                  <c:v>57.683</c:v>
                </c:pt>
                <c:pt idx="12">
                  <c:v>54.433</c:v>
                </c:pt>
                <c:pt idx="13">
                  <c:v>55.85</c:v>
                </c:pt>
                <c:pt idx="14">
                  <c:v>54.667000000000002</c:v>
                </c:pt>
                <c:pt idx="15">
                  <c:v>56.4</c:v>
                </c:pt>
                <c:pt idx="16">
                  <c:v>56.85</c:v>
                </c:pt>
                <c:pt idx="17">
                  <c:v>54.116999999999997</c:v>
                </c:pt>
                <c:pt idx="18">
                  <c:v>56.533000000000001</c:v>
                </c:pt>
                <c:pt idx="19">
                  <c:v>59.4</c:v>
                </c:pt>
                <c:pt idx="20">
                  <c:v>56.55</c:v>
                </c:pt>
                <c:pt idx="21">
                  <c:v>56.55</c:v>
                </c:pt>
                <c:pt idx="22">
                  <c:v>56.8</c:v>
                </c:pt>
                <c:pt idx="23">
                  <c:v>57.317</c:v>
                </c:pt>
                <c:pt idx="24">
                  <c:v>57.616999999999997</c:v>
                </c:pt>
                <c:pt idx="25">
                  <c:v>56.317</c:v>
                </c:pt>
                <c:pt idx="26">
                  <c:v>57.732999999999997</c:v>
                </c:pt>
                <c:pt idx="27">
                  <c:v>56.533000000000001</c:v>
                </c:pt>
                <c:pt idx="28">
                  <c:v>58.2</c:v>
                </c:pt>
                <c:pt idx="29">
                  <c:v>57.366999999999997</c:v>
                </c:pt>
                <c:pt idx="30">
                  <c:v>57.55</c:v>
                </c:pt>
                <c:pt idx="31">
                  <c:v>59.55</c:v>
                </c:pt>
                <c:pt idx="32">
                  <c:v>58.917000000000002</c:v>
                </c:pt>
                <c:pt idx="33">
                  <c:v>60.25</c:v>
                </c:pt>
                <c:pt idx="34">
                  <c:v>62.183</c:v>
                </c:pt>
                <c:pt idx="35">
                  <c:v>62.183</c:v>
                </c:pt>
                <c:pt idx="36">
                  <c:v>61.15</c:v>
                </c:pt>
                <c:pt idx="37">
                  <c:v>63.817</c:v>
                </c:pt>
                <c:pt idx="38">
                  <c:v>64.617000000000004</c:v>
                </c:pt>
                <c:pt idx="39">
                  <c:v>69.566999999999993</c:v>
                </c:pt>
                <c:pt idx="40">
                  <c:v>75.332999999999998</c:v>
                </c:pt>
                <c:pt idx="41">
                  <c:v>83.766999999999996</c:v>
                </c:pt>
                <c:pt idx="42">
                  <c:v>96.35</c:v>
                </c:pt>
                <c:pt idx="43">
                  <c:v>112.18300000000001</c:v>
                </c:pt>
                <c:pt idx="44">
                  <c:v>126.617</c:v>
                </c:pt>
                <c:pt idx="45">
                  <c:v>146.86699999999999</c:v>
                </c:pt>
                <c:pt idx="46">
                  <c:v>163.44999999999999</c:v>
                </c:pt>
                <c:pt idx="47">
                  <c:v>179.1</c:v>
                </c:pt>
                <c:pt idx="48">
                  <c:v>188.2</c:v>
                </c:pt>
                <c:pt idx="49">
                  <c:v>196.7</c:v>
                </c:pt>
                <c:pt idx="50">
                  <c:v>201.75</c:v>
                </c:pt>
                <c:pt idx="51">
                  <c:v>201.13300000000001</c:v>
                </c:pt>
                <c:pt idx="52">
                  <c:v>193.55</c:v>
                </c:pt>
                <c:pt idx="53">
                  <c:v>181.5</c:v>
                </c:pt>
                <c:pt idx="54">
                  <c:v>159.80000000000001</c:v>
                </c:pt>
                <c:pt idx="55">
                  <c:v>129.05000000000001</c:v>
                </c:pt>
                <c:pt idx="56">
                  <c:v>94.033000000000001</c:v>
                </c:pt>
                <c:pt idx="57">
                  <c:v>66.533000000000001</c:v>
                </c:pt>
                <c:pt idx="58">
                  <c:v>57.183</c:v>
                </c:pt>
                <c:pt idx="59">
                  <c:v>57.55</c:v>
                </c:pt>
                <c:pt idx="60">
                  <c:v>56.633000000000003</c:v>
                </c:pt>
                <c:pt idx="61">
                  <c:v>55.75</c:v>
                </c:pt>
                <c:pt idx="62">
                  <c:v>55.05</c:v>
                </c:pt>
                <c:pt idx="63">
                  <c:v>56.866999999999997</c:v>
                </c:pt>
                <c:pt idx="64">
                  <c:v>58.832999999999998</c:v>
                </c:pt>
                <c:pt idx="65">
                  <c:v>61.15</c:v>
                </c:pt>
                <c:pt idx="66">
                  <c:v>66.716999999999999</c:v>
                </c:pt>
                <c:pt idx="67">
                  <c:v>73.966999999999999</c:v>
                </c:pt>
                <c:pt idx="68">
                  <c:v>82</c:v>
                </c:pt>
                <c:pt idx="69">
                  <c:v>92.05</c:v>
                </c:pt>
                <c:pt idx="70">
                  <c:v>103.367</c:v>
                </c:pt>
                <c:pt idx="71">
                  <c:v>113.15</c:v>
                </c:pt>
                <c:pt idx="72">
                  <c:v>123.733</c:v>
                </c:pt>
                <c:pt idx="73">
                  <c:v>129.43299999999999</c:v>
                </c:pt>
                <c:pt idx="74">
                  <c:v>134.25</c:v>
                </c:pt>
                <c:pt idx="75">
                  <c:v>137.167</c:v>
                </c:pt>
                <c:pt idx="76">
                  <c:v>133.96700000000001</c:v>
                </c:pt>
                <c:pt idx="77">
                  <c:v>129.267</c:v>
                </c:pt>
                <c:pt idx="78">
                  <c:v>112.65</c:v>
                </c:pt>
                <c:pt idx="79">
                  <c:v>94.617000000000004</c:v>
                </c:pt>
                <c:pt idx="80">
                  <c:v>73.183000000000007</c:v>
                </c:pt>
                <c:pt idx="81">
                  <c:v>56.45</c:v>
                </c:pt>
                <c:pt idx="82">
                  <c:v>50.75</c:v>
                </c:pt>
                <c:pt idx="83">
                  <c:v>51.2</c:v>
                </c:pt>
                <c:pt idx="84">
                  <c:v>50.616999999999997</c:v>
                </c:pt>
                <c:pt idx="85">
                  <c:v>51.35</c:v>
                </c:pt>
                <c:pt idx="86">
                  <c:v>47.433</c:v>
                </c:pt>
                <c:pt idx="87">
                  <c:v>49.1</c:v>
                </c:pt>
                <c:pt idx="88">
                  <c:v>49.017000000000003</c:v>
                </c:pt>
                <c:pt idx="89">
                  <c:v>48.183</c:v>
                </c:pt>
                <c:pt idx="90">
                  <c:v>50.433</c:v>
                </c:pt>
                <c:pt idx="91">
                  <c:v>50.582999999999998</c:v>
                </c:pt>
                <c:pt idx="92">
                  <c:v>49.517000000000003</c:v>
                </c:pt>
                <c:pt idx="93">
                  <c:v>48.966999999999999</c:v>
                </c:pt>
                <c:pt idx="94">
                  <c:v>48.433</c:v>
                </c:pt>
                <c:pt idx="95">
                  <c:v>48.417000000000002</c:v>
                </c:pt>
                <c:pt idx="96">
                  <c:v>48.616999999999997</c:v>
                </c:pt>
                <c:pt idx="97">
                  <c:v>48.933</c:v>
                </c:pt>
                <c:pt idx="98">
                  <c:v>48.75</c:v>
                </c:pt>
                <c:pt idx="99">
                  <c:v>49.982999999999997</c:v>
                </c:pt>
                <c:pt idx="100">
                  <c:v>47.332999999999998</c:v>
                </c:pt>
                <c:pt idx="101">
                  <c:v>48.8</c:v>
                </c:pt>
                <c:pt idx="102">
                  <c:v>51.817</c:v>
                </c:pt>
                <c:pt idx="103">
                  <c:v>48.283000000000001</c:v>
                </c:pt>
                <c:pt idx="104">
                  <c:v>47.9</c:v>
                </c:pt>
                <c:pt idx="105">
                  <c:v>50.667000000000002</c:v>
                </c:pt>
                <c:pt idx="106">
                  <c:v>49.433</c:v>
                </c:pt>
                <c:pt idx="107">
                  <c:v>53.317</c:v>
                </c:pt>
                <c:pt idx="108">
                  <c:v>56.133000000000003</c:v>
                </c:pt>
                <c:pt idx="109">
                  <c:v>60.667000000000002</c:v>
                </c:pt>
                <c:pt idx="110">
                  <c:v>65.483000000000004</c:v>
                </c:pt>
                <c:pt idx="111">
                  <c:v>71.933000000000007</c:v>
                </c:pt>
                <c:pt idx="112">
                  <c:v>76.632999999999996</c:v>
                </c:pt>
                <c:pt idx="113">
                  <c:v>83.6</c:v>
                </c:pt>
                <c:pt idx="114">
                  <c:v>84.4</c:v>
                </c:pt>
                <c:pt idx="115">
                  <c:v>84.85</c:v>
                </c:pt>
                <c:pt idx="116">
                  <c:v>81.183000000000007</c:v>
                </c:pt>
                <c:pt idx="117">
                  <c:v>75.966999999999999</c:v>
                </c:pt>
                <c:pt idx="118">
                  <c:v>70.316999999999993</c:v>
                </c:pt>
                <c:pt idx="119">
                  <c:v>60.65</c:v>
                </c:pt>
                <c:pt idx="120">
                  <c:v>54.716999999999999</c:v>
                </c:pt>
                <c:pt idx="121">
                  <c:v>50.232999999999997</c:v>
                </c:pt>
                <c:pt idx="122">
                  <c:v>47.183</c:v>
                </c:pt>
                <c:pt idx="123">
                  <c:v>45.466999999999999</c:v>
                </c:pt>
                <c:pt idx="124">
                  <c:v>44.417000000000002</c:v>
                </c:pt>
                <c:pt idx="125">
                  <c:v>44.667000000000002</c:v>
                </c:pt>
                <c:pt idx="126">
                  <c:v>46.15</c:v>
                </c:pt>
                <c:pt idx="127">
                  <c:v>42.167000000000002</c:v>
                </c:pt>
                <c:pt idx="128">
                  <c:v>44.033000000000001</c:v>
                </c:pt>
                <c:pt idx="129">
                  <c:v>43.75</c:v>
                </c:pt>
                <c:pt idx="130">
                  <c:v>44.933</c:v>
                </c:pt>
                <c:pt idx="131">
                  <c:v>43.3</c:v>
                </c:pt>
                <c:pt idx="132">
                  <c:v>43.116999999999997</c:v>
                </c:pt>
                <c:pt idx="133">
                  <c:v>43.383000000000003</c:v>
                </c:pt>
                <c:pt idx="134">
                  <c:v>42.716999999999999</c:v>
                </c:pt>
                <c:pt idx="135">
                  <c:v>42.982999999999997</c:v>
                </c:pt>
                <c:pt idx="136">
                  <c:v>44.05</c:v>
                </c:pt>
                <c:pt idx="137">
                  <c:v>47.116999999999997</c:v>
                </c:pt>
                <c:pt idx="138">
                  <c:v>44.866999999999997</c:v>
                </c:pt>
                <c:pt idx="139">
                  <c:v>45.65</c:v>
                </c:pt>
                <c:pt idx="140">
                  <c:v>48.05</c:v>
                </c:pt>
                <c:pt idx="141">
                  <c:v>50.667000000000002</c:v>
                </c:pt>
                <c:pt idx="142">
                  <c:v>52.633000000000003</c:v>
                </c:pt>
                <c:pt idx="143">
                  <c:v>55.866999999999997</c:v>
                </c:pt>
                <c:pt idx="144">
                  <c:v>57.917000000000002</c:v>
                </c:pt>
                <c:pt idx="145">
                  <c:v>59</c:v>
                </c:pt>
                <c:pt idx="146">
                  <c:v>61.232999999999997</c:v>
                </c:pt>
                <c:pt idx="147">
                  <c:v>60.017000000000003</c:v>
                </c:pt>
                <c:pt idx="148">
                  <c:v>58.933</c:v>
                </c:pt>
                <c:pt idx="149">
                  <c:v>56.1</c:v>
                </c:pt>
                <c:pt idx="150">
                  <c:v>49.966999999999999</c:v>
                </c:pt>
                <c:pt idx="151">
                  <c:v>49.033000000000001</c:v>
                </c:pt>
                <c:pt idx="152">
                  <c:v>47.683</c:v>
                </c:pt>
                <c:pt idx="153">
                  <c:v>42.95</c:v>
                </c:pt>
                <c:pt idx="154">
                  <c:v>42.133000000000003</c:v>
                </c:pt>
                <c:pt idx="155">
                  <c:v>41.9</c:v>
                </c:pt>
                <c:pt idx="156">
                  <c:v>41.832999999999998</c:v>
                </c:pt>
                <c:pt idx="157">
                  <c:v>41.15</c:v>
                </c:pt>
                <c:pt idx="158">
                  <c:v>41.866999999999997</c:v>
                </c:pt>
                <c:pt idx="159">
                  <c:v>39.366999999999997</c:v>
                </c:pt>
                <c:pt idx="160">
                  <c:v>43.232999999999997</c:v>
                </c:pt>
                <c:pt idx="161">
                  <c:v>40.832999999999998</c:v>
                </c:pt>
                <c:pt idx="162">
                  <c:v>40.832999999999998</c:v>
                </c:pt>
                <c:pt idx="163">
                  <c:v>41.767000000000003</c:v>
                </c:pt>
                <c:pt idx="164">
                  <c:v>42.167000000000002</c:v>
                </c:pt>
                <c:pt idx="165">
                  <c:v>43.716999999999999</c:v>
                </c:pt>
                <c:pt idx="166">
                  <c:v>41.133000000000003</c:v>
                </c:pt>
                <c:pt idx="167">
                  <c:v>41.332999999999998</c:v>
                </c:pt>
                <c:pt idx="168">
                  <c:v>42.216999999999999</c:v>
                </c:pt>
                <c:pt idx="169">
                  <c:v>39.732999999999997</c:v>
                </c:pt>
                <c:pt idx="170">
                  <c:v>39.982999999999997</c:v>
                </c:pt>
                <c:pt idx="171">
                  <c:v>39.683</c:v>
                </c:pt>
                <c:pt idx="172">
                  <c:v>39.433</c:v>
                </c:pt>
                <c:pt idx="173">
                  <c:v>38.332999999999998</c:v>
                </c:pt>
                <c:pt idx="174">
                  <c:v>39.067</c:v>
                </c:pt>
                <c:pt idx="175">
                  <c:v>39.533000000000001</c:v>
                </c:pt>
                <c:pt idx="176">
                  <c:v>39.767000000000003</c:v>
                </c:pt>
                <c:pt idx="177">
                  <c:v>39.082999999999998</c:v>
                </c:pt>
                <c:pt idx="178">
                  <c:v>39.866999999999997</c:v>
                </c:pt>
                <c:pt idx="179">
                  <c:v>39.616999999999997</c:v>
                </c:pt>
                <c:pt idx="180">
                  <c:v>40.517000000000003</c:v>
                </c:pt>
                <c:pt idx="181">
                  <c:v>40.732999999999997</c:v>
                </c:pt>
                <c:pt idx="182">
                  <c:v>38.082999999999998</c:v>
                </c:pt>
                <c:pt idx="183">
                  <c:v>38.517000000000003</c:v>
                </c:pt>
                <c:pt idx="184">
                  <c:v>38.6</c:v>
                </c:pt>
                <c:pt idx="185">
                  <c:v>40.5</c:v>
                </c:pt>
                <c:pt idx="186">
                  <c:v>38.9</c:v>
                </c:pt>
                <c:pt idx="187">
                  <c:v>38.267000000000003</c:v>
                </c:pt>
                <c:pt idx="188">
                  <c:v>37.933</c:v>
                </c:pt>
                <c:pt idx="189">
                  <c:v>36.5</c:v>
                </c:pt>
                <c:pt idx="190">
                  <c:v>38.200000000000003</c:v>
                </c:pt>
                <c:pt idx="191">
                  <c:v>37.966999999999999</c:v>
                </c:pt>
                <c:pt idx="192">
                  <c:v>37.633000000000003</c:v>
                </c:pt>
                <c:pt idx="193">
                  <c:v>38.883000000000003</c:v>
                </c:pt>
                <c:pt idx="194">
                  <c:v>37.75</c:v>
                </c:pt>
                <c:pt idx="195">
                  <c:v>40.033000000000001</c:v>
                </c:pt>
                <c:pt idx="196">
                  <c:v>36.200000000000003</c:v>
                </c:pt>
                <c:pt idx="197">
                  <c:v>40.799999999999997</c:v>
                </c:pt>
                <c:pt idx="198">
                  <c:v>40.433</c:v>
                </c:pt>
                <c:pt idx="199">
                  <c:v>38.950000000000003</c:v>
                </c:pt>
                <c:pt idx="200">
                  <c:v>38.033000000000001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54.995360634511876</c:v>
                </c:pt>
                <c:pt idx="1">
                  <c:v>55.134383817628574</c:v>
                </c:pt>
                <c:pt idx="2">
                  <c:v>55.273444926575138</c:v>
                </c:pt>
                <c:pt idx="3">
                  <c:v>55.412459839446946</c:v>
                </c:pt>
                <c:pt idx="4">
                  <c:v>55.551329275088165</c:v>
                </c:pt>
                <c:pt idx="5">
                  <c:v>55.689937055096777</c:v>
                </c:pt>
                <c:pt idx="6">
                  <c:v>55.828148266617795</c:v>
                </c:pt>
                <c:pt idx="7">
                  <c:v>55.965807341671422</c:v>
                </c:pt>
                <c:pt idx="8">
                  <c:v>56.102736075687886</c:v>
                </c:pt>
                <c:pt idx="9">
                  <c:v>56.238731616609769</c:v>
                </c:pt>
                <c:pt idx="10">
                  <c:v>56.373564467204879</c:v>
                </c:pt>
                <c:pt idx="11">
                  <c:v>56.506976558807132</c:v>
                </c:pt>
                <c:pt idx="12">
                  <c:v>56.638679478087298</c:v>
                </c:pt>
                <c:pt idx="13">
                  <c:v>56.768352966783397</c:v>
                </c:pt>
                <c:pt idx="14">
                  <c:v>56.895643881643615</c:v>
                </c:pt>
                <c:pt idx="15">
                  <c:v>57.020165924855313</c:v>
                </c:pt>
                <c:pt idx="16">
                  <c:v>57.141500682812286</c:v>
                </c:pt>
                <c:pt idx="17">
                  <c:v>57.259200929003654</c:v>
                </c:pt>
                <c:pt idx="18">
                  <c:v>57.372797899292593</c:v>
                </c:pt>
                <c:pt idx="19">
                  <c:v>57.481815565826871</c:v>
                </c:pt>
                <c:pt idx="20">
                  <c:v>57.585797169551277</c:v>
                </c:pt>
                <c:pt idx="21">
                  <c:v>57.684352919024128</c:v>
                </c:pt>
                <c:pt idx="22">
                  <c:v>57.777243478857507</c:v>
                </c:pt>
                <c:pt idx="23">
                  <c:v>57.864522421608385</c:v>
                </c:pt>
                <c:pt idx="24">
                  <c:v>57.946772947443023</c:v>
                </c:pt>
                <c:pt idx="25">
                  <c:v>58.025490330815373</c:v>
                </c:pt>
                <c:pt idx="26">
                  <c:v>58.103681407320934</c:v>
                </c:pt>
                <c:pt idx="27">
                  <c:v>58.186774196310409</c:v>
                </c:pt>
                <c:pt idx="28">
                  <c:v>58.283950423820336</c:v>
                </c:pt>
                <c:pt idx="29">
                  <c:v>58.410024147113852</c:v>
                </c:pt>
                <c:pt idx="30">
                  <c:v>58.58798023303131</c:v>
                </c:pt>
                <c:pt idx="31">
                  <c:v>58.85224328943886</c:v>
                </c:pt>
                <c:pt idx="32">
                  <c:v>59.252655573605843</c:v>
                </c:pt>
                <c:pt idx="33">
                  <c:v>59.858988419606789</c:v>
                </c:pt>
                <c:pt idx="34">
                  <c:v>60.765590720050071</c:v>
                </c:pt>
                <c:pt idx="35">
                  <c:v>62.095499776406342</c:v>
                </c:pt>
                <c:pt idx="36">
                  <c:v>64.003036127959149</c:v>
                </c:pt>
                <c:pt idx="37">
                  <c:v>66.673632844918643</c:v>
                </c:pt>
                <c:pt idx="38">
                  <c:v>70.319494297120272</c:v>
                </c:pt>
                <c:pt idx="39">
                  <c:v>75.169737570570419</c:v>
                </c:pt>
                <c:pt idx="40">
                  <c:v>81.454033369699474</c:v>
                </c:pt>
                <c:pt idx="41">
                  <c:v>89.379483189577883</c:v>
                </c:pt>
                <c:pt idx="42">
                  <c:v>99.101490228580289</c:v>
                </c:pt>
                <c:pt idx="43">
                  <c:v>110.6903785605132</c:v>
                </c:pt>
                <c:pt idx="44">
                  <c:v>124.09548535486</c:v>
                </c:pt>
                <c:pt idx="45">
                  <c:v>139.10506830188456</c:v>
                </c:pt>
                <c:pt idx="46">
                  <c:v>155.29043905794674</c:v>
                </c:pt>
                <c:pt idx="47">
                  <c:v>171.90793727274556</c:v>
                </c:pt>
                <c:pt idx="48">
                  <c:v>187.73342462343865</c:v>
                </c:pt>
                <c:pt idx="49">
                  <c:v>200.86755433922144</c:v>
                </c:pt>
                <c:pt idx="50">
                  <c:v>208.70235086671605</c:v>
                </c:pt>
                <c:pt idx="51">
                  <c:v>208.37436650241079</c:v>
                </c:pt>
                <c:pt idx="52">
                  <c:v>197.88096538467522</c:v>
                </c:pt>
                <c:pt idx="53">
                  <c:v>177.46374274690424</c:v>
                </c:pt>
                <c:pt idx="54">
                  <c:v>150.27251498368645</c:v>
                </c:pt>
                <c:pt idx="55">
                  <c:v>121.49531080130227</c:v>
                </c:pt>
                <c:pt idx="56">
                  <c:v>96.251578064114966</c:v>
                </c:pt>
                <c:pt idx="57">
                  <c:v>77.611529386308106</c:v>
                </c:pt>
                <c:pt idx="58">
                  <c:v>65.980336212539541</c:v>
                </c:pt>
                <c:pt idx="59">
                  <c:v>59.912114318283237</c:v>
                </c:pt>
                <c:pt idx="60">
                  <c:v>57.436078490602583</c:v>
                </c:pt>
                <c:pt idx="61">
                  <c:v>56.989365413264217</c:v>
                </c:pt>
                <c:pt idx="62">
                  <c:v>57.694106900870239</c:v>
                </c:pt>
                <c:pt idx="63">
                  <c:v>59.220582159989291</c:v>
                </c:pt>
                <c:pt idx="64">
                  <c:v>61.552107057401649</c:v>
                </c:pt>
                <c:pt idx="65">
                  <c:v>64.809583932922266</c:v>
                </c:pt>
                <c:pt idx="66">
                  <c:v>69.152550718979526</c:v>
                </c:pt>
                <c:pt idx="67">
                  <c:v>74.723986067236169</c:v>
                </c:pt>
                <c:pt idx="68">
                  <c:v>81.611114991578219</c:v>
                </c:pt>
                <c:pt idx="69">
                  <c:v>89.810221173080166</c:v>
                </c:pt>
                <c:pt idx="70">
                  <c:v>99.191550730272581</c:v>
                </c:pt>
                <c:pt idx="71">
                  <c:v>109.45547793478249</c:v>
                </c:pt>
                <c:pt idx="72">
                  <c:v>120.05185793592432</c:v>
                </c:pt>
                <c:pt idx="73">
                  <c:v>130.02124511106896</c:v>
                </c:pt>
                <c:pt idx="74">
                  <c:v>137.78286031167002</c:v>
                </c:pt>
                <c:pt idx="75">
                  <c:v>141.1103393110796</c:v>
                </c:pt>
                <c:pt idx="76">
                  <c:v>137.73425157099106</c:v>
                </c:pt>
                <c:pt idx="77">
                  <c:v>126.69679671478396</c:v>
                </c:pt>
                <c:pt idx="78">
                  <c:v>109.62421462222686</c:v>
                </c:pt>
                <c:pt idx="79">
                  <c:v>90.529016973006932</c:v>
                </c:pt>
                <c:pt idx="80">
                  <c:v>73.827736144415908</c:v>
                </c:pt>
                <c:pt idx="81">
                  <c:v>62.102481664611041</c:v>
                </c:pt>
                <c:pt idx="82">
                  <c:v>55.407100755216327</c:v>
                </c:pt>
                <c:pt idx="83">
                  <c:v>52.252190807521487</c:v>
                </c:pt>
                <c:pt idx="84">
                  <c:v>50.981612782109977</c:v>
                </c:pt>
                <c:pt idx="85">
                  <c:v>50.494460657151897</c:v>
                </c:pt>
                <c:pt idx="86">
                  <c:v>50.266147777511279</c:v>
                </c:pt>
                <c:pt idx="87">
                  <c:v>50.106776126117708</c:v>
                </c:pt>
                <c:pt idx="88">
                  <c:v>49.962699927421383</c:v>
                </c:pt>
                <c:pt idx="89">
                  <c:v>49.821896441469605</c:v>
                </c:pt>
                <c:pt idx="90">
                  <c:v>49.682183729147319</c:v>
                </c:pt>
                <c:pt idx="91">
                  <c:v>49.543214463007871</c:v>
                </c:pt>
                <c:pt idx="92">
                  <c:v>49.40492167781089</c:v>
                </c:pt>
                <c:pt idx="93">
                  <c:v>49.267293473673512</c:v>
                </c:pt>
                <c:pt idx="94">
                  <c:v>49.130378025732817</c:v>
                </c:pt>
                <c:pt idx="95">
                  <c:v>48.994363305790763</c:v>
                </c:pt>
                <c:pt idx="96">
                  <c:v>48.859765743487905</c:v>
                </c:pt>
                <c:pt idx="97">
                  <c:v>48.727836461623085</c:v>
                </c:pt>
                <c:pt idx="98">
                  <c:v>48.601380004295883</c:v>
                </c:pt>
                <c:pt idx="99">
                  <c:v>48.486294123457895</c:v>
                </c:pt>
                <c:pt idx="100">
                  <c:v>48.394256720928809</c:v>
                </c:pt>
                <c:pt idx="101">
                  <c:v>48.347039224294811</c:v>
                </c:pt>
                <c:pt idx="102">
                  <c:v>48.382789385821432</c:v>
                </c:pt>
                <c:pt idx="103">
                  <c:v>48.564130211220061</c:v>
                </c:pt>
                <c:pt idx="104">
                  <c:v>48.986907399763687</c:v>
                </c:pt>
                <c:pt idx="105">
                  <c:v>49.786845228105086</c:v>
                </c:pt>
                <c:pt idx="106">
                  <c:v>51.139423810784415</c:v>
                </c:pt>
                <c:pt idx="107">
                  <c:v>53.246402431037644</c:v>
                </c:pt>
                <c:pt idx="108">
                  <c:v>56.301247293998671</c:v>
                </c:pt>
                <c:pt idx="109">
                  <c:v>60.426473494685467</c:v>
                </c:pt>
                <c:pt idx="110">
                  <c:v>65.581372489510386</c:v>
                </c:pt>
                <c:pt idx="111">
                  <c:v>71.453889884108406</c:v>
                </c:pt>
                <c:pt idx="112">
                  <c:v>77.379077077864835</c:v>
                </c:pt>
                <c:pt idx="113">
                  <c:v>82.358313652251297</c:v>
                </c:pt>
                <c:pt idx="114">
                  <c:v>85.253599124333164</c:v>
                </c:pt>
                <c:pt idx="115">
                  <c:v>85.158150370787183</c:v>
                </c:pt>
                <c:pt idx="116">
                  <c:v>81.807083239158814</c:v>
                </c:pt>
                <c:pt idx="117">
                  <c:v>75.789746736950377</c:v>
                </c:pt>
                <c:pt idx="118">
                  <c:v>68.385371691448455</c:v>
                </c:pt>
                <c:pt idx="119">
                  <c:v>61.07244619239821</c:v>
                </c:pt>
                <c:pt idx="120">
                  <c:v>54.98693021540214</c:v>
                </c:pt>
                <c:pt idx="121">
                  <c:v>50.625457214479233</c:v>
                </c:pt>
                <c:pt idx="122">
                  <c:v>47.89377533911577</c:v>
                </c:pt>
                <c:pt idx="123">
                  <c:v>46.372839909449738</c:v>
                </c:pt>
                <c:pt idx="124">
                  <c:v>45.595229491683455</c:v>
                </c:pt>
                <c:pt idx="125">
                  <c:v>45.203526743648432</c:v>
                </c:pt>
                <c:pt idx="126">
                  <c:v>44.98346714146647</c:v>
                </c:pt>
                <c:pt idx="127">
                  <c:v>44.829491972716895</c:v>
                </c:pt>
                <c:pt idx="128">
                  <c:v>44.697935464010072</c:v>
                </c:pt>
                <c:pt idx="129">
                  <c:v>44.57357655860023</c:v>
                </c:pt>
                <c:pt idx="130">
                  <c:v>44.452323957709545</c:v>
                </c:pt>
                <c:pt idx="131">
                  <c:v>44.334535583580923</c:v>
                </c:pt>
                <c:pt idx="132">
                  <c:v>44.223989540583517</c:v>
                </c:pt>
                <c:pt idx="133">
                  <c:v>44.130268226282617</c:v>
                </c:pt>
                <c:pt idx="134">
                  <c:v>44.074321412374204</c:v>
                </c:pt>
                <c:pt idx="135">
                  <c:v>44.097478549285704</c:v>
                </c:pt>
                <c:pt idx="136">
                  <c:v>44.272817561648502</c:v>
                </c:pt>
                <c:pt idx="137">
                  <c:v>44.714231546808534</c:v>
                </c:pt>
                <c:pt idx="138">
                  <c:v>45.573464060765104</c:v>
                </c:pt>
                <c:pt idx="139">
                  <c:v>47.012012131968767</c:v>
                </c:pt>
                <c:pt idx="140">
                  <c:v>49.13898015062086</c:v>
                </c:pt>
                <c:pt idx="141">
                  <c:v>51.922773540267308</c:v>
                </c:pt>
                <c:pt idx="142">
                  <c:v>55.111111329592781</c:v>
                </c:pt>
                <c:pt idx="143">
                  <c:v>58.21410941503936</c:v>
                </c:pt>
                <c:pt idx="144">
                  <c:v>60.595572085713073</c:v>
                </c:pt>
                <c:pt idx="145">
                  <c:v>61.667194884850744</c:v>
                </c:pt>
                <c:pt idx="146">
                  <c:v>61.111048138809267</c:v>
                </c:pt>
                <c:pt idx="147">
                  <c:v>59.017336990223427</c:v>
                </c:pt>
                <c:pt idx="148">
                  <c:v>55.856700364966898</c:v>
                </c:pt>
                <c:pt idx="149">
                  <c:v>52.297406564397548</c:v>
                </c:pt>
                <c:pt idx="150">
                  <c:v>48.965210231672017</c:v>
                </c:pt>
                <c:pt idx="151">
                  <c:v>46.264945616412618</c:v>
                </c:pt>
                <c:pt idx="152">
                  <c:v>44.329413605350233</c:v>
                </c:pt>
                <c:pt idx="153">
                  <c:v>43.080684100546108</c:v>
                </c:pt>
                <c:pt idx="154">
                  <c:v>42.339174684390045</c:v>
                </c:pt>
                <c:pt idx="155">
                  <c:v>41.917861875964846</c:v>
                </c:pt>
                <c:pt idx="156">
                  <c:v>41.672624638256856</c:v>
                </c:pt>
                <c:pt idx="157">
                  <c:v>41.512616843752539</c:v>
                </c:pt>
                <c:pt idx="158">
                  <c:v>41.389129656342675</c:v>
                </c:pt>
                <c:pt idx="159">
                  <c:v>41.279500935925142</c:v>
                </c:pt>
                <c:pt idx="160">
                  <c:v>41.174466351523385</c:v>
                </c:pt>
                <c:pt idx="161">
                  <c:v>41.070662640873387</c:v>
                </c:pt>
                <c:pt idx="162">
                  <c:v>40.966988727194504</c:v>
                </c:pt>
                <c:pt idx="163">
                  <c:v>40.863107577136162</c:v>
                </c:pt>
                <c:pt idx="164">
                  <c:v>40.75891315226751</c:v>
                </c:pt>
                <c:pt idx="165">
                  <c:v>40.654364509811622</c:v>
                </c:pt>
                <c:pt idx="166">
                  <c:v>40.549440128036721</c:v>
                </c:pt>
                <c:pt idx="167">
                  <c:v>40.44412651416652</c:v>
                </c:pt>
                <c:pt idx="168">
                  <c:v>40.338415383940848</c:v>
                </c:pt>
                <c:pt idx="169">
                  <c:v>40.232302727473439</c:v>
                </c:pt>
                <c:pt idx="170">
                  <c:v>40.125788244588961</c:v>
                </c:pt>
                <c:pt idx="171">
                  <c:v>40.018874853256996</c:v>
                </c:pt>
                <c:pt idx="172">
                  <c:v>39.911568225883386</c:v>
                </c:pt>
                <c:pt idx="173">
                  <c:v>39.803876352205513</c:v>
                </c:pt>
                <c:pt idx="174">
                  <c:v>39.695809132856652</c:v>
                </c:pt>
                <c:pt idx="175">
                  <c:v>39.587378006824217</c:v>
                </c:pt>
                <c:pt idx="176">
                  <c:v>39.47859561454564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54.995360634508216</c:v>
                </c:pt>
                <c:pt idx="1">
                  <c:v>55.134383817616886</c:v>
                </c:pt>
                <c:pt idx="2">
                  <c:v>55.273444926538588</c:v>
                </c:pt>
                <c:pt idx="3">
                  <c:v>55.412459839335135</c:v>
                </c:pt>
                <c:pt idx="4">
                  <c:v>55.551329274753485</c:v>
                </c:pt>
                <c:pt idx="5">
                  <c:v>55.68993705411652</c:v>
                </c:pt>
                <c:pt idx="6">
                  <c:v>55.828148263808465</c:v>
                </c:pt>
                <c:pt idx="7">
                  <c:v>55.965807333793329</c:v>
                </c:pt>
                <c:pt idx="8">
                  <c:v>56.102736054070995</c:v>
                </c:pt>
                <c:pt idx="9">
                  <c:v>56.238731558570784</c:v>
                </c:pt>
                <c:pt idx="10">
                  <c:v>56.37356431472918</c:v>
                </c:pt>
                <c:pt idx="11">
                  <c:v>56.506976166852567</c:v>
                </c:pt>
                <c:pt idx="12">
                  <c:v>56.638678492204924</c:v>
                </c:pt>
                <c:pt idx="13">
                  <c:v>56.768350540347917</c:v>
                </c:pt>
                <c:pt idx="14">
                  <c:v>56.895638038229414</c:v>
                </c:pt>
                <c:pt idx="15">
                  <c:v>57.020152155333108</c:v>
                </c:pt>
                <c:pt idx="16">
                  <c:v>57.141468934156215</c:v>
                </c:pt>
                <c:pt idx="17">
                  <c:v>57.25912930046389</c:v>
                </c:pt>
                <c:pt idx="18">
                  <c:v>57.372639774079019</c:v>
                </c:pt>
                <c:pt idx="19">
                  <c:v>57.48147400313421</c:v>
                </c:pt>
                <c:pt idx="20">
                  <c:v>57.585075241348719</c:v>
                </c:pt>
                <c:pt idx="21">
                  <c:v>57.682859877578096</c:v>
                </c:pt>
                <c:pt idx="22">
                  <c:v>57.774222108282913</c:v>
                </c:pt>
                <c:pt idx="23">
                  <c:v>57.858539815599023</c:v>
                </c:pt>
                <c:pt idx="24">
                  <c:v>57.935181675724621</c:v>
                </c:pt>
                <c:pt idx="25">
                  <c:v>58.003515474392728</c:v>
                </c:pt>
                <c:pt idx="26">
                  <c:v>58.062917549147905</c:v>
                </c:pt>
                <c:pt idx="27">
                  <c:v>58.112783213905004</c:v>
                </c:pt>
                <c:pt idx="28">
                  <c:v>58.152537952870425</c:v>
                </c:pt>
                <c:pt idx="29">
                  <c:v>58.181649102491768</c:v>
                </c:pt>
                <c:pt idx="30">
                  <c:v>58.199637676749191</c:v>
                </c:pt>
                <c:pt idx="31">
                  <c:v>58.206089938491139</c:v>
                </c:pt>
                <c:pt idx="32">
                  <c:v>58.200668283437736</c:v>
                </c:pt>
                <c:pt idx="33">
                  <c:v>58.183120989190265</c:v>
                </c:pt>
                <c:pt idx="34">
                  <c:v>58.153290393155558</c:v>
                </c:pt>
                <c:pt idx="35">
                  <c:v>58.111119102907423</c:v>
                </c:pt>
                <c:pt idx="36">
                  <c:v>58.05665390997487</c:v>
                </c:pt>
                <c:pt idx="37">
                  <c:v>57.990047170524086</c:v>
                </c:pt>
                <c:pt idx="38">
                  <c:v>57.911555528442257</c:v>
                </c:pt>
                <c:pt idx="39">
                  <c:v>57.821535980291976</c:v>
                </c:pt>
                <c:pt idx="40">
                  <c:v>57.720439408373402</c:v>
                </c:pt>
                <c:pt idx="41">
                  <c:v>57.608801828080118</c:v>
                </c:pt>
                <c:pt idx="42">
                  <c:v>57.487233699793883</c:v>
                </c:pt>
                <c:pt idx="43">
                  <c:v>57.356407736202023</c:v>
                </c:pt>
                <c:pt idx="44">
                  <c:v>57.217045687948222</c:v>
                </c:pt>
                <c:pt idx="45">
                  <c:v>57.069904611548665</c:v>
                </c:pt>
                <c:pt idx="46">
                  <c:v>56.915763114013679</c:v>
                </c:pt>
                <c:pt idx="47">
                  <c:v>56.755408031723725</c:v>
                </c:pt>
                <c:pt idx="48">
                  <c:v>56.589621941975146</c:v>
                </c:pt>
                <c:pt idx="49">
                  <c:v>56.419171830698168</c:v>
                </c:pt>
                <c:pt idx="50">
                  <c:v>56.244799156118809</c:v>
                </c:pt>
                <c:pt idx="51">
                  <c:v>56.067211462295397</c:v>
                </c:pt>
                <c:pt idx="52">
                  <c:v>55.887075614377117</c:v>
                </c:pt>
                <c:pt idx="53">
                  <c:v>55.705012653719358</c:v>
                </c:pt>
                <c:pt idx="54">
                  <c:v>55.521594208827551</c:v>
                </c:pt>
                <c:pt idx="55">
                  <c:v>55.337340349220071</c:v>
                </c:pt>
                <c:pt idx="56">
                  <c:v>55.15271873414148</c:v>
                </c:pt>
                <c:pt idx="57">
                  <c:v>54.968144886002847</c:v>
                </c:pt>
                <c:pt idx="58">
                  <c:v>54.783983408095565</c:v>
                </c:pt>
                <c:pt idx="59">
                  <c:v>54.600549965657486</c:v>
                </c:pt>
                <c:pt idx="60">
                  <c:v>54.418113856691974</c:v>
                </c:pt>
                <c:pt idx="61">
                  <c:v>54.236901011967092</c:v>
                </c:pt>
                <c:pt idx="62">
                  <c:v>54.057097280423143</c:v>
                </c:pt>
                <c:pt idx="63">
                  <c:v>53.878851875107195</c:v>
                </c:pt>
                <c:pt idx="64">
                  <c:v>53.702280874349896</c:v>
                </c:pt>
                <c:pt idx="65">
                  <c:v>53.527470692130173</c:v>
                </c:pt>
                <c:pt idx="66">
                  <c:v>53.354481449663588</c:v>
                </c:pt>
                <c:pt idx="67">
                  <c:v>53.183350196686007</c:v>
                </c:pt>
                <c:pt idx="68">
                  <c:v>53.014093945398642</c:v>
                </c:pt>
                <c:pt idx="69">
                  <c:v>52.846712492472065</c:v>
                </c:pt>
                <c:pt idx="70">
                  <c:v>52.681191014897372</c:v>
                </c:pt>
                <c:pt idx="71">
                  <c:v>52.517502433925351</c:v>
                </c:pt>
                <c:pt idx="72">
                  <c:v>52.355609548020979</c:v>
                </c:pt>
                <c:pt idx="73">
                  <c:v>52.195466940879513</c:v>
                </c:pt>
                <c:pt idx="74">
                  <c:v>52.037022674317747</c:v>
                </c:pt>
                <c:pt idx="75">
                  <c:v>51.880219778480722</c:v>
                </c:pt>
                <c:pt idx="76">
                  <c:v>51.724997553492109</c:v>
                </c:pt>
                <c:pt idx="77">
                  <c:v>51.571292697607632</c:v>
                </c:pt>
                <c:pt idx="78">
                  <c:v>51.419040277268806</c:v>
                </c:pt>
                <c:pt idx="79">
                  <c:v>51.268174554337385</c:v>
                </c:pt>
                <c:pt idx="80">
                  <c:v>51.118629685337723</c:v>
                </c:pt>
                <c:pt idx="81">
                  <c:v>50.970340306844427</c:v>
                </c:pt>
                <c:pt idx="82">
                  <c:v>50.823242020302665</c:v>
                </c:pt>
                <c:pt idx="83">
                  <c:v>50.677271788624097</c:v>
                </c:pt>
                <c:pt idx="84">
                  <c:v>50.532368255911067</c:v>
                </c:pt>
                <c:pt idx="85">
                  <c:v>50.388472000662034</c:v>
                </c:pt>
                <c:pt idx="86">
                  <c:v>50.245525731831549</c:v>
                </c:pt>
                <c:pt idx="87">
                  <c:v>50.10347443617723</c:v>
                </c:pt>
                <c:pt idx="88">
                  <c:v>49.962265484437069</c:v>
                </c:pt>
                <c:pt idx="89">
                  <c:v>49.821848703053057</c:v>
                </c:pt>
                <c:pt idx="90">
                  <c:v>49.682176417394203</c:v>
                </c:pt>
                <c:pt idx="91">
                  <c:v>49.543203471736135</c:v>
                </c:pt>
                <c:pt idx="92">
                  <c:v>49.404887230625057</c:v>
                </c:pt>
                <c:pt idx="93">
                  <c:v>49.267187565687451</c:v>
                </c:pt>
                <c:pt idx="94">
                  <c:v>49.130066831441916</c:v>
                </c:pt>
                <c:pt idx="95">
                  <c:v>48.993489833220153</c:v>
                </c:pt>
                <c:pt idx="96">
                  <c:v>48.857423789906882</c:v>
                </c:pt>
                <c:pt idx="97">
                  <c:v>48.721838293857473</c:v>
                </c:pt>
                <c:pt idx="98">
                  <c:v>48.586705270043602</c:v>
                </c:pt>
                <c:pt idx="99">
                  <c:v>48.451998936204376</c:v>
                </c:pt>
                <c:pt idx="100">
                  <c:v>48.317695765539476</c:v>
                </c:pt>
                <c:pt idx="101">
                  <c:v>48.183774453265777</c:v>
                </c:pt>
                <c:pt idx="102">
                  <c:v>48.050215888165397</c:v>
                </c:pt>
                <c:pt idx="103">
                  <c:v>47.917003130073923</c:v>
                </c:pt>
                <c:pt idx="104">
                  <c:v>47.784121394090462</c:v>
                </c:pt>
                <c:pt idx="105">
                  <c:v>47.651558042127363</c:v>
                </c:pt>
                <c:pt idx="106">
                  <c:v>47.519302582253943</c:v>
                </c:pt>
                <c:pt idx="107">
                  <c:v>47.387346676117183</c:v>
                </c:pt>
                <c:pt idx="108">
                  <c:v>47.255684154539694</c:v>
                </c:pt>
                <c:pt idx="109">
                  <c:v>47.124311041191767</c:v>
                </c:pt>
                <c:pt idx="110">
                  <c:v>46.993225584006652</c:v>
                </c:pt>
                <c:pt idx="111">
                  <c:v>46.862428293747271</c:v>
                </c:pt>
                <c:pt idx="112">
                  <c:v>46.731921988833633</c:v>
                </c:pt>
                <c:pt idx="113">
                  <c:v>46.60171184519568</c:v>
                </c:pt>
                <c:pt idx="114">
                  <c:v>46.471805449521895</c:v>
                </c:pt>
                <c:pt idx="115">
                  <c:v>46.342212853824904</c:v>
                </c:pt>
                <c:pt idx="116">
                  <c:v>46.212946628738628</c:v>
                </c:pt>
                <c:pt idx="117">
                  <c:v>46.084021912399095</c:v>
                </c:pt>
                <c:pt idx="118">
                  <c:v>45.955456451145047</c:v>
                </c:pt>
                <c:pt idx="119">
                  <c:v>45.827270627615306</c:v>
                </c:pt>
                <c:pt idx="120">
                  <c:v>45.699487471132798</c:v>
                </c:pt>
                <c:pt idx="121">
                  <c:v>45.572132644571624</c:v>
                </c:pt>
                <c:pt idx="122">
                  <c:v>45.44523440123902</c:v>
                </c:pt>
                <c:pt idx="123">
                  <c:v>45.318823504708355</c:v>
                </c:pt>
                <c:pt idx="124">
                  <c:v>45.192933104068423</c:v>
                </c:pt>
                <c:pt idx="125">
                  <c:v>45.067598556775238</c:v>
                </c:pt>
                <c:pt idx="126">
                  <c:v>44.942857191280162</c:v>
                </c:pt>
                <c:pt idx="127">
                  <c:v>44.818748001951313</c:v>
                </c:pt>
                <c:pt idx="128">
                  <c:v>44.695311269592104</c:v>
                </c:pt>
                <c:pt idx="129">
                  <c:v>44.57258810218336</c:v>
                </c:pt>
                <c:pt idx="130">
                  <c:v>44.45061989241011</c:v>
                </c:pt>
                <c:pt idx="131">
                  <c:v>44.329447691140764</c:v>
                </c:pt>
                <c:pt idx="132">
                  <c:v>44.209111499326873</c:v>
                </c:pt>
                <c:pt idx="133">
                  <c:v>44.089649484759917</c:v>
                </c:pt>
                <c:pt idx="134">
                  <c:v>43.971097134668284</c:v>
                </c:pt>
                <c:pt idx="135">
                  <c:v>43.85348636009865</c:v>
                </c:pt>
                <c:pt idx="136">
                  <c:v>43.736844573154997</c:v>
                </c:pt>
                <c:pt idx="137">
                  <c:v>43.621193763138884</c:v>
                </c:pt>
                <c:pt idx="138">
                  <c:v>43.506549602051358</c:v>
                </c:pt>
                <c:pt idx="139">
                  <c:v>43.392920613339058</c:v>
                </c:pt>
                <c:pt idx="140">
                  <c:v>43.280307439746736</c:v>
                </c:pt>
                <c:pt idx="141">
                  <c:v>43.1687022462649</c:v>
                </c:pt>
                <c:pt idx="142">
                  <c:v>43.058088292119976</c:v>
                </c:pt>
                <c:pt idx="143">
                  <c:v>42.948439701374831</c:v>
                </c:pt>
                <c:pt idx="144">
                  <c:v>42.839721455014995</c:v>
                </c:pt>
                <c:pt idx="145">
                  <c:v>42.731889618636231</c:v>
                </c:pt>
                <c:pt idx="146">
                  <c:v>42.624891809491373</c:v>
                </c:pt>
                <c:pt idx="147">
                  <c:v>42.518667895369546</c:v>
                </c:pt>
                <c:pt idx="148">
                  <c:v>42.413150906377254</c:v>
                </c:pt>
                <c:pt idx="149">
                  <c:v>42.308268130044411</c:v>
                </c:pt>
                <c:pt idx="150">
                  <c:v>42.203942351126422</c:v>
                </c:pt>
                <c:pt idx="151">
                  <c:v>42.100093190730661</c:v>
                </c:pt>
                <c:pt idx="152">
                  <c:v>41.996638495463266</c:v>
                </c:pt>
                <c:pt idx="153">
                  <c:v>41.893495726411565</c:v>
                </c:pt>
                <c:pt idx="154">
                  <c:v>41.790583299903524</c:v>
                </c:pt>
                <c:pt idx="155">
                  <c:v>41.687821836808318</c:v>
                </c:pt>
                <c:pt idx="156">
                  <c:v>41.585135284133209</c:v>
                </c:pt>
                <c:pt idx="157">
                  <c:v>41.482451881157516</c:v>
                </c:pt>
                <c:pt idx="158">
                  <c:v>41.379704951588927</c:v>
                </c:pt>
                <c:pt idx="159">
                  <c:v>41.276833512512717</c:v>
                </c:pt>
                <c:pt idx="160">
                  <c:v>41.173782699601873</c:v>
                </c:pt>
                <c:pt idx="161">
                  <c:v>41.070504015669684</c:v>
                </c:pt>
                <c:pt idx="162">
                  <c:v>40.966955415843344</c:v>
                </c:pt>
                <c:pt idx="163">
                  <c:v>40.86310124724892</c:v>
                </c:pt>
                <c:pt idx="164">
                  <c:v>40.758912064102887</c:v>
                </c:pt>
                <c:pt idx="165">
                  <c:v>40.654364340608424</c:v>
                </c:pt>
                <c:pt idx="166">
                  <c:v>40.549440104242784</c:v>
                </c:pt>
                <c:pt idx="167">
                  <c:v>40.444126511140972</c:v>
                </c:pt>
                <c:pt idx="168">
                  <c:v>40.338415383593023</c:v>
                </c:pt>
                <c:pt idx="169">
                  <c:v>40.232302727437293</c:v>
                </c:pt>
                <c:pt idx="170">
                  <c:v>40.125788244585564</c:v>
                </c:pt>
                <c:pt idx="171">
                  <c:v>40.018874853256705</c:v>
                </c:pt>
                <c:pt idx="172">
                  <c:v>39.911568225883364</c:v>
                </c:pt>
                <c:pt idx="173">
                  <c:v>39.803876352205513</c:v>
                </c:pt>
                <c:pt idx="174">
                  <c:v>39.695809132856652</c:v>
                </c:pt>
                <c:pt idx="175">
                  <c:v>39.587378006824217</c:v>
                </c:pt>
                <c:pt idx="176">
                  <c:v>39.47859561454564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53.75</c:v>
                </c:pt>
                <c:pt idx="1">
                  <c:v>54.1</c:v>
                </c:pt>
                <c:pt idx="2">
                  <c:v>53.183</c:v>
                </c:pt>
                <c:pt idx="3">
                  <c:v>53.716999999999999</c:v>
                </c:pt>
                <c:pt idx="4">
                  <c:v>50.55</c:v>
                </c:pt>
                <c:pt idx="5">
                  <c:v>50.732999999999997</c:v>
                </c:pt>
                <c:pt idx="6">
                  <c:v>54.1</c:v>
                </c:pt>
                <c:pt idx="7">
                  <c:v>51.832999999999998</c:v>
                </c:pt>
                <c:pt idx="8">
                  <c:v>53.35</c:v>
                </c:pt>
                <c:pt idx="9">
                  <c:v>51.982999999999997</c:v>
                </c:pt>
                <c:pt idx="10">
                  <c:v>51.167000000000002</c:v>
                </c:pt>
                <c:pt idx="11">
                  <c:v>51.567</c:v>
                </c:pt>
                <c:pt idx="12">
                  <c:v>53.633000000000003</c:v>
                </c:pt>
                <c:pt idx="13">
                  <c:v>51.15</c:v>
                </c:pt>
                <c:pt idx="14">
                  <c:v>53.917000000000002</c:v>
                </c:pt>
                <c:pt idx="15">
                  <c:v>51.817</c:v>
                </c:pt>
                <c:pt idx="16">
                  <c:v>54.183</c:v>
                </c:pt>
                <c:pt idx="17">
                  <c:v>55.85</c:v>
                </c:pt>
                <c:pt idx="18">
                  <c:v>51.616999999999997</c:v>
                </c:pt>
                <c:pt idx="19">
                  <c:v>55.616999999999997</c:v>
                </c:pt>
                <c:pt idx="20">
                  <c:v>55.817</c:v>
                </c:pt>
                <c:pt idx="21">
                  <c:v>53.883000000000003</c:v>
                </c:pt>
                <c:pt idx="22">
                  <c:v>53.167000000000002</c:v>
                </c:pt>
                <c:pt idx="23">
                  <c:v>51.433</c:v>
                </c:pt>
                <c:pt idx="24">
                  <c:v>52.366999999999997</c:v>
                </c:pt>
                <c:pt idx="25">
                  <c:v>53.482999999999997</c:v>
                </c:pt>
                <c:pt idx="26">
                  <c:v>53.933</c:v>
                </c:pt>
                <c:pt idx="27">
                  <c:v>53</c:v>
                </c:pt>
                <c:pt idx="28">
                  <c:v>52.933</c:v>
                </c:pt>
                <c:pt idx="29">
                  <c:v>54.317</c:v>
                </c:pt>
                <c:pt idx="30">
                  <c:v>53.482999999999997</c:v>
                </c:pt>
                <c:pt idx="31">
                  <c:v>55.933</c:v>
                </c:pt>
                <c:pt idx="32">
                  <c:v>53.85</c:v>
                </c:pt>
                <c:pt idx="33">
                  <c:v>54.25</c:v>
                </c:pt>
                <c:pt idx="34">
                  <c:v>53.216999999999999</c:v>
                </c:pt>
                <c:pt idx="35">
                  <c:v>54.683</c:v>
                </c:pt>
                <c:pt idx="36">
                  <c:v>54.466999999999999</c:v>
                </c:pt>
                <c:pt idx="37">
                  <c:v>55.582999999999998</c:v>
                </c:pt>
                <c:pt idx="38">
                  <c:v>56.283000000000001</c:v>
                </c:pt>
                <c:pt idx="39">
                  <c:v>58.133000000000003</c:v>
                </c:pt>
                <c:pt idx="40">
                  <c:v>59.667000000000002</c:v>
                </c:pt>
                <c:pt idx="41">
                  <c:v>64.183000000000007</c:v>
                </c:pt>
                <c:pt idx="42">
                  <c:v>69.867000000000004</c:v>
                </c:pt>
                <c:pt idx="43">
                  <c:v>78.7</c:v>
                </c:pt>
                <c:pt idx="44">
                  <c:v>89.617000000000004</c:v>
                </c:pt>
                <c:pt idx="45">
                  <c:v>100.717</c:v>
                </c:pt>
                <c:pt idx="46">
                  <c:v>118.05</c:v>
                </c:pt>
                <c:pt idx="47">
                  <c:v>127.55</c:v>
                </c:pt>
                <c:pt idx="48">
                  <c:v>140.4</c:v>
                </c:pt>
                <c:pt idx="49">
                  <c:v>147.36699999999999</c:v>
                </c:pt>
                <c:pt idx="50">
                  <c:v>149.68299999999999</c:v>
                </c:pt>
                <c:pt idx="51">
                  <c:v>148.69999999999999</c:v>
                </c:pt>
                <c:pt idx="52">
                  <c:v>140.71700000000001</c:v>
                </c:pt>
                <c:pt idx="53">
                  <c:v>125.867</c:v>
                </c:pt>
                <c:pt idx="54">
                  <c:v>103.667</c:v>
                </c:pt>
                <c:pt idx="55">
                  <c:v>84.632999999999996</c:v>
                </c:pt>
                <c:pt idx="56">
                  <c:v>63.633000000000003</c:v>
                </c:pt>
                <c:pt idx="57">
                  <c:v>55.35</c:v>
                </c:pt>
                <c:pt idx="58">
                  <c:v>52.366999999999997</c:v>
                </c:pt>
                <c:pt idx="59">
                  <c:v>50.866999999999997</c:v>
                </c:pt>
                <c:pt idx="60">
                  <c:v>50.616999999999997</c:v>
                </c:pt>
                <c:pt idx="61">
                  <c:v>52.167000000000002</c:v>
                </c:pt>
                <c:pt idx="62">
                  <c:v>50</c:v>
                </c:pt>
                <c:pt idx="63">
                  <c:v>53.1</c:v>
                </c:pt>
                <c:pt idx="64">
                  <c:v>52.482999999999997</c:v>
                </c:pt>
                <c:pt idx="65">
                  <c:v>54.35</c:v>
                </c:pt>
                <c:pt idx="66">
                  <c:v>55.3</c:v>
                </c:pt>
                <c:pt idx="67">
                  <c:v>61.216999999999999</c:v>
                </c:pt>
                <c:pt idx="68">
                  <c:v>67.132999999999996</c:v>
                </c:pt>
                <c:pt idx="69">
                  <c:v>74.75</c:v>
                </c:pt>
                <c:pt idx="70">
                  <c:v>84.882999999999996</c:v>
                </c:pt>
                <c:pt idx="71">
                  <c:v>88.016999999999996</c:v>
                </c:pt>
                <c:pt idx="72">
                  <c:v>95.016999999999996</c:v>
                </c:pt>
                <c:pt idx="73">
                  <c:v>99.766999999999996</c:v>
                </c:pt>
                <c:pt idx="74">
                  <c:v>103.7</c:v>
                </c:pt>
                <c:pt idx="75">
                  <c:v>104.35</c:v>
                </c:pt>
                <c:pt idx="76">
                  <c:v>100.95</c:v>
                </c:pt>
                <c:pt idx="77">
                  <c:v>89.582999999999998</c:v>
                </c:pt>
                <c:pt idx="78">
                  <c:v>79.082999999999998</c:v>
                </c:pt>
                <c:pt idx="79">
                  <c:v>66.3</c:v>
                </c:pt>
                <c:pt idx="80">
                  <c:v>58.582999999999998</c:v>
                </c:pt>
                <c:pt idx="81">
                  <c:v>53.317</c:v>
                </c:pt>
                <c:pt idx="82">
                  <c:v>52.533000000000001</c:v>
                </c:pt>
                <c:pt idx="83">
                  <c:v>52.533000000000001</c:v>
                </c:pt>
                <c:pt idx="84">
                  <c:v>51.216999999999999</c:v>
                </c:pt>
                <c:pt idx="85">
                  <c:v>51.283000000000001</c:v>
                </c:pt>
                <c:pt idx="86">
                  <c:v>50.133000000000003</c:v>
                </c:pt>
                <c:pt idx="87">
                  <c:v>50.216999999999999</c:v>
                </c:pt>
                <c:pt idx="88">
                  <c:v>49.05</c:v>
                </c:pt>
                <c:pt idx="89">
                  <c:v>48.267000000000003</c:v>
                </c:pt>
                <c:pt idx="90">
                  <c:v>47.116999999999997</c:v>
                </c:pt>
                <c:pt idx="91">
                  <c:v>48.9</c:v>
                </c:pt>
                <c:pt idx="92">
                  <c:v>46.7</c:v>
                </c:pt>
                <c:pt idx="93">
                  <c:v>48.6</c:v>
                </c:pt>
                <c:pt idx="94">
                  <c:v>48.15</c:v>
                </c:pt>
                <c:pt idx="95">
                  <c:v>47.517000000000003</c:v>
                </c:pt>
                <c:pt idx="96">
                  <c:v>47.116999999999997</c:v>
                </c:pt>
                <c:pt idx="97">
                  <c:v>49.633000000000003</c:v>
                </c:pt>
                <c:pt idx="98">
                  <c:v>49.033000000000001</c:v>
                </c:pt>
                <c:pt idx="99">
                  <c:v>48.05</c:v>
                </c:pt>
                <c:pt idx="100">
                  <c:v>50.1</c:v>
                </c:pt>
                <c:pt idx="101">
                  <c:v>48.95</c:v>
                </c:pt>
                <c:pt idx="102">
                  <c:v>48.667000000000002</c:v>
                </c:pt>
                <c:pt idx="103">
                  <c:v>51.267000000000003</c:v>
                </c:pt>
                <c:pt idx="104">
                  <c:v>50</c:v>
                </c:pt>
                <c:pt idx="105">
                  <c:v>49.133000000000003</c:v>
                </c:pt>
                <c:pt idx="106">
                  <c:v>55.15</c:v>
                </c:pt>
                <c:pt idx="107">
                  <c:v>58.866999999999997</c:v>
                </c:pt>
                <c:pt idx="108">
                  <c:v>64.016999999999996</c:v>
                </c:pt>
                <c:pt idx="109">
                  <c:v>69.233000000000004</c:v>
                </c:pt>
                <c:pt idx="110">
                  <c:v>78.466999999999999</c:v>
                </c:pt>
                <c:pt idx="111">
                  <c:v>87.183000000000007</c:v>
                </c:pt>
                <c:pt idx="112">
                  <c:v>94.65</c:v>
                </c:pt>
                <c:pt idx="113">
                  <c:v>103.233</c:v>
                </c:pt>
                <c:pt idx="114">
                  <c:v>108.81699999999999</c:v>
                </c:pt>
                <c:pt idx="115">
                  <c:v>112.7</c:v>
                </c:pt>
                <c:pt idx="116">
                  <c:v>114.85</c:v>
                </c:pt>
                <c:pt idx="117">
                  <c:v>114.45</c:v>
                </c:pt>
                <c:pt idx="118">
                  <c:v>109.81699999999999</c:v>
                </c:pt>
                <c:pt idx="119">
                  <c:v>100.383</c:v>
                </c:pt>
                <c:pt idx="120">
                  <c:v>86.566999999999993</c:v>
                </c:pt>
                <c:pt idx="121">
                  <c:v>78.033000000000001</c:v>
                </c:pt>
                <c:pt idx="122">
                  <c:v>63.5</c:v>
                </c:pt>
                <c:pt idx="123">
                  <c:v>52.232999999999997</c:v>
                </c:pt>
                <c:pt idx="124">
                  <c:v>47.866999999999997</c:v>
                </c:pt>
                <c:pt idx="125">
                  <c:v>43.082999999999998</c:v>
                </c:pt>
                <c:pt idx="126">
                  <c:v>44.332999999999998</c:v>
                </c:pt>
                <c:pt idx="127">
                  <c:v>42.667000000000002</c:v>
                </c:pt>
                <c:pt idx="128">
                  <c:v>44.067</c:v>
                </c:pt>
                <c:pt idx="129">
                  <c:v>44.966999999999999</c:v>
                </c:pt>
                <c:pt idx="130">
                  <c:v>43.332999999999998</c:v>
                </c:pt>
                <c:pt idx="131">
                  <c:v>42.517000000000003</c:v>
                </c:pt>
                <c:pt idx="132">
                  <c:v>43.9</c:v>
                </c:pt>
                <c:pt idx="133">
                  <c:v>44.966999999999999</c:v>
                </c:pt>
                <c:pt idx="134">
                  <c:v>43.567</c:v>
                </c:pt>
                <c:pt idx="135">
                  <c:v>45.732999999999997</c:v>
                </c:pt>
                <c:pt idx="136">
                  <c:v>47.633000000000003</c:v>
                </c:pt>
                <c:pt idx="137">
                  <c:v>46.65</c:v>
                </c:pt>
                <c:pt idx="138">
                  <c:v>44.633000000000003</c:v>
                </c:pt>
                <c:pt idx="139">
                  <c:v>50.082999999999998</c:v>
                </c:pt>
                <c:pt idx="140">
                  <c:v>48.817</c:v>
                </c:pt>
                <c:pt idx="141">
                  <c:v>55.832999999999998</c:v>
                </c:pt>
                <c:pt idx="142">
                  <c:v>56.45</c:v>
                </c:pt>
                <c:pt idx="143">
                  <c:v>60.95</c:v>
                </c:pt>
                <c:pt idx="144">
                  <c:v>62.616999999999997</c:v>
                </c:pt>
                <c:pt idx="145">
                  <c:v>66.332999999999998</c:v>
                </c:pt>
                <c:pt idx="146">
                  <c:v>70.400000000000006</c:v>
                </c:pt>
                <c:pt idx="147">
                  <c:v>70.95</c:v>
                </c:pt>
                <c:pt idx="148">
                  <c:v>71.367000000000004</c:v>
                </c:pt>
                <c:pt idx="149">
                  <c:v>72.8</c:v>
                </c:pt>
                <c:pt idx="150">
                  <c:v>67.650000000000006</c:v>
                </c:pt>
                <c:pt idx="151">
                  <c:v>64.95</c:v>
                </c:pt>
                <c:pt idx="152">
                  <c:v>56.95</c:v>
                </c:pt>
                <c:pt idx="153">
                  <c:v>50.933</c:v>
                </c:pt>
                <c:pt idx="154">
                  <c:v>47.582999999999998</c:v>
                </c:pt>
                <c:pt idx="155">
                  <c:v>41.732999999999997</c:v>
                </c:pt>
                <c:pt idx="156">
                  <c:v>42.167000000000002</c:v>
                </c:pt>
                <c:pt idx="157">
                  <c:v>41.2</c:v>
                </c:pt>
                <c:pt idx="158">
                  <c:v>41.1</c:v>
                </c:pt>
                <c:pt idx="159">
                  <c:v>40.482999999999997</c:v>
                </c:pt>
                <c:pt idx="160">
                  <c:v>41.45</c:v>
                </c:pt>
                <c:pt idx="161">
                  <c:v>39.433</c:v>
                </c:pt>
                <c:pt idx="162">
                  <c:v>42.3</c:v>
                </c:pt>
                <c:pt idx="163">
                  <c:v>40.667000000000002</c:v>
                </c:pt>
                <c:pt idx="164">
                  <c:v>40.366999999999997</c:v>
                </c:pt>
                <c:pt idx="165">
                  <c:v>41.1</c:v>
                </c:pt>
                <c:pt idx="166">
                  <c:v>40.4</c:v>
                </c:pt>
                <c:pt idx="167">
                  <c:v>39.667000000000002</c:v>
                </c:pt>
                <c:pt idx="168">
                  <c:v>38.533000000000001</c:v>
                </c:pt>
                <c:pt idx="169">
                  <c:v>39.783000000000001</c:v>
                </c:pt>
                <c:pt idx="170">
                  <c:v>40.167000000000002</c:v>
                </c:pt>
                <c:pt idx="171">
                  <c:v>39.966999999999999</c:v>
                </c:pt>
                <c:pt idx="172">
                  <c:v>38.049999999999997</c:v>
                </c:pt>
                <c:pt idx="173">
                  <c:v>38.917000000000002</c:v>
                </c:pt>
                <c:pt idx="174">
                  <c:v>41.567</c:v>
                </c:pt>
                <c:pt idx="175">
                  <c:v>38.6</c:v>
                </c:pt>
                <c:pt idx="176">
                  <c:v>38.1</c:v>
                </c:pt>
                <c:pt idx="177">
                  <c:v>38.866999999999997</c:v>
                </c:pt>
                <c:pt idx="178">
                  <c:v>39.6</c:v>
                </c:pt>
                <c:pt idx="179">
                  <c:v>40.517000000000003</c:v>
                </c:pt>
                <c:pt idx="180">
                  <c:v>36.866999999999997</c:v>
                </c:pt>
                <c:pt idx="181">
                  <c:v>38.200000000000003</c:v>
                </c:pt>
                <c:pt idx="182">
                  <c:v>38.6</c:v>
                </c:pt>
                <c:pt idx="183">
                  <c:v>39.9</c:v>
                </c:pt>
                <c:pt idx="184">
                  <c:v>38.116999999999997</c:v>
                </c:pt>
                <c:pt idx="185">
                  <c:v>38.799999999999997</c:v>
                </c:pt>
                <c:pt idx="186">
                  <c:v>40.299999999999997</c:v>
                </c:pt>
                <c:pt idx="187">
                  <c:v>37.9</c:v>
                </c:pt>
                <c:pt idx="188">
                  <c:v>38.383000000000003</c:v>
                </c:pt>
                <c:pt idx="189">
                  <c:v>38.200000000000003</c:v>
                </c:pt>
                <c:pt idx="190">
                  <c:v>37.917000000000002</c:v>
                </c:pt>
                <c:pt idx="191">
                  <c:v>39.5</c:v>
                </c:pt>
                <c:pt idx="192">
                  <c:v>37</c:v>
                </c:pt>
                <c:pt idx="193">
                  <c:v>39.366999999999997</c:v>
                </c:pt>
                <c:pt idx="194">
                  <c:v>35.966999999999999</c:v>
                </c:pt>
                <c:pt idx="195">
                  <c:v>38.417000000000002</c:v>
                </c:pt>
                <c:pt idx="196">
                  <c:v>35.75</c:v>
                </c:pt>
                <c:pt idx="197">
                  <c:v>38.35</c:v>
                </c:pt>
                <c:pt idx="198">
                  <c:v>37.549999999999997</c:v>
                </c:pt>
                <c:pt idx="199">
                  <c:v>39.049999999999997</c:v>
                </c:pt>
                <c:pt idx="200">
                  <c:v>37.116999999999997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52.510851014630816</c:v>
                </c:pt>
                <c:pt idx="10">
                  <c:v>52.609399298990439</c:v>
                </c:pt>
                <c:pt idx="11">
                  <c:v>52.707525687134407</c:v>
                </c:pt>
                <c:pt idx="12">
                  <c:v>52.80509137191774</c:v>
                </c:pt>
                <c:pt idx="13">
                  <c:v>52.901938846364779</c:v>
                </c:pt>
                <c:pt idx="14">
                  <c:v>52.99789055073834</c:v>
                </c:pt>
                <c:pt idx="15">
                  <c:v>53.092747612113406</c:v>
                </c:pt>
                <c:pt idx="16">
                  <c:v>53.186288730671137</c:v>
                </c:pt>
                <c:pt idx="17">
                  <c:v>53.278269279581522</c:v>
                </c:pt>
                <c:pt idx="18">
                  <c:v>53.368420705211363</c:v>
                </c:pt>
                <c:pt idx="19">
                  <c:v>53.456450352706803</c:v>
                </c:pt>
                <c:pt idx="20">
                  <c:v>53.542041926175223</c:v>
                </c:pt>
                <c:pt idx="21">
                  <c:v>53.624856985768474</c:v>
                </c:pt>
                <c:pt idx="22">
                  <c:v>53.704538322787322</c:v>
                </c:pt>
                <c:pt idx="23">
                  <c:v>53.780717018771547</c:v>
                </c:pt>
                <c:pt idx="24">
                  <c:v>53.853027025351587</c:v>
                </c:pt>
                <c:pt idx="25">
                  <c:v>53.921135170810324</c:v>
                </c:pt>
                <c:pt idx="26">
                  <c:v>53.984802227964515</c:v>
                </c:pt>
                <c:pt idx="27">
                  <c:v>54.044004526505169</c:v>
                </c:pt>
                <c:pt idx="28">
                  <c:v>54.099168853879675</c:v>
                </c:pt>
                <c:pt idx="29">
                  <c:v>54.151609664108925</c:v>
                </c:pt>
                <c:pt idx="30">
                  <c:v>54.204309314050725</c:v>
                </c:pt>
                <c:pt idx="31">
                  <c:v>54.263247422342076</c:v>
                </c:pt>
                <c:pt idx="32">
                  <c:v>54.339553952825234</c:v>
                </c:pt>
                <c:pt idx="33">
                  <c:v>54.452807248330892</c:v>
                </c:pt>
                <c:pt idx="34">
                  <c:v>54.635778904297432</c:v>
                </c:pt>
                <c:pt idx="35">
                  <c:v>54.94077940710671</c:v>
                </c:pt>
                <c:pt idx="36">
                  <c:v>55.447411548822863</c:v>
                </c:pt>
                <c:pt idx="37">
                  <c:v>56.270940964418173</c:v>
                </c:pt>
                <c:pt idx="38">
                  <c:v>57.569653224169841</c:v>
                </c:pt>
                <c:pt idx="39">
                  <c:v>59.548602396351065</c:v>
                </c:pt>
                <c:pt idx="40">
                  <c:v>62.456328692978914</c:v>
                </c:pt>
                <c:pt idx="41">
                  <c:v>66.570826356060977</c:v>
                </c:pt>
                <c:pt idx="42">
                  <c:v>72.171691910845666</c:v>
                </c:pt>
                <c:pt idx="43">
                  <c:v>79.497100785234892</c:v>
                </c:pt>
                <c:pt idx="44">
                  <c:v>88.686162565974826</c:v>
                </c:pt>
                <c:pt idx="45">
                  <c:v>99.70629628408939</c:v>
                </c:pt>
                <c:pt idx="46">
                  <c:v>112.25700462865835</c:v>
                </c:pt>
                <c:pt idx="47">
                  <c:v>125.628596773697</c:v>
                </c:pt>
                <c:pt idx="48">
                  <c:v>138.50789063385028</c:v>
                </c:pt>
                <c:pt idx="49">
                  <c:v>148.82300810866315</c:v>
                </c:pt>
                <c:pt idx="50">
                  <c:v>153.90429345501181</c:v>
                </c:pt>
                <c:pt idx="51">
                  <c:v>151.29069900056422</c:v>
                </c:pt>
                <c:pt idx="52">
                  <c:v>140.09643821386967</c:v>
                </c:pt>
                <c:pt idx="53">
                  <c:v>122.08430211616283</c:v>
                </c:pt>
                <c:pt idx="54">
                  <c:v>101.34636385919583</c:v>
                </c:pt>
                <c:pt idx="55">
                  <c:v>82.464214592003984</c:v>
                </c:pt>
                <c:pt idx="56">
                  <c:v>68.423385282858888</c:v>
                </c:pt>
                <c:pt idx="57">
                  <c:v>59.778431325032464</c:v>
                </c:pt>
                <c:pt idx="58">
                  <c:v>55.339746161424131</c:v>
                </c:pt>
                <c:pt idx="59">
                  <c:v>53.44009317449305</c:v>
                </c:pt>
                <c:pt idx="60">
                  <c:v>52.797908123063209</c:v>
                </c:pt>
                <c:pt idx="61">
                  <c:v>52.727741485840703</c:v>
                </c:pt>
                <c:pt idx="62">
                  <c:v>52.986139357542243</c:v>
                </c:pt>
                <c:pt idx="63">
                  <c:v>53.570051935691822</c:v>
                </c:pt>
                <c:pt idx="64">
                  <c:v>54.592964897963029</c:v>
                </c:pt>
                <c:pt idx="65">
                  <c:v>56.229463228944248</c:v>
                </c:pt>
                <c:pt idx="66">
                  <c:v>58.687279116527904</c:v>
                </c:pt>
                <c:pt idx="67">
                  <c:v>62.178685893939566</c:v>
                </c:pt>
                <c:pt idx="68">
                  <c:v>66.878303434319406</c:v>
                </c:pt>
                <c:pt idx="69">
                  <c:v>72.861463166878465</c:v>
                </c:pt>
                <c:pt idx="70">
                  <c:v>80.017786837963698</c:v>
                </c:pt>
                <c:pt idx="71">
                  <c:v>87.936011495978178</c:v>
                </c:pt>
                <c:pt idx="72">
                  <c:v>95.777814546890156</c:v>
                </c:pt>
                <c:pt idx="73">
                  <c:v>102.22217579733312</c:v>
                </c:pt>
                <c:pt idx="74">
                  <c:v>105.63948611817278</c:v>
                </c:pt>
                <c:pt idx="75">
                  <c:v>104.62219235253279</c:v>
                </c:pt>
                <c:pt idx="76">
                  <c:v>98.738569299617197</c:v>
                </c:pt>
                <c:pt idx="77">
                  <c:v>89.027408956393643</c:v>
                </c:pt>
                <c:pt idx="78">
                  <c:v>77.735244584992884</c:v>
                </c:pt>
                <c:pt idx="79">
                  <c:v>67.327168861587907</c:v>
                </c:pt>
                <c:pt idx="80">
                  <c:v>59.430703325765634</c:v>
                </c:pt>
                <c:pt idx="81">
                  <c:v>54.413596706111207</c:v>
                </c:pt>
                <c:pt idx="82">
                  <c:v>51.709645701703579</c:v>
                </c:pt>
                <c:pt idx="83">
                  <c:v>50.448554977110952</c:v>
                </c:pt>
                <c:pt idx="84">
                  <c:v>49.913340463312217</c:v>
                </c:pt>
                <c:pt idx="85">
                  <c:v>49.67821134523674</c:v>
                </c:pt>
                <c:pt idx="86">
                  <c:v>49.546272692590144</c:v>
                </c:pt>
                <c:pt idx="87">
                  <c:v>49.444286863261219</c:v>
                </c:pt>
                <c:pt idx="88">
                  <c:v>49.349975110223518</c:v>
                </c:pt>
                <c:pt idx="89">
                  <c:v>49.257774385977086</c:v>
                </c:pt>
                <c:pt idx="90">
                  <c:v>49.166631273202285</c:v>
                </c:pt>
                <c:pt idx="91">
                  <c:v>49.076613620133791</c:v>
                </c:pt>
                <c:pt idx="92">
                  <c:v>48.988253760959701</c:v>
                </c:pt>
                <c:pt idx="93">
                  <c:v>48.902636199754788</c:v>
                </c:pt>
                <c:pt idx="94">
                  <c:v>48.821771187991374</c:v>
                </c:pt>
                <c:pt idx="95">
                  <c:v>48.74923118183689</c:v>
                </c:pt>
                <c:pt idx="96">
                  <c:v>48.691137580974235</c:v>
                </c:pt>
                <c:pt idx="97">
                  <c:v>48.657614260977574</c:v>
                </c:pt>
                <c:pt idx="98">
                  <c:v>48.664819414834412</c:v>
                </c:pt>
                <c:pt idx="99">
                  <c:v>48.737621681568562</c:v>
                </c:pt>
                <c:pt idx="100">
                  <c:v>48.912882429910837</c:v>
                </c:pt>
                <c:pt idx="101">
                  <c:v>49.243127512600033</c:v>
                </c:pt>
                <c:pt idx="102">
                  <c:v>49.800135501288587</c:v>
                </c:pt>
                <c:pt idx="103">
                  <c:v>50.677656013475882</c:v>
                </c:pt>
                <c:pt idx="104">
                  <c:v>51.992155858546191</c:v>
                </c:pt>
                <c:pt idx="105">
                  <c:v>53.880263660870696</c:v>
                </c:pt>
                <c:pt idx="106">
                  <c:v>56.491559745814676</c:v>
                </c:pt>
                <c:pt idx="107">
                  <c:v>59.975629349987116</c:v>
                </c:pt>
                <c:pt idx="108">
                  <c:v>64.462828665936456</c:v>
                </c:pt>
                <c:pt idx="109">
                  <c:v>70.038658764202893</c:v>
                </c:pt>
                <c:pt idx="110">
                  <c:v>76.711193148907753</c:v>
                </c:pt>
                <c:pt idx="111">
                  <c:v>84.368817292272297</c:v>
                </c:pt>
                <c:pt idx="112">
                  <c:v>92.722781512517571</c:v>
                </c:pt>
                <c:pt idx="113">
                  <c:v>101.23249149964977</c:v>
                </c:pt>
                <c:pt idx="114">
                  <c:v>109.03339549557845</c:v>
                </c:pt>
                <c:pt idx="115">
                  <c:v>114.93206331716937</c:v>
                </c:pt>
                <c:pt idx="116">
                  <c:v>117.57039733769908</c:v>
                </c:pt>
                <c:pt idx="117">
                  <c:v>115.82176909516504</c:v>
                </c:pt>
                <c:pt idx="118">
                  <c:v>109.32303352296817</c:v>
                </c:pt>
                <c:pt idx="119">
                  <c:v>98.852351137972121</c:v>
                </c:pt>
                <c:pt idx="120">
                  <c:v>86.236673101834597</c:v>
                </c:pt>
                <c:pt idx="121">
                  <c:v>73.732402494375179</c:v>
                </c:pt>
                <c:pt idx="122">
                  <c:v>63.200585705207772</c:v>
                </c:pt>
                <c:pt idx="123">
                  <c:v>55.552439425987757</c:v>
                </c:pt>
                <c:pt idx="124">
                  <c:v>50.722078538830665</c:v>
                </c:pt>
                <c:pt idx="125">
                  <c:v>48.045963406048116</c:v>
                </c:pt>
                <c:pt idx="126">
                  <c:v>46.725045929189747</c:v>
                </c:pt>
                <c:pt idx="127">
                  <c:v>46.121521059459774</c:v>
                </c:pt>
                <c:pt idx="128">
                  <c:v>45.841196938378502</c:v>
                </c:pt>
                <c:pt idx="129">
                  <c:v>45.68538310896006</c:v>
                </c:pt>
                <c:pt idx="130">
                  <c:v>45.570482358606547</c:v>
                </c:pt>
                <c:pt idx="131">
                  <c:v>45.467039288117746</c:v>
                </c:pt>
                <c:pt idx="132">
                  <c:v>45.367214502478276</c:v>
                </c:pt>
                <c:pt idx="133">
                  <c:v>45.272035356304592</c:v>
                </c:pt>
                <c:pt idx="134">
                  <c:v>45.189299316997889</c:v>
                </c:pt>
                <c:pt idx="135">
                  <c:v>45.137511153711195</c:v>
                </c:pt>
                <c:pt idx="136">
                  <c:v>45.154608006091081</c:v>
                </c:pt>
                <c:pt idx="137">
                  <c:v>45.310946238146464</c:v>
                </c:pt>
                <c:pt idx="138">
                  <c:v>45.723920446359855</c:v>
                </c:pt>
                <c:pt idx="139">
                  <c:v>46.566881409844029</c:v>
                </c:pt>
                <c:pt idx="140">
                  <c:v>48.059339460053593</c:v>
                </c:pt>
                <c:pt idx="141">
                  <c:v>50.42309657050081</c:v>
                </c:pt>
                <c:pt idx="142">
                  <c:v>53.79635583067374</c:v>
                </c:pt>
                <c:pt idx="143">
                  <c:v>58.11922143690186</c:v>
                </c:pt>
                <c:pt idx="144">
                  <c:v>63.034280092486625</c:v>
                </c:pt>
                <c:pt idx="145">
                  <c:v>67.866901438724696</c:v>
                </c:pt>
                <c:pt idx="146">
                  <c:v>71.737379551980325</c:v>
                </c:pt>
                <c:pt idx="147">
                  <c:v>73.800849095573284</c:v>
                </c:pt>
                <c:pt idx="148">
                  <c:v>73.53338172598076</c:v>
                </c:pt>
                <c:pt idx="149">
                  <c:v>70.934178388314308</c:v>
                </c:pt>
                <c:pt idx="150">
                  <c:v>66.537978517649819</c:v>
                </c:pt>
                <c:pt idx="151">
                  <c:v>61.22515426659038</c:v>
                </c:pt>
                <c:pt idx="152">
                  <c:v>55.922342594615998</c:v>
                </c:pt>
                <c:pt idx="153">
                  <c:v>51.334478733971316</c:v>
                </c:pt>
                <c:pt idx="154">
                  <c:v>47.81289649145527</c:v>
                </c:pt>
                <c:pt idx="155">
                  <c:v>45.377699623268967</c:v>
                </c:pt>
                <c:pt idx="156">
                  <c:v>43.837618340298405</c:v>
                </c:pt>
                <c:pt idx="157">
                  <c:v>42.926971583572367</c:v>
                </c:pt>
                <c:pt idx="158">
                  <c:v>42.403416225153919</c:v>
                </c:pt>
                <c:pt idx="159">
                  <c:v>42.090872977916675</c:v>
                </c:pt>
                <c:pt idx="160">
                  <c:v>41.881193064596793</c:v>
                </c:pt>
                <c:pt idx="161">
                  <c:v>41.716711202420072</c:v>
                </c:pt>
                <c:pt idx="162">
                  <c:v>41.570358710244925</c:v>
                </c:pt>
                <c:pt idx="163">
                  <c:v>41.430866261687648</c:v>
                </c:pt>
                <c:pt idx="164">
                  <c:v>41.294065227605714</c:v>
                </c:pt>
                <c:pt idx="165">
                  <c:v>41.158596241878918</c:v>
                </c:pt>
                <c:pt idx="166">
                  <c:v>41.024082504032364</c:v>
                </c:pt>
                <c:pt idx="167">
                  <c:v>40.890448709404531</c:v>
                </c:pt>
                <c:pt idx="168">
                  <c:v>40.757696801473827</c:v>
                </c:pt>
                <c:pt idx="169">
                  <c:v>40.625840734056354</c:v>
                </c:pt>
                <c:pt idx="170">
                  <c:v>40.494890074092339</c:v>
                </c:pt>
                <c:pt idx="171">
                  <c:v>40.364846936823938</c:v>
                </c:pt>
                <c:pt idx="172">
                  <c:v>40.235706161536243</c:v>
                </c:pt>
                <c:pt idx="173">
                  <c:v>40.107456170807176</c:v>
                </c:pt>
                <c:pt idx="174">
                  <c:v>39.980079924963455</c:v>
                </c:pt>
                <c:pt idx="175">
                  <c:v>39.853555842464225</c:v>
                </c:pt>
                <c:pt idx="176">
                  <c:v>39.727858655117998</c:v>
                </c:pt>
                <c:pt idx="177">
                  <c:v>39.60296018834056</c:v>
                </c:pt>
                <c:pt idx="178">
                  <c:v>39.47883006292161</c:v>
                </c:pt>
                <c:pt idx="179">
                  <c:v>39.355436317950229</c:v>
                </c:pt>
                <c:pt idx="180">
                  <c:v>39.232745956756077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52.510851014627562</c:v>
                </c:pt>
                <c:pt idx="10">
                  <c:v>52.609399298977188</c:v>
                </c:pt>
                <c:pt idx="11">
                  <c:v>52.707525687082146</c:v>
                </c:pt>
                <c:pt idx="12">
                  <c:v>52.805091371718149</c:v>
                </c:pt>
                <c:pt idx="13">
                  <c:v>52.901938845626667</c:v>
                </c:pt>
                <c:pt idx="14">
                  <c:v>52.997890548095221</c:v>
                </c:pt>
                <c:pt idx="15">
                  <c:v>53.092747602948471</c:v>
                </c:pt>
                <c:pt idx="16">
                  <c:v>53.186288699898675</c:v>
                </c:pt>
                <c:pt idx="17">
                  <c:v>53.278269179532025</c:v>
                </c:pt>
                <c:pt idx="18">
                  <c:v>53.368420390228152</c:v>
                </c:pt>
                <c:pt idx="19">
                  <c:v>53.456449392466965</c:v>
                </c:pt>
                <c:pt idx="20">
                  <c:v>53.542039091574857</c:v>
                </c:pt>
                <c:pt idx="21">
                  <c:v>53.624848883180206</c:v>
                </c:pt>
                <c:pt idx="22">
                  <c:v>53.704515895563674</c:v>
                </c:pt>
                <c:pt idx="23">
                  <c:v>53.780656908724467</c:v>
                </c:pt>
                <c:pt idx="24">
                  <c:v>53.852871020381869</c:v>
                </c:pt>
                <c:pt idx="25">
                  <c:v>53.920743113451273</c:v>
                </c:pt>
                <c:pt idx="26">
                  <c:v>53.983848157178166</c:v>
                </c:pt>
                <c:pt idx="27">
                  <c:v>54.041756344864005</c:v>
                </c:pt>
                <c:pt idx="28">
                  <c:v>54.094039035287153</c:v>
                </c:pt>
                <c:pt idx="29">
                  <c:v>54.140275423474961</c:v>
                </c:pt>
                <c:pt idx="30">
                  <c:v>54.180059821131636</c:v>
                </c:pt>
                <c:pt idx="31">
                  <c:v>54.213009380251819</c:v>
                </c:pt>
                <c:pt idx="32">
                  <c:v>54.238772048428586</c:v>
                </c:pt>
                <c:pt idx="33">
                  <c:v>54.257034504798028</c:v>
                </c:pt>
                <c:pt idx="34">
                  <c:v>54.267529795373392</c:v>
                </c:pt>
                <c:pt idx="35">
                  <c:v>54.270044369474768</c:v>
                </c:pt>
                <c:pt idx="36">
                  <c:v>54.264424218194357</c:v>
                </c:pt>
                <c:pt idx="37">
                  <c:v>54.250579833419536</c:v>
                </c:pt>
                <c:pt idx="38">
                  <c:v>54.228489742458777</c:v>
                </c:pt>
                <c:pt idx="39">
                  <c:v>54.198202427645157</c:v>
                </c:pt>
                <c:pt idx="40">
                  <c:v>54.159836509511621</c:v>
                </c:pt>
                <c:pt idx="41">
                  <c:v>54.113579151719136</c:v>
                </c:pt>
                <c:pt idx="42">
                  <c:v>54.059682730144957</c:v>
                </c:pt>
                <c:pt idx="43">
                  <c:v>53.9984598910656</c:v>
                </c:pt>
                <c:pt idx="44">
                  <c:v>53.93027719793124</c:v>
                </c:pt>
                <c:pt idx="45">
                  <c:v>53.855547627329514</c:v>
                </c:pt>
                <c:pt idx="46">
                  <c:v>53.774722218233805</c:v>
                </c:pt>
                <c:pt idx="47">
                  <c:v>53.688281202134398</c:v>
                </c:pt>
                <c:pt idx="48">
                  <c:v>53.59672494468434</c:v>
                </c:pt>
                <c:pt idx="49">
                  <c:v>53.500565013400433</c:v>
                </c:pt>
                <c:pt idx="50">
                  <c:v>53.400315653611067</c:v>
                </c:pt>
                <c:pt idx="51">
                  <c:v>53.296485910170091</c:v>
                </c:pt>
                <c:pt idx="52">
                  <c:v>53.189572579938648</c:v>
                </c:pt>
                <c:pt idx="53">
                  <c:v>53.080054124185573</c:v>
                </c:pt>
                <c:pt idx="54">
                  <c:v>52.968385614980861</c:v>
                </c:pt>
                <c:pt idx="55">
                  <c:v>52.854994738744381</c:v>
                </c:pt>
                <c:pt idx="56">
                  <c:v>52.740278835852337</c:v>
                </c:pt>
                <c:pt idx="57">
                  <c:v>52.624602919136713</c:v>
                </c:pt>
                <c:pt idx="58">
                  <c:v>52.508298586886824</c:v>
                </c:pt>
                <c:pt idx="59">
                  <c:v>52.391663727467865</c:v>
                </c:pt>
                <c:pt idx="60">
                  <c:v>52.274962902224118</c:v>
                </c:pt>
                <c:pt idx="61">
                  <c:v>52.158428289855344</c:v>
                </c:pt>
                <c:pt idx="62">
                  <c:v>52.042261077656711</c:v>
                </c:pt>
                <c:pt idx="63">
                  <c:v>51.926633191545577</c:v>
                </c:pt>
                <c:pt idx="64">
                  <c:v>51.811689266365796</c:v>
                </c:pt>
                <c:pt idx="65">
                  <c:v>51.697548769402367</c:v>
                </c:pt>
                <c:pt idx="66">
                  <c:v>51.584308202372483</c:v>
                </c:pt>
                <c:pt idx="67">
                  <c:v>51.472043319600871</c:v>
                </c:pt>
                <c:pt idx="68">
                  <c:v>51.36081131204908</c:v>
                </c:pt>
                <c:pt idx="69">
                  <c:v>51.250652917940606</c:v>
                </c:pt>
                <c:pt idx="70">
                  <c:v>51.141594430652411</c:v>
                </c:pt>
                <c:pt idx="71">
                  <c:v>51.033649583197523</c:v>
                </c:pt>
                <c:pt idx="72">
                  <c:v>50.926821295972886</c:v>
                </c:pt>
                <c:pt idx="73">
                  <c:v>50.821103280527659</c:v>
                </c:pt>
                <c:pt idx="74">
                  <c:v>50.716481497009738</c:v>
                </c:pt>
                <c:pt idx="75">
                  <c:v>50.612935466785423</c:v>
                </c:pt>
                <c:pt idx="76">
                  <c:v>50.510439444632745</c:v>
                </c:pt>
                <c:pt idx="77">
                  <c:v>50.408963457014735</c:v>
                </c:pt>
                <c:pt idx="78">
                  <c:v>50.308474214378286</c:v>
                </c:pt>
                <c:pt idx="79">
                  <c:v>50.208935906315745</c:v>
                </c:pt>
                <c:pt idx="80">
                  <c:v>50.110310888881216</c:v>
                </c:pt>
                <c:pt idx="81">
                  <c:v>50.012560273467166</c:v>
                </c:pt>
                <c:pt idx="82">
                  <c:v>49.915644426499469</c:v>
                </c:pt>
                <c:pt idx="83">
                  <c:v>49.819523388873151</c:v>
                </c:pt>
                <c:pt idx="84">
                  <c:v>49.724157223578743</c:v>
                </c:pt>
                <c:pt idx="85">
                  <c:v>49.629506299410288</c:v>
                </c:pt>
                <c:pt idx="86">
                  <c:v>49.535531518033636</c:v>
                </c:pt>
                <c:pt idx="87">
                  <c:v>49.442194491058011</c:v>
                </c:pt>
                <c:pt idx="88">
                  <c:v>49.349457673115005</c:v>
                </c:pt>
                <c:pt idx="89">
                  <c:v>49.257284456322481</c:v>
                </c:pt>
                <c:pt idx="90">
                  <c:v>49.165639230909612</c:v>
                </c:pt>
                <c:pt idx="91">
                  <c:v>49.074487416207418</c:v>
                </c:pt>
                <c:pt idx="92">
                  <c:v>48.983795465675279</c:v>
                </c:pt>
                <c:pt idx="93">
                  <c:v>48.893530849137385</c:v>
                </c:pt>
                <c:pt idx="94">
                  <c:v>48.803662014947314</c:v>
                </c:pt>
                <c:pt idx="95">
                  <c:v>48.714158334382162</c:v>
                </c:pt>
                <c:pt idx="96">
                  <c:v>48.624990030190339</c:v>
                </c:pt>
                <c:pt idx="97">
                  <c:v>48.536128090877391</c:v>
                </c:pt>
                <c:pt idx="98">
                  <c:v>48.447544172011071</c:v>
                </c:pt>
                <c:pt idx="99">
                  <c:v>48.359210485558577</c:v>
                </c:pt>
                <c:pt idx="100">
                  <c:v>48.27109967803527</c:v>
                </c:pt>
                <c:pt idx="101">
                  <c:v>48.183184698043583</c:v>
                </c:pt>
                <c:pt idx="102">
                  <c:v>48.095438653613542</c:v>
                </c:pt>
                <c:pt idx="103">
                  <c:v>48.007834659623214</c:v>
                </c:pt>
                <c:pt idx="104">
                  <c:v>47.920345675478558</c:v>
                </c:pt>
                <c:pt idx="105">
                  <c:v>47.832944333170673</c:v>
                </c:pt>
                <c:pt idx="106">
                  <c:v>47.745602755806466</c:v>
                </c:pt>
                <c:pt idx="107">
                  <c:v>47.658292366729981</c:v>
                </c:pt>
                <c:pt idx="108">
                  <c:v>47.570983689421887</c:v>
                </c:pt>
                <c:pt idx="109">
                  <c:v>47.483646138488297</c:v>
                </c:pt>
                <c:pt idx="110">
                  <c:v>47.396247802234974</c:v>
                </c:pt>
                <c:pt idx="111">
                  <c:v>47.308755217576554</c:v>
                </c:pt>
                <c:pt idx="112">
                  <c:v>47.221133138361623</c:v>
                </c:pt>
                <c:pt idx="113">
                  <c:v>47.133344298610787</c:v>
                </c:pt>
                <c:pt idx="114">
                  <c:v>47.045349172678883</c:v>
                </c:pt>
                <c:pt idx="115">
                  <c:v>46.957105734967861</c:v>
                </c:pt>
                <c:pt idx="116">
                  <c:v>46.868569222547151</c:v>
                </c:pt>
                <c:pt idx="117">
                  <c:v>46.779691904883165</c:v>
                </c:pt>
                <c:pt idx="118">
                  <c:v>46.690422865844795</c:v>
                </c:pt>
                <c:pt idx="119">
                  <c:v>46.600707804231689</c:v>
                </c:pt>
                <c:pt idx="120">
                  <c:v>46.510488860255975</c:v>
                </c:pt>
                <c:pt idx="121">
                  <c:v>46.419704476676053</c:v>
                </c:pt>
                <c:pt idx="122">
                  <c:v>46.328289304599323</c:v>
                </c:pt>
                <c:pt idx="123">
                  <c:v>46.236174165291246</c:v>
                </c:pt>
                <c:pt idx="124">
                  <c:v>46.143286080584687</c:v>
                </c:pt>
                <c:pt idx="125">
                  <c:v>46.04954838558892</c:v>
                </c:pt>
                <c:pt idx="126">
                  <c:v>45.954880938242951</c:v>
                </c:pt>
                <c:pt idx="127">
                  <c:v>45.859200440711305</c:v>
                </c:pt>
                <c:pt idx="128">
                  <c:v>45.762420887528599</c:v>
                </c:pt>
                <c:pt idx="129">
                  <c:v>45.6644541545934</c:v>
                </c:pt>
                <c:pt idx="130">
                  <c:v>45.565210741413196</c:v>
                </c:pt>
                <c:pt idx="131">
                  <c:v>45.464600676238319</c:v>
                </c:pt>
                <c:pt idx="132">
                  <c:v>45.362534589737663</c:v>
                </c:pt>
                <c:pt idx="133">
                  <c:v>45.258924957558079</c:v>
                </c:pt>
                <c:pt idx="134">
                  <c:v>45.153687505427243</c:v>
                </c:pt>
                <c:pt idx="135">
                  <c:v>45.04674276246913</c:v>
                </c:pt>
                <c:pt idx="136">
                  <c:v>44.938017739282451</c:v>
                </c:pt>
                <c:pt idx="137">
                  <c:v>44.827447697420283</c:v>
                </c:pt>
                <c:pt idx="138">
                  <c:v>44.714977966697319</c:v>
                </c:pt>
                <c:pt idx="139">
                  <c:v>44.600565756895875</c:v>
                </c:pt>
                <c:pt idx="140">
                  <c:v>44.484181901734864</c:v>
                </c:pt>
                <c:pt idx="141">
                  <c:v>44.365812466290649</c:v>
                </c:pt>
                <c:pt idx="142">
                  <c:v>44.245460145314418</c:v>
                </c:pt>
                <c:pt idx="143">
                  <c:v>44.123145379900031</c:v>
                </c:pt>
                <c:pt idx="144">
                  <c:v>43.998907124356222</c:v>
                </c:pt>
                <c:pt idx="145">
                  <c:v>43.872803204267512</c:v>
                </c:pt>
                <c:pt idx="146">
                  <c:v>43.744910220542494</c:v>
                </c:pt>
                <c:pt idx="147">
                  <c:v>43.615322972249999</c:v>
                </c:pt>
                <c:pt idx="148">
                  <c:v>43.484153392280518</c:v>
                </c:pt>
                <c:pt idx="149">
                  <c:v>43.351529012982027</c:v>
                </c:pt>
                <c:pt idx="150">
                  <c:v>43.217591002252263</c:v>
                </c:pt>
                <c:pt idx="151">
                  <c:v>43.08249183233572</c:v>
                </c:pt>
                <c:pt idx="152">
                  <c:v>42.946392662046023</c:v>
                </c:pt>
                <c:pt idx="153">
                  <c:v>42.809460526842052</c:v>
                </c:pt>
                <c:pt idx="154">
                  <c:v>42.671865439083142</c:v>
                </c:pt>
                <c:pt idx="155">
                  <c:v>42.533777502370775</c:v>
                </c:pt>
                <c:pt idx="156">
                  <c:v>42.395364139232818</c:v>
                </c:pt>
                <c:pt idx="157">
                  <c:v>42.256787521159197</c:v>
                </c:pt>
                <c:pt idx="158">
                  <c:v>42.118202275249871</c:v>
                </c:pt>
                <c:pt idx="159">
                  <c:v>41.979753523888419</c:v>
                </c:pt>
                <c:pt idx="160">
                  <c:v>41.841575294447281</c:v>
                </c:pt>
                <c:pt idx="161">
                  <c:v>41.703789316565462</c:v>
                </c:pt>
                <c:pt idx="162">
                  <c:v>41.566504206341904</c:v>
                </c:pt>
                <c:pt idx="163">
                  <c:v>41.429815020896719</c:v>
                </c:pt>
                <c:pt idx="164">
                  <c:v>41.293803153871899</c:v>
                </c:pt>
                <c:pt idx="165">
                  <c:v>41.158536532925986</c:v>
                </c:pt>
                <c:pt idx="166">
                  <c:v>41.024070074162836</c:v>
                </c:pt>
                <c:pt idx="167">
                  <c:v>40.890446345501609</c:v>
                </c:pt>
                <c:pt idx="168">
                  <c:v>40.757696390834248</c:v>
                </c:pt>
                <c:pt idx="169">
                  <c:v>40.625840668908708</c:v>
                </c:pt>
                <c:pt idx="170">
                  <c:v>40.494890064654165</c:v>
                </c:pt>
                <c:pt idx="171">
                  <c:v>40.364846935575471</c:v>
                </c:pt>
                <c:pt idx="172">
                  <c:v>40.235706161385473</c:v>
                </c:pt>
                <c:pt idx="173">
                  <c:v>40.107456170790556</c:v>
                </c:pt>
                <c:pt idx="174">
                  <c:v>39.980079924961785</c:v>
                </c:pt>
                <c:pt idx="175">
                  <c:v>39.853555842464068</c:v>
                </c:pt>
                <c:pt idx="176">
                  <c:v>39.727858655117984</c:v>
                </c:pt>
                <c:pt idx="177">
                  <c:v>39.60296018834056</c:v>
                </c:pt>
                <c:pt idx="178">
                  <c:v>39.47883006292161</c:v>
                </c:pt>
                <c:pt idx="179">
                  <c:v>39.355436317950229</c:v>
                </c:pt>
                <c:pt idx="180">
                  <c:v>39.232745956756077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55.802999999999997</c:v>
                </c:pt>
                <c:pt idx="1">
                  <c:v>54.015999999999998</c:v>
                </c:pt>
                <c:pt idx="2">
                  <c:v>54.639000000000003</c:v>
                </c:pt>
                <c:pt idx="3">
                  <c:v>55.557000000000002</c:v>
                </c:pt>
                <c:pt idx="4">
                  <c:v>55.41</c:v>
                </c:pt>
                <c:pt idx="5">
                  <c:v>56.82</c:v>
                </c:pt>
                <c:pt idx="6">
                  <c:v>58.59</c:v>
                </c:pt>
                <c:pt idx="7">
                  <c:v>55.540999999999997</c:v>
                </c:pt>
                <c:pt idx="8">
                  <c:v>56.933999999999997</c:v>
                </c:pt>
                <c:pt idx="9">
                  <c:v>57.262</c:v>
                </c:pt>
                <c:pt idx="10">
                  <c:v>57.606999999999999</c:v>
                </c:pt>
                <c:pt idx="11">
                  <c:v>55.197000000000003</c:v>
                </c:pt>
                <c:pt idx="12">
                  <c:v>56.197000000000003</c:v>
                </c:pt>
                <c:pt idx="13">
                  <c:v>56.311</c:v>
                </c:pt>
                <c:pt idx="14">
                  <c:v>55.41</c:v>
                </c:pt>
                <c:pt idx="15">
                  <c:v>54.540999999999997</c:v>
                </c:pt>
                <c:pt idx="16">
                  <c:v>56.639000000000003</c:v>
                </c:pt>
                <c:pt idx="17">
                  <c:v>54</c:v>
                </c:pt>
                <c:pt idx="18">
                  <c:v>55.902000000000001</c:v>
                </c:pt>
                <c:pt idx="19">
                  <c:v>55.164000000000001</c:v>
                </c:pt>
                <c:pt idx="20">
                  <c:v>56.033000000000001</c:v>
                </c:pt>
                <c:pt idx="21">
                  <c:v>57.344000000000001</c:v>
                </c:pt>
                <c:pt idx="22">
                  <c:v>55.738</c:v>
                </c:pt>
                <c:pt idx="23">
                  <c:v>55.82</c:v>
                </c:pt>
                <c:pt idx="24">
                  <c:v>56.557000000000002</c:v>
                </c:pt>
                <c:pt idx="25">
                  <c:v>55.671999999999997</c:v>
                </c:pt>
                <c:pt idx="26">
                  <c:v>58.082000000000001</c:v>
                </c:pt>
                <c:pt idx="27">
                  <c:v>56.869</c:v>
                </c:pt>
                <c:pt idx="28">
                  <c:v>56.869</c:v>
                </c:pt>
                <c:pt idx="29">
                  <c:v>59.851999999999997</c:v>
                </c:pt>
                <c:pt idx="30">
                  <c:v>59.508000000000003</c:v>
                </c:pt>
                <c:pt idx="31">
                  <c:v>65.081999999999994</c:v>
                </c:pt>
                <c:pt idx="32">
                  <c:v>64.212999999999994</c:v>
                </c:pt>
                <c:pt idx="33">
                  <c:v>66.656000000000006</c:v>
                </c:pt>
                <c:pt idx="34">
                  <c:v>69.066000000000003</c:v>
                </c:pt>
                <c:pt idx="35">
                  <c:v>70.835999999999999</c:v>
                </c:pt>
                <c:pt idx="36">
                  <c:v>79.164000000000001</c:v>
                </c:pt>
                <c:pt idx="37">
                  <c:v>83.671999999999997</c:v>
                </c:pt>
                <c:pt idx="38">
                  <c:v>88.097999999999999</c:v>
                </c:pt>
                <c:pt idx="39">
                  <c:v>91.671999999999997</c:v>
                </c:pt>
                <c:pt idx="40">
                  <c:v>101.23</c:v>
                </c:pt>
                <c:pt idx="41">
                  <c:v>107.01600000000001</c:v>
                </c:pt>
                <c:pt idx="42">
                  <c:v>118.902</c:v>
                </c:pt>
                <c:pt idx="43">
                  <c:v>126.59</c:v>
                </c:pt>
                <c:pt idx="44">
                  <c:v>135.934</c:v>
                </c:pt>
                <c:pt idx="45">
                  <c:v>148.22999999999999</c:v>
                </c:pt>
                <c:pt idx="46">
                  <c:v>158.328</c:v>
                </c:pt>
                <c:pt idx="47">
                  <c:v>167.31100000000001</c:v>
                </c:pt>
                <c:pt idx="48">
                  <c:v>175.34399999999999</c:v>
                </c:pt>
                <c:pt idx="49">
                  <c:v>182.131</c:v>
                </c:pt>
                <c:pt idx="50">
                  <c:v>184.607</c:v>
                </c:pt>
                <c:pt idx="51">
                  <c:v>185.08199999999999</c:v>
                </c:pt>
                <c:pt idx="52">
                  <c:v>180.262</c:v>
                </c:pt>
                <c:pt idx="53">
                  <c:v>173.62299999999999</c:v>
                </c:pt>
                <c:pt idx="54">
                  <c:v>161.24600000000001</c:v>
                </c:pt>
                <c:pt idx="55">
                  <c:v>147.49199999999999</c:v>
                </c:pt>
                <c:pt idx="56">
                  <c:v>127.65600000000001</c:v>
                </c:pt>
                <c:pt idx="57">
                  <c:v>112.31100000000001</c:v>
                </c:pt>
                <c:pt idx="58">
                  <c:v>97.361000000000004</c:v>
                </c:pt>
                <c:pt idx="59">
                  <c:v>80.016000000000005</c:v>
                </c:pt>
                <c:pt idx="60">
                  <c:v>68.459000000000003</c:v>
                </c:pt>
                <c:pt idx="61">
                  <c:v>64.852000000000004</c:v>
                </c:pt>
                <c:pt idx="62">
                  <c:v>63.164000000000001</c:v>
                </c:pt>
                <c:pt idx="63">
                  <c:v>68.016000000000005</c:v>
                </c:pt>
                <c:pt idx="64">
                  <c:v>69.835999999999999</c:v>
                </c:pt>
                <c:pt idx="65">
                  <c:v>75.212999999999994</c:v>
                </c:pt>
                <c:pt idx="66">
                  <c:v>80.918000000000006</c:v>
                </c:pt>
                <c:pt idx="67">
                  <c:v>84.525000000000006</c:v>
                </c:pt>
                <c:pt idx="68">
                  <c:v>95.393000000000001</c:v>
                </c:pt>
                <c:pt idx="69">
                  <c:v>100.164</c:v>
                </c:pt>
                <c:pt idx="70">
                  <c:v>110.279</c:v>
                </c:pt>
                <c:pt idx="71">
                  <c:v>119.541</c:v>
                </c:pt>
                <c:pt idx="72">
                  <c:v>122.59</c:v>
                </c:pt>
                <c:pt idx="73">
                  <c:v>125.77</c:v>
                </c:pt>
                <c:pt idx="74">
                  <c:v>127.131</c:v>
                </c:pt>
                <c:pt idx="75">
                  <c:v>127.98399999999999</c:v>
                </c:pt>
                <c:pt idx="76">
                  <c:v>120.705</c:v>
                </c:pt>
                <c:pt idx="77">
                  <c:v>117.246</c:v>
                </c:pt>
                <c:pt idx="78">
                  <c:v>107.164</c:v>
                </c:pt>
                <c:pt idx="79">
                  <c:v>94.081999999999994</c:v>
                </c:pt>
                <c:pt idx="80">
                  <c:v>80.245999999999995</c:v>
                </c:pt>
                <c:pt idx="81">
                  <c:v>67.164000000000001</c:v>
                </c:pt>
                <c:pt idx="82">
                  <c:v>61.524999999999999</c:v>
                </c:pt>
                <c:pt idx="83">
                  <c:v>52.606999999999999</c:v>
                </c:pt>
                <c:pt idx="84">
                  <c:v>47.869</c:v>
                </c:pt>
                <c:pt idx="85">
                  <c:v>45.655999999999999</c:v>
                </c:pt>
                <c:pt idx="86">
                  <c:v>46.720999999999997</c:v>
                </c:pt>
                <c:pt idx="87">
                  <c:v>46.459000000000003</c:v>
                </c:pt>
                <c:pt idx="88">
                  <c:v>44.966999999999999</c:v>
                </c:pt>
                <c:pt idx="89">
                  <c:v>46.23</c:v>
                </c:pt>
                <c:pt idx="90">
                  <c:v>44.933999999999997</c:v>
                </c:pt>
                <c:pt idx="91">
                  <c:v>44.131</c:v>
                </c:pt>
                <c:pt idx="92">
                  <c:v>45.851999999999997</c:v>
                </c:pt>
                <c:pt idx="93">
                  <c:v>47.393000000000001</c:v>
                </c:pt>
                <c:pt idx="94">
                  <c:v>40.902000000000001</c:v>
                </c:pt>
                <c:pt idx="95">
                  <c:v>45.082000000000001</c:v>
                </c:pt>
                <c:pt idx="96">
                  <c:v>42.951000000000001</c:v>
                </c:pt>
                <c:pt idx="97">
                  <c:v>45.23</c:v>
                </c:pt>
                <c:pt idx="98">
                  <c:v>44.475000000000001</c:v>
                </c:pt>
                <c:pt idx="99">
                  <c:v>43.508000000000003</c:v>
                </c:pt>
                <c:pt idx="100">
                  <c:v>46.23</c:v>
                </c:pt>
                <c:pt idx="101">
                  <c:v>47.917999999999999</c:v>
                </c:pt>
                <c:pt idx="102">
                  <c:v>44.344000000000001</c:v>
                </c:pt>
                <c:pt idx="103">
                  <c:v>44.984000000000002</c:v>
                </c:pt>
                <c:pt idx="104">
                  <c:v>45.377000000000002</c:v>
                </c:pt>
                <c:pt idx="105">
                  <c:v>42.82</c:v>
                </c:pt>
                <c:pt idx="106">
                  <c:v>44.295000000000002</c:v>
                </c:pt>
                <c:pt idx="107">
                  <c:v>44.557000000000002</c:v>
                </c:pt>
                <c:pt idx="108">
                  <c:v>44.786999999999999</c:v>
                </c:pt>
                <c:pt idx="109">
                  <c:v>43.639000000000003</c:v>
                </c:pt>
                <c:pt idx="110">
                  <c:v>41.606999999999999</c:v>
                </c:pt>
                <c:pt idx="111">
                  <c:v>43.23</c:v>
                </c:pt>
                <c:pt idx="112">
                  <c:v>45.164000000000001</c:v>
                </c:pt>
                <c:pt idx="113">
                  <c:v>44.015999999999998</c:v>
                </c:pt>
                <c:pt idx="114">
                  <c:v>42.540999999999997</c:v>
                </c:pt>
                <c:pt idx="115">
                  <c:v>42.540999999999997</c:v>
                </c:pt>
                <c:pt idx="116">
                  <c:v>44.197000000000003</c:v>
                </c:pt>
                <c:pt idx="117">
                  <c:v>43.344000000000001</c:v>
                </c:pt>
                <c:pt idx="118">
                  <c:v>42.508000000000003</c:v>
                </c:pt>
                <c:pt idx="119">
                  <c:v>39.082000000000001</c:v>
                </c:pt>
                <c:pt idx="120">
                  <c:v>40.442999999999998</c:v>
                </c:pt>
                <c:pt idx="121">
                  <c:v>44.048999999999999</c:v>
                </c:pt>
                <c:pt idx="122">
                  <c:v>41.328000000000003</c:v>
                </c:pt>
                <c:pt idx="123">
                  <c:v>42.738</c:v>
                </c:pt>
                <c:pt idx="124">
                  <c:v>41.540999999999997</c:v>
                </c:pt>
                <c:pt idx="125">
                  <c:v>41.442999999999998</c:v>
                </c:pt>
                <c:pt idx="126">
                  <c:v>40.869</c:v>
                </c:pt>
                <c:pt idx="127">
                  <c:v>40.917999999999999</c:v>
                </c:pt>
                <c:pt idx="128">
                  <c:v>41.933999999999997</c:v>
                </c:pt>
                <c:pt idx="129">
                  <c:v>40.246000000000002</c:v>
                </c:pt>
                <c:pt idx="130">
                  <c:v>41.41</c:v>
                </c:pt>
                <c:pt idx="131">
                  <c:v>40.048999999999999</c:v>
                </c:pt>
                <c:pt idx="132">
                  <c:v>41.148000000000003</c:v>
                </c:pt>
                <c:pt idx="133">
                  <c:v>39.802999999999997</c:v>
                </c:pt>
                <c:pt idx="134">
                  <c:v>40.770000000000003</c:v>
                </c:pt>
                <c:pt idx="135">
                  <c:v>38.917999999999999</c:v>
                </c:pt>
                <c:pt idx="136">
                  <c:v>39.884999999999998</c:v>
                </c:pt>
                <c:pt idx="137">
                  <c:v>39.902000000000001</c:v>
                </c:pt>
                <c:pt idx="138">
                  <c:v>39.491999999999997</c:v>
                </c:pt>
                <c:pt idx="139">
                  <c:v>40.360999999999997</c:v>
                </c:pt>
                <c:pt idx="140">
                  <c:v>37.753999999999998</c:v>
                </c:pt>
                <c:pt idx="141">
                  <c:v>39.459000000000003</c:v>
                </c:pt>
                <c:pt idx="142">
                  <c:v>41.377000000000002</c:v>
                </c:pt>
                <c:pt idx="143">
                  <c:v>39.884999999999998</c:v>
                </c:pt>
                <c:pt idx="144">
                  <c:v>40.082000000000001</c:v>
                </c:pt>
                <c:pt idx="145">
                  <c:v>38.902000000000001</c:v>
                </c:pt>
                <c:pt idx="146">
                  <c:v>38.066000000000003</c:v>
                </c:pt>
                <c:pt idx="147">
                  <c:v>40.197000000000003</c:v>
                </c:pt>
                <c:pt idx="148">
                  <c:v>42.360999999999997</c:v>
                </c:pt>
                <c:pt idx="149">
                  <c:v>40.213000000000001</c:v>
                </c:pt>
                <c:pt idx="150">
                  <c:v>37.033000000000001</c:v>
                </c:pt>
                <c:pt idx="151">
                  <c:v>37.82</c:v>
                </c:pt>
                <c:pt idx="152">
                  <c:v>37.835999999999999</c:v>
                </c:pt>
                <c:pt idx="153">
                  <c:v>37.786999999999999</c:v>
                </c:pt>
                <c:pt idx="154">
                  <c:v>39.344000000000001</c:v>
                </c:pt>
                <c:pt idx="155">
                  <c:v>40.262</c:v>
                </c:pt>
                <c:pt idx="156">
                  <c:v>38.097999999999999</c:v>
                </c:pt>
                <c:pt idx="157">
                  <c:v>37.377000000000002</c:v>
                </c:pt>
                <c:pt idx="158">
                  <c:v>36.606999999999999</c:v>
                </c:pt>
                <c:pt idx="159">
                  <c:v>36.802999999999997</c:v>
                </c:pt>
                <c:pt idx="160">
                  <c:v>37.377000000000002</c:v>
                </c:pt>
                <c:pt idx="161">
                  <c:v>35.540999999999997</c:v>
                </c:pt>
                <c:pt idx="162">
                  <c:v>37.115000000000002</c:v>
                </c:pt>
                <c:pt idx="163">
                  <c:v>37.655999999999999</c:v>
                </c:pt>
                <c:pt idx="164">
                  <c:v>38.18</c:v>
                </c:pt>
                <c:pt idx="165">
                  <c:v>36.229999999999997</c:v>
                </c:pt>
                <c:pt idx="166">
                  <c:v>36.508000000000003</c:v>
                </c:pt>
                <c:pt idx="167">
                  <c:v>34.524999999999999</c:v>
                </c:pt>
                <c:pt idx="168">
                  <c:v>37.197000000000003</c:v>
                </c:pt>
                <c:pt idx="169">
                  <c:v>33.984000000000002</c:v>
                </c:pt>
                <c:pt idx="170">
                  <c:v>35.524999999999999</c:v>
                </c:pt>
                <c:pt idx="171">
                  <c:v>35.033000000000001</c:v>
                </c:pt>
                <c:pt idx="172">
                  <c:v>35.491999999999997</c:v>
                </c:pt>
                <c:pt idx="173">
                  <c:v>33.131</c:v>
                </c:pt>
                <c:pt idx="174">
                  <c:v>36.869</c:v>
                </c:pt>
                <c:pt idx="175">
                  <c:v>36.573999999999998</c:v>
                </c:pt>
                <c:pt idx="176">
                  <c:v>38.738</c:v>
                </c:pt>
                <c:pt idx="177">
                  <c:v>37.851999999999997</c:v>
                </c:pt>
                <c:pt idx="178">
                  <c:v>39.966999999999999</c:v>
                </c:pt>
                <c:pt idx="179">
                  <c:v>39.590000000000003</c:v>
                </c:pt>
                <c:pt idx="180">
                  <c:v>38.704999999999998</c:v>
                </c:pt>
                <c:pt idx="181">
                  <c:v>40.82</c:v>
                </c:pt>
                <c:pt idx="182">
                  <c:v>40.409999999999997</c:v>
                </c:pt>
                <c:pt idx="183">
                  <c:v>40.426000000000002</c:v>
                </c:pt>
                <c:pt idx="184">
                  <c:v>38.786999999999999</c:v>
                </c:pt>
                <c:pt idx="185">
                  <c:v>38.917999999999999</c:v>
                </c:pt>
                <c:pt idx="186">
                  <c:v>39.902000000000001</c:v>
                </c:pt>
                <c:pt idx="187">
                  <c:v>37.802999999999997</c:v>
                </c:pt>
                <c:pt idx="188">
                  <c:v>35.606999999999999</c:v>
                </c:pt>
                <c:pt idx="189">
                  <c:v>36.671999999999997</c:v>
                </c:pt>
                <c:pt idx="190">
                  <c:v>34.753999999999998</c:v>
                </c:pt>
                <c:pt idx="191">
                  <c:v>39.115000000000002</c:v>
                </c:pt>
                <c:pt idx="192">
                  <c:v>39.148000000000003</c:v>
                </c:pt>
                <c:pt idx="193">
                  <c:v>34.606999999999999</c:v>
                </c:pt>
                <c:pt idx="194">
                  <c:v>35.491999999999997</c:v>
                </c:pt>
                <c:pt idx="195">
                  <c:v>38.802999999999997</c:v>
                </c:pt>
                <c:pt idx="196">
                  <c:v>33.655999999999999</c:v>
                </c:pt>
                <c:pt idx="197">
                  <c:v>34.360999999999997</c:v>
                </c:pt>
                <c:pt idx="198">
                  <c:v>33.459000000000003</c:v>
                </c:pt>
                <c:pt idx="199">
                  <c:v>33.311</c:v>
                </c:pt>
                <c:pt idx="200">
                  <c:v>35.639000000000003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55.335367154699057</c:v>
                </c:pt>
                <c:pt idx="1">
                  <c:v>55.391418744718649</c:v>
                </c:pt>
                <c:pt idx="2">
                  <c:v>55.445624565944726</c:v>
                </c:pt>
                <c:pt idx="3">
                  <c:v>55.497757051198825</c:v>
                </c:pt>
                <c:pt idx="4">
                  <c:v>55.547571813360143</c:v>
                </c:pt>
                <c:pt idx="5">
                  <c:v>55.594809688967302</c:v>
                </c:pt>
                <c:pt idx="6">
                  <c:v>55.639200517989991</c:v>
                </c:pt>
                <c:pt idx="7">
                  <c:v>55.680469438859632</c:v>
                </c:pt>
                <c:pt idx="8">
                  <c:v>55.718346774219732</c:v>
                </c:pt>
                <c:pt idx="9">
                  <c:v>55.752582969997441</c:v>
                </c:pt>
                <c:pt idx="10">
                  <c:v>55.782970544322637</c:v>
                </c:pt>
                <c:pt idx="11">
                  <c:v>55.80937561621618</c:v>
                </c:pt>
                <c:pt idx="12">
                  <c:v>55.831782322129406</c:v>
                </c:pt>
                <c:pt idx="13">
                  <c:v>55.850354283704071</c:v>
                </c:pt>
                <c:pt idx="14">
                  <c:v>55.86551823490413</c:v>
                </c:pt>
                <c:pt idx="15">
                  <c:v>55.878075895019066</c:v>
                </c:pt>
                <c:pt idx="16">
                  <c:v>55.889351092784956</c:v>
                </c:pt>
                <c:pt idx="17">
                  <c:v>55.901379867175841</c:v>
                </c:pt>
                <c:pt idx="18">
                  <c:v>55.917151601518036</c:v>
                </c:pt>
                <c:pt idx="19">
                  <c:v>55.940908944986582</c:v>
                </c:pt>
                <c:pt idx="20">
                  <c:v>55.978513046420552</c:v>
                </c:pt>
                <c:pt idx="21">
                  <c:v>56.037878144033193</c:v>
                </c:pt>
                <c:pt idx="22">
                  <c:v>56.129475490668952</c:v>
                </c:pt>
                <c:pt idx="23">
                  <c:v>56.266900655661281</c:v>
                </c:pt>
                <c:pt idx="24">
                  <c:v>56.46749023477166</c:v>
                </c:pt>
                <c:pt idx="25">
                  <c:v>56.752963888687596</c:v>
                </c:pt>
                <c:pt idx="26">
                  <c:v>57.150055630534652</c:v>
                </c:pt>
                <c:pt idx="27">
                  <c:v>57.691084923937851</c:v>
                </c:pt>
                <c:pt idx="28">
                  <c:v>58.414404343218308</c:v>
                </c:pt>
                <c:pt idx="29">
                  <c:v>59.36464760165709</c:v>
                </c:pt>
                <c:pt idx="30">
                  <c:v>60.592691378022188</c:v>
                </c:pt>
                <c:pt idx="31">
                  <c:v>62.155238582389636</c:v>
                </c:pt>
                <c:pt idx="32">
                  <c:v>64.11393167541722</c:v>
                </c:pt>
                <c:pt idx="33">
                  <c:v>66.533914497979737</c:v>
                </c:pt>
                <c:pt idx="34">
                  <c:v>69.481781523297542</c:v>
                </c:pt>
                <c:pt idx="35">
                  <c:v>73.022885536636352</c:v>
                </c:pt>
                <c:pt idx="36">
                  <c:v>77.218018365450504</c:v>
                </c:pt>
                <c:pt idx="37">
                  <c:v>82.119532562240252</c:v>
                </c:pt>
                <c:pt idx="38">
                  <c:v>87.767029982953005</c:v>
                </c:pt>
                <c:pt idx="39">
                  <c:v>94.182794783183965</c:v>
                </c:pt>
                <c:pt idx="40">
                  <c:v>101.3671680137785</c:v>
                </c:pt>
                <c:pt idx="41">
                  <c:v>109.29399358529541</c:v>
                </c:pt>
                <c:pt idx="42">
                  <c:v>117.90600618186075</c:v>
                </c:pt>
                <c:pt idx="43">
                  <c:v>127.10942734385584</c:v>
                </c:pt>
                <c:pt idx="44">
                  <c:v>136.76597260547933</c:v>
                </c:pt>
                <c:pt idx="45">
                  <c:v>146.67914621344156</c:v>
                </c:pt>
                <c:pt idx="46">
                  <c:v>156.57107330784225</c:v>
                </c:pt>
                <c:pt idx="47">
                  <c:v>166.04824140519327</c:v>
                </c:pt>
                <c:pt idx="48">
                  <c:v>174.56190908316776</c:v>
                </c:pt>
                <c:pt idx="49">
                  <c:v>181.38219883363979</c:v>
                </c:pt>
                <c:pt idx="50">
                  <c:v>185.61914909065837</c:v>
                </c:pt>
                <c:pt idx="51">
                  <c:v>186.32734738252719</c:v>
                </c:pt>
                <c:pt idx="52">
                  <c:v>182.70937631270363</c:v>
                </c:pt>
                <c:pt idx="53">
                  <c:v>174.38408099802214</c:v>
                </c:pt>
                <c:pt idx="54">
                  <c:v>161.62813592076961</c:v>
                </c:pt>
                <c:pt idx="55">
                  <c:v>145.47235313041219</c:v>
                </c:pt>
                <c:pt idx="56">
                  <c:v>127.57072011823446</c:v>
                </c:pt>
                <c:pt idx="57">
                  <c:v>109.85606520840504</c:v>
                </c:pt>
                <c:pt idx="58">
                  <c:v>94.101435349342111</c:v>
                </c:pt>
                <c:pt idx="59">
                  <c:v>81.555036693486059</c:v>
                </c:pt>
                <c:pt idx="60">
                  <c:v>72.776604768872403</c:v>
                </c:pt>
                <c:pt idx="61">
                  <c:v>67.700992168143685</c:v>
                </c:pt>
                <c:pt idx="62">
                  <c:v>65.85505820351149</c:v>
                </c:pt>
                <c:pt idx="63">
                  <c:v>66.610343901602818</c:v>
                </c:pt>
                <c:pt idx="64">
                  <c:v>69.375713072432561</c:v>
                </c:pt>
                <c:pt idx="65">
                  <c:v>73.690508944381776</c:v>
                </c:pt>
                <c:pt idx="66">
                  <c:v>79.229968706949236</c:v>
                </c:pt>
                <c:pt idx="67">
                  <c:v>85.758431845976716</c:v>
                </c:pt>
                <c:pt idx="68">
                  <c:v>93.06350938139586</c:v>
                </c:pt>
                <c:pt idx="69">
                  <c:v>100.89001172606692</c:v>
                </c:pt>
                <c:pt idx="70">
                  <c:v>108.88039452515443</c:v>
                </c:pt>
                <c:pt idx="71">
                  <c:v>116.52675403088767</c:v>
                </c:pt>
                <c:pt idx="72">
                  <c:v>123.14833151664018</c:v>
                </c:pt>
                <c:pt idx="73">
                  <c:v>127.92072193960308</c:v>
                </c:pt>
                <c:pt idx="74">
                  <c:v>129.98466166391484</c:v>
                </c:pt>
                <c:pt idx="75">
                  <c:v>128.63963183430906</c:v>
                </c:pt>
                <c:pt idx="76">
                  <c:v>123.58002377353746</c:v>
                </c:pt>
                <c:pt idx="77">
                  <c:v>115.08232850015274</c:v>
                </c:pt>
                <c:pt idx="78">
                  <c:v>104.03975076082097</c:v>
                </c:pt>
                <c:pt idx="79">
                  <c:v>91.79161527681579</c:v>
                </c:pt>
                <c:pt idx="80">
                  <c:v>79.791976879227903</c:v>
                </c:pt>
                <c:pt idx="81">
                  <c:v>69.247123221817219</c:v>
                </c:pt>
                <c:pt idx="82">
                  <c:v>60.867311531994446</c:v>
                </c:pt>
                <c:pt idx="83">
                  <c:v>54.813297155167653</c:v>
                </c:pt>
                <c:pt idx="84">
                  <c:v>50.818323478647692</c:v>
                </c:pt>
                <c:pt idx="85">
                  <c:v>48.395015676513943</c:v>
                </c:pt>
                <c:pt idx="86">
                  <c:v>47.027871373388294</c:v>
                </c:pt>
                <c:pt idx="87">
                  <c:v>46.292761217950783</c:v>
                </c:pt>
                <c:pt idx="88">
                  <c:v>45.896842360511116</c:v>
                </c:pt>
                <c:pt idx="89">
                  <c:v>45.664972739045922</c:v>
                </c:pt>
                <c:pt idx="90">
                  <c:v>45.504911884897602</c:v>
                </c:pt>
                <c:pt idx="91">
                  <c:v>45.373460344533044</c:v>
                </c:pt>
                <c:pt idx="92">
                  <c:v>45.252514217125963</c:v>
                </c:pt>
                <c:pt idx="93">
                  <c:v>45.135263816882855</c:v>
                </c:pt>
                <c:pt idx="94">
                  <c:v>45.019428748702481</c:v>
                </c:pt>
                <c:pt idx="95">
                  <c:v>44.904387257352901</c:v>
                </c:pt>
                <c:pt idx="96">
                  <c:v>44.790127475225482</c:v>
                </c:pt>
                <c:pt idx="97">
                  <c:v>44.676945311264255</c:v>
                </c:pt>
                <c:pt idx="98">
                  <c:v>44.565421445779393</c:v>
                </c:pt>
                <c:pt idx="99">
                  <c:v>44.456497152015743</c:v>
                </c:pt>
                <c:pt idx="100">
                  <c:v>44.351574876722836</c:v>
                </c:pt>
                <c:pt idx="101">
                  <c:v>44.252593029843489</c:v>
                </c:pt>
                <c:pt idx="102">
                  <c:v>44.162016246783857</c:v>
                </c:pt>
                <c:pt idx="103">
                  <c:v>44.082666285446415</c:v>
                </c:pt>
                <c:pt idx="104">
                  <c:v>44.017307619206164</c:v>
                </c:pt>
                <c:pt idx="105">
                  <c:v>43.967908839890242</c:v>
                </c:pt>
                <c:pt idx="106">
                  <c:v>43.934551595283814</c:v>
                </c:pt>
                <c:pt idx="107">
                  <c:v>43.914098498309698</c:v>
                </c:pt>
                <c:pt idx="108">
                  <c:v>43.899000662467088</c:v>
                </c:pt>
                <c:pt idx="109">
                  <c:v>43.876969893127168</c:v>
                </c:pt>
                <c:pt idx="110">
                  <c:v>43.832403433589313</c:v>
                </c:pt>
                <c:pt idx="111">
                  <c:v>43.750025687579701</c:v>
                </c:pt>
                <c:pt idx="112">
                  <c:v>43.620023639740708</c:v>
                </c:pt>
                <c:pt idx="113">
                  <c:v>43.442531635681931</c:v>
                </c:pt>
                <c:pt idx="114">
                  <c:v>43.22884899854575</c:v>
                </c:pt>
                <c:pt idx="115">
                  <c:v>42.998119399996632</c:v>
                </c:pt>
                <c:pt idx="116">
                  <c:v>42.770797325596</c:v>
                </c:pt>
                <c:pt idx="117">
                  <c:v>42.562190781360407</c:v>
                </c:pt>
                <c:pt idx="118">
                  <c:v>42.379128736675781</c:v>
                </c:pt>
                <c:pt idx="119">
                  <c:v>42.220623187892699</c:v>
                </c:pt>
                <c:pt idx="120">
                  <c:v>42.081090416051225</c:v>
                </c:pt>
                <c:pt idx="121">
                  <c:v>41.953857783332467</c:v>
                </c:pt>
                <c:pt idx="122">
                  <c:v>41.833415590266775</c:v>
                </c:pt>
                <c:pt idx="123">
                  <c:v>41.716141243158546</c:v>
                </c:pt>
                <c:pt idx="124">
                  <c:v>41.600039607391146</c:v>
                </c:pt>
                <c:pt idx="125">
                  <c:v>41.484164272063765</c:v>
                </c:pt>
                <c:pt idx="126">
                  <c:v>41.368119768573763</c:v>
                </c:pt>
                <c:pt idx="127">
                  <c:v>41.251760071265622</c:v>
                </c:pt>
                <c:pt idx="128">
                  <c:v>41.135050982728615</c:v>
                </c:pt>
                <c:pt idx="129">
                  <c:v>41.018034834208997</c:v>
                </c:pt>
                <c:pt idx="130">
                  <c:v>40.900855957155855</c:v>
                </c:pt>
                <c:pt idx="131">
                  <c:v>40.783825464327734</c:v>
                </c:pt>
                <c:pt idx="132">
                  <c:v>40.667503248852242</c:v>
                </c:pt>
                <c:pt idx="133">
                  <c:v>40.552750105647547</c:v>
                </c:pt>
                <c:pt idx="134">
                  <c:v>40.44066495151462</c:v>
                </c:pt>
                <c:pt idx="135">
                  <c:v>40.332305190287435</c:v>
                </c:pt>
                <c:pt idx="136">
                  <c:v>40.22814551050174</c:v>
                </c:pt>
                <c:pt idx="137">
                  <c:v>40.12739658337172</c:v>
                </c:pt>
                <c:pt idx="138">
                  <c:v>40.027528594066155</c:v>
                </c:pt>
                <c:pt idx="139">
                  <c:v>39.924452771155437</c:v>
                </c:pt>
                <c:pt idx="140">
                  <c:v>39.813606542987941</c:v>
                </c:pt>
                <c:pt idx="141">
                  <c:v>39.69165377838555</c:v>
                </c:pt>
                <c:pt idx="142">
                  <c:v>39.557973824590242</c:v>
                </c:pt>
                <c:pt idx="143">
                  <c:v>39.415050006006538</c:v>
                </c:pt>
                <c:pt idx="144">
                  <c:v>39.267461849490999</c:v>
                </c:pt>
                <c:pt idx="145">
                  <c:v>39.120047647409756</c:v>
                </c:pt>
                <c:pt idx="146">
                  <c:v>38.976265608146612</c:v>
                </c:pt>
                <c:pt idx="147">
                  <c:v>38.837511795873965</c:v>
                </c:pt>
                <c:pt idx="148">
                  <c:v>38.703448862898028</c:v>
                </c:pt>
                <c:pt idx="149">
                  <c:v>38.572847943881165</c:v>
                </c:pt>
                <c:pt idx="150">
                  <c:v>38.444371131525344</c:v>
                </c:pt>
                <c:pt idx="151">
                  <c:v>38.316999344989846</c:v>
                </c:pt>
                <c:pt idx="152">
                  <c:v>38.190120489040503</c:v>
                </c:pt>
                <c:pt idx="153">
                  <c:v>38.063437067658803</c:v>
                </c:pt>
                <c:pt idx="154">
                  <c:v>37.93683705359409</c:v>
                </c:pt>
                <c:pt idx="155">
                  <c:v>37.81029702797894</c:v>
                </c:pt>
                <c:pt idx="156">
                  <c:v>37.683828066390987</c:v>
                </c:pt>
                <c:pt idx="157">
                  <c:v>37.557451265597408</c:v>
                </c:pt>
                <c:pt idx="158">
                  <c:v>37.431188476720273</c:v>
                </c:pt>
                <c:pt idx="159">
                  <c:v>37.305059346293199</c:v>
                </c:pt>
                <c:pt idx="160">
                  <c:v>37.179080568064279</c:v>
                </c:pt>
                <c:pt idx="161">
                  <c:v>37.053265817677371</c:v>
                </c:pt>
                <c:pt idx="162">
                  <c:v>36.927625888451978</c:v>
                </c:pt>
                <c:pt idx="163">
                  <c:v>36.802168892986067</c:v>
                </c:pt>
                <c:pt idx="164">
                  <c:v>36.676900492081593</c:v>
                </c:pt>
                <c:pt idx="165">
                  <c:v>36.551824136295586</c:v>
                </c:pt>
                <c:pt idx="166">
                  <c:v>36.42694131133058</c:v>
                </c:pt>
                <c:pt idx="167">
                  <c:v>36.302251780642344</c:v>
                </c:pt>
                <c:pt idx="168">
                  <c:v>36.177753820090885</c:v>
                </c:pt>
                <c:pt idx="169">
                  <c:v>36.053444440716085</c:v>
                </c:pt>
                <c:pt idx="170">
                  <c:v>35.929319596837843</c:v>
                </c:pt>
                <c:pt idx="171">
                  <c:v>35.805374377653827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55.335347137455187</c:v>
                </c:pt>
                <c:pt idx="1">
                  <c:v>55.391383387821698</c:v>
                </c:pt>
                <c:pt idx="2">
                  <c:v>55.445562756325387</c:v>
                </c:pt>
                <c:pt idx="3">
                  <c:v>55.497650108766202</c:v>
                </c:pt>
                <c:pt idx="4">
                  <c:v>55.547388684786711</c:v>
                </c:pt>
                <c:pt idx="5">
                  <c:v>55.59449932290272</c:v>
                </c:pt>
                <c:pt idx="6">
                  <c:v>55.638679917694539</c:v>
                </c:pt>
                <c:pt idx="7">
                  <c:v>55.6796051743991</c:v>
                </c:pt>
                <c:pt idx="8">
                  <c:v>55.7169267329609</c:v>
                </c:pt>
                <c:pt idx="9">
                  <c:v>55.750273739233315</c:v>
                </c:pt>
                <c:pt idx="10">
                  <c:v>55.779253944771668</c:v>
                </c:pt>
                <c:pt idx="11">
                  <c:v>55.803455417707369</c:v>
                </c:pt>
                <c:pt idx="12">
                  <c:v>55.822448944625123</c:v>
                </c:pt>
                <c:pt idx="13">
                  <c:v>55.835791196221699</c:v>
                </c:pt>
                <c:pt idx="14">
                  <c:v>55.843028716861639</c:v>
                </c:pt>
                <c:pt idx="15">
                  <c:v>55.843702779136336</c:v>
                </c:pt>
                <c:pt idx="16">
                  <c:v>55.837355118582522</c:v>
                </c:pt>
                <c:pt idx="17">
                  <c:v>55.823534530608875</c:v>
                </c:pt>
                <c:pt idx="18">
                  <c:v>55.801804271719988</c:v>
                </c:pt>
                <c:pt idx="19">
                  <c:v>55.771750161290562</c:v>
                </c:pt>
                <c:pt idx="20">
                  <c:v>55.732989230181694</c:v>
                </c:pt>
                <c:pt idx="21">
                  <c:v>55.685178710988986</c:v>
                </c:pt>
                <c:pt idx="22">
                  <c:v>55.628025115051408</c:v>
                </c:pt>
                <c:pt idx="23">
                  <c:v>55.561293097561638</c:v>
                </c:pt>
                <c:pt idx="24">
                  <c:v>55.484813778615433</c:v>
                </c:pt>
                <c:pt idx="25">
                  <c:v>55.398492169214123</c:v>
                </c:pt>
                <c:pt idx="26">
                  <c:v>55.302313350979915</c:v>
                </c:pt>
                <c:pt idx="27">
                  <c:v>55.196347079498018</c:v>
                </c:pt>
                <c:pt idx="28">
                  <c:v>55.080750525048614</c:v>
                </c:pt>
                <c:pt idx="29">
                  <c:v>54.955768930359888</c:v>
                </c:pt>
                <c:pt idx="30">
                  <c:v>54.82173405006543</c:v>
                </c:pt>
                <c:pt idx="31">
                  <c:v>54.679060335840667</c:v>
                </c:pt>
                <c:pt idx="32">
                  <c:v>54.528238938021119</c:v>
                </c:pt>
                <c:pt idx="33">
                  <c:v>54.369829701016904</c:v>
                </c:pt>
                <c:pt idx="34">
                  <c:v>54.204451427850465</c:v>
                </c:pt>
                <c:pt idx="35">
                  <c:v>54.032770771042884</c:v>
                </c:pt>
                <c:pt idx="36">
                  <c:v>53.855490166670933</c:v>
                </c:pt>
                <c:pt idx="37">
                  <c:v>53.673335261629134</c:v>
                </c:pt>
                <c:pt idx="38">
                  <c:v>53.487042289384988</c:v>
                </c:pt>
                <c:pt idx="39">
                  <c:v>53.297345827807938</c:v>
                </c:pt>
                <c:pt idx="40">
                  <c:v>53.104967327307257</c:v>
                </c:pt>
                <c:pt idx="41">
                  <c:v>52.910604733640881</c:v>
                </c:pt>
                <c:pt idx="42">
                  <c:v>52.714923453572695</c:v>
                </c:pt>
                <c:pt idx="43">
                  <c:v>52.518548829625097</c:v>
                </c:pt>
                <c:pt idx="44">
                  <c:v>52.322060208719201</c:v>
                </c:pt>
                <c:pt idx="45">
                  <c:v>52.125986613842642</c:v>
                </c:pt>
                <c:pt idx="46">
                  <c:v>51.930803962094956</c:v>
                </c:pt>
                <c:pt idx="47">
                  <c:v>51.736933719168071</c:v>
                </c:pt>
                <c:pt idx="48">
                  <c:v>51.544742840754182</c:v>
                </c:pt>
                <c:pt idx="49">
                  <c:v>51.354544825520101</c:v>
                </c:pt>
                <c:pt idx="50">
                  <c:v>51.166601691150291</c:v>
                </c:pt>
                <c:pt idx="51">
                  <c:v>50.981126682848334</c:v>
                </c:pt>
                <c:pt idx="52">
                  <c:v>50.798287530517001</c:v>
                </c:pt>
                <c:pt idx="53">
                  <c:v>50.618210084387492</c:v>
                </c:pt>
                <c:pt idx="54">
                  <c:v>50.440982176989067</c:v>
                </c:pt>
                <c:pt idx="55">
                  <c:v>50.266657580104344</c:v>
                </c:pt>
                <c:pt idx="56">
                  <c:v>50.095259947108637</c:v>
                </c:pt>
                <c:pt idx="57">
                  <c:v>49.926786652555052</c:v>
                </c:pt>
                <c:pt idx="58">
                  <c:v>49.761212461084561</c:v>
                </c:pt>
                <c:pt idx="59">
                  <c:v>49.598492976075221</c:v>
                </c:pt>
                <c:pt idx="60">
                  <c:v>49.438567834524903</c:v>
                </c:pt>
                <c:pt idx="61">
                  <c:v>49.281363628331448</c:v>
                </c:pt>
                <c:pt idx="62">
                  <c:v>49.126796543407735</c:v>
                </c:pt>
                <c:pt idx="63">
                  <c:v>48.974774717070595</c:v>
                </c:pt>
                <c:pt idx="64">
                  <c:v>48.825200321081262</c:v>
                </c:pt>
                <c:pt idx="65">
                  <c:v>48.677971382834684</c:v>
                </c:pt>
                <c:pt idx="66">
                  <c:v>48.532983360761229</c:v>
                </c:pt>
                <c:pt idx="67">
                  <c:v>48.390130492277372</c:v>
                </c:pt>
                <c:pt idx="68">
                  <c:v>48.249306933848104</c:v>
                </c:pt>
                <c:pt idx="69">
                  <c:v>48.110407713124488</c:v>
                </c:pt>
                <c:pt idx="70">
                  <c:v>47.973329512892384</c:v>
                </c:pt>
                <c:pt idx="71">
                  <c:v>47.83797130587606</c:v>
                </c:pt>
                <c:pt idx="72">
                  <c:v>47.704234858425913</c:v>
                </c:pt>
                <c:pt idx="73">
                  <c:v>47.572025119892189</c:v>
                </c:pt>
                <c:pt idx="74">
                  <c:v>47.441250513138357</c:v>
                </c:pt>
                <c:pt idx="75">
                  <c:v>47.311823140246965</c:v>
                </c:pt>
                <c:pt idx="76">
                  <c:v>47.183658916070527</c:v>
                </c:pt>
                <c:pt idx="77">
                  <c:v>47.056677640917307</c:v>
                </c:pt>
                <c:pt idx="78">
                  <c:v>46.930803022364429</c:v>
                </c:pt>
                <c:pt idx="79">
                  <c:v>46.805962654975595</c:v>
                </c:pt>
                <c:pt idx="80">
                  <c:v>46.682087965576798</c:v>
                </c:pt>
                <c:pt idx="81">
                  <c:v>46.559114130717809</c:v>
                </c:pt>
                <c:pt idx="82">
                  <c:v>46.436979972017681</c:v>
                </c:pt>
                <c:pt idx="83">
                  <c:v>46.315627834259402</c:v>
                </c:pt>
                <c:pt idx="84">
                  <c:v>46.195003450355109</c:v>
                </c:pt>
                <c:pt idx="85">
                  <c:v>46.075055796646176</c:v>
                </c:pt>
                <c:pt idx="86">
                  <c:v>45.9557369414226</c:v>
                </c:pt>
                <c:pt idx="87">
                  <c:v>45.837001889039264</c:v>
                </c:pt>
                <c:pt idx="88">
                  <c:v>45.718808421564368</c:v>
                </c:pt>
                <c:pt idx="89">
                  <c:v>45.601116939511606</c:v>
                </c:pt>
                <c:pt idx="90">
                  <c:v>45.483890302876908</c:v>
                </c:pt>
                <c:pt idx="91">
                  <c:v>45.367093673415106</c:v>
                </c:pt>
                <c:pt idx="92">
                  <c:v>45.250694358849103</c:v>
                </c:pt>
                <c:pt idx="93">
                  <c:v>45.134661659496622</c:v>
                </c:pt>
                <c:pt idx="94">
                  <c:v>45.018966717625247</c:v>
                </c:pt>
                <c:pt idx="95">
                  <c:v>44.90358236970048</c:v>
                </c:pt>
                <c:pt idx="96">
                  <c:v>44.788483001571301</c:v>
                </c:pt>
                <c:pt idx="97">
                  <c:v>44.673644406541129</c:v>
                </c:pt>
                <c:pt idx="98">
                  <c:v>44.55904364619613</c:v>
                </c:pt>
                <c:pt idx="99">
                  <c:v>44.444658913807899</c:v>
                </c:pt>
                <c:pt idx="100">
                  <c:v>44.330469400091062</c:v>
                </c:pt>
                <c:pt idx="101">
                  <c:v>44.216455161078997</c:v>
                </c:pt>
                <c:pt idx="102">
                  <c:v>44.102596987883651</c:v>
                </c:pt>
                <c:pt idx="103">
                  <c:v>43.988876278126192</c:v>
                </c:pt>
                <c:pt idx="104">
                  <c:v>43.875274908869891</c:v>
                </c:pt>
                <c:pt idx="105">
                  <c:v>43.761775110951803</c:v>
                </c:pt>
                <c:pt idx="106">
                  <c:v>43.648359344701554</c:v>
                </c:pt>
                <c:pt idx="107">
                  <c:v>43.53501017715427</c:v>
                </c:pt>
                <c:pt idx="108">
                  <c:v>43.421710161013081</c:v>
                </c:pt>
                <c:pt idx="109">
                  <c:v>43.308441715798416</c:v>
                </c:pt>
                <c:pt idx="110">
                  <c:v>43.195187011837447</c:v>
                </c:pt>
                <c:pt idx="111">
                  <c:v>43.081927858000221</c:v>
                </c:pt>
                <c:pt idx="112">
                  <c:v>42.968645594380249</c:v>
                </c:pt>
                <c:pt idx="113">
                  <c:v>42.85532099144487</c:v>
                </c:pt>
                <c:pt idx="114">
                  <c:v>42.741934157543398</c:v>
                </c:pt>
                <c:pt idx="115">
                  <c:v>42.628464457052047</c:v>
                </c:pt>
                <c:pt idx="116">
                  <c:v>42.514890441845353</c:v>
                </c:pt>
                <c:pt idx="117">
                  <c:v>42.401189799200054</c:v>
                </c:pt>
                <c:pt idx="118">
                  <c:v>42.287339319640566</c:v>
                </c:pt>
                <c:pt idx="119">
                  <c:v>42.17331488859891</c:v>
                </c:pt>
                <c:pt idx="120">
                  <c:v>42.05909150605514</c:v>
                </c:pt>
                <c:pt idx="121">
                  <c:v>41.944643338506417</c:v>
                </c:pt>
                <c:pt idx="122">
                  <c:v>41.829943807640973</c:v>
                </c:pt>
                <c:pt idx="123">
                  <c:v>41.71496571991365</c:v>
                </c:pt>
                <c:pt idx="124">
                  <c:v>41.599681440782682</c:v>
                </c:pt>
                <c:pt idx="125">
                  <c:v>41.484063116619879</c:v>
                </c:pt>
                <c:pt idx="126">
                  <c:v>41.368082946203593</c:v>
                </c:pt>
                <c:pt idx="127">
                  <c:v>41.251713502214855</c:v>
                </c:pt>
                <c:pt idx="128">
                  <c:v>41.134928101270134</c:v>
                </c:pt>
                <c:pt idx="129">
                  <c:v>41.017701218760337</c:v>
                </c:pt>
                <c:pt idx="130">
                  <c:v>40.900008942177209</c:v>
                </c:pt>
                <c:pt idx="131">
                  <c:v>40.781829453798736</c:v>
                </c:pt>
                <c:pt idx="132">
                  <c:v>40.663143530717612</c:v>
                </c:pt>
                <c:pt idx="133">
                  <c:v>40.543935047423318</c:v>
                </c:pt>
                <c:pt idx="134">
                  <c:v>40.42419146371585</c:v>
                </c:pt>
                <c:pt idx="135">
                  <c:v>40.303904278887565</c:v>
                </c:pt>
                <c:pt idx="136">
                  <c:v>40.183069432107175</c:v>
                </c:pt>
                <c:pt idx="137">
                  <c:v>40.061687628998165</c:v>
                </c:pt>
                <c:pt idx="138">
                  <c:v>39.939764575685231</c:v>
                </c:pt>
                <c:pt idx="139">
                  <c:v>39.817311104161668</c:v>
                </c:pt>
                <c:pt idx="140">
                  <c:v>39.694343176670984</c:v>
                </c:pt>
                <c:pt idx="141">
                  <c:v>39.570881761738249</c:v>
                </c:pt>
                <c:pt idx="142">
                  <c:v>39.446952580247206</c:v>
                </c:pt>
                <c:pt idx="143">
                  <c:v>39.322585726155012</c:v>
                </c:pt>
                <c:pt idx="144">
                  <c:v>39.197815172612792</c:v>
                </c:pt>
                <c:pt idx="145">
                  <c:v>39.072678179942571</c:v>
                </c:pt>
                <c:pt idx="146">
                  <c:v>38.947214626664135</c:v>
                </c:pt>
                <c:pt idx="147">
                  <c:v>38.821466288204938</c:v>
                </c:pt>
                <c:pt idx="148">
                  <c:v>38.695476089818783</c:v>
                </c:pt>
                <c:pt idx="149">
                  <c:v>38.569287360487948</c:v>
                </c:pt>
                <c:pt idx="150">
                  <c:v>38.442943113244112</c:v>
                </c:pt>
                <c:pt idx="151">
                  <c:v>38.316485374606479</c:v>
                </c:pt>
                <c:pt idx="152">
                  <c:v>38.189954582004226</c:v>
                </c:pt>
                <c:pt idx="153">
                  <c:v>38.063389063490504</c:v>
                </c:pt>
                <c:pt idx="154">
                  <c:v>37.936824609157959</c:v>
                </c:pt>
                <c:pt idx="155">
                  <c:v>37.81029413880394</c:v>
                </c:pt>
                <c:pt idx="156">
                  <c:v>37.683827465885436</c:v>
                </c:pt>
                <c:pt idx="157">
                  <c:v>37.557451153894142</c:v>
                </c:pt>
                <c:pt idx="158">
                  <c:v>37.431188458129483</c:v>
                </c:pt>
                <c:pt idx="159">
                  <c:v>37.305059343525592</c:v>
                </c:pt>
                <c:pt idx="160">
                  <c:v>37.17908056769582</c:v>
                </c:pt>
                <c:pt idx="161">
                  <c:v>37.053265817633509</c:v>
                </c:pt>
                <c:pt idx="162">
                  <c:v>36.927625888447309</c:v>
                </c:pt>
                <c:pt idx="163">
                  <c:v>36.802168892985627</c:v>
                </c:pt>
                <c:pt idx="164">
                  <c:v>36.676900492081558</c:v>
                </c:pt>
                <c:pt idx="165">
                  <c:v>36.551824136295586</c:v>
                </c:pt>
                <c:pt idx="166">
                  <c:v>36.42694131133058</c:v>
                </c:pt>
                <c:pt idx="167">
                  <c:v>36.302251780642344</c:v>
                </c:pt>
                <c:pt idx="168">
                  <c:v>36.177753820090885</c:v>
                </c:pt>
                <c:pt idx="169">
                  <c:v>36.053444440716085</c:v>
                </c:pt>
                <c:pt idx="170">
                  <c:v>35.929319596837843</c:v>
                </c:pt>
                <c:pt idx="171">
                  <c:v>35.805374377653827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56.951000000000001</c:v>
                </c:pt>
                <c:pt idx="1">
                  <c:v>56.77</c:v>
                </c:pt>
                <c:pt idx="2">
                  <c:v>55.311</c:v>
                </c:pt>
                <c:pt idx="3">
                  <c:v>54.639000000000003</c:v>
                </c:pt>
                <c:pt idx="4">
                  <c:v>56.328000000000003</c:v>
                </c:pt>
                <c:pt idx="5">
                  <c:v>56.753999999999998</c:v>
                </c:pt>
                <c:pt idx="6">
                  <c:v>58.622999999999998</c:v>
                </c:pt>
                <c:pt idx="7">
                  <c:v>56.917999999999999</c:v>
                </c:pt>
                <c:pt idx="8">
                  <c:v>58.164000000000001</c:v>
                </c:pt>
                <c:pt idx="9">
                  <c:v>55.738</c:v>
                </c:pt>
                <c:pt idx="10">
                  <c:v>57.033000000000001</c:v>
                </c:pt>
                <c:pt idx="11">
                  <c:v>55.851999999999997</c:v>
                </c:pt>
                <c:pt idx="12">
                  <c:v>57.491999999999997</c:v>
                </c:pt>
                <c:pt idx="13">
                  <c:v>56.786999999999999</c:v>
                </c:pt>
                <c:pt idx="14">
                  <c:v>58.360999999999997</c:v>
                </c:pt>
                <c:pt idx="15">
                  <c:v>56.213000000000001</c:v>
                </c:pt>
                <c:pt idx="16">
                  <c:v>56.671999999999997</c:v>
                </c:pt>
                <c:pt idx="17">
                  <c:v>56.917999999999999</c:v>
                </c:pt>
                <c:pt idx="18">
                  <c:v>55.786999999999999</c:v>
                </c:pt>
                <c:pt idx="19">
                  <c:v>58.082000000000001</c:v>
                </c:pt>
                <c:pt idx="20">
                  <c:v>57.869</c:v>
                </c:pt>
                <c:pt idx="21">
                  <c:v>59.884999999999998</c:v>
                </c:pt>
                <c:pt idx="22">
                  <c:v>59.082000000000001</c:v>
                </c:pt>
                <c:pt idx="23">
                  <c:v>58.18</c:v>
                </c:pt>
                <c:pt idx="24">
                  <c:v>58.164000000000001</c:v>
                </c:pt>
                <c:pt idx="25">
                  <c:v>61.524999999999999</c:v>
                </c:pt>
                <c:pt idx="26">
                  <c:v>59.115000000000002</c:v>
                </c:pt>
                <c:pt idx="27">
                  <c:v>59.884999999999998</c:v>
                </c:pt>
                <c:pt idx="28">
                  <c:v>62.115000000000002</c:v>
                </c:pt>
                <c:pt idx="29">
                  <c:v>61.606999999999999</c:v>
                </c:pt>
                <c:pt idx="30">
                  <c:v>63.41</c:v>
                </c:pt>
                <c:pt idx="31">
                  <c:v>64</c:v>
                </c:pt>
                <c:pt idx="32">
                  <c:v>64.918000000000006</c:v>
                </c:pt>
                <c:pt idx="33">
                  <c:v>64.983999999999995</c:v>
                </c:pt>
                <c:pt idx="34">
                  <c:v>66.295000000000002</c:v>
                </c:pt>
                <c:pt idx="35">
                  <c:v>72.033000000000001</c:v>
                </c:pt>
                <c:pt idx="36">
                  <c:v>75.885000000000005</c:v>
                </c:pt>
                <c:pt idx="37">
                  <c:v>82.049000000000007</c:v>
                </c:pt>
                <c:pt idx="38">
                  <c:v>89.983999999999995</c:v>
                </c:pt>
                <c:pt idx="39">
                  <c:v>100.869</c:v>
                </c:pt>
                <c:pt idx="40">
                  <c:v>109.492</c:v>
                </c:pt>
                <c:pt idx="41">
                  <c:v>124.377</c:v>
                </c:pt>
                <c:pt idx="42">
                  <c:v>136.78700000000001</c:v>
                </c:pt>
                <c:pt idx="43">
                  <c:v>150.29499999999999</c:v>
                </c:pt>
                <c:pt idx="44">
                  <c:v>164.57400000000001</c:v>
                </c:pt>
                <c:pt idx="45">
                  <c:v>177.328</c:v>
                </c:pt>
                <c:pt idx="46">
                  <c:v>189.738</c:v>
                </c:pt>
                <c:pt idx="47">
                  <c:v>200.066</c:v>
                </c:pt>
                <c:pt idx="48">
                  <c:v>208.96700000000001</c:v>
                </c:pt>
                <c:pt idx="49">
                  <c:v>214.49199999999999</c:v>
                </c:pt>
                <c:pt idx="50">
                  <c:v>219.65600000000001</c:v>
                </c:pt>
                <c:pt idx="51">
                  <c:v>219.62299999999999</c:v>
                </c:pt>
                <c:pt idx="52">
                  <c:v>213.37700000000001</c:v>
                </c:pt>
                <c:pt idx="53">
                  <c:v>201.148</c:v>
                </c:pt>
                <c:pt idx="54">
                  <c:v>183.803</c:v>
                </c:pt>
                <c:pt idx="55">
                  <c:v>160.29499999999999</c:v>
                </c:pt>
                <c:pt idx="56">
                  <c:v>143.36099999999999</c:v>
                </c:pt>
                <c:pt idx="57">
                  <c:v>126.77</c:v>
                </c:pt>
                <c:pt idx="58">
                  <c:v>110.59</c:v>
                </c:pt>
                <c:pt idx="59">
                  <c:v>93.573999999999998</c:v>
                </c:pt>
                <c:pt idx="60">
                  <c:v>75.474999999999994</c:v>
                </c:pt>
                <c:pt idx="61">
                  <c:v>66.966999999999999</c:v>
                </c:pt>
                <c:pt idx="62">
                  <c:v>67.77</c:v>
                </c:pt>
                <c:pt idx="63">
                  <c:v>69.869</c:v>
                </c:pt>
                <c:pt idx="64">
                  <c:v>75.393000000000001</c:v>
                </c:pt>
                <c:pt idx="65">
                  <c:v>83.23</c:v>
                </c:pt>
                <c:pt idx="66">
                  <c:v>89.902000000000001</c:v>
                </c:pt>
                <c:pt idx="67">
                  <c:v>101.393</c:v>
                </c:pt>
                <c:pt idx="68">
                  <c:v>110.459</c:v>
                </c:pt>
                <c:pt idx="69">
                  <c:v>119.21299999999999</c:v>
                </c:pt>
                <c:pt idx="70">
                  <c:v>129.066</c:v>
                </c:pt>
                <c:pt idx="71">
                  <c:v>137.82</c:v>
                </c:pt>
                <c:pt idx="72">
                  <c:v>146.459</c:v>
                </c:pt>
                <c:pt idx="73">
                  <c:v>151.803</c:v>
                </c:pt>
                <c:pt idx="74">
                  <c:v>155.11500000000001</c:v>
                </c:pt>
                <c:pt idx="75">
                  <c:v>155.393</c:v>
                </c:pt>
                <c:pt idx="76">
                  <c:v>150.96700000000001</c:v>
                </c:pt>
                <c:pt idx="77">
                  <c:v>138.607</c:v>
                </c:pt>
                <c:pt idx="78">
                  <c:v>123.066</c:v>
                </c:pt>
                <c:pt idx="79">
                  <c:v>106.328</c:v>
                </c:pt>
                <c:pt idx="80">
                  <c:v>92.41</c:v>
                </c:pt>
                <c:pt idx="81">
                  <c:v>82.459000000000003</c:v>
                </c:pt>
                <c:pt idx="82">
                  <c:v>69.77</c:v>
                </c:pt>
                <c:pt idx="83">
                  <c:v>57.41</c:v>
                </c:pt>
                <c:pt idx="84">
                  <c:v>49.704999999999998</c:v>
                </c:pt>
                <c:pt idx="85">
                  <c:v>47.148000000000003</c:v>
                </c:pt>
                <c:pt idx="86">
                  <c:v>47.377000000000002</c:v>
                </c:pt>
                <c:pt idx="87">
                  <c:v>45.540999999999997</c:v>
                </c:pt>
                <c:pt idx="88">
                  <c:v>47.048999999999999</c:v>
                </c:pt>
                <c:pt idx="89">
                  <c:v>43.917999999999999</c:v>
                </c:pt>
                <c:pt idx="90">
                  <c:v>48.344000000000001</c:v>
                </c:pt>
                <c:pt idx="91">
                  <c:v>46.164000000000001</c:v>
                </c:pt>
                <c:pt idx="92">
                  <c:v>48.966999999999999</c:v>
                </c:pt>
                <c:pt idx="93">
                  <c:v>46.360999999999997</c:v>
                </c:pt>
                <c:pt idx="94">
                  <c:v>45.639000000000003</c:v>
                </c:pt>
                <c:pt idx="95">
                  <c:v>45.148000000000003</c:v>
                </c:pt>
                <c:pt idx="96">
                  <c:v>45.262</c:v>
                </c:pt>
                <c:pt idx="97">
                  <c:v>45.23</c:v>
                </c:pt>
                <c:pt idx="98">
                  <c:v>47.279000000000003</c:v>
                </c:pt>
                <c:pt idx="99">
                  <c:v>46.917999999999999</c:v>
                </c:pt>
                <c:pt idx="100">
                  <c:v>46.851999999999997</c:v>
                </c:pt>
                <c:pt idx="101">
                  <c:v>46.082000000000001</c:v>
                </c:pt>
                <c:pt idx="102">
                  <c:v>46.328000000000003</c:v>
                </c:pt>
                <c:pt idx="103">
                  <c:v>46.655999999999999</c:v>
                </c:pt>
                <c:pt idx="104">
                  <c:v>48.655999999999999</c:v>
                </c:pt>
                <c:pt idx="105">
                  <c:v>44.459000000000003</c:v>
                </c:pt>
                <c:pt idx="106">
                  <c:v>46.475000000000001</c:v>
                </c:pt>
                <c:pt idx="107">
                  <c:v>48.720999999999997</c:v>
                </c:pt>
                <c:pt idx="108">
                  <c:v>47.835999999999999</c:v>
                </c:pt>
                <c:pt idx="109">
                  <c:v>46.344000000000001</c:v>
                </c:pt>
                <c:pt idx="110">
                  <c:v>49.311</c:v>
                </c:pt>
                <c:pt idx="111">
                  <c:v>46.786999999999999</c:v>
                </c:pt>
                <c:pt idx="112">
                  <c:v>46.459000000000003</c:v>
                </c:pt>
                <c:pt idx="113">
                  <c:v>47.786999999999999</c:v>
                </c:pt>
                <c:pt idx="114">
                  <c:v>47.59</c:v>
                </c:pt>
                <c:pt idx="115">
                  <c:v>43.344000000000001</c:v>
                </c:pt>
                <c:pt idx="116">
                  <c:v>43.540999999999997</c:v>
                </c:pt>
                <c:pt idx="117">
                  <c:v>43.802999999999997</c:v>
                </c:pt>
                <c:pt idx="118">
                  <c:v>44.360999999999997</c:v>
                </c:pt>
                <c:pt idx="119">
                  <c:v>43.311</c:v>
                </c:pt>
                <c:pt idx="120">
                  <c:v>41.753999999999998</c:v>
                </c:pt>
                <c:pt idx="121">
                  <c:v>42.295000000000002</c:v>
                </c:pt>
                <c:pt idx="122">
                  <c:v>41.82</c:v>
                </c:pt>
                <c:pt idx="123">
                  <c:v>45.213000000000001</c:v>
                </c:pt>
                <c:pt idx="124">
                  <c:v>42.902000000000001</c:v>
                </c:pt>
                <c:pt idx="125">
                  <c:v>41.295000000000002</c:v>
                </c:pt>
                <c:pt idx="126">
                  <c:v>40.917999999999999</c:v>
                </c:pt>
                <c:pt idx="127">
                  <c:v>41.475000000000001</c:v>
                </c:pt>
                <c:pt idx="128">
                  <c:v>40.475000000000001</c:v>
                </c:pt>
                <c:pt idx="129">
                  <c:v>40.115000000000002</c:v>
                </c:pt>
                <c:pt idx="130">
                  <c:v>41.41</c:v>
                </c:pt>
                <c:pt idx="131">
                  <c:v>39.442999999999998</c:v>
                </c:pt>
                <c:pt idx="132">
                  <c:v>39.197000000000003</c:v>
                </c:pt>
                <c:pt idx="133">
                  <c:v>40.491999999999997</c:v>
                </c:pt>
                <c:pt idx="134">
                  <c:v>41.59</c:v>
                </c:pt>
                <c:pt idx="135">
                  <c:v>41.246000000000002</c:v>
                </c:pt>
                <c:pt idx="136">
                  <c:v>40.884999999999998</c:v>
                </c:pt>
                <c:pt idx="137">
                  <c:v>41.213000000000001</c:v>
                </c:pt>
                <c:pt idx="138">
                  <c:v>41.115000000000002</c:v>
                </c:pt>
                <c:pt idx="139">
                  <c:v>41.066000000000003</c:v>
                </c:pt>
                <c:pt idx="140">
                  <c:v>41.097999999999999</c:v>
                </c:pt>
                <c:pt idx="141">
                  <c:v>42.508000000000003</c:v>
                </c:pt>
                <c:pt idx="142">
                  <c:v>42</c:v>
                </c:pt>
                <c:pt idx="143">
                  <c:v>40.851999999999997</c:v>
                </c:pt>
                <c:pt idx="144">
                  <c:v>40.393000000000001</c:v>
                </c:pt>
                <c:pt idx="145">
                  <c:v>38.442999999999998</c:v>
                </c:pt>
                <c:pt idx="146">
                  <c:v>36.622999999999998</c:v>
                </c:pt>
                <c:pt idx="147">
                  <c:v>37.508000000000003</c:v>
                </c:pt>
                <c:pt idx="148">
                  <c:v>38.131</c:v>
                </c:pt>
                <c:pt idx="149">
                  <c:v>37.328000000000003</c:v>
                </c:pt>
                <c:pt idx="150">
                  <c:v>35.115000000000002</c:v>
                </c:pt>
                <c:pt idx="151">
                  <c:v>35.426000000000002</c:v>
                </c:pt>
                <c:pt idx="152">
                  <c:v>35</c:v>
                </c:pt>
                <c:pt idx="153">
                  <c:v>36.802999999999997</c:v>
                </c:pt>
                <c:pt idx="154">
                  <c:v>37.540999999999997</c:v>
                </c:pt>
                <c:pt idx="155">
                  <c:v>35.213000000000001</c:v>
                </c:pt>
                <c:pt idx="156">
                  <c:v>34.164000000000001</c:v>
                </c:pt>
                <c:pt idx="157">
                  <c:v>37.671999999999997</c:v>
                </c:pt>
                <c:pt idx="158">
                  <c:v>36.851999999999997</c:v>
                </c:pt>
                <c:pt idx="159">
                  <c:v>35</c:v>
                </c:pt>
                <c:pt idx="160">
                  <c:v>35.933999999999997</c:v>
                </c:pt>
                <c:pt idx="161">
                  <c:v>36.459000000000003</c:v>
                </c:pt>
                <c:pt idx="162">
                  <c:v>37.508000000000003</c:v>
                </c:pt>
                <c:pt idx="163">
                  <c:v>36.097999999999999</c:v>
                </c:pt>
                <c:pt idx="164">
                  <c:v>36.279000000000003</c:v>
                </c:pt>
                <c:pt idx="165">
                  <c:v>34.704999999999998</c:v>
                </c:pt>
                <c:pt idx="166">
                  <c:v>34.671999999999997</c:v>
                </c:pt>
                <c:pt idx="167">
                  <c:v>36.917999999999999</c:v>
                </c:pt>
                <c:pt idx="168">
                  <c:v>36.048999999999999</c:v>
                </c:pt>
                <c:pt idx="169">
                  <c:v>32.851999999999997</c:v>
                </c:pt>
                <c:pt idx="170">
                  <c:v>32.720999999999997</c:v>
                </c:pt>
                <c:pt idx="171">
                  <c:v>35.639000000000003</c:v>
                </c:pt>
                <c:pt idx="172">
                  <c:v>33.704999999999998</c:v>
                </c:pt>
                <c:pt idx="173">
                  <c:v>33.671999999999997</c:v>
                </c:pt>
                <c:pt idx="174">
                  <c:v>34.393000000000001</c:v>
                </c:pt>
                <c:pt idx="175">
                  <c:v>34.442999999999998</c:v>
                </c:pt>
                <c:pt idx="176">
                  <c:v>34.459000000000003</c:v>
                </c:pt>
                <c:pt idx="177">
                  <c:v>33.753999999999998</c:v>
                </c:pt>
                <c:pt idx="178">
                  <c:v>32.951000000000001</c:v>
                </c:pt>
                <c:pt idx="179">
                  <c:v>34.770000000000003</c:v>
                </c:pt>
                <c:pt idx="180">
                  <c:v>33.344000000000001</c:v>
                </c:pt>
                <c:pt idx="181">
                  <c:v>32.442999999999998</c:v>
                </c:pt>
                <c:pt idx="182">
                  <c:v>34.131</c:v>
                </c:pt>
                <c:pt idx="183">
                  <c:v>33.902000000000001</c:v>
                </c:pt>
                <c:pt idx="184">
                  <c:v>34.033000000000001</c:v>
                </c:pt>
                <c:pt idx="185">
                  <c:v>30.902000000000001</c:v>
                </c:pt>
                <c:pt idx="186">
                  <c:v>32.508000000000003</c:v>
                </c:pt>
                <c:pt idx="187">
                  <c:v>30.82</c:v>
                </c:pt>
                <c:pt idx="188">
                  <c:v>32.279000000000003</c:v>
                </c:pt>
                <c:pt idx="189">
                  <c:v>31.885000000000002</c:v>
                </c:pt>
                <c:pt idx="190">
                  <c:v>32.033000000000001</c:v>
                </c:pt>
                <c:pt idx="191">
                  <c:v>34.377000000000002</c:v>
                </c:pt>
                <c:pt idx="192">
                  <c:v>36.590000000000003</c:v>
                </c:pt>
                <c:pt idx="193">
                  <c:v>33.540999999999997</c:v>
                </c:pt>
                <c:pt idx="194">
                  <c:v>32.770000000000003</c:v>
                </c:pt>
                <c:pt idx="195">
                  <c:v>35.704999999999998</c:v>
                </c:pt>
                <c:pt idx="196">
                  <c:v>36.655999999999999</c:v>
                </c:pt>
                <c:pt idx="197">
                  <c:v>35.459000000000003</c:v>
                </c:pt>
                <c:pt idx="198">
                  <c:v>36.966999999999999</c:v>
                </c:pt>
                <c:pt idx="199">
                  <c:v>34.884999999999998</c:v>
                </c:pt>
                <c:pt idx="200">
                  <c:v>35.148000000000003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55.173344764993004</c:v>
                </c:pt>
                <c:pt idx="1">
                  <c:v>55.393848159237749</c:v>
                </c:pt>
                <c:pt idx="2">
                  <c:v>55.613212250146326</c:v>
                </c:pt>
                <c:pt idx="3">
                  <c:v>55.831180166478191</c:v>
                </c:pt>
                <c:pt idx="4">
                  <c:v>56.047462244379624</c:v>
                </c:pt>
                <c:pt idx="5">
                  <c:v>56.261733668387159</c:v>
                </c:pt>
                <c:pt idx="6">
                  <c:v>56.473632404302386</c:v>
                </c:pt>
                <c:pt idx="7">
                  <c:v>56.682757670595855</c:v>
                </c:pt>
                <c:pt idx="8">
                  <c:v>56.888669325599032</c:v>
                </c:pt>
                <c:pt idx="9">
                  <c:v>57.090888746729519</c:v>
                </c:pt>
                <c:pt idx="10">
                  <c:v>57.288902077877381</c:v>
                </c:pt>
                <c:pt idx="11">
                  <c:v>57.48216716619747</c:v>
                </c:pt>
                <c:pt idx="12">
                  <c:v>57.670126157895048</c:v>
                </c:pt>
                <c:pt idx="13">
                  <c:v>57.852226646198496</c:v>
                </c:pt>
                <c:pt idx="14">
                  <c:v>58.027955547309475</c:v>
                </c:pt>
                <c:pt idx="15">
                  <c:v>58.196891610108615</c:v>
                </c:pt>
                <c:pt idx="16">
                  <c:v>58.358784721963538</c:v>
                </c:pt>
                <c:pt idx="17">
                  <c:v>58.513673002919397</c:v>
                </c:pt>
                <c:pt idx="18">
                  <c:v>58.662052063773075</c:v>
                </c:pt>
                <c:pt idx="19">
                  <c:v>58.805114606620727</c:v>
                </c:pt>
                <c:pt idx="20">
                  <c:v>58.945082465868381</c:v>
                </c:pt>
                <c:pt idx="21">
                  <c:v>59.085656688067196</c:v>
                </c:pt>
                <c:pt idx="22">
                  <c:v>59.232613507222922</c:v>
                </c:pt>
                <c:pt idx="23">
                  <c:v>59.394573943916797</c:v>
                </c:pt>
                <c:pt idx="24">
                  <c:v>59.583970786234637</c:v>
                </c:pt>
                <c:pt idx="25">
                  <c:v>59.818227212495003</c:v>
                </c:pt>
                <c:pt idx="26">
                  <c:v>60.121144550362686</c:v>
                </c:pt>
                <c:pt idx="27">
                  <c:v>60.524471129900228</c:v>
                </c:pt>
                <c:pt idx="28">
                  <c:v>61.069589015688365</c:v>
                </c:pt>
                <c:pt idx="29">
                  <c:v>61.809210868212638</c:v>
                </c:pt>
                <c:pt idx="30">
                  <c:v>62.808927224424245</c:v>
                </c:pt>
                <c:pt idx="31">
                  <c:v>64.148389159431019</c:v>
                </c:pt>
                <c:pt idx="32">
                  <c:v>65.921859005642261</c:v>
                </c:pt>
                <c:pt idx="33">
                  <c:v>68.237821115686572</c:v>
                </c:pt>
                <c:pt idx="34">
                  <c:v>71.217325298689858</c:v>
                </c:pt>
                <c:pt idx="35">
                  <c:v>74.990746299437234</c:v>
                </c:pt>
                <c:pt idx="36">
                  <c:v>79.692687367209828</c:v>
                </c:pt>
                <c:pt idx="37">
                  <c:v>85.454827304246919</c:v>
                </c:pt>
                <c:pt idx="38">
                  <c:v>92.39658231296653</c:v>
                </c:pt>
                <c:pt idx="39">
                  <c:v>100.6134766385883</c:v>
                </c:pt>
                <c:pt idx="40">
                  <c:v>110.16302459611912</c:v>
                </c:pt>
                <c:pt idx="41">
                  <c:v>121.04768213338635</c:v>
                </c:pt>
                <c:pt idx="42">
                  <c:v>133.19410524017152</c:v>
                </c:pt>
                <c:pt idx="43">
                  <c:v>146.42787385883315</c:v>
                </c:pt>
                <c:pt idx="44">
                  <c:v>160.44364646807887</c:v>
                </c:pt>
                <c:pt idx="45">
                  <c:v>174.77324219656103</c:v>
                </c:pt>
                <c:pt idx="46">
                  <c:v>188.75892591917838</c:v>
                </c:pt>
                <c:pt idx="47">
                  <c:v>201.54551051156491</c:v>
                </c:pt>
                <c:pt idx="48">
                  <c:v>212.11007680445593</c:v>
                </c:pt>
                <c:pt idx="49">
                  <c:v>219.34755911898051</c:v>
                </c:pt>
                <c:pt idx="50">
                  <c:v>222.21963875267554</c:v>
                </c:pt>
                <c:pt idx="51">
                  <c:v>219.95241972136026</c:v>
                </c:pt>
                <c:pt idx="52">
                  <c:v>212.24110893359278</c:v>
                </c:pt>
                <c:pt idx="53">
                  <c:v>199.39989384235761</c:v>
                </c:pt>
                <c:pt idx="54">
                  <c:v>182.39622794395626</c:v>
                </c:pt>
                <c:pt idx="55">
                  <c:v>162.73726055844355</c:v>
                </c:pt>
                <c:pt idx="56">
                  <c:v>142.22469756515048</c:v>
                </c:pt>
                <c:pt idx="57">
                  <c:v>122.64271308250959</c:v>
                </c:pt>
                <c:pt idx="58">
                  <c:v>105.46865315526716</c:v>
                </c:pt>
                <c:pt idx="59">
                  <c:v>91.685633397805049</c:v>
                </c:pt>
                <c:pt idx="60">
                  <c:v>81.735224915945793</c:v>
                </c:pt>
                <c:pt idx="61">
                  <c:v>75.597416570821011</c:v>
                </c:pt>
                <c:pt idx="62">
                  <c:v>72.946854081599781</c:v>
                </c:pt>
                <c:pt idx="63">
                  <c:v>73.322344364455972</c:v>
                </c:pt>
                <c:pt idx="64">
                  <c:v>76.259504539497954</c:v>
                </c:pt>
                <c:pt idx="65">
                  <c:v>81.362239114235052</c:v>
                </c:pt>
                <c:pt idx="66">
                  <c:v>88.31336090084821</c:v>
                </c:pt>
                <c:pt idx="67">
                  <c:v>96.839245837413173</c:v>
                </c:pt>
                <c:pt idx="68">
                  <c:v>106.64680999416585</c:v>
                </c:pt>
                <c:pt idx="69">
                  <c:v>117.34823554343836</c:v>
                </c:pt>
                <c:pt idx="70">
                  <c:v>128.38694835635448</c:v>
                </c:pt>
                <c:pt idx="71">
                  <c:v>138.98268138597194</c:v>
                </c:pt>
                <c:pt idx="72">
                  <c:v>148.12349962586001</c:v>
                </c:pt>
                <c:pt idx="73">
                  <c:v>154.63956848994115</c:v>
                </c:pt>
                <c:pt idx="74">
                  <c:v>157.38262424533258</c:v>
                </c:pt>
                <c:pt idx="75">
                  <c:v>155.49651288621243</c:v>
                </c:pt>
                <c:pt idx="76">
                  <c:v>148.70637972748199</c:v>
                </c:pt>
                <c:pt idx="77">
                  <c:v>137.50932716967515</c:v>
                </c:pt>
                <c:pt idx="78">
                  <c:v>123.15733664782665</c:v>
                </c:pt>
                <c:pt idx="79">
                  <c:v>107.3989315157453</c:v>
                </c:pt>
                <c:pt idx="80">
                  <c:v>92.057325628169394</c:v>
                </c:pt>
                <c:pt idx="81">
                  <c:v>78.604261443391096</c:v>
                </c:pt>
                <c:pt idx="82">
                  <c:v>67.887793164879454</c:v>
                </c:pt>
                <c:pt idx="83">
                  <c:v>60.090114694993268</c:v>
                </c:pt>
                <c:pt idx="84">
                  <c:v>54.882105961568833</c:v>
                </c:pt>
                <c:pt idx="85">
                  <c:v>51.669136878450601</c:v>
                </c:pt>
                <c:pt idx="86">
                  <c:v>49.817791865153147</c:v>
                </c:pt>
                <c:pt idx="87">
                  <c:v>48.798951537128055</c:v>
                </c:pt>
                <c:pt idx="88">
                  <c:v>48.239252463759641</c:v>
                </c:pt>
                <c:pt idx="89">
                  <c:v>47.909103114998381</c:v>
                </c:pt>
                <c:pt idx="90">
                  <c:v>47.683451265218679</c:v>
                </c:pt>
                <c:pt idx="91">
                  <c:v>47.501375091069185</c:v>
                </c:pt>
                <c:pt idx="92">
                  <c:v>47.336152909471615</c:v>
                </c:pt>
                <c:pt idx="93">
                  <c:v>47.177175097814462</c:v>
                </c:pt>
                <c:pt idx="94">
                  <c:v>47.020603786164529</c:v>
                </c:pt>
                <c:pt idx="95">
                  <c:v>46.865157294795502</c:v>
                </c:pt>
                <c:pt idx="96">
                  <c:v>46.710425315822562</c:v>
                </c:pt>
                <c:pt idx="97">
                  <c:v>46.556267599718524</c:v>
                </c:pt>
                <c:pt idx="98">
                  <c:v>46.402621165477804</c:v>
                </c:pt>
                <c:pt idx="99">
                  <c:v>46.24944449121309</c:v>
                </c:pt>
                <c:pt idx="100">
                  <c:v>46.096702823690819</c:v>
                </c:pt>
                <c:pt idx="101">
                  <c:v>45.94436459237707</c:v>
                </c:pt>
                <c:pt idx="102">
                  <c:v>45.79240053338809</c:v>
                </c:pt>
                <c:pt idx="103">
                  <c:v>45.640783415419577</c:v>
                </c:pt>
                <c:pt idx="104">
                  <c:v>45.489487890664421</c:v>
                </c:pt>
                <c:pt idx="105">
                  <c:v>45.338490373173933</c:v>
                </c:pt>
                <c:pt idx="106">
                  <c:v>45.18776892657047</c:v>
                </c:pt>
                <c:pt idx="107">
                  <c:v>45.037303158013493</c:v>
                </c:pt>
                <c:pt idx="108">
                  <c:v>44.887074117856955</c:v>
                </c:pt>
                <c:pt idx="109">
                  <c:v>44.737064204802593</c:v>
                </c:pt>
                <c:pt idx="110">
                  <c:v>44.587257076384589</c:v>
                </c:pt>
                <c:pt idx="111">
                  <c:v>44.437637564608636</c:v>
                </c:pt>
                <c:pt idx="112">
                  <c:v>44.288191596555052</c:v>
                </c:pt>
                <c:pt idx="113">
                  <c:v>44.138906119745663</c:v>
                </c:pt>
                <c:pt idx="114">
                  <c:v>43.989769032068175</c:v>
                </c:pt>
                <c:pt idx="115">
                  <c:v>43.840769116048683</c:v>
                </c:pt>
                <c:pt idx="116">
                  <c:v>43.691895977262028</c:v>
                </c:pt>
                <c:pt idx="117">
                  <c:v>43.543139986671648</c:v>
                </c:pt>
                <c:pt idx="118">
                  <c:v>43.394492226693167</c:v>
                </c:pt>
                <c:pt idx="119">
                  <c:v>43.245944440780725</c:v>
                </c:pt>
                <c:pt idx="120">
                  <c:v>43.097488986340231</c:v>
                </c:pt>
                <c:pt idx="121">
                  <c:v>42.949118790779998</c:v>
                </c:pt>
                <c:pt idx="122">
                  <c:v>42.800827310515906</c:v>
                </c:pt>
                <c:pt idx="123">
                  <c:v>42.652608492755583</c:v>
                </c:pt>
                <c:pt idx="124">
                  <c:v>42.504456739893172</c:v>
                </c:pt>
                <c:pt idx="125">
                  <c:v>42.356366876354244</c:v>
                </c:pt>
                <c:pt idx="126">
                  <c:v>42.208334117737671</c:v>
                </c:pt>
                <c:pt idx="127">
                  <c:v>42.060354042109076</c:v>
                </c:pt>
                <c:pt idx="128">
                  <c:v>41.91242256330785</c:v>
                </c:pt>
                <c:pt idx="129">
                  <c:v>41.764535906137219</c:v>
                </c:pt>
                <c:pt idx="130">
                  <c:v>41.616690583313833</c:v>
                </c:pt>
                <c:pt idx="131">
                  <c:v>41.468883374060383</c:v>
                </c:pt>
                <c:pt idx="132">
                  <c:v>41.321111304231557</c:v>
                </c:pt>
                <c:pt idx="133">
                  <c:v>41.173371627869912</c:v>
                </c:pt>
                <c:pt idx="134">
                  <c:v>41.025661810094562</c:v>
                </c:pt>
                <c:pt idx="135">
                  <c:v>40.877979511231558</c:v>
                </c:pt>
                <c:pt idx="136">
                  <c:v>40.730322572100206</c:v>
                </c:pt>
                <c:pt idx="137">
                  <c:v>40.582689000375382</c:v>
                </c:pt>
                <c:pt idx="138">
                  <c:v>40.43507695795055</c:v>
                </c:pt>
                <c:pt idx="139">
                  <c:v>40.287484749231346</c:v>
                </c:pt>
                <c:pt idx="140">
                  <c:v>40.139910810294005</c:v>
                </c:pt>
                <c:pt idx="141">
                  <c:v>39.992353698847246</c:v>
                </c:pt>
                <c:pt idx="142">
                  <c:v>39.844812084940401</c:v>
                </c:pt>
                <c:pt idx="143">
                  <c:v>39.697284742364218</c:v>
                </c:pt>
                <c:pt idx="144">
                  <c:v>39.549770540694595</c:v>
                </c:pt>
                <c:pt idx="145">
                  <c:v>39.402268437932705</c:v>
                </c:pt>
                <c:pt idx="146">
                  <c:v>39.254777473698283</c:v>
                </c:pt>
                <c:pt idx="147">
                  <c:v>39.107296762935775</c:v>
                </c:pt>
                <c:pt idx="148">
                  <c:v>38.959825490095881</c:v>
                </c:pt>
                <c:pt idx="149">
                  <c:v>38.812362903757531</c:v>
                </c:pt>
                <c:pt idx="150">
                  <c:v>38.664908311657939</c:v>
                </c:pt>
                <c:pt idx="151">
                  <c:v>38.517461076100652</c:v>
                </c:pt>
                <c:pt idx="152">
                  <c:v>38.370020609713386</c:v>
                </c:pt>
                <c:pt idx="153">
                  <c:v>38.222586371529935</c:v>
                </c:pt>
                <c:pt idx="154">
                  <c:v>38.075157863371757</c:v>
                </c:pt>
                <c:pt idx="155">
                  <c:v>37.927734626507025</c:v>
                </c:pt>
                <c:pt idx="156">
                  <c:v>37.780316238566122</c:v>
                </c:pt>
                <c:pt idx="157">
                  <c:v>37.632902310694703</c:v>
                </c:pt>
                <c:pt idx="158">
                  <c:v>37.485492484925977</c:v>
                </c:pt>
                <c:pt idx="159">
                  <c:v>37.338086431755976</c:v>
                </c:pt>
                <c:pt idx="160">
                  <c:v>37.190683847906321</c:v>
                </c:pt>
                <c:pt idx="161">
                  <c:v>37.043284454260387</c:v>
                </c:pt>
                <c:pt idx="162">
                  <c:v>36.895887993959377</c:v>
                </c:pt>
                <c:pt idx="163">
                  <c:v>36.748494230646656</c:v>
                </c:pt>
                <c:pt idx="164">
                  <c:v>36.601102946848421</c:v>
                </c:pt>
                <c:pt idx="165">
                  <c:v>36.453713942480761</c:v>
                </c:pt>
                <c:pt idx="166">
                  <c:v>36.306327033473188</c:v>
                </c:pt>
                <c:pt idx="167">
                  <c:v>36.158942050499746</c:v>
                </c:pt>
                <c:pt idx="168">
                  <c:v>36.011558837809446</c:v>
                </c:pt>
                <c:pt idx="169">
                  <c:v>35.864177252148338</c:v>
                </c:pt>
                <c:pt idx="170">
                  <c:v>35.716797161766159</c:v>
                </c:pt>
                <c:pt idx="171">
                  <c:v>35.569418445501093</c:v>
                </c:pt>
                <c:pt idx="172">
                  <c:v>35.422040991936434</c:v>
                </c:pt>
                <c:pt idx="173">
                  <c:v>35.274664698623759</c:v>
                </c:pt>
                <c:pt idx="174">
                  <c:v>35.12728947136732</c:v>
                </c:pt>
                <c:pt idx="175">
                  <c:v>34.979915223564895</c:v>
                </c:pt>
                <c:pt idx="176">
                  <c:v>34.832541875600818</c:v>
                </c:pt>
                <c:pt idx="177">
                  <c:v>34.685169354286998</c:v>
                </c:pt>
                <c:pt idx="178">
                  <c:v>34.537797592348142</c:v>
                </c:pt>
                <c:pt idx="179">
                  <c:v>34.390426527947945</c:v>
                </c:pt>
                <c:pt idx="180">
                  <c:v>34.243056104252744</c:v>
                </c:pt>
                <c:pt idx="181">
                  <c:v>34.095686269029954</c:v>
                </c:pt>
                <c:pt idx="182">
                  <c:v>33.948316974278349</c:v>
                </c:pt>
                <c:pt idx="183">
                  <c:v>33.800948175887875</c:v>
                </c:pt>
                <c:pt idx="184">
                  <c:v>33.653579833326461</c:v>
                </c:pt>
                <c:pt idx="185">
                  <c:v>33.506211909351954</c:v>
                </c:pt>
                <c:pt idx="186">
                  <c:v>33.358844369746919</c:v>
                </c:pt>
                <c:pt idx="187">
                  <c:v>33.211477183074699</c:v>
                </c:pt>
                <c:pt idx="188">
                  <c:v>33.064110320454965</c:v>
                </c:pt>
                <c:pt idx="189">
                  <c:v>32.91674375535726</c:v>
                </c:pt>
                <c:pt idx="190">
                  <c:v>32.769377463411075</c:v>
                </c:pt>
                <c:pt idx="191">
                  <c:v>32.622011422231104</c:v>
                </c:pt>
                <c:pt idx="192">
                  <c:v>32.474645611256641</c:v>
                </c:pt>
                <c:pt idx="193">
                  <c:v>32.32728001160374</c:v>
                </c:pt>
                <c:pt idx="194">
                  <c:v>32.179914605929326</c:v>
                </c:pt>
                <c:pt idx="195">
                  <c:v>32.032549378306307</c:v>
                </c:pt>
                <c:pt idx="196">
                  <c:v>31.885184314108557</c:v>
                </c:pt>
                <c:pt idx="197">
                  <c:v>31.737819399905373</c:v>
                </c:pt>
                <c:pt idx="198">
                  <c:v>31.590454623364298</c:v>
                </c:pt>
                <c:pt idx="199">
                  <c:v>31.44308997316185</c:v>
                </c:pt>
                <c:pt idx="200">
                  <c:v>31.295725438901439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55.17334442859724</c:v>
                </c:pt>
                <c:pt idx="1">
                  <c:v>55.393847456622922</c:v>
                </c:pt>
                <c:pt idx="2">
                  <c:v>55.613210802431901</c:v>
                </c:pt>
                <c:pt idx="3">
                  <c:v>55.831177223769338</c:v>
                </c:pt>
                <c:pt idx="4">
                  <c:v>56.04745634358509</c:v>
                </c:pt>
                <c:pt idx="5">
                  <c:v>56.261721995655762</c:v>
                </c:pt>
                <c:pt idx="6">
                  <c:v>56.473609625373761</c:v>
                </c:pt>
                <c:pt idx="7">
                  <c:v>56.682713818243172</c:v>
                </c:pt>
                <c:pt idx="8">
                  <c:v>56.88858604356848</c:v>
                </c:pt>
                <c:pt idx="9">
                  <c:v>57.090732716583375</c:v>
                </c:pt>
                <c:pt idx="10">
                  <c:v>57.288613698282262</c:v>
                </c:pt>
                <c:pt idx="11">
                  <c:v>57.481641367697385</c:v>
                </c:pt>
                <c:pt idx="12">
                  <c:v>57.669180415275754</c:v>
                </c:pt>
                <c:pt idx="13">
                  <c:v>57.850548517049461</c:v>
                </c:pt>
                <c:pt idx="14">
                  <c:v>58.025018055906486</c:v>
                </c:pt>
                <c:pt idx="15">
                  <c:v>58.191819056680885</c:v>
                </c:pt>
                <c:pt idx="16">
                  <c:v>58.350143494077862</c:v>
                </c:pt>
                <c:pt idx="17">
                  <c:v>58.499151114698236</c:v>
                </c:pt>
                <c:pt idx="18">
                  <c:v>58.637976884856258</c:v>
                </c:pt>
                <c:pt idx="19">
                  <c:v>58.765740133111876</c:v>
                </c:pt>
                <c:pt idx="20">
                  <c:v>58.881555399736662</c:v>
                </c:pt>
                <c:pt idx="21">
                  <c:v>58.984544934927904</c:v>
                </c:pt>
                <c:pt idx="22">
                  <c:v>59.073852704934609</c:v>
                </c:pt>
                <c:pt idx="23">
                  <c:v>59.148659673281813</c:v>
                </c:pt>
                <c:pt idx="24">
                  <c:v>59.208200027473005</c:v>
                </c:pt>
                <c:pt idx="25">
                  <c:v>59.251777925949568</c:v>
                </c:pt>
                <c:pt idx="26">
                  <c:v>59.27878425301072</c:v>
                </c:pt>
                <c:pt idx="27">
                  <c:v>59.288712798959438</c:v>
                </c:pt>
                <c:pt idx="28">
                  <c:v>59.28117523712983</c:v>
                </c:pt>
                <c:pt idx="29">
                  <c:v>59.255914256032831</c:v>
                </c:pt>
                <c:pt idx="30">
                  <c:v>59.212814229190343</c:v>
                </c:pt>
                <c:pt idx="31">
                  <c:v>59.151908870127215</c:v>
                </c:pt>
                <c:pt idx="32">
                  <c:v>59.073385424801629</c:v>
                </c:pt>
                <c:pt idx="33">
                  <c:v>58.977585093979954</c:v>
                </c:pt>
                <c:pt idx="34">
                  <c:v>58.864999545449052</c:v>
                </c:pt>
                <c:pt idx="35">
                  <c:v>58.736263559114249</c:v>
                </c:pt>
                <c:pt idx="36">
                  <c:v>58.592144033484878</c:v>
                </c:pt>
                <c:pt idx="37">
                  <c:v>58.43352575567873</c:v>
                </c:pt>
                <c:pt idx="38">
                  <c:v>58.261394485655202</c:v>
                </c:pt>
                <c:pt idx="39">
                  <c:v>58.076818018050574</c:v>
                </c:pt>
                <c:pt idx="40">
                  <c:v>57.880925954388573</c:v>
                </c:pt>
                <c:pt idx="41">
                  <c:v>57.674888941410302</c:v>
                </c:pt>
                <c:pt idx="42">
                  <c:v>57.45989810894784</c:v>
                </c:pt>
                <c:pt idx="43">
                  <c:v>57.237145378166957</c:v>
                </c:pt>
                <c:pt idx="44">
                  <c:v>57.007805216150324</c:v>
                </c:pt>
                <c:pt idx="45">
                  <c:v>56.773018295588187</c:v>
                </c:pt>
                <c:pt idx="46">
                  <c:v>56.533877389354195</c:v>
                </c:pt>
                <c:pt idx="47">
                  <c:v>56.291415699081305</c:v>
                </c:pt>
                <c:pt idx="48">
                  <c:v>56.046597693267728</c:v>
                </c:pt>
                <c:pt idx="49">
                  <c:v>55.800312420740759</c:v>
                </c:pt>
                <c:pt idx="50">
                  <c:v>55.5533691740671</c:v>
                </c:pt>
                <c:pt idx="51">
                  <c:v>55.306495307093471</c:v>
                </c:pt>
                <c:pt idx="52">
                  <c:v>55.060335961633946</c:v>
                </c:pt>
                <c:pt idx="53">
                  <c:v>54.815455429207411</c:v>
                </c:pt>
                <c:pt idx="54">
                  <c:v>54.572339862351072</c:v>
                </c:pt>
                <c:pt idx="55">
                  <c:v>54.331401053391041</c:v>
                </c:pt>
                <c:pt idx="56">
                  <c:v>54.092981013346517</c:v>
                </c:pt>
                <c:pt idx="57">
                  <c:v>53.857357106626054</c:v>
                </c:pt>
                <c:pt idx="58">
                  <c:v>53.624747525357584</c:v>
                </c:pt>
                <c:pt idx="59">
                  <c:v>53.395316918005747</c:v>
                </c:pt>
                <c:pt idx="60">
                  <c:v>53.169182018286136</c:v>
                </c:pt>
                <c:pt idx="61">
                  <c:v>52.946417150698188</c:v>
                </c:pt>
                <c:pt idx="62">
                  <c:v>52.727059517142528</c:v>
                </c:pt>
                <c:pt idx="63">
                  <c:v>52.511114194352473</c:v>
                </c:pt>
                <c:pt idx="64">
                  <c:v>52.298558793876438</c:v>
                </c:pt>
                <c:pt idx="65">
                  <c:v>52.089347754987685</c:v>
                </c:pt>
                <c:pt idx="66">
                  <c:v>51.883416256255508</c:v>
                </c:pt>
                <c:pt idx="67">
                  <c:v>51.68068374380529</c:v>
                </c:pt>
                <c:pt idx="68">
                  <c:v>51.481057083825952</c:v>
                </c:pt>
                <c:pt idx="69">
                  <c:v>51.284433353996377</c:v>
                </c:pt>
                <c:pt idx="70">
                  <c:v>51.090702293551942</c:v>
                </c:pt>
                <c:pt idx="71">
                  <c:v>50.899748435045645</c:v>
                </c:pt>
                <c:pt idx="72">
                  <c:v>50.711452942796306</c:v>
                </c:pt>
                <c:pt idx="73">
                  <c:v>50.525695183848654</c:v>
                </c:pt>
                <c:pt idx="74">
                  <c:v>50.34235405725024</c:v>
                </c:pt>
                <c:pt idx="75">
                  <c:v>50.161309106793652</c:v>
                </c:pt>
                <c:pt idx="76">
                  <c:v>49.982441441259311</c:v>
                </c:pt>
                <c:pt idx="77">
                  <c:v>49.805634484772483</c:v>
                </c:pt>
                <c:pt idx="78">
                  <c:v>49.630774578274711</c:v>
                </c:pt>
                <c:pt idx="79">
                  <c:v>49.457751451398295</c:v>
                </c:pt>
                <c:pt idx="80">
                  <c:v>49.286458582291651</c:v>
                </c:pt>
                <c:pt idx="81">
                  <c:v>49.116793461227928</c:v>
                </c:pt>
                <c:pt idx="82">
                  <c:v>48.948657772174471</c:v>
                </c:pt>
                <c:pt idx="83">
                  <c:v>48.781957504934333</c:v>
                </c:pt>
                <c:pt idx="84">
                  <c:v>48.616603009008003</c:v>
                </c:pt>
                <c:pt idx="85">
                  <c:v>48.452508998973322</c:v>
                </c:pt>
                <c:pt idx="86">
                  <c:v>48.289594519948295</c:v>
                </c:pt>
                <c:pt idx="87">
                  <c:v>48.127782880583133</c:v>
                </c:pt>
                <c:pt idx="88">
                  <c:v>47.967001560022894</c:v>
                </c:pt>
                <c:pt idx="89">
                  <c:v>47.807182094383293</c:v>
                </c:pt>
                <c:pt idx="90">
                  <c:v>47.648259947483908</c:v>
                </c:pt>
                <c:pt idx="91">
                  <c:v>47.490174369877543</c:v>
                </c:pt>
                <c:pt idx="92">
                  <c:v>47.332868249594071</c:v>
                </c:pt>
                <c:pt idx="93">
                  <c:v>47.176287957473185</c:v>
                </c:pt>
                <c:pt idx="94">
                  <c:v>47.020383189487376</c:v>
                </c:pt>
                <c:pt idx="95">
                  <c:v>46.865106808044729</c:v>
                </c:pt>
                <c:pt idx="96">
                  <c:v>46.710414683905384</c:v>
                </c:pt>
                <c:pt idx="97">
                  <c:v>46.556265540039334</c:v>
                </c:pt>
                <c:pt idx="98">
                  <c:v>46.402620798489984</c:v>
                </c:pt>
                <c:pt idx="99">
                  <c:v>46.249444431083482</c:v>
                </c:pt>
                <c:pt idx="100">
                  <c:v>46.096702814632671</c:v>
                </c:pt>
                <c:pt idx="101">
                  <c:v>45.944364591122657</c:v>
                </c:pt>
                <c:pt idx="102">
                  <c:v>45.792400533228417</c:v>
                </c:pt>
                <c:pt idx="103">
                  <c:v>45.640783415400897</c:v>
                </c:pt>
                <c:pt idx="104">
                  <c:v>45.48948789066241</c:v>
                </c:pt>
                <c:pt idx="105">
                  <c:v>45.338490373173734</c:v>
                </c:pt>
                <c:pt idx="106">
                  <c:v>45.187768926570449</c:v>
                </c:pt>
                <c:pt idx="107">
                  <c:v>45.037303158013493</c:v>
                </c:pt>
                <c:pt idx="108">
                  <c:v>44.887074117856955</c:v>
                </c:pt>
                <c:pt idx="109">
                  <c:v>44.737064204802593</c:v>
                </c:pt>
                <c:pt idx="110">
                  <c:v>44.587257076384589</c:v>
                </c:pt>
                <c:pt idx="111">
                  <c:v>44.437637564608636</c:v>
                </c:pt>
                <c:pt idx="112">
                  <c:v>44.288191596555052</c:v>
                </c:pt>
                <c:pt idx="113">
                  <c:v>44.138906119745663</c:v>
                </c:pt>
                <c:pt idx="114">
                  <c:v>43.989769032068175</c:v>
                </c:pt>
                <c:pt idx="115">
                  <c:v>43.840769116048683</c:v>
                </c:pt>
                <c:pt idx="116">
                  <c:v>43.691895977262028</c:v>
                </c:pt>
                <c:pt idx="117">
                  <c:v>43.543139986671648</c:v>
                </c:pt>
                <c:pt idx="118">
                  <c:v>43.394492226693167</c:v>
                </c:pt>
                <c:pt idx="119">
                  <c:v>43.245944440780725</c:v>
                </c:pt>
                <c:pt idx="120">
                  <c:v>43.097488986340231</c:v>
                </c:pt>
                <c:pt idx="121">
                  <c:v>42.949118790779998</c:v>
                </c:pt>
                <c:pt idx="122">
                  <c:v>42.800827310515906</c:v>
                </c:pt>
                <c:pt idx="123">
                  <c:v>42.652608492755583</c:v>
                </c:pt>
                <c:pt idx="124">
                  <c:v>42.504456739893172</c:v>
                </c:pt>
                <c:pt idx="125">
                  <c:v>42.356366876354244</c:v>
                </c:pt>
                <c:pt idx="126">
                  <c:v>42.208334117737671</c:v>
                </c:pt>
                <c:pt idx="127">
                  <c:v>42.060354042109076</c:v>
                </c:pt>
                <c:pt idx="128">
                  <c:v>41.91242256330785</c:v>
                </c:pt>
                <c:pt idx="129">
                  <c:v>41.764535906137219</c:v>
                </c:pt>
                <c:pt idx="130">
                  <c:v>41.616690583313833</c:v>
                </c:pt>
                <c:pt idx="131">
                  <c:v>41.468883374060383</c:v>
                </c:pt>
                <c:pt idx="132">
                  <c:v>41.321111304231557</c:v>
                </c:pt>
                <c:pt idx="133">
                  <c:v>41.173371627869912</c:v>
                </c:pt>
                <c:pt idx="134">
                  <c:v>41.025661810094562</c:v>
                </c:pt>
                <c:pt idx="135">
                  <c:v>40.877979511231558</c:v>
                </c:pt>
                <c:pt idx="136">
                  <c:v>40.730322572100206</c:v>
                </c:pt>
                <c:pt idx="137">
                  <c:v>40.582689000375382</c:v>
                </c:pt>
                <c:pt idx="138">
                  <c:v>40.43507695795055</c:v>
                </c:pt>
                <c:pt idx="139">
                  <c:v>40.287484749231346</c:v>
                </c:pt>
                <c:pt idx="140">
                  <c:v>40.139910810294005</c:v>
                </c:pt>
                <c:pt idx="141">
                  <c:v>39.992353698847246</c:v>
                </c:pt>
                <c:pt idx="142">
                  <c:v>39.844812084940401</c:v>
                </c:pt>
                <c:pt idx="143">
                  <c:v>39.697284742364218</c:v>
                </c:pt>
                <c:pt idx="144">
                  <c:v>39.549770540694595</c:v>
                </c:pt>
                <c:pt idx="145">
                  <c:v>39.402268437932705</c:v>
                </c:pt>
                <c:pt idx="146">
                  <c:v>39.254777473698283</c:v>
                </c:pt>
                <c:pt idx="147">
                  <c:v>39.107296762935775</c:v>
                </c:pt>
                <c:pt idx="148">
                  <c:v>38.959825490095881</c:v>
                </c:pt>
                <c:pt idx="149">
                  <c:v>38.812362903757531</c:v>
                </c:pt>
                <c:pt idx="150">
                  <c:v>38.664908311657939</c:v>
                </c:pt>
                <c:pt idx="151">
                  <c:v>38.517461076100652</c:v>
                </c:pt>
                <c:pt idx="152">
                  <c:v>38.370020609713386</c:v>
                </c:pt>
                <c:pt idx="153">
                  <c:v>38.222586371529935</c:v>
                </c:pt>
                <c:pt idx="154">
                  <c:v>38.075157863371757</c:v>
                </c:pt>
                <c:pt idx="155">
                  <c:v>37.927734626507025</c:v>
                </c:pt>
                <c:pt idx="156">
                  <c:v>37.780316238566122</c:v>
                </c:pt>
                <c:pt idx="157">
                  <c:v>37.632902310694703</c:v>
                </c:pt>
                <c:pt idx="158">
                  <c:v>37.485492484925977</c:v>
                </c:pt>
                <c:pt idx="159">
                  <c:v>37.338086431755976</c:v>
                </c:pt>
                <c:pt idx="160">
                  <c:v>37.190683847906321</c:v>
                </c:pt>
                <c:pt idx="161">
                  <c:v>37.043284454260387</c:v>
                </c:pt>
                <c:pt idx="162">
                  <c:v>36.895887993959377</c:v>
                </c:pt>
                <c:pt idx="163">
                  <c:v>36.748494230646656</c:v>
                </c:pt>
                <c:pt idx="164">
                  <c:v>36.601102946848421</c:v>
                </c:pt>
                <c:pt idx="165">
                  <c:v>36.453713942480761</c:v>
                </c:pt>
                <c:pt idx="166">
                  <c:v>36.306327033473188</c:v>
                </c:pt>
                <c:pt idx="167">
                  <c:v>36.158942050499746</c:v>
                </c:pt>
                <c:pt idx="168">
                  <c:v>36.011558837809446</c:v>
                </c:pt>
                <c:pt idx="169">
                  <c:v>35.864177252148338</c:v>
                </c:pt>
                <c:pt idx="170">
                  <c:v>35.716797161766159</c:v>
                </c:pt>
                <c:pt idx="171">
                  <c:v>35.569418445501093</c:v>
                </c:pt>
                <c:pt idx="172">
                  <c:v>35.422040991936434</c:v>
                </c:pt>
                <c:pt idx="173">
                  <c:v>35.274664698623759</c:v>
                </c:pt>
                <c:pt idx="174">
                  <c:v>35.12728947136732</c:v>
                </c:pt>
                <c:pt idx="175">
                  <c:v>34.979915223564895</c:v>
                </c:pt>
                <c:pt idx="176">
                  <c:v>34.832541875600818</c:v>
                </c:pt>
                <c:pt idx="177">
                  <c:v>34.685169354286998</c:v>
                </c:pt>
                <c:pt idx="178">
                  <c:v>34.537797592348142</c:v>
                </c:pt>
                <c:pt idx="179">
                  <c:v>34.390426527947945</c:v>
                </c:pt>
                <c:pt idx="180">
                  <c:v>34.243056104252744</c:v>
                </c:pt>
                <c:pt idx="181">
                  <c:v>34.095686269029954</c:v>
                </c:pt>
                <c:pt idx="182">
                  <c:v>33.948316974278349</c:v>
                </c:pt>
                <c:pt idx="183">
                  <c:v>33.800948175887875</c:v>
                </c:pt>
                <c:pt idx="184">
                  <c:v>33.653579833326461</c:v>
                </c:pt>
                <c:pt idx="185">
                  <c:v>33.506211909351954</c:v>
                </c:pt>
                <c:pt idx="186">
                  <c:v>33.358844369746919</c:v>
                </c:pt>
                <c:pt idx="187">
                  <c:v>33.211477183074699</c:v>
                </c:pt>
                <c:pt idx="188">
                  <c:v>33.064110320454965</c:v>
                </c:pt>
                <c:pt idx="189">
                  <c:v>32.91674375535726</c:v>
                </c:pt>
                <c:pt idx="190">
                  <c:v>32.769377463411075</c:v>
                </c:pt>
                <c:pt idx="191">
                  <c:v>32.622011422231104</c:v>
                </c:pt>
                <c:pt idx="192">
                  <c:v>32.474645611256641</c:v>
                </c:pt>
                <c:pt idx="193">
                  <c:v>32.32728001160374</c:v>
                </c:pt>
                <c:pt idx="194">
                  <c:v>32.179914605929326</c:v>
                </c:pt>
                <c:pt idx="195">
                  <c:v>32.032549378306307</c:v>
                </c:pt>
                <c:pt idx="196">
                  <c:v>31.885184314108557</c:v>
                </c:pt>
                <c:pt idx="197">
                  <c:v>31.737819399905373</c:v>
                </c:pt>
                <c:pt idx="198">
                  <c:v>31.590454623364298</c:v>
                </c:pt>
                <c:pt idx="199">
                  <c:v>31.44308997316185</c:v>
                </c:pt>
                <c:pt idx="200">
                  <c:v>31.295725438901439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54.540999999999997</c:v>
                </c:pt>
                <c:pt idx="1">
                  <c:v>55.082000000000001</c:v>
                </c:pt>
                <c:pt idx="2">
                  <c:v>54.606999999999999</c:v>
                </c:pt>
                <c:pt idx="3">
                  <c:v>53.015999999999998</c:v>
                </c:pt>
                <c:pt idx="4">
                  <c:v>56.23</c:v>
                </c:pt>
                <c:pt idx="5">
                  <c:v>57.933999999999997</c:v>
                </c:pt>
                <c:pt idx="6">
                  <c:v>53.573999999999998</c:v>
                </c:pt>
                <c:pt idx="7">
                  <c:v>53.164000000000001</c:v>
                </c:pt>
                <c:pt idx="8">
                  <c:v>53.508000000000003</c:v>
                </c:pt>
                <c:pt idx="9">
                  <c:v>55.459000000000003</c:v>
                </c:pt>
                <c:pt idx="10">
                  <c:v>56.279000000000003</c:v>
                </c:pt>
                <c:pt idx="11">
                  <c:v>56.524999999999999</c:v>
                </c:pt>
                <c:pt idx="12">
                  <c:v>54.213000000000001</c:v>
                </c:pt>
                <c:pt idx="13">
                  <c:v>57.377000000000002</c:v>
                </c:pt>
                <c:pt idx="14">
                  <c:v>56.279000000000003</c:v>
                </c:pt>
                <c:pt idx="15">
                  <c:v>56.933999999999997</c:v>
                </c:pt>
                <c:pt idx="16">
                  <c:v>56.573999999999998</c:v>
                </c:pt>
                <c:pt idx="17">
                  <c:v>56.835999999999999</c:v>
                </c:pt>
                <c:pt idx="18">
                  <c:v>57.738</c:v>
                </c:pt>
                <c:pt idx="19">
                  <c:v>56.704999999999998</c:v>
                </c:pt>
                <c:pt idx="20">
                  <c:v>58.279000000000003</c:v>
                </c:pt>
                <c:pt idx="21">
                  <c:v>59.295000000000002</c:v>
                </c:pt>
                <c:pt idx="22">
                  <c:v>57.786999999999999</c:v>
                </c:pt>
                <c:pt idx="23">
                  <c:v>58.835999999999999</c:v>
                </c:pt>
                <c:pt idx="24">
                  <c:v>59.033000000000001</c:v>
                </c:pt>
                <c:pt idx="25">
                  <c:v>59.524999999999999</c:v>
                </c:pt>
                <c:pt idx="26">
                  <c:v>59.902000000000001</c:v>
                </c:pt>
                <c:pt idx="27">
                  <c:v>60.540999999999997</c:v>
                </c:pt>
                <c:pt idx="28">
                  <c:v>60.802999999999997</c:v>
                </c:pt>
                <c:pt idx="29">
                  <c:v>58.442999999999998</c:v>
                </c:pt>
                <c:pt idx="30">
                  <c:v>61.033000000000001</c:v>
                </c:pt>
                <c:pt idx="31">
                  <c:v>62.393000000000001</c:v>
                </c:pt>
                <c:pt idx="32">
                  <c:v>68.361000000000004</c:v>
                </c:pt>
                <c:pt idx="33">
                  <c:v>64.147999999999996</c:v>
                </c:pt>
                <c:pt idx="34">
                  <c:v>67.197000000000003</c:v>
                </c:pt>
                <c:pt idx="35">
                  <c:v>71.738</c:v>
                </c:pt>
                <c:pt idx="36">
                  <c:v>74.507999999999996</c:v>
                </c:pt>
                <c:pt idx="37">
                  <c:v>80.114999999999995</c:v>
                </c:pt>
                <c:pt idx="38">
                  <c:v>83.016000000000005</c:v>
                </c:pt>
                <c:pt idx="39">
                  <c:v>94.016000000000005</c:v>
                </c:pt>
                <c:pt idx="40">
                  <c:v>103.967</c:v>
                </c:pt>
                <c:pt idx="41">
                  <c:v>118.934</c:v>
                </c:pt>
                <c:pt idx="42">
                  <c:v>133.393</c:v>
                </c:pt>
                <c:pt idx="43">
                  <c:v>148.197</c:v>
                </c:pt>
                <c:pt idx="44">
                  <c:v>165.31100000000001</c:v>
                </c:pt>
                <c:pt idx="45">
                  <c:v>179.65600000000001</c:v>
                </c:pt>
                <c:pt idx="46">
                  <c:v>193.96700000000001</c:v>
                </c:pt>
                <c:pt idx="47">
                  <c:v>203.04900000000001</c:v>
                </c:pt>
                <c:pt idx="48">
                  <c:v>214</c:v>
                </c:pt>
                <c:pt idx="49">
                  <c:v>221.148</c:v>
                </c:pt>
                <c:pt idx="50">
                  <c:v>222.70500000000001</c:v>
                </c:pt>
                <c:pt idx="51">
                  <c:v>226.49199999999999</c:v>
                </c:pt>
                <c:pt idx="52">
                  <c:v>224.852</c:v>
                </c:pt>
                <c:pt idx="53">
                  <c:v>217.44300000000001</c:v>
                </c:pt>
                <c:pt idx="54">
                  <c:v>204.82</c:v>
                </c:pt>
                <c:pt idx="55">
                  <c:v>184.55699999999999</c:v>
                </c:pt>
                <c:pt idx="56">
                  <c:v>156.01599999999999</c:v>
                </c:pt>
                <c:pt idx="57">
                  <c:v>123.361</c:v>
                </c:pt>
                <c:pt idx="58">
                  <c:v>94.343999999999994</c:v>
                </c:pt>
                <c:pt idx="59">
                  <c:v>75.688999999999993</c:v>
                </c:pt>
                <c:pt idx="60">
                  <c:v>62.540999999999997</c:v>
                </c:pt>
                <c:pt idx="61">
                  <c:v>58.262</c:v>
                </c:pt>
                <c:pt idx="62">
                  <c:v>61.082000000000001</c:v>
                </c:pt>
                <c:pt idx="63">
                  <c:v>62.115000000000002</c:v>
                </c:pt>
                <c:pt idx="64">
                  <c:v>67.738</c:v>
                </c:pt>
                <c:pt idx="65">
                  <c:v>71.656000000000006</c:v>
                </c:pt>
                <c:pt idx="66">
                  <c:v>80.41</c:v>
                </c:pt>
                <c:pt idx="67">
                  <c:v>90.638999999999996</c:v>
                </c:pt>
                <c:pt idx="68">
                  <c:v>100.88500000000001</c:v>
                </c:pt>
                <c:pt idx="69">
                  <c:v>111.869</c:v>
                </c:pt>
                <c:pt idx="70">
                  <c:v>121.98399999999999</c:v>
                </c:pt>
                <c:pt idx="71">
                  <c:v>134.01599999999999</c:v>
                </c:pt>
                <c:pt idx="72">
                  <c:v>141.934</c:v>
                </c:pt>
                <c:pt idx="73">
                  <c:v>150.29499999999999</c:v>
                </c:pt>
                <c:pt idx="74">
                  <c:v>156.29499999999999</c:v>
                </c:pt>
                <c:pt idx="75">
                  <c:v>160.869</c:v>
                </c:pt>
                <c:pt idx="76">
                  <c:v>162.70500000000001</c:v>
                </c:pt>
                <c:pt idx="77">
                  <c:v>159.131</c:v>
                </c:pt>
                <c:pt idx="78">
                  <c:v>150</c:v>
                </c:pt>
                <c:pt idx="79">
                  <c:v>138.34399999999999</c:v>
                </c:pt>
                <c:pt idx="80">
                  <c:v>114.098</c:v>
                </c:pt>
                <c:pt idx="81">
                  <c:v>90.738</c:v>
                </c:pt>
                <c:pt idx="82">
                  <c:v>73.606999999999999</c:v>
                </c:pt>
                <c:pt idx="83">
                  <c:v>58</c:v>
                </c:pt>
                <c:pt idx="84">
                  <c:v>52.115000000000002</c:v>
                </c:pt>
                <c:pt idx="85">
                  <c:v>46.786999999999999</c:v>
                </c:pt>
                <c:pt idx="86">
                  <c:v>46.689</c:v>
                </c:pt>
                <c:pt idx="87">
                  <c:v>48.360999999999997</c:v>
                </c:pt>
                <c:pt idx="88">
                  <c:v>46.41</c:v>
                </c:pt>
                <c:pt idx="89">
                  <c:v>46.573999999999998</c:v>
                </c:pt>
                <c:pt idx="90">
                  <c:v>46.262</c:v>
                </c:pt>
                <c:pt idx="91">
                  <c:v>46.148000000000003</c:v>
                </c:pt>
                <c:pt idx="92">
                  <c:v>44.802999999999997</c:v>
                </c:pt>
                <c:pt idx="93">
                  <c:v>47.738</c:v>
                </c:pt>
                <c:pt idx="94">
                  <c:v>45.475000000000001</c:v>
                </c:pt>
                <c:pt idx="95">
                  <c:v>48.984000000000002</c:v>
                </c:pt>
                <c:pt idx="96">
                  <c:v>49.164000000000001</c:v>
                </c:pt>
                <c:pt idx="97">
                  <c:v>48.360999999999997</c:v>
                </c:pt>
                <c:pt idx="98">
                  <c:v>45.720999999999997</c:v>
                </c:pt>
                <c:pt idx="99">
                  <c:v>46.869</c:v>
                </c:pt>
                <c:pt idx="100">
                  <c:v>48.097999999999999</c:v>
                </c:pt>
                <c:pt idx="101">
                  <c:v>47.131</c:v>
                </c:pt>
                <c:pt idx="102">
                  <c:v>45.622999999999998</c:v>
                </c:pt>
                <c:pt idx="103">
                  <c:v>45.869</c:v>
                </c:pt>
                <c:pt idx="104">
                  <c:v>49.066000000000003</c:v>
                </c:pt>
                <c:pt idx="105">
                  <c:v>49.786999999999999</c:v>
                </c:pt>
                <c:pt idx="106">
                  <c:v>44.393000000000001</c:v>
                </c:pt>
                <c:pt idx="107">
                  <c:v>45.639000000000003</c:v>
                </c:pt>
                <c:pt idx="108">
                  <c:v>46.066000000000003</c:v>
                </c:pt>
                <c:pt idx="109">
                  <c:v>45.869</c:v>
                </c:pt>
                <c:pt idx="110">
                  <c:v>49.573999999999998</c:v>
                </c:pt>
                <c:pt idx="111">
                  <c:v>47.671999999999997</c:v>
                </c:pt>
                <c:pt idx="112">
                  <c:v>49.720999999999997</c:v>
                </c:pt>
                <c:pt idx="113">
                  <c:v>48.197000000000003</c:v>
                </c:pt>
                <c:pt idx="114">
                  <c:v>48.689</c:v>
                </c:pt>
                <c:pt idx="115">
                  <c:v>48.131</c:v>
                </c:pt>
                <c:pt idx="116">
                  <c:v>45.917999999999999</c:v>
                </c:pt>
                <c:pt idx="117">
                  <c:v>44.835999999999999</c:v>
                </c:pt>
                <c:pt idx="118">
                  <c:v>44.18</c:v>
                </c:pt>
                <c:pt idx="119">
                  <c:v>41.262</c:v>
                </c:pt>
                <c:pt idx="120">
                  <c:v>41.869</c:v>
                </c:pt>
                <c:pt idx="121">
                  <c:v>42.344000000000001</c:v>
                </c:pt>
                <c:pt idx="122">
                  <c:v>40.262</c:v>
                </c:pt>
                <c:pt idx="123">
                  <c:v>41.738</c:v>
                </c:pt>
                <c:pt idx="124">
                  <c:v>42.344000000000001</c:v>
                </c:pt>
                <c:pt idx="125">
                  <c:v>42.148000000000003</c:v>
                </c:pt>
                <c:pt idx="126">
                  <c:v>40.851999999999997</c:v>
                </c:pt>
                <c:pt idx="127">
                  <c:v>43.884999999999998</c:v>
                </c:pt>
                <c:pt idx="128">
                  <c:v>39.933999999999997</c:v>
                </c:pt>
                <c:pt idx="129">
                  <c:v>39.573999999999998</c:v>
                </c:pt>
                <c:pt idx="130">
                  <c:v>39.246000000000002</c:v>
                </c:pt>
                <c:pt idx="131">
                  <c:v>42</c:v>
                </c:pt>
                <c:pt idx="132">
                  <c:v>40.279000000000003</c:v>
                </c:pt>
                <c:pt idx="133">
                  <c:v>40.738</c:v>
                </c:pt>
                <c:pt idx="134">
                  <c:v>39.097999999999999</c:v>
                </c:pt>
                <c:pt idx="135">
                  <c:v>39.639000000000003</c:v>
                </c:pt>
                <c:pt idx="136">
                  <c:v>40.360999999999997</c:v>
                </c:pt>
                <c:pt idx="137">
                  <c:v>41.573999999999998</c:v>
                </c:pt>
                <c:pt idx="138">
                  <c:v>40.753999999999998</c:v>
                </c:pt>
                <c:pt idx="139">
                  <c:v>41.802999999999997</c:v>
                </c:pt>
                <c:pt idx="140">
                  <c:v>42.295000000000002</c:v>
                </c:pt>
                <c:pt idx="141">
                  <c:v>42.671999999999997</c:v>
                </c:pt>
                <c:pt idx="142">
                  <c:v>41.557000000000002</c:v>
                </c:pt>
                <c:pt idx="143">
                  <c:v>42.606999999999999</c:v>
                </c:pt>
                <c:pt idx="144">
                  <c:v>42.475000000000001</c:v>
                </c:pt>
                <c:pt idx="145">
                  <c:v>41.164000000000001</c:v>
                </c:pt>
                <c:pt idx="146">
                  <c:v>38.902000000000001</c:v>
                </c:pt>
                <c:pt idx="147">
                  <c:v>38.655999999999999</c:v>
                </c:pt>
                <c:pt idx="148">
                  <c:v>38.753999999999998</c:v>
                </c:pt>
                <c:pt idx="149">
                  <c:v>39.033000000000001</c:v>
                </c:pt>
                <c:pt idx="150">
                  <c:v>35.246000000000002</c:v>
                </c:pt>
                <c:pt idx="151">
                  <c:v>37.557000000000002</c:v>
                </c:pt>
                <c:pt idx="152">
                  <c:v>37.082000000000001</c:v>
                </c:pt>
                <c:pt idx="153">
                  <c:v>36.869</c:v>
                </c:pt>
                <c:pt idx="154">
                  <c:v>37.622999999999998</c:v>
                </c:pt>
                <c:pt idx="155">
                  <c:v>36.606999999999999</c:v>
                </c:pt>
                <c:pt idx="156">
                  <c:v>37.115000000000002</c:v>
                </c:pt>
                <c:pt idx="157">
                  <c:v>35.738</c:v>
                </c:pt>
                <c:pt idx="158">
                  <c:v>35.786999999999999</c:v>
                </c:pt>
                <c:pt idx="159">
                  <c:v>33.459000000000003</c:v>
                </c:pt>
                <c:pt idx="160">
                  <c:v>37.689</c:v>
                </c:pt>
                <c:pt idx="161">
                  <c:v>37.344000000000001</c:v>
                </c:pt>
                <c:pt idx="162">
                  <c:v>36.048999999999999</c:v>
                </c:pt>
                <c:pt idx="163">
                  <c:v>36</c:v>
                </c:pt>
                <c:pt idx="164">
                  <c:v>38.540999999999997</c:v>
                </c:pt>
                <c:pt idx="165">
                  <c:v>35.917999999999999</c:v>
                </c:pt>
                <c:pt idx="166">
                  <c:v>35.655999999999999</c:v>
                </c:pt>
                <c:pt idx="167">
                  <c:v>32.689</c:v>
                </c:pt>
                <c:pt idx="168">
                  <c:v>35.720999999999997</c:v>
                </c:pt>
                <c:pt idx="169">
                  <c:v>37.131</c:v>
                </c:pt>
                <c:pt idx="170">
                  <c:v>31.917999999999999</c:v>
                </c:pt>
                <c:pt idx="171">
                  <c:v>34.262</c:v>
                </c:pt>
                <c:pt idx="172">
                  <c:v>35.704999999999998</c:v>
                </c:pt>
                <c:pt idx="173">
                  <c:v>34.442999999999998</c:v>
                </c:pt>
                <c:pt idx="174">
                  <c:v>34.720999999999997</c:v>
                </c:pt>
                <c:pt idx="175">
                  <c:v>31.59</c:v>
                </c:pt>
                <c:pt idx="176">
                  <c:v>35.279000000000003</c:v>
                </c:pt>
                <c:pt idx="177">
                  <c:v>32.590000000000003</c:v>
                </c:pt>
                <c:pt idx="178">
                  <c:v>35.393000000000001</c:v>
                </c:pt>
                <c:pt idx="179">
                  <c:v>34.015999999999998</c:v>
                </c:pt>
                <c:pt idx="180">
                  <c:v>33.426000000000002</c:v>
                </c:pt>
                <c:pt idx="181">
                  <c:v>33.377000000000002</c:v>
                </c:pt>
                <c:pt idx="182">
                  <c:v>31.131</c:v>
                </c:pt>
                <c:pt idx="183">
                  <c:v>31.803000000000001</c:v>
                </c:pt>
                <c:pt idx="184">
                  <c:v>32.082000000000001</c:v>
                </c:pt>
                <c:pt idx="185">
                  <c:v>33.197000000000003</c:v>
                </c:pt>
                <c:pt idx="186">
                  <c:v>33.738</c:v>
                </c:pt>
                <c:pt idx="187">
                  <c:v>32.590000000000003</c:v>
                </c:pt>
                <c:pt idx="188">
                  <c:v>33.459000000000003</c:v>
                </c:pt>
                <c:pt idx="189">
                  <c:v>33.508000000000003</c:v>
                </c:pt>
                <c:pt idx="190">
                  <c:v>33.720999999999997</c:v>
                </c:pt>
                <c:pt idx="191">
                  <c:v>33.328000000000003</c:v>
                </c:pt>
                <c:pt idx="192">
                  <c:v>30.966999999999999</c:v>
                </c:pt>
                <c:pt idx="193">
                  <c:v>32.753999999999998</c:v>
                </c:pt>
                <c:pt idx="194">
                  <c:v>32.344000000000001</c:v>
                </c:pt>
                <c:pt idx="195">
                  <c:v>31.82</c:v>
                </c:pt>
                <c:pt idx="196">
                  <c:v>32.869</c:v>
                </c:pt>
                <c:pt idx="197">
                  <c:v>32.409999999999997</c:v>
                </c:pt>
                <c:pt idx="198">
                  <c:v>30.672000000000001</c:v>
                </c:pt>
                <c:pt idx="199">
                  <c:v>31.41</c:v>
                </c:pt>
                <c:pt idx="200">
                  <c:v>31.425999999999998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53.577211384070601</c:v>
                </c:pt>
                <c:pt idx="1">
                  <c:v>53.860254612333968</c:v>
                </c:pt>
                <c:pt idx="2">
                  <c:v>54.142500657068695</c:v>
                </c:pt>
                <c:pt idx="3">
                  <c:v>54.423682211156652</c:v>
                </c:pt>
                <c:pt idx="4">
                  <c:v>54.703494844666096</c:v>
                </c:pt>
                <c:pt idx="5">
                  <c:v>54.981594353589358</c:v>
                </c:pt>
                <c:pt idx="6">
                  <c:v>55.257594583957257</c:v>
                </c:pt>
                <c:pt idx="7">
                  <c:v>55.531066101223786</c:v>
                </c:pt>
                <c:pt idx="8">
                  <c:v>55.80153625781324</c:v>
                </c:pt>
                <c:pt idx="9">
                  <c:v>56.068491477530316</c:v>
                </c:pt>
                <c:pt idx="10">
                  <c:v>56.331382955914989</c:v>
                </c:pt>
                <c:pt idx="11">
                  <c:v>56.589637510297827</c:v>
                </c:pt>
                <c:pt idx="12">
                  <c:v>56.842676049318662</c:v>
                </c:pt>
                <c:pt idx="13">
                  <c:v>57.089943120774898</c:v>
                </c:pt>
                <c:pt idx="14">
                  <c:v>57.330952289739926</c:v>
                </c:pt>
                <c:pt idx="15">
                  <c:v>57.56535373611824</c:v>
                </c:pt>
                <c:pt idx="16">
                  <c:v>57.793032456572163</c:v>
                </c:pt>
                <c:pt idx="17">
                  <c:v>58.014247777449356</c:v>
                </c:pt>
                <c:pt idx="18">
                  <c:v>58.22982742607681</c:v>
                </c:pt>
                <c:pt idx="19">
                  <c:v>58.441431954442798</c:v>
                </c:pt>
                <c:pt idx="20">
                  <c:v>58.651907509194146</c:v>
                </c:pt>
                <c:pt idx="21">
                  <c:v>58.865746274090249</c:v>
                </c:pt>
                <c:pt idx="22">
                  <c:v>59.089673670863398</c:v>
                </c:pt>
                <c:pt idx="23">
                  <c:v>59.333378712433394</c:v>
                </c:pt>
                <c:pt idx="24">
                  <c:v>59.610397750965461</c:v>
                </c:pt>
                <c:pt idx="25">
                  <c:v>59.939151212735915</c:v>
                </c:pt>
                <c:pt idx="26">
                  <c:v>60.344116845602876</c:v>
                </c:pt>
                <c:pt idx="27">
                  <c:v>60.857100944681221</c:v>
                </c:pt>
                <c:pt idx="28">
                  <c:v>61.518540992356705</c:v>
                </c:pt>
                <c:pt idx="29">
                  <c:v>62.378740066710307</c:v>
                </c:pt>
                <c:pt idx="30">
                  <c:v>63.498897315180855</c:v>
                </c:pt>
                <c:pt idx="31">
                  <c:v>64.951763184611693</c:v>
                </c:pt>
                <c:pt idx="32">
                  <c:v>66.821717757500068</c:v>
                </c:pt>
                <c:pt idx="33">
                  <c:v>69.204051478760476</c:v>
                </c:pt>
                <c:pt idx="34">
                  <c:v>72.203226508639773</c:v>
                </c:pt>
                <c:pt idx="35">
                  <c:v>75.929920600570981</c:v>
                </c:pt>
                <c:pt idx="36">
                  <c:v>80.496709370868004</c:v>
                </c:pt>
                <c:pt idx="37">
                  <c:v>86.01233034315851</c:v>
                </c:pt>
                <c:pt idx="38">
                  <c:v>92.574592797788199</c:v>
                </c:pt>
                <c:pt idx="39">
                  <c:v>100.26214583046391</c:v>
                </c:pt>
                <c:pt idx="40">
                  <c:v>109.12548072462798</c:v>
                </c:pt>
                <c:pt idx="41">
                  <c:v>119.17769712012975</c:v>
                </c:pt>
                <c:pt idx="42">
                  <c:v>130.38564382953308</c:v>
                </c:pt>
                <c:pt idx="43">
                  <c:v>142.66188839756737</c:v>
                </c:pt>
                <c:pt idx="44">
                  <c:v>155.85715758381082</c:v>
                </c:pt>
                <c:pt idx="45">
                  <c:v>169.75060474572808</c:v>
                </c:pt>
                <c:pt idx="46">
                  <c:v>184.03058015942935</c:v>
                </c:pt>
                <c:pt idx="47">
                  <c:v>198.25225880647471</c:v>
                </c:pt>
                <c:pt idx="48">
                  <c:v>211.75672471667278</c:v>
                </c:pt>
                <c:pt idx="49">
                  <c:v>223.5531471126975</c:v>
                </c:pt>
                <c:pt idx="50">
                  <c:v>232.21566072580035</c:v>
                </c:pt>
                <c:pt idx="51">
                  <c:v>235.91762239515739</c:v>
                </c:pt>
                <c:pt idx="52">
                  <c:v>232.75440300975703</c:v>
                </c:pt>
                <c:pt idx="53">
                  <c:v>221.40135789879801</c:v>
                </c:pt>
                <c:pt idx="54">
                  <c:v>201.90198789478919</c:v>
                </c:pt>
                <c:pt idx="55">
                  <c:v>176.14114186513882</c:v>
                </c:pt>
                <c:pt idx="56">
                  <c:v>147.58719486831862</c:v>
                </c:pt>
                <c:pt idx="57">
                  <c:v>120.28019696691821</c:v>
                </c:pt>
                <c:pt idx="58">
                  <c:v>97.547311715974615</c:v>
                </c:pt>
                <c:pt idx="59">
                  <c:v>81.120984923434648</c:v>
                </c:pt>
                <c:pt idx="60">
                  <c:v>71.04542284077894</c:v>
                </c:pt>
                <c:pt idx="61">
                  <c:v>66.240981826617414</c:v>
                </c:pt>
                <c:pt idx="62">
                  <c:v>65.272461852765247</c:v>
                </c:pt>
                <c:pt idx="63">
                  <c:v>66.914689251713156</c:v>
                </c:pt>
                <c:pt idx="64">
                  <c:v>70.373179402401703</c:v>
                </c:pt>
                <c:pt idx="65">
                  <c:v>75.244710949363451</c:v>
                </c:pt>
                <c:pt idx="66">
                  <c:v>81.372752955673988</c:v>
                </c:pt>
                <c:pt idx="67">
                  <c:v>88.707256836046383</c:v>
                </c:pt>
                <c:pt idx="68">
                  <c:v>97.208238964015933</c:v>
                </c:pt>
                <c:pt idx="69">
                  <c:v>106.78932944867462</c:v>
                </c:pt>
                <c:pt idx="70">
                  <c:v>117.283399637629</c:v>
                </c:pt>
                <c:pt idx="71">
                  <c:v>128.41028200320801</c:v>
                </c:pt>
                <c:pt idx="72">
                  <c:v>139.72463145905863</c:v>
                </c:pt>
                <c:pt idx="73">
                  <c:v>150.52484851133212</c:v>
                </c:pt>
                <c:pt idx="74">
                  <c:v>159.73344006992011</c:v>
                </c:pt>
                <c:pt idx="75">
                  <c:v>165.83345201766946</c:v>
                </c:pt>
                <c:pt idx="76">
                  <c:v>167.02974352903794</c:v>
                </c:pt>
                <c:pt idx="77">
                  <c:v>161.78052047843036</c:v>
                </c:pt>
                <c:pt idx="78">
                  <c:v>149.60595749802204</c:v>
                </c:pt>
                <c:pt idx="79">
                  <c:v>131.72900620534219</c:v>
                </c:pt>
                <c:pt idx="80">
                  <c:v>110.99429277493564</c:v>
                </c:pt>
                <c:pt idx="81">
                  <c:v>90.910258978284133</c:v>
                </c:pt>
                <c:pt idx="82">
                  <c:v>74.321297658739766</c:v>
                </c:pt>
                <c:pt idx="83">
                  <c:v>62.519150497287775</c:v>
                </c:pt>
                <c:pt idx="84">
                  <c:v>55.236170832528337</c:v>
                </c:pt>
                <c:pt idx="85">
                  <c:v>51.302824282062339</c:v>
                </c:pt>
                <c:pt idx="86">
                  <c:v>49.407482991423137</c:v>
                </c:pt>
                <c:pt idx="87">
                  <c:v>48.551308228033655</c:v>
                </c:pt>
                <c:pt idx="88">
                  <c:v>48.144405589414532</c:v>
                </c:pt>
                <c:pt idx="89">
                  <c:v>47.903579579922372</c:v>
                </c:pt>
                <c:pt idx="90">
                  <c:v>47.715780955011205</c:v>
                </c:pt>
                <c:pt idx="91">
                  <c:v>47.542989434979276</c:v>
                </c:pt>
                <c:pt idx="92">
                  <c:v>47.374330831709656</c:v>
                </c:pt>
                <c:pt idx="93">
                  <c:v>47.207137182790632</c:v>
                </c:pt>
                <c:pt idx="94">
                  <c:v>47.040855456148833</c:v>
                </c:pt>
                <c:pt idx="95">
                  <c:v>46.875444966613486</c:v>
                </c:pt>
                <c:pt idx="96">
                  <c:v>46.711071516715528</c:v>
                </c:pt>
                <c:pt idx="97">
                  <c:v>46.548149987954496</c:v>
                </c:pt>
                <c:pt idx="98">
                  <c:v>46.387525366628246</c:v>
                </c:pt>
                <c:pt idx="99">
                  <c:v>46.230776303450064</c:v>
                </c:pt>
                <c:pt idx="100">
                  <c:v>46.080658997270966</c:v>
                </c:pt>
                <c:pt idx="101">
                  <c:v>45.941688792389058</c:v>
                </c:pt>
                <c:pt idx="102">
                  <c:v>45.820799585283687</c:v>
                </c:pt>
                <c:pt idx="103">
                  <c:v>45.727927453511406</c:v>
                </c:pt>
                <c:pt idx="104">
                  <c:v>45.676242495677208</c:v>
                </c:pt>
                <c:pt idx="105">
                  <c:v>45.681623146566366</c:v>
                </c:pt>
                <c:pt idx="106">
                  <c:v>45.760864775113774</c:v>
                </c:pt>
                <c:pt idx="107">
                  <c:v>45.928093651471663</c:v>
                </c:pt>
                <c:pt idx="108">
                  <c:v>46.189033046400702</c:v>
                </c:pt>
                <c:pt idx="109">
                  <c:v>46.533380396977023</c:v>
                </c:pt>
                <c:pt idx="110">
                  <c:v>46.926919568507756</c:v>
                </c:pt>
                <c:pt idx="111">
                  <c:v>47.307086018177259</c:v>
                </c:pt>
                <c:pt idx="112">
                  <c:v>47.587403109341523</c:v>
                </c:pt>
                <c:pt idx="113">
                  <c:v>47.675087722906106</c:v>
                </c:pt>
                <c:pt idx="114">
                  <c:v>47.500158841998399</c:v>
                </c:pt>
                <c:pt idx="115">
                  <c:v>47.045267047504417</c:v>
                </c:pt>
                <c:pt idx="116">
                  <c:v>46.35988671528267</c:v>
                </c:pt>
                <c:pt idx="117">
                  <c:v>45.547548945545074</c:v>
                </c:pt>
                <c:pt idx="118">
                  <c:v>44.729858217764985</c:v>
                </c:pt>
                <c:pt idx="119">
                  <c:v>44.005604298640527</c:v>
                </c:pt>
                <c:pt idx="120">
                  <c:v>43.425518064110321</c:v>
                </c:pt>
                <c:pt idx="121">
                  <c:v>42.991582980288833</c:v>
                </c:pt>
                <c:pt idx="122">
                  <c:v>42.674480281493331</c:v>
                </c:pt>
                <c:pt idx="123">
                  <c:v>42.435252656059511</c:v>
                </c:pt>
                <c:pt idx="124">
                  <c:v>42.240385296844352</c:v>
                </c:pt>
                <c:pt idx="125">
                  <c:v>42.067396107752373</c:v>
                </c:pt>
                <c:pt idx="126">
                  <c:v>41.90382091264803</c:v>
                </c:pt>
                <c:pt idx="127">
                  <c:v>41.743794950866651</c:v>
                </c:pt>
                <c:pt idx="128">
                  <c:v>41.584940235718648</c:v>
                </c:pt>
                <c:pt idx="129">
                  <c:v>41.426415921276195</c:v>
                </c:pt>
                <c:pt idx="130">
                  <c:v>41.267958127223054</c:v>
                </c:pt>
                <c:pt idx="131">
                  <c:v>41.109489624872168</c:v>
                </c:pt>
                <c:pt idx="132">
                  <c:v>40.950985726247545</c:v>
                </c:pt>
                <c:pt idx="133">
                  <c:v>40.792434816402846</c:v>
                </c:pt>
                <c:pt idx="134">
                  <c:v>40.633828346989048</c:v>
                </c:pt>
                <c:pt idx="135">
                  <c:v>40.475158675055823</c:v>
                </c:pt>
                <c:pt idx="136">
                  <c:v>40.316418709593684</c:v>
                </c:pt>
                <c:pt idx="137">
                  <c:v>40.157601924088311</c:v>
                </c:pt>
                <c:pt idx="138">
                  <c:v>39.998702436546758</c:v>
                </c:pt>
                <c:pt idx="139">
                  <c:v>39.839715101166718</c:v>
                </c:pt>
                <c:pt idx="140">
                  <c:v>39.680635599926795</c:v>
                </c:pt>
                <c:pt idx="141">
                  <c:v>39.521460529074048</c:v>
                </c:pt>
                <c:pt idx="142">
                  <c:v>39.362187476228499</c:v>
                </c:pt>
                <c:pt idx="143">
                  <c:v>39.202815083912625</c:v>
                </c:pt>
                <c:pt idx="144">
                  <c:v>39.043343095542085</c:v>
                </c:pt>
                <c:pt idx="145">
                  <c:v>38.883772380393921</c:v>
                </c:pt>
                <c:pt idx="146">
                  <c:v>38.724104934810811</c:v>
                </c:pt>
                <c:pt idx="147">
                  <c:v>38.564343857873553</c:v>
                </c:pt>
                <c:pt idx="148">
                  <c:v>38.404493300927776</c:v>
                </c:pt>
                <c:pt idx="149">
                  <c:v>38.24455839160872</c:v>
                </c:pt>
                <c:pt idx="150">
                  <c:v>38.084545134277626</c:v>
                </c:pt>
                <c:pt idx="151">
                  <c:v>37.92446028997044</c:v>
                </c:pt>
                <c:pt idx="152">
                  <c:v>37.764311239968976</c:v>
                </c:pt>
                <c:pt idx="153">
                  <c:v>37.604105837861098</c:v>
                </c:pt>
                <c:pt idx="154">
                  <c:v>37.443852255404252</c:v>
                </c:pt>
                <c:pt idx="155">
                  <c:v>37.283558827622095</c:v>
                </c:pt>
                <c:pt idx="156">
                  <c:v>37.123233902352737</c:v>
                </c:pt>
                <c:pt idx="157">
                  <c:v>36.962885698963674</c:v>
                </c:pt>
                <c:pt idx="158">
                  <c:v>36.802522180211312</c:v>
                </c:pt>
                <c:pt idx="159">
                  <c:v>36.642150940324385</c:v>
                </c:pt>
                <c:pt idx="160">
                  <c:v>36.481779111409232</c:v>
                </c:pt>
                <c:pt idx="161">
                  <c:v>36.321413289288067</c:v>
                </c:pt>
                <c:pt idx="162">
                  <c:v>36.161059478954627</c:v>
                </c:pt>
                <c:pt idx="163">
                  <c:v>36.000723059017425</c:v>
                </c:pt>
                <c:pt idx="164">
                  <c:v>35.840408763835072</c:v>
                </c:pt>
                <c:pt idx="165">
                  <c:v>35.680120681546754</c:v>
                </c:pt>
                <c:pt idx="166">
                  <c:v>35.519862265868419</c:v>
                </c:pt>
                <c:pt idx="167">
                  <c:v>35.359636359349032</c:v>
                </c:pt>
                <c:pt idx="168">
                  <c:v>35.199445225743247</c:v>
                </c:pt>
                <c:pt idx="169">
                  <c:v>35.039290589231825</c:v>
                </c:pt>
                <c:pt idx="170">
                  <c:v>34.879173678381221</c:v>
                </c:pt>
                <c:pt idx="171">
                  <c:v>34.719095272953744</c:v>
                </c:pt>
                <c:pt idx="172">
                  <c:v>34.559055751933663</c:v>
                </c:pt>
                <c:pt idx="173">
                  <c:v>34.399055141403629</c:v>
                </c:pt>
                <c:pt idx="174">
                  <c:v>34.239093161171482</c:v>
                </c:pt>
                <c:pt idx="175">
                  <c:v>34.079169269299975</c:v>
                </c:pt>
                <c:pt idx="176">
                  <c:v>33.919282703920274</c:v>
                </c:pt>
                <c:pt idx="177">
                  <c:v>33.759432521911386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53.577210064455954</c:v>
                </c:pt>
                <c:pt idx="1">
                  <c:v>53.86025201477058</c:v>
                </c:pt>
                <c:pt idx="2">
                  <c:v>54.142495606653867</c:v>
                </c:pt>
                <c:pt idx="3">
                  <c:v>54.423672512092807</c:v>
                </c:pt>
                <c:pt idx="4">
                  <c:v>54.703476446503458</c:v>
                </c:pt>
                <c:pt idx="5">
                  <c:v>54.981559882027703</c:v>
                </c:pt>
                <c:pt idx="6">
                  <c:v>55.257530788561979</c:v>
                </c:pt>
                <c:pt idx="7">
                  <c:v>55.530949484838381</c:v>
                </c:pt>
                <c:pt idx="8">
                  <c:v>55.801325699841371</c:v>
                </c:pt>
                <c:pt idx="9">
                  <c:v>56.068115963930154</c:v>
                </c:pt>
                <c:pt idx="10">
                  <c:v>56.330721468597687</c:v>
                </c:pt>
                <c:pt idx="11">
                  <c:v>56.588486552916926</c:v>
                </c:pt>
                <c:pt idx="12">
                  <c:v>56.840697992182491</c:v>
                </c:pt>
                <c:pt idx="13">
                  <c:v>57.086585278511777</c:v>
                </c:pt>
                <c:pt idx="14">
                  <c:v>57.325322092374265</c:v>
                </c:pt>
                <c:pt idx="15">
                  <c:v>57.556029166050294</c:v>
                </c:pt>
                <c:pt idx="16">
                  <c:v>57.777778732590917</c:v>
                </c:pt>
                <c:pt idx="17">
                  <c:v>57.989600734634472</c:v>
                </c:pt>
                <c:pt idx="18">
                  <c:v>58.190490934299291</c:v>
                </c:pt>
                <c:pt idx="19">
                  <c:v>58.379421016638041</c:v>
                </c:pt>
                <c:pt idx="20">
                  <c:v>58.555350713906407</c:v>
                </c:pt>
                <c:pt idx="21">
                  <c:v>58.717241896401212</c:v>
                </c:pt>
                <c:pt idx="22">
                  <c:v>58.864074479547085</c:v>
                </c:pt>
                <c:pt idx="23">
                  <c:v>58.99486388967474</c:v>
                </c:pt>
                <c:pt idx="24">
                  <c:v>59.108679717810872</c:v>
                </c:pt>
                <c:pt idx="25">
                  <c:v>59.204665078858724</c:v>
                </c:pt>
                <c:pt idx="26">
                  <c:v>59.28205609134487</c:v>
                </c:pt>
                <c:pt idx="27">
                  <c:v>59.340200809886511</c:v>
                </c:pt>
                <c:pt idx="28">
                  <c:v>59.378576888185947</c:v>
                </c:pt>
                <c:pt idx="29">
                  <c:v>59.396807233157283</c:v>
                </c:pt>
                <c:pt idx="30">
                  <c:v>59.394672937058985</c:v>
                </c:pt>
                <c:pt idx="31">
                  <c:v>59.372122847346823</c:v>
                </c:pt>
                <c:pt idx="32">
                  <c:v>59.329279252456651</c:v>
                </c:pt>
                <c:pt idx="33">
                  <c:v>59.266439320543157</c:v>
                </c:pt>
                <c:pt idx="34">
                  <c:v>59.184072117758703</c:v>
                </c:pt>
                <c:pt idx="35">
                  <c:v>59.082811239870082</c:v>
                </c:pt>
                <c:pt idx="36">
                  <c:v>58.963443300551909</c:v>
                </c:pt>
                <c:pt idx="37">
                  <c:v>58.826892715624986</c:v>
                </c:pt>
                <c:pt idx="38">
                  <c:v>58.674203390030989</c:v>
                </c:pt>
                <c:pt idx="39">
                  <c:v>58.506518041426496</c:v>
                </c:pt>
                <c:pt idx="40">
                  <c:v>58.325055972927757</c:v>
                </c:pt>
                <c:pt idx="41">
                  <c:v>58.13109013444376</c:v>
                </c:pt>
                <c:pt idx="42">
                  <c:v>57.925924288673087</c:v>
                </c:pt>
                <c:pt idx="43">
                  <c:v>57.71087102993566</c:v>
                </c:pt>
                <c:pt idx="44">
                  <c:v>57.487231300547393</c:v>
                </c:pt>
                <c:pt idx="45">
                  <c:v>57.256275921393225</c:v>
                </c:pt>
                <c:pt idx="46">
                  <c:v>57.019229512331705</c:v>
                </c:pt>
                <c:pt idx="47">
                  <c:v>56.777257035122311</c:v>
                </c:pt>
                <c:pt idx="48">
                  <c:v>56.531453056226248</c:v>
                </c:pt>
                <c:pt idx="49">
                  <c:v>56.282833706465944</c:v>
                </c:pt>
                <c:pt idx="50">
                  <c:v>56.032331214083193</c:v>
                </c:pt>
                <c:pt idx="51">
                  <c:v>55.780790809769861</c:v>
                </c:pt>
                <c:pt idx="52">
                  <c:v>55.528969747196193</c:v>
                </c:pt>
                <c:pt idx="53">
                  <c:v>55.277538149171853</c:v>
                </c:pt>
                <c:pt idx="54">
                  <c:v>55.027081375372177</c:v>
                </c:pt>
                <c:pt idx="55">
                  <c:v>54.778103609346694</c:v>
                </c:pt>
                <c:pt idx="56">
                  <c:v>54.531032376790101</c:v>
                </c:pt>
                <c:pt idx="57">
                  <c:v>54.286223730329532</c:v>
                </c:pt>
                <c:pt idx="58">
                  <c:v>54.043967865175361</c:v>
                </c:pt>
                <c:pt idx="59">
                  <c:v>53.804494962146649</c:v>
                </c:pt>
                <c:pt idx="60">
                  <c:v>53.567981087574459</c:v>
                </c:pt>
                <c:pt idx="61">
                  <c:v>53.334554011691203</c:v>
                </c:pt>
                <c:pt idx="62">
                  <c:v>53.104298837106427</c:v>
                </c:pt>
                <c:pt idx="63">
                  <c:v>52.877263356057597</c:v>
                </c:pt>
                <c:pt idx="64">
                  <c:v>52.653463078875063</c:v>
                </c:pt>
                <c:pt idx="65">
                  <c:v>52.432885896363935</c:v>
                </c:pt>
                <c:pt idx="66">
                  <c:v>52.215496355641399</c:v>
                </c:pt>
                <c:pt idx="67">
                  <c:v>52.001239542582546</c:v>
                </c:pt>
                <c:pt idx="68">
                  <c:v>51.790044574718209</c:v>
                </c:pt>
                <c:pt idx="69">
                  <c:v>51.581827716541611</c:v>
                </c:pt>
                <c:pt idx="70">
                  <c:v>51.376495135080717</c:v>
                </c:pt>
                <c:pt idx="71">
                  <c:v>51.173945317635997</c:v>
                </c:pt>
                <c:pt idx="72">
                  <c:v>50.974071176104722</c:v>
                </c:pt>
                <c:pt idx="73">
                  <c:v>50.776761863615242</c:v>
                </c:pt>
                <c:pt idx="74">
                  <c:v>50.58190432954563</c:v>
                </c:pt>
                <c:pt idx="75">
                  <c:v>50.389384638629558</c:v>
                </c:pt>
                <c:pt idx="76">
                  <c:v>50.199089078951353</c:v>
                </c:pt>
                <c:pt idx="77">
                  <c:v>50.010905082361298</c:v>
                </c:pt>
                <c:pt idx="78">
                  <c:v>49.824721979329226</c:v>
                </c:pt>
                <c:pt idx="79">
                  <c:v>49.640431608600935</c:v>
                </c:pt>
                <c:pt idx="80">
                  <c:v>49.45792880030799</c:v>
                </c:pt>
                <c:pt idx="81">
                  <c:v>49.277111749464133</c:v>
                </c:pt>
                <c:pt idx="82">
                  <c:v>49.097882295107105</c:v>
                </c:pt>
                <c:pt idx="83">
                  <c:v>48.920146118741854</c:v>
                </c:pt>
                <c:pt idx="84">
                  <c:v>48.743812874231487</c:v>
                </c:pt>
                <c:pt idx="85">
                  <c:v>48.568796259877914</c:v>
                </c:pt>
                <c:pt idx="86">
                  <c:v>48.395014042141341</c:v>
                </c:pt>
                <c:pt idx="87">
                  <c:v>48.222388039268154</c:v>
                </c:pt>
                <c:pt idx="88">
                  <c:v>48.05084407202871</c:v>
                </c:pt>
                <c:pt idx="89">
                  <c:v>47.880311887805924</c:v>
                </c:pt>
                <c:pt idx="90">
                  <c:v>47.710725063416412</c:v>
                </c:pt>
                <c:pt idx="91">
                  <c:v>47.542020891281943</c:v>
                </c:pt>
                <c:pt idx="92">
                  <c:v>47.374140252892531</c:v>
                </c:pt>
                <c:pt idx="93">
                  <c:v>47.207027482906064</c:v>
                </c:pt>
                <c:pt idx="94">
                  <c:v>47.040630226706554</c:v>
                </c:pt>
                <c:pt idx="95">
                  <c:v>46.874899293784821</c:v>
                </c:pt>
                <c:pt idx="96">
                  <c:v>46.709788508907096</c:v>
                </c:pt>
                <c:pt idx="97">
                  <c:v>46.545254562690822</c:v>
                </c:pt>
                <c:pt idx="98">
                  <c:v>46.381256862907726</c:v>
                </c:pt>
                <c:pt idx="99">
                  <c:v>46.217757387575801</c:v>
                </c:pt>
                <c:pt idx="100">
                  <c:v>46.054720540681416</c:v>
                </c:pt>
                <c:pt idx="101">
                  <c:v>45.892113011182637</c:v>
                </c:pt>
                <c:pt idx="102">
                  <c:v>45.729903635784929</c:v>
                </c:pt>
                <c:pt idx="103">
                  <c:v>45.568063265844287</c:v>
                </c:pt>
                <c:pt idx="104">
                  <c:v>45.406564638639189</c:v>
                </c:pt>
                <c:pt idx="105">
                  <c:v>45.245382253158581</c:v>
                </c:pt>
                <c:pt idx="106">
                  <c:v>45.084492250475584</c:v>
                </c:pt>
                <c:pt idx="107">
                  <c:v>44.923872298715793</c:v>
                </c:pt>
                <c:pt idx="108">
                  <c:v>44.763501482579763</c:v>
                </c:pt>
                <c:pt idx="109">
                  <c:v>44.603360197345474</c:v>
                </c:pt>
                <c:pt idx="110">
                  <c:v>44.443430047251674</c:v>
                </c:pt>
                <c:pt idx="111">
                  <c:v>44.283693748150903</c:v>
                </c:pt>
                <c:pt idx="112">
                  <c:v>44.124135034318535</c:v>
                </c:pt>
                <c:pt idx="113">
                  <c:v>43.964738569311969</c:v>
                </c:pt>
                <c:pt idx="114">
                  <c:v>43.805489860791781</c:v>
                </c:pt>
                <c:pt idx="115">
                  <c:v>43.646375179244622</c:v>
                </c:pt>
                <c:pt idx="116">
                  <c:v>43.487381480585036</c:v>
                </c:pt>
                <c:pt idx="117">
                  <c:v>43.328496332661388</c:v>
                </c:pt>
                <c:pt idx="118">
                  <c:v>43.169707845747887</c:v>
                </c:pt>
                <c:pt idx="119">
                  <c:v>43.011004607172147</c:v>
                </c:pt>
                <c:pt idx="120">
                  <c:v>42.85237562030261</c:v>
                </c:pt>
                <c:pt idx="121">
                  <c:v>42.693810248203683</c:v>
                </c:pt>
                <c:pt idx="122">
                  <c:v>42.535298162354515</c:v>
                </c:pt>
                <c:pt idx="123">
                  <c:v>42.376829296918565</c:v>
                </c:pt>
                <c:pt idx="124">
                  <c:v>42.218393809141361</c:v>
                </c:pt>
                <c:pt idx="125">
                  <c:v>42.059982046537186</c:v>
                </c:pt>
                <c:pt idx="126">
                  <c:v>41.901584521596362</c:v>
                </c:pt>
                <c:pt idx="127">
                  <c:v>41.743191894795167</c:v>
                </c:pt>
                <c:pt idx="128">
                  <c:v>41.584794966710007</c:v>
                </c:pt>
                <c:pt idx="129">
                  <c:v>41.426384680017726</c:v>
                </c:pt>
                <c:pt idx="130">
                  <c:v>41.267952132091821</c:v>
                </c:pt>
                <c:pt idx="131">
                  <c:v>41.109488598770525</c:v>
                </c:pt>
                <c:pt idx="132">
                  <c:v>40.950985569667132</c:v>
                </c:pt>
                <c:pt idx="133">
                  <c:v>40.792434795106935</c:v>
                </c:pt>
                <c:pt idx="134">
                  <c:v>40.633828344408322</c:v>
                </c:pt>
                <c:pt idx="135">
                  <c:v>40.475158674777234</c:v>
                </c:pt>
                <c:pt idx="136">
                  <c:v>40.316418709566904</c:v>
                </c:pt>
                <c:pt idx="137">
                  <c:v>40.157601924086016</c:v>
                </c:pt>
                <c:pt idx="138">
                  <c:v>39.99870243654658</c:v>
                </c:pt>
                <c:pt idx="139">
                  <c:v>39.839715101166703</c:v>
                </c:pt>
                <c:pt idx="140">
                  <c:v>39.680635599926795</c:v>
                </c:pt>
                <c:pt idx="141">
                  <c:v>39.521460529074048</c:v>
                </c:pt>
                <c:pt idx="142">
                  <c:v>39.362187476228499</c:v>
                </c:pt>
                <c:pt idx="143">
                  <c:v>39.202815083912625</c:v>
                </c:pt>
                <c:pt idx="144">
                  <c:v>39.043343095542085</c:v>
                </c:pt>
                <c:pt idx="145">
                  <c:v>38.883772380393921</c:v>
                </c:pt>
                <c:pt idx="146">
                  <c:v>38.724104934810811</c:v>
                </c:pt>
                <c:pt idx="147">
                  <c:v>38.564343857873553</c:v>
                </c:pt>
                <c:pt idx="148">
                  <c:v>38.404493300927776</c:v>
                </c:pt>
                <c:pt idx="149">
                  <c:v>38.24455839160872</c:v>
                </c:pt>
                <c:pt idx="150">
                  <c:v>38.084545134277626</c:v>
                </c:pt>
                <c:pt idx="151">
                  <c:v>37.92446028997044</c:v>
                </c:pt>
                <c:pt idx="152">
                  <c:v>37.764311239968976</c:v>
                </c:pt>
                <c:pt idx="153">
                  <c:v>37.604105837861098</c:v>
                </c:pt>
                <c:pt idx="154">
                  <c:v>37.443852255404252</c:v>
                </c:pt>
                <c:pt idx="155">
                  <c:v>37.283558827622095</c:v>
                </c:pt>
                <c:pt idx="156">
                  <c:v>37.123233902352737</c:v>
                </c:pt>
                <c:pt idx="157">
                  <c:v>36.962885698963674</c:v>
                </c:pt>
                <c:pt idx="158">
                  <c:v>36.802522180211312</c:v>
                </c:pt>
                <c:pt idx="159">
                  <c:v>36.642150940324385</c:v>
                </c:pt>
                <c:pt idx="160">
                  <c:v>36.481779111409232</c:v>
                </c:pt>
                <c:pt idx="161">
                  <c:v>36.321413289288067</c:v>
                </c:pt>
                <c:pt idx="162">
                  <c:v>36.161059478954627</c:v>
                </c:pt>
                <c:pt idx="163">
                  <c:v>36.000723059017425</c:v>
                </c:pt>
                <c:pt idx="164">
                  <c:v>35.840408763835072</c:v>
                </c:pt>
                <c:pt idx="165">
                  <c:v>35.680120681546754</c:v>
                </c:pt>
                <c:pt idx="166">
                  <c:v>35.519862265868419</c:v>
                </c:pt>
                <c:pt idx="167">
                  <c:v>35.359636359349032</c:v>
                </c:pt>
                <c:pt idx="168">
                  <c:v>35.199445225743247</c:v>
                </c:pt>
                <c:pt idx="169">
                  <c:v>35.039290589231825</c:v>
                </c:pt>
                <c:pt idx="170">
                  <c:v>34.879173678381221</c:v>
                </c:pt>
                <c:pt idx="171">
                  <c:v>34.719095272953744</c:v>
                </c:pt>
                <c:pt idx="172">
                  <c:v>34.559055751933663</c:v>
                </c:pt>
                <c:pt idx="173">
                  <c:v>34.399055141403629</c:v>
                </c:pt>
                <c:pt idx="174">
                  <c:v>34.239093161171482</c:v>
                </c:pt>
                <c:pt idx="175">
                  <c:v>34.079169269299975</c:v>
                </c:pt>
                <c:pt idx="176">
                  <c:v>33.919282703920274</c:v>
                </c:pt>
                <c:pt idx="177">
                  <c:v>33.759432521911386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54.015999999999998</c:v>
                </c:pt>
                <c:pt idx="1">
                  <c:v>52.59</c:v>
                </c:pt>
                <c:pt idx="2">
                  <c:v>53.573999999999998</c:v>
                </c:pt>
                <c:pt idx="3">
                  <c:v>53.015999999999998</c:v>
                </c:pt>
                <c:pt idx="4">
                  <c:v>57.295000000000002</c:v>
                </c:pt>
                <c:pt idx="5">
                  <c:v>52.639000000000003</c:v>
                </c:pt>
                <c:pt idx="6">
                  <c:v>57.540999999999997</c:v>
                </c:pt>
                <c:pt idx="7">
                  <c:v>56.639000000000003</c:v>
                </c:pt>
                <c:pt idx="8">
                  <c:v>52.835999999999999</c:v>
                </c:pt>
                <c:pt idx="9">
                  <c:v>52.738</c:v>
                </c:pt>
                <c:pt idx="10">
                  <c:v>55.197000000000003</c:v>
                </c:pt>
                <c:pt idx="11">
                  <c:v>53.786999999999999</c:v>
                </c:pt>
                <c:pt idx="12">
                  <c:v>53.966999999999999</c:v>
                </c:pt>
                <c:pt idx="13">
                  <c:v>53.033000000000001</c:v>
                </c:pt>
                <c:pt idx="14">
                  <c:v>54.148000000000003</c:v>
                </c:pt>
                <c:pt idx="15">
                  <c:v>57.328000000000003</c:v>
                </c:pt>
                <c:pt idx="16">
                  <c:v>56.213000000000001</c:v>
                </c:pt>
                <c:pt idx="17">
                  <c:v>56.557000000000002</c:v>
                </c:pt>
                <c:pt idx="18">
                  <c:v>53.933999999999997</c:v>
                </c:pt>
                <c:pt idx="19">
                  <c:v>57.015999999999998</c:v>
                </c:pt>
                <c:pt idx="20">
                  <c:v>57.491999999999997</c:v>
                </c:pt>
                <c:pt idx="21">
                  <c:v>55.869</c:v>
                </c:pt>
                <c:pt idx="22">
                  <c:v>58.738</c:v>
                </c:pt>
                <c:pt idx="23">
                  <c:v>57.344000000000001</c:v>
                </c:pt>
                <c:pt idx="24">
                  <c:v>58.246000000000002</c:v>
                </c:pt>
                <c:pt idx="25">
                  <c:v>58.639000000000003</c:v>
                </c:pt>
                <c:pt idx="26">
                  <c:v>59.213000000000001</c:v>
                </c:pt>
                <c:pt idx="27">
                  <c:v>57.279000000000003</c:v>
                </c:pt>
                <c:pt idx="28">
                  <c:v>58.869</c:v>
                </c:pt>
                <c:pt idx="29">
                  <c:v>58.655999999999999</c:v>
                </c:pt>
                <c:pt idx="30">
                  <c:v>59.41</c:v>
                </c:pt>
                <c:pt idx="31">
                  <c:v>61.344000000000001</c:v>
                </c:pt>
                <c:pt idx="32">
                  <c:v>62.393000000000001</c:v>
                </c:pt>
                <c:pt idx="33">
                  <c:v>63.77</c:v>
                </c:pt>
                <c:pt idx="34">
                  <c:v>66.066000000000003</c:v>
                </c:pt>
                <c:pt idx="35">
                  <c:v>68.704999999999998</c:v>
                </c:pt>
                <c:pt idx="36">
                  <c:v>72.918000000000006</c:v>
                </c:pt>
                <c:pt idx="37">
                  <c:v>79.311000000000007</c:v>
                </c:pt>
                <c:pt idx="38">
                  <c:v>83.966999999999999</c:v>
                </c:pt>
                <c:pt idx="39">
                  <c:v>97.343999999999994</c:v>
                </c:pt>
                <c:pt idx="40">
                  <c:v>106.393</c:v>
                </c:pt>
                <c:pt idx="41">
                  <c:v>123.88500000000001</c:v>
                </c:pt>
                <c:pt idx="42">
                  <c:v>140.42599999999999</c:v>
                </c:pt>
                <c:pt idx="43">
                  <c:v>157.18</c:v>
                </c:pt>
                <c:pt idx="44">
                  <c:v>176.869</c:v>
                </c:pt>
                <c:pt idx="45">
                  <c:v>189.34399999999999</c:v>
                </c:pt>
                <c:pt idx="46">
                  <c:v>204.91800000000001</c:v>
                </c:pt>
                <c:pt idx="47">
                  <c:v>214.131</c:v>
                </c:pt>
                <c:pt idx="48">
                  <c:v>223.50800000000001</c:v>
                </c:pt>
                <c:pt idx="49">
                  <c:v>228.541</c:v>
                </c:pt>
                <c:pt idx="50">
                  <c:v>230.23</c:v>
                </c:pt>
                <c:pt idx="51">
                  <c:v>228.68899999999999</c:v>
                </c:pt>
                <c:pt idx="52">
                  <c:v>220.78700000000001</c:v>
                </c:pt>
                <c:pt idx="53">
                  <c:v>203.31100000000001</c:v>
                </c:pt>
                <c:pt idx="54">
                  <c:v>176.75399999999999</c:v>
                </c:pt>
                <c:pt idx="55">
                  <c:v>139.95099999999999</c:v>
                </c:pt>
                <c:pt idx="56">
                  <c:v>100.672</c:v>
                </c:pt>
                <c:pt idx="57">
                  <c:v>73.638999999999996</c:v>
                </c:pt>
                <c:pt idx="58">
                  <c:v>59.639000000000003</c:v>
                </c:pt>
                <c:pt idx="59">
                  <c:v>57.115000000000002</c:v>
                </c:pt>
                <c:pt idx="60">
                  <c:v>56.655999999999999</c:v>
                </c:pt>
                <c:pt idx="61">
                  <c:v>60.311</c:v>
                </c:pt>
                <c:pt idx="62">
                  <c:v>62.328000000000003</c:v>
                </c:pt>
                <c:pt idx="63">
                  <c:v>67.114999999999995</c:v>
                </c:pt>
                <c:pt idx="64">
                  <c:v>73.819999999999993</c:v>
                </c:pt>
                <c:pt idx="65">
                  <c:v>82.328000000000003</c:v>
                </c:pt>
                <c:pt idx="66">
                  <c:v>91.835999999999999</c:v>
                </c:pt>
                <c:pt idx="67">
                  <c:v>102.377</c:v>
                </c:pt>
                <c:pt idx="68">
                  <c:v>118.328</c:v>
                </c:pt>
                <c:pt idx="69">
                  <c:v>130.22999999999999</c:v>
                </c:pt>
                <c:pt idx="70">
                  <c:v>140.01599999999999</c:v>
                </c:pt>
                <c:pt idx="71">
                  <c:v>152.607</c:v>
                </c:pt>
                <c:pt idx="72">
                  <c:v>157.22999999999999</c:v>
                </c:pt>
                <c:pt idx="73">
                  <c:v>162.57400000000001</c:v>
                </c:pt>
                <c:pt idx="74">
                  <c:v>167.11500000000001</c:v>
                </c:pt>
                <c:pt idx="75">
                  <c:v>163.65600000000001</c:v>
                </c:pt>
                <c:pt idx="76">
                  <c:v>152.738</c:v>
                </c:pt>
                <c:pt idx="77">
                  <c:v>133.262</c:v>
                </c:pt>
                <c:pt idx="78">
                  <c:v>104.91800000000001</c:v>
                </c:pt>
                <c:pt idx="79">
                  <c:v>81.097999999999999</c:v>
                </c:pt>
                <c:pt idx="80">
                  <c:v>60.41</c:v>
                </c:pt>
                <c:pt idx="81">
                  <c:v>54.082000000000001</c:v>
                </c:pt>
                <c:pt idx="82">
                  <c:v>49</c:v>
                </c:pt>
                <c:pt idx="83">
                  <c:v>47.082000000000001</c:v>
                </c:pt>
                <c:pt idx="84">
                  <c:v>47.393000000000001</c:v>
                </c:pt>
                <c:pt idx="85">
                  <c:v>45.442999999999998</c:v>
                </c:pt>
                <c:pt idx="86">
                  <c:v>46.377000000000002</c:v>
                </c:pt>
                <c:pt idx="87">
                  <c:v>44.869</c:v>
                </c:pt>
                <c:pt idx="88">
                  <c:v>46.442999999999998</c:v>
                </c:pt>
                <c:pt idx="89">
                  <c:v>47.442999999999998</c:v>
                </c:pt>
                <c:pt idx="90">
                  <c:v>46.344000000000001</c:v>
                </c:pt>
                <c:pt idx="91">
                  <c:v>47.671999999999997</c:v>
                </c:pt>
                <c:pt idx="92">
                  <c:v>46.344000000000001</c:v>
                </c:pt>
                <c:pt idx="93">
                  <c:v>43.884999999999998</c:v>
                </c:pt>
                <c:pt idx="94">
                  <c:v>49.015999999999998</c:v>
                </c:pt>
                <c:pt idx="95">
                  <c:v>45.59</c:v>
                </c:pt>
                <c:pt idx="96">
                  <c:v>46.246000000000002</c:v>
                </c:pt>
                <c:pt idx="97">
                  <c:v>44.966999999999999</c:v>
                </c:pt>
                <c:pt idx="98">
                  <c:v>45.984000000000002</c:v>
                </c:pt>
                <c:pt idx="99">
                  <c:v>47.295000000000002</c:v>
                </c:pt>
                <c:pt idx="100">
                  <c:v>44.720999999999997</c:v>
                </c:pt>
                <c:pt idx="101">
                  <c:v>45.786999999999999</c:v>
                </c:pt>
                <c:pt idx="102">
                  <c:v>44.966999999999999</c:v>
                </c:pt>
                <c:pt idx="103">
                  <c:v>46.720999999999997</c:v>
                </c:pt>
                <c:pt idx="104">
                  <c:v>45.115000000000002</c:v>
                </c:pt>
                <c:pt idx="105">
                  <c:v>47.984000000000002</c:v>
                </c:pt>
                <c:pt idx="106">
                  <c:v>47.295000000000002</c:v>
                </c:pt>
                <c:pt idx="107">
                  <c:v>49.311</c:v>
                </c:pt>
                <c:pt idx="108">
                  <c:v>54.115000000000002</c:v>
                </c:pt>
                <c:pt idx="109">
                  <c:v>52.459000000000003</c:v>
                </c:pt>
                <c:pt idx="110">
                  <c:v>53.082000000000001</c:v>
                </c:pt>
                <c:pt idx="111">
                  <c:v>54.59</c:v>
                </c:pt>
                <c:pt idx="112">
                  <c:v>48.459000000000003</c:v>
                </c:pt>
                <c:pt idx="113">
                  <c:v>49.475000000000001</c:v>
                </c:pt>
                <c:pt idx="114">
                  <c:v>48.197000000000003</c:v>
                </c:pt>
                <c:pt idx="115">
                  <c:v>45.015999999999998</c:v>
                </c:pt>
                <c:pt idx="116">
                  <c:v>45.115000000000002</c:v>
                </c:pt>
                <c:pt idx="117">
                  <c:v>43.655999999999999</c:v>
                </c:pt>
                <c:pt idx="118">
                  <c:v>42.015999999999998</c:v>
                </c:pt>
                <c:pt idx="119">
                  <c:v>39.802999999999997</c:v>
                </c:pt>
                <c:pt idx="120">
                  <c:v>40.82</c:v>
                </c:pt>
                <c:pt idx="121">
                  <c:v>44.097999999999999</c:v>
                </c:pt>
                <c:pt idx="122">
                  <c:v>42.655999999999999</c:v>
                </c:pt>
                <c:pt idx="123">
                  <c:v>40.328000000000003</c:v>
                </c:pt>
                <c:pt idx="124">
                  <c:v>42.246000000000002</c:v>
                </c:pt>
                <c:pt idx="125">
                  <c:v>41.475000000000001</c:v>
                </c:pt>
                <c:pt idx="126">
                  <c:v>41.540999999999997</c:v>
                </c:pt>
                <c:pt idx="127">
                  <c:v>42.720999999999997</c:v>
                </c:pt>
                <c:pt idx="128">
                  <c:v>39.262</c:v>
                </c:pt>
                <c:pt idx="129">
                  <c:v>38.851999999999997</c:v>
                </c:pt>
                <c:pt idx="130">
                  <c:v>42.131</c:v>
                </c:pt>
                <c:pt idx="131">
                  <c:v>41.459000000000003</c:v>
                </c:pt>
                <c:pt idx="132">
                  <c:v>39.015999999999998</c:v>
                </c:pt>
                <c:pt idx="133">
                  <c:v>41.738</c:v>
                </c:pt>
                <c:pt idx="134">
                  <c:v>42.082000000000001</c:v>
                </c:pt>
                <c:pt idx="135">
                  <c:v>39.884999999999998</c:v>
                </c:pt>
                <c:pt idx="136">
                  <c:v>41.197000000000003</c:v>
                </c:pt>
                <c:pt idx="137">
                  <c:v>43.491999999999997</c:v>
                </c:pt>
                <c:pt idx="138">
                  <c:v>44.328000000000003</c:v>
                </c:pt>
                <c:pt idx="139">
                  <c:v>41.82</c:v>
                </c:pt>
                <c:pt idx="140">
                  <c:v>43.902000000000001</c:v>
                </c:pt>
                <c:pt idx="141">
                  <c:v>42.671999999999997</c:v>
                </c:pt>
                <c:pt idx="142">
                  <c:v>42.966999999999999</c:v>
                </c:pt>
                <c:pt idx="143">
                  <c:v>41.066000000000003</c:v>
                </c:pt>
                <c:pt idx="144">
                  <c:v>38.573999999999998</c:v>
                </c:pt>
                <c:pt idx="145">
                  <c:v>39.917999999999999</c:v>
                </c:pt>
                <c:pt idx="146">
                  <c:v>37.851999999999997</c:v>
                </c:pt>
                <c:pt idx="147">
                  <c:v>38.753999999999998</c:v>
                </c:pt>
                <c:pt idx="148">
                  <c:v>37.689</c:v>
                </c:pt>
                <c:pt idx="149">
                  <c:v>37.213000000000001</c:v>
                </c:pt>
                <c:pt idx="150">
                  <c:v>36.279000000000003</c:v>
                </c:pt>
                <c:pt idx="151">
                  <c:v>36.115000000000002</c:v>
                </c:pt>
                <c:pt idx="152">
                  <c:v>37.573999999999998</c:v>
                </c:pt>
                <c:pt idx="153">
                  <c:v>36.491999999999997</c:v>
                </c:pt>
                <c:pt idx="154">
                  <c:v>35.689</c:v>
                </c:pt>
                <c:pt idx="155">
                  <c:v>34.802999999999997</c:v>
                </c:pt>
                <c:pt idx="156">
                  <c:v>34.360999999999997</c:v>
                </c:pt>
                <c:pt idx="157">
                  <c:v>35.426000000000002</c:v>
                </c:pt>
                <c:pt idx="158">
                  <c:v>34.966999999999999</c:v>
                </c:pt>
                <c:pt idx="159">
                  <c:v>36.917999999999999</c:v>
                </c:pt>
                <c:pt idx="160">
                  <c:v>36.097999999999999</c:v>
                </c:pt>
                <c:pt idx="161">
                  <c:v>36.131</c:v>
                </c:pt>
                <c:pt idx="162">
                  <c:v>37.131</c:v>
                </c:pt>
                <c:pt idx="163">
                  <c:v>34.738</c:v>
                </c:pt>
                <c:pt idx="164">
                  <c:v>36.622999999999998</c:v>
                </c:pt>
                <c:pt idx="165">
                  <c:v>35.786999999999999</c:v>
                </c:pt>
                <c:pt idx="166">
                  <c:v>36.328000000000003</c:v>
                </c:pt>
                <c:pt idx="167">
                  <c:v>36.246000000000002</c:v>
                </c:pt>
                <c:pt idx="168">
                  <c:v>36.459000000000003</c:v>
                </c:pt>
                <c:pt idx="169">
                  <c:v>35.015999999999998</c:v>
                </c:pt>
                <c:pt idx="170">
                  <c:v>34.508000000000003</c:v>
                </c:pt>
                <c:pt idx="171">
                  <c:v>37.360999999999997</c:v>
                </c:pt>
                <c:pt idx="172">
                  <c:v>35.966999999999999</c:v>
                </c:pt>
                <c:pt idx="173">
                  <c:v>35.328000000000003</c:v>
                </c:pt>
                <c:pt idx="174">
                  <c:v>33.082000000000001</c:v>
                </c:pt>
                <c:pt idx="175">
                  <c:v>33.344000000000001</c:v>
                </c:pt>
                <c:pt idx="176">
                  <c:v>35</c:v>
                </c:pt>
                <c:pt idx="177">
                  <c:v>35.770000000000003</c:v>
                </c:pt>
                <c:pt idx="178">
                  <c:v>33.491999999999997</c:v>
                </c:pt>
                <c:pt idx="179">
                  <c:v>32.328000000000003</c:v>
                </c:pt>
                <c:pt idx="180">
                  <c:v>35.311</c:v>
                </c:pt>
                <c:pt idx="181">
                  <c:v>35.508000000000003</c:v>
                </c:pt>
                <c:pt idx="182">
                  <c:v>34.328000000000003</c:v>
                </c:pt>
                <c:pt idx="183">
                  <c:v>32.917999999999999</c:v>
                </c:pt>
                <c:pt idx="184">
                  <c:v>32.884999999999998</c:v>
                </c:pt>
                <c:pt idx="185">
                  <c:v>34.851999999999997</c:v>
                </c:pt>
                <c:pt idx="186">
                  <c:v>31.835999999999999</c:v>
                </c:pt>
                <c:pt idx="187">
                  <c:v>32.835999999999999</c:v>
                </c:pt>
                <c:pt idx="188">
                  <c:v>35.475000000000001</c:v>
                </c:pt>
                <c:pt idx="189">
                  <c:v>36.311</c:v>
                </c:pt>
                <c:pt idx="190">
                  <c:v>33.639000000000003</c:v>
                </c:pt>
                <c:pt idx="191">
                  <c:v>33.048999999999999</c:v>
                </c:pt>
                <c:pt idx="192">
                  <c:v>35.704999999999998</c:v>
                </c:pt>
                <c:pt idx="193">
                  <c:v>33.213000000000001</c:v>
                </c:pt>
                <c:pt idx="194">
                  <c:v>30.82</c:v>
                </c:pt>
                <c:pt idx="195">
                  <c:v>32.590000000000003</c:v>
                </c:pt>
                <c:pt idx="196">
                  <c:v>35.360999999999997</c:v>
                </c:pt>
                <c:pt idx="197">
                  <c:v>35.148000000000003</c:v>
                </c:pt>
                <c:pt idx="198">
                  <c:v>34</c:v>
                </c:pt>
                <c:pt idx="199">
                  <c:v>33.720999999999997</c:v>
                </c:pt>
                <c:pt idx="200">
                  <c:v>31.721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53.03558093439743</c:v>
                </c:pt>
                <c:pt idx="1">
                  <c:v>53.261431284577284</c:v>
                </c:pt>
                <c:pt idx="2">
                  <c:v>53.486137198467063</c:v>
                </c:pt>
                <c:pt idx="3">
                  <c:v>53.709442338965474</c:v>
                </c:pt>
                <c:pt idx="4">
                  <c:v>53.931057760823371</c:v>
                </c:pt>
                <c:pt idx="5">
                  <c:v>54.150659558159447</c:v>
                </c:pt>
                <c:pt idx="6">
                  <c:v>54.367886781336985</c:v>
                </c:pt>
                <c:pt idx="7">
                  <c:v>54.582339854358324</c:v>
                </c:pt>
                <c:pt idx="8">
                  <c:v>54.793579848939196</c:v>
                </c:pt>
                <c:pt idx="9">
                  <c:v>55.001129165175193</c:v>
                </c:pt>
                <c:pt idx="10">
                  <c:v>55.204474466077507</c:v>
                </c:pt>
                <c:pt idx="11">
                  <c:v>55.403073162973151</c:v>
                </c:pt>
                <c:pt idx="12">
                  <c:v>55.596365416191794</c:v>
                </c:pt>
                <c:pt idx="13">
                  <c:v>55.783794584006571</c:v>
                </c:pt>
                <c:pt idx="14">
                  <c:v>55.964840422416579</c:v>
                </c:pt>
                <c:pt idx="15">
                  <c:v>56.139071218834786</c:v>
                </c:pt>
                <c:pt idx="16">
                  <c:v>56.306223538805263</c:v>
                </c:pt>
                <c:pt idx="17">
                  <c:v>56.466321449927285</c:v>
                </c:pt>
                <c:pt idx="18">
                  <c:v>56.619850962632789</c:v>
                </c:pt>
                <c:pt idx="19">
                  <c:v>56.768009866152013</c:v>
                </c:pt>
                <c:pt idx="20">
                  <c:v>56.91305781277908</c:v>
                </c:pt>
                <c:pt idx="21">
                  <c:v>57.058795807506883</c:v>
                </c:pt>
                <c:pt idx="22">
                  <c:v>57.211207231023671</c:v>
                </c:pt>
                <c:pt idx="23">
                  <c:v>57.379292794178959</c:v>
                </c:pt>
                <c:pt idx="24">
                  <c:v>57.576127622050421</c:v>
                </c:pt>
                <c:pt idx="25">
                  <c:v>57.820157917982684</c:v>
                </c:pt>
                <c:pt idx="26">
                  <c:v>58.136735193358447</c:v>
                </c:pt>
                <c:pt idx="27">
                  <c:v>58.559855973840016</c:v>
                </c:pt>
                <c:pt idx="28">
                  <c:v>59.134033110547364</c:v>
                </c:pt>
                <c:pt idx="29">
                  <c:v>59.916171680078456</c:v>
                </c:pt>
                <c:pt idx="30">
                  <c:v>60.977260428648094</c:v>
                </c:pt>
                <c:pt idx="31">
                  <c:v>62.403624022420928</c:v>
                </c:pt>
                <c:pt idx="32">
                  <c:v>64.297420317255572</c:v>
                </c:pt>
                <c:pt idx="33">
                  <c:v>66.776021741829908</c:v>
                </c:pt>
                <c:pt idx="34">
                  <c:v>69.969904198221428</c:v>
                </c:pt>
                <c:pt idx="35">
                  <c:v>74.018694806591824</c:v>
                </c:pt>
                <c:pt idx="36">
                  <c:v>79.065113927832925</c:v>
                </c:pt>
                <c:pt idx="37">
                  <c:v>85.246695276349044</c:v>
                </c:pt>
                <c:pt idx="38">
                  <c:v>92.685381103462845</c:v>
                </c:pt>
                <c:pt idx="39">
                  <c:v>101.47535749407653</c:v>
                </c:pt>
                <c:pt idx="40">
                  <c:v>111.66979456646587</c:v>
                </c:pt>
                <c:pt idx="41">
                  <c:v>123.26744332370694</c:v>
                </c:pt>
                <c:pt idx="42">
                  <c:v>136.20021121296816</c:v>
                </c:pt>
                <c:pt idx="43">
                  <c:v>150.32257769619849</c:v>
                </c:pt>
                <c:pt idx="44">
                  <c:v>165.40207595804665</c:v>
                </c:pt>
                <c:pt idx="45">
                  <c:v>181.10487757363731</c:v>
                </c:pt>
                <c:pt idx="46">
                  <c:v>196.9590431670095</c:v>
                </c:pt>
                <c:pt idx="47">
                  <c:v>212.26304971035751</c:v>
                </c:pt>
                <c:pt idx="48">
                  <c:v>225.91079319528919</c:v>
                </c:pt>
                <c:pt idx="49">
                  <c:v>236.17237424360891</c:v>
                </c:pt>
                <c:pt idx="50">
                  <c:v>240.62535891495605</c:v>
                </c:pt>
                <c:pt idx="51">
                  <c:v>236.56739927657318</c:v>
                </c:pt>
                <c:pt idx="52">
                  <c:v>222.10080542357289</c:v>
                </c:pt>
                <c:pt idx="53">
                  <c:v>197.52381417323545</c:v>
                </c:pt>
                <c:pt idx="54">
                  <c:v>166.06699152373056</c:v>
                </c:pt>
                <c:pt idx="55">
                  <c:v>133.12595023799545</c:v>
                </c:pt>
                <c:pt idx="56">
                  <c:v>104.18793689916751</c:v>
                </c:pt>
                <c:pt idx="57">
                  <c:v>82.74712144274649</c:v>
                </c:pt>
                <c:pt idx="58">
                  <c:v>69.509388058190993</c:v>
                </c:pt>
                <c:pt idx="59">
                  <c:v>63.095883348198896</c:v>
                </c:pt>
                <c:pt idx="60">
                  <c:v>61.403218726838766</c:v>
                </c:pt>
                <c:pt idx="61">
                  <c:v>62.657484559487969</c:v>
                </c:pt>
                <c:pt idx="62">
                  <c:v>65.79296496903163</c:v>
                </c:pt>
                <c:pt idx="63">
                  <c:v>70.345173129474205</c:v>
                </c:pt>
                <c:pt idx="64">
                  <c:v>76.191568311724552</c:v>
                </c:pt>
                <c:pt idx="65">
                  <c:v>83.338304703397554</c:v>
                </c:pt>
                <c:pt idx="66">
                  <c:v>91.795494134049989</c:v>
                </c:pt>
                <c:pt idx="67">
                  <c:v>101.51458856151677</c:v>
                </c:pt>
                <c:pt idx="68">
                  <c:v>112.35700734310714</c:v>
                </c:pt>
                <c:pt idx="69">
                  <c:v>124.07512326513495</c:v>
                </c:pt>
                <c:pt idx="70">
                  <c:v>136.28759384472417</c:v>
                </c:pt>
                <c:pt idx="71">
                  <c:v>148.4105112951373</c:v>
                </c:pt>
                <c:pt idx="72">
                  <c:v>159.47972932619285</c:v>
                </c:pt>
                <c:pt idx="73">
                  <c:v>167.85226978007046</c:v>
                </c:pt>
                <c:pt idx="74">
                  <c:v>171.02956562403719</c:v>
                </c:pt>
                <c:pt idx="75">
                  <c:v>166.18208851772928</c:v>
                </c:pt>
                <c:pt idx="76">
                  <c:v>151.74575067969266</c:v>
                </c:pt>
                <c:pt idx="77">
                  <c:v>129.26623589346232</c:v>
                </c:pt>
                <c:pt idx="78">
                  <c:v>103.60764098301267</c:v>
                </c:pt>
                <c:pt idx="79">
                  <c:v>80.652568026912036</c:v>
                </c:pt>
                <c:pt idx="80">
                  <c:v>64.19486988720638</c:v>
                </c:pt>
                <c:pt idx="81">
                  <c:v>54.637062619131115</c:v>
                </c:pt>
                <c:pt idx="82">
                  <c:v>50.091816607430076</c:v>
                </c:pt>
                <c:pt idx="83">
                  <c:v>48.275676406828445</c:v>
                </c:pt>
                <c:pt idx="84">
                  <c:v>47.612783870531814</c:v>
                </c:pt>
                <c:pt idx="85">
                  <c:v>47.33496513156441</c:v>
                </c:pt>
                <c:pt idx="86">
                  <c:v>47.16016611059414</c:v>
                </c:pt>
                <c:pt idx="87">
                  <c:v>47.008089715913584</c:v>
                </c:pt>
                <c:pt idx="88">
                  <c:v>46.860708072775388</c:v>
                </c:pt>
                <c:pt idx="89">
                  <c:v>46.714775900232397</c:v>
                </c:pt>
                <c:pt idx="90">
                  <c:v>46.569820012699005</c:v>
                </c:pt>
                <c:pt idx="91">
                  <c:v>46.425840016833938</c:v>
                </c:pt>
                <c:pt idx="92">
                  <c:v>46.283038436528685</c:v>
                </c:pt>
                <c:pt idx="93">
                  <c:v>46.141952387678138</c:v>
                </c:pt>
                <c:pt idx="94">
                  <c:v>46.003781377237509</c:v>
                </c:pt>
                <c:pt idx="95">
                  <c:v>45.870973042127531</c:v>
                </c:pt>
                <c:pt idx="96">
                  <c:v>45.748175118370369</c:v>
                </c:pt>
                <c:pt idx="97">
                  <c:v>45.643639175009731</c:v>
                </c:pt>
                <c:pt idx="98">
                  <c:v>45.571055050340803</c:v>
                </c:pt>
                <c:pt idx="99">
                  <c:v>45.551568371738114</c:v>
                </c:pt>
                <c:pt idx="100">
                  <c:v>45.615373741583817</c:v>
                </c:pt>
                <c:pt idx="101">
                  <c:v>45.801820975027979</c:v>
                </c:pt>
                <c:pt idx="102">
                  <c:v>46.156519824734197</c:v>
                </c:pt>
                <c:pt idx="103">
                  <c:v>46.723638181494941</c:v>
                </c:pt>
                <c:pt idx="104">
                  <c:v>47.531746625823935</c:v>
                </c:pt>
                <c:pt idx="105">
                  <c:v>48.572819903656097</c:v>
                </c:pt>
                <c:pt idx="106">
                  <c:v>49.777533811051633</c:v>
                </c:pt>
                <c:pt idx="107">
                  <c:v>50.996575185103239</c:v>
                </c:pt>
                <c:pt idx="108">
                  <c:v>52.004922668918525</c:v>
                </c:pt>
                <c:pt idx="109">
                  <c:v>52.545982646588385</c:v>
                </c:pt>
                <c:pt idx="110">
                  <c:v>52.415673535339934</c:v>
                </c:pt>
                <c:pt idx="111">
                  <c:v>51.555236126369429</c:v>
                </c:pt>
                <c:pt idx="112">
                  <c:v>50.098589548221717</c:v>
                </c:pt>
                <c:pt idx="113">
                  <c:v>48.334232277615584</c:v>
                </c:pt>
                <c:pt idx="114">
                  <c:v>46.593903369027728</c:v>
                </c:pt>
                <c:pt idx="115">
                  <c:v>45.130770215372721</c:v>
                </c:pt>
                <c:pt idx="116">
                  <c:v>44.053765822605598</c:v>
                </c:pt>
                <c:pt idx="117">
                  <c:v>43.339756163313197</c:v>
                </c:pt>
                <c:pt idx="118">
                  <c:v>42.893957322734508</c:v>
                </c:pt>
                <c:pt idx="119">
                  <c:v>42.611810192332243</c:v>
                </c:pt>
                <c:pt idx="120">
                  <c:v>42.41391890809637</c:v>
                </c:pt>
                <c:pt idx="121">
                  <c:v>42.252963227505731</c:v>
                </c:pt>
                <c:pt idx="122">
                  <c:v>42.105743671262005</c:v>
                </c:pt>
                <c:pt idx="123">
                  <c:v>41.962685382900403</c:v>
                </c:pt>
                <c:pt idx="124">
                  <c:v>41.820420371061587</c:v>
                </c:pt>
                <c:pt idx="125">
                  <c:v>41.677968244869341</c:v>
                </c:pt>
                <c:pt idx="126">
                  <c:v>41.535252333774949</c:v>
                </c:pt>
                <c:pt idx="127">
                  <c:v>41.39285059423915</c:v>
                </c:pt>
                <c:pt idx="128">
                  <c:v>41.252540073366546</c:v>
                </c:pt>
                <c:pt idx="129">
                  <c:v>41.11871031125682</c:v>
                </c:pt>
                <c:pt idx="130">
                  <c:v>41.000893748740566</c:v>
                </c:pt>
                <c:pt idx="131">
                  <c:v>40.9172662230851</c:v>
                </c:pt>
                <c:pt idx="132">
                  <c:v>40.897703046437591</c:v>
                </c:pt>
                <c:pt idx="133">
                  <c:v>40.982919912270461</c:v>
                </c:pt>
                <c:pt idx="134">
                  <c:v>41.214691720542781</c:v>
                </c:pt>
                <c:pt idx="135">
                  <c:v>41.613970744082756</c:v>
                </c:pt>
                <c:pt idx="136">
                  <c:v>42.151488718558426</c:v>
                </c:pt>
                <c:pt idx="137">
                  <c:v>42.727093828798132</c:v>
                </c:pt>
                <c:pt idx="138">
                  <c:v>43.180018524012738</c:v>
                </c:pt>
                <c:pt idx="139">
                  <c:v>43.34065458181631</c:v>
                </c:pt>
                <c:pt idx="140">
                  <c:v>43.105475179106804</c:v>
                </c:pt>
                <c:pt idx="141">
                  <c:v>42.491454387893619</c:v>
                </c:pt>
                <c:pt idx="142">
                  <c:v>41.631633433495743</c:v>
                </c:pt>
                <c:pt idx="143">
                  <c:v>40.712112808606754</c:v>
                </c:pt>
                <c:pt idx="144">
                  <c:v>39.891454456481263</c:v>
                </c:pt>
                <c:pt idx="145">
                  <c:v>39.250596412523372</c:v>
                </c:pt>
                <c:pt idx="146">
                  <c:v>38.792189201842639</c:v>
                </c:pt>
                <c:pt idx="147">
                  <c:v>38.472972109918459</c:v>
                </c:pt>
                <c:pt idx="148">
                  <c:v>38.239882143251755</c:v>
                </c:pt>
                <c:pt idx="149">
                  <c:v>38.051393667344797</c:v>
                </c:pt>
                <c:pt idx="150">
                  <c:v>37.882557946855258</c:v>
                </c:pt>
                <c:pt idx="151">
                  <c:v>37.721183612218255</c:v>
                </c:pt>
                <c:pt idx="152">
                  <c:v>37.562307229865176</c:v>
                </c:pt>
                <c:pt idx="153">
                  <c:v>37.404235334931336</c:v>
                </c:pt>
                <c:pt idx="154">
                  <c:v>37.246495614846665</c:v>
                </c:pt>
                <c:pt idx="155">
                  <c:v>37.088997097438387</c:v>
                </c:pt>
                <c:pt idx="156">
                  <c:v>36.931747102987288</c:v>
                </c:pt>
                <c:pt idx="157">
                  <c:v>36.774771295964854</c:v>
                </c:pt>
                <c:pt idx="158">
                  <c:v>36.618094643780246</c:v>
                </c:pt>
                <c:pt idx="159">
                  <c:v>36.461737721602667</c:v>
                </c:pt>
                <c:pt idx="160">
                  <c:v>36.305716333733592</c:v>
                </c:pt>
                <c:pt idx="161">
                  <c:v>36.150041777218661</c:v>
                </c:pt>
                <c:pt idx="162">
                  <c:v>35.994721232201712</c:v>
                </c:pt>
                <c:pt idx="163">
                  <c:v>35.839758183468568</c:v>
                </c:pt>
                <c:pt idx="164">
                  <c:v>35.685152848617768</c:v>
                </c:pt>
                <c:pt idx="165">
                  <c:v>35.530902600311144</c:v>
                </c:pt>
                <c:pt idx="166">
                  <c:v>35.377002373538694</c:v>
                </c:pt>
                <c:pt idx="167">
                  <c:v>35.223445051128017</c:v>
                </c:pt>
                <c:pt idx="168">
                  <c:v>35.07022182270223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53.03558071688397</c:v>
                </c:pt>
                <c:pt idx="1">
                  <c:v>53.261430818754668</c:v>
                </c:pt>
                <c:pt idx="2">
                  <c:v>53.486136214968951</c:v>
                </c:pt>
                <c:pt idx="3">
                  <c:v>53.709440291837353</c:v>
                </c:pt>
                <c:pt idx="4">
                  <c:v>53.931053559993927</c:v>
                </c:pt>
                <c:pt idx="5">
                  <c:v>54.150651059633468</c:v>
                </c:pt>
                <c:pt idx="6">
                  <c:v>54.367869831298258</c:v>
                </c:pt>
                <c:pt idx="7">
                  <c:v>54.58230652581635</c:v>
                </c:pt>
                <c:pt idx="8">
                  <c:v>54.79351524180656</c:v>
                </c:pt>
                <c:pt idx="9">
                  <c:v>55.001005694691273</c:v>
                </c:pt>
                <c:pt idx="10">
                  <c:v>55.204241836803426</c:v>
                </c:pt>
                <c:pt idx="11">
                  <c:v>55.40264106312636</c:v>
                </c:pt>
                <c:pt idx="12">
                  <c:v>55.595574150399557</c:v>
                </c:pt>
                <c:pt idx="13">
                  <c:v>55.782366087439456</c:v>
                </c:pt>
                <c:pt idx="14">
                  <c:v>55.962297959993272</c:v>
                </c:pt>
                <c:pt idx="15">
                  <c:v>56.134610052497514</c:v>
                </c:pt>
                <c:pt idx="16">
                  <c:v>56.29850631986168</c:v>
                </c:pt>
                <c:pt idx="17">
                  <c:v>56.453160362969392</c:v>
                </c:pt>
                <c:pt idx="18">
                  <c:v>56.597723010302275</c:v>
                </c:pt>
                <c:pt idx="19">
                  <c:v>56.731331563698205</c:v>
                </c:pt>
                <c:pt idx="20">
                  <c:v>56.853120708200599</c:v>
                </c:pt>
                <c:pt idx="21">
                  <c:v>56.962235014673588</c:v>
                </c:pt>
                <c:pt idx="22">
                  <c:v>57.057842881036549</c:v>
                </c:pt>
                <c:pt idx="23">
                  <c:v>57.139151666759389</c:v>
                </c:pt>
                <c:pt idx="24">
                  <c:v>57.205423680355189</c:v>
                </c:pt>
                <c:pt idx="25">
                  <c:v>57.255992587180728</c:v>
                </c:pt>
                <c:pt idx="26">
                  <c:v>57.290279722256962</c:v>
                </c:pt>
                <c:pt idx="27">
                  <c:v>57.307809728056675</c:v>
                </c:pt>
                <c:pt idx="28">
                  <c:v>57.308224898192563</c:v>
                </c:pt>
                <c:pt idx="29">
                  <c:v>57.291297601604931</c:v>
                </c:pt>
                <c:pt idx="30">
                  <c:v>57.25694019316483</c:v>
                </c:pt>
                <c:pt idx="31">
                  <c:v>57.205211887712977</c:v>
                </c:pt>
                <c:pt idx="32">
                  <c:v>57.136322184083348</c:v>
                </c:pt>
                <c:pt idx="33">
                  <c:v>57.05063056848045</c:v>
                </c:pt>
                <c:pt idx="34">
                  <c:v>56.948642393966161</c:v>
                </c:pt>
                <c:pt idx="35">
                  <c:v>56.831001013146903</c:v>
                </c:pt>
                <c:pt idx="36">
                  <c:v>56.698476421040773</c:v>
                </c:pt>
                <c:pt idx="37">
                  <c:v>56.551950830812544</c:v>
                </c:pt>
                <c:pt idx="38">
                  <c:v>56.392401744024347</c:v>
                </c:pt>
                <c:pt idx="39">
                  <c:v>56.220883179259602</c:v>
                </c:pt>
                <c:pt idx="40">
                  <c:v>56.038505782027201</c:v>
                </c:pt>
                <c:pt idx="41">
                  <c:v>55.84641655249014</c:v>
                </c:pt>
                <c:pt idx="42">
                  <c:v>55.645778897686384</c:v>
                </c:pt>
                <c:pt idx="43">
                  <c:v>55.437753647063822</c:v>
                </c:pt>
                <c:pt idx="44">
                  <c:v>55.223481572616471</c:v>
                </c:pt>
                <c:pt idx="45">
                  <c:v>55.004067837565003</c:v>
                </c:pt>
                <c:pt idx="46">
                  <c:v>54.780568670672551</c:v>
                </c:pt>
                <c:pt idx="47">
                  <c:v>54.553980436587963</c:v>
                </c:pt>
                <c:pt idx="48">
                  <c:v>54.325231154260166</c:v>
                </c:pt>
                <c:pt idx="49">
                  <c:v>54.095174411696071</c:v>
                </c:pt>
                <c:pt idx="50">
                  <c:v>53.864585540171873</c:v>
                </c:pt>
                <c:pt idx="51">
                  <c:v>53.63415984637259</c:v>
                </c:pt>
                <c:pt idx="52">
                  <c:v>53.404512656882929</c:v>
                </c:pt>
                <c:pt idx="53">
                  <c:v>53.176180904582935</c:v>
                </c:pt>
                <c:pt idx="54">
                  <c:v>52.949625978391609</c:v>
                </c:pt>
                <c:pt idx="55">
                  <c:v>52.725237563440025</c:v>
                </c:pt>
                <c:pt idx="56">
                  <c:v>52.503338214922216</c:v>
                </c:pt>
                <c:pt idx="57">
                  <c:v>52.284188432430931</c:v>
                </c:pt>
                <c:pt idx="58">
                  <c:v>52.067992029697585</c:v>
                </c:pt>
                <c:pt idx="59">
                  <c:v>51.854901624904251</c:v>
                </c:pt>
                <c:pt idx="60">
                  <c:v>51.645024107182458</c:v>
                </c:pt>
                <c:pt idx="61">
                  <c:v>51.438425964102848</c:v>
                </c:pt>
                <c:pt idx="62">
                  <c:v>51.235138381878556</c:v>
                </c:pt>
                <c:pt idx="63">
                  <c:v>51.035162054026799</c:v>
                </c:pt>
                <c:pt idx="64">
                  <c:v>50.83847165504671</c:v>
                </c:pt>
                <c:pt idx="65">
                  <c:v>50.645019953210259</c:v>
                </c:pt>
                <c:pt idx="66">
                  <c:v>50.454741550937683</c:v>
                </c:pt>
                <c:pt idx="67">
                  <c:v>50.267556252672321</c:v>
                </c:pt>
                <c:pt idx="68">
                  <c:v>50.083372068984104</c:v>
                </c:pt>
                <c:pt idx="69">
                  <c:v>49.902087872156379</c:v>
                </c:pt>
                <c:pt idx="70">
                  <c:v>49.723595723091691</c:v>
                </c:pt>
                <c:pt idx="71">
                  <c:v>49.547782892343022</c:v>
                </c:pt>
                <c:pt idx="72">
                  <c:v>49.374533599743508</c:v>
                </c:pt>
                <c:pt idx="73">
                  <c:v>49.203730497746569</c:v>
                </c:pt>
                <c:pt idx="74">
                  <c:v>49.035255923439145</c:v>
                </c:pt>
                <c:pt idx="75">
                  <c:v>48.868992943454721</c:v>
                </c:pt>
                <c:pt idx="76">
                  <c:v>48.704826214861939</c:v>
                </c:pt>
                <c:pt idx="77">
                  <c:v>48.542642683674664</c:v>
                </c:pt>
                <c:pt idx="78">
                  <c:v>48.382332141030361</c:v>
                </c:pt>
                <c:pt idx="79">
                  <c:v>48.223787655402205</c:v>
                </c:pt>
                <c:pt idx="80">
                  <c:v>48.066905897510196</c:v>
                </c:pt>
                <c:pt idx="81">
                  <c:v>47.911587372927279</c:v>
                </c:pt>
                <c:pt idx="82">
                  <c:v>47.757736575771077</c:v>
                </c:pt>
                <c:pt idx="83">
                  <c:v>47.605262075354709</c:v>
                </c:pt>
                <c:pt idx="84">
                  <c:v>47.454076546254761</c:v>
                </c:pt>
                <c:pt idx="85">
                  <c:v>47.30409675094954</c:v>
                </c:pt>
                <c:pt idx="86">
                  <c:v>47.155243482988581</c:v>
                </c:pt>
                <c:pt idx="87">
                  <c:v>47.007441477573245</c:v>
                </c:pt>
                <c:pt idx="88">
                  <c:v>46.86061929545712</c:v>
                </c:pt>
                <c:pt idx="89">
                  <c:v>46.714709185205358</c:v>
                </c:pt>
                <c:pt idx="90">
                  <c:v>46.569646928079834</c:v>
                </c:pt>
                <c:pt idx="91">
                  <c:v>46.425371669135735</c:v>
                </c:pt>
                <c:pt idx="92">
                  <c:v>46.281825737515646</c:v>
                </c:pt>
                <c:pt idx="93">
                  <c:v>46.138954458404932</c:v>
                </c:pt>
                <c:pt idx="94">
                  <c:v>45.996705958660506</c:v>
                </c:pt>
                <c:pt idx="95">
                  <c:v>45.855030967736596</c:v>
                </c:pt>
                <c:pt idx="96">
                  <c:v>45.713882615203545</c:v>
                </c:pt>
                <c:pt idx="97">
                  <c:v>45.573216225881907</c:v>
                </c:pt>
                <c:pt idx="98">
                  <c:v>45.432989113393454</c:v>
                </c:pt>
                <c:pt idx="99">
                  <c:v>45.293160372758322</c:v>
                </c:pt>
                <c:pt idx="100">
                  <c:v>45.153690672543142</c:v>
                </c:pt>
                <c:pt idx="101">
                  <c:v>45.014542046987707</c:v>
                </c:pt>
                <c:pt idx="102">
                  <c:v>44.875677688506961</c:v>
                </c:pt>
                <c:pt idx="103">
                  <c:v>44.737061740982355</c:v>
                </c:pt>
                <c:pt idx="104">
                  <c:v>44.59865909432326</c:v>
                </c:pt>
                <c:pt idx="105">
                  <c:v>44.460435180897612</c:v>
                </c:pt>
                <c:pt idx="106">
                  <c:v>44.322355774602961</c:v>
                </c:pt>
                <c:pt idx="107">
                  <c:v>44.184386793578916</c:v>
                </c:pt>
                <c:pt idx="108">
                  <c:v>44.046494107850087</c:v>
                </c:pt>
                <c:pt idx="109">
                  <c:v>43.908643353538565</c:v>
                </c:pt>
                <c:pt idx="110">
                  <c:v>43.770799755695464</c:v>
                </c:pt>
                <c:pt idx="111">
                  <c:v>43.632927962272177</c:v>
                </c:pt>
                <c:pt idx="112">
                  <c:v>43.494991892276261</c:v>
                </c:pt>
                <c:pt idx="113">
                  <c:v>43.356954601728852</c:v>
                </c:pt>
                <c:pt idx="114">
                  <c:v>43.218778171641887</c:v>
                </c:pt>
                <c:pt idx="115">
                  <c:v>43.080423622846631</c:v>
                </c:pt>
                <c:pt idx="116">
                  <c:v>42.941850863098026</c:v>
                </c:pt>
                <c:pt idx="117">
                  <c:v>42.803018672416023</c:v>
                </c:pt>
                <c:pt idx="118">
                  <c:v>42.663884733054978</c:v>
                </c:pt>
                <c:pt idx="119">
                  <c:v>42.524405710758018</c:v>
                </c:pt>
                <c:pt idx="120">
                  <c:v>42.384537393984523</c:v>
                </c:pt>
                <c:pt idx="121">
                  <c:v>42.244234897521252</c:v>
                </c:pt>
                <c:pt idx="122">
                  <c:v>42.103452936217344</c:v>
                </c:pt>
                <c:pt idx="123">
                  <c:v>41.962146173443301</c:v>
                </c:pt>
                <c:pt idx="124">
                  <c:v>41.820269647190628</c:v>
                </c:pt>
                <c:pt idx="125">
                  <c:v>41.677779274451709</c:v>
                </c:pt>
                <c:pt idx="126">
                  <c:v>41.534632431624487</c:v>
                </c:pt>
                <c:pt idx="127">
                  <c:v>41.390788605196775</c:v>
                </c:pt>
                <c:pt idx="128">
                  <c:v>41.246210102955651</c:v>
                </c:pt>
                <c:pt idx="129">
                  <c:v>41.100862811582658</c:v>
                </c:pt>
                <c:pt idx="130">
                  <c:v>40.954716981950426</c:v>
                </c:pt>
                <c:pt idx="131">
                  <c:v>40.807748019018476</c:v>
                </c:pt>
                <c:pt idx="132">
                  <c:v>40.659937249284589</c:v>
                </c:pt>
                <c:pt idx="133">
                  <c:v>40.511272635672604</c:v>
                </c:pt>
                <c:pt idx="134">
                  <c:v>40.361749407927604</c:v>
                </c:pt>
                <c:pt idx="135">
                  <c:v>40.211370576410182</c:v>
                </c:pt>
                <c:pt idx="136">
                  <c:v>40.060147298917713</c:v>
                </c:pt>
                <c:pt idx="137">
                  <c:v>39.908099073967811</c:v>
                </c:pt>
                <c:pt idx="138">
                  <c:v>39.755253739843425</c:v>
                </c:pt>
                <c:pt idx="139">
                  <c:v>39.601647266408463</c:v>
                </c:pt>
                <c:pt idx="140">
                  <c:v>39.447323335849049</c:v>
                </c:pt>
                <c:pt idx="141">
                  <c:v>39.292332718489583</c:v>
                </c:pt>
                <c:pt idx="142">
                  <c:v>39.136732459959987</c:v>
                </c:pt>
                <c:pt idx="143">
                  <c:v>38.98058490547659</c:v>
                </c:pt>
                <c:pt idx="144">
                  <c:v>38.823956595097428</c:v>
                </c:pt>
                <c:pt idx="145">
                  <c:v>38.666917069885997</c:v>
                </c:pt>
                <c:pt idx="146">
                  <c:v>38.509537632512078</c:v>
                </c:pt>
                <c:pt idx="147">
                  <c:v>38.351890106712389</c:v>
                </c:pt>
                <c:pt idx="148">
                  <c:v>38.194045638258423</c:v>
                </c:pt>
                <c:pt idx="149">
                  <c:v>38.036073575899294</c:v>
                </c:pt>
                <c:pt idx="150">
                  <c:v>37.878040464626928</c:v>
                </c:pt>
                <c:pt idx="151">
                  <c:v>37.720009176142511</c:v>
                </c:pt>
                <c:pt idx="152">
                  <c:v>37.56203819323671</c:v>
                </c:pt>
                <c:pt idx="153">
                  <c:v>37.404181056569897</c:v>
                </c:pt>
                <c:pt idx="154">
                  <c:v>37.246485974612888</c:v>
                </c:pt>
                <c:pt idx="155">
                  <c:v>37.088995590727052</c:v>
                </c:pt>
                <c:pt idx="156">
                  <c:v>36.931746895824986</c:v>
                </c:pt>
                <c:pt idx="157">
                  <c:v>36.774771270915096</c:v>
                </c:pt>
                <c:pt idx="158">
                  <c:v>36.618094641117082</c:v>
                </c:pt>
                <c:pt idx="159">
                  <c:v>36.461737721353785</c:v>
                </c:pt>
                <c:pt idx="160">
                  <c:v>36.30571633371315</c:v>
                </c:pt>
                <c:pt idx="161">
                  <c:v>36.150041777217183</c:v>
                </c:pt>
                <c:pt idx="162">
                  <c:v>35.99472123220162</c:v>
                </c:pt>
                <c:pt idx="163">
                  <c:v>35.839758183468561</c:v>
                </c:pt>
                <c:pt idx="164">
                  <c:v>35.685152848617768</c:v>
                </c:pt>
                <c:pt idx="165">
                  <c:v>35.530902600311144</c:v>
                </c:pt>
                <c:pt idx="166">
                  <c:v>35.377002373538694</c:v>
                </c:pt>
                <c:pt idx="167">
                  <c:v>35.223445051128017</c:v>
                </c:pt>
                <c:pt idx="168">
                  <c:v>35.07022182270223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55.720999999999997</c:v>
                </c:pt>
                <c:pt idx="1">
                  <c:v>55</c:v>
                </c:pt>
                <c:pt idx="2">
                  <c:v>56.851999999999997</c:v>
                </c:pt>
                <c:pt idx="3">
                  <c:v>54.262</c:v>
                </c:pt>
                <c:pt idx="4">
                  <c:v>55.917999999999999</c:v>
                </c:pt>
                <c:pt idx="5">
                  <c:v>54.491999999999997</c:v>
                </c:pt>
                <c:pt idx="6">
                  <c:v>54.851999999999997</c:v>
                </c:pt>
                <c:pt idx="7">
                  <c:v>52.902000000000001</c:v>
                </c:pt>
                <c:pt idx="8">
                  <c:v>57.393000000000001</c:v>
                </c:pt>
                <c:pt idx="9">
                  <c:v>54.082000000000001</c:v>
                </c:pt>
                <c:pt idx="10">
                  <c:v>55.213000000000001</c:v>
                </c:pt>
                <c:pt idx="11">
                  <c:v>55.295000000000002</c:v>
                </c:pt>
                <c:pt idx="12">
                  <c:v>53.984000000000002</c:v>
                </c:pt>
                <c:pt idx="13">
                  <c:v>56.048999999999999</c:v>
                </c:pt>
                <c:pt idx="14">
                  <c:v>55.148000000000003</c:v>
                </c:pt>
                <c:pt idx="15">
                  <c:v>57.115000000000002</c:v>
                </c:pt>
                <c:pt idx="16">
                  <c:v>56.197000000000003</c:v>
                </c:pt>
                <c:pt idx="17">
                  <c:v>56.557000000000002</c:v>
                </c:pt>
                <c:pt idx="18">
                  <c:v>57.689</c:v>
                </c:pt>
                <c:pt idx="19">
                  <c:v>57.148000000000003</c:v>
                </c:pt>
                <c:pt idx="20">
                  <c:v>59.131</c:v>
                </c:pt>
                <c:pt idx="21">
                  <c:v>58.573999999999998</c:v>
                </c:pt>
                <c:pt idx="22">
                  <c:v>57.508000000000003</c:v>
                </c:pt>
                <c:pt idx="23">
                  <c:v>56.917999999999999</c:v>
                </c:pt>
                <c:pt idx="24">
                  <c:v>56.802999999999997</c:v>
                </c:pt>
                <c:pt idx="25">
                  <c:v>57.015999999999998</c:v>
                </c:pt>
                <c:pt idx="26">
                  <c:v>56.131</c:v>
                </c:pt>
                <c:pt idx="27">
                  <c:v>57.851999999999997</c:v>
                </c:pt>
                <c:pt idx="28">
                  <c:v>59.835999999999999</c:v>
                </c:pt>
                <c:pt idx="29">
                  <c:v>59.622999999999998</c:v>
                </c:pt>
                <c:pt idx="30">
                  <c:v>59.639000000000003</c:v>
                </c:pt>
                <c:pt idx="31">
                  <c:v>60.639000000000003</c:v>
                </c:pt>
                <c:pt idx="32">
                  <c:v>58.279000000000003</c:v>
                </c:pt>
                <c:pt idx="33">
                  <c:v>64.180000000000007</c:v>
                </c:pt>
                <c:pt idx="34">
                  <c:v>63.246000000000002</c:v>
                </c:pt>
                <c:pt idx="35">
                  <c:v>67.066000000000003</c:v>
                </c:pt>
                <c:pt idx="36">
                  <c:v>65.950999999999993</c:v>
                </c:pt>
                <c:pt idx="37">
                  <c:v>70.869</c:v>
                </c:pt>
                <c:pt idx="38">
                  <c:v>74.164000000000001</c:v>
                </c:pt>
                <c:pt idx="39">
                  <c:v>84.638999999999996</c:v>
                </c:pt>
                <c:pt idx="40">
                  <c:v>90.983999999999995</c:v>
                </c:pt>
                <c:pt idx="41">
                  <c:v>108.426</c:v>
                </c:pt>
                <c:pt idx="42">
                  <c:v>127.11499999999999</c:v>
                </c:pt>
                <c:pt idx="43">
                  <c:v>144.52500000000001</c:v>
                </c:pt>
                <c:pt idx="44">
                  <c:v>163.393</c:v>
                </c:pt>
                <c:pt idx="45">
                  <c:v>182.934</c:v>
                </c:pt>
                <c:pt idx="46">
                  <c:v>198.68899999999999</c:v>
                </c:pt>
                <c:pt idx="47">
                  <c:v>212.31100000000001</c:v>
                </c:pt>
                <c:pt idx="48">
                  <c:v>220.70500000000001</c:v>
                </c:pt>
                <c:pt idx="49">
                  <c:v>228.721</c:v>
                </c:pt>
                <c:pt idx="50">
                  <c:v>230.68899999999999</c:v>
                </c:pt>
                <c:pt idx="51">
                  <c:v>228.65600000000001</c:v>
                </c:pt>
                <c:pt idx="52">
                  <c:v>221.59</c:v>
                </c:pt>
                <c:pt idx="53">
                  <c:v>204.262</c:v>
                </c:pt>
                <c:pt idx="54">
                  <c:v>168.68899999999999</c:v>
                </c:pt>
                <c:pt idx="55">
                  <c:v>116.34399999999999</c:v>
                </c:pt>
                <c:pt idx="56">
                  <c:v>78.738</c:v>
                </c:pt>
                <c:pt idx="57">
                  <c:v>61.655999999999999</c:v>
                </c:pt>
                <c:pt idx="58">
                  <c:v>56.393000000000001</c:v>
                </c:pt>
                <c:pt idx="59">
                  <c:v>57.033000000000001</c:v>
                </c:pt>
                <c:pt idx="60">
                  <c:v>56.015999999999998</c:v>
                </c:pt>
                <c:pt idx="61">
                  <c:v>57.262</c:v>
                </c:pt>
                <c:pt idx="62">
                  <c:v>60.704999999999998</c:v>
                </c:pt>
                <c:pt idx="63">
                  <c:v>63.524999999999999</c:v>
                </c:pt>
                <c:pt idx="64">
                  <c:v>70.754000000000005</c:v>
                </c:pt>
                <c:pt idx="65">
                  <c:v>79.819999999999993</c:v>
                </c:pt>
                <c:pt idx="66">
                  <c:v>89.606999999999999</c:v>
                </c:pt>
                <c:pt idx="67">
                  <c:v>101.557</c:v>
                </c:pt>
                <c:pt idx="68">
                  <c:v>117.41</c:v>
                </c:pt>
                <c:pt idx="69">
                  <c:v>131.672</c:v>
                </c:pt>
                <c:pt idx="70">
                  <c:v>144.262</c:v>
                </c:pt>
                <c:pt idx="71">
                  <c:v>152.393</c:v>
                </c:pt>
                <c:pt idx="72">
                  <c:v>163.131</c:v>
                </c:pt>
                <c:pt idx="73">
                  <c:v>166.262</c:v>
                </c:pt>
                <c:pt idx="74">
                  <c:v>165.738</c:v>
                </c:pt>
                <c:pt idx="75">
                  <c:v>159.29499999999999</c:v>
                </c:pt>
                <c:pt idx="76">
                  <c:v>139.18</c:v>
                </c:pt>
                <c:pt idx="77">
                  <c:v>103.623</c:v>
                </c:pt>
                <c:pt idx="78">
                  <c:v>74.41</c:v>
                </c:pt>
                <c:pt idx="79">
                  <c:v>57.377000000000002</c:v>
                </c:pt>
                <c:pt idx="80">
                  <c:v>49.508000000000003</c:v>
                </c:pt>
                <c:pt idx="81">
                  <c:v>49.851999999999997</c:v>
                </c:pt>
                <c:pt idx="82">
                  <c:v>47.82</c:v>
                </c:pt>
                <c:pt idx="83">
                  <c:v>47.720999999999997</c:v>
                </c:pt>
                <c:pt idx="84">
                  <c:v>46.704999999999998</c:v>
                </c:pt>
                <c:pt idx="85">
                  <c:v>44.802999999999997</c:v>
                </c:pt>
                <c:pt idx="86">
                  <c:v>46.933999999999997</c:v>
                </c:pt>
                <c:pt idx="87">
                  <c:v>47.459000000000003</c:v>
                </c:pt>
                <c:pt idx="88">
                  <c:v>47.344000000000001</c:v>
                </c:pt>
                <c:pt idx="89">
                  <c:v>46.213000000000001</c:v>
                </c:pt>
                <c:pt idx="90">
                  <c:v>44.573999999999998</c:v>
                </c:pt>
                <c:pt idx="91">
                  <c:v>46.77</c:v>
                </c:pt>
                <c:pt idx="92">
                  <c:v>46.459000000000003</c:v>
                </c:pt>
                <c:pt idx="93">
                  <c:v>46.689</c:v>
                </c:pt>
                <c:pt idx="94">
                  <c:v>48.426000000000002</c:v>
                </c:pt>
                <c:pt idx="95">
                  <c:v>47.377000000000002</c:v>
                </c:pt>
                <c:pt idx="96">
                  <c:v>46.246000000000002</c:v>
                </c:pt>
                <c:pt idx="97">
                  <c:v>45.704999999999998</c:v>
                </c:pt>
                <c:pt idx="98">
                  <c:v>46.951000000000001</c:v>
                </c:pt>
                <c:pt idx="99">
                  <c:v>45.279000000000003</c:v>
                </c:pt>
                <c:pt idx="100">
                  <c:v>45.082000000000001</c:v>
                </c:pt>
                <c:pt idx="101">
                  <c:v>44.671999999999997</c:v>
                </c:pt>
                <c:pt idx="102">
                  <c:v>46.262</c:v>
                </c:pt>
                <c:pt idx="103">
                  <c:v>46.573999999999998</c:v>
                </c:pt>
                <c:pt idx="104">
                  <c:v>48.41</c:v>
                </c:pt>
                <c:pt idx="105">
                  <c:v>47.689</c:v>
                </c:pt>
                <c:pt idx="106">
                  <c:v>50.720999999999997</c:v>
                </c:pt>
                <c:pt idx="107">
                  <c:v>53.491999999999997</c:v>
                </c:pt>
                <c:pt idx="108">
                  <c:v>54.18</c:v>
                </c:pt>
                <c:pt idx="109">
                  <c:v>56.097999999999999</c:v>
                </c:pt>
                <c:pt idx="110">
                  <c:v>57.639000000000003</c:v>
                </c:pt>
                <c:pt idx="111">
                  <c:v>55.917999999999999</c:v>
                </c:pt>
                <c:pt idx="112">
                  <c:v>52.738</c:v>
                </c:pt>
                <c:pt idx="113">
                  <c:v>50</c:v>
                </c:pt>
                <c:pt idx="114">
                  <c:v>48.015999999999998</c:v>
                </c:pt>
                <c:pt idx="115">
                  <c:v>46.295000000000002</c:v>
                </c:pt>
                <c:pt idx="116">
                  <c:v>44</c:v>
                </c:pt>
                <c:pt idx="117">
                  <c:v>43.18</c:v>
                </c:pt>
                <c:pt idx="118">
                  <c:v>45.508000000000003</c:v>
                </c:pt>
                <c:pt idx="119">
                  <c:v>42.786999999999999</c:v>
                </c:pt>
                <c:pt idx="120">
                  <c:v>45.738</c:v>
                </c:pt>
                <c:pt idx="121">
                  <c:v>43.475000000000001</c:v>
                </c:pt>
                <c:pt idx="122">
                  <c:v>41.622999999999998</c:v>
                </c:pt>
                <c:pt idx="123">
                  <c:v>45.197000000000003</c:v>
                </c:pt>
                <c:pt idx="124">
                  <c:v>41.59</c:v>
                </c:pt>
                <c:pt idx="125">
                  <c:v>39.951000000000001</c:v>
                </c:pt>
                <c:pt idx="126">
                  <c:v>40.917999999999999</c:v>
                </c:pt>
                <c:pt idx="127">
                  <c:v>39.869</c:v>
                </c:pt>
                <c:pt idx="128">
                  <c:v>39.229999999999997</c:v>
                </c:pt>
                <c:pt idx="129">
                  <c:v>40.360999999999997</c:v>
                </c:pt>
                <c:pt idx="130">
                  <c:v>41.18</c:v>
                </c:pt>
                <c:pt idx="131">
                  <c:v>39.475000000000001</c:v>
                </c:pt>
                <c:pt idx="132">
                  <c:v>40.393000000000001</c:v>
                </c:pt>
                <c:pt idx="133">
                  <c:v>40.524999999999999</c:v>
                </c:pt>
                <c:pt idx="134">
                  <c:v>40.328000000000003</c:v>
                </c:pt>
                <c:pt idx="135">
                  <c:v>42.639000000000003</c:v>
                </c:pt>
                <c:pt idx="136">
                  <c:v>42.689</c:v>
                </c:pt>
                <c:pt idx="137">
                  <c:v>45.262</c:v>
                </c:pt>
                <c:pt idx="138">
                  <c:v>46.984000000000002</c:v>
                </c:pt>
                <c:pt idx="139">
                  <c:v>46.082000000000001</c:v>
                </c:pt>
                <c:pt idx="140">
                  <c:v>45.851999999999997</c:v>
                </c:pt>
                <c:pt idx="141">
                  <c:v>43.015999999999998</c:v>
                </c:pt>
                <c:pt idx="142">
                  <c:v>42.377000000000002</c:v>
                </c:pt>
                <c:pt idx="143">
                  <c:v>40.753999999999998</c:v>
                </c:pt>
                <c:pt idx="144">
                  <c:v>40.033000000000001</c:v>
                </c:pt>
                <c:pt idx="145">
                  <c:v>39.884999999999998</c:v>
                </c:pt>
                <c:pt idx="146">
                  <c:v>36.802999999999997</c:v>
                </c:pt>
                <c:pt idx="147">
                  <c:v>39.311</c:v>
                </c:pt>
                <c:pt idx="148">
                  <c:v>38.933999999999997</c:v>
                </c:pt>
                <c:pt idx="149">
                  <c:v>40.738</c:v>
                </c:pt>
                <c:pt idx="150">
                  <c:v>39.066000000000003</c:v>
                </c:pt>
                <c:pt idx="151">
                  <c:v>40.262</c:v>
                </c:pt>
                <c:pt idx="152">
                  <c:v>37.279000000000003</c:v>
                </c:pt>
                <c:pt idx="153">
                  <c:v>37.524999999999999</c:v>
                </c:pt>
                <c:pt idx="154">
                  <c:v>37.344000000000001</c:v>
                </c:pt>
                <c:pt idx="155">
                  <c:v>36.738</c:v>
                </c:pt>
                <c:pt idx="156">
                  <c:v>39.426000000000002</c:v>
                </c:pt>
                <c:pt idx="157">
                  <c:v>38.917999999999999</c:v>
                </c:pt>
                <c:pt idx="158">
                  <c:v>39.377000000000002</c:v>
                </c:pt>
                <c:pt idx="159">
                  <c:v>37.393000000000001</c:v>
                </c:pt>
                <c:pt idx="160">
                  <c:v>37.131</c:v>
                </c:pt>
                <c:pt idx="161">
                  <c:v>34.557000000000002</c:v>
                </c:pt>
                <c:pt idx="162">
                  <c:v>37.491999999999997</c:v>
                </c:pt>
                <c:pt idx="163">
                  <c:v>37.409999999999997</c:v>
                </c:pt>
                <c:pt idx="164">
                  <c:v>38.082000000000001</c:v>
                </c:pt>
                <c:pt idx="165">
                  <c:v>37.311</c:v>
                </c:pt>
                <c:pt idx="166">
                  <c:v>38.360999999999997</c:v>
                </c:pt>
                <c:pt idx="167">
                  <c:v>38.18</c:v>
                </c:pt>
                <c:pt idx="168">
                  <c:v>34.573999999999998</c:v>
                </c:pt>
                <c:pt idx="169">
                  <c:v>36.311</c:v>
                </c:pt>
                <c:pt idx="170">
                  <c:v>35.360999999999997</c:v>
                </c:pt>
                <c:pt idx="171">
                  <c:v>34.540999999999997</c:v>
                </c:pt>
                <c:pt idx="172">
                  <c:v>34.048999999999999</c:v>
                </c:pt>
                <c:pt idx="173">
                  <c:v>32.524999999999999</c:v>
                </c:pt>
                <c:pt idx="174">
                  <c:v>34.409999999999997</c:v>
                </c:pt>
                <c:pt idx="175">
                  <c:v>36.590000000000003</c:v>
                </c:pt>
                <c:pt idx="176">
                  <c:v>33.966999999999999</c:v>
                </c:pt>
                <c:pt idx="177">
                  <c:v>33.639000000000003</c:v>
                </c:pt>
                <c:pt idx="178">
                  <c:v>35.639000000000003</c:v>
                </c:pt>
                <c:pt idx="179">
                  <c:v>33.573999999999998</c:v>
                </c:pt>
                <c:pt idx="180">
                  <c:v>35</c:v>
                </c:pt>
                <c:pt idx="181">
                  <c:v>33.131</c:v>
                </c:pt>
                <c:pt idx="182">
                  <c:v>33.770000000000003</c:v>
                </c:pt>
                <c:pt idx="183">
                  <c:v>35.328000000000003</c:v>
                </c:pt>
                <c:pt idx="184">
                  <c:v>32.328000000000003</c:v>
                </c:pt>
                <c:pt idx="185">
                  <c:v>34.851999999999997</c:v>
                </c:pt>
                <c:pt idx="186">
                  <c:v>33.491999999999997</c:v>
                </c:pt>
                <c:pt idx="187">
                  <c:v>33.573999999999998</c:v>
                </c:pt>
                <c:pt idx="188">
                  <c:v>34.835999999999999</c:v>
                </c:pt>
                <c:pt idx="189">
                  <c:v>32.869</c:v>
                </c:pt>
                <c:pt idx="190">
                  <c:v>36.066000000000003</c:v>
                </c:pt>
                <c:pt idx="191">
                  <c:v>33.048999999999999</c:v>
                </c:pt>
                <c:pt idx="192">
                  <c:v>33.869</c:v>
                </c:pt>
                <c:pt idx="193">
                  <c:v>32.082000000000001</c:v>
                </c:pt>
                <c:pt idx="194">
                  <c:v>34.786999999999999</c:v>
                </c:pt>
                <c:pt idx="195">
                  <c:v>34.082000000000001</c:v>
                </c:pt>
                <c:pt idx="196">
                  <c:v>34.738</c:v>
                </c:pt>
                <c:pt idx="197">
                  <c:v>33.557000000000002</c:v>
                </c:pt>
                <c:pt idx="198">
                  <c:v>33.360999999999997</c:v>
                </c:pt>
                <c:pt idx="199">
                  <c:v>33.671999999999997</c:v>
                </c:pt>
                <c:pt idx="200">
                  <c:v>32.508000000000003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54.257235721891554</c:v>
                </c:pt>
                <c:pt idx="1">
                  <c:v>54.437313923856102</c:v>
                </c:pt>
                <c:pt idx="2">
                  <c:v>54.61669504704188</c:v>
                </c:pt>
                <c:pt idx="3">
                  <c:v>54.795191294049395</c:v>
                </c:pt>
                <c:pt idx="4">
                  <c:v>54.972588986220742</c:v>
                </c:pt>
                <c:pt idx="5">
                  <c:v>55.148646254220921</c:v>
                </c:pt>
                <c:pt idx="6">
                  <c:v>55.323090729798608</c:v>
                </c:pt>
                <c:pt idx="7">
                  <c:v>55.495617309487457</c:v>
                </c:pt>
                <c:pt idx="8">
                  <c:v>55.665886094792015</c:v>
                </c:pt>
                <c:pt idx="9">
                  <c:v>55.833520667321316</c:v>
                </c:pt>
                <c:pt idx="10">
                  <c:v>55.998106945643116</c:v>
                </c:pt>
                <c:pt idx="11">
                  <c:v>56.159193016970789</c:v>
                </c:pt>
                <c:pt idx="12">
                  <c:v>56.316290579129443</c:v>
                </c:pt>
                <c:pt idx="13">
                  <c:v>56.468879025454633</c:v>
                </c:pt>
                <c:pt idx="14">
                  <c:v>56.61641384517268</c:v>
                </c:pt>
                <c:pt idx="15">
                  <c:v>56.758342019682253</c:v>
                </c:pt>
                <c:pt idx="16">
                  <c:v>56.894128640694298</c:v>
                </c:pt>
                <c:pt idx="17">
                  <c:v>57.023301274904789</c:v>
                </c:pt>
                <c:pt idx="18">
                  <c:v>57.145521902862747</c:v>
                </c:pt>
                <c:pt idx="19">
                  <c:v>57.26070082312247</c:v>
                </c:pt>
                <c:pt idx="20">
                  <c:v>57.369172936755376</c:v>
                </c:pt>
                <c:pt idx="21">
                  <c:v>57.471964353783861</c:v>
                </c:pt>
                <c:pt idx="22">
                  <c:v>57.571186026053645</c:v>
                </c:pt>
                <c:pt idx="23">
                  <c:v>57.670600341523617</c:v>
                </c:pt>
                <c:pt idx="24">
                  <c:v>57.77641481995434</c:v>
                </c:pt>
                <c:pt idx="25">
                  <c:v>57.898361808158633</c:v>
                </c:pt>
                <c:pt idx="26">
                  <c:v>58.051120918768206</c:v>
                </c:pt>
                <c:pt idx="27">
                  <c:v>58.25612745261153</c:v>
                </c:pt>
                <c:pt idx="28">
                  <c:v>58.543780159355094</c:v>
                </c:pt>
                <c:pt idx="29">
                  <c:v>58.956010585653516</c:v>
                </c:pt>
                <c:pt idx="30">
                  <c:v>59.549100545929413</c:v>
                </c:pt>
                <c:pt idx="31">
                  <c:v>60.396533667931465</c:v>
                </c:pt>
                <c:pt idx="32">
                  <c:v>61.591546286677584</c:v>
                </c:pt>
                <c:pt idx="33">
                  <c:v>63.24891374256093</c:v>
                </c:pt>
                <c:pt idx="34">
                  <c:v>65.505389761300393</c:v>
                </c:pt>
                <c:pt idx="35">
                  <c:v>68.518135931279801</c:v>
                </c:pt>
                <c:pt idx="36">
                  <c:v>72.46046741938143</c:v>
                </c:pt>
                <c:pt idx="37">
                  <c:v>77.514332609405756</c:v>
                </c:pt>
                <c:pt idx="38">
                  <c:v>83.859164642320891</c:v>
                </c:pt>
                <c:pt idx="39">
                  <c:v>91.657103641398976</c:v>
                </c:pt>
                <c:pt idx="40">
                  <c:v>101.03507868538735</c:v>
                </c:pt>
                <c:pt idx="41">
                  <c:v>112.06481836607453</c:v>
                </c:pt>
                <c:pt idx="42">
                  <c:v>124.74245577986628</c:v>
                </c:pt>
                <c:pt idx="43">
                  <c:v>138.96989048755174</c:v>
                </c:pt>
                <c:pt idx="44">
                  <c:v>154.54018034053306</c:v>
                </c:pt>
                <c:pt idx="45">
                  <c:v>171.12779518857093</c:v>
                </c:pt>
                <c:pt idx="46">
                  <c:v>188.27701962273031</c:v>
                </c:pt>
                <c:pt idx="47">
                  <c:v>205.35649625228956</c:v>
                </c:pt>
                <c:pt idx="48">
                  <c:v>221.39632001668278</c:v>
                </c:pt>
                <c:pt idx="49">
                  <c:v>234.70150433036028</c:v>
                </c:pt>
                <c:pt idx="50">
                  <c:v>242.33747808734756</c:v>
                </c:pt>
                <c:pt idx="51">
                  <c:v>240.14902974772488</c:v>
                </c:pt>
                <c:pt idx="52">
                  <c:v>224.33966865279368</c:v>
                </c:pt>
                <c:pt idx="53">
                  <c:v>194.5470753115824</c:v>
                </c:pt>
                <c:pt idx="54">
                  <c:v>155.98603078922423</c:v>
                </c:pt>
                <c:pt idx="55">
                  <c:v>117.74805987704461</c:v>
                </c:pt>
                <c:pt idx="56">
                  <c:v>87.854764168455375</c:v>
                </c:pt>
                <c:pt idx="57">
                  <c:v>69.352379954651326</c:v>
                </c:pt>
                <c:pt idx="58">
                  <c:v>60.501062656969637</c:v>
                </c:pt>
                <c:pt idx="59">
                  <c:v>57.717109966836468</c:v>
                </c:pt>
                <c:pt idx="60">
                  <c:v>58.097319157270952</c:v>
                </c:pt>
                <c:pt idx="61">
                  <c:v>60.154403390336796</c:v>
                </c:pt>
                <c:pt idx="62">
                  <c:v>63.423132305237225</c:v>
                </c:pt>
                <c:pt idx="63">
                  <c:v>67.908803029594907</c:v>
                </c:pt>
                <c:pt idx="64">
                  <c:v>73.7577945009064</c:v>
                </c:pt>
                <c:pt idx="65">
                  <c:v>81.11437638375665</c:v>
                </c:pt>
                <c:pt idx="66">
                  <c:v>90.057042156494845</c:v>
                </c:pt>
                <c:pt idx="67">
                  <c:v>100.55867391856955</c:v>
                </c:pt>
                <c:pt idx="68">
                  <c:v>112.45601048501618</c:v>
                </c:pt>
                <c:pt idx="69">
                  <c:v>125.42805871853631</c:v>
                </c:pt>
                <c:pt idx="70">
                  <c:v>138.97502446747748</c:v>
                </c:pt>
                <c:pt idx="71">
                  <c:v>152.33888859316235</c:v>
                </c:pt>
                <c:pt idx="72">
                  <c:v>164.19691622766572</c:v>
                </c:pt>
                <c:pt idx="73">
                  <c:v>171.9941837379576</c:v>
                </c:pt>
                <c:pt idx="74">
                  <c:v>171.5378093731299</c:v>
                </c:pt>
                <c:pt idx="75">
                  <c:v>158.6548380162231</c:v>
                </c:pt>
                <c:pt idx="76">
                  <c:v>133.42015121950089</c:v>
                </c:pt>
                <c:pt idx="77">
                  <c:v>102.71252096172556</c:v>
                </c:pt>
                <c:pt idx="78">
                  <c:v>76.27495220852235</c:v>
                </c:pt>
                <c:pt idx="79">
                  <c:v>59.627967215962244</c:v>
                </c:pt>
                <c:pt idx="80">
                  <c:v>51.84154498192197</c:v>
                </c:pt>
                <c:pt idx="81">
                  <c:v>49.068485139981007</c:v>
                </c:pt>
                <c:pt idx="82">
                  <c:v>48.242399868592692</c:v>
                </c:pt>
                <c:pt idx="83">
                  <c:v>47.954321676944573</c:v>
                </c:pt>
                <c:pt idx="84">
                  <c:v>47.774477461258456</c:v>
                </c:pt>
                <c:pt idx="85">
                  <c:v>47.611375561927503</c:v>
                </c:pt>
                <c:pt idx="86">
                  <c:v>47.451054100181331</c:v>
                </c:pt>
                <c:pt idx="87">
                  <c:v>47.291916682381796</c:v>
                </c:pt>
                <c:pt idx="88">
                  <c:v>47.133775073506634</c:v>
                </c:pt>
                <c:pt idx="89">
                  <c:v>46.976561292405933</c:v>
                </c:pt>
                <c:pt idx="90">
                  <c:v>46.820222481575932</c:v>
                </c:pt>
                <c:pt idx="91">
                  <c:v>46.664723763963707</c:v>
                </c:pt>
                <c:pt idx="92">
                  <c:v>46.510074532757798</c:v>
                </c:pt>
                <c:pt idx="93">
                  <c:v>46.35639796803359</c:v>
                </c:pt>
                <c:pt idx="94">
                  <c:v>46.204099504118574</c:v>
                </c:pt>
                <c:pt idx="95">
                  <c:v>46.054243838577946</c:v>
                </c:pt>
                <c:pt idx="96">
                  <c:v>45.909330376202107</c:v>
                </c:pt>
                <c:pt idx="97">
                  <c:v>45.774748536398285</c:v>
                </c:pt>
                <c:pt idx="98">
                  <c:v>45.66124176958337</c:v>
                </c:pt>
                <c:pt idx="99">
                  <c:v>45.588599309476976</c:v>
                </c:pt>
                <c:pt idx="100">
                  <c:v>45.590367234954613</c:v>
                </c:pt>
                <c:pt idx="101">
                  <c:v>45.718485628855078</c:v>
                </c:pt>
                <c:pt idx="102">
                  <c:v>46.045420372310851</c:v>
                </c:pt>
                <c:pt idx="103">
                  <c:v>46.65982027495982</c:v>
                </c:pt>
                <c:pt idx="104">
                  <c:v>47.650520254706386</c:v>
                </c:pt>
                <c:pt idx="105">
                  <c:v>49.073793168064</c:v>
                </c:pt>
                <c:pt idx="106">
                  <c:v>50.902368689546677</c:v>
                </c:pt>
                <c:pt idx="107">
                  <c:v>52.966187639077297</c:v>
                </c:pt>
                <c:pt idx="108">
                  <c:v>54.916641363655216</c:v>
                </c:pt>
                <c:pt idx="109">
                  <c:v>56.266366527570597</c:v>
                </c:pt>
                <c:pt idx="110">
                  <c:v>56.541841776099069</c:v>
                </c:pt>
                <c:pt idx="111">
                  <c:v>55.509746617874427</c:v>
                </c:pt>
                <c:pt idx="112">
                  <c:v>53.341677685770627</c:v>
                </c:pt>
                <c:pt idx="113">
                  <c:v>50.574898485091822</c:v>
                </c:pt>
                <c:pt idx="114">
                  <c:v>47.864057542010329</c:v>
                </c:pt>
                <c:pt idx="115">
                  <c:v>45.689305986738098</c:v>
                </c:pt>
                <c:pt idx="116">
                  <c:v>44.212964425566845</c:v>
                </c:pt>
                <c:pt idx="117">
                  <c:v>43.335695531758041</c:v>
                </c:pt>
                <c:pt idx="118">
                  <c:v>42.851419857087144</c:v>
                </c:pt>
                <c:pt idx="119">
                  <c:v>42.574316440681933</c:v>
                </c:pt>
                <c:pt idx="120">
                  <c:v>42.387077245065399</c:v>
                </c:pt>
                <c:pt idx="121">
                  <c:v>42.232462476804315</c:v>
                </c:pt>
                <c:pt idx="122">
                  <c:v>42.088040305167219</c:v>
                </c:pt>
                <c:pt idx="123">
                  <c:v>41.946622427874374</c:v>
                </c:pt>
                <c:pt idx="124">
                  <c:v>41.806320709369054</c:v>
                </c:pt>
                <c:pt idx="125">
                  <c:v>41.666762935832331</c:v>
                </c:pt>
                <c:pt idx="126">
                  <c:v>41.528012396667691</c:v>
                </c:pt>
                <c:pt idx="127">
                  <c:v>41.390523299392029</c:v>
                </c:pt>
                <c:pt idx="128">
                  <c:v>41.255807065746062</c:v>
                </c:pt>
                <c:pt idx="129">
                  <c:v>41.128324905070166</c:v>
                </c:pt>
                <c:pt idx="130">
                  <c:v>41.019696309360086</c:v>
                </c:pt>
                <c:pt idx="131">
                  <c:v>40.956203410569437</c:v>
                </c:pt>
                <c:pt idx="132">
                  <c:v>40.988430971095646</c:v>
                </c:pt>
                <c:pt idx="133">
                  <c:v>41.196311345758183</c:v>
                </c:pt>
                <c:pt idx="134">
                  <c:v>41.675455172454782</c:v>
                </c:pt>
                <c:pt idx="135">
                  <c:v>42.489971510928761</c:v>
                </c:pt>
                <c:pt idx="136">
                  <c:v>43.596030239084257</c:v>
                </c:pt>
                <c:pt idx="137">
                  <c:v>44.779848889185246</c:v>
                </c:pt>
                <c:pt idx="138">
                  <c:v>45.681282824784319</c:v>
                </c:pt>
                <c:pt idx="139">
                  <c:v>45.938625718666884</c:v>
                </c:pt>
                <c:pt idx="140">
                  <c:v>45.388138189094583</c:v>
                </c:pt>
                <c:pt idx="141">
                  <c:v>44.1729792769396</c:v>
                </c:pt>
                <c:pt idx="142">
                  <c:v>42.665408873833854</c:v>
                </c:pt>
                <c:pt idx="143">
                  <c:v>41.258977297106703</c:v>
                </c:pt>
                <c:pt idx="144">
                  <c:v>40.189391238173236</c:v>
                </c:pt>
                <c:pt idx="145">
                  <c:v>39.492585912379305</c:v>
                </c:pt>
                <c:pt idx="146">
                  <c:v>39.078881514820459</c:v>
                </c:pt>
                <c:pt idx="147">
                  <c:v>38.831173654631364</c:v>
                </c:pt>
                <c:pt idx="148">
                  <c:v>38.661909024253845</c:v>
                </c:pt>
                <c:pt idx="149">
                  <c:v>38.523151258042226</c:v>
                </c:pt>
                <c:pt idx="150">
                  <c:v>38.394275701545205</c:v>
                </c:pt>
                <c:pt idx="151">
                  <c:v>38.268077424010848</c:v>
                </c:pt>
                <c:pt idx="152">
                  <c:v>38.142461735459712</c:v>
                </c:pt>
                <c:pt idx="153">
                  <c:v>38.016898130667158</c:v>
                </c:pt>
                <c:pt idx="154">
                  <c:v>37.891250274482701</c:v>
                </c:pt>
                <c:pt idx="155">
                  <c:v>37.765466906299658</c:v>
                </c:pt>
                <c:pt idx="156">
                  <c:v>37.63951519814588</c:v>
                </c:pt>
                <c:pt idx="157">
                  <c:v>37.513368832109208</c:v>
                </c:pt>
                <c:pt idx="158">
                  <c:v>37.38700610718768</c:v>
                </c:pt>
                <c:pt idx="159">
                  <c:v>37.26040951683013</c:v>
                </c:pt>
                <c:pt idx="160">
                  <c:v>37.133565467422542</c:v>
                </c:pt>
                <c:pt idx="161">
                  <c:v>37.006463978287634</c:v>
                </c:pt>
                <c:pt idx="162">
                  <c:v>36.879098358162949</c:v>
                </c:pt>
                <c:pt idx="163">
                  <c:v>36.75146486864594</c:v>
                </c:pt>
                <c:pt idx="164">
                  <c:v>36.623562384871413</c:v>
                </c:pt>
                <c:pt idx="165">
                  <c:v>36.495392061957574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54.257235716787847</c:v>
                </c:pt>
                <c:pt idx="1">
                  <c:v>54.43731391127146</c:v>
                </c:pt>
                <c:pt idx="2">
                  <c:v>54.616695016532091</c:v>
                </c:pt>
                <c:pt idx="3">
                  <c:v>54.795191221324892</c:v>
                </c:pt>
                <c:pt idx="4">
                  <c:v>54.972588815783048</c:v>
                </c:pt>
                <c:pt idx="5">
                  <c:v>55.148645861491161</c:v>
                </c:pt>
                <c:pt idx="6">
                  <c:v>55.323089840054209</c:v>
                </c:pt>
                <c:pt idx="7">
                  <c:v>55.495615327595374</c:v>
                </c:pt>
                <c:pt idx="8">
                  <c:v>55.665881754309304</c:v>
                </c:pt>
                <c:pt idx="9">
                  <c:v>55.83351132102932</c:v>
                </c:pt>
                <c:pt idx="10">
                  <c:v>55.998087158461146</c:v>
                </c:pt>
                <c:pt idx="11">
                  <c:v>56.159151828863259</c:v>
                </c:pt>
                <c:pt idx="12">
                  <c:v>56.316206283896392</c:v>
                </c:pt>
                <c:pt idx="13">
                  <c:v>56.468709405289687</c:v>
                </c:pt>
                <c:pt idx="14">
                  <c:v>56.616078265818153</c:v>
                </c:pt>
                <c:pt idx="15">
                  <c:v>56.757689255561772</c:v>
                </c:pt>
                <c:pt idx="16">
                  <c:v>56.892880221021692</c:v>
                </c:pt>
                <c:pt idx="17">
                  <c:v>57.02095376074891</c:v>
                </c:pt>
                <c:pt idx="18">
                  <c:v>57.141181808984363</c:v>
                </c:pt>
                <c:pt idx="19">
                  <c:v>57.252811616781919</c:v>
                </c:pt>
                <c:pt idx="20">
                  <c:v>57.355073206822667</c:v>
                </c:pt>
                <c:pt idx="21">
                  <c:v>57.447188332751367</c:v>
                </c:pt>
                <c:pt idx="22">
                  <c:v>57.528380916245595</c:v>
                </c:pt>
                <c:pt idx="23">
                  <c:v>57.597888866033593</c:v>
                </c:pt>
                <c:pt idx="24">
                  <c:v>57.654977104799769</c:v>
                </c:pt>
                <c:pt idx="25">
                  <c:v>57.698951545816641</c:v>
                </c:pt>
                <c:pt idx="26">
                  <c:v>57.729173676059972</c:v>
                </c:pt>
                <c:pt idx="27">
                  <c:v>57.745075322570855</c:v>
                </c:pt>
                <c:pt idx="28">
                  <c:v>57.746173110868021</c:v>
                </c:pt>
                <c:pt idx="29">
                  <c:v>57.732082075537441</c:v>
                </c:pt>
                <c:pt idx="30">
                  <c:v>57.702527860549083</c:v>
                </c:pt>
                <c:pt idx="31">
                  <c:v>57.657356955906394</c:v>
                </c:pt>
                <c:pt idx="32">
                  <c:v>57.596544461319809</c:v>
                </c:pt>
                <c:pt idx="33">
                  <c:v>57.520198947257406</c:v>
                </c:pt>
                <c:pt idx="34">
                  <c:v>57.428564096210941</c:v>
                </c:pt>
                <c:pt idx="35">
                  <c:v>57.322016946202844</c:v>
                </c:pt>
                <c:pt idx="36">
                  <c:v>57.201062715339624</c:v>
                </c:pt>
                <c:pt idx="37">
                  <c:v>57.066326349296901</c:v>
                </c:pt>
                <c:pt idx="38">
                  <c:v>56.918541090682794</c:v>
                </c:pt>
                <c:pt idx="39">
                  <c:v>56.758534508264901</c:v>
                </c:pt>
                <c:pt idx="40">
                  <c:v>56.587212534702886</c:v>
                </c:pt>
                <c:pt idx="41">
                  <c:v>56.405542136113446</c:v>
                </c:pt>
                <c:pt idx="42">
                  <c:v>56.214533271426987</c:v>
                </c:pt>
                <c:pt idx="43">
                  <c:v>56.0152207937778</c:v>
                </c:pt>
                <c:pt idx="44">
                  <c:v>55.808646903368071</c:v>
                </c:pt>
                <c:pt idx="45">
                  <c:v>55.595844687556607</c:v>
                </c:pt>
                <c:pt idx="46">
                  <c:v>55.377823187538084</c:v>
                </c:pt>
                <c:pt idx="47">
                  <c:v>55.155554321043141</c:v>
                </c:pt>
                <c:pt idx="48">
                  <c:v>54.929961876063942</c:v>
                </c:pt>
                <c:pt idx="49">
                  <c:v>54.701912679822264</c:v>
                </c:pt>
                <c:pt idx="50">
                  <c:v>54.472209946618889</c:v>
                </c:pt>
                <c:pt idx="51">
                  <c:v>54.241588722523431</c:v>
                </c:pt>
                <c:pt idx="52">
                  <c:v>54.010713276812119</c:v>
                </c:pt>
                <c:pt idx="53">
                  <c:v>53.780176240562994</c:v>
                </c:pt>
                <c:pt idx="54">
                  <c:v>53.550499261290803</c:v>
                </c:pt>
                <c:pt idx="55">
                  <c:v>53.322134927230849</c:v>
                </c:pt>
                <c:pt idx="56">
                  <c:v>53.095469713422005</c:v>
                </c:pt>
                <c:pt idx="57">
                  <c:v>52.870827711278686</c:v>
                </c:pt>
                <c:pt idx="58">
                  <c:v>52.648474921013651</c:v>
                </c:pt>
                <c:pt idx="59">
                  <c:v>52.428623909377166</c:v>
                </c:pt>
                <c:pt idx="60">
                  <c:v>52.211438661338335</c:v>
                </c:pt>
                <c:pt idx="61">
                  <c:v>51.997039481583414</c:v>
                </c:pt>
                <c:pt idx="62">
                  <c:v>51.785507828506873</c:v>
                </c:pt>
                <c:pt idx="63">
                  <c:v>51.576890988608035</c:v>
                </c:pt>
                <c:pt idx="64">
                  <c:v>51.371206522134479</c:v>
                </c:pt>
                <c:pt idx="65">
                  <c:v>51.168446431008846</c:v>
                </c:pt>
                <c:pt idx="66">
                  <c:v>50.968581017362546</c:v>
                </c:pt>
                <c:pt idx="67">
                  <c:v>50.771562415396566</c:v>
                </c:pt>
                <c:pt idx="68">
                  <c:v>50.577327790949049</c:v>
                </c:pt>
                <c:pt idx="69">
                  <c:v>50.385802212307979</c:v>
                </c:pt>
                <c:pt idx="70">
                  <c:v>50.196901202756322</c:v>
                </c:pt>
                <c:pt idx="71">
                  <c:v>50.010532990380057</c:v>
                </c:pt>
                <c:pt idx="72">
                  <c:v>49.826600474113604</c:v>
                </c:pt>
                <c:pt idx="73">
                  <c:v>49.645002927128225</c:v>
                </c:pt>
                <c:pt idx="74">
                  <c:v>49.465637459749942</c:v>
                </c:pt>
                <c:pt idx="75">
                  <c:v>49.288400264355147</c:v>
                </c:pt>
                <c:pt idx="76">
                  <c:v>49.113187664333715</c:v>
                </c:pt>
                <c:pt idx="77">
                  <c:v>48.939896988398381</c:v>
                </c:pt>
                <c:pt idx="78">
                  <c:v>48.768427290394598</c:v>
                </c:pt>
                <c:pt idx="79">
                  <c:v>48.598679933436486</c:v>
                </c:pt>
                <c:pt idx="80">
                  <c:v>48.430559055752383</c:v>
                </c:pt>
                <c:pt idx="81">
                  <c:v>48.263971934134432</c:v>
                </c:pt>
                <c:pt idx="82">
                  <c:v>48.098829259401356</c:v>
                </c:pt>
                <c:pt idx="83">
                  <c:v>47.935045336841469</c:v>
                </c:pt>
                <c:pt idx="84">
                  <c:v>47.772538223227542</c:v>
                </c:pt>
                <c:pt idx="85">
                  <c:v>47.611229810705503</c:v>
                </c:pt>
                <c:pt idx="86">
                  <c:v>47.451045866663847</c:v>
                </c:pt>
                <c:pt idx="87">
                  <c:v>47.291916037595435</c:v>
                </c:pt>
                <c:pt idx="88">
                  <c:v>47.133773823968397</c:v>
                </c:pt>
                <c:pt idx="89">
                  <c:v>46.976556532226404</c:v>
                </c:pt>
                <c:pt idx="90">
                  <c:v>46.820205209234913</c:v>
                </c:pt>
                <c:pt idx="91">
                  <c:v>46.664664563775325</c:v>
                </c:pt>
                <c:pt idx="92">
                  <c:v>46.509882879054167</c:v>
                </c:pt>
                <c:pt idx="93">
                  <c:v>46.355811919634498</c:v>
                </c:pt>
                <c:pt idx="94">
                  <c:v>46.202406835702128</c:v>
                </c:pt>
                <c:pt idx="95">
                  <c:v>46.0496260671435</c:v>
                </c:pt>
                <c:pt idx="96">
                  <c:v>45.897431249527386</c:v>
                </c:pt>
                <c:pt idx="97">
                  <c:v>45.745787123740421</c:v>
                </c:pt>
                <c:pt idx="98">
                  <c:v>45.594661450720807</c:v>
                </c:pt>
                <c:pt idx="99">
                  <c:v>45.444024932457268</c:v>
                </c:pt>
                <c:pt idx="100">
                  <c:v>45.293851140163454</c:v>
                </c:pt>
                <c:pt idx="101">
                  <c:v>45.144116450296607</c:v>
                </c:pt>
                <c:pt idx="102">
                  <c:v>44.994799988853472</c:v>
                </c:pt>
                <c:pt idx="103">
                  <c:v>44.845883584141561</c:v>
                </c:pt>
                <c:pt idx="104">
                  <c:v>44.697351727981491</c:v>
                </c:pt>
                <c:pt idx="105">
                  <c:v>44.549191545040486</c:v>
                </c:pt>
                <c:pt idx="106">
                  <c:v>44.401392769720204</c:v>
                </c:pt>
                <c:pt idx="107">
                  <c:v>44.253947729720352</c:v>
                </c:pt>
                <c:pt idx="108">
                  <c:v>44.106851335064505</c:v>
                </c:pt>
                <c:pt idx="109">
                  <c:v>43.960101071004701</c:v>
                </c:pt>
                <c:pt idx="110">
                  <c:v>43.813696992812524</c:v>
                </c:pt>
                <c:pt idx="111">
                  <c:v>43.66764172001686</c:v>
                </c:pt>
                <c:pt idx="112">
                  <c:v>43.521940427164523</c:v>
                </c:pt>
                <c:pt idx="113">
                  <c:v>43.376600827667119</c:v>
                </c:pt>
                <c:pt idx="114">
                  <c:v>43.231633146766228</c:v>
                </c:pt>
                <c:pt idx="115">
                  <c:v>43.087050079118619</c:v>
                </c:pt>
                <c:pt idx="116">
                  <c:v>42.942866725997909</c:v>
                </c:pt>
                <c:pt idx="117">
                  <c:v>42.799100506662697</c:v>
                </c:pt>
                <c:pt idx="118">
                  <c:v>42.655771038095324</c:v>
                </c:pt>
                <c:pt idx="119">
                  <c:v>42.51289997712292</c:v>
                </c:pt>
                <c:pt idx="120">
                  <c:v>42.370510818949157</c:v>
                </c:pt>
                <c:pt idx="121">
                  <c:v>42.228628646420795</c:v>
                </c:pt>
                <c:pt idx="122">
                  <c:v>42.087279824992152</c:v>
                </c:pt>
                <c:pt idx="123">
                  <c:v>41.946491639401415</c:v>
                </c:pt>
                <c:pt idx="124">
                  <c:v>41.806291869590844</c:v>
                </c:pt>
                <c:pt idx="125">
                  <c:v>41.666708305427441</c:v>
                </c:pt>
                <c:pt idx="126">
                  <c:v>41.52776820232161</c:v>
                </c:pt>
                <c:pt idx="127">
                  <c:v>41.389497682870655</c:v>
                </c:pt>
                <c:pt idx="128">
                  <c:v>41.251921093092925</c:v>
                </c:pt>
                <c:pt idx="129">
                  <c:v>41.115060325532689</c:v>
                </c:pt>
                <c:pt idx="130">
                  <c:v>40.978934125308591</c:v>
                </c:pt>
                <c:pt idx="131">
                  <c:v>40.84355739879598</c:v>
                </c:pt>
                <c:pt idx="132">
                  <c:v>40.708940547773871</c:v>
                </c:pt>
                <c:pt idx="133">
                  <c:v>40.575088854201873</c:v>
                </c:pt>
                <c:pt idx="134">
                  <c:v>40.442001941995663</c:v>
                </c:pt>
                <c:pt idx="135">
                  <c:v>40.309673341952845</c:v>
                </c:pt>
                <c:pt idx="136">
                  <c:v>40.178090184137432</c:v>
                </c:pt>
                <c:pt idx="137">
                  <c:v>40.047233038470118</c:v>
                </c:pt>
                <c:pt idx="138">
                  <c:v>39.917075919049473</c:v>
                </c:pt>
                <c:pt idx="139">
                  <c:v>39.787586461070973</c:v>
                </c:pt>
                <c:pt idx="140">
                  <c:v>39.65872627149561</c:v>
                </c:pt>
                <c:pt idx="141">
                  <c:v>39.530451446368474</c:v>
                </c:pt>
                <c:pt idx="142">
                  <c:v>39.402713239503456</c:v>
                </c:pt>
                <c:pt idx="143">
                  <c:v>39.275458859767383</c:v>
                </c:pt>
                <c:pt idx="144">
                  <c:v>39.148632368003867</c:v>
                </c:pt>
                <c:pt idx="145">
                  <c:v>39.022175640211529</c:v>
                </c:pt>
                <c:pt idx="146">
                  <c:v>38.8960293612502</c:v>
                </c:pt>
                <c:pt idx="147">
                  <c:v>38.770134013208605</c:v>
                </c:pt>
                <c:pt idx="148">
                  <c:v>38.644430824544934</c:v>
                </c:pt>
                <c:pt idx="149">
                  <c:v>38.518862649939308</c:v>
                </c:pt>
                <c:pt idx="150">
                  <c:v>38.393374756064446</c:v>
                </c:pt>
                <c:pt idx="151">
                  <c:v>38.267915494689312</c:v>
                </c:pt>
                <c:pt idx="152">
                  <c:v>38.142436851153917</c:v>
                </c:pt>
                <c:pt idx="153">
                  <c:v>38.016894862793791</c:v>
                </c:pt>
                <c:pt idx="154">
                  <c:v>37.891249907924141</c:v>
                </c:pt>
                <c:pt idx="155">
                  <c:v>37.765466871193297</c:v>
                </c:pt>
                <c:pt idx="156">
                  <c:v>37.639515195276147</c:v>
                </c:pt>
                <c:pt idx="157">
                  <c:v>37.513368831909048</c:v>
                </c:pt>
                <c:pt idx="158">
                  <c:v>37.387006107175772</c:v>
                </c:pt>
                <c:pt idx="159">
                  <c:v>37.260409516829526</c:v>
                </c:pt>
                <c:pt idx="160">
                  <c:v>37.133565467422514</c:v>
                </c:pt>
                <c:pt idx="161">
                  <c:v>37.006463978287634</c:v>
                </c:pt>
                <c:pt idx="162">
                  <c:v>36.879098358162949</c:v>
                </c:pt>
                <c:pt idx="163">
                  <c:v>36.75146486864594</c:v>
                </c:pt>
                <c:pt idx="164">
                  <c:v>36.623562384871413</c:v>
                </c:pt>
                <c:pt idx="165">
                  <c:v>36.495392061957574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55.066000000000003</c:v>
                </c:pt>
                <c:pt idx="1">
                  <c:v>57.328000000000003</c:v>
                </c:pt>
                <c:pt idx="2">
                  <c:v>55.328000000000003</c:v>
                </c:pt>
                <c:pt idx="3">
                  <c:v>56.344000000000001</c:v>
                </c:pt>
                <c:pt idx="4">
                  <c:v>55.097999999999999</c:v>
                </c:pt>
                <c:pt idx="5">
                  <c:v>55.933999999999997</c:v>
                </c:pt>
                <c:pt idx="6">
                  <c:v>55.540999999999997</c:v>
                </c:pt>
                <c:pt idx="7">
                  <c:v>57.573999999999998</c:v>
                </c:pt>
                <c:pt idx="8">
                  <c:v>55.164000000000001</c:v>
                </c:pt>
                <c:pt idx="9">
                  <c:v>56.115000000000002</c:v>
                </c:pt>
                <c:pt idx="10">
                  <c:v>56.18</c:v>
                </c:pt>
                <c:pt idx="11">
                  <c:v>56.426000000000002</c:v>
                </c:pt>
                <c:pt idx="12">
                  <c:v>55.655999999999999</c:v>
                </c:pt>
                <c:pt idx="13">
                  <c:v>55.738</c:v>
                </c:pt>
                <c:pt idx="14">
                  <c:v>56.213000000000001</c:v>
                </c:pt>
                <c:pt idx="15">
                  <c:v>57</c:v>
                </c:pt>
                <c:pt idx="16">
                  <c:v>58.671999999999997</c:v>
                </c:pt>
                <c:pt idx="17">
                  <c:v>58.933999999999997</c:v>
                </c:pt>
                <c:pt idx="18">
                  <c:v>57.573999999999998</c:v>
                </c:pt>
                <c:pt idx="19">
                  <c:v>59</c:v>
                </c:pt>
                <c:pt idx="20">
                  <c:v>56.786999999999999</c:v>
                </c:pt>
                <c:pt idx="21">
                  <c:v>59.720999999999997</c:v>
                </c:pt>
                <c:pt idx="22">
                  <c:v>57.164000000000001</c:v>
                </c:pt>
                <c:pt idx="23">
                  <c:v>58.671999999999997</c:v>
                </c:pt>
                <c:pt idx="24">
                  <c:v>59.753999999999998</c:v>
                </c:pt>
                <c:pt idx="25">
                  <c:v>58.41</c:v>
                </c:pt>
                <c:pt idx="26">
                  <c:v>58.738</c:v>
                </c:pt>
                <c:pt idx="27">
                  <c:v>56.475000000000001</c:v>
                </c:pt>
                <c:pt idx="28">
                  <c:v>59.131</c:v>
                </c:pt>
                <c:pt idx="29">
                  <c:v>60.311</c:v>
                </c:pt>
                <c:pt idx="30">
                  <c:v>57.917999999999999</c:v>
                </c:pt>
                <c:pt idx="31">
                  <c:v>60.131</c:v>
                </c:pt>
                <c:pt idx="32">
                  <c:v>59.917999999999999</c:v>
                </c:pt>
                <c:pt idx="33">
                  <c:v>59.655999999999999</c:v>
                </c:pt>
                <c:pt idx="34">
                  <c:v>61.508000000000003</c:v>
                </c:pt>
                <c:pt idx="35">
                  <c:v>62.377000000000002</c:v>
                </c:pt>
                <c:pt idx="36">
                  <c:v>67</c:v>
                </c:pt>
                <c:pt idx="37">
                  <c:v>73.033000000000001</c:v>
                </c:pt>
                <c:pt idx="38">
                  <c:v>74.966999999999999</c:v>
                </c:pt>
                <c:pt idx="39">
                  <c:v>81.474999999999994</c:v>
                </c:pt>
                <c:pt idx="40">
                  <c:v>94.573999999999998</c:v>
                </c:pt>
                <c:pt idx="41">
                  <c:v>110.541</c:v>
                </c:pt>
                <c:pt idx="42">
                  <c:v>128.44300000000001</c:v>
                </c:pt>
                <c:pt idx="43">
                  <c:v>149.24600000000001</c:v>
                </c:pt>
                <c:pt idx="44">
                  <c:v>168.98400000000001</c:v>
                </c:pt>
                <c:pt idx="45">
                  <c:v>188.18</c:v>
                </c:pt>
                <c:pt idx="46">
                  <c:v>204.65600000000001</c:v>
                </c:pt>
                <c:pt idx="47">
                  <c:v>217.672</c:v>
                </c:pt>
                <c:pt idx="48">
                  <c:v>225.852</c:v>
                </c:pt>
                <c:pt idx="49">
                  <c:v>231.607</c:v>
                </c:pt>
                <c:pt idx="50">
                  <c:v>233.721</c:v>
                </c:pt>
                <c:pt idx="51">
                  <c:v>230.96700000000001</c:v>
                </c:pt>
                <c:pt idx="52">
                  <c:v>223.90199999999999</c:v>
                </c:pt>
                <c:pt idx="53">
                  <c:v>202.34399999999999</c:v>
                </c:pt>
                <c:pt idx="54">
                  <c:v>157.68899999999999</c:v>
                </c:pt>
                <c:pt idx="55">
                  <c:v>102.41</c:v>
                </c:pt>
                <c:pt idx="56">
                  <c:v>71.540999999999997</c:v>
                </c:pt>
                <c:pt idx="57">
                  <c:v>59.148000000000003</c:v>
                </c:pt>
                <c:pt idx="58">
                  <c:v>56.115000000000002</c:v>
                </c:pt>
                <c:pt idx="59">
                  <c:v>54.066000000000003</c:v>
                </c:pt>
                <c:pt idx="60">
                  <c:v>57.459000000000003</c:v>
                </c:pt>
                <c:pt idx="61">
                  <c:v>57.851999999999997</c:v>
                </c:pt>
                <c:pt idx="62">
                  <c:v>63.639000000000003</c:v>
                </c:pt>
                <c:pt idx="63">
                  <c:v>69.77</c:v>
                </c:pt>
                <c:pt idx="64">
                  <c:v>77.393000000000001</c:v>
                </c:pt>
                <c:pt idx="65">
                  <c:v>88.066000000000003</c:v>
                </c:pt>
                <c:pt idx="66">
                  <c:v>96.918000000000006</c:v>
                </c:pt>
                <c:pt idx="67">
                  <c:v>112.541</c:v>
                </c:pt>
                <c:pt idx="68">
                  <c:v>126.164</c:v>
                </c:pt>
                <c:pt idx="69">
                  <c:v>140.78700000000001</c:v>
                </c:pt>
                <c:pt idx="70">
                  <c:v>150.63900000000001</c:v>
                </c:pt>
                <c:pt idx="71">
                  <c:v>160.803</c:v>
                </c:pt>
                <c:pt idx="72">
                  <c:v>166.36099999999999</c:v>
                </c:pt>
                <c:pt idx="73">
                  <c:v>171.59</c:v>
                </c:pt>
                <c:pt idx="74">
                  <c:v>166.36099999999999</c:v>
                </c:pt>
                <c:pt idx="75">
                  <c:v>149.47499999999999</c:v>
                </c:pt>
                <c:pt idx="76">
                  <c:v>116.21299999999999</c:v>
                </c:pt>
                <c:pt idx="77">
                  <c:v>82.081999999999994</c:v>
                </c:pt>
                <c:pt idx="78">
                  <c:v>60.377000000000002</c:v>
                </c:pt>
                <c:pt idx="79">
                  <c:v>49.984000000000002</c:v>
                </c:pt>
                <c:pt idx="80">
                  <c:v>48.279000000000003</c:v>
                </c:pt>
                <c:pt idx="81">
                  <c:v>48.213000000000001</c:v>
                </c:pt>
                <c:pt idx="82">
                  <c:v>45.033000000000001</c:v>
                </c:pt>
                <c:pt idx="83">
                  <c:v>45.984000000000002</c:v>
                </c:pt>
                <c:pt idx="84">
                  <c:v>48.884999999999998</c:v>
                </c:pt>
                <c:pt idx="85">
                  <c:v>43.917999999999999</c:v>
                </c:pt>
                <c:pt idx="86">
                  <c:v>46.639000000000003</c:v>
                </c:pt>
                <c:pt idx="87">
                  <c:v>47.082000000000001</c:v>
                </c:pt>
                <c:pt idx="88">
                  <c:v>44.753999999999998</c:v>
                </c:pt>
                <c:pt idx="89">
                  <c:v>47.508000000000003</c:v>
                </c:pt>
                <c:pt idx="90">
                  <c:v>47.23</c:v>
                </c:pt>
                <c:pt idx="91">
                  <c:v>48.213000000000001</c:v>
                </c:pt>
                <c:pt idx="92">
                  <c:v>46.622999999999998</c:v>
                </c:pt>
                <c:pt idx="93">
                  <c:v>46.917999999999999</c:v>
                </c:pt>
                <c:pt idx="94">
                  <c:v>48.23</c:v>
                </c:pt>
                <c:pt idx="95">
                  <c:v>48.475000000000001</c:v>
                </c:pt>
                <c:pt idx="96">
                  <c:v>46.82</c:v>
                </c:pt>
                <c:pt idx="97">
                  <c:v>48.131</c:v>
                </c:pt>
                <c:pt idx="98">
                  <c:v>46.835999999999999</c:v>
                </c:pt>
                <c:pt idx="99">
                  <c:v>46.377000000000002</c:v>
                </c:pt>
                <c:pt idx="100">
                  <c:v>46.164000000000001</c:v>
                </c:pt>
                <c:pt idx="101">
                  <c:v>46.720999999999997</c:v>
                </c:pt>
                <c:pt idx="102">
                  <c:v>46.786999999999999</c:v>
                </c:pt>
                <c:pt idx="103">
                  <c:v>50.197000000000003</c:v>
                </c:pt>
                <c:pt idx="104">
                  <c:v>51.082000000000001</c:v>
                </c:pt>
                <c:pt idx="105">
                  <c:v>50.41</c:v>
                </c:pt>
                <c:pt idx="106">
                  <c:v>53.720999999999997</c:v>
                </c:pt>
                <c:pt idx="107">
                  <c:v>57.524999999999999</c:v>
                </c:pt>
                <c:pt idx="108">
                  <c:v>60.377000000000002</c:v>
                </c:pt>
                <c:pt idx="109">
                  <c:v>59.033000000000001</c:v>
                </c:pt>
                <c:pt idx="110">
                  <c:v>58.475000000000001</c:v>
                </c:pt>
                <c:pt idx="111">
                  <c:v>56.213000000000001</c:v>
                </c:pt>
                <c:pt idx="112">
                  <c:v>53.115000000000002</c:v>
                </c:pt>
                <c:pt idx="113">
                  <c:v>48.902000000000001</c:v>
                </c:pt>
                <c:pt idx="114">
                  <c:v>43.426000000000002</c:v>
                </c:pt>
                <c:pt idx="115">
                  <c:v>44.262</c:v>
                </c:pt>
                <c:pt idx="116">
                  <c:v>44.475000000000001</c:v>
                </c:pt>
                <c:pt idx="117">
                  <c:v>42.344000000000001</c:v>
                </c:pt>
                <c:pt idx="118">
                  <c:v>42.622999999999998</c:v>
                </c:pt>
                <c:pt idx="119">
                  <c:v>41.41</c:v>
                </c:pt>
                <c:pt idx="120">
                  <c:v>43.933999999999997</c:v>
                </c:pt>
                <c:pt idx="121">
                  <c:v>41.82</c:v>
                </c:pt>
                <c:pt idx="122">
                  <c:v>43.164000000000001</c:v>
                </c:pt>
                <c:pt idx="123">
                  <c:v>44</c:v>
                </c:pt>
                <c:pt idx="124">
                  <c:v>42.18</c:v>
                </c:pt>
                <c:pt idx="125">
                  <c:v>42.377000000000002</c:v>
                </c:pt>
                <c:pt idx="126">
                  <c:v>39.689</c:v>
                </c:pt>
                <c:pt idx="127">
                  <c:v>41.753999999999998</c:v>
                </c:pt>
                <c:pt idx="128">
                  <c:v>41.344000000000001</c:v>
                </c:pt>
                <c:pt idx="129">
                  <c:v>40.933999999999997</c:v>
                </c:pt>
                <c:pt idx="130">
                  <c:v>43.082000000000001</c:v>
                </c:pt>
                <c:pt idx="131">
                  <c:v>45.393000000000001</c:v>
                </c:pt>
                <c:pt idx="132">
                  <c:v>40.770000000000003</c:v>
                </c:pt>
                <c:pt idx="133">
                  <c:v>40.540999999999997</c:v>
                </c:pt>
                <c:pt idx="134">
                  <c:v>43.884999999999998</c:v>
                </c:pt>
                <c:pt idx="135">
                  <c:v>45.426000000000002</c:v>
                </c:pt>
                <c:pt idx="136">
                  <c:v>44.851999999999997</c:v>
                </c:pt>
                <c:pt idx="137">
                  <c:v>46.459000000000003</c:v>
                </c:pt>
                <c:pt idx="138">
                  <c:v>46.720999999999997</c:v>
                </c:pt>
                <c:pt idx="139">
                  <c:v>46.689</c:v>
                </c:pt>
                <c:pt idx="140">
                  <c:v>43.984000000000002</c:v>
                </c:pt>
                <c:pt idx="141">
                  <c:v>42</c:v>
                </c:pt>
                <c:pt idx="142">
                  <c:v>42.508000000000003</c:v>
                </c:pt>
                <c:pt idx="143">
                  <c:v>41.393000000000001</c:v>
                </c:pt>
                <c:pt idx="144">
                  <c:v>39.115000000000002</c:v>
                </c:pt>
                <c:pt idx="145">
                  <c:v>38.246000000000002</c:v>
                </c:pt>
                <c:pt idx="146">
                  <c:v>39.491999999999997</c:v>
                </c:pt>
                <c:pt idx="147">
                  <c:v>37.048999999999999</c:v>
                </c:pt>
                <c:pt idx="148">
                  <c:v>37.738</c:v>
                </c:pt>
                <c:pt idx="149">
                  <c:v>40.295000000000002</c:v>
                </c:pt>
                <c:pt idx="150">
                  <c:v>35.770000000000003</c:v>
                </c:pt>
                <c:pt idx="151">
                  <c:v>39.048999999999999</c:v>
                </c:pt>
                <c:pt idx="152">
                  <c:v>37.508000000000003</c:v>
                </c:pt>
                <c:pt idx="153">
                  <c:v>37.590000000000003</c:v>
                </c:pt>
                <c:pt idx="154">
                  <c:v>36.573999999999998</c:v>
                </c:pt>
                <c:pt idx="155">
                  <c:v>37.426000000000002</c:v>
                </c:pt>
                <c:pt idx="156">
                  <c:v>36.377000000000002</c:v>
                </c:pt>
                <c:pt idx="157">
                  <c:v>36.164000000000001</c:v>
                </c:pt>
                <c:pt idx="158">
                  <c:v>35.048999999999999</c:v>
                </c:pt>
                <c:pt idx="159">
                  <c:v>34.18</c:v>
                </c:pt>
                <c:pt idx="160">
                  <c:v>37.148000000000003</c:v>
                </c:pt>
                <c:pt idx="161">
                  <c:v>36.360999999999997</c:v>
                </c:pt>
                <c:pt idx="162">
                  <c:v>36.148000000000003</c:v>
                </c:pt>
                <c:pt idx="163">
                  <c:v>39.524999999999999</c:v>
                </c:pt>
                <c:pt idx="164">
                  <c:v>37.328000000000003</c:v>
                </c:pt>
                <c:pt idx="165">
                  <c:v>38.246000000000002</c:v>
                </c:pt>
                <c:pt idx="166">
                  <c:v>37.966999999999999</c:v>
                </c:pt>
                <c:pt idx="167">
                  <c:v>37.689</c:v>
                </c:pt>
                <c:pt idx="168">
                  <c:v>39.393000000000001</c:v>
                </c:pt>
                <c:pt idx="169">
                  <c:v>37.459000000000003</c:v>
                </c:pt>
                <c:pt idx="170">
                  <c:v>38.984000000000002</c:v>
                </c:pt>
                <c:pt idx="171">
                  <c:v>37.639000000000003</c:v>
                </c:pt>
                <c:pt idx="172">
                  <c:v>36.738</c:v>
                </c:pt>
                <c:pt idx="173">
                  <c:v>35.377000000000002</c:v>
                </c:pt>
                <c:pt idx="174">
                  <c:v>37.082000000000001</c:v>
                </c:pt>
                <c:pt idx="175">
                  <c:v>35.033000000000001</c:v>
                </c:pt>
                <c:pt idx="176">
                  <c:v>36.148000000000003</c:v>
                </c:pt>
                <c:pt idx="177">
                  <c:v>36.540999999999997</c:v>
                </c:pt>
                <c:pt idx="178">
                  <c:v>35.951000000000001</c:v>
                </c:pt>
                <c:pt idx="179">
                  <c:v>33.18</c:v>
                </c:pt>
                <c:pt idx="180">
                  <c:v>36.753999999999998</c:v>
                </c:pt>
                <c:pt idx="181">
                  <c:v>35.377000000000002</c:v>
                </c:pt>
                <c:pt idx="182">
                  <c:v>37.786999999999999</c:v>
                </c:pt>
                <c:pt idx="183">
                  <c:v>34.524999999999999</c:v>
                </c:pt>
                <c:pt idx="184">
                  <c:v>34.753999999999998</c:v>
                </c:pt>
                <c:pt idx="185">
                  <c:v>34.524999999999999</c:v>
                </c:pt>
                <c:pt idx="186">
                  <c:v>35.048999999999999</c:v>
                </c:pt>
                <c:pt idx="187">
                  <c:v>33.902000000000001</c:v>
                </c:pt>
                <c:pt idx="188">
                  <c:v>32.033000000000001</c:v>
                </c:pt>
                <c:pt idx="189">
                  <c:v>34.377000000000002</c:v>
                </c:pt>
                <c:pt idx="190">
                  <c:v>36.097999999999999</c:v>
                </c:pt>
                <c:pt idx="191">
                  <c:v>33.689</c:v>
                </c:pt>
                <c:pt idx="192">
                  <c:v>33.720999999999997</c:v>
                </c:pt>
                <c:pt idx="193">
                  <c:v>34.491999999999997</c:v>
                </c:pt>
                <c:pt idx="194">
                  <c:v>34.590000000000003</c:v>
                </c:pt>
                <c:pt idx="195">
                  <c:v>33.491999999999997</c:v>
                </c:pt>
                <c:pt idx="196">
                  <c:v>32.933999999999997</c:v>
                </c:pt>
                <c:pt idx="197">
                  <c:v>32.393000000000001</c:v>
                </c:pt>
                <c:pt idx="198">
                  <c:v>34.360999999999997</c:v>
                </c:pt>
                <c:pt idx="199">
                  <c:v>30.869</c:v>
                </c:pt>
                <c:pt idx="200">
                  <c:v>32.655999999999999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55.341005221762003</c:v>
                </c:pt>
                <c:pt idx="1">
                  <c:v>55.469590124921261</c:v>
                </c:pt>
                <c:pt idx="2">
                  <c:v>55.596764652676043</c:v>
                </c:pt>
                <c:pt idx="3">
                  <c:v>55.722314682483393</c:v>
                </c:pt>
                <c:pt idx="4">
                  <c:v>55.846002296982284</c:v>
                </c:pt>
                <c:pt idx="5">
                  <c:v>55.967564124518049</c:v>
                </c:pt>
                <c:pt idx="6">
                  <c:v>56.086709767181809</c:v>
                </c:pt>
                <c:pt idx="7">
                  <c:v>56.20312039082917</c:v>
                </c:pt>
                <c:pt idx="8">
                  <c:v>56.316447584041207</c:v>
                </c:pt>
                <c:pt idx="9">
                  <c:v>56.426312645697777</c:v>
                </c:pt>
                <c:pt idx="10">
                  <c:v>56.532306548624867</c:v>
                </c:pt>
                <c:pt idx="11">
                  <c:v>56.633990974502467</c:v>
                </c:pt>
                <c:pt idx="12">
                  <c:v>56.730901063041259</c:v>
                </c:pt>
                <c:pt idx="13">
                  <c:v>56.822550928965839</c:v>
                </c:pt>
                <c:pt idx="14">
                  <c:v>56.908443667388376</c:v>
                </c:pt>
                <c:pt idx="15">
                  <c:v>56.988088626099596</c:v>
                </c:pt>
                <c:pt idx="16">
                  <c:v>57.061030354809091</c:v>
                </c:pt>
                <c:pt idx="17">
                  <c:v>57.126896079172511</c:v>
                </c:pt>
                <c:pt idx="18">
                  <c:v>57.185472063492362</c:v>
                </c:pt>
                <c:pt idx="19">
                  <c:v>57.236824098392326</c:v>
                </c:pt>
                <c:pt idx="20">
                  <c:v>57.281483796236536</c:v>
                </c:pt>
                <c:pt idx="21">
                  <c:v>57.320730443106477</c:v>
                </c:pt>
                <c:pt idx="22">
                  <c:v>57.357007550865383</c:v>
                </c:pt>
                <c:pt idx="23">
                  <c:v>57.394523135018055</c:v>
                </c:pt>
                <c:pt idx="24">
                  <c:v>57.440091479909682</c:v>
                </c:pt>
                <c:pt idx="25">
                  <c:v>57.504279093157407</c:v>
                </c:pt>
                <c:pt idx="26">
                  <c:v>57.602914908685406</c:v>
                </c:pt>
                <c:pt idx="27">
                  <c:v>57.759009734842905</c:v>
                </c:pt>
                <c:pt idx="28">
                  <c:v>58.005097001235505</c:v>
                </c:pt>
                <c:pt idx="29">
                  <c:v>58.385950838277267</c:v>
                </c:pt>
                <c:pt idx="30">
                  <c:v>58.961554893692259</c:v>
                </c:pt>
                <c:pt idx="31">
                  <c:v>59.810086039770745</c:v>
                </c:pt>
                <c:pt idx="32">
                  <c:v>61.030546855685337</c:v>
                </c:pt>
                <c:pt idx="33">
                  <c:v>62.74454257830584</c:v>
                </c:pt>
                <c:pt idx="34">
                  <c:v>65.096573750493604</c:v>
                </c:pt>
                <c:pt idx="35">
                  <c:v>68.252134750847532</c:v>
                </c:pt>
                <c:pt idx="36">
                  <c:v>72.392905774924316</c:v>
                </c:pt>
                <c:pt idx="37">
                  <c:v>77.708436674090464</c:v>
                </c:pt>
                <c:pt idx="38">
                  <c:v>84.383972668819411</c:v>
                </c:pt>
                <c:pt idx="39">
                  <c:v>92.584474823130947</c:v>
                </c:pt>
                <c:pt idx="40">
                  <c:v>102.43542709977804</c:v>
                </c:pt>
                <c:pt idx="41">
                  <c:v>114.00164970561578</c:v>
                </c:pt>
                <c:pt idx="42">
                  <c:v>127.26597425080035</c:v>
                </c:pt>
                <c:pt idx="43">
                  <c:v>142.11015838022774</c:v>
                </c:pt>
                <c:pt idx="44">
                  <c:v>158.30056228653879</c:v>
                </c:pt>
                <c:pt idx="45">
                  <c:v>175.4797574185794</c:v>
                </c:pt>
                <c:pt idx="46">
                  <c:v>193.15741173956332</c:v>
                </c:pt>
                <c:pt idx="47">
                  <c:v>210.66471397556134</c:v>
                </c:pt>
                <c:pt idx="48">
                  <c:v>226.9704324887559</c:v>
                </c:pt>
                <c:pt idx="49">
                  <c:v>240.21626973547532</c:v>
                </c:pt>
                <c:pt idx="50">
                  <c:v>247.08038230577256</c:v>
                </c:pt>
                <c:pt idx="51">
                  <c:v>242.83576087747315</c:v>
                </c:pt>
                <c:pt idx="52">
                  <c:v>223.43227182983344</c:v>
                </c:pt>
                <c:pt idx="53">
                  <c:v>189.31259179383596</c:v>
                </c:pt>
                <c:pt idx="54">
                  <c:v>147.51260103714515</c:v>
                </c:pt>
                <c:pt idx="55">
                  <c:v>108.6340982620751</c:v>
                </c:pt>
                <c:pt idx="56">
                  <c:v>80.58541452685445</c:v>
                </c:pt>
                <c:pt idx="57">
                  <c:v>64.956330488120585</c:v>
                </c:pt>
                <c:pt idx="58">
                  <c:v>58.617858687897844</c:v>
                </c:pt>
                <c:pt idx="59">
                  <c:v>57.52439013640776</c:v>
                </c:pt>
                <c:pt idx="60">
                  <c:v>59.012865182334245</c:v>
                </c:pt>
                <c:pt idx="61">
                  <c:v>61.973211937349468</c:v>
                </c:pt>
                <c:pt idx="62">
                  <c:v>66.171441656574856</c:v>
                </c:pt>
                <c:pt idx="63">
                  <c:v>71.69295044494821</c:v>
                </c:pt>
                <c:pt idx="64">
                  <c:v>78.679781824907295</c:v>
                </c:pt>
                <c:pt idx="65">
                  <c:v>87.229143595641887</c:v>
                </c:pt>
                <c:pt idx="66">
                  <c:v>97.345473196559965</c:v>
                </c:pt>
                <c:pt idx="67">
                  <c:v>108.90792091049488</c:v>
                </c:pt>
                <c:pt idx="68">
                  <c:v>121.6478148731513</c:v>
                </c:pt>
                <c:pt idx="69">
                  <c:v>135.13638757791276</c:v>
                </c:pt>
                <c:pt idx="70">
                  <c:v>148.76117059758312</c:v>
                </c:pt>
                <c:pt idx="71">
                  <c:v>161.57505467823376</c:v>
                </c:pt>
                <c:pt idx="72">
                  <c:v>171.74394696435587</c:v>
                </c:pt>
                <c:pt idx="73">
                  <c:v>175.60550026037001</c:v>
                </c:pt>
                <c:pt idx="74">
                  <c:v>167.91354565855889</c:v>
                </c:pt>
                <c:pt idx="75">
                  <c:v>145.7375378398832</c:v>
                </c:pt>
                <c:pt idx="76">
                  <c:v>113.77968531543189</c:v>
                </c:pt>
                <c:pt idx="77">
                  <c:v>83.141761370760619</c:v>
                </c:pt>
                <c:pt idx="78">
                  <c:v>62.536603506437793</c:v>
                </c:pt>
                <c:pt idx="79">
                  <c:v>52.637320505556104</c:v>
                </c:pt>
                <c:pt idx="80">
                  <c:v>49.175112800999415</c:v>
                </c:pt>
                <c:pt idx="81">
                  <c:v>48.229805109680377</c:v>
                </c:pt>
                <c:pt idx="82">
                  <c:v>47.955693646800526</c:v>
                </c:pt>
                <c:pt idx="83">
                  <c:v>47.806944825203828</c:v>
                </c:pt>
                <c:pt idx="84">
                  <c:v>47.675566932339066</c:v>
                </c:pt>
                <c:pt idx="85">
                  <c:v>47.546807635229804</c:v>
                </c:pt>
                <c:pt idx="86">
                  <c:v>47.419195903765825</c:v>
                </c:pt>
                <c:pt idx="87">
                  <c:v>47.292563550589854</c:v>
                </c:pt>
                <c:pt idx="88">
                  <c:v>47.166836583330074</c:v>
                </c:pt>
                <c:pt idx="89">
                  <c:v>47.041955216414472</c:v>
                </c:pt>
                <c:pt idx="90">
                  <c:v>46.917882624306294</c:v>
                </c:pt>
                <c:pt idx="91">
                  <c:v>46.794640421220791</c:v>
                </c:pt>
                <c:pt idx="92">
                  <c:v>46.672399916226389</c:v>
                </c:pt>
                <c:pt idx="93">
                  <c:v>46.551698522366529</c:v>
                </c:pt>
                <c:pt idx="94">
                  <c:v>46.433913707183649</c:v>
                </c:pt>
                <c:pt idx="95">
                  <c:v>46.322217088224214</c:v>
                </c:pt>
                <c:pt idx="96">
                  <c:v>46.223326677703994</c:v>
                </c:pt>
                <c:pt idx="97">
                  <c:v>46.150407933327855</c:v>
                </c:pt>
                <c:pt idx="98">
                  <c:v>46.127314822610892</c:v>
                </c:pt>
                <c:pt idx="99">
                  <c:v>46.193838718836375</c:v>
                </c:pt>
                <c:pt idx="100">
                  <c:v>46.410612495397714</c:v>
                </c:pt>
                <c:pt idx="101">
                  <c:v>46.860836543596093</c:v>
                </c:pt>
                <c:pt idx="102">
                  <c:v>47.644358470028266</c:v>
                </c:pt>
                <c:pt idx="103">
                  <c:v>48.858440897078083</c:v>
                </c:pt>
                <c:pt idx="104">
                  <c:v>50.559892825003885</c:v>
                </c:pt>
                <c:pt idx="105">
                  <c:v>52.707694408384342</c:v>
                </c:pt>
                <c:pt idx="106">
                  <c:v>55.098488215671416</c:v>
                </c:pt>
                <c:pt idx="107">
                  <c:v>57.331311453383911</c:v>
                </c:pt>
                <c:pt idx="108">
                  <c:v>58.858415574323871</c:v>
                </c:pt>
                <c:pt idx="109">
                  <c:v>59.15923508881604</c:v>
                </c:pt>
                <c:pt idx="110">
                  <c:v>57.989367384142056</c:v>
                </c:pt>
                <c:pt idx="111">
                  <c:v>55.554842492114055</c:v>
                </c:pt>
                <c:pt idx="112">
                  <c:v>52.460922247222598</c:v>
                </c:pt>
                <c:pt idx="113">
                  <c:v>49.436130982995941</c:v>
                </c:pt>
                <c:pt idx="114">
                  <c:v>47.013229982587305</c:v>
                </c:pt>
                <c:pt idx="115">
                  <c:v>45.373567137156542</c:v>
                </c:pt>
                <c:pt idx="116">
                  <c:v>44.40847774985194</c:v>
                </c:pt>
                <c:pt idx="117">
                  <c:v>43.88891654866093</c:v>
                </c:pt>
                <c:pt idx="118">
                  <c:v>43.606064607852787</c:v>
                </c:pt>
                <c:pt idx="119">
                  <c:v>43.426372847089354</c:v>
                </c:pt>
                <c:pt idx="120">
                  <c:v>43.283628667011641</c:v>
                </c:pt>
                <c:pt idx="121">
                  <c:v>43.151348877857785</c:v>
                </c:pt>
                <c:pt idx="122">
                  <c:v>43.020788681867096</c:v>
                </c:pt>
                <c:pt idx="123">
                  <c:v>42.889506521001408</c:v>
                </c:pt>
                <c:pt idx="124">
                  <c:v>42.756914601142626</c:v>
                </c:pt>
                <c:pt idx="125">
                  <c:v>42.622989696186117</c:v>
                </c:pt>
                <c:pt idx="126">
                  <c:v>42.488241145687525</c:v>
                </c:pt>
                <c:pt idx="127">
                  <c:v>42.35454806476077</c:v>
                </c:pt>
                <c:pt idx="128">
                  <c:v>42.227393848308843</c:v>
                </c:pt>
                <c:pt idx="129">
                  <c:v>42.120503203794449</c:v>
                </c:pt>
                <c:pt idx="130">
                  <c:v>42.063410553593059</c:v>
                </c:pt>
                <c:pt idx="131">
                  <c:v>42.109777789186062</c:v>
                </c:pt>
                <c:pt idx="132">
                  <c:v>42.3385670353818</c:v>
                </c:pt>
                <c:pt idx="133">
                  <c:v>42.834362499193283</c:v>
                </c:pt>
                <c:pt idx="134">
                  <c:v>43.636383680621059</c:v>
                </c:pt>
                <c:pt idx="135">
                  <c:v>44.668244419542326</c:v>
                </c:pt>
                <c:pt idx="136">
                  <c:v>45.696250128459155</c:v>
                </c:pt>
                <c:pt idx="137">
                  <c:v>46.377532479033057</c:v>
                </c:pt>
                <c:pt idx="138">
                  <c:v>46.410638319124367</c:v>
                </c:pt>
                <c:pt idx="139">
                  <c:v>45.707090997508757</c:v>
                </c:pt>
                <c:pt idx="140">
                  <c:v>44.45427366345821</c:v>
                </c:pt>
                <c:pt idx="141">
                  <c:v>43.011317130485573</c:v>
                </c:pt>
                <c:pt idx="142">
                  <c:v>41.716455662829141</c:v>
                </c:pt>
                <c:pt idx="143">
                  <c:v>40.747497321646833</c:v>
                </c:pt>
                <c:pt idx="144">
                  <c:v>40.109251946915464</c:v>
                </c:pt>
                <c:pt idx="145">
                  <c:v>39.710280608745151</c:v>
                </c:pt>
                <c:pt idx="146">
                  <c:v>39.446761834256883</c:v>
                </c:pt>
                <c:pt idx="147">
                  <c:v>39.245421458088451</c:v>
                </c:pt>
                <c:pt idx="148">
                  <c:v>39.067629288801271</c:v>
                </c:pt>
                <c:pt idx="149">
                  <c:v>38.897285882713135</c:v>
                </c:pt>
                <c:pt idx="150">
                  <c:v>38.728983888027855</c:v>
                </c:pt>
                <c:pt idx="151">
                  <c:v>38.561284716723591</c:v>
                </c:pt>
                <c:pt idx="152">
                  <c:v>38.393934070865093</c:v>
                </c:pt>
                <c:pt idx="153">
                  <c:v>38.226960943889395</c:v>
                </c:pt>
                <c:pt idx="154">
                  <c:v>38.060442555573033</c:v>
                </c:pt>
                <c:pt idx="155">
                  <c:v>37.894454123919658</c:v>
                </c:pt>
                <c:pt idx="156">
                  <c:v>37.729060189362428</c:v>
                </c:pt>
                <c:pt idx="157">
                  <c:v>37.564313738002532</c:v>
                </c:pt>
                <c:pt idx="158">
                  <c:v>37.400256655268699</c:v>
                </c:pt>
                <c:pt idx="159">
                  <c:v>37.236920460839059</c:v>
                </c:pt>
                <c:pt idx="160">
                  <c:v>37.074327153636453</c:v>
                </c:pt>
                <c:pt idx="161">
                  <c:v>36.912490116053753</c:v>
                </c:pt>
                <c:pt idx="162">
                  <c:v>36.751415044095353</c:v>
                </c:pt>
                <c:pt idx="163">
                  <c:v>36.59110087635608</c:v>
                </c:pt>
                <c:pt idx="164">
                  <c:v>36.431540699949181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55.341005216982111</c:v>
                </c:pt>
                <c:pt idx="1">
                  <c:v>55.4695901130534</c:v>
                </c:pt>
                <c:pt idx="2">
                  <c:v>55.596764623710428</c:v>
                </c:pt>
                <c:pt idx="3">
                  <c:v>55.722314612989116</c:v>
                </c:pt>
                <c:pt idx="4">
                  <c:v>55.846002133085186</c:v>
                </c:pt>
                <c:pt idx="5">
                  <c:v>55.967563744547903</c:v>
                </c:pt>
                <c:pt idx="6">
                  <c:v>56.086708901250063</c:v>
                </c:pt>
                <c:pt idx="7">
                  <c:v>56.203118450953838</c:v>
                </c:pt>
                <c:pt idx="8">
                  <c:v>56.316443312152266</c:v>
                </c:pt>
                <c:pt idx="9">
                  <c:v>56.426303398246255</c:v>
                </c:pt>
                <c:pt idx="10">
                  <c:v>56.53228687066148</c:v>
                </c:pt>
                <c:pt idx="11">
                  <c:v>56.633949812716629</c:v>
                </c:pt>
                <c:pt idx="12">
                  <c:v>56.730816425264912</c:v>
                </c:pt>
                <c:pt idx="13">
                  <c:v>56.8223798525053</c:v>
                </c:pt>
                <c:pt idx="14">
                  <c:v>56.908103750890525</c:v>
                </c:pt>
                <c:pt idx="15">
                  <c:v>56.987424714576804</c:v>
                </c:pt>
                <c:pt idx="16">
                  <c:v>57.059755666083554</c:v>
                </c:pt>
                <c:pt idx="17">
                  <c:v>57.124490309430541</c:v>
                </c:pt>
                <c:pt idx="18">
                  <c:v>57.1810087237318</c:v>
                </c:pt>
                <c:pt idx="19">
                  <c:v>57.228684146980335</c:v>
                </c:pt>
                <c:pt idx="20">
                  <c:v>57.266890961874417</c:v>
                </c:pt>
                <c:pt idx="21">
                  <c:v>57.295013847896158</c:v>
                </c:pt>
                <c:pt idx="22">
                  <c:v>57.312458007131241</c:v>
                </c:pt>
                <c:pt idx="23">
                  <c:v>57.318660307142039</c:v>
                </c:pt>
                <c:pt idx="24">
                  <c:v>57.31310111530717</c:v>
                </c:pt>
                <c:pt idx="25">
                  <c:v>57.295316529273983</c:v>
                </c:pt>
                <c:pt idx="26">
                  <c:v>57.264910642434224</c:v>
                </c:pt>
                <c:pt idx="27">
                  <c:v>57.221567427303924</c:v>
                </c:pt>
                <c:pt idx="28">
                  <c:v>57.165061779397199</c:v>
                </c:pt>
                <c:pt idx="29">
                  <c:v>57.09526924542886</c:v>
                </c:pt>
                <c:pt idx="30">
                  <c:v>57.012173967335336</c:v>
                </c:pt>
                <c:pt idx="31">
                  <c:v>56.915874410880939</c:v>
                </c:pt>
                <c:pt idx="32">
                  <c:v>56.806586515434084</c:v>
                </c:pt>
                <c:pt idx="33">
                  <c:v>56.684643998000311</c:v>
                </c:pt>
                <c:pt idx="34">
                  <c:v>56.550495665020883</c:v>
                </c:pt>
                <c:pt idx="35">
                  <c:v>56.404699722307072</c:v>
                </c:pt>
                <c:pt idx="36">
                  <c:v>56.247915217191874</c:v>
                </c:pt>
                <c:pt idx="37">
                  <c:v>56.080890886779741</c:v>
                </c:pt>
                <c:pt idx="38">
                  <c:v>55.904451811262369</c:v>
                </c:pt>
                <c:pt idx="39">
                  <c:v>55.719484372026322</c:v>
                </c:pt>
                <c:pt idx="40">
                  <c:v>55.526920083330644</c:v>
                </c:pt>
                <c:pt idx="41">
                  <c:v>55.327718899339338</c:v>
                </c:pt>
                <c:pt idx="42">
                  <c:v>55.122852594319902</c:v>
                </c:pt>
                <c:pt idx="43">
                  <c:v>54.913288775272868</c:v>
                </c:pt>
                <c:pt idx="44">
                  <c:v>54.699976018406595</c:v>
                </c:pt>
                <c:pt idx="45">
                  <c:v>54.483830531054529</c:v>
                </c:pt>
                <c:pt idx="46">
                  <c:v>54.265724637301346</c:v>
                </c:pt>
                <c:pt idx="47">
                  <c:v>54.046477277322381</c:v>
                </c:pt>
                <c:pt idx="48">
                  <c:v>53.826846605109921</c:v>
                </c:pt>
                <c:pt idx="49">
                  <c:v>53.607524673348017</c:v>
                </c:pt>
                <c:pt idx="50">
                  <c:v>53.389134112436253</c:v>
                </c:pt>
                <c:pt idx="51">
                  <c:v>53.172226645900139</c:v>
                </c:pt>
                <c:pt idx="52">
                  <c:v>52.957283237726074</c:v>
                </c:pt>
                <c:pt idx="53">
                  <c:v>52.744715638065159</c:v>
                </c:pt>
                <c:pt idx="54">
                  <c:v>52.534869080644008</c:v>
                </c:pt>
                <c:pt idx="55">
                  <c:v>52.328025885711043</c:v>
                </c:pt>
                <c:pt idx="56">
                  <c:v>52.124409733642814</c:v>
                </c:pt>
                <c:pt idx="57">
                  <c:v>51.924190393559826</c:v>
                </c:pt>
                <c:pt idx="58">
                  <c:v>51.727488715735568</c:v>
                </c:pt>
                <c:pt idx="59">
                  <c:v>51.534381723826776</c:v>
                </c:pt>
                <c:pt idx="60">
                  <c:v>51.344907671020124</c:v>
                </c:pt>
                <c:pt idx="61">
                  <c:v>51.15907095153824</c:v>
                </c:pt>
                <c:pt idx="62">
                  <c:v>50.976846784462182</c:v>
                </c:pt>
                <c:pt idx="63">
                  <c:v>50.798185609784376</c:v>
                </c:pt>
                <c:pt idx="64">
                  <c:v>50.623017156604753</c:v>
                </c:pt>
                <c:pt idx="65">
                  <c:v>50.451254160285906</c:v>
                </c:pt>
                <c:pt idx="66">
                  <c:v>50.282795719244845</c:v>
                </c:pt>
                <c:pt idx="67">
                  <c:v>50.117530293072235</c:v>
                </c:pt>
                <c:pt idx="68">
                  <c:v>49.955338352109379</c:v>
                </c:pt>
                <c:pt idx="69">
                  <c:v>49.796094694802761</c:v>
                </c:pt>
                <c:pt idx="70">
                  <c:v>49.639670453429133</c:v>
                </c:pt>
                <c:pt idx="71">
                  <c:v>49.485934811471964</c:v>
                </c:pt>
                <c:pt idx="72">
                  <c:v>49.334756457336894</c:v>
                </c:pt>
                <c:pt idx="73">
                  <c:v>49.186004799496075</c:v>
                </c:pt>
                <c:pt idx="74">
                  <c:v>49.039550967788536</c:v>
                </c:pt>
                <c:pt idx="75">
                  <c:v>48.895268624681066</c:v>
                </c:pt>
                <c:pt idx="76">
                  <c:v>48.753034608979483</c:v>
                </c:pt>
                <c:pt idx="77">
                  <c:v>48.612729432912865</c:v>
                </c:pt>
                <c:pt idx="78">
                  <c:v>48.474237651800337</c:v>
                </c:pt>
                <c:pt idx="79">
                  <c:v>48.33744812373746</c:v>
                </c:pt>
                <c:pt idx="80">
                  <c:v>48.202254174968566</c:v>
                </c:pt>
                <c:pt idx="81">
                  <c:v>48.068553684890468</c:v>
                </c:pt>
                <c:pt idx="82">
                  <c:v>47.936249102992328</c:v>
                </c:pt>
                <c:pt idx="83">
                  <c:v>47.805247408498374</c:v>
                </c:pt>
                <c:pt idx="84">
                  <c:v>47.675460022055823</c:v>
                </c:pt>
                <c:pt idx="85">
                  <c:v>47.546802677506463</c:v>
                </c:pt>
                <c:pt idx="86">
                  <c:v>47.419195260597576</c:v>
                </c:pt>
                <c:pt idx="87">
                  <c:v>47.292561620423555</c:v>
                </c:pt>
                <c:pt idx="88">
                  <c:v>47.166829358439841</c:v>
                </c:pt>
                <c:pt idx="89">
                  <c:v>47.0419295990487</c:v>
                </c:pt>
                <c:pt idx="90">
                  <c:v>46.917796745016204</c:v>
                </c:pt>
                <c:pt idx="91">
                  <c:v>46.79436822033437</c:v>
                </c:pt>
                <c:pt idx="92">
                  <c:v>46.67158420258508</c:v>
                </c:pt>
                <c:pt idx="93">
                  <c:v>46.549387346388777</c:v>
                </c:pt>
                <c:pt idx="94">
                  <c:v>46.427722499124087</c:v>
                </c:pt>
                <c:pt idx="95">
                  <c:v>46.306536409783199</c:v>
                </c:pt>
                <c:pt idx="96">
                  <c:v>46.18577743157789</c:v>
                </c:pt>
                <c:pt idx="97">
                  <c:v>46.065395218731815</c:v>
                </c:pt>
                <c:pt idx="98">
                  <c:v>45.945340417788067</c:v>
                </c:pt>
                <c:pt idx="99">
                  <c:v>45.825564353726101</c:v>
                </c:pt>
                <c:pt idx="100">
                  <c:v>45.706018711225553</c:v>
                </c:pt>
                <c:pt idx="101">
                  <c:v>45.586655211538719</c:v>
                </c:pt>
                <c:pt idx="102">
                  <c:v>45.46742528564593</c:v>
                </c:pt>
                <c:pt idx="103">
                  <c:v>45.348279744676411</c:v>
                </c:pt>
                <c:pt idx="104">
                  <c:v>45.229168448987906</c:v>
                </c:pt>
                <c:pt idx="105">
                  <c:v>45.11003997782236</c:v>
                </c:pt>
                <c:pt idx="106">
                  <c:v>44.99084130209804</c:v>
                </c:pt>
                <c:pt idx="107">
                  <c:v>44.871517463668745</c:v>
                </c:pt>
                <c:pt idx="108">
                  <c:v>44.752011265282157</c:v>
                </c:pt>
                <c:pt idx="109">
                  <c:v>44.632262976501153</c:v>
                </c:pt>
                <c:pt idx="110">
                  <c:v>44.512210062009615</c:v>
                </c:pt>
                <c:pt idx="111">
                  <c:v>44.391786939991988</c:v>
                </c:pt>
                <c:pt idx="112">
                  <c:v>44.270924779628636</c:v>
                </c:pt>
                <c:pt idx="113">
                  <c:v>44.149551348148478</c:v>
                </c:pt>
                <c:pt idx="114">
                  <c:v>44.027590919267759</c:v>
                </c:pt>
                <c:pt idx="115">
                  <c:v>43.90496425614559</c:v>
                </c:pt>
                <c:pt idx="116">
                  <c:v>43.781588683101624</c:v>
                </c:pt>
                <c:pt idx="117">
                  <c:v>43.657378261148367</c:v>
                </c:pt>
                <c:pt idx="118">
                  <c:v>43.532244082744718</c:v>
                </c:pt>
                <c:pt idx="119">
                  <c:v>43.406094700910842</c:v>
                </c:pt>
                <c:pt idx="120">
                  <c:v>43.278836706779387</c:v>
                </c:pt>
                <c:pt idx="121">
                  <c:v>43.150375467610544</c:v>
                </c:pt>
                <c:pt idx="122">
                  <c:v>43.020616034094758</c:v>
                </c:pt>
                <c:pt idx="123">
                  <c:v>42.889464221268923</c:v>
                </c:pt>
                <c:pt idx="124">
                  <c:v>42.756827861494919</c:v>
                </c:pt>
                <c:pt idx="125">
                  <c:v>42.622618220693063</c:v>
                </c:pt>
                <c:pt idx="126">
                  <c:v>42.486751560505141</c:v>
                </c:pt>
                <c:pt idx="127">
                  <c:v>42.349150819532817</c:v>
                </c:pt>
                <c:pt idx="128">
                  <c:v>42.209747376674656</c:v>
                </c:pt>
                <c:pt idx="129">
                  <c:v>42.068482849442773</c:v>
                </c:pt>
                <c:pt idx="130">
                  <c:v>41.925310870709119</c:v>
                </c:pt>
                <c:pt idx="131">
                  <c:v>41.780198779452306</c:v>
                </c:pt>
                <c:pt idx="132">
                  <c:v>41.63312915564584</c:v>
                </c:pt>
                <c:pt idx="133">
                  <c:v>41.484101127308577</c:v>
                </c:pt>
                <c:pt idx="134">
                  <c:v>41.333131379655441</c:v>
                </c:pt>
                <c:pt idx="135">
                  <c:v>41.180254802720995</c:v>
                </c:pt>
                <c:pt idx="136">
                  <c:v>41.025524724917013</c:v>
                </c:pt>
                <c:pt idx="137">
                  <c:v>40.869012695443232</c:v>
                </c:pt>
                <c:pt idx="138">
                  <c:v>40.710807797567483</c:v>
                </c:pt>
                <c:pt idx="139">
                  <c:v>40.55101549637309</c:v>
                </c:pt>
                <c:pt idx="140">
                  <c:v>40.389756047147699</c:v>
                </c:pt>
                <c:pt idx="141">
                  <c:v>40.227162512471239</c:v>
                </c:pt>
                <c:pt idx="142">
                  <c:v>40.063378455546015</c:v>
                </c:pt>
                <c:pt idx="143">
                  <c:v>39.898555392863017</c:v>
                </c:pt>
                <c:pt idx="144">
                  <c:v>39.732850099726576</c:v>
                </c:pt>
                <c:pt idx="145">
                  <c:v>39.566421866752499</c:v>
                </c:pt>
                <c:pt idx="146">
                  <c:v>39.399429804049717</c:v>
                </c:pt>
                <c:pt idx="147">
                  <c:v>39.232030282772982</c:v>
                </c:pt>
                <c:pt idx="148">
                  <c:v>39.064374591951861</c:v>
                </c:pt>
                <c:pt idx="149">
                  <c:v>38.896606873166157</c:v>
                </c:pt>
                <c:pt idx="150">
                  <c:v>38.72886237815122</c:v>
                </c:pt>
                <c:pt idx="151">
                  <c:v>38.56126607621249</c:v>
                </c:pt>
                <c:pt idx="152">
                  <c:v>38.393931620724111</c:v>
                </c:pt>
                <c:pt idx="153">
                  <c:v>38.226960668074099</c:v>
                </c:pt>
                <c:pt idx="154">
                  <c:v>38.06044252899197</c:v>
                </c:pt>
                <c:pt idx="155">
                  <c:v>37.894454121727321</c:v>
                </c:pt>
                <c:pt idx="156">
                  <c:v>37.729060189207729</c:v>
                </c:pt>
                <c:pt idx="157">
                  <c:v>37.564313737993196</c:v>
                </c:pt>
                <c:pt idx="158">
                  <c:v>37.400256655268215</c:v>
                </c:pt>
                <c:pt idx="159">
                  <c:v>37.236920460839038</c:v>
                </c:pt>
                <c:pt idx="160">
                  <c:v>37.074327153636453</c:v>
                </c:pt>
                <c:pt idx="161">
                  <c:v>36.912490116053753</c:v>
                </c:pt>
                <c:pt idx="162">
                  <c:v>36.751415044095353</c:v>
                </c:pt>
                <c:pt idx="163">
                  <c:v>36.59110087635608</c:v>
                </c:pt>
                <c:pt idx="164">
                  <c:v>36.431540699949181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56.884999999999998</c:v>
                </c:pt>
                <c:pt idx="1">
                  <c:v>57.639000000000003</c:v>
                </c:pt>
                <c:pt idx="2">
                  <c:v>55.869</c:v>
                </c:pt>
                <c:pt idx="3">
                  <c:v>56.902000000000001</c:v>
                </c:pt>
                <c:pt idx="4">
                  <c:v>57.689</c:v>
                </c:pt>
                <c:pt idx="5">
                  <c:v>59</c:v>
                </c:pt>
                <c:pt idx="6">
                  <c:v>56.442999999999998</c:v>
                </c:pt>
                <c:pt idx="7">
                  <c:v>57.23</c:v>
                </c:pt>
                <c:pt idx="8">
                  <c:v>56.606999999999999</c:v>
                </c:pt>
                <c:pt idx="9">
                  <c:v>55.835999999999999</c:v>
                </c:pt>
                <c:pt idx="10">
                  <c:v>57.131</c:v>
                </c:pt>
                <c:pt idx="11">
                  <c:v>58.884999999999998</c:v>
                </c:pt>
                <c:pt idx="12">
                  <c:v>56.459000000000003</c:v>
                </c:pt>
                <c:pt idx="13">
                  <c:v>57.18</c:v>
                </c:pt>
                <c:pt idx="14">
                  <c:v>57.148000000000003</c:v>
                </c:pt>
                <c:pt idx="15">
                  <c:v>57.933999999999997</c:v>
                </c:pt>
                <c:pt idx="16">
                  <c:v>58.344000000000001</c:v>
                </c:pt>
                <c:pt idx="17">
                  <c:v>57.213000000000001</c:v>
                </c:pt>
                <c:pt idx="18">
                  <c:v>58.802999999999997</c:v>
                </c:pt>
                <c:pt idx="19">
                  <c:v>57.508000000000003</c:v>
                </c:pt>
                <c:pt idx="20">
                  <c:v>60.622999999999998</c:v>
                </c:pt>
                <c:pt idx="21">
                  <c:v>57.689</c:v>
                </c:pt>
                <c:pt idx="22">
                  <c:v>58.951000000000001</c:v>
                </c:pt>
                <c:pt idx="23">
                  <c:v>58.377000000000002</c:v>
                </c:pt>
                <c:pt idx="24">
                  <c:v>58.475000000000001</c:v>
                </c:pt>
                <c:pt idx="25">
                  <c:v>56.23</c:v>
                </c:pt>
                <c:pt idx="26">
                  <c:v>58.851999999999997</c:v>
                </c:pt>
                <c:pt idx="27">
                  <c:v>61.048999999999999</c:v>
                </c:pt>
                <c:pt idx="28">
                  <c:v>59.984000000000002</c:v>
                </c:pt>
                <c:pt idx="29">
                  <c:v>57.573999999999998</c:v>
                </c:pt>
                <c:pt idx="30">
                  <c:v>59.557000000000002</c:v>
                </c:pt>
                <c:pt idx="31">
                  <c:v>60</c:v>
                </c:pt>
                <c:pt idx="32">
                  <c:v>60.115000000000002</c:v>
                </c:pt>
                <c:pt idx="33">
                  <c:v>60.148000000000003</c:v>
                </c:pt>
                <c:pt idx="34">
                  <c:v>61.720999999999997</c:v>
                </c:pt>
                <c:pt idx="35">
                  <c:v>60.720999999999997</c:v>
                </c:pt>
                <c:pt idx="36">
                  <c:v>62.377000000000002</c:v>
                </c:pt>
                <c:pt idx="37">
                  <c:v>64.704999999999998</c:v>
                </c:pt>
                <c:pt idx="38">
                  <c:v>67.59</c:v>
                </c:pt>
                <c:pt idx="39">
                  <c:v>75.212999999999994</c:v>
                </c:pt>
                <c:pt idx="40">
                  <c:v>81.131</c:v>
                </c:pt>
                <c:pt idx="41">
                  <c:v>90.540999999999997</c:v>
                </c:pt>
                <c:pt idx="42">
                  <c:v>105.361</c:v>
                </c:pt>
                <c:pt idx="43">
                  <c:v>121.508</c:v>
                </c:pt>
                <c:pt idx="44">
                  <c:v>142.066</c:v>
                </c:pt>
                <c:pt idx="45">
                  <c:v>163.721</c:v>
                </c:pt>
                <c:pt idx="46">
                  <c:v>182.148</c:v>
                </c:pt>
                <c:pt idx="47">
                  <c:v>197.47499999999999</c:v>
                </c:pt>
                <c:pt idx="48">
                  <c:v>210.88499999999999</c:v>
                </c:pt>
                <c:pt idx="49">
                  <c:v>221.50800000000001</c:v>
                </c:pt>
                <c:pt idx="50">
                  <c:v>227.98400000000001</c:v>
                </c:pt>
                <c:pt idx="51">
                  <c:v>229</c:v>
                </c:pt>
                <c:pt idx="52">
                  <c:v>225.11500000000001</c:v>
                </c:pt>
                <c:pt idx="53">
                  <c:v>214.65600000000001</c:v>
                </c:pt>
                <c:pt idx="54">
                  <c:v>189.21299999999999</c:v>
                </c:pt>
                <c:pt idx="55">
                  <c:v>137.607</c:v>
                </c:pt>
                <c:pt idx="56">
                  <c:v>83.606999999999999</c:v>
                </c:pt>
                <c:pt idx="57">
                  <c:v>60.851999999999997</c:v>
                </c:pt>
                <c:pt idx="58">
                  <c:v>56.491999999999997</c:v>
                </c:pt>
                <c:pt idx="59">
                  <c:v>56.360999999999997</c:v>
                </c:pt>
                <c:pt idx="60">
                  <c:v>58.344000000000001</c:v>
                </c:pt>
                <c:pt idx="61">
                  <c:v>56.360999999999997</c:v>
                </c:pt>
                <c:pt idx="62">
                  <c:v>60.360999999999997</c:v>
                </c:pt>
                <c:pt idx="63">
                  <c:v>63.393000000000001</c:v>
                </c:pt>
                <c:pt idx="64">
                  <c:v>69.525000000000006</c:v>
                </c:pt>
                <c:pt idx="65">
                  <c:v>75.081999999999994</c:v>
                </c:pt>
                <c:pt idx="66">
                  <c:v>85.131</c:v>
                </c:pt>
                <c:pt idx="67">
                  <c:v>98.23</c:v>
                </c:pt>
                <c:pt idx="68">
                  <c:v>111.08199999999999</c:v>
                </c:pt>
                <c:pt idx="69">
                  <c:v>122.78700000000001</c:v>
                </c:pt>
                <c:pt idx="70">
                  <c:v>136.63900000000001</c:v>
                </c:pt>
                <c:pt idx="71">
                  <c:v>147.03299999999999</c:v>
                </c:pt>
                <c:pt idx="72">
                  <c:v>154.91800000000001</c:v>
                </c:pt>
                <c:pt idx="73">
                  <c:v>158.90199999999999</c:v>
                </c:pt>
                <c:pt idx="74">
                  <c:v>161.24600000000001</c:v>
                </c:pt>
                <c:pt idx="75">
                  <c:v>152.09800000000001</c:v>
                </c:pt>
                <c:pt idx="76">
                  <c:v>128.393</c:v>
                </c:pt>
                <c:pt idx="77">
                  <c:v>93.787000000000006</c:v>
                </c:pt>
                <c:pt idx="78">
                  <c:v>63.540999999999997</c:v>
                </c:pt>
                <c:pt idx="79">
                  <c:v>52.835999999999999</c:v>
                </c:pt>
                <c:pt idx="80">
                  <c:v>49.869</c:v>
                </c:pt>
                <c:pt idx="81">
                  <c:v>50.655999999999999</c:v>
                </c:pt>
                <c:pt idx="82">
                  <c:v>51.148000000000003</c:v>
                </c:pt>
                <c:pt idx="83">
                  <c:v>49.033000000000001</c:v>
                </c:pt>
                <c:pt idx="84">
                  <c:v>51.540999999999997</c:v>
                </c:pt>
                <c:pt idx="85">
                  <c:v>50.360999999999997</c:v>
                </c:pt>
                <c:pt idx="86">
                  <c:v>47.917999999999999</c:v>
                </c:pt>
                <c:pt idx="87">
                  <c:v>48.951000000000001</c:v>
                </c:pt>
                <c:pt idx="88">
                  <c:v>49.048999999999999</c:v>
                </c:pt>
                <c:pt idx="89">
                  <c:v>51.426000000000002</c:v>
                </c:pt>
                <c:pt idx="90">
                  <c:v>48.148000000000003</c:v>
                </c:pt>
                <c:pt idx="91">
                  <c:v>49.753999999999998</c:v>
                </c:pt>
                <c:pt idx="92">
                  <c:v>45.82</c:v>
                </c:pt>
                <c:pt idx="93">
                  <c:v>46.753999999999998</c:v>
                </c:pt>
                <c:pt idx="94">
                  <c:v>47.508000000000003</c:v>
                </c:pt>
                <c:pt idx="95">
                  <c:v>48.902000000000001</c:v>
                </c:pt>
                <c:pt idx="96">
                  <c:v>47.933999999999997</c:v>
                </c:pt>
                <c:pt idx="97">
                  <c:v>44.786999999999999</c:v>
                </c:pt>
                <c:pt idx="98">
                  <c:v>45.689</c:v>
                </c:pt>
                <c:pt idx="99">
                  <c:v>48.540999999999997</c:v>
                </c:pt>
                <c:pt idx="100">
                  <c:v>45.917999999999999</c:v>
                </c:pt>
                <c:pt idx="101">
                  <c:v>47.295000000000002</c:v>
                </c:pt>
                <c:pt idx="102">
                  <c:v>47.491999999999997</c:v>
                </c:pt>
                <c:pt idx="103">
                  <c:v>49.933999999999997</c:v>
                </c:pt>
                <c:pt idx="104">
                  <c:v>51.082000000000001</c:v>
                </c:pt>
                <c:pt idx="105">
                  <c:v>49.77</c:v>
                </c:pt>
                <c:pt idx="106">
                  <c:v>52.557000000000002</c:v>
                </c:pt>
                <c:pt idx="107">
                  <c:v>56.393000000000001</c:v>
                </c:pt>
                <c:pt idx="108">
                  <c:v>62.295000000000002</c:v>
                </c:pt>
                <c:pt idx="109">
                  <c:v>62.082000000000001</c:v>
                </c:pt>
                <c:pt idx="110">
                  <c:v>60</c:v>
                </c:pt>
                <c:pt idx="111">
                  <c:v>59.753999999999998</c:v>
                </c:pt>
                <c:pt idx="112">
                  <c:v>53.164000000000001</c:v>
                </c:pt>
                <c:pt idx="113">
                  <c:v>50.311</c:v>
                </c:pt>
                <c:pt idx="114">
                  <c:v>51.197000000000003</c:v>
                </c:pt>
                <c:pt idx="115">
                  <c:v>45.606999999999999</c:v>
                </c:pt>
                <c:pt idx="116">
                  <c:v>43.442999999999998</c:v>
                </c:pt>
                <c:pt idx="117">
                  <c:v>44.851999999999997</c:v>
                </c:pt>
                <c:pt idx="118">
                  <c:v>42.851999999999997</c:v>
                </c:pt>
                <c:pt idx="119">
                  <c:v>41.851999999999997</c:v>
                </c:pt>
                <c:pt idx="120">
                  <c:v>44.033000000000001</c:v>
                </c:pt>
                <c:pt idx="121">
                  <c:v>43.082000000000001</c:v>
                </c:pt>
                <c:pt idx="122">
                  <c:v>41.622999999999998</c:v>
                </c:pt>
                <c:pt idx="123">
                  <c:v>42.689</c:v>
                </c:pt>
                <c:pt idx="124">
                  <c:v>41.951000000000001</c:v>
                </c:pt>
                <c:pt idx="125">
                  <c:v>39.704999999999998</c:v>
                </c:pt>
                <c:pt idx="126">
                  <c:v>40.966999999999999</c:v>
                </c:pt>
                <c:pt idx="127">
                  <c:v>43</c:v>
                </c:pt>
                <c:pt idx="128">
                  <c:v>41.984000000000002</c:v>
                </c:pt>
                <c:pt idx="129">
                  <c:v>42.015999999999998</c:v>
                </c:pt>
                <c:pt idx="130">
                  <c:v>38.984000000000002</c:v>
                </c:pt>
                <c:pt idx="131">
                  <c:v>40.704999999999998</c:v>
                </c:pt>
                <c:pt idx="132">
                  <c:v>43.41</c:v>
                </c:pt>
                <c:pt idx="133">
                  <c:v>41.459000000000003</c:v>
                </c:pt>
                <c:pt idx="134">
                  <c:v>40.426000000000002</c:v>
                </c:pt>
                <c:pt idx="135">
                  <c:v>44.164000000000001</c:v>
                </c:pt>
                <c:pt idx="136">
                  <c:v>45.869</c:v>
                </c:pt>
                <c:pt idx="137">
                  <c:v>49.524999999999999</c:v>
                </c:pt>
                <c:pt idx="138">
                  <c:v>48.786999999999999</c:v>
                </c:pt>
                <c:pt idx="139">
                  <c:v>48.966999999999999</c:v>
                </c:pt>
                <c:pt idx="140">
                  <c:v>48.869</c:v>
                </c:pt>
                <c:pt idx="141">
                  <c:v>45.902000000000001</c:v>
                </c:pt>
                <c:pt idx="142">
                  <c:v>43.197000000000003</c:v>
                </c:pt>
                <c:pt idx="143">
                  <c:v>39.459000000000003</c:v>
                </c:pt>
                <c:pt idx="144">
                  <c:v>40.18</c:v>
                </c:pt>
                <c:pt idx="145">
                  <c:v>41.262</c:v>
                </c:pt>
                <c:pt idx="146">
                  <c:v>39.197000000000003</c:v>
                </c:pt>
                <c:pt idx="147">
                  <c:v>39.442999999999998</c:v>
                </c:pt>
                <c:pt idx="148">
                  <c:v>39.802999999999997</c:v>
                </c:pt>
                <c:pt idx="149">
                  <c:v>38.933999999999997</c:v>
                </c:pt>
                <c:pt idx="150">
                  <c:v>41.984000000000002</c:v>
                </c:pt>
                <c:pt idx="151">
                  <c:v>38.786999999999999</c:v>
                </c:pt>
                <c:pt idx="152">
                  <c:v>41.393000000000001</c:v>
                </c:pt>
                <c:pt idx="153">
                  <c:v>41.41</c:v>
                </c:pt>
                <c:pt idx="154">
                  <c:v>38.720999999999997</c:v>
                </c:pt>
                <c:pt idx="155">
                  <c:v>39.246000000000002</c:v>
                </c:pt>
                <c:pt idx="156">
                  <c:v>41.115000000000002</c:v>
                </c:pt>
                <c:pt idx="157">
                  <c:v>39.770000000000003</c:v>
                </c:pt>
                <c:pt idx="158">
                  <c:v>38.033000000000001</c:v>
                </c:pt>
                <c:pt idx="159">
                  <c:v>39.802999999999997</c:v>
                </c:pt>
                <c:pt idx="160">
                  <c:v>39.459000000000003</c:v>
                </c:pt>
                <c:pt idx="161">
                  <c:v>37.984000000000002</c:v>
                </c:pt>
                <c:pt idx="162">
                  <c:v>39.360999999999997</c:v>
                </c:pt>
                <c:pt idx="163">
                  <c:v>37.115000000000002</c:v>
                </c:pt>
                <c:pt idx="164">
                  <c:v>35.786999999999999</c:v>
                </c:pt>
                <c:pt idx="165">
                  <c:v>37.115000000000002</c:v>
                </c:pt>
                <c:pt idx="166">
                  <c:v>36.442999999999998</c:v>
                </c:pt>
                <c:pt idx="167">
                  <c:v>35.884999999999998</c:v>
                </c:pt>
                <c:pt idx="168">
                  <c:v>35.786999999999999</c:v>
                </c:pt>
                <c:pt idx="169">
                  <c:v>33.508000000000003</c:v>
                </c:pt>
                <c:pt idx="170">
                  <c:v>38.786999999999999</c:v>
                </c:pt>
                <c:pt idx="171">
                  <c:v>35.131</c:v>
                </c:pt>
                <c:pt idx="172">
                  <c:v>38.524999999999999</c:v>
                </c:pt>
                <c:pt idx="173">
                  <c:v>37.639000000000003</c:v>
                </c:pt>
                <c:pt idx="174">
                  <c:v>37.328000000000003</c:v>
                </c:pt>
                <c:pt idx="175">
                  <c:v>36.770000000000003</c:v>
                </c:pt>
                <c:pt idx="176">
                  <c:v>36.344000000000001</c:v>
                </c:pt>
                <c:pt idx="177">
                  <c:v>36.360999999999997</c:v>
                </c:pt>
                <c:pt idx="178">
                  <c:v>35.753999999999998</c:v>
                </c:pt>
                <c:pt idx="179">
                  <c:v>35.360999999999997</c:v>
                </c:pt>
                <c:pt idx="180">
                  <c:v>37.033000000000001</c:v>
                </c:pt>
                <c:pt idx="181">
                  <c:v>34.704999999999998</c:v>
                </c:pt>
                <c:pt idx="182">
                  <c:v>38.738</c:v>
                </c:pt>
                <c:pt idx="183">
                  <c:v>37.82</c:v>
                </c:pt>
                <c:pt idx="184">
                  <c:v>34.540999999999997</c:v>
                </c:pt>
                <c:pt idx="185">
                  <c:v>33.738</c:v>
                </c:pt>
                <c:pt idx="186">
                  <c:v>38.164000000000001</c:v>
                </c:pt>
                <c:pt idx="187">
                  <c:v>35.246000000000002</c:v>
                </c:pt>
                <c:pt idx="188">
                  <c:v>34.622999999999998</c:v>
                </c:pt>
                <c:pt idx="189">
                  <c:v>38.704999999999998</c:v>
                </c:pt>
                <c:pt idx="190">
                  <c:v>34.606999999999999</c:v>
                </c:pt>
                <c:pt idx="191">
                  <c:v>35.802999999999997</c:v>
                </c:pt>
                <c:pt idx="192">
                  <c:v>35.951000000000001</c:v>
                </c:pt>
                <c:pt idx="193">
                  <c:v>35.738</c:v>
                </c:pt>
                <c:pt idx="194">
                  <c:v>36.689</c:v>
                </c:pt>
                <c:pt idx="195">
                  <c:v>34.689</c:v>
                </c:pt>
                <c:pt idx="196">
                  <c:v>35.18</c:v>
                </c:pt>
                <c:pt idx="197">
                  <c:v>35.426000000000002</c:v>
                </c:pt>
                <c:pt idx="198">
                  <c:v>34.279000000000003</c:v>
                </c:pt>
                <c:pt idx="199">
                  <c:v>36.131</c:v>
                </c:pt>
                <c:pt idx="200">
                  <c:v>34.377000000000002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56.706333362224136</c:v>
                </c:pt>
                <c:pt idx="1">
                  <c:v>56.831209636533671</c:v>
                </c:pt>
                <c:pt idx="2">
                  <c:v>56.956676268340452</c:v>
                </c:pt>
                <c:pt idx="3">
                  <c:v>57.082673647927393</c:v>
                </c:pt>
                <c:pt idx="4">
                  <c:v>57.209126294166964</c:v>
                </c:pt>
                <c:pt idx="5">
                  <c:v>57.335940759543483</c:v>
                </c:pt>
                <c:pt idx="6">
                  <c:v>57.463003389006559</c:v>
                </c:pt>
                <c:pt idx="7">
                  <c:v>57.590177949033531</c:v>
                </c:pt>
                <c:pt idx="8">
                  <c:v>57.717303153876564</c:v>
                </c:pt>
                <c:pt idx="9">
                  <c:v>57.844190131405547</c:v>
                </c:pt>
                <c:pt idx="10">
                  <c:v>57.970619894689321</c:v>
                </c:pt>
                <c:pt idx="11">
                  <c:v>58.096340923949221</c:v>
                </c:pt>
                <c:pt idx="12">
                  <c:v>58.221067028594781</c:v>
                </c:pt>
                <c:pt idx="13">
                  <c:v>58.344475771790897</c:v>
                </c:pt>
                <c:pt idx="14">
                  <c:v>58.466207936809923</c:v>
                </c:pt>
                <c:pt idx="15">
                  <c:v>58.585868855980628</c:v>
                </c:pt>
                <c:pt idx="16">
                  <c:v>58.703033006679476</c:v>
                </c:pt>
                <c:pt idx="17">
                  <c:v>58.81725425395782</c:v>
                </c:pt>
                <c:pt idx="18">
                  <c:v>58.928085704486698</c:v>
                </c:pt>
                <c:pt idx="19">
                  <c:v>59.035115632686178</c:v>
                </c:pt>
                <c:pt idx="20">
                  <c:v>59.138029733117307</c:v>
                </c:pt>
                <c:pt idx="21">
                  <c:v>59.236715490550637</c:v>
                </c:pt>
                <c:pt idx="22">
                  <c:v>59.331432180051557</c:v>
                </c:pt>
                <c:pt idx="23">
                  <c:v>59.42308020835565</c:v>
                </c:pt>
                <c:pt idx="24">
                  <c:v>59.513616106223367</c:v>
                </c:pt>
                <c:pt idx="25">
                  <c:v>59.606673699285722</c:v>
                </c:pt>
                <c:pt idx="26">
                  <c:v>59.70846592799149</c:v>
                </c:pt>
                <c:pt idx="27">
                  <c:v>59.829052013476641</c:v>
                </c:pt>
                <c:pt idx="28">
                  <c:v>59.984055855001522</c:v>
                </c:pt>
                <c:pt idx="29">
                  <c:v>60.196906464934443</c:v>
                </c:pt>
                <c:pt idx="30">
                  <c:v>60.501631271030341</c:v>
                </c:pt>
                <c:pt idx="31">
                  <c:v>60.946159529313007</c:v>
                </c:pt>
                <c:pt idx="32">
                  <c:v>61.59597937026205</c:v>
                </c:pt>
                <c:pt idx="33">
                  <c:v>62.537837008784173</c:v>
                </c:pt>
                <c:pt idx="34">
                  <c:v>63.882978371555168</c:v>
                </c:pt>
                <c:pt idx="35">
                  <c:v>65.76923241646719</c:v>
                </c:pt>
                <c:pt idx="36">
                  <c:v>68.361056901537893</c:v>
                </c:pt>
                <c:pt idx="37">
                  <c:v>71.846560092734393</c:v>
                </c:pt>
                <c:pt idx="38">
                  <c:v>76.430533076392365</c:v>
                </c:pt>
                <c:pt idx="39">
                  <c:v>82.322732422576124</c:v>
                </c:pt>
                <c:pt idx="40">
                  <c:v>89.721081155153826</c:v>
                </c:pt>
                <c:pt idx="41">
                  <c:v>98.790113643018429</c:v>
                </c:pt>
                <c:pt idx="42">
                  <c:v>109.63583556439572</c:v>
                </c:pt>
                <c:pt idx="43">
                  <c:v>122.27910565807862</c:v>
                </c:pt>
                <c:pt idx="44">
                  <c:v>136.63051952753631</c:v>
                </c:pt>
                <c:pt idx="45">
                  <c:v>152.47037964120832</c:v>
                </c:pt>
                <c:pt idx="46">
                  <c:v>169.43719699583298</c:v>
                </c:pt>
                <c:pt idx="47">
                  <c:v>187.02459862241702</c:v>
                </c:pt>
                <c:pt idx="48">
                  <c:v>204.56492159720383</c:v>
                </c:pt>
                <c:pt idx="49">
                  <c:v>221.09357974888843</c:v>
                </c:pt>
                <c:pt idx="50">
                  <c:v>234.82809610110036</c:v>
                </c:pt>
                <c:pt idx="51">
                  <c:v>242.12390468585187</c:v>
                </c:pt>
                <c:pt idx="52">
                  <c:v>237.02734389860728</c:v>
                </c:pt>
                <c:pt idx="53">
                  <c:v>214.11685254509581</c:v>
                </c:pt>
                <c:pt idx="54">
                  <c:v>174.73386350825098</c:v>
                </c:pt>
                <c:pt idx="55">
                  <c:v>129.77179766808652</c:v>
                </c:pt>
                <c:pt idx="56">
                  <c:v>92.94600463587301</c:v>
                </c:pt>
                <c:pt idx="57">
                  <c:v>70.939893493931962</c:v>
                </c:pt>
                <c:pt idx="58">
                  <c:v>61.486442055554775</c:v>
                </c:pt>
                <c:pt idx="59">
                  <c:v>58.989619439947916</c:v>
                </c:pt>
                <c:pt idx="60">
                  <c:v>59.428331167794326</c:v>
                </c:pt>
                <c:pt idx="61">
                  <c:v>61.167236751289472</c:v>
                </c:pt>
                <c:pt idx="62">
                  <c:v>63.878373922843217</c:v>
                </c:pt>
                <c:pt idx="63">
                  <c:v>67.667198776513388</c:v>
                </c:pt>
                <c:pt idx="64">
                  <c:v>72.725823954813649</c:v>
                </c:pt>
                <c:pt idx="65">
                  <c:v>79.227368202749645</c:v>
                </c:pt>
                <c:pt idx="66">
                  <c:v>87.278754575762576</c:v>
                </c:pt>
                <c:pt idx="67">
                  <c:v>96.881784246862765</c:v>
                </c:pt>
                <c:pt idx="68">
                  <c:v>107.89855329070315</c:v>
                </c:pt>
                <c:pt idx="69">
                  <c:v>120.0266846394628</c:v>
                </c:pt>
                <c:pt idx="70">
                  <c:v>132.78534264222387</c:v>
                </c:pt>
                <c:pt idx="71">
                  <c:v>145.47222945514682</c:v>
                </c:pt>
                <c:pt idx="72">
                  <c:v>156.90223032912712</c:v>
                </c:pt>
                <c:pt idx="73">
                  <c:v>164.59269022891093</c:v>
                </c:pt>
                <c:pt idx="74">
                  <c:v>163.88131835490839</c:v>
                </c:pt>
                <c:pt idx="75">
                  <c:v>149.7133915349051</c:v>
                </c:pt>
                <c:pt idx="76">
                  <c:v>122.59819556876194</c:v>
                </c:pt>
                <c:pt idx="77">
                  <c:v>91.848398408153486</c:v>
                </c:pt>
                <c:pt idx="78">
                  <c:v>68.589949124210946</c:v>
                </c:pt>
                <c:pt idx="79">
                  <c:v>56.487992113992924</c:v>
                </c:pt>
                <c:pt idx="80">
                  <c:v>52.048900315060081</c:v>
                </c:pt>
                <c:pt idx="81">
                  <c:v>50.801528951601831</c:v>
                </c:pt>
                <c:pt idx="82">
                  <c:v>50.419112541411039</c:v>
                </c:pt>
                <c:pt idx="83">
                  <c:v>50.194093215748858</c:v>
                </c:pt>
                <c:pt idx="84">
                  <c:v>49.98920783592763</c:v>
                </c:pt>
                <c:pt idx="85">
                  <c:v>49.786826662747835</c:v>
                </c:pt>
                <c:pt idx="86">
                  <c:v>49.585391300907403</c:v>
                </c:pt>
                <c:pt idx="87">
                  <c:v>49.384772024781817</c:v>
                </c:pt>
                <c:pt idx="88">
                  <c:v>49.18492624216632</c:v>
                </c:pt>
                <c:pt idx="89">
                  <c:v>48.985817224943489</c:v>
                </c:pt>
                <c:pt idx="90">
                  <c:v>48.787411842572119</c:v>
                </c:pt>
                <c:pt idx="91">
                  <c:v>48.589683778560726</c:v>
                </c:pt>
                <c:pt idx="92">
                  <c:v>48.392623857318959</c:v>
                </c:pt>
                <c:pt idx="93">
                  <c:v>48.19627071214385</c:v>
                </c:pt>
                <c:pt idx="94">
                  <c:v>48.000795590606195</c:v>
                </c:pt>
                <c:pt idx="95">
                  <c:v>47.806719027993793</c:v>
                </c:pt>
                <c:pt idx="96">
                  <c:v>47.615419617796569</c:v>
                </c:pt>
                <c:pt idx="97">
                  <c:v>47.430225506067934</c:v>
                </c:pt>
                <c:pt idx="98">
                  <c:v>47.258536637802777</c:v>
                </c:pt>
                <c:pt idx="99">
                  <c:v>47.115518314690078</c:v>
                </c:pt>
                <c:pt idx="100">
                  <c:v>47.029733266755585</c:v>
                </c:pt>
                <c:pt idx="101">
                  <c:v>47.050345107284564</c:v>
                </c:pt>
                <c:pt idx="102">
                  <c:v>47.253973020446828</c:v>
                </c:pt>
                <c:pt idx="103">
                  <c:v>47.746929867152559</c:v>
                </c:pt>
                <c:pt idx="104">
                  <c:v>48.655946749247576</c:v>
                </c:pt>
                <c:pt idx="105">
                  <c:v>50.09864288665127</c:v>
                </c:pt>
                <c:pt idx="106">
                  <c:v>52.126055094660003</c:v>
                </c:pt>
                <c:pt idx="107">
                  <c:v>54.638532264647225</c:v>
                </c:pt>
                <c:pt idx="108">
                  <c:v>57.301407898943239</c:v>
                </c:pt>
                <c:pt idx="109">
                  <c:v>59.527021957556812</c:v>
                </c:pt>
                <c:pt idx="110">
                  <c:v>60.608428950628223</c:v>
                </c:pt>
                <c:pt idx="111">
                  <c:v>60.02100254048316</c:v>
                </c:pt>
                <c:pt idx="112">
                  <c:v>57.745827562917519</c:v>
                </c:pt>
                <c:pt idx="113">
                  <c:v>54.360512498433152</c:v>
                </c:pt>
                <c:pt idx="114">
                  <c:v>50.770570853919025</c:v>
                </c:pt>
                <c:pt idx="115">
                  <c:v>47.755594980890393</c:v>
                </c:pt>
                <c:pt idx="116">
                  <c:v>45.662966017753469</c:v>
                </c:pt>
                <c:pt idx="117">
                  <c:v>44.419379765326049</c:v>
                </c:pt>
                <c:pt idx="118">
                  <c:v>43.748784903365149</c:v>
                </c:pt>
                <c:pt idx="119">
                  <c:v>43.381539720317392</c:v>
                </c:pt>
                <c:pt idx="120">
                  <c:v>43.144262217460991</c:v>
                </c:pt>
                <c:pt idx="121">
                  <c:v>42.953254408336349</c:v>
                </c:pt>
                <c:pt idx="122">
                  <c:v>42.776756707496972</c:v>
                </c:pt>
                <c:pt idx="123">
                  <c:v>42.605124181673339</c:v>
                </c:pt>
                <c:pt idx="124">
                  <c:v>42.436036947145908</c:v>
                </c:pt>
                <c:pt idx="125">
                  <c:v>42.269115401597638</c:v>
                </c:pt>
                <c:pt idx="126">
                  <c:v>42.104409397127441</c:v>
                </c:pt>
                <c:pt idx="127">
                  <c:v>41.94211182508991</c:v>
                </c:pt>
                <c:pt idx="128">
                  <c:v>41.782724423047092</c:v>
                </c:pt>
                <c:pt idx="129">
                  <c:v>41.627833377856554</c:v>
                </c:pt>
                <c:pt idx="130">
                  <c:v>41.482402960857613</c:v>
                </c:pt>
                <c:pt idx="131">
                  <c:v>41.360386868841239</c:v>
                </c:pt>
                <c:pt idx="132">
                  <c:v>41.29578589571441</c:v>
                </c:pt>
                <c:pt idx="133">
                  <c:v>41.35867064944491</c:v>
                </c:pt>
                <c:pt idx="134">
                  <c:v>41.666851747544229</c:v>
                </c:pt>
                <c:pt idx="135">
                  <c:v>42.369803080520917</c:v>
                </c:pt>
                <c:pt idx="136">
                  <c:v>43.576286296328298</c:v>
                </c:pt>
                <c:pt idx="137">
                  <c:v>45.227261462336088</c:v>
                </c:pt>
                <c:pt idx="138">
                  <c:v>46.988060338572481</c:v>
                </c:pt>
                <c:pt idx="139">
                  <c:v>48.289039039989518</c:v>
                </c:pt>
                <c:pt idx="140">
                  <c:v>48.578260454893268</c:v>
                </c:pt>
                <c:pt idx="141">
                  <c:v>47.655626020167922</c:v>
                </c:pt>
                <c:pt idx="142">
                  <c:v>45.821433998636778</c:v>
                </c:pt>
                <c:pt idx="143">
                  <c:v>43.694346327700856</c:v>
                </c:pt>
                <c:pt idx="144">
                  <c:v>41.847475102443653</c:v>
                </c:pt>
                <c:pt idx="145">
                  <c:v>40.554601681187378</c:v>
                </c:pt>
                <c:pt idx="146">
                  <c:v>39.788363377932264</c:v>
                </c:pt>
                <c:pt idx="147">
                  <c:v>39.376465424145252</c:v>
                </c:pt>
                <c:pt idx="148">
                  <c:v>39.148866491776445</c:v>
                </c:pt>
                <c:pt idx="149">
                  <c:v>38.998054538369423</c:v>
                </c:pt>
                <c:pt idx="150">
                  <c:v>38.87335512577485</c:v>
                </c:pt>
                <c:pt idx="151">
                  <c:v>38.755958740012929</c:v>
                </c:pt>
                <c:pt idx="152">
                  <c:v>38.640163631364352</c:v>
                </c:pt>
                <c:pt idx="153">
                  <c:v>38.524465795946021</c:v>
                </c:pt>
                <c:pt idx="154">
                  <c:v>38.408444243127114</c:v>
                </c:pt>
                <c:pt idx="155">
                  <c:v>38.291915479225537</c:v>
                </c:pt>
                <c:pt idx="156">
                  <c:v>38.17475059067818</c:v>
                </c:pt>
                <c:pt idx="157">
                  <c:v>38.056843115347476</c:v>
                </c:pt>
                <c:pt idx="158">
                  <c:v>37.938104103949961</c:v>
                </c:pt>
                <c:pt idx="159">
                  <c:v>37.818460945630697</c:v>
                </c:pt>
                <c:pt idx="160">
                  <c:v>37.697856441243594</c:v>
                </c:pt>
                <c:pt idx="161">
                  <c:v>37.576247741517271</c:v>
                </c:pt>
                <c:pt idx="162">
                  <c:v>37.453605161274517</c:v>
                </c:pt>
                <c:pt idx="163">
                  <c:v>37.329910916556642</c:v>
                </c:pt>
                <c:pt idx="164">
                  <c:v>37.205157828502543</c:v>
                </c:pt>
                <c:pt idx="165">
                  <c:v>37.079348031063887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56.706333362098462</c:v>
                </c:pt>
                <c:pt idx="1">
                  <c:v>56.831209636182145</c:v>
                </c:pt>
                <c:pt idx="2">
                  <c:v>56.956676267375848</c:v>
                </c:pt>
                <c:pt idx="3">
                  <c:v>57.082673645330637</c:v>
                </c:pt>
                <c:pt idx="4">
                  <c:v>57.209126287308884</c:v>
                </c:pt>
                <c:pt idx="5">
                  <c:v>57.335940741774486</c:v>
                </c:pt>
                <c:pt idx="6">
                  <c:v>57.463003343840455</c:v>
                </c:pt>
                <c:pt idx="7">
                  <c:v>57.590177836404116</c:v>
                </c:pt>
                <c:pt idx="8">
                  <c:v>57.717302878339225</c:v>
                </c:pt>
                <c:pt idx="9">
                  <c:v>57.844189470105512</c:v>
                </c:pt>
                <c:pt idx="10">
                  <c:v>57.970618337626696</c:v>
                </c:pt>
                <c:pt idx="11">
                  <c:v>58.096337327258802</c:v>
                </c:pt>
                <c:pt idx="12">
                  <c:v>58.221058877996647</c:v>
                </c:pt>
                <c:pt idx="13">
                  <c:v>58.344457651492348</c:v>
                </c:pt>
                <c:pt idx="14">
                  <c:v>58.466168415560844</c:v>
                </c:pt>
                <c:pt idx="15">
                  <c:v>58.585784291999524</c:v>
                </c:pt>
                <c:pt idx="16">
                  <c:v>58.702855493900081</c:v>
                </c:pt>
                <c:pt idx="17">
                  <c:v>58.8168886900825</c:v>
                </c:pt>
                <c:pt idx="18">
                  <c:v>58.927347143494316</c:v>
                </c:pt>
                <c:pt idx="19">
                  <c:v>59.033651774838788</c:v>
                </c:pt>
                <c:pt idx="20">
                  <c:v>59.135183300619012</c:v>
                </c:pt>
                <c:pt idx="21">
                  <c:v>59.231285584463734</c:v>
                </c:pt>
                <c:pt idx="22">
                  <c:v>59.321270320398099</c:v>
                </c:pt>
                <c:pt idx="23">
                  <c:v>59.404423135309933</c:v>
                </c:pt>
                <c:pt idx="24">
                  <c:v>59.480011154460342</c:v>
                </c:pt>
                <c:pt idx="25">
                  <c:v>59.547292018514916</c:v>
                </c:pt>
                <c:pt idx="26">
                  <c:v>59.605524274295597</c:v>
                </c:pt>
                <c:pt idx="27">
                  <c:v>59.653978986574778</c:v>
                </c:pt>
                <c:pt idx="28">
                  <c:v>59.691952338387495</c:v>
                </c:pt>
                <c:pt idx="29">
                  <c:v>59.71877890744436</c:v>
                </c:pt>
                <c:pt idx="30">
                  <c:v>59.733845232262212</c:v>
                </c:pt>
                <c:pt idx="31">
                  <c:v>59.736603220198475</c:v>
                </c:pt>
                <c:pt idx="32">
                  <c:v>59.726582907311055</c:v>
                </c:pt>
                <c:pt idx="33">
                  <c:v>59.703404062780528</c:v>
                </c:pt>
                <c:pt idx="34">
                  <c:v>59.666786142934718</c:v>
                </c:pt>
                <c:pt idx="35">
                  <c:v>59.616556143884111</c:v>
                </c:pt>
                <c:pt idx="36">
                  <c:v>59.552653976831486</c:v>
                </c:pt>
                <c:pt idx="37">
                  <c:v>59.475135092689236</c:v>
                </c:pt>
                <c:pt idx="38">
                  <c:v>59.38417020631303</c:v>
                </c:pt>
                <c:pt idx="39">
                  <c:v>59.280042106724871</c:v>
                </c:pt>
                <c:pt idx="40">
                  <c:v>59.163139678007092</c:v>
                </c:pt>
                <c:pt idx="41">
                  <c:v>59.033949385619657</c:v>
                </c:pt>
                <c:pt idx="42">
                  <c:v>58.893044595064588</c:v>
                </c:pt>
                <c:pt idx="43">
                  <c:v>58.741073176289213</c:v>
                </c:pt>
                <c:pt idx="44">
                  <c:v>58.578743902816342</c:v>
                </c:pt>
                <c:pt idx="45">
                  <c:v>58.406812177184406</c:v>
                </c:pt>
                <c:pt idx="46">
                  <c:v>58.226065604787536</c:v>
                </c:pt>
                <c:pt idx="47">
                  <c:v>58.03730990021004</c:v>
                </c:pt>
                <c:pt idx="48">
                  <c:v>57.841355549260093</c:v>
                </c:pt>
                <c:pt idx="49">
                  <c:v>57.639005572949948</c:v>
                </c:pt>
                <c:pt idx="50">
                  <c:v>57.431044653849945</c:v>
                </c:pt>
                <c:pt idx="51">
                  <c:v>57.21822979740665</c:v>
                </c:pt>
                <c:pt idx="52">
                  <c:v>57.001282616860919</c:v>
                </c:pt>
                <c:pt idx="53">
                  <c:v>56.780883254920532</c:v>
                </c:pt>
                <c:pt idx="54">
                  <c:v>56.557665891453581</c:v>
                </c:pt>
                <c:pt idx="55">
                  <c:v>56.332215735851015</c:v>
                </c:pt>
                <c:pt idx="56">
                  <c:v>56.105067365758991</c:v>
                </c:pt>
                <c:pt idx="57">
                  <c:v>55.876704249977777</c:v>
                </c:pt>
                <c:pt idx="58">
                  <c:v>55.647559281100101</c:v>
                </c:pt>
                <c:pt idx="59">
                  <c:v>55.418016141098128</c:v>
                </c:pt>
                <c:pt idx="60">
                  <c:v>55.188411328545605</c:v>
                </c:pt>
                <c:pt idx="61">
                  <c:v>54.959036687453207</c:v>
                </c:pt>
                <c:pt idx="62">
                  <c:v>54.730142292925294</c:v>
                </c:pt>
                <c:pt idx="63">
                  <c:v>54.501939566372322</c:v>
                </c:pt>
                <c:pt idx="64">
                  <c:v>54.274604511480952</c:v>
                </c:pt>
                <c:pt idx="65">
                  <c:v>54.048280980494049</c:v>
                </c:pt>
                <c:pt idx="66">
                  <c:v>53.823083897810108</c:v>
                </c:pt>
                <c:pt idx="67">
                  <c:v>53.599102383950587</c:v>
                </c:pt>
                <c:pt idx="68">
                  <c:v>53.376402737249784</c:v>
                </c:pt>
                <c:pt idx="69">
                  <c:v>53.155031243052989</c:v>
                </c:pt>
                <c:pt idx="70">
                  <c:v>52.935016790746182</c:v>
                </c:pt>
                <c:pt idx="71">
                  <c:v>52.716373287663181</c:v>
                </c:pt>
                <c:pt idx="72">
                  <c:v>52.499101865959076</c:v>
                </c:pt>
                <c:pt idx="73">
                  <c:v>52.2831928840762</c:v>
                </c:pt>
                <c:pt idx="74">
                  <c:v>52.068627728650242</c:v>
                </c:pt>
                <c:pt idx="75">
                  <c:v>51.855380425800654</c:v>
                </c:pt>
                <c:pt idx="76">
                  <c:v>51.643419072906127</c:v>
                </c:pt>
                <c:pt idx="77">
                  <c:v>51.432707103352961</c:v>
                </c:pt>
                <c:pt idx="78">
                  <c:v>51.223204397514344</c:v>
                </c:pt>
                <c:pt idx="79">
                  <c:v>51.014868253504687</c:v>
                </c:pt>
                <c:pt idx="80">
                  <c:v>50.807654231171881</c:v>
                </c:pt>
                <c:pt idx="81">
                  <c:v>50.601516882435412</c:v>
                </c:pt>
                <c:pt idx="82">
                  <c:v>50.396410380530263</c:v>
                </c:pt>
                <c:pt idx="83">
                  <c:v>50.192289060039855</c:v>
                </c:pt>
                <c:pt idx="84">
                  <c:v>49.989107878845587</c:v>
                </c:pt>
                <c:pt idx="85">
                  <c:v>49.786822812327266</c:v>
                </c:pt>
                <c:pt idx="86">
                  <c:v>49.58539118934609</c:v>
                </c:pt>
                <c:pt idx="87">
                  <c:v>49.38477197875428</c:v>
                </c:pt>
                <c:pt idx="88">
                  <c:v>49.18492603441576</c:v>
                </c:pt>
                <c:pt idx="89">
                  <c:v>48.985816306004295</c:v>
                </c:pt>
                <c:pt idx="90">
                  <c:v>48.787408022171583</c:v>
                </c:pt>
                <c:pt idx="91">
                  <c:v>48.589668852054217</c:v>
                </c:pt>
                <c:pt idx="92">
                  <c:v>48.392569050511433</c:v>
                </c:pt>
                <c:pt idx="93">
                  <c:v>48.196081591956556</c:v>
                </c:pt>
                <c:pt idx="94">
                  <c:v>48.000182297156066</c:v>
                </c:pt>
                <c:pt idx="95">
                  <c:v>47.804849956919092</c:v>
                </c:pt>
                <c:pt idx="96">
                  <c:v>47.610066456176263</c:v>
                </c:pt>
                <c:pt idx="97">
                  <c:v>47.415816901545433</c:v>
                </c:pt>
                <c:pt idx="98">
                  <c:v>47.222089755090508</c:v>
                </c:pt>
                <c:pt idx="99">
                  <c:v>47.028876976589146</c:v>
                </c:pt>
                <c:pt idx="100">
                  <c:v>46.836174176224425</c:v>
                </c:pt>
                <c:pt idx="101">
                  <c:v>46.643980779189327</c:v>
                </c:pt>
                <c:pt idx="102">
                  <c:v>46.452300203230926</c:v>
                </c:pt>
                <c:pt idx="103">
                  <c:v>46.261140049643508</c:v>
                </c:pt>
                <c:pt idx="104">
                  <c:v>46.070512307635639</c:v>
                </c:pt>
                <c:pt idx="105">
                  <c:v>45.880433571323934</c:v>
                </c:pt>
                <c:pt idx="106">
                  <c:v>45.690925267832419</c:v>
                </c:pt>
                <c:pt idx="107">
                  <c:v>45.502013894082332</c:v>
                </c:pt>
                <c:pt idx="108">
                  <c:v>45.313731258827197</c:v>
                </c:pt>
                <c:pt idx="109">
                  <c:v>45.126114725310963</c:v>
                </c:pt>
                <c:pt idx="110">
                  <c:v>44.939207448590842</c:v>
                </c:pt>
                <c:pt idx="111">
                  <c:v>44.753058600071967</c:v>
                </c:pt>
                <c:pt idx="112">
                  <c:v>44.567723570149823</c:v>
                </c:pt>
                <c:pt idx="113">
                  <c:v>44.383264138071617</c:v>
                </c:pt>
                <c:pt idx="114">
                  <c:v>44.199748596237747</c:v>
                </c:pt>
                <c:pt idx="115">
                  <c:v>44.017251814226533</c:v>
                </c:pt>
                <c:pt idx="116">
                  <c:v>43.835855225913051</c:v>
                </c:pt>
                <c:pt idx="117">
                  <c:v>43.655646721273079</c:v>
                </c:pt>
                <c:pt idx="118">
                  <c:v>43.476720422948738</c:v>
                </c:pt>
                <c:pt idx="119">
                  <c:v>43.299176326572834</c:v>
                </c:pt>
                <c:pt idx="120">
                  <c:v>43.123119783401854</c:v>
                </c:pt>
                <c:pt idx="121">
                  <c:v>42.948660804221852</c:v>
                </c:pt>
                <c:pt idx="122">
                  <c:v>42.775913165011481</c:v>
                </c:pt>
                <c:pt idx="123">
                  <c:v>42.604993297724334</c:v>
                </c:pt>
                <c:pt idx="124">
                  <c:v>42.436018954021549</c:v>
                </c:pt>
                <c:pt idx="125">
                  <c:v>42.2691076360369</c:v>
                </c:pt>
                <c:pt idx="126">
                  <c:v>42.104374796400229</c:v>
                </c:pt>
                <c:pt idx="127">
                  <c:v>41.941931819777018</c:v>
                </c:pt>
                <c:pt idx="128">
                  <c:v>41.781883809939124</c:v>
                </c:pt>
                <c:pt idx="129">
                  <c:v>41.624327219509738</c:v>
                </c:pt>
                <c:pt idx="130">
                  <c:v>41.469347373450077</c:v>
                </c:pt>
                <c:pt idx="131">
                  <c:v>41.317015951280197</c:v>
                </c:pt>
                <c:pt idx="132">
                  <c:v>41.167388505943975</c:v>
                </c:pt>
                <c:pt idx="133">
                  <c:v>41.020502107981429</c:v>
                </c:pt>
                <c:pt idx="134">
                  <c:v>40.876373211026333</c:v>
                </c:pt>
                <c:pt idx="135">
                  <c:v>40.734995837423398</c:v>
                </c:pt>
                <c:pt idx="136">
                  <c:v>40.596340179961985</c:v>
                </c:pt>
                <c:pt idx="137">
                  <c:v>40.460351706700827</c:v>
                </c:pt>
                <c:pt idx="138">
                  <c:v>40.326950840434748</c:v>
                </c:pt>
                <c:pt idx="139">
                  <c:v>40.19603326293057</c:v>
                </c:pt>
                <c:pt idx="140">
                  <c:v>40.067470867656752</c:v>
                </c:pt>
                <c:pt idx="141">
                  <c:v>39.941113354945628</c:v>
                </c:pt>
                <c:pt idx="142">
                  <c:v>39.816790432422174</c:v>
                </c:pt>
                <c:pt idx="143">
                  <c:v>39.694314553433209</c:v>
                </c:pt>
                <c:pt idx="144">
                  <c:v>39.573484099467677</c:v>
                </c:pt>
                <c:pt idx="145">
                  <c:v>39.45408689128152</c:v>
                </c:pt>
                <c:pt idx="146">
                  <c:v>39.335903899259286</c:v>
                </c:pt>
                <c:pt idx="147">
                  <c:v>39.218713017427689</c:v>
                </c:pt>
                <c:pt idx="148">
                  <c:v>39.102292767695261</c:v>
                </c:pt>
                <c:pt idx="149">
                  <c:v>38.986425810786891</c:v>
                </c:pt>
                <c:pt idx="150">
                  <c:v>38.870902156778243</c:v>
                </c:pt>
                <c:pt idx="151">
                  <c:v>38.755521989438229</c:v>
                </c:pt>
                <c:pt idx="152">
                  <c:v>38.640098042817165</c:v>
                </c:pt>
                <c:pt idx="153">
                  <c:v>38.524457493695309</c:v>
                </c:pt>
                <c:pt idx="154">
                  <c:v>38.408443357812445</c:v>
                </c:pt>
                <c:pt idx="155">
                  <c:v>38.291915399732723</c:v>
                </c:pt>
                <c:pt idx="156">
                  <c:v>38.17475058467047</c:v>
                </c:pt>
                <c:pt idx="157">
                  <c:v>38.056843114965453</c:v>
                </c:pt>
                <c:pt idx="158">
                  <c:v>37.938104103929525</c:v>
                </c:pt>
                <c:pt idx="159">
                  <c:v>37.818460945629781</c:v>
                </c:pt>
                <c:pt idx="160">
                  <c:v>37.697856441243559</c:v>
                </c:pt>
                <c:pt idx="161">
                  <c:v>37.576247741517271</c:v>
                </c:pt>
                <c:pt idx="162">
                  <c:v>37.453605161274517</c:v>
                </c:pt>
                <c:pt idx="163">
                  <c:v>37.329910916556642</c:v>
                </c:pt>
                <c:pt idx="164">
                  <c:v>37.205157828502543</c:v>
                </c:pt>
                <c:pt idx="165">
                  <c:v>37.079348031063887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56.131</c:v>
                </c:pt>
                <c:pt idx="1">
                  <c:v>55.786999999999999</c:v>
                </c:pt>
                <c:pt idx="2">
                  <c:v>55.573999999999998</c:v>
                </c:pt>
                <c:pt idx="3">
                  <c:v>58.23</c:v>
                </c:pt>
                <c:pt idx="4">
                  <c:v>58.23</c:v>
                </c:pt>
                <c:pt idx="5">
                  <c:v>57.753999999999998</c:v>
                </c:pt>
                <c:pt idx="6">
                  <c:v>57.606999999999999</c:v>
                </c:pt>
                <c:pt idx="7">
                  <c:v>58.671999999999997</c:v>
                </c:pt>
                <c:pt idx="8">
                  <c:v>56.475000000000001</c:v>
                </c:pt>
                <c:pt idx="9">
                  <c:v>58.246000000000002</c:v>
                </c:pt>
                <c:pt idx="10">
                  <c:v>57.115000000000002</c:v>
                </c:pt>
                <c:pt idx="11">
                  <c:v>55.41</c:v>
                </c:pt>
                <c:pt idx="12">
                  <c:v>57.704999999999998</c:v>
                </c:pt>
                <c:pt idx="13">
                  <c:v>58.835999999999999</c:v>
                </c:pt>
                <c:pt idx="14">
                  <c:v>56.59</c:v>
                </c:pt>
                <c:pt idx="15">
                  <c:v>55.802999999999997</c:v>
                </c:pt>
                <c:pt idx="16">
                  <c:v>58.23</c:v>
                </c:pt>
                <c:pt idx="17">
                  <c:v>57.491999999999997</c:v>
                </c:pt>
                <c:pt idx="18">
                  <c:v>56.508000000000003</c:v>
                </c:pt>
                <c:pt idx="19">
                  <c:v>56.197000000000003</c:v>
                </c:pt>
                <c:pt idx="20">
                  <c:v>57.966999999999999</c:v>
                </c:pt>
                <c:pt idx="21">
                  <c:v>60.311</c:v>
                </c:pt>
                <c:pt idx="22">
                  <c:v>56.295000000000002</c:v>
                </c:pt>
                <c:pt idx="23">
                  <c:v>56.622999999999998</c:v>
                </c:pt>
                <c:pt idx="24">
                  <c:v>57</c:v>
                </c:pt>
                <c:pt idx="25">
                  <c:v>59.197000000000003</c:v>
                </c:pt>
                <c:pt idx="26">
                  <c:v>57.262</c:v>
                </c:pt>
                <c:pt idx="27">
                  <c:v>59.393000000000001</c:v>
                </c:pt>
                <c:pt idx="28">
                  <c:v>58.557000000000002</c:v>
                </c:pt>
                <c:pt idx="29">
                  <c:v>57.360999999999997</c:v>
                </c:pt>
                <c:pt idx="30">
                  <c:v>59.540999999999997</c:v>
                </c:pt>
                <c:pt idx="31">
                  <c:v>58.786999999999999</c:v>
                </c:pt>
                <c:pt idx="32">
                  <c:v>60.573999999999998</c:v>
                </c:pt>
                <c:pt idx="33">
                  <c:v>59.984000000000002</c:v>
                </c:pt>
                <c:pt idx="34">
                  <c:v>59.377000000000002</c:v>
                </c:pt>
                <c:pt idx="35">
                  <c:v>60.753999999999998</c:v>
                </c:pt>
                <c:pt idx="36">
                  <c:v>62.82</c:v>
                </c:pt>
                <c:pt idx="37">
                  <c:v>65.328000000000003</c:v>
                </c:pt>
                <c:pt idx="38">
                  <c:v>68.442999999999998</c:v>
                </c:pt>
                <c:pt idx="39">
                  <c:v>74.180000000000007</c:v>
                </c:pt>
                <c:pt idx="40">
                  <c:v>81.212999999999994</c:v>
                </c:pt>
                <c:pt idx="41">
                  <c:v>87.869</c:v>
                </c:pt>
                <c:pt idx="42">
                  <c:v>105.01600000000001</c:v>
                </c:pt>
                <c:pt idx="43">
                  <c:v>122.41</c:v>
                </c:pt>
                <c:pt idx="44">
                  <c:v>143.541</c:v>
                </c:pt>
                <c:pt idx="45">
                  <c:v>164.90199999999999</c:v>
                </c:pt>
                <c:pt idx="46">
                  <c:v>181.95099999999999</c:v>
                </c:pt>
                <c:pt idx="47">
                  <c:v>197.83600000000001</c:v>
                </c:pt>
                <c:pt idx="48">
                  <c:v>210.066</c:v>
                </c:pt>
                <c:pt idx="49">
                  <c:v>221.328</c:v>
                </c:pt>
                <c:pt idx="50">
                  <c:v>227.70500000000001</c:v>
                </c:pt>
                <c:pt idx="51">
                  <c:v>228.148</c:v>
                </c:pt>
                <c:pt idx="52">
                  <c:v>224.459</c:v>
                </c:pt>
                <c:pt idx="53">
                  <c:v>214.83600000000001</c:v>
                </c:pt>
                <c:pt idx="54">
                  <c:v>192.50800000000001</c:v>
                </c:pt>
                <c:pt idx="55">
                  <c:v>151.65600000000001</c:v>
                </c:pt>
                <c:pt idx="56">
                  <c:v>97.77</c:v>
                </c:pt>
                <c:pt idx="57">
                  <c:v>66.164000000000001</c:v>
                </c:pt>
                <c:pt idx="58">
                  <c:v>58.77</c:v>
                </c:pt>
                <c:pt idx="59">
                  <c:v>56.622999999999998</c:v>
                </c:pt>
                <c:pt idx="60">
                  <c:v>56.262</c:v>
                </c:pt>
                <c:pt idx="61">
                  <c:v>60.360999999999997</c:v>
                </c:pt>
                <c:pt idx="62">
                  <c:v>59</c:v>
                </c:pt>
                <c:pt idx="63">
                  <c:v>62.606999999999999</c:v>
                </c:pt>
                <c:pt idx="64">
                  <c:v>65.474999999999994</c:v>
                </c:pt>
                <c:pt idx="65">
                  <c:v>73.918000000000006</c:v>
                </c:pt>
                <c:pt idx="66">
                  <c:v>80.787000000000006</c:v>
                </c:pt>
                <c:pt idx="67">
                  <c:v>95.033000000000001</c:v>
                </c:pt>
                <c:pt idx="68">
                  <c:v>108.77</c:v>
                </c:pt>
                <c:pt idx="69">
                  <c:v>118.754</c:v>
                </c:pt>
                <c:pt idx="70">
                  <c:v>131.83600000000001</c:v>
                </c:pt>
                <c:pt idx="71">
                  <c:v>142.31100000000001</c:v>
                </c:pt>
                <c:pt idx="72">
                  <c:v>148.77000000000001</c:v>
                </c:pt>
                <c:pt idx="73">
                  <c:v>157.65600000000001</c:v>
                </c:pt>
                <c:pt idx="74">
                  <c:v>158.738</c:v>
                </c:pt>
                <c:pt idx="75">
                  <c:v>157.65600000000001</c:v>
                </c:pt>
                <c:pt idx="76">
                  <c:v>145.197</c:v>
                </c:pt>
                <c:pt idx="77">
                  <c:v>119.541</c:v>
                </c:pt>
                <c:pt idx="78">
                  <c:v>84.950999999999993</c:v>
                </c:pt>
                <c:pt idx="79">
                  <c:v>59.213000000000001</c:v>
                </c:pt>
                <c:pt idx="80">
                  <c:v>50.82</c:v>
                </c:pt>
                <c:pt idx="81">
                  <c:v>49.246000000000002</c:v>
                </c:pt>
                <c:pt idx="82">
                  <c:v>48.377000000000002</c:v>
                </c:pt>
                <c:pt idx="83">
                  <c:v>49.557000000000002</c:v>
                </c:pt>
                <c:pt idx="84">
                  <c:v>46.639000000000003</c:v>
                </c:pt>
                <c:pt idx="85">
                  <c:v>46.148000000000003</c:v>
                </c:pt>
                <c:pt idx="86">
                  <c:v>50.295000000000002</c:v>
                </c:pt>
                <c:pt idx="87">
                  <c:v>49</c:v>
                </c:pt>
                <c:pt idx="88">
                  <c:v>47.508000000000003</c:v>
                </c:pt>
                <c:pt idx="89">
                  <c:v>47.835999999999999</c:v>
                </c:pt>
                <c:pt idx="90">
                  <c:v>49.655999999999999</c:v>
                </c:pt>
                <c:pt idx="91">
                  <c:v>48.279000000000003</c:v>
                </c:pt>
                <c:pt idx="92">
                  <c:v>49.197000000000003</c:v>
                </c:pt>
                <c:pt idx="93">
                  <c:v>45.311</c:v>
                </c:pt>
                <c:pt idx="94">
                  <c:v>46.475000000000001</c:v>
                </c:pt>
                <c:pt idx="95">
                  <c:v>48.77</c:v>
                </c:pt>
                <c:pt idx="96">
                  <c:v>49.59</c:v>
                </c:pt>
                <c:pt idx="97">
                  <c:v>47.951000000000001</c:v>
                </c:pt>
                <c:pt idx="98">
                  <c:v>48.328000000000003</c:v>
                </c:pt>
                <c:pt idx="99">
                  <c:v>46.835999999999999</c:v>
                </c:pt>
                <c:pt idx="100">
                  <c:v>49.311</c:v>
                </c:pt>
                <c:pt idx="101">
                  <c:v>49.393000000000001</c:v>
                </c:pt>
                <c:pt idx="102">
                  <c:v>46.015999999999998</c:v>
                </c:pt>
                <c:pt idx="103">
                  <c:v>45.786999999999999</c:v>
                </c:pt>
                <c:pt idx="104">
                  <c:v>46.540999999999997</c:v>
                </c:pt>
                <c:pt idx="105">
                  <c:v>47.966999999999999</c:v>
                </c:pt>
                <c:pt idx="106">
                  <c:v>50.393000000000001</c:v>
                </c:pt>
                <c:pt idx="107">
                  <c:v>53.639000000000003</c:v>
                </c:pt>
                <c:pt idx="108">
                  <c:v>58.77</c:v>
                </c:pt>
                <c:pt idx="109">
                  <c:v>61.606999999999999</c:v>
                </c:pt>
                <c:pt idx="110">
                  <c:v>64.492000000000004</c:v>
                </c:pt>
                <c:pt idx="111">
                  <c:v>64.23</c:v>
                </c:pt>
                <c:pt idx="112">
                  <c:v>62.902000000000001</c:v>
                </c:pt>
                <c:pt idx="113">
                  <c:v>60.015999999999998</c:v>
                </c:pt>
                <c:pt idx="114">
                  <c:v>55.573999999999998</c:v>
                </c:pt>
                <c:pt idx="115">
                  <c:v>51.066000000000003</c:v>
                </c:pt>
                <c:pt idx="116">
                  <c:v>46.917999999999999</c:v>
                </c:pt>
                <c:pt idx="117">
                  <c:v>45.295000000000002</c:v>
                </c:pt>
                <c:pt idx="118">
                  <c:v>44.246000000000002</c:v>
                </c:pt>
                <c:pt idx="119">
                  <c:v>43.442999999999998</c:v>
                </c:pt>
                <c:pt idx="120">
                  <c:v>43.917999999999999</c:v>
                </c:pt>
                <c:pt idx="121">
                  <c:v>42.213000000000001</c:v>
                </c:pt>
                <c:pt idx="122">
                  <c:v>43.328000000000003</c:v>
                </c:pt>
                <c:pt idx="123">
                  <c:v>45.360999999999997</c:v>
                </c:pt>
                <c:pt idx="124">
                  <c:v>42.23</c:v>
                </c:pt>
                <c:pt idx="125">
                  <c:v>42.41</c:v>
                </c:pt>
                <c:pt idx="126">
                  <c:v>42.933999999999997</c:v>
                </c:pt>
                <c:pt idx="127">
                  <c:v>42.933999999999997</c:v>
                </c:pt>
                <c:pt idx="128">
                  <c:v>43.442999999999998</c:v>
                </c:pt>
                <c:pt idx="129">
                  <c:v>44.131</c:v>
                </c:pt>
                <c:pt idx="130">
                  <c:v>39</c:v>
                </c:pt>
                <c:pt idx="131">
                  <c:v>40.328000000000003</c:v>
                </c:pt>
                <c:pt idx="132">
                  <c:v>42.491999999999997</c:v>
                </c:pt>
                <c:pt idx="133">
                  <c:v>44.82</c:v>
                </c:pt>
                <c:pt idx="134">
                  <c:v>42.262</c:v>
                </c:pt>
                <c:pt idx="135">
                  <c:v>44.573999999999998</c:v>
                </c:pt>
                <c:pt idx="136">
                  <c:v>45.344000000000001</c:v>
                </c:pt>
                <c:pt idx="137">
                  <c:v>46.41</c:v>
                </c:pt>
                <c:pt idx="138">
                  <c:v>47.917999999999999</c:v>
                </c:pt>
                <c:pt idx="139">
                  <c:v>50.197000000000003</c:v>
                </c:pt>
                <c:pt idx="140">
                  <c:v>52.639000000000003</c:v>
                </c:pt>
                <c:pt idx="141">
                  <c:v>50.18</c:v>
                </c:pt>
                <c:pt idx="142">
                  <c:v>48.917999999999999</c:v>
                </c:pt>
                <c:pt idx="143">
                  <c:v>46.426000000000002</c:v>
                </c:pt>
                <c:pt idx="144">
                  <c:v>43.097999999999999</c:v>
                </c:pt>
                <c:pt idx="145">
                  <c:v>42.442999999999998</c:v>
                </c:pt>
                <c:pt idx="146">
                  <c:v>35.770000000000003</c:v>
                </c:pt>
                <c:pt idx="147">
                  <c:v>40.508000000000003</c:v>
                </c:pt>
                <c:pt idx="148">
                  <c:v>40</c:v>
                </c:pt>
                <c:pt idx="149">
                  <c:v>39.524999999999999</c:v>
                </c:pt>
                <c:pt idx="150">
                  <c:v>38.689</c:v>
                </c:pt>
                <c:pt idx="151">
                  <c:v>41.344000000000001</c:v>
                </c:pt>
                <c:pt idx="152">
                  <c:v>38.246000000000002</c:v>
                </c:pt>
                <c:pt idx="153">
                  <c:v>40.213000000000001</c:v>
                </c:pt>
                <c:pt idx="154">
                  <c:v>38.984000000000002</c:v>
                </c:pt>
                <c:pt idx="155">
                  <c:v>38.066000000000003</c:v>
                </c:pt>
                <c:pt idx="156">
                  <c:v>37.671999999999997</c:v>
                </c:pt>
                <c:pt idx="157">
                  <c:v>38.606999999999999</c:v>
                </c:pt>
                <c:pt idx="158">
                  <c:v>37.311</c:v>
                </c:pt>
                <c:pt idx="159">
                  <c:v>39.148000000000003</c:v>
                </c:pt>
                <c:pt idx="160">
                  <c:v>39.066000000000003</c:v>
                </c:pt>
                <c:pt idx="161">
                  <c:v>36.917999999999999</c:v>
                </c:pt>
                <c:pt idx="162">
                  <c:v>37.82</c:v>
                </c:pt>
                <c:pt idx="163">
                  <c:v>37.851999999999997</c:v>
                </c:pt>
                <c:pt idx="164">
                  <c:v>35.409999999999997</c:v>
                </c:pt>
                <c:pt idx="165">
                  <c:v>39.851999999999997</c:v>
                </c:pt>
                <c:pt idx="166">
                  <c:v>36.295000000000002</c:v>
                </c:pt>
                <c:pt idx="167">
                  <c:v>34.409999999999997</c:v>
                </c:pt>
                <c:pt idx="168">
                  <c:v>35.770000000000003</c:v>
                </c:pt>
                <c:pt idx="169">
                  <c:v>38</c:v>
                </c:pt>
                <c:pt idx="170">
                  <c:v>37.033000000000001</c:v>
                </c:pt>
                <c:pt idx="171">
                  <c:v>38.015999999999998</c:v>
                </c:pt>
                <c:pt idx="172">
                  <c:v>36.902000000000001</c:v>
                </c:pt>
                <c:pt idx="173">
                  <c:v>35.966999999999999</c:v>
                </c:pt>
                <c:pt idx="174">
                  <c:v>36.131</c:v>
                </c:pt>
                <c:pt idx="175">
                  <c:v>33.622999999999998</c:v>
                </c:pt>
                <c:pt idx="176">
                  <c:v>36.015999999999998</c:v>
                </c:pt>
                <c:pt idx="177">
                  <c:v>39.262</c:v>
                </c:pt>
                <c:pt idx="178">
                  <c:v>36.377000000000002</c:v>
                </c:pt>
                <c:pt idx="179">
                  <c:v>35.115000000000002</c:v>
                </c:pt>
                <c:pt idx="180">
                  <c:v>37.606999999999999</c:v>
                </c:pt>
                <c:pt idx="181">
                  <c:v>37.409999999999997</c:v>
                </c:pt>
                <c:pt idx="182">
                  <c:v>35.639000000000003</c:v>
                </c:pt>
                <c:pt idx="183">
                  <c:v>37.131</c:v>
                </c:pt>
                <c:pt idx="184">
                  <c:v>35.328000000000003</c:v>
                </c:pt>
                <c:pt idx="185">
                  <c:v>38.377000000000002</c:v>
                </c:pt>
                <c:pt idx="186">
                  <c:v>37.279000000000003</c:v>
                </c:pt>
                <c:pt idx="187">
                  <c:v>34.328000000000003</c:v>
                </c:pt>
                <c:pt idx="188">
                  <c:v>36.148000000000003</c:v>
                </c:pt>
                <c:pt idx="189">
                  <c:v>34.639000000000003</c:v>
                </c:pt>
                <c:pt idx="190">
                  <c:v>33.786999999999999</c:v>
                </c:pt>
                <c:pt idx="191">
                  <c:v>36.704999999999998</c:v>
                </c:pt>
                <c:pt idx="192">
                  <c:v>37.738</c:v>
                </c:pt>
                <c:pt idx="193">
                  <c:v>36.246000000000002</c:v>
                </c:pt>
                <c:pt idx="194">
                  <c:v>35.262</c:v>
                </c:pt>
                <c:pt idx="195">
                  <c:v>33.802999999999997</c:v>
                </c:pt>
                <c:pt idx="196">
                  <c:v>33.328000000000003</c:v>
                </c:pt>
                <c:pt idx="197">
                  <c:v>35.048999999999999</c:v>
                </c:pt>
                <c:pt idx="198">
                  <c:v>35.671999999999997</c:v>
                </c:pt>
                <c:pt idx="199">
                  <c:v>34.689</c:v>
                </c:pt>
                <c:pt idx="200">
                  <c:v>36.442999999999998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56.573252672286095</c:v>
                </c:pt>
                <c:pt idx="1">
                  <c:v>56.659192117517264</c:v>
                </c:pt>
                <c:pt idx="2">
                  <c:v>56.744848802988287</c:v>
                </c:pt>
                <c:pt idx="3">
                  <c:v>56.830119715449548</c:v>
                </c:pt>
                <c:pt idx="4">
                  <c:v>56.914886458056181</c:v>
                </c:pt>
                <c:pt idx="5">
                  <c:v>56.999013710548887</c:v>
                </c:pt>
                <c:pt idx="6">
                  <c:v>57.082347638767402</c:v>
                </c:pt>
                <c:pt idx="7">
                  <c:v>57.164714278861055</c:v>
                </c:pt>
                <c:pt idx="8">
                  <c:v>57.2459179323942</c:v>
                </c:pt>
                <c:pt idx="9">
                  <c:v>57.325739624708675</c:v>
                </c:pt>
                <c:pt idx="10">
                  <c:v>57.403935704593096</c:v>
                </c:pt>
                <c:pt idx="11">
                  <c:v>57.480236706285417</c:v>
                </c:pt>
                <c:pt idx="12">
                  <c:v>57.554346669111055</c:v>
                </c:pt>
                <c:pt idx="13">
                  <c:v>57.625943240150697</c:v>
                </c:pt>
                <c:pt idx="14">
                  <c:v>57.694679112721083</c:v>
                </c:pt>
                <c:pt idx="15">
                  <c:v>57.760185745807121</c:v>
                </c:pt>
                <c:pt idx="16">
                  <c:v>57.822080972955007</c:v>
                </c:pt>
                <c:pt idx="17">
                  <c:v>57.879983202476673</c:v>
                </c:pt>
                <c:pt idx="18">
                  <c:v>57.933536660461307</c:v>
                </c:pt>
                <c:pt idx="19">
                  <c:v>57.982454837067053</c:v>
                </c:pt>
                <c:pt idx="20">
                  <c:v>58.026593339634431</c:v>
                </c:pt>
                <c:pt idx="21">
                  <c:v>58.066069146710554</c:v>
                </c:pt>
                <c:pt idx="22">
                  <c:v>58.10145116748587</c:v>
                </c:pt>
                <c:pt idx="23">
                  <c:v>58.134057226183209</c:v>
                </c:pt>
                <c:pt idx="24">
                  <c:v>58.166404877409335</c:v>
                </c:pt>
                <c:pt idx="25">
                  <c:v>58.202876848268019</c:v>
                </c:pt>
                <c:pt idx="26">
                  <c:v>58.250674314413715</c:v>
                </c:pt>
                <c:pt idx="27">
                  <c:v>58.321139083120826</c:v>
                </c:pt>
                <c:pt idx="28">
                  <c:v>58.431523784681573</c:v>
                </c:pt>
                <c:pt idx="29">
                  <c:v>58.607270421695006</c:v>
                </c:pt>
                <c:pt idx="30">
                  <c:v>58.884814111481916</c:v>
                </c:pt>
                <c:pt idx="31">
                  <c:v>59.314852909551448</c:v>
                </c:pt>
                <c:pt idx="32">
                  <c:v>59.965911069941399</c:v>
                </c:pt>
                <c:pt idx="33">
                  <c:v>60.927872316538327</c:v>
                </c:pt>
                <c:pt idx="34">
                  <c:v>62.314980819511945</c:v>
                </c:pt>
                <c:pt idx="35">
                  <c:v>64.267621478734867</c:v>
                </c:pt>
                <c:pt idx="36">
                  <c:v>66.952031833528267</c:v>
                </c:pt>
                <c:pt idx="37">
                  <c:v>70.557011225364917</c:v>
                </c:pt>
                <c:pt idx="38">
                  <c:v>75.286731036129609</c:v>
                </c:pt>
                <c:pt idx="39">
                  <c:v>81.348962180692283</c:v>
                </c:pt>
                <c:pt idx="40">
                  <c:v>88.938455598322207</c:v>
                </c:pt>
                <c:pt idx="41">
                  <c:v>98.21584031172037</c:v>
                </c:pt>
                <c:pt idx="42">
                  <c:v>109.28319968977686</c:v>
                </c:pt>
                <c:pt idx="43">
                  <c:v>122.15835463798371</c:v>
                </c:pt>
                <c:pt idx="44">
                  <c:v>136.75065203153275</c:v>
                </c:pt>
                <c:pt idx="45">
                  <c:v>152.84130016569637</c:v>
                </c:pt>
                <c:pt idx="46">
                  <c:v>170.06928565466615</c:v>
                </c:pt>
                <c:pt idx="47">
                  <c:v>187.91309628036751</c:v>
                </c:pt>
                <c:pt idx="48">
                  <c:v>205.62343168335326</c:v>
                </c:pt>
                <c:pt idx="49">
                  <c:v>221.99850306163555</c:v>
                </c:pt>
                <c:pt idx="50">
                  <c:v>234.89856277701494</c:v>
                </c:pt>
                <c:pt idx="51">
                  <c:v>240.73500968539813</c:v>
                </c:pt>
                <c:pt idx="52">
                  <c:v>234.8858244007869</c:v>
                </c:pt>
                <c:pt idx="53">
                  <c:v>214.08322967667482</c:v>
                </c:pt>
                <c:pt idx="54">
                  <c:v>179.89949462635576</c:v>
                </c:pt>
                <c:pt idx="55">
                  <c:v>139.8821195044024</c:v>
                </c:pt>
                <c:pt idx="56">
                  <c:v>103.9524105537605</c:v>
                </c:pt>
                <c:pt idx="57">
                  <c:v>78.728241419785732</c:v>
                </c:pt>
                <c:pt idx="58">
                  <c:v>64.940689957858822</c:v>
                </c:pt>
                <c:pt idx="59">
                  <c:v>59.399739730240746</c:v>
                </c:pt>
                <c:pt idx="60">
                  <c:v>58.415532663370286</c:v>
                </c:pt>
                <c:pt idx="61">
                  <c:v>59.651216755026596</c:v>
                </c:pt>
                <c:pt idx="62">
                  <c:v>62.151133813805018</c:v>
                </c:pt>
                <c:pt idx="63">
                  <c:v>65.717982549850049</c:v>
                </c:pt>
                <c:pt idx="64">
                  <c:v>70.429793907636451</c:v>
                </c:pt>
                <c:pt idx="65">
                  <c:v>76.415189547502919</c:v>
                </c:pt>
                <c:pt idx="66">
                  <c:v>83.766256702706073</c:v>
                </c:pt>
                <c:pt idx="67">
                  <c:v>92.496785664502596</c:v>
                </c:pt>
                <c:pt idx="68">
                  <c:v>102.51340643420266</c:v>
                </c:pt>
                <c:pt idx="69">
                  <c:v>113.5951561148015</c:v>
                </c:pt>
                <c:pt idx="70">
                  <c:v>125.38378391326445</c:v>
                </c:pt>
                <c:pt idx="71">
                  <c:v>137.37794519845386</c:v>
                </c:pt>
                <c:pt idx="72">
                  <c:v>148.86310337500254</c:v>
                </c:pt>
                <c:pt idx="73">
                  <c:v>158.52601911939823</c:v>
                </c:pt>
                <c:pt idx="74">
                  <c:v>163.47783633733343</c:v>
                </c:pt>
                <c:pt idx="75">
                  <c:v>158.7226955929149</c:v>
                </c:pt>
                <c:pt idx="76">
                  <c:v>140.19226529183041</c:v>
                </c:pt>
                <c:pt idx="77">
                  <c:v>110.98218992491471</c:v>
                </c:pt>
                <c:pt idx="78">
                  <c:v>81.915101444176344</c:v>
                </c:pt>
                <c:pt idx="79">
                  <c:v>62.40479940234993</c:v>
                </c:pt>
                <c:pt idx="80">
                  <c:v>53.380912205621485</c:v>
                </c:pt>
                <c:pt idx="81">
                  <c:v>50.429281364597287</c:v>
                </c:pt>
                <c:pt idx="82">
                  <c:v>49.666818632035096</c:v>
                </c:pt>
                <c:pt idx="83">
                  <c:v>49.421981883876391</c:v>
                </c:pt>
                <c:pt idx="84">
                  <c:v>49.259782670532445</c:v>
                </c:pt>
                <c:pt idx="85">
                  <c:v>49.107225030336323</c:v>
                </c:pt>
                <c:pt idx="86">
                  <c:v>48.956145786791694</c:v>
                </c:pt>
                <c:pt idx="87">
                  <c:v>48.805886013704097</c:v>
                </c:pt>
                <c:pt idx="88">
                  <c:v>48.656364844186292</c:v>
                </c:pt>
                <c:pt idx="89">
                  <c:v>48.507534274660706</c:v>
                </c:pt>
                <c:pt idx="90">
                  <c:v>48.359352407256658</c:v>
                </c:pt>
                <c:pt idx="91">
                  <c:v>48.211788356766377</c:v>
                </c:pt>
                <c:pt idx="92">
                  <c:v>48.064839619289849</c:v>
                </c:pt>
                <c:pt idx="93">
                  <c:v>47.918579588703402</c:v>
                </c:pt>
                <c:pt idx="94">
                  <c:v>47.773278207723749</c:v>
                </c:pt>
                <c:pt idx="95">
                  <c:v>47.629686109576753</c:v>
                </c:pt>
                <c:pt idx="96">
                  <c:v>47.489653092619832</c:v>
                </c:pt>
                <c:pt idx="97">
                  <c:v>47.357365815209555</c:v>
                </c:pt>
                <c:pt idx="98">
                  <c:v>47.241607376266998</c:v>
                </c:pt>
                <c:pt idx="99">
                  <c:v>47.15947480409902</c:v>
                </c:pt>
                <c:pt idx="100">
                  <c:v>47.141774758121066</c:v>
                </c:pt>
                <c:pt idx="101">
                  <c:v>47.239638434365816</c:v>
                </c:pt>
                <c:pt idx="102">
                  <c:v>47.530594035330132</c:v>
                </c:pt>
                <c:pt idx="103">
                  <c:v>48.120468169769673</c:v>
                </c:pt>
                <c:pt idx="104">
                  <c:v>49.135451889898924</c:v>
                </c:pt>
                <c:pt idx="105">
                  <c:v>50.697214947042404</c:v>
                </c:pt>
                <c:pt idx="106">
                  <c:v>52.874493229629863</c:v>
                </c:pt>
                <c:pt idx="107">
                  <c:v>55.610410989524425</c:v>
                </c:pt>
                <c:pt idx="108">
                  <c:v>58.641803310921858</c:v>
                </c:pt>
                <c:pt idx="109">
                  <c:v>61.457078981616263</c:v>
                </c:pt>
                <c:pt idx="110">
                  <c:v>63.364000748035039</c:v>
                </c:pt>
                <c:pt idx="111">
                  <c:v>63.711899848654454</c:v>
                </c:pt>
                <c:pt idx="112">
                  <c:v>62.204507415938593</c:v>
                </c:pt>
                <c:pt idx="113">
                  <c:v>59.113919876238057</c:v>
                </c:pt>
                <c:pt idx="114">
                  <c:v>55.209398279023873</c:v>
                </c:pt>
                <c:pt idx="115">
                  <c:v>51.407190682995761</c:v>
                </c:pt>
                <c:pt idx="116">
                  <c:v>48.371818589399339</c:v>
                </c:pt>
                <c:pt idx="117">
                  <c:v>46.325290549179243</c:v>
                </c:pt>
                <c:pt idx="118">
                  <c:v>45.127478718158159</c:v>
                </c:pt>
                <c:pt idx="119">
                  <c:v>44.489543856206645</c:v>
                </c:pt>
                <c:pt idx="120">
                  <c:v>44.14936666754506</c:v>
                </c:pt>
                <c:pt idx="121">
                  <c:v>43.939632633587649</c:v>
                </c:pt>
                <c:pt idx="122">
                  <c:v>43.777470609278723</c:v>
                </c:pt>
                <c:pt idx="123">
                  <c:v>43.629776460655783</c:v>
                </c:pt>
                <c:pt idx="124">
                  <c:v>43.485670307236077</c:v>
                </c:pt>
                <c:pt idx="125">
                  <c:v>43.34217430597981</c:v>
                </c:pt>
                <c:pt idx="126">
                  <c:v>43.198623686812269</c:v>
                </c:pt>
                <c:pt idx="127">
                  <c:v>43.05501061184102</c:v>
                </c:pt>
                <c:pt idx="128">
                  <c:v>42.911841493953787</c:v>
                </c:pt>
                <c:pt idx="129">
                  <c:v>42.770962497701248</c:v>
                </c:pt>
                <c:pt idx="130">
                  <c:v>42.638004359533838</c:v>
                </c:pt>
                <c:pt idx="131">
                  <c:v>42.527987758231674</c:v>
                </c:pt>
                <c:pt idx="132">
                  <c:v>42.475786089406959</c:v>
                </c:pt>
                <c:pt idx="133">
                  <c:v>42.550803278542716</c:v>
                </c:pt>
                <c:pt idx="134">
                  <c:v>42.868065322299287</c:v>
                </c:pt>
                <c:pt idx="135">
                  <c:v>43.576739744062607</c:v>
                </c:pt>
                <c:pt idx="136">
                  <c:v>44.801779571818678</c:v>
                </c:pt>
                <c:pt idx="137">
                  <c:v>46.53397557423537</c:v>
                </c:pt>
                <c:pt idx="138">
                  <c:v>48.517332678376548</c:v>
                </c:pt>
                <c:pt idx="139">
                  <c:v>50.236860196766187</c:v>
                </c:pt>
                <c:pt idx="140">
                  <c:v>51.089334376528427</c:v>
                </c:pt>
                <c:pt idx="141">
                  <c:v>50.687248444814628</c:v>
                </c:pt>
                <c:pt idx="142">
                  <c:v>49.096507456286211</c:v>
                </c:pt>
                <c:pt idx="143">
                  <c:v>46.813541022384044</c:v>
                </c:pt>
                <c:pt idx="144">
                  <c:v>44.487391925359937</c:v>
                </c:pt>
                <c:pt idx="145">
                  <c:v>42.599176978983039</c:v>
                </c:pt>
                <c:pt idx="146">
                  <c:v>41.314798262765464</c:v>
                </c:pt>
                <c:pt idx="147">
                  <c:v>40.54828716453698</c:v>
                </c:pt>
                <c:pt idx="148">
                  <c:v>40.116440007485899</c:v>
                </c:pt>
                <c:pt idx="149">
                  <c:v>39.857378659848585</c:v>
                </c:pt>
                <c:pt idx="150">
                  <c:v>39.671457328856469</c:v>
                </c:pt>
                <c:pt idx="151">
                  <c:v>39.511273840080378</c:v>
                </c:pt>
                <c:pt idx="152">
                  <c:v>39.358691769670727</c:v>
                </c:pt>
                <c:pt idx="153">
                  <c:v>39.208024185287002</c:v>
                </c:pt>
                <c:pt idx="154">
                  <c:v>39.057801553105492</c:v>
                </c:pt>
                <c:pt idx="155">
                  <c:v>38.907718160427564</c:v>
                </c:pt>
                <c:pt idx="156">
                  <c:v>38.757732304385357</c:v>
                </c:pt>
                <c:pt idx="157">
                  <c:v>38.607850597904694</c:v>
                </c:pt>
                <c:pt idx="158">
                  <c:v>38.458085350709737</c:v>
                </c:pt>
                <c:pt idx="159">
                  <c:v>38.308447620124859</c:v>
                </c:pt>
                <c:pt idx="160">
                  <c:v>38.158946350139253</c:v>
                </c:pt>
                <c:pt idx="161">
                  <c:v>38.009588395688411</c:v>
                </c:pt>
                <c:pt idx="162">
                  <c:v>37.860378670371105</c:v>
                </c:pt>
                <c:pt idx="163">
                  <c:v>37.711320318973776</c:v>
                </c:pt>
                <c:pt idx="164">
                  <c:v>37.562414898819618</c:v>
                </c:pt>
                <c:pt idx="165">
                  <c:v>37.41366256334581</c:v>
                </c:pt>
                <c:pt idx="166">
                  <c:v>37.265062243048519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56.573252672054373</c:v>
                </c:pt>
                <c:pt idx="1">
                  <c:v>56.659192116884341</c:v>
                </c:pt>
                <c:pt idx="2">
                  <c:v>56.744848801291447</c:v>
                </c:pt>
                <c:pt idx="3">
                  <c:v>56.830119710984455</c:v>
                </c:pt>
                <c:pt idx="4">
                  <c:v>56.914886446523703</c:v>
                </c:pt>
                <c:pt idx="5">
                  <c:v>56.999013681312988</c:v>
                </c:pt>
                <c:pt idx="6">
                  <c:v>57.082347566020914</c:v>
                </c:pt>
                <c:pt idx="7">
                  <c:v>57.164714101192992</c:v>
                </c:pt>
                <c:pt idx="8">
                  <c:v>57.245917506493413</c:v>
                </c:pt>
                <c:pt idx="9">
                  <c:v>57.325738622612803</c:v>
                </c:pt>
                <c:pt idx="10">
                  <c:v>57.403933390334672</c:v>
                </c:pt>
                <c:pt idx="11">
                  <c:v>57.480231460431575</c:v>
                </c:pt>
                <c:pt idx="12">
                  <c:v>57.554334997729434</c:v>
                </c:pt>
                <c:pt idx="13">
                  <c:v>57.625917752482529</c:v>
                </c:pt>
                <c:pt idx="14">
                  <c:v>57.694624481653108</c:v>
                </c:pt>
                <c:pt idx="15">
                  <c:v>57.760070811143734</c:v>
                </c:pt>
                <c:pt idx="16">
                  <c:v>57.821843636682502</c:v>
                </c:pt>
                <c:pt idx="17">
                  <c:v>57.87950216495021</c:v>
                </c:pt>
                <c:pt idx="18">
                  <c:v>57.932579696573477</c:v>
                </c:pt>
                <c:pt idx="19">
                  <c:v>57.980586247616401</c:v>
                </c:pt>
                <c:pt idx="20">
                  <c:v>58.023012095011545</c:v>
                </c:pt>
                <c:pt idx="21">
                  <c:v>58.059332312911984</c:v>
                </c:pt>
                <c:pt idx="22">
                  <c:v>58.089012340403237</c:v>
                </c:pt>
                <c:pt idx="23">
                  <c:v>58.111514585987479</c:v>
                </c:pt>
                <c:pt idx="24">
                  <c:v>58.126306030935631</c:v>
                </c:pt>
                <c:pt idx="25">
                  <c:v>58.132866742955535</c:v>
                </c:pt>
                <c:pt idx="26">
                  <c:v>58.130699155501055</c:v>
                </c:pt>
                <c:pt idx="27">
                  <c:v>58.119337909265084</c:v>
                </c:pt>
                <c:pt idx="28">
                  <c:v>58.098359994698853</c:v>
                </c:pt>
                <c:pt idx="29">
                  <c:v>58.067394882276112</c:v>
                </c:pt>
                <c:pt idx="30">
                  <c:v>58.026134285609949</c:v>
                </c:pt>
                <c:pt idx="31">
                  <c:v>57.974341176366039</c:v>
                </c:pt>
                <c:pt idx="32">
                  <c:v>57.91185766357016</c:v>
                </c:pt>
                <c:pt idx="33">
                  <c:v>57.838611366597966</c:v>
                </c:pt>
                <c:pt idx="34">
                  <c:v>57.754619952369922</c:v>
                </c:pt>
                <c:pt idx="35">
                  <c:v>57.659993572427844</c:v>
                </c:pt>
                <c:pt idx="36">
                  <c:v>57.554935021694916</c:v>
                </c:pt>
                <c:pt idx="37">
                  <c:v>57.439737542626347</c:v>
                </c:pt>
                <c:pt idx="38">
                  <c:v>57.314780309124004</c:v>
                </c:pt>
                <c:pt idx="39">
                  <c:v>57.180521735824087</c:v>
                </c:pt>
                <c:pt idx="40">
                  <c:v>57.037490861693904</c:v>
                </c:pt>
                <c:pt idx="41">
                  <c:v>56.886277144453196</c:v>
                </c:pt>
                <c:pt idx="42">
                  <c:v>56.727519067830507</c:v>
                </c:pt>
                <c:pt idx="43">
                  <c:v>56.561892002915748</c:v>
                </c:pt>
                <c:pt idx="44">
                  <c:v>56.390095776242752</c:v>
                </c:pt>
                <c:pt idx="45">
                  <c:v>56.212842381669617</c:v>
                </c:pt>
                <c:pt idx="46">
                  <c:v>56.030844233830194</c:v>
                </c:pt>
                <c:pt idx="47">
                  <c:v>55.844803302856597</c:v>
                </c:pt>
                <c:pt idx="48">
                  <c:v>55.655401399215116</c:v>
                </c:pt>
                <c:pt idx="49">
                  <c:v>55.463291800171561</c:v>
                </c:pt>
                <c:pt idx="50">
                  <c:v>55.26909233158721</c:v>
                </c:pt>
                <c:pt idx="51">
                  <c:v>55.073379945563111</c:v>
                </c:pt>
                <c:pt idx="52">
                  <c:v>54.876686769836503</c:v>
                </c:pt>
                <c:pt idx="53">
                  <c:v>54.679497551387698</c:v>
                </c:pt>
                <c:pt idx="54">
                  <c:v>54.482248375735878</c:v>
                </c:pt>
                <c:pt idx="55">
                  <c:v>54.28532651503189</c:v>
                </c:pt>
                <c:pt idx="56">
                  <c:v>54.089071241516884</c:v>
                </c:pt>
                <c:pt idx="57">
                  <c:v>53.893775436788182</c:v>
                </c:pt>
                <c:pt idx="58">
                  <c:v>53.699687829785475</c:v>
                </c:pt>
                <c:pt idx="59">
                  <c:v>53.507015705528183</c:v>
                </c:pt>
                <c:pt idx="60">
                  <c:v>53.31592794047382</c:v>
                </c:pt>
                <c:pt idx="61">
                  <c:v>53.126558237175871</c:v>
                </c:pt>
                <c:pt idx="62">
                  <c:v>52.939008449196855</c:v>
                </c:pt>
                <c:pt idx="63">
                  <c:v>52.753351905764049</c:v>
                </c:pt>
                <c:pt idx="64">
                  <c:v>52.569636663523909</c:v>
                </c:pt>
                <c:pt idx="65">
                  <c:v>52.38788862931041</c:v>
                </c:pt>
                <c:pt idx="66">
                  <c:v>52.208114512684126</c:v>
                </c:pt>
                <c:pt idx="67">
                  <c:v>52.030304579913476</c:v>
                </c:pt>
                <c:pt idx="68">
                  <c:v>51.854435191998761</c:v>
                </c:pt>
                <c:pt idx="69">
                  <c:v>51.680471118338531</c:v>
                </c:pt>
                <c:pt idx="70">
                  <c:v>51.508367624839217</c:v>
                </c:pt>
                <c:pt idx="71">
                  <c:v>51.338072340850452</c:v>
                </c:pt>
                <c:pt idx="72">
                  <c:v>51.169526913475487</c:v>
                </c:pt>
                <c:pt idx="73">
                  <c:v>51.002668460763637</c:v>
                </c:pt>
                <c:pt idx="74">
                  <c:v>50.837430837247567</c:v>
                </c:pt>
                <c:pt idx="75">
                  <c:v>50.673745726425622</c:v>
                </c:pt>
                <c:pt idx="76">
                  <c:v>50.511543575281735</c:v>
                </c:pt>
                <c:pt idx="77">
                  <c:v>50.350754385927829</c:v>
                </c:pt>
                <c:pt idx="78">
                  <c:v>50.191308379073128</c:v>
                </c:pt>
                <c:pt idx="79">
                  <c:v>50.033136543377012</c:v>
                </c:pt>
                <c:pt idx="80">
                  <c:v>49.876171083911679</c:v>
                </c:pt>
                <c:pt idx="81">
                  <c:v>49.720345782018228</c:v>
                </c:pt>
                <c:pt idx="82">
                  <c:v>49.565596277837436</c:v>
                </c:pt>
                <c:pt idx="83">
                  <c:v>49.411860285777216</c:v>
                </c:pt>
                <c:pt idx="84">
                  <c:v>49.259077752170988</c:v>
                </c:pt>
                <c:pt idx="85">
                  <c:v>49.107190963410453</c:v>
                </c:pt>
                <c:pt idx="86">
                  <c:v>48.956144611913309</c:v>
                </c:pt>
                <c:pt idx="87">
                  <c:v>48.805885826425808</c:v>
                </c:pt>
                <c:pt idx="88">
                  <c:v>48.656364172362402</c:v>
                </c:pt>
                <c:pt idx="89">
                  <c:v>48.507531627156617</c:v>
                </c:pt>
                <c:pt idx="90">
                  <c:v>48.359342534935244</c:v>
                </c:pt>
                <c:pt idx="91">
                  <c:v>48.211753544232387</c:v>
                </c:pt>
                <c:pt idx="92">
                  <c:v>48.064723531927022</c:v>
                </c:pt>
                <c:pt idx="93">
                  <c:v>47.918213516114001</c:v>
                </c:pt>
                <c:pt idx="94">
                  <c:v>47.772186560200261</c:v>
                </c:pt>
                <c:pt idx="95">
                  <c:v>47.626607670151003</c:v>
                </c:pt>
                <c:pt idx="96">
                  <c:v>47.481443686491083</c:v>
                </c:pt>
                <c:pt idx="97">
                  <c:v>47.336663172390914</c:v>
                </c:pt>
                <c:pt idx="98">
                  <c:v>47.192236298930318</c:v>
                </c:pt>
                <c:pt idx="99">
                  <c:v>47.048134728435542</c:v>
                </c:pt>
                <c:pt idx="100">
                  <c:v>46.9043314966205</c:v>
                </c:pt>
                <c:pt idx="101">
                  <c:v>46.760800894132196</c:v>
                </c:pt>
                <c:pt idx="102">
                  <c:v>46.617518347999784</c:v>
                </c:pt>
                <c:pt idx="103">
                  <c:v>46.474460303416414</c:v>
                </c:pt>
                <c:pt idx="104">
                  <c:v>46.331604106241116</c:v>
                </c:pt>
                <c:pt idx="105">
                  <c:v>46.188927886596417</c:v>
                </c:pt>
                <c:pt idx="106">
                  <c:v>46.046410443952695</c:v>
                </c:pt>
                <c:pt idx="107">
                  <c:v>45.904031134137</c:v>
                </c:pt>
                <c:pt idx="108">
                  <c:v>45.76176975877965</c:v>
                </c:pt>
                <c:pt idx="109">
                  <c:v>45.619606457817255</c:v>
                </c:pt>
                <c:pt idx="110">
                  <c:v>45.477521605808278</c:v>
                </c:pt>
                <c:pt idx="111">
                  <c:v>45.335495712983054</c:v>
                </c:pt>
                <c:pt idx="112">
                  <c:v>45.193509332146199</c:v>
                </c:pt>
                <c:pt idx="113">
                  <c:v>45.05154297277123</c:v>
                </c:pt>
                <c:pt idx="114">
                  <c:v>44.90957702387098</c:v>
                </c:pt>
                <c:pt idx="115">
                  <c:v>44.767591687487077</c:v>
                </c:pt>
                <c:pt idx="116">
                  <c:v>44.62556692490589</c:v>
                </c:pt>
                <c:pt idx="117">
                  <c:v>44.48348241796667</c:v>
                </c:pt>
                <c:pt idx="118">
                  <c:v>44.341317548058797</c:v>
                </c:pt>
                <c:pt idx="119">
                  <c:v>44.199051395591688</c:v>
                </c:pt>
                <c:pt idx="120">
                  <c:v>44.056662762833149</c:v>
                </c:pt>
                <c:pt idx="121">
                  <c:v>43.914130223021424</c:v>
                </c:pt>
                <c:pt idx="122">
                  <c:v>43.771432198527968</c:v>
                </c:pt>
                <c:pt idx="123">
                  <c:v>43.628547070546354</c:v>
                </c:pt>
                <c:pt idx="124">
                  <c:v>43.485453322273578</c:v>
                </c:pt>
                <c:pt idx="125">
                  <c:v>43.342129716800613</c:v>
                </c:pt>
                <c:pt idx="126">
                  <c:v>43.198555509918933</c:v>
                </c:pt>
                <c:pt idx="127">
                  <c:v>43.054710696768488</c:v>
                </c:pt>
                <c:pt idx="128">
                  <c:v>42.910576289712296</c:v>
                </c:pt>
                <c:pt idx="129">
                  <c:v>42.766134623056814</c:v>
                </c:pt>
                <c:pt idx="130">
                  <c:v>42.621369678313087</c:v>
                </c:pt>
                <c:pt idx="131">
                  <c:v>42.476267421705003</c:v>
                </c:pt>
                <c:pt idx="132">
                  <c:v>42.330816143707466</c:v>
                </c:pt>
                <c:pt idx="133">
                  <c:v>42.18500678869249</c:v>
                </c:pt>
                <c:pt idx="134">
                  <c:v>42.038833261446875</c:v>
                </c:pt>
                <c:pt idx="135">
                  <c:v>41.892292696574124</c:v>
                </c:pt>
                <c:pt idx="136">
                  <c:v>41.745385676764613</c:v>
                </c:pt>
                <c:pt idx="137">
                  <c:v>41.598116386731981</c:v>
                </c:pt>
                <c:pt idx="138">
                  <c:v>41.450492691332727</c:v>
                </c:pt>
                <c:pt idx="139">
                  <c:v>41.302526128998231</c:v>
                </c:pt>
                <c:pt idx="140">
                  <c:v>41.154231815014853</c:v>
                </c:pt>
                <c:pt idx="141">
                  <c:v>41.005628253203732</c:v>
                </c:pt>
                <c:pt idx="142">
                  <c:v>40.856737058915797</c:v>
                </c:pt>
                <c:pt idx="143">
                  <c:v>40.707582600655229</c:v>
                </c:pt>
                <c:pt idx="144">
                  <c:v>40.5581915717393</c:v>
                </c:pt>
                <c:pt idx="145">
                  <c:v>40.408592506871145</c:v>
                </c:pt>
                <c:pt idx="146">
                  <c:v>40.258815261073792</c:v>
                </c:pt>
                <c:pt idx="147">
                  <c:v>40.108890469918784</c:v>
                </c:pt>
                <c:pt idx="148">
                  <c:v>39.95884901029261</c:v>
                </c:pt>
                <c:pt idx="149">
                  <c:v>39.808721480101802</c:v>
                </c:pt>
                <c:pt idx="150">
                  <c:v>39.658537713444545</c:v>
                </c:pt>
                <c:pt idx="151">
                  <c:v>39.508326345079581</c:v>
                </c:pt>
                <c:pt idx="152">
                  <c:v>39.358114434762435</c:v>
                </c:pt>
                <c:pt idx="153">
                  <c:v>39.207927158475719</c:v>
                </c:pt>
                <c:pt idx="154">
                  <c:v>39.057787570029724</c:v>
                </c:pt>
                <c:pt idx="155">
                  <c:v>38.907716433190537</c:v>
                </c:pt>
                <c:pt idx="156">
                  <c:v>38.75773212159266</c:v>
                </c:pt>
                <c:pt idx="157">
                  <c:v>38.607850581336827</c:v>
                </c:pt>
                <c:pt idx="158">
                  <c:v>38.458085349424039</c:v>
                </c:pt>
                <c:pt idx="159">
                  <c:v>38.308447620039459</c:v>
                </c:pt>
                <c:pt idx="160">
                  <c:v>38.1589463501344</c:v>
                </c:pt>
                <c:pt idx="161">
                  <c:v>38.009588395688176</c:v>
                </c:pt>
                <c:pt idx="162">
                  <c:v>37.860378670371098</c:v>
                </c:pt>
                <c:pt idx="163">
                  <c:v>37.711320318973776</c:v>
                </c:pt>
                <c:pt idx="164">
                  <c:v>37.562414898819618</c:v>
                </c:pt>
                <c:pt idx="165">
                  <c:v>37.41366256334581</c:v>
                </c:pt>
                <c:pt idx="166">
                  <c:v>37.265062243048519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58.704999999999998</c:v>
                </c:pt>
                <c:pt idx="1">
                  <c:v>58.164000000000001</c:v>
                </c:pt>
                <c:pt idx="2">
                  <c:v>58.131</c:v>
                </c:pt>
                <c:pt idx="3">
                  <c:v>59.622999999999998</c:v>
                </c:pt>
                <c:pt idx="4">
                  <c:v>57.360999999999997</c:v>
                </c:pt>
                <c:pt idx="5">
                  <c:v>61.933999999999997</c:v>
                </c:pt>
                <c:pt idx="6">
                  <c:v>57.951000000000001</c:v>
                </c:pt>
                <c:pt idx="7">
                  <c:v>59.984000000000002</c:v>
                </c:pt>
                <c:pt idx="8">
                  <c:v>60.148000000000003</c:v>
                </c:pt>
                <c:pt idx="9">
                  <c:v>57.557000000000002</c:v>
                </c:pt>
                <c:pt idx="10">
                  <c:v>56.851999999999997</c:v>
                </c:pt>
                <c:pt idx="11">
                  <c:v>57.951000000000001</c:v>
                </c:pt>
                <c:pt idx="12">
                  <c:v>59.393000000000001</c:v>
                </c:pt>
                <c:pt idx="13">
                  <c:v>57.197000000000003</c:v>
                </c:pt>
                <c:pt idx="14">
                  <c:v>59.720999999999997</c:v>
                </c:pt>
                <c:pt idx="15">
                  <c:v>56.426000000000002</c:v>
                </c:pt>
                <c:pt idx="16">
                  <c:v>58.655999999999999</c:v>
                </c:pt>
                <c:pt idx="17">
                  <c:v>58.197000000000003</c:v>
                </c:pt>
                <c:pt idx="18">
                  <c:v>58.77</c:v>
                </c:pt>
                <c:pt idx="19">
                  <c:v>58.884999999999998</c:v>
                </c:pt>
                <c:pt idx="20">
                  <c:v>58.786999999999999</c:v>
                </c:pt>
                <c:pt idx="21">
                  <c:v>58.262</c:v>
                </c:pt>
                <c:pt idx="22">
                  <c:v>59.508000000000003</c:v>
                </c:pt>
                <c:pt idx="23">
                  <c:v>59.704999999999998</c:v>
                </c:pt>
                <c:pt idx="24">
                  <c:v>59.984000000000002</c:v>
                </c:pt>
                <c:pt idx="25">
                  <c:v>60.131</c:v>
                </c:pt>
                <c:pt idx="26">
                  <c:v>61.869</c:v>
                </c:pt>
                <c:pt idx="27">
                  <c:v>59.917999999999999</c:v>
                </c:pt>
                <c:pt idx="28">
                  <c:v>62.295000000000002</c:v>
                </c:pt>
                <c:pt idx="29">
                  <c:v>63.377000000000002</c:v>
                </c:pt>
                <c:pt idx="30">
                  <c:v>59.59</c:v>
                </c:pt>
                <c:pt idx="31">
                  <c:v>59.869</c:v>
                </c:pt>
                <c:pt idx="32">
                  <c:v>64.016000000000005</c:v>
                </c:pt>
                <c:pt idx="33">
                  <c:v>61.802999999999997</c:v>
                </c:pt>
                <c:pt idx="34">
                  <c:v>68.278999999999996</c:v>
                </c:pt>
                <c:pt idx="35">
                  <c:v>67.442999999999998</c:v>
                </c:pt>
                <c:pt idx="36">
                  <c:v>69.507999999999996</c:v>
                </c:pt>
                <c:pt idx="37">
                  <c:v>72.966999999999999</c:v>
                </c:pt>
                <c:pt idx="38">
                  <c:v>77.492000000000004</c:v>
                </c:pt>
                <c:pt idx="39">
                  <c:v>85.147999999999996</c:v>
                </c:pt>
                <c:pt idx="40">
                  <c:v>93.114999999999995</c:v>
                </c:pt>
                <c:pt idx="41">
                  <c:v>108.295</c:v>
                </c:pt>
                <c:pt idx="42">
                  <c:v>125.607</c:v>
                </c:pt>
                <c:pt idx="43">
                  <c:v>142.83600000000001</c:v>
                </c:pt>
                <c:pt idx="44">
                  <c:v>163.03299999999999</c:v>
                </c:pt>
                <c:pt idx="45">
                  <c:v>181.68899999999999</c:v>
                </c:pt>
                <c:pt idx="46">
                  <c:v>196.803</c:v>
                </c:pt>
                <c:pt idx="47">
                  <c:v>209.91800000000001</c:v>
                </c:pt>
                <c:pt idx="48">
                  <c:v>220.197</c:v>
                </c:pt>
                <c:pt idx="49">
                  <c:v>225.57400000000001</c:v>
                </c:pt>
                <c:pt idx="50">
                  <c:v>229.328</c:v>
                </c:pt>
                <c:pt idx="51">
                  <c:v>227.57400000000001</c:v>
                </c:pt>
                <c:pt idx="52">
                  <c:v>222.55699999999999</c:v>
                </c:pt>
                <c:pt idx="53">
                  <c:v>206.29499999999999</c:v>
                </c:pt>
                <c:pt idx="54">
                  <c:v>180.90199999999999</c:v>
                </c:pt>
                <c:pt idx="55">
                  <c:v>137.31100000000001</c:v>
                </c:pt>
                <c:pt idx="56">
                  <c:v>91.147999999999996</c:v>
                </c:pt>
                <c:pt idx="57">
                  <c:v>67.442999999999998</c:v>
                </c:pt>
                <c:pt idx="58">
                  <c:v>60.655999999999999</c:v>
                </c:pt>
                <c:pt idx="59">
                  <c:v>57.902000000000001</c:v>
                </c:pt>
                <c:pt idx="60">
                  <c:v>59.377000000000002</c:v>
                </c:pt>
                <c:pt idx="61">
                  <c:v>60.328000000000003</c:v>
                </c:pt>
                <c:pt idx="62">
                  <c:v>60.720999999999997</c:v>
                </c:pt>
                <c:pt idx="63">
                  <c:v>64.688999999999993</c:v>
                </c:pt>
                <c:pt idx="64">
                  <c:v>71.671999999999997</c:v>
                </c:pt>
                <c:pt idx="65">
                  <c:v>77.656000000000006</c:v>
                </c:pt>
                <c:pt idx="66">
                  <c:v>90.950999999999993</c:v>
                </c:pt>
                <c:pt idx="67">
                  <c:v>100.754</c:v>
                </c:pt>
                <c:pt idx="68">
                  <c:v>113.033</c:v>
                </c:pt>
                <c:pt idx="69">
                  <c:v>125.459</c:v>
                </c:pt>
                <c:pt idx="70">
                  <c:v>136.29499999999999</c:v>
                </c:pt>
                <c:pt idx="71">
                  <c:v>144.68899999999999</c:v>
                </c:pt>
                <c:pt idx="72">
                  <c:v>155.42599999999999</c:v>
                </c:pt>
                <c:pt idx="73">
                  <c:v>159</c:v>
                </c:pt>
                <c:pt idx="74">
                  <c:v>161.148</c:v>
                </c:pt>
                <c:pt idx="75">
                  <c:v>160.34399999999999</c:v>
                </c:pt>
                <c:pt idx="76">
                  <c:v>148.82</c:v>
                </c:pt>
                <c:pt idx="77">
                  <c:v>125.705</c:v>
                </c:pt>
                <c:pt idx="78">
                  <c:v>92.754000000000005</c:v>
                </c:pt>
                <c:pt idx="79">
                  <c:v>66.902000000000001</c:v>
                </c:pt>
                <c:pt idx="80">
                  <c:v>53.033000000000001</c:v>
                </c:pt>
                <c:pt idx="81">
                  <c:v>51.639000000000003</c:v>
                </c:pt>
                <c:pt idx="82">
                  <c:v>52.459000000000003</c:v>
                </c:pt>
                <c:pt idx="83">
                  <c:v>51.328000000000003</c:v>
                </c:pt>
                <c:pt idx="84">
                  <c:v>49.131</c:v>
                </c:pt>
                <c:pt idx="85">
                  <c:v>47.442999999999998</c:v>
                </c:pt>
                <c:pt idx="86">
                  <c:v>48.344000000000001</c:v>
                </c:pt>
                <c:pt idx="87">
                  <c:v>47.753999999999998</c:v>
                </c:pt>
                <c:pt idx="88">
                  <c:v>48.115000000000002</c:v>
                </c:pt>
                <c:pt idx="89">
                  <c:v>48.066000000000003</c:v>
                </c:pt>
                <c:pt idx="90">
                  <c:v>49.557000000000002</c:v>
                </c:pt>
                <c:pt idx="91">
                  <c:v>49.704999999999998</c:v>
                </c:pt>
                <c:pt idx="92">
                  <c:v>48.606999999999999</c:v>
                </c:pt>
                <c:pt idx="93">
                  <c:v>48.720999999999997</c:v>
                </c:pt>
                <c:pt idx="94">
                  <c:v>51.131</c:v>
                </c:pt>
                <c:pt idx="95">
                  <c:v>51.689</c:v>
                </c:pt>
                <c:pt idx="96">
                  <c:v>48.802999999999997</c:v>
                </c:pt>
                <c:pt idx="97">
                  <c:v>48.606999999999999</c:v>
                </c:pt>
                <c:pt idx="98">
                  <c:v>51.328000000000003</c:v>
                </c:pt>
                <c:pt idx="99">
                  <c:v>48.066000000000003</c:v>
                </c:pt>
                <c:pt idx="100">
                  <c:v>48.295000000000002</c:v>
                </c:pt>
                <c:pt idx="101">
                  <c:v>50.082000000000001</c:v>
                </c:pt>
                <c:pt idx="102">
                  <c:v>44.802999999999997</c:v>
                </c:pt>
                <c:pt idx="103">
                  <c:v>46.606999999999999</c:v>
                </c:pt>
                <c:pt idx="104">
                  <c:v>51.23</c:v>
                </c:pt>
                <c:pt idx="105">
                  <c:v>48.508000000000003</c:v>
                </c:pt>
                <c:pt idx="106">
                  <c:v>50.933999999999997</c:v>
                </c:pt>
                <c:pt idx="107">
                  <c:v>55.295000000000002</c:v>
                </c:pt>
                <c:pt idx="108">
                  <c:v>59.508000000000003</c:v>
                </c:pt>
                <c:pt idx="109">
                  <c:v>63.59</c:v>
                </c:pt>
                <c:pt idx="110">
                  <c:v>66.492000000000004</c:v>
                </c:pt>
                <c:pt idx="111">
                  <c:v>67.802999999999997</c:v>
                </c:pt>
                <c:pt idx="112">
                  <c:v>67.245999999999995</c:v>
                </c:pt>
                <c:pt idx="113">
                  <c:v>66.131</c:v>
                </c:pt>
                <c:pt idx="114">
                  <c:v>61.066000000000003</c:v>
                </c:pt>
                <c:pt idx="115">
                  <c:v>56.884999999999998</c:v>
                </c:pt>
                <c:pt idx="116">
                  <c:v>54.097999999999999</c:v>
                </c:pt>
                <c:pt idx="117">
                  <c:v>48.606999999999999</c:v>
                </c:pt>
                <c:pt idx="118">
                  <c:v>46.689</c:v>
                </c:pt>
                <c:pt idx="119">
                  <c:v>45.197000000000003</c:v>
                </c:pt>
                <c:pt idx="120">
                  <c:v>44.540999999999997</c:v>
                </c:pt>
                <c:pt idx="121">
                  <c:v>43.77</c:v>
                </c:pt>
                <c:pt idx="122">
                  <c:v>47.295000000000002</c:v>
                </c:pt>
                <c:pt idx="123">
                  <c:v>44.246000000000002</c:v>
                </c:pt>
                <c:pt idx="124">
                  <c:v>45.984000000000002</c:v>
                </c:pt>
                <c:pt idx="125">
                  <c:v>45.671999999999997</c:v>
                </c:pt>
                <c:pt idx="126">
                  <c:v>46.655999999999999</c:v>
                </c:pt>
                <c:pt idx="127">
                  <c:v>46.393000000000001</c:v>
                </c:pt>
                <c:pt idx="128">
                  <c:v>44.984000000000002</c:v>
                </c:pt>
                <c:pt idx="129">
                  <c:v>45.426000000000002</c:v>
                </c:pt>
                <c:pt idx="130">
                  <c:v>47.802999999999997</c:v>
                </c:pt>
                <c:pt idx="131">
                  <c:v>45.606999999999999</c:v>
                </c:pt>
                <c:pt idx="132">
                  <c:v>45.426000000000002</c:v>
                </c:pt>
                <c:pt idx="133">
                  <c:v>45.015999999999998</c:v>
                </c:pt>
                <c:pt idx="134">
                  <c:v>44.082000000000001</c:v>
                </c:pt>
                <c:pt idx="135">
                  <c:v>43.524999999999999</c:v>
                </c:pt>
                <c:pt idx="136">
                  <c:v>42.77</c:v>
                </c:pt>
                <c:pt idx="137">
                  <c:v>45.59</c:v>
                </c:pt>
                <c:pt idx="138">
                  <c:v>45.213000000000001</c:v>
                </c:pt>
                <c:pt idx="139">
                  <c:v>51.115000000000002</c:v>
                </c:pt>
                <c:pt idx="140">
                  <c:v>51.328000000000003</c:v>
                </c:pt>
                <c:pt idx="141">
                  <c:v>52.557000000000002</c:v>
                </c:pt>
                <c:pt idx="142">
                  <c:v>56.082000000000001</c:v>
                </c:pt>
                <c:pt idx="143">
                  <c:v>50.377000000000002</c:v>
                </c:pt>
                <c:pt idx="144">
                  <c:v>51.475000000000001</c:v>
                </c:pt>
                <c:pt idx="145">
                  <c:v>43.951000000000001</c:v>
                </c:pt>
                <c:pt idx="146">
                  <c:v>40.802999999999997</c:v>
                </c:pt>
                <c:pt idx="147">
                  <c:v>40.573999999999998</c:v>
                </c:pt>
                <c:pt idx="148">
                  <c:v>40.164000000000001</c:v>
                </c:pt>
                <c:pt idx="149">
                  <c:v>39.753999999999998</c:v>
                </c:pt>
                <c:pt idx="150">
                  <c:v>38.524999999999999</c:v>
                </c:pt>
                <c:pt idx="151">
                  <c:v>37.491999999999997</c:v>
                </c:pt>
                <c:pt idx="152">
                  <c:v>40.426000000000002</c:v>
                </c:pt>
                <c:pt idx="153">
                  <c:v>38.540999999999997</c:v>
                </c:pt>
                <c:pt idx="154">
                  <c:v>39.279000000000003</c:v>
                </c:pt>
                <c:pt idx="155">
                  <c:v>37.344000000000001</c:v>
                </c:pt>
                <c:pt idx="156">
                  <c:v>38.097999999999999</c:v>
                </c:pt>
                <c:pt idx="157">
                  <c:v>40.689</c:v>
                </c:pt>
                <c:pt idx="158">
                  <c:v>37.917999999999999</c:v>
                </c:pt>
                <c:pt idx="159">
                  <c:v>37.933999999999997</c:v>
                </c:pt>
                <c:pt idx="160">
                  <c:v>38.720999999999997</c:v>
                </c:pt>
                <c:pt idx="161">
                  <c:v>40.115000000000002</c:v>
                </c:pt>
                <c:pt idx="162">
                  <c:v>39.770000000000003</c:v>
                </c:pt>
                <c:pt idx="163">
                  <c:v>37.869</c:v>
                </c:pt>
                <c:pt idx="164">
                  <c:v>37.689</c:v>
                </c:pt>
                <c:pt idx="165">
                  <c:v>40.033000000000001</c:v>
                </c:pt>
                <c:pt idx="166">
                  <c:v>39.557000000000002</c:v>
                </c:pt>
                <c:pt idx="167">
                  <c:v>40.015999999999998</c:v>
                </c:pt>
                <c:pt idx="168">
                  <c:v>39.475000000000001</c:v>
                </c:pt>
                <c:pt idx="169">
                  <c:v>37.951000000000001</c:v>
                </c:pt>
                <c:pt idx="170">
                  <c:v>39.344000000000001</c:v>
                </c:pt>
                <c:pt idx="171">
                  <c:v>38.393000000000001</c:v>
                </c:pt>
                <c:pt idx="172">
                  <c:v>37.933999999999997</c:v>
                </c:pt>
                <c:pt idx="173">
                  <c:v>39.360999999999997</c:v>
                </c:pt>
                <c:pt idx="174">
                  <c:v>38.622999999999998</c:v>
                </c:pt>
                <c:pt idx="175">
                  <c:v>37.229999999999997</c:v>
                </c:pt>
                <c:pt idx="176">
                  <c:v>36.344000000000001</c:v>
                </c:pt>
                <c:pt idx="177">
                  <c:v>38.409999999999997</c:v>
                </c:pt>
                <c:pt idx="178">
                  <c:v>37.344000000000001</c:v>
                </c:pt>
                <c:pt idx="179">
                  <c:v>35.295000000000002</c:v>
                </c:pt>
                <c:pt idx="180">
                  <c:v>37.295000000000002</c:v>
                </c:pt>
                <c:pt idx="181">
                  <c:v>37.164000000000001</c:v>
                </c:pt>
                <c:pt idx="182">
                  <c:v>37.033000000000001</c:v>
                </c:pt>
                <c:pt idx="183">
                  <c:v>36.164000000000001</c:v>
                </c:pt>
                <c:pt idx="184">
                  <c:v>36.246000000000002</c:v>
                </c:pt>
                <c:pt idx="185">
                  <c:v>35.671999999999997</c:v>
                </c:pt>
                <c:pt idx="186">
                  <c:v>35.508000000000003</c:v>
                </c:pt>
                <c:pt idx="187">
                  <c:v>35.426000000000002</c:v>
                </c:pt>
                <c:pt idx="188">
                  <c:v>38.82</c:v>
                </c:pt>
                <c:pt idx="189">
                  <c:v>39.015999999999998</c:v>
                </c:pt>
                <c:pt idx="190">
                  <c:v>37.966999999999999</c:v>
                </c:pt>
                <c:pt idx="191">
                  <c:v>35.557000000000002</c:v>
                </c:pt>
                <c:pt idx="192">
                  <c:v>34.902000000000001</c:v>
                </c:pt>
                <c:pt idx="193">
                  <c:v>35.426000000000002</c:v>
                </c:pt>
                <c:pt idx="194">
                  <c:v>35.377000000000002</c:v>
                </c:pt>
                <c:pt idx="195">
                  <c:v>36.409999999999997</c:v>
                </c:pt>
                <c:pt idx="196">
                  <c:v>36.508000000000003</c:v>
                </c:pt>
                <c:pt idx="197">
                  <c:v>36.573999999999998</c:v>
                </c:pt>
                <c:pt idx="198">
                  <c:v>38.097999999999999</c:v>
                </c:pt>
                <c:pt idx="199">
                  <c:v>37.295000000000002</c:v>
                </c:pt>
                <c:pt idx="200">
                  <c:v>38.033000000000001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57.762877536017037</c:v>
                </c:pt>
                <c:pt idx="1">
                  <c:v>57.855498076426052</c:v>
                </c:pt>
                <c:pt idx="2">
                  <c:v>57.946530400101544</c:v>
                </c:pt>
                <c:pt idx="3">
                  <c:v>58.035767715208408</c:v>
                </c:pt>
                <c:pt idx="4">
                  <c:v>58.122982399786522</c:v>
                </c:pt>
                <c:pt idx="5">
                  <c:v>58.207924789182258</c:v>
                </c:pt>
                <c:pt idx="6">
                  <c:v>58.290322101905076</c:v>
                </c:pt>
                <c:pt idx="7">
                  <c:v>58.369877590750775</c:v>
                </c:pt>
                <c:pt idx="8">
                  <c:v>58.446270047970408</c:v>
                </c:pt>
                <c:pt idx="9">
                  <c:v>58.519153861926341</c:v>
                </c:pt>
                <c:pt idx="10">
                  <c:v>58.588159936085731</c:v>
                </c:pt>
                <c:pt idx="11">
                  <c:v>58.652897967990143</c:v>
                </c:pt>
                <c:pt idx="12">
                  <c:v>58.712960889988913</c:v>
                </c:pt>
                <c:pt idx="13">
                  <c:v>58.767932760127451</c:v>
                </c:pt>
                <c:pt idx="14">
                  <c:v>58.817402153042927</c:v>
                </c:pt>
                <c:pt idx="15">
                  <c:v>58.860984261995831</c:v>
                </c:pt>
                <c:pt idx="16">
                  <c:v>58.89835664352178</c:v>
                </c:pt>
                <c:pt idx="17">
                  <c:v>58.929316003483805</c:v>
                </c:pt>
                <c:pt idx="18">
                  <c:v>58.953866835126107</c:v>
                </c:pt>
                <c:pt idx="19">
                  <c:v>58.972357244451132</c:v>
                </c:pt>
                <c:pt idx="20">
                  <c:v>58.985683008705692</c:v>
                </c:pt>
                <c:pt idx="21">
                  <c:v>58.995587688112145</c:v>
                </c:pt>
                <c:pt idx="22">
                  <c:v>59.005094000278298</c:v>
                </c:pt>
                <c:pt idx="23">
                  <c:v>59.019108738561869</c:v>
                </c:pt>
                <c:pt idx="24">
                  <c:v>59.045248697556829</c:v>
                </c:pt>
                <c:pt idx="25">
                  <c:v>59.094936033668034</c:v>
                </c:pt>
                <c:pt idx="26">
                  <c:v>59.184805144079753</c:v>
                </c:pt>
                <c:pt idx="27">
                  <c:v>59.338445805917175</c:v>
                </c:pt>
                <c:pt idx="28">
                  <c:v>59.588475126446802</c:v>
                </c:pt>
                <c:pt idx="29">
                  <c:v>59.978880544581244</c:v>
                </c:pt>
                <c:pt idx="30">
                  <c:v>60.567506078185225</c:v>
                </c:pt>
                <c:pt idx="31">
                  <c:v>61.428465587223933</c:v>
                </c:pt>
                <c:pt idx="32">
                  <c:v>62.654165717031617</c:v>
                </c:pt>
                <c:pt idx="33">
                  <c:v>64.356518539236589</c:v>
                </c:pt>
                <c:pt idx="34">
                  <c:v>66.666836720033771</c:v>
                </c:pt>
                <c:pt idx="35">
                  <c:v>69.733854454803591</c:v>
                </c:pt>
                <c:pt idx="36">
                  <c:v>73.719330458929647</c:v>
                </c:pt>
                <c:pt idx="37">
                  <c:v>78.790789053613054</c:v>
                </c:pt>
                <c:pt idx="38">
                  <c:v>85.111159562519475</c:v>
                </c:pt>
                <c:pt idx="39">
                  <c:v>92.825388143178216</c:v>
                </c:pt>
                <c:pt idx="40">
                  <c:v>102.04450695289566</c:v>
                </c:pt>
                <c:pt idx="41">
                  <c:v>112.82811787455736</c:v>
                </c:pt>
                <c:pt idx="42">
                  <c:v>125.16671912352727</c:v>
                </c:pt>
                <c:pt idx="43">
                  <c:v>138.96565242382141</c:v>
                </c:pt>
                <c:pt idx="44">
                  <c:v>154.03231392601143</c:v>
                </c:pt>
                <c:pt idx="45">
                  <c:v>170.06629575346435</c:v>
                </c:pt>
                <c:pt idx="46">
                  <c:v>186.64412863964202</c:v>
                </c:pt>
                <c:pt idx="47">
                  <c:v>203.16866125631427</c:v>
                </c:pt>
                <c:pt idx="48">
                  <c:v>218.71923257745183</c:v>
                </c:pt>
                <c:pt idx="49">
                  <c:v>231.74312928520538</c:v>
                </c:pt>
                <c:pt idx="50">
                  <c:v>239.69386562787909</c:v>
                </c:pt>
                <c:pt idx="51">
                  <c:v>239.09036755832435</c:v>
                </c:pt>
                <c:pt idx="52">
                  <c:v>226.66658334243118</c:v>
                </c:pt>
                <c:pt idx="53">
                  <c:v>201.59642054926857</c:v>
                </c:pt>
                <c:pt idx="54">
                  <c:v>167.30784606469305</c:v>
                </c:pt>
                <c:pt idx="55">
                  <c:v>130.85256690091663</c:v>
                </c:pt>
                <c:pt idx="56">
                  <c:v>99.632648892010408</c:v>
                </c:pt>
                <c:pt idx="57">
                  <c:v>77.919153402270325</c:v>
                </c:pt>
                <c:pt idx="58">
                  <c:v>65.812666585750875</c:v>
                </c:pt>
                <c:pt idx="59">
                  <c:v>60.813164020264125</c:v>
                </c:pt>
                <c:pt idx="60">
                  <c:v>60.0675308159257</c:v>
                </c:pt>
                <c:pt idx="61">
                  <c:v>61.641356877025558</c:v>
                </c:pt>
                <c:pt idx="62">
                  <c:v>64.636378727669708</c:v>
                </c:pt>
                <c:pt idx="63">
                  <c:v>68.799670864060971</c:v>
                </c:pt>
                <c:pt idx="64">
                  <c:v>74.150379067180538</c:v>
                </c:pt>
                <c:pt idx="65">
                  <c:v>80.770280505973972</c:v>
                </c:pt>
                <c:pt idx="66">
                  <c:v>88.710095232249117</c:v>
                </c:pt>
                <c:pt idx="67">
                  <c:v>97.946224758235971</c:v>
                </c:pt>
                <c:pt idx="68">
                  <c:v>108.35594012490849</c:v>
                </c:pt>
                <c:pt idx="69">
                  <c:v>119.70224725418637</c:v>
                </c:pt>
                <c:pt idx="70">
                  <c:v>131.62470956761109</c:v>
                </c:pt>
                <c:pt idx="71">
                  <c:v>143.61342926634882</c:v>
                </c:pt>
                <c:pt idx="72">
                  <c:v>154.87577130810971</c:v>
                </c:pt>
                <c:pt idx="73">
                  <c:v>163.92461346249019</c:v>
                </c:pt>
                <c:pt idx="74">
                  <c:v>167.94783508268867</c:v>
                </c:pt>
                <c:pt idx="75">
                  <c:v>162.95442424367553</c:v>
                </c:pt>
                <c:pt idx="76">
                  <c:v>146.21681993393304</c:v>
                </c:pt>
                <c:pt idx="77">
                  <c:v>120.02843237059707</c:v>
                </c:pt>
                <c:pt idx="78">
                  <c:v>92.099086200284901</c:v>
                </c:pt>
                <c:pt idx="79">
                  <c:v>70.427209618630869</c:v>
                </c:pt>
                <c:pt idx="80">
                  <c:v>57.942885202041545</c:v>
                </c:pt>
                <c:pt idx="81">
                  <c:v>52.539330423268318</c:v>
                </c:pt>
                <c:pt idx="82">
                  <c:v>50.737314122254084</c:v>
                </c:pt>
                <c:pt idx="83">
                  <c:v>50.223673388988402</c:v>
                </c:pt>
                <c:pt idx="84">
                  <c:v>50.043334354752048</c:v>
                </c:pt>
                <c:pt idx="85">
                  <c:v>49.926728960060956</c:v>
                </c:pt>
                <c:pt idx="86">
                  <c:v>49.819783765812439</c:v>
                </c:pt>
                <c:pt idx="87">
                  <c:v>49.714597429148704</c:v>
                </c:pt>
                <c:pt idx="88">
                  <c:v>49.610273412967523</c:v>
                </c:pt>
                <c:pt idx="89">
                  <c:v>49.506686020886825</c:v>
                </c:pt>
                <c:pt idx="90">
                  <c:v>49.403777855030235</c:v>
                </c:pt>
                <c:pt idx="91">
                  <c:v>49.301509780592824</c:v>
                </c:pt>
                <c:pt idx="92">
                  <c:v>49.199878499442882</c:v>
                </c:pt>
                <c:pt idx="93">
                  <c:v>49.098970204315954</c:v>
                </c:pt>
                <c:pt idx="94">
                  <c:v>48.999088936230557</c:v>
                </c:pt>
                <c:pt idx="95">
                  <c:v>48.901042025322283</c:v>
                </c:pt>
                <c:pt idx="96">
                  <c:v>48.806730249547854</c:v>
                </c:pt>
                <c:pt idx="97">
                  <c:v>48.720277156560897</c:v>
                </c:pt>
                <c:pt idx="98">
                  <c:v>48.650015261070578</c:v>
                </c:pt>
                <c:pt idx="99">
                  <c:v>48.611661546411646</c:v>
                </c:pt>
                <c:pt idx="100">
                  <c:v>48.632846887564682</c:v>
                </c:pt>
                <c:pt idx="101">
                  <c:v>48.758669967460008</c:v>
                </c:pt>
                <c:pt idx="102">
                  <c:v>49.057018201150576</c:v>
                </c:pt>
                <c:pt idx="103">
                  <c:v>49.621064898764018</c:v>
                </c:pt>
                <c:pt idx="104">
                  <c:v>50.564854017012351</c:v>
                </c:pt>
                <c:pt idx="105">
                  <c:v>52.006678487322532</c:v>
                </c:pt>
                <c:pt idx="106">
                  <c:v>54.034824561115641</c:v>
                </c:pt>
                <c:pt idx="107">
                  <c:v>56.652930096531179</c:v>
                </c:pt>
                <c:pt idx="108">
                  <c:v>59.711247006604275</c:v>
                </c:pt>
                <c:pt idx="109">
                  <c:v>62.849021576579062</c:v>
                </c:pt>
                <c:pt idx="110">
                  <c:v>65.496830276323919</c:v>
                </c:pt>
                <c:pt idx="111">
                  <c:v>66.991889233393266</c:v>
                </c:pt>
                <c:pt idx="112">
                  <c:v>66.811247209569743</c:v>
                </c:pt>
                <c:pt idx="113">
                  <c:v>64.830438662631963</c:v>
                </c:pt>
                <c:pt idx="114">
                  <c:v>61.443590381475182</c:v>
                </c:pt>
                <c:pt idx="115">
                  <c:v>57.431561436503188</c:v>
                </c:pt>
                <c:pt idx="116">
                  <c:v>53.633786837160748</c:v>
                </c:pt>
                <c:pt idx="117">
                  <c:v>50.625471085962992</c:v>
                </c:pt>
                <c:pt idx="118">
                  <c:v>48.584313801356849</c:v>
                </c:pt>
                <c:pt idx="119">
                  <c:v>47.373161942367751</c:v>
                </c:pt>
                <c:pt idx="120">
                  <c:v>46.723004606546539</c:v>
                </c:pt>
                <c:pt idx="121">
                  <c:v>46.383966847531127</c:v>
                </c:pt>
                <c:pt idx="122">
                  <c:v>46.188958336742068</c:v>
                </c:pt>
                <c:pt idx="123">
                  <c:v>46.049717648931001</c:v>
                </c:pt>
                <c:pt idx="124">
                  <c:v>45.928002167029064</c:v>
                </c:pt>
                <c:pt idx="125">
                  <c:v>45.809923922463142</c:v>
                </c:pt>
                <c:pt idx="126">
                  <c:v>45.691169996979475</c:v>
                </c:pt>
                <c:pt idx="127">
                  <c:v>45.570575321804817</c:v>
                </c:pt>
                <c:pt idx="128">
                  <c:v>45.447975899171496</c:v>
                </c:pt>
                <c:pt idx="129">
                  <c:v>45.323911680606955</c:v>
                </c:pt>
                <c:pt idx="130">
                  <c:v>45.20044640546714</c:v>
                </c:pt>
                <c:pt idx="131">
                  <c:v>45.083491721181971</c:v>
                </c:pt>
                <c:pt idx="132">
                  <c:v>44.987658871850542</c:v>
                </c:pt>
                <c:pt idx="133">
                  <c:v>44.944470562563907</c:v>
                </c:pt>
                <c:pt idx="134">
                  <c:v>45.012656810898861</c:v>
                </c:pt>
                <c:pt idx="135">
                  <c:v>45.2841614437191</c:v>
                </c:pt>
                <c:pt idx="136">
                  <c:v>45.872720120040633</c:v>
                </c:pt>
                <c:pt idx="137">
                  <c:v>46.870091022408488</c:v>
                </c:pt>
                <c:pt idx="138">
                  <c:v>48.26899349383622</c:v>
                </c:pt>
                <c:pt idx="139">
                  <c:v>49.885183070558149</c:v>
                </c:pt>
                <c:pt idx="140">
                  <c:v>51.343747610015939</c:v>
                </c:pt>
                <c:pt idx="141">
                  <c:v>52.184573256490111</c:v>
                </c:pt>
                <c:pt idx="142">
                  <c:v>52.066075933654972</c:v>
                </c:pt>
                <c:pt idx="143">
                  <c:v>50.950842556706313</c:v>
                </c:pt>
                <c:pt idx="144">
                  <c:v>49.138360565507988</c:v>
                </c:pt>
                <c:pt idx="145">
                  <c:v>47.111843138043717</c:v>
                </c:pt>
                <c:pt idx="146">
                  <c:v>45.30617161087175</c:v>
                </c:pt>
                <c:pt idx="147">
                  <c:v>43.950285162489259</c:v>
                </c:pt>
                <c:pt idx="148">
                  <c:v>43.055748123477038</c:v>
                </c:pt>
                <c:pt idx="149">
                  <c:v>42.507481881823743</c:v>
                </c:pt>
                <c:pt idx="150">
                  <c:v>42.1664409845907</c:v>
                </c:pt>
                <c:pt idx="151">
                  <c:v>41.927707487531947</c:v>
                </c:pt>
                <c:pt idx="152">
                  <c:v>41.731378004523044</c:v>
                </c:pt>
                <c:pt idx="153">
                  <c:v>41.55001128530153</c:v>
                </c:pt>
                <c:pt idx="154">
                  <c:v>41.373294498669047</c:v>
                </c:pt>
                <c:pt idx="155">
                  <c:v>41.198059528338895</c:v>
                </c:pt>
                <c:pt idx="156">
                  <c:v>41.023568533797089</c:v>
                </c:pt>
                <c:pt idx="157">
                  <c:v>40.849762273918046</c:v>
                </c:pt>
                <c:pt idx="158">
                  <c:v>40.676729718443305</c:v>
                </c:pt>
                <c:pt idx="159">
                  <c:v>40.504574873318333</c:v>
                </c:pt>
                <c:pt idx="160">
                  <c:v>40.333389094384927</c:v>
                </c:pt>
                <c:pt idx="161">
                  <c:v>40.163246829553039</c:v>
                </c:pt>
                <c:pt idx="162">
                  <c:v>39.994205879354652</c:v>
                </c:pt>
                <c:pt idx="163">
                  <c:v>39.826308511831961</c:v>
                </c:pt>
                <c:pt idx="164">
                  <c:v>39.659582793654494</c:v>
                </c:pt>
                <c:pt idx="165">
                  <c:v>39.494044004549458</c:v>
                </c:pt>
                <c:pt idx="166">
                  <c:v>39.329696078792551</c:v>
                </c:pt>
                <c:pt idx="167">
                  <c:v>39.166533033503761</c:v>
                </c:pt>
                <c:pt idx="168">
                  <c:v>39.00454035212698</c:v>
                </c:pt>
                <c:pt idx="169">
                  <c:v>38.843696298953503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57.762877521620062</c:v>
                </c:pt>
                <c:pt idx="1">
                  <c:v>57.855498042418283</c:v>
                </c:pt>
                <c:pt idx="2">
                  <c:v>57.946530321049018</c:v>
                </c:pt>
                <c:pt idx="3">
                  <c:v>58.035767534372766</c:v>
                </c:pt>
                <c:pt idx="4">
                  <c:v>58.122981992703487</c:v>
                </c:pt>
                <c:pt idx="5">
                  <c:v>58.207923887377227</c:v>
                </c:pt>
                <c:pt idx="6">
                  <c:v>58.29032013595274</c:v>
                </c:pt>
                <c:pt idx="7">
                  <c:v>58.369873373164324</c:v>
                </c:pt>
                <c:pt idx="8">
                  <c:v>58.446261143959525</c:v>
                </c:pt>
                <c:pt idx="9">
                  <c:v>58.519135363360895</c:v>
                </c:pt>
                <c:pt idx="10">
                  <c:v>58.58812211612284</c:v>
                </c:pt>
                <c:pt idx="11">
                  <c:v>58.652821876721319</c:v>
                </c:pt>
                <c:pt idx="12">
                  <c:v>58.712810236486284</c:v>
                </c:pt>
                <c:pt idx="13">
                  <c:v>58.767639228893536</c:v>
                </c:pt>
                <c:pt idx="14">
                  <c:v>58.81683934527009</c:v>
                </c:pt>
                <c:pt idx="15">
                  <c:v>58.859922330423636</c:v>
                </c:pt>
                <c:pt idx="16">
                  <c:v>58.89638483990538</c:v>
                </c:pt>
                <c:pt idx="17">
                  <c:v>58.925713026695306</c:v>
                </c:pt>
                <c:pt idx="18">
                  <c:v>58.947388104108541</c:v>
                </c:pt>
                <c:pt idx="19">
                  <c:v>58.960892902956921</c:v>
                </c:pt>
                <c:pt idx="20">
                  <c:v>58.965719404156289</c:v>
                </c:pt>
                <c:pt idx="21">
                  <c:v>58.961377183312095</c:v>
                </c:pt>
                <c:pt idx="22">
                  <c:v>58.947402652339257</c:v>
                </c:pt>
                <c:pt idx="23">
                  <c:v>58.923368926740338</c:v>
                </c:pt>
                <c:pt idx="24">
                  <c:v>58.888896088581738</c:v>
                </c:pt>
                <c:pt idx="25">
                  <c:v>58.843661558193119</c:v>
                </c:pt>
                <c:pt idx="26">
                  <c:v>58.787410236674496</c:v>
                </c:pt>
                <c:pt idx="27">
                  <c:v>58.71996404142449</c:v>
                </c:pt>
                <c:pt idx="28">
                  <c:v>58.641230433169184</c:v>
                </c:pt>
                <c:pt idx="29">
                  <c:v>58.551209529963799</c:v>
                </c:pt>
                <c:pt idx="30">
                  <c:v>58.449999424859783</c:v>
                </c:pt>
                <c:pt idx="31">
                  <c:v>58.337799371188893</c:v>
                </c:pt>
                <c:pt idx="32">
                  <c:v>58.214910572341942</c:v>
                </c:pt>
                <c:pt idx="33">
                  <c:v>58.081734408667536</c:v>
                </c:pt>
                <c:pt idx="34">
                  <c:v>57.938768047374197</c:v>
                </c:pt>
                <c:pt idx="35">
                  <c:v>57.786597504629789</c:v>
                </c:pt>
                <c:pt idx="36">
                  <c:v>57.625888353477833</c:v>
                </c:pt>
                <c:pt idx="37">
                  <c:v>57.457374387207253</c:v>
                </c:pt>
                <c:pt idx="38">
                  <c:v>57.281844646360639</c:v>
                </c:pt>
                <c:pt idx="39">
                  <c:v>57.100129291068058</c:v>
                </c:pt>
                <c:pt idx="40">
                  <c:v>56.913084843595506</c:v>
                </c:pt>
                <c:pt idx="41">
                  <c:v>56.721579336521792</c:v>
                </c:pt>
                <c:pt idx="42">
                  <c:v>56.526477880457165</c:v>
                </c:pt>
                <c:pt idx="43">
                  <c:v>56.328629115153248</c:v>
                </c:pt>
                <c:pt idx="44">
                  <c:v>56.128852934934471</c:v>
                </c:pt>
                <c:pt idx="45">
                  <c:v>55.927929790773945</c:v>
                </c:pt>
                <c:pt idx="46">
                  <c:v>55.726591774788133</c:v>
                </c:pt>
                <c:pt idx="47">
                  <c:v>55.525515595919337</c:v>
                </c:pt>
                <c:pt idx="48">
                  <c:v>55.325317464635546</c:v>
                </c:pt>
                <c:pt idx="49">
                  <c:v>55.126549824690152</c:v>
                </c:pt>
                <c:pt idx="50">
                  <c:v>54.929699804757362</c:v>
                </c:pt>
                <c:pt idx="51">
                  <c:v>54.735189213805413</c:v>
                </c:pt>
                <c:pt idx="52">
                  <c:v>54.543375871582313</c:v>
                </c:pt>
                <c:pt idx="53">
                  <c:v>54.354556048522205</c:v>
                </c:pt>
                <c:pt idx="54">
                  <c:v>54.16896778580707</c:v>
                </c:pt>
                <c:pt idx="55">
                  <c:v>53.986794873781143</c:v>
                </c:pt>
                <c:pt idx="56">
                  <c:v>53.808171282750408</c:v>
                </c:pt>
                <c:pt idx="57">
                  <c:v>53.633185861790778</c:v>
                </c:pt>
                <c:pt idx="58">
                  <c:v>53.461887146163157</c:v>
                </c:pt>
                <c:pt idx="59">
                  <c:v>53.294288140269643</c:v>
                </c:pt>
                <c:pt idx="60">
                  <c:v>53.130370969174422</c:v>
                </c:pt>
                <c:pt idx="61">
                  <c:v>52.970091316356722</c:v>
                </c:pt>
                <c:pt idx="62">
                  <c:v>52.81338258775375</c:v>
                </c:pt>
                <c:pt idx="63">
                  <c:v>52.660159761808082</c:v>
                </c:pt>
                <c:pt idx="64">
                  <c:v>52.510322901950786</c:v>
                </c:pt>
                <c:pt idx="65">
                  <c:v>52.363760321731064</c:v>
                </c:pt>
                <c:pt idx="66">
                  <c:v>52.220351403793686</c:v>
                </c:pt>
                <c:pt idx="67">
                  <c:v>52.079969082355589</c:v>
                </c:pt>
                <c:pt idx="68">
                  <c:v>51.942482005044759</c:v>
                </c:pt>
                <c:pt idx="69">
                  <c:v>51.807756394262029</c:v>
                </c:pt>
                <c:pt idx="70">
                  <c:v>51.675657630931688</c:v>
                </c:pt>
                <c:pt idx="71">
                  <c:v>51.546051584924413</c:v>
                </c:pt>
                <c:pt idx="72">
                  <c:v>51.418805716841327</c:v>
                </c:pt>
                <c:pt idx="73">
                  <c:v>51.293789975481722</c:v>
                </c:pt>
                <c:pt idx="74">
                  <c:v>51.170877514386852</c:v>
                </c:pt>
                <c:pt idx="75">
                  <c:v>51.049945249528605</c:v>
                </c:pt>
                <c:pt idx="76">
                  <c:v>50.930874278634356</c:v>
                </c:pt>
                <c:pt idx="77">
                  <c:v>50.813550180918739</c:v>
                </c:pt>
                <c:pt idx="78">
                  <c:v>50.697863214214294</c:v>
                </c:pt>
                <c:pt idx="79">
                  <c:v>50.58370842471993</c:v>
                </c:pt>
                <c:pt idx="80">
                  <c:v>50.470985682865368</c:v>
                </c:pt>
                <c:pt idx="81">
                  <c:v>50.359599657153218</c:v>
                </c:pt>
                <c:pt idx="82">
                  <c:v>50.249459736308104</c:v>
                </c:pt>
                <c:pt idx="83">
                  <c:v>50.140479908646697</c:v>
                </c:pt>
                <c:pt idx="84">
                  <c:v>50.03257860628888</c:v>
                </c:pt>
                <c:pt idx="85">
                  <c:v>49.925678520656994</c:v>
                </c:pt>
                <c:pt idx="86">
                  <c:v>49.81970639465645</c:v>
                </c:pt>
                <c:pt idx="87">
                  <c:v>49.714592795989091</c:v>
                </c:pt>
                <c:pt idx="88">
                  <c:v>49.610271875214437</c:v>
                </c:pt>
                <c:pt idx="89">
                  <c:v>49.506681111435185</c:v>
                </c:pt>
                <c:pt idx="90">
                  <c:v>49.403761047834863</c:v>
                </c:pt>
                <c:pt idx="91">
                  <c:v>49.301455018727957</c:v>
                </c:pt>
                <c:pt idx="92">
                  <c:v>49.199708869290809</c:v>
                </c:pt>
                <c:pt idx="93">
                  <c:v>49.098470668717887</c:v>
                </c:pt>
                <c:pt idx="94">
                  <c:v>48.99769041718644</c:v>
                </c:pt>
                <c:pt idx="95">
                  <c:v>48.897319746710799</c:v>
                </c:pt>
                <c:pt idx="96">
                  <c:v>48.797311615720709</c:v>
                </c:pt>
                <c:pt idx="97">
                  <c:v>48.697619997004978</c:v>
                </c:pt>
                <c:pt idx="98">
                  <c:v>48.598199558523397</c:v>
                </c:pt>
                <c:pt idx="99">
                  <c:v>48.499005336505128</c:v>
                </c:pt>
                <c:pt idx="100">
                  <c:v>48.399992400226317</c:v>
                </c:pt>
                <c:pt idx="101">
                  <c:v>48.30111550789568</c:v>
                </c:pt>
                <c:pt idx="102">
                  <c:v>48.202328753182528</c:v>
                </c:pt>
                <c:pt idx="103">
                  <c:v>48.103585202104234</c:v>
                </c:pt>
                <c:pt idx="104">
                  <c:v>48.004836520259431</c:v>
                </c:pt>
                <c:pt idx="105">
                  <c:v>47.906032590761832</c:v>
                </c:pt>
                <c:pt idx="106">
                  <c:v>47.807121123709031</c:v>
                </c:pt>
                <c:pt idx="107">
                  <c:v>47.708047258626976</c:v>
                </c:pt>
                <c:pt idx="108">
                  <c:v>47.608753162077171</c:v>
                </c:pt>
                <c:pt idx="109">
                  <c:v>47.509177623516493</c:v>
                </c:pt>
                <c:pt idx="110">
                  <c:v>47.409255653570241</c:v>
                </c:pt>
                <c:pt idx="111">
                  <c:v>47.308918090131272</c:v>
                </c:pt>
                <c:pt idx="112">
                  <c:v>47.208091219134381</c:v>
                </c:pt>
                <c:pt idx="113">
                  <c:v>47.106696418478066</c:v>
                </c:pt>
                <c:pt idx="114">
                  <c:v>47.004649835362144</c:v>
                </c:pt>
                <c:pt idx="115">
                  <c:v>46.901862109254616</c:v>
                </c:pt>
                <c:pt idx="116">
                  <c:v>46.798238154754628</c:v>
                </c:pt>
                <c:pt idx="117">
                  <c:v>46.693677020712279</c:v>
                </c:pt>
                <c:pt idx="118">
                  <c:v>46.588071844012362</c:v>
                </c:pt>
                <c:pt idx="119">
                  <c:v>46.481309918303694</c:v>
                </c:pt>
                <c:pt idx="120">
                  <c:v>46.373272899504244</c:v>
                </c:pt>
                <c:pt idx="121">
                  <c:v>46.263837170941521</c:v>
                </c:pt>
                <c:pt idx="122">
                  <c:v>46.152874391274175</c:v>
                </c:pt>
                <c:pt idx="123">
                  <c:v>46.040252247629972</c:v>
                </c:pt>
                <c:pt idx="124">
                  <c:v>45.925835434414488</c:v>
                </c:pt>
                <c:pt idx="125">
                  <c:v>45.80948687472381</c:v>
                </c:pt>
                <c:pt idx="126">
                  <c:v>45.691069195982912</c:v>
                </c:pt>
                <c:pt idx="127">
                  <c:v>45.570446464137973</c:v>
                </c:pt>
                <c:pt idx="128">
                  <c:v>45.447486171355862</c:v>
                </c:pt>
                <c:pt idx="129">
                  <c:v>45.322061460768978</c:v>
                </c:pt>
                <c:pt idx="130">
                  <c:v>45.194053558564363</c:v>
                </c:pt>
                <c:pt idx="131">
                  <c:v>45.063354369094142</c:v>
                </c:pt>
                <c:pt idx="132">
                  <c:v>44.929869173355122</c:v>
                </c:pt>
                <c:pt idx="133">
                  <c:v>44.793519356077184</c:v>
                </c:pt>
                <c:pt idx="134">
                  <c:v>44.654245072912701</c:v>
                </c:pt>
                <c:pt idx="135">
                  <c:v>44.512007758131048</c:v>
                </c:pt>
                <c:pt idx="136">
                  <c:v>44.366792366143734</c:v>
                </c:pt>
                <c:pt idx="137">
                  <c:v>44.218609238384957</c:v>
                </c:pt>
                <c:pt idx="138">
                  <c:v>44.067495491576722</c:v>
                </c:pt>
                <c:pt idx="139">
                  <c:v>43.913515834836943</c:v>
                </c:pt>
                <c:pt idx="140">
                  <c:v>43.756762741516596</c:v>
                </c:pt>
                <c:pt idx="141">
                  <c:v>43.597355926496064</c:v>
                </c:pt>
                <c:pt idx="142">
                  <c:v>43.435441109678933</c:v>
                </c:pt>
                <c:pt idx="143">
                  <c:v>43.271188079715373</c:v>
                </c:pt>
                <c:pt idx="144">
                  <c:v>43.104788106223637</c:v>
                </c:pt>
                <c:pt idx="145">
                  <c:v>42.936450781364485</c:v>
                </c:pt>
                <c:pt idx="146">
                  <c:v>42.766400400003874</c:v>
                </c:pt>
                <c:pt idx="147">
                  <c:v>42.594872009633605</c:v>
                </c:pt>
                <c:pt idx="148">
                  <c:v>42.422107275045988</c:v>
                </c:pt>
                <c:pt idx="149">
                  <c:v>42.248350307572288</c:v>
                </c:pt>
                <c:pt idx="150">
                  <c:v>42.073843604431822</c:v>
                </c:pt>
                <c:pt idx="151">
                  <c:v>41.89882423115445</c:v>
                </c:pt>
                <c:pt idx="152">
                  <c:v>41.72352036057562</c:v>
                </c:pt>
                <c:pt idx="153">
                  <c:v>41.548148257490524</c:v>
                </c:pt>
                <c:pt idx="154">
                  <c:v>41.372909770864084</c:v>
                </c:pt>
                <c:pt idx="155">
                  <c:v>41.197990367695944</c:v>
                </c:pt>
                <c:pt idx="156">
                  <c:v>41.023557716185557</c:v>
                </c:pt>
                <c:pt idx="157">
                  <c:v>40.849760802306371</c:v>
                </c:pt>
                <c:pt idx="158">
                  <c:v>40.676729544386937</c:v>
                </c:pt>
                <c:pt idx="159">
                  <c:v>40.504574855425211</c:v>
                </c:pt>
                <c:pt idx="160">
                  <c:v>40.333389092786611</c:v>
                </c:pt>
                <c:pt idx="161">
                  <c:v>40.163246829429013</c:v>
                </c:pt>
                <c:pt idx="162">
                  <c:v>39.994205879346296</c:v>
                </c:pt>
                <c:pt idx="163">
                  <c:v>39.826308511831471</c:v>
                </c:pt>
                <c:pt idx="164">
                  <c:v>39.659582793654472</c:v>
                </c:pt>
                <c:pt idx="165">
                  <c:v>39.494044004549458</c:v>
                </c:pt>
                <c:pt idx="166">
                  <c:v>39.329696078792551</c:v>
                </c:pt>
                <c:pt idx="167">
                  <c:v>39.166533033503761</c:v>
                </c:pt>
                <c:pt idx="168">
                  <c:v>39.00454035212698</c:v>
                </c:pt>
                <c:pt idx="169">
                  <c:v>38.843696298953503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56.131</c:v>
                </c:pt>
                <c:pt idx="1">
                  <c:v>58.262</c:v>
                </c:pt>
                <c:pt idx="2">
                  <c:v>56.917999999999999</c:v>
                </c:pt>
                <c:pt idx="3">
                  <c:v>58.426000000000002</c:v>
                </c:pt>
                <c:pt idx="4">
                  <c:v>57.246000000000002</c:v>
                </c:pt>
                <c:pt idx="5">
                  <c:v>57.246000000000002</c:v>
                </c:pt>
                <c:pt idx="6">
                  <c:v>56.671999999999997</c:v>
                </c:pt>
                <c:pt idx="7">
                  <c:v>55.328000000000003</c:v>
                </c:pt>
                <c:pt idx="8">
                  <c:v>57.033000000000001</c:v>
                </c:pt>
                <c:pt idx="9">
                  <c:v>57.015999999999998</c:v>
                </c:pt>
                <c:pt idx="10">
                  <c:v>56.966999999999999</c:v>
                </c:pt>
                <c:pt idx="11">
                  <c:v>56.148000000000003</c:v>
                </c:pt>
                <c:pt idx="12">
                  <c:v>57.851999999999997</c:v>
                </c:pt>
                <c:pt idx="13">
                  <c:v>56.033000000000001</c:v>
                </c:pt>
                <c:pt idx="14">
                  <c:v>56.015999999999998</c:v>
                </c:pt>
                <c:pt idx="15">
                  <c:v>56.18</c:v>
                </c:pt>
                <c:pt idx="16">
                  <c:v>58.459000000000003</c:v>
                </c:pt>
                <c:pt idx="17">
                  <c:v>57.524999999999999</c:v>
                </c:pt>
                <c:pt idx="18">
                  <c:v>55.442999999999998</c:v>
                </c:pt>
                <c:pt idx="19">
                  <c:v>59.115000000000002</c:v>
                </c:pt>
                <c:pt idx="20">
                  <c:v>58.442999999999998</c:v>
                </c:pt>
                <c:pt idx="21">
                  <c:v>57.802999999999997</c:v>
                </c:pt>
                <c:pt idx="22">
                  <c:v>57.540999999999997</c:v>
                </c:pt>
                <c:pt idx="23">
                  <c:v>60.18</c:v>
                </c:pt>
                <c:pt idx="24">
                  <c:v>62.393000000000001</c:v>
                </c:pt>
                <c:pt idx="25">
                  <c:v>60.328000000000003</c:v>
                </c:pt>
                <c:pt idx="26">
                  <c:v>58.197000000000003</c:v>
                </c:pt>
                <c:pt idx="27">
                  <c:v>59.704999999999998</c:v>
                </c:pt>
                <c:pt idx="28">
                  <c:v>58.851999999999997</c:v>
                </c:pt>
                <c:pt idx="29">
                  <c:v>57.524999999999999</c:v>
                </c:pt>
                <c:pt idx="30">
                  <c:v>59.720999999999997</c:v>
                </c:pt>
                <c:pt idx="31">
                  <c:v>60.508000000000003</c:v>
                </c:pt>
                <c:pt idx="32">
                  <c:v>61.786999999999999</c:v>
                </c:pt>
                <c:pt idx="33">
                  <c:v>61.23</c:v>
                </c:pt>
                <c:pt idx="34">
                  <c:v>61.655999999999999</c:v>
                </c:pt>
                <c:pt idx="35">
                  <c:v>63.884999999999998</c:v>
                </c:pt>
                <c:pt idx="36">
                  <c:v>66.918000000000006</c:v>
                </c:pt>
                <c:pt idx="37">
                  <c:v>71.459000000000003</c:v>
                </c:pt>
                <c:pt idx="38">
                  <c:v>81.033000000000001</c:v>
                </c:pt>
                <c:pt idx="39">
                  <c:v>83.426000000000002</c:v>
                </c:pt>
                <c:pt idx="40">
                  <c:v>95</c:v>
                </c:pt>
                <c:pt idx="41">
                  <c:v>109.11499999999999</c:v>
                </c:pt>
                <c:pt idx="42">
                  <c:v>124.066</c:v>
                </c:pt>
                <c:pt idx="43">
                  <c:v>142.41</c:v>
                </c:pt>
                <c:pt idx="44">
                  <c:v>163.279</c:v>
                </c:pt>
                <c:pt idx="45">
                  <c:v>181.36099999999999</c:v>
                </c:pt>
                <c:pt idx="46">
                  <c:v>195.83600000000001</c:v>
                </c:pt>
                <c:pt idx="47">
                  <c:v>208.16399999999999</c:v>
                </c:pt>
                <c:pt idx="48">
                  <c:v>219</c:v>
                </c:pt>
                <c:pt idx="49">
                  <c:v>224.262</c:v>
                </c:pt>
                <c:pt idx="50">
                  <c:v>228.148</c:v>
                </c:pt>
                <c:pt idx="51">
                  <c:v>225.75399999999999</c:v>
                </c:pt>
                <c:pt idx="52">
                  <c:v>214.88499999999999</c:v>
                </c:pt>
                <c:pt idx="53">
                  <c:v>196.98400000000001</c:v>
                </c:pt>
                <c:pt idx="54">
                  <c:v>162.82</c:v>
                </c:pt>
                <c:pt idx="55">
                  <c:v>116.623</c:v>
                </c:pt>
                <c:pt idx="56">
                  <c:v>74.638999999999996</c:v>
                </c:pt>
                <c:pt idx="57">
                  <c:v>60.671999999999997</c:v>
                </c:pt>
                <c:pt idx="58">
                  <c:v>57.622999999999998</c:v>
                </c:pt>
                <c:pt idx="59">
                  <c:v>55.917999999999999</c:v>
                </c:pt>
                <c:pt idx="60">
                  <c:v>54.475000000000001</c:v>
                </c:pt>
                <c:pt idx="61">
                  <c:v>57.524999999999999</c:v>
                </c:pt>
                <c:pt idx="62">
                  <c:v>60.524999999999999</c:v>
                </c:pt>
                <c:pt idx="63">
                  <c:v>61.082000000000001</c:v>
                </c:pt>
                <c:pt idx="64">
                  <c:v>69.376999999999995</c:v>
                </c:pt>
                <c:pt idx="65">
                  <c:v>77.754000000000005</c:v>
                </c:pt>
                <c:pt idx="66">
                  <c:v>87.033000000000001</c:v>
                </c:pt>
                <c:pt idx="67">
                  <c:v>98.540999999999997</c:v>
                </c:pt>
                <c:pt idx="68">
                  <c:v>111.164</c:v>
                </c:pt>
                <c:pt idx="69">
                  <c:v>123.11499999999999</c:v>
                </c:pt>
                <c:pt idx="70">
                  <c:v>136.44300000000001</c:v>
                </c:pt>
                <c:pt idx="71">
                  <c:v>143.78700000000001</c:v>
                </c:pt>
                <c:pt idx="72">
                  <c:v>154.852</c:v>
                </c:pt>
                <c:pt idx="73">
                  <c:v>158.44300000000001</c:v>
                </c:pt>
                <c:pt idx="74">
                  <c:v>161.197</c:v>
                </c:pt>
                <c:pt idx="75">
                  <c:v>157.18</c:v>
                </c:pt>
                <c:pt idx="76">
                  <c:v>144.44300000000001</c:v>
                </c:pt>
                <c:pt idx="77">
                  <c:v>122.279</c:v>
                </c:pt>
                <c:pt idx="78">
                  <c:v>90.328000000000003</c:v>
                </c:pt>
                <c:pt idx="79">
                  <c:v>64.328000000000003</c:v>
                </c:pt>
                <c:pt idx="80">
                  <c:v>51.442999999999998</c:v>
                </c:pt>
                <c:pt idx="81">
                  <c:v>50.148000000000003</c:v>
                </c:pt>
                <c:pt idx="82">
                  <c:v>48.41</c:v>
                </c:pt>
                <c:pt idx="83">
                  <c:v>49.295000000000002</c:v>
                </c:pt>
                <c:pt idx="84">
                  <c:v>48.475000000000001</c:v>
                </c:pt>
                <c:pt idx="85">
                  <c:v>49.540999999999997</c:v>
                </c:pt>
                <c:pt idx="86">
                  <c:v>48.295000000000002</c:v>
                </c:pt>
                <c:pt idx="87">
                  <c:v>49.18</c:v>
                </c:pt>
                <c:pt idx="88">
                  <c:v>46.884999999999998</c:v>
                </c:pt>
                <c:pt idx="89">
                  <c:v>50.131</c:v>
                </c:pt>
                <c:pt idx="90">
                  <c:v>48.344000000000001</c:v>
                </c:pt>
                <c:pt idx="91">
                  <c:v>49.393000000000001</c:v>
                </c:pt>
                <c:pt idx="92">
                  <c:v>49.015999999999998</c:v>
                </c:pt>
                <c:pt idx="93">
                  <c:v>48.786999999999999</c:v>
                </c:pt>
                <c:pt idx="94">
                  <c:v>48.689</c:v>
                </c:pt>
                <c:pt idx="95">
                  <c:v>47.884999999999998</c:v>
                </c:pt>
                <c:pt idx="96">
                  <c:v>49.573999999999998</c:v>
                </c:pt>
                <c:pt idx="97">
                  <c:v>51.491999999999997</c:v>
                </c:pt>
                <c:pt idx="98">
                  <c:v>50.048999999999999</c:v>
                </c:pt>
                <c:pt idx="99">
                  <c:v>48</c:v>
                </c:pt>
                <c:pt idx="100">
                  <c:v>50.704999999999998</c:v>
                </c:pt>
                <c:pt idx="101">
                  <c:v>48.738</c:v>
                </c:pt>
                <c:pt idx="102">
                  <c:v>47.966999999999999</c:v>
                </c:pt>
                <c:pt idx="103">
                  <c:v>50.164000000000001</c:v>
                </c:pt>
                <c:pt idx="104">
                  <c:v>47.622999999999998</c:v>
                </c:pt>
                <c:pt idx="105">
                  <c:v>49.491999999999997</c:v>
                </c:pt>
                <c:pt idx="106">
                  <c:v>48.655999999999999</c:v>
                </c:pt>
                <c:pt idx="107">
                  <c:v>53.115000000000002</c:v>
                </c:pt>
                <c:pt idx="108">
                  <c:v>58.097999999999999</c:v>
                </c:pt>
                <c:pt idx="109">
                  <c:v>61.622999999999998</c:v>
                </c:pt>
                <c:pt idx="110">
                  <c:v>64</c:v>
                </c:pt>
                <c:pt idx="111">
                  <c:v>67.131</c:v>
                </c:pt>
                <c:pt idx="112">
                  <c:v>68.606999999999999</c:v>
                </c:pt>
                <c:pt idx="113">
                  <c:v>68.197000000000003</c:v>
                </c:pt>
                <c:pt idx="114">
                  <c:v>64.442999999999998</c:v>
                </c:pt>
                <c:pt idx="115">
                  <c:v>59.671999999999997</c:v>
                </c:pt>
                <c:pt idx="116">
                  <c:v>53.606999999999999</c:v>
                </c:pt>
                <c:pt idx="117">
                  <c:v>47.835999999999999</c:v>
                </c:pt>
                <c:pt idx="118">
                  <c:v>41.77</c:v>
                </c:pt>
                <c:pt idx="119">
                  <c:v>43.197000000000003</c:v>
                </c:pt>
                <c:pt idx="120">
                  <c:v>43.606999999999999</c:v>
                </c:pt>
                <c:pt idx="121">
                  <c:v>45.344000000000001</c:v>
                </c:pt>
                <c:pt idx="122">
                  <c:v>43.213000000000001</c:v>
                </c:pt>
                <c:pt idx="123">
                  <c:v>45.557000000000002</c:v>
                </c:pt>
                <c:pt idx="124">
                  <c:v>42.902000000000001</c:v>
                </c:pt>
                <c:pt idx="125">
                  <c:v>42.951000000000001</c:v>
                </c:pt>
                <c:pt idx="126">
                  <c:v>44.097999999999999</c:v>
                </c:pt>
                <c:pt idx="127">
                  <c:v>41.524999999999999</c:v>
                </c:pt>
                <c:pt idx="128">
                  <c:v>44.738</c:v>
                </c:pt>
                <c:pt idx="129">
                  <c:v>42.360999999999997</c:v>
                </c:pt>
                <c:pt idx="130">
                  <c:v>47</c:v>
                </c:pt>
                <c:pt idx="131">
                  <c:v>45.360999999999997</c:v>
                </c:pt>
                <c:pt idx="132">
                  <c:v>42.033000000000001</c:v>
                </c:pt>
                <c:pt idx="133">
                  <c:v>42.213000000000001</c:v>
                </c:pt>
                <c:pt idx="134">
                  <c:v>43.262</c:v>
                </c:pt>
                <c:pt idx="135">
                  <c:v>42.41</c:v>
                </c:pt>
                <c:pt idx="136">
                  <c:v>44.23</c:v>
                </c:pt>
                <c:pt idx="137">
                  <c:v>44.606999999999999</c:v>
                </c:pt>
                <c:pt idx="138">
                  <c:v>44.802999999999997</c:v>
                </c:pt>
                <c:pt idx="139">
                  <c:v>47.344000000000001</c:v>
                </c:pt>
                <c:pt idx="140">
                  <c:v>49</c:v>
                </c:pt>
                <c:pt idx="141">
                  <c:v>51.491999999999997</c:v>
                </c:pt>
                <c:pt idx="142">
                  <c:v>52.704999999999998</c:v>
                </c:pt>
                <c:pt idx="143">
                  <c:v>51.59</c:v>
                </c:pt>
                <c:pt idx="144">
                  <c:v>48.933999999999997</c:v>
                </c:pt>
                <c:pt idx="145">
                  <c:v>45.311</c:v>
                </c:pt>
                <c:pt idx="146">
                  <c:v>45.753999999999998</c:v>
                </c:pt>
                <c:pt idx="147">
                  <c:v>42.442999999999998</c:v>
                </c:pt>
                <c:pt idx="148">
                  <c:v>36.311</c:v>
                </c:pt>
                <c:pt idx="149">
                  <c:v>38.540999999999997</c:v>
                </c:pt>
                <c:pt idx="150">
                  <c:v>38.753999999999998</c:v>
                </c:pt>
                <c:pt idx="151">
                  <c:v>40.131</c:v>
                </c:pt>
                <c:pt idx="152">
                  <c:v>39.689</c:v>
                </c:pt>
                <c:pt idx="153">
                  <c:v>36.704999999999998</c:v>
                </c:pt>
                <c:pt idx="154">
                  <c:v>39.097999999999999</c:v>
                </c:pt>
                <c:pt idx="155">
                  <c:v>39.786999999999999</c:v>
                </c:pt>
                <c:pt idx="156">
                  <c:v>36.917999999999999</c:v>
                </c:pt>
                <c:pt idx="157">
                  <c:v>39.573999999999998</c:v>
                </c:pt>
                <c:pt idx="158">
                  <c:v>36.704999999999998</c:v>
                </c:pt>
                <c:pt idx="159">
                  <c:v>38.131</c:v>
                </c:pt>
                <c:pt idx="160">
                  <c:v>38.738</c:v>
                </c:pt>
                <c:pt idx="161">
                  <c:v>39</c:v>
                </c:pt>
                <c:pt idx="162">
                  <c:v>38.409999999999997</c:v>
                </c:pt>
                <c:pt idx="163">
                  <c:v>37.048999999999999</c:v>
                </c:pt>
                <c:pt idx="164">
                  <c:v>35.606999999999999</c:v>
                </c:pt>
                <c:pt idx="165">
                  <c:v>36.115000000000002</c:v>
                </c:pt>
                <c:pt idx="166">
                  <c:v>36.786999999999999</c:v>
                </c:pt>
                <c:pt idx="167">
                  <c:v>36.606999999999999</c:v>
                </c:pt>
                <c:pt idx="168">
                  <c:v>36.328000000000003</c:v>
                </c:pt>
                <c:pt idx="169">
                  <c:v>36.786999999999999</c:v>
                </c:pt>
                <c:pt idx="170">
                  <c:v>35.884999999999998</c:v>
                </c:pt>
                <c:pt idx="171">
                  <c:v>38.066000000000003</c:v>
                </c:pt>
                <c:pt idx="172">
                  <c:v>38.573999999999998</c:v>
                </c:pt>
                <c:pt idx="173">
                  <c:v>36.279000000000003</c:v>
                </c:pt>
                <c:pt idx="174">
                  <c:v>34.917999999999999</c:v>
                </c:pt>
                <c:pt idx="175">
                  <c:v>35.131</c:v>
                </c:pt>
                <c:pt idx="176">
                  <c:v>35.459000000000003</c:v>
                </c:pt>
                <c:pt idx="177">
                  <c:v>36.164000000000001</c:v>
                </c:pt>
                <c:pt idx="178">
                  <c:v>35.540999999999997</c:v>
                </c:pt>
                <c:pt idx="179">
                  <c:v>36.622999999999998</c:v>
                </c:pt>
                <c:pt idx="180">
                  <c:v>36.835999999999999</c:v>
                </c:pt>
                <c:pt idx="181">
                  <c:v>36.557000000000002</c:v>
                </c:pt>
                <c:pt idx="182">
                  <c:v>35.753999999999998</c:v>
                </c:pt>
                <c:pt idx="183">
                  <c:v>34.426000000000002</c:v>
                </c:pt>
                <c:pt idx="184">
                  <c:v>37.295000000000002</c:v>
                </c:pt>
                <c:pt idx="185">
                  <c:v>34.884999999999998</c:v>
                </c:pt>
                <c:pt idx="186">
                  <c:v>36.869</c:v>
                </c:pt>
                <c:pt idx="187">
                  <c:v>33.229999999999997</c:v>
                </c:pt>
                <c:pt idx="188">
                  <c:v>36.048999999999999</c:v>
                </c:pt>
                <c:pt idx="189">
                  <c:v>37.671999999999997</c:v>
                </c:pt>
                <c:pt idx="190">
                  <c:v>35.720999999999997</c:v>
                </c:pt>
                <c:pt idx="191">
                  <c:v>33.82</c:v>
                </c:pt>
                <c:pt idx="192">
                  <c:v>36.164000000000001</c:v>
                </c:pt>
                <c:pt idx="193">
                  <c:v>36.639000000000003</c:v>
                </c:pt>
                <c:pt idx="194">
                  <c:v>35.508000000000003</c:v>
                </c:pt>
                <c:pt idx="195">
                  <c:v>35.344000000000001</c:v>
                </c:pt>
                <c:pt idx="196">
                  <c:v>35.360999999999997</c:v>
                </c:pt>
                <c:pt idx="197">
                  <c:v>34.720999999999997</c:v>
                </c:pt>
                <c:pt idx="198">
                  <c:v>35.524999999999999</c:v>
                </c:pt>
                <c:pt idx="199">
                  <c:v>36.279000000000003</c:v>
                </c:pt>
                <c:pt idx="200">
                  <c:v>34.131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56.249222275170673</c:v>
                </c:pt>
                <c:pt idx="1">
                  <c:v>56.379302223092971</c:v>
                </c:pt>
                <c:pt idx="2">
                  <c:v>56.508983107286838</c:v>
                </c:pt>
                <c:pt idx="3">
                  <c:v>56.638126175863817</c:v>
                </c:pt>
                <c:pt idx="4">
                  <c:v>56.766572485748554</c:v>
                </c:pt>
                <c:pt idx="5">
                  <c:v>56.894141017146502</c:v>
                </c:pt>
                <c:pt idx="6">
                  <c:v>57.020626775659899</c:v>
                </c:pt>
                <c:pt idx="7">
                  <c:v>57.145798938533602</c:v>
                </c:pt>
                <c:pt idx="8">
                  <c:v>57.269399130780897</c:v>
                </c:pt>
                <c:pt idx="9">
                  <c:v>57.391139964661321</c:v>
                </c:pt>
                <c:pt idx="10">
                  <c:v>57.510704055575616</c:v>
                </c:pt>
                <c:pt idx="11">
                  <c:v>57.627743861320518</c:v>
                </c:pt>
                <c:pt idx="12">
                  <c:v>57.741882916091392</c:v>
                </c:pt>
                <c:pt idx="13">
                  <c:v>57.852719402352321</c:v>
                </c:pt>
                <c:pt idx="14">
                  <c:v>57.959833608001112</c:v>
                </c:pt>
                <c:pt idx="15">
                  <c:v>58.062801775891792</c:v>
                </c:pt>
                <c:pt idx="16">
                  <c:v>58.161220335594486</c:v>
                </c:pt>
                <c:pt idx="17">
                  <c:v>58.254746728814965</c:v>
                </c:pt>
                <c:pt idx="18">
                  <c:v>58.343166254841329</c:v>
                </c:pt>
                <c:pt idx="19">
                  <c:v>58.426498836131557</c:v>
                </c:pt>
                <c:pt idx="20">
                  <c:v>58.505165553830231</c:v>
                </c:pt>
                <c:pt idx="21">
                  <c:v>58.580242296845839</c:v>
                </c:pt>
                <c:pt idx="22">
                  <c:v>58.653836675499065</c:v>
                </c:pt>
                <c:pt idx="23">
                  <c:v>58.729633744074796</c:v>
                </c:pt>
                <c:pt idx="24">
                  <c:v>58.813664602858395</c:v>
                </c:pt>
                <c:pt idx="25">
                  <c:v>58.915357214355907</c:v>
                </c:pt>
                <c:pt idx="26">
                  <c:v>59.048927301034432</c:v>
                </c:pt>
                <c:pt idx="27">
                  <c:v>59.235154504023242</c:v>
                </c:pt>
                <c:pt idx="28">
                  <c:v>59.503559927865808</c:v>
                </c:pt>
                <c:pt idx="29">
                  <c:v>59.894950758030063</c:v>
                </c:pt>
                <c:pt idx="30">
                  <c:v>60.464222198751351</c:v>
                </c:pt>
                <c:pt idx="31">
                  <c:v>61.283206044355651</c:v>
                </c:pt>
                <c:pt idx="32">
                  <c:v>62.443233368983186</c:v>
                </c:pt>
                <c:pt idx="33">
                  <c:v>64.056947632069296</c:v>
                </c:pt>
                <c:pt idx="34">
                  <c:v>66.258783542613941</c:v>
                </c:pt>
                <c:pt idx="35">
                  <c:v>69.203443681829341</c:v>
                </c:pt>
                <c:pt idx="36">
                  <c:v>73.061691995892502</c:v>
                </c:pt>
                <c:pt idx="37">
                  <c:v>78.012874397409448</c:v>
                </c:pt>
                <c:pt idx="38">
                  <c:v>84.233799053051186</c:v>
                </c:pt>
                <c:pt idx="39">
                  <c:v>91.883974730100931</c:v>
                </c:pt>
                <c:pt idx="40">
                  <c:v>101.08770357711838</c:v>
                </c:pt>
                <c:pt idx="41">
                  <c:v>111.91411371418279</c:v>
                </c:pt>
                <c:pt idx="42">
                  <c:v>124.35682179763708</c:v>
                </c:pt>
                <c:pt idx="43">
                  <c:v>138.31540873912675</c:v>
                </c:pt>
                <c:pt idx="44">
                  <c:v>153.58093812696126</c:v>
                </c:pt>
                <c:pt idx="45">
                  <c:v>169.82597544540695</c:v>
                </c:pt>
                <c:pt idx="46">
                  <c:v>186.59089516460205</c:v>
                </c:pt>
                <c:pt idx="47">
                  <c:v>203.23089150281382</c:v>
                </c:pt>
                <c:pt idx="48">
                  <c:v>218.73751461935132</c:v>
                </c:pt>
                <c:pt idx="49">
                  <c:v>231.3419734444517</c:v>
                </c:pt>
                <c:pt idx="50">
                  <c:v>238.04230404725925</c:v>
                </c:pt>
                <c:pt idx="51">
                  <c:v>234.75702195508464</c:v>
                </c:pt>
                <c:pt idx="52">
                  <c:v>218.04692056383732</c:v>
                </c:pt>
                <c:pt idx="53">
                  <c:v>188.10523966454844</c:v>
                </c:pt>
                <c:pt idx="54">
                  <c:v>150.49803710335601</c:v>
                </c:pt>
                <c:pt idx="55">
                  <c:v>114.09296025686264</c:v>
                </c:pt>
                <c:pt idx="56">
                  <c:v>86.224205233496406</c:v>
                </c:pt>
                <c:pt idx="57">
                  <c:v>69.293276624536404</c:v>
                </c:pt>
                <c:pt idx="58">
                  <c:v>61.322112785788171</c:v>
                </c:pt>
                <c:pt idx="59">
                  <c:v>58.84145826848335</c:v>
                </c:pt>
                <c:pt idx="60">
                  <c:v>59.159944206350048</c:v>
                </c:pt>
                <c:pt idx="61">
                  <c:v>60.932194189658155</c:v>
                </c:pt>
                <c:pt idx="62">
                  <c:v>63.743672122561385</c:v>
                </c:pt>
                <c:pt idx="63">
                  <c:v>67.599637307632534</c:v>
                </c:pt>
                <c:pt idx="64">
                  <c:v>72.632516888023503</c:v>
                </c:pt>
                <c:pt idx="65">
                  <c:v>78.978820961834074</c:v>
                </c:pt>
                <c:pt idx="66">
                  <c:v>86.72591171542777</c:v>
                </c:pt>
                <c:pt idx="67">
                  <c:v>95.878555631170912</c:v>
                </c:pt>
                <c:pt idx="68">
                  <c:v>106.33213940928611</c:v>
                </c:pt>
                <c:pt idx="69">
                  <c:v>117.85275299951898</c:v>
                </c:pt>
                <c:pt idx="70">
                  <c:v>130.06294567954814</c:v>
                </c:pt>
                <c:pt idx="71">
                  <c:v>142.40727348344365</c:v>
                </c:pt>
                <c:pt idx="72">
                  <c:v>153.99610626107582</c:v>
                </c:pt>
                <c:pt idx="73">
                  <c:v>163.15402389463645</c:v>
                </c:pt>
                <c:pt idx="74">
                  <c:v>166.80437261049755</c:v>
                </c:pt>
                <c:pt idx="75">
                  <c:v>160.83707447822886</c:v>
                </c:pt>
                <c:pt idx="76">
                  <c:v>142.90569607895486</c:v>
                </c:pt>
                <c:pt idx="77">
                  <c:v>116.12085155702962</c:v>
                </c:pt>
                <c:pt idx="78">
                  <c:v>88.69798306186955</c:v>
                </c:pt>
                <c:pt idx="79">
                  <c:v>68.271006606074636</c:v>
                </c:pt>
                <c:pt idx="80">
                  <c:v>56.979107616924516</c:v>
                </c:pt>
                <c:pt idx="81">
                  <c:v>52.275718693902832</c:v>
                </c:pt>
                <c:pt idx="82">
                  <c:v>50.738792537258519</c:v>
                </c:pt>
                <c:pt idx="83">
                  <c:v>50.274666502008301</c:v>
                </c:pt>
                <c:pt idx="84">
                  <c:v>50.073458007094139</c:v>
                </c:pt>
                <c:pt idx="85">
                  <c:v>49.919952795546301</c:v>
                </c:pt>
                <c:pt idx="86">
                  <c:v>49.773456567448434</c:v>
                </c:pt>
                <c:pt idx="87">
                  <c:v>49.628360397631035</c:v>
                </c:pt>
                <c:pt idx="88">
                  <c:v>49.48405627695761</c:v>
                </c:pt>
                <c:pt idx="89">
                  <c:v>49.340452838434985</c:v>
                </c:pt>
                <c:pt idx="90">
                  <c:v>49.197500859926819</c:v>
                </c:pt>
                <c:pt idx="91">
                  <c:v>49.055159804521175</c:v>
                </c:pt>
                <c:pt idx="92">
                  <c:v>48.913404904380833</c:v>
                </c:pt>
                <c:pt idx="93">
                  <c:v>48.772253061981608</c:v>
                </c:pt>
                <c:pt idx="94">
                  <c:v>48.631831642737659</c:v>
                </c:pt>
                <c:pt idx="95">
                  <c:v>48.492547843464934</c:v>
                </c:pt>
                <c:pt idx="96">
                  <c:v>48.355475697301067</c:v>
                </c:pt>
                <c:pt idx="97">
                  <c:v>48.223173820541767</c:v>
                </c:pt>
                <c:pt idx="98">
                  <c:v>48.101274454933268</c:v>
                </c:pt>
                <c:pt idx="99">
                  <c:v>48.001299586382039</c:v>
                </c:pt>
                <c:pt idx="100">
                  <c:v>47.945152465887965</c:v>
                </c:pt>
                <c:pt idx="101">
                  <c:v>47.971414105160598</c:v>
                </c:pt>
                <c:pt idx="102">
                  <c:v>48.142720867117241</c:v>
                </c:pt>
                <c:pt idx="103">
                  <c:v>48.551977770424948</c:v>
                </c:pt>
                <c:pt idx="104">
                  <c:v>49.323098043937172</c:v>
                </c:pt>
                <c:pt idx="105">
                  <c:v>50.599833393037528</c:v>
                </c:pt>
                <c:pt idx="106">
                  <c:v>52.514926525835236</c:v>
                </c:pt>
                <c:pt idx="107">
                  <c:v>55.132937792417543</c:v>
                </c:pt>
                <c:pt idx="108">
                  <c:v>58.367538161570863</c:v>
                </c:pt>
                <c:pt idx="109">
                  <c:v>61.894107142031018</c:v>
                </c:pt>
                <c:pt idx="110">
                  <c:v>65.111797238649515</c:v>
                </c:pt>
                <c:pt idx="111">
                  <c:v>67.232712629976675</c:v>
                </c:pt>
                <c:pt idx="112">
                  <c:v>67.539451966304682</c:v>
                </c:pt>
                <c:pt idx="113">
                  <c:v>65.730506105339472</c:v>
                </c:pt>
                <c:pt idx="114">
                  <c:v>62.142893656989358</c:v>
                </c:pt>
                <c:pt idx="115">
                  <c:v>57.65731496598346</c:v>
                </c:pt>
                <c:pt idx="116">
                  <c:v>53.304702400604455</c:v>
                </c:pt>
                <c:pt idx="117">
                  <c:v>49.828853700206651</c:v>
                </c:pt>
                <c:pt idx="118">
                  <c:v>47.479723728923865</c:v>
                </c:pt>
                <c:pt idx="119">
                  <c:v>46.102458479253123</c:v>
                </c:pt>
                <c:pt idx="120">
                  <c:v>45.372529752475558</c:v>
                </c:pt>
                <c:pt idx="121">
                  <c:v>44.991472410005343</c:v>
                </c:pt>
                <c:pt idx="122">
                  <c:v>44.765668324593967</c:v>
                </c:pt>
                <c:pt idx="123">
                  <c:v>44.597318688082609</c:v>
                </c:pt>
                <c:pt idx="124">
                  <c:v>44.446426599090735</c:v>
                </c:pt>
                <c:pt idx="125">
                  <c:v>44.29946350631797</c:v>
                </c:pt>
                <c:pt idx="126">
                  <c:v>44.152573341069456</c:v>
                </c:pt>
                <c:pt idx="127">
                  <c:v>44.004796703879123</c:v>
                </c:pt>
                <c:pt idx="128">
                  <c:v>43.855924516062508</c:v>
                </c:pt>
                <c:pt idx="129">
                  <c:v>43.706033845347051</c:v>
                </c:pt>
                <c:pt idx="130">
                  <c:v>43.555714368969596</c:v>
                </c:pt>
                <c:pt idx="131">
                  <c:v>43.407085384167118</c:v>
                </c:pt>
                <c:pt idx="132">
                  <c:v>43.266474961994142</c:v>
                </c:pt>
                <c:pt idx="133">
                  <c:v>43.150295109183375</c:v>
                </c:pt>
                <c:pt idx="134">
                  <c:v>43.095535257056476</c:v>
                </c:pt>
                <c:pt idx="135">
                  <c:v>43.173629924323727</c:v>
                </c:pt>
                <c:pt idx="136">
                  <c:v>43.499292158057116</c:v>
                </c:pt>
                <c:pt idx="137">
                  <c:v>44.215756651467089</c:v>
                </c:pt>
                <c:pt idx="138">
                  <c:v>45.43480518542372</c:v>
                </c:pt>
                <c:pt idx="139">
                  <c:v>47.131072873457029</c:v>
                </c:pt>
                <c:pt idx="140">
                  <c:v>49.04084079207928</c:v>
                </c:pt>
                <c:pt idx="141">
                  <c:v>50.661507283981727</c:v>
                </c:pt>
                <c:pt idx="142">
                  <c:v>51.421609799282677</c:v>
                </c:pt>
                <c:pt idx="143">
                  <c:v>50.966413616456997</c:v>
                </c:pt>
                <c:pt idx="144">
                  <c:v>49.37253533845201</c:v>
                </c:pt>
                <c:pt idx="145">
                  <c:v>47.118429646210018</c:v>
                </c:pt>
                <c:pt idx="146">
                  <c:v>44.822362357405943</c:v>
                </c:pt>
                <c:pt idx="147">
                  <c:v>42.944025075743255</c:v>
                </c:pt>
                <c:pt idx="148">
                  <c:v>41.646316683710857</c:v>
                </c:pt>
                <c:pt idx="149">
                  <c:v>40.852089343863689</c:v>
                </c:pt>
                <c:pt idx="150">
                  <c:v>40.387919645544876</c:v>
                </c:pt>
                <c:pt idx="151">
                  <c:v>40.097177051064641</c:v>
                </c:pt>
                <c:pt idx="152">
                  <c:v>39.881381176518104</c:v>
                </c:pt>
                <c:pt idx="153">
                  <c:v>39.692600728846898</c:v>
                </c:pt>
                <c:pt idx="154">
                  <c:v>39.512049375133316</c:v>
                </c:pt>
                <c:pt idx="155">
                  <c:v>39.333708366795527</c:v>
                </c:pt>
                <c:pt idx="156">
                  <c:v>39.156019932573081</c:v>
                </c:pt>
                <c:pt idx="157">
                  <c:v>38.978695706783689</c:v>
                </c:pt>
                <c:pt idx="158">
                  <c:v>38.801740757474541</c:v>
                </c:pt>
                <c:pt idx="159">
                  <c:v>38.625210194182479</c:v>
                </c:pt>
                <c:pt idx="160">
                  <c:v>38.449159085137481</c:v>
                </c:pt>
                <c:pt idx="161">
                  <c:v>38.273634107476177</c:v>
                </c:pt>
                <c:pt idx="162">
                  <c:v>38.098672749362748</c:v>
                </c:pt>
                <c:pt idx="163">
                  <c:v>37.924303735202365</c:v>
                </c:pt>
                <c:pt idx="164">
                  <c:v>37.750547679160967</c:v>
                </c:pt>
                <c:pt idx="165">
                  <c:v>37.577417812957592</c:v>
                </c:pt>
                <c:pt idx="166">
                  <c:v>37.404920746746797</c:v>
                </c:pt>
                <c:pt idx="167">
                  <c:v>37.233057237868707</c:v>
                </c:pt>
                <c:pt idx="168">
                  <c:v>37.061822947546375</c:v>
                </c:pt>
                <c:pt idx="169">
                  <c:v>36.891209169823114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56.249222271081074</c:v>
                </c:pt>
                <c:pt idx="1">
                  <c:v>56.379302212920003</c:v>
                </c:pt>
                <c:pt idx="2">
                  <c:v>56.508983082411333</c:v>
                </c:pt>
                <c:pt idx="3">
                  <c:v>56.638126116070445</c:v>
                </c:pt>
                <c:pt idx="4">
                  <c:v>56.766572344465054</c:v>
                </c:pt>
                <c:pt idx="5">
                  <c:v>56.894140688985502</c:v>
                </c:pt>
                <c:pt idx="6">
                  <c:v>57.020626026387617</c:v>
                </c:pt>
                <c:pt idx="7">
                  <c:v>57.145797256829724</c:v>
                </c:pt>
                <c:pt idx="8">
                  <c:v>57.26939542041665</c:v>
                </c:pt>
                <c:pt idx="9">
                  <c:v>57.391131917536626</c:v>
                </c:pt>
                <c:pt idx="10">
                  <c:v>57.510686899336982</c:v>
                </c:pt>
                <c:pt idx="11">
                  <c:v>57.627707906213239</c:v>
                </c:pt>
                <c:pt idx="12">
                  <c:v>57.741808843717635</c:v>
                </c:pt>
                <c:pt idx="13">
                  <c:v>57.852569396190489</c:v>
                </c:pt>
                <c:pt idx="14">
                  <c:v>57.959534987858412</c:v>
                </c:pt>
                <c:pt idx="15">
                  <c:v>58.062217408113263</c:v>
                </c:pt>
                <c:pt idx="16">
                  <c:v>58.160096220998057</c:v>
                </c:pt>
                <c:pt idx="17">
                  <c:v>58.252621077254645</c:v>
                </c:pt>
                <c:pt idx="18">
                  <c:v>58.339215039242113</c:v>
                </c:pt>
                <c:pt idx="19">
                  <c:v>58.419279013264109</c:v>
                </c:pt>
                <c:pt idx="20">
                  <c:v>58.49219735917935</c:v>
                </c:pt>
                <c:pt idx="21">
                  <c:v>58.557344712809083</c:v>
                </c:pt>
                <c:pt idx="22">
                  <c:v>58.614094012357107</c:v>
                </c:pt>
                <c:pt idx="23">
                  <c:v>58.661825666357565</c:v>
                </c:pt>
                <c:pt idx="24">
                  <c:v>58.699937739053048</c:v>
                </c:pt>
                <c:pt idx="25">
                  <c:v>58.727856962164125</c:v>
                </c:pt>
                <c:pt idx="26">
                  <c:v>58.7450503134394</c:v>
                </c:pt>
                <c:pt idx="27">
                  <c:v>58.75103683689327</c:v>
                </c:pt>
                <c:pt idx="28">
                  <c:v>58.745399322724495</c:v>
                </c:pt>
                <c:pt idx="29">
                  <c:v>58.727795422366846</c:v>
                </c:pt>
                <c:pt idx="30">
                  <c:v>58.697967751512977</c:v>
                </c:pt>
                <c:pt idx="31">
                  <c:v>58.65575253591124</c:v>
                </c:pt>
                <c:pt idx="32">
                  <c:v>58.601086384294227</c:v>
                </c:pt>
                <c:pt idx="33">
                  <c:v>58.534010830792248</c:v>
                </c:pt>
                <c:pt idx="34">
                  <c:v>58.454674373854921</c:v>
                </c:pt>
                <c:pt idx="35">
                  <c:v>58.363331845601849</c:v>
                </c:pt>
                <c:pt idx="36">
                  <c:v>58.260341067758837</c:v>
                </c:pt>
                <c:pt idx="37">
                  <c:v>58.146156879179891</c:v>
                </c:pt>
                <c:pt idx="38">
                  <c:v>58.021322745716823</c:v>
                </c:pt>
                <c:pt idx="39">
                  <c:v>57.886460276282961</c:v>
                </c:pt>
                <c:pt idx="40">
                  <c:v>57.742257060922995</c:v>
                </c:pt>
                <c:pt idx="41">
                  <c:v>57.589453311177408</c:v>
                </c:pt>
                <c:pt idx="42">
                  <c:v>57.428827816349362</c:v>
                </c:pt>
                <c:pt idx="43">
                  <c:v>57.26118373074376</c:v>
                </c:pt>
                <c:pt idx="44">
                  <c:v>57.087334678698696</c:v>
                </c:pt>
                <c:pt idx="45">
                  <c:v>56.908091610801428</c:v>
                </c:pt>
                <c:pt idx="46">
                  <c:v>56.724250772290539</c:v>
                </c:pt>
                <c:pt idx="47">
                  <c:v>56.536583060374625</c:v>
                </c:pt>
                <c:pt idx="48">
                  <c:v>56.34582495817989</c:v>
                </c:pt>
                <c:pt idx="49">
                  <c:v>56.152671145768849</c:v>
                </c:pt>
                <c:pt idx="50">
                  <c:v>55.95776880849575</c:v>
                </c:pt>
                <c:pt idx="51">
                  <c:v>55.761713593784549</c:v>
                </c:pt>
                <c:pt idx="52">
                  <c:v>55.565047111615577</c:v>
                </c:pt>
                <c:pt idx="53">
                  <c:v>55.36825583253755</c:v>
                </c:pt>
                <c:pt idx="54">
                  <c:v>55.171771209622051</c:v>
                </c:pt>
                <c:pt idx="55">
                  <c:v>54.975970836263357</c:v>
                </c:pt>
                <c:pt idx="56">
                  <c:v>54.781180448290797</c:v>
                </c:pt>
                <c:pt idx="57">
                  <c:v>54.587676584375863</c:v>
                </c:pt>
                <c:pt idx="58">
                  <c:v>54.395689730961877</c:v>
                </c:pt>
                <c:pt idx="59">
                  <c:v>54.205407794810007</c:v>
                </c:pt>
                <c:pt idx="60">
                  <c:v>54.016979765858707</c:v>
                </c:pt>
                <c:pt idx="61">
                  <c:v>53.830519453856695</c:v>
                </c:pt>
                <c:pt idx="62">
                  <c:v>53.646109202903077</c:v>
                </c:pt>
                <c:pt idx="63">
                  <c:v>53.463803507691324</c:v>
                </c:pt>
                <c:pt idx="64">
                  <c:v>53.283632473274132</c:v>
                </c:pt>
                <c:pt idx="65">
                  <c:v>53.105605076169056</c:v>
                </c:pt>
                <c:pt idx="66">
                  <c:v>52.929712198433535</c:v>
                </c:pt>
                <c:pt idx="67">
                  <c:v>52.75592941793564</c:v>
                </c:pt>
                <c:pt idx="68">
                  <c:v>52.584219547524754</c:v>
                </c:pt>
                <c:pt idx="69">
                  <c:v>52.414534923332852</c:v>
                </c:pt>
                <c:pt idx="70">
                  <c:v>52.246819448221878</c:v>
                </c:pt>
                <c:pt idx="71">
                  <c:v>52.0810104006651</c:v>
                </c:pt>
                <c:pt idx="72">
                  <c:v>51.917040022343066</c:v>
                </c:pt>
                <c:pt idx="73">
                  <c:v>51.754836899668533</c:v>
                </c:pt>
                <c:pt idx="74">
                  <c:v>51.594327155532618</c:v>
                </c:pt>
                <c:pt idx="75">
                  <c:v>51.435435467969363</c:v>
                </c:pt>
                <c:pt idx="76">
                  <c:v>51.278085932322284</c:v>
                </c:pt>
                <c:pt idx="77">
                  <c:v>51.122202783000532</c:v>
                </c:pt>
                <c:pt idx="78">
                  <c:v>50.967710990142507</c:v>
                </c:pt>
                <c:pt idx="79">
                  <c:v>50.814536745551884</c:v>
                </c:pt>
                <c:pt idx="80">
                  <c:v>50.662607851206864</c:v>
                </c:pt>
                <c:pt idx="81">
                  <c:v>50.511854022523742</c:v>
                </c:pt>
                <c:pt idx="82">
                  <c:v>50.362207117422905</c:v>
                </c:pt>
                <c:pt idx="83">
                  <c:v>50.213601301131369</c:v>
                </c:pt>
                <c:pt idx="84">
                  <c:v>50.065973155582327</c:v>
                </c:pt>
                <c:pt idx="85">
                  <c:v>49.919261741255376</c:v>
                </c:pt>
                <c:pt idx="86">
                  <c:v>49.773408618349748</c:v>
                </c:pt>
                <c:pt idx="87">
                  <c:v>49.628357833302658</c:v>
                </c:pt>
                <c:pt idx="88">
                  <c:v>49.48405587585809</c:v>
                </c:pt>
                <c:pt idx="89">
                  <c:v>49.340451611156659</c:v>
                </c:pt>
                <c:pt idx="90">
                  <c:v>49.197496190653993</c:v>
                </c:pt>
                <c:pt idx="91">
                  <c:v>49.05514294507843</c:v>
                </c:pt>
                <c:pt idx="92">
                  <c:v>48.913347262107294</c:v>
                </c:pt>
                <c:pt idx="93">
                  <c:v>48.772066450968168</c:v>
                </c:pt>
                <c:pt idx="94">
                  <c:v>48.631259595755523</c:v>
                </c:pt>
                <c:pt idx="95">
                  <c:v>48.490887398889157</c:v>
                </c:pt>
                <c:pt idx="96">
                  <c:v>48.3509120158256</c:v>
                </c:pt>
                <c:pt idx="97">
                  <c:v>48.211296881865586</c:v>
                </c:pt>
                <c:pt idx="98">
                  <c:v>48.072006531676173</c:v>
                </c:pt>
                <c:pt idx="99">
                  <c:v>47.933006411965678</c:v>
                </c:pt>
                <c:pt idx="100">
                  <c:v>47.794262687611237</c:v>
                </c:pt>
                <c:pt idx="101">
                  <c:v>47.655742041445038</c:v>
                </c:pt>
                <c:pt idx="102">
                  <c:v>47.517411467855602</c:v>
                </c:pt>
                <c:pt idx="103">
                  <c:v>47.379238060359661</c:v>
                </c:pt>
                <c:pt idx="104">
                  <c:v>47.241188793349821</c:v>
                </c:pt>
                <c:pt idx="105">
                  <c:v>47.103230298329947</c:v>
                </c:pt>
                <c:pt idx="106">
                  <c:v>46.965328635118333</c:v>
                </c:pt>
                <c:pt idx="107">
                  <c:v>46.827449058735148</c:v>
                </c:pt>
                <c:pt idx="108">
                  <c:v>46.68955578300276</c:v>
                </c:pt>
                <c:pt idx="109">
                  <c:v>46.551611742282994</c:v>
                </c:pt>
                <c:pt idx="110">
                  <c:v>46.413578353259908</c:v>
                </c:pt>
                <c:pt idx="111">
                  <c:v>46.27541527925942</c:v>
                </c:pt>
                <c:pt idx="112">
                  <c:v>46.137080200280323</c:v>
                </c:pt>
                <c:pt idx="113">
                  <c:v>45.998528592698214</c:v>
                </c:pt>
                <c:pt idx="114">
                  <c:v>45.859713523492445</c:v>
                </c:pt>
                <c:pt idx="115">
                  <c:v>45.720585464827785</c:v>
                </c:pt>
                <c:pt idx="116">
                  <c:v>45.581092135881072</c:v>
                </c:pt>
                <c:pt idx="117">
                  <c:v>45.441178379913111</c:v>
                </c:pt>
                <c:pt idx="118">
                  <c:v>45.300786085707195</c:v>
                </c:pt>
                <c:pt idx="119">
                  <c:v>45.159854163576362</c:v>
                </c:pt>
                <c:pt idx="120">
                  <c:v>45.01831858710748</c:v>
                </c:pt>
                <c:pt idx="121">
                  <c:v>44.876112512575602</c:v>
                </c:pt>
                <c:pt idx="122">
                  <c:v>44.733166488414817</c:v>
                </c:pt>
                <c:pt idx="123">
                  <c:v>44.58940876714771</c:v>
                </c:pt>
                <c:pt idx="124">
                  <c:v>44.444765731613373</c:v>
                </c:pt>
                <c:pt idx="125">
                  <c:v>44.299162446045813</c:v>
                </c:pt>
                <c:pt idx="126">
                  <c:v>44.152523340396755</c:v>
                </c:pt>
                <c:pt idx="127">
                  <c:v>44.004773033141944</c:v>
                </c:pt>
                <c:pt idx="128">
                  <c:v>43.855837293565763</c:v>
                </c:pt>
                <c:pt idx="129">
                  <c:v>43.705644139153875</c:v>
                </c:pt>
                <c:pt idx="130">
                  <c:v>43.554125057282796</c:v>
                </c:pt>
                <c:pt idx="131">
                  <c:v>43.401216333029474</c:v>
                </c:pt>
                <c:pt idx="132">
                  <c:v>43.246860456908195</c:v>
                </c:pt>
                <c:pt idx="133">
                  <c:v>43.091007578077246</c:v>
                </c:pt>
                <c:pt idx="134">
                  <c:v>42.933616960582107</c:v>
                </c:pt>
                <c:pt idx="135">
                  <c:v>42.774658393155555</c:v>
                </c:pt>
                <c:pt idx="136">
                  <c:v>42.614113497691882</c:v>
                </c:pt>
                <c:pt idx="137">
                  <c:v>42.45197687847309</c:v>
                </c:pt>
                <c:pt idx="138">
                  <c:v>42.288257054200756</c:v>
                </c:pt>
                <c:pt idx="139">
                  <c:v>42.122977118375196</c:v>
                </c:pt>
                <c:pt idx="140">
                  <c:v>41.956175080814631</c:v>
                </c:pt>
                <c:pt idx="141">
                  <c:v>41.787903854060275</c:v>
                </c:pt>
                <c:pt idx="142">
                  <c:v>41.618230862649128</c:v>
                </c:pt>
                <c:pt idx="143">
                  <c:v>41.447237269974181</c:v>
                </c:pt>
                <c:pt idx="144">
                  <c:v>41.275016835601711</c:v>
                </c:pt>
                <c:pt idx="145">
                  <c:v>41.101674434163399</c:v>
                </c:pt>
                <c:pt idx="146">
                  <c:v>40.927324283887856</c:v>
                </c:pt>
                <c:pt idx="147">
                  <c:v>40.752087947145881</c:v>
                </c:pt>
                <c:pt idx="148">
                  <c:v>40.576092175934548</c:v>
                </c:pt>
                <c:pt idx="149">
                  <c:v>40.39946668124194</c:v>
                </c:pt>
                <c:pt idx="150">
                  <c:v>40.222341906362466</c:v>
                </c:pt>
                <c:pt idx="151">
                  <c:v>40.044846880576657</c:v>
                </c:pt>
                <c:pt idx="152">
                  <c:v>39.867107221690802</c:v>
                </c:pt>
                <c:pt idx="153">
                  <c:v>39.689243344615775</c:v>
                </c:pt>
                <c:pt idx="154">
                  <c:v>39.511368919536352</c:v>
                </c:pt>
                <c:pt idx="155">
                  <c:v>39.33358960845824</c:v>
                </c:pt>
                <c:pt idx="156">
                  <c:v>39.156002094157074</c:v>
                </c:pt>
                <c:pt idx="157">
                  <c:v>38.97869340178233</c:v>
                </c:pt>
                <c:pt idx="158">
                  <c:v>38.801740501361849</c:v>
                </c:pt>
                <c:pt idx="159">
                  <c:v>38.625210169721072</c:v>
                </c:pt>
                <c:pt idx="160">
                  <c:v>38.449159083129835</c:v>
                </c:pt>
                <c:pt idx="161">
                  <c:v>38.273634107334622</c:v>
                </c:pt>
                <c:pt idx="162">
                  <c:v>38.098672749354179</c:v>
                </c:pt>
                <c:pt idx="163">
                  <c:v>37.924303735201917</c:v>
                </c:pt>
                <c:pt idx="164">
                  <c:v>37.750547679160945</c:v>
                </c:pt>
                <c:pt idx="165">
                  <c:v>37.577417812957592</c:v>
                </c:pt>
                <c:pt idx="166">
                  <c:v>37.404920746746797</c:v>
                </c:pt>
                <c:pt idx="167">
                  <c:v>37.233057237868707</c:v>
                </c:pt>
                <c:pt idx="168">
                  <c:v>37.061822947546375</c:v>
                </c:pt>
                <c:pt idx="169">
                  <c:v>36.891209169823114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57.622999999999998</c:v>
                </c:pt>
                <c:pt idx="1">
                  <c:v>59.704999999999998</c:v>
                </c:pt>
                <c:pt idx="2">
                  <c:v>57.23</c:v>
                </c:pt>
                <c:pt idx="3">
                  <c:v>54.639000000000003</c:v>
                </c:pt>
                <c:pt idx="4">
                  <c:v>57.311</c:v>
                </c:pt>
                <c:pt idx="5">
                  <c:v>56.704999999999998</c:v>
                </c:pt>
                <c:pt idx="6">
                  <c:v>55.311</c:v>
                </c:pt>
                <c:pt idx="7">
                  <c:v>58.295000000000002</c:v>
                </c:pt>
                <c:pt idx="8">
                  <c:v>58.015999999999998</c:v>
                </c:pt>
                <c:pt idx="9">
                  <c:v>56.573999999999998</c:v>
                </c:pt>
                <c:pt idx="10">
                  <c:v>56.524999999999999</c:v>
                </c:pt>
                <c:pt idx="11">
                  <c:v>56.671999999999997</c:v>
                </c:pt>
                <c:pt idx="12">
                  <c:v>58.59</c:v>
                </c:pt>
                <c:pt idx="13">
                  <c:v>59.622999999999998</c:v>
                </c:pt>
                <c:pt idx="14">
                  <c:v>59.148000000000003</c:v>
                </c:pt>
                <c:pt idx="15">
                  <c:v>58.18</c:v>
                </c:pt>
                <c:pt idx="16">
                  <c:v>57.491999999999997</c:v>
                </c:pt>
                <c:pt idx="17">
                  <c:v>56.851999999999997</c:v>
                </c:pt>
                <c:pt idx="18">
                  <c:v>59.41</c:v>
                </c:pt>
                <c:pt idx="19">
                  <c:v>58.738</c:v>
                </c:pt>
                <c:pt idx="20">
                  <c:v>58.491999999999997</c:v>
                </c:pt>
                <c:pt idx="21">
                  <c:v>59.246000000000002</c:v>
                </c:pt>
                <c:pt idx="22">
                  <c:v>60</c:v>
                </c:pt>
                <c:pt idx="23">
                  <c:v>59.933999999999997</c:v>
                </c:pt>
                <c:pt idx="24">
                  <c:v>59.738</c:v>
                </c:pt>
                <c:pt idx="25">
                  <c:v>59.540999999999997</c:v>
                </c:pt>
                <c:pt idx="26">
                  <c:v>61.295000000000002</c:v>
                </c:pt>
                <c:pt idx="27">
                  <c:v>58.966999999999999</c:v>
                </c:pt>
                <c:pt idx="28">
                  <c:v>59.442999999999998</c:v>
                </c:pt>
                <c:pt idx="29">
                  <c:v>60.197000000000003</c:v>
                </c:pt>
                <c:pt idx="30">
                  <c:v>60.246000000000002</c:v>
                </c:pt>
                <c:pt idx="31">
                  <c:v>62.18</c:v>
                </c:pt>
                <c:pt idx="32">
                  <c:v>61.77</c:v>
                </c:pt>
                <c:pt idx="33">
                  <c:v>62.393000000000001</c:v>
                </c:pt>
                <c:pt idx="34">
                  <c:v>64.459000000000003</c:v>
                </c:pt>
                <c:pt idx="35">
                  <c:v>70.097999999999999</c:v>
                </c:pt>
                <c:pt idx="36">
                  <c:v>68.278999999999996</c:v>
                </c:pt>
                <c:pt idx="37">
                  <c:v>74.754000000000005</c:v>
                </c:pt>
                <c:pt idx="38">
                  <c:v>81.754000000000005</c:v>
                </c:pt>
                <c:pt idx="39">
                  <c:v>87.787000000000006</c:v>
                </c:pt>
                <c:pt idx="40">
                  <c:v>94.869</c:v>
                </c:pt>
                <c:pt idx="41">
                  <c:v>104.869</c:v>
                </c:pt>
                <c:pt idx="42">
                  <c:v>117.31100000000001</c:v>
                </c:pt>
                <c:pt idx="43">
                  <c:v>136.70500000000001</c:v>
                </c:pt>
                <c:pt idx="44">
                  <c:v>154.95099999999999</c:v>
                </c:pt>
                <c:pt idx="45">
                  <c:v>172.18</c:v>
                </c:pt>
                <c:pt idx="46">
                  <c:v>187.88499999999999</c:v>
                </c:pt>
                <c:pt idx="47">
                  <c:v>202.459</c:v>
                </c:pt>
                <c:pt idx="48">
                  <c:v>215.607</c:v>
                </c:pt>
                <c:pt idx="49">
                  <c:v>223.41</c:v>
                </c:pt>
                <c:pt idx="50">
                  <c:v>228.37700000000001</c:v>
                </c:pt>
                <c:pt idx="51">
                  <c:v>227.18</c:v>
                </c:pt>
                <c:pt idx="52">
                  <c:v>224</c:v>
                </c:pt>
                <c:pt idx="53">
                  <c:v>214.328</c:v>
                </c:pt>
                <c:pt idx="54">
                  <c:v>191.42599999999999</c:v>
                </c:pt>
                <c:pt idx="55">
                  <c:v>151.44300000000001</c:v>
                </c:pt>
                <c:pt idx="56">
                  <c:v>101.34399999999999</c:v>
                </c:pt>
                <c:pt idx="57">
                  <c:v>65.983999999999995</c:v>
                </c:pt>
                <c:pt idx="58">
                  <c:v>58.097999999999999</c:v>
                </c:pt>
                <c:pt idx="59">
                  <c:v>57.606999999999999</c:v>
                </c:pt>
                <c:pt idx="60">
                  <c:v>57</c:v>
                </c:pt>
                <c:pt idx="61">
                  <c:v>57.393000000000001</c:v>
                </c:pt>
                <c:pt idx="62">
                  <c:v>60.41</c:v>
                </c:pt>
                <c:pt idx="63">
                  <c:v>64.426000000000002</c:v>
                </c:pt>
                <c:pt idx="64">
                  <c:v>68.933999999999997</c:v>
                </c:pt>
                <c:pt idx="65">
                  <c:v>74.950999999999993</c:v>
                </c:pt>
                <c:pt idx="66">
                  <c:v>81.688999999999993</c:v>
                </c:pt>
                <c:pt idx="67">
                  <c:v>91.197000000000003</c:v>
                </c:pt>
                <c:pt idx="68">
                  <c:v>101.492</c:v>
                </c:pt>
                <c:pt idx="69">
                  <c:v>114.393</c:v>
                </c:pt>
                <c:pt idx="70">
                  <c:v>128.55699999999999</c:v>
                </c:pt>
                <c:pt idx="71">
                  <c:v>138.29499999999999</c:v>
                </c:pt>
                <c:pt idx="72">
                  <c:v>149.77000000000001</c:v>
                </c:pt>
                <c:pt idx="73">
                  <c:v>159.49199999999999</c:v>
                </c:pt>
                <c:pt idx="74">
                  <c:v>164.36099999999999</c:v>
                </c:pt>
                <c:pt idx="75">
                  <c:v>164.82</c:v>
                </c:pt>
                <c:pt idx="76">
                  <c:v>162.29499999999999</c:v>
                </c:pt>
                <c:pt idx="77">
                  <c:v>150.18</c:v>
                </c:pt>
                <c:pt idx="78">
                  <c:v>127.262</c:v>
                </c:pt>
                <c:pt idx="79">
                  <c:v>92.492000000000004</c:v>
                </c:pt>
                <c:pt idx="80">
                  <c:v>64.738</c:v>
                </c:pt>
                <c:pt idx="81">
                  <c:v>52.689</c:v>
                </c:pt>
                <c:pt idx="82">
                  <c:v>48.966999999999999</c:v>
                </c:pt>
                <c:pt idx="83">
                  <c:v>47.328000000000003</c:v>
                </c:pt>
                <c:pt idx="84">
                  <c:v>49.197000000000003</c:v>
                </c:pt>
                <c:pt idx="85">
                  <c:v>47.786999999999999</c:v>
                </c:pt>
                <c:pt idx="86">
                  <c:v>47.835999999999999</c:v>
                </c:pt>
                <c:pt idx="87">
                  <c:v>48.802999999999997</c:v>
                </c:pt>
                <c:pt idx="88">
                  <c:v>48.738</c:v>
                </c:pt>
                <c:pt idx="89">
                  <c:v>49.262</c:v>
                </c:pt>
                <c:pt idx="90">
                  <c:v>48.704999999999998</c:v>
                </c:pt>
                <c:pt idx="91">
                  <c:v>48.393000000000001</c:v>
                </c:pt>
                <c:pt idx="92">
                  <c:v>49.491999999999997</c:v>
                </c:pt>
                <c:pt idx="93">
                  <c:v>49.262</c:v>
                </c:pt>
                <c:pt idx="94">
                  <c:v>49.066000000000003</c:v>
                </c:pt>
                <c:pt idx="95">
                  <c:v>48.966999999999999</c:v>
                </c:pt>
                <c:pt idx="96">
                  <c:v>47.442999999999998</c:v>
                </c:pt>
                <c:pt idx="97">
                  <c:v>47.951000000000001</c:v>
                </c:pt>
                <c:pt idx="98">
                  <c:v>50.917999999999999</c:v>
                </c:pt>
                <c:pt idx="99">
                  <c:v>48.786999999999999</c:v>
                </c:pt>
                <c:pt idx="100">
                  <c:v>50.426000000000002</c:v>
                </c:pt>
                <c:pt idx="101">
                  <c:v>53.720999999999997</c:v>
                </c:pt>
                <c:pt idx="102">
                  <c:v>49.671999999999997</c:v>
                </c:pt>
                <c:pt idx="103">
                  <c:v>50.720999999999997</c:v>
                </c:pt>
                <c:pt idx="104">
                  <c:v>50.048999999999999</c:v>
                </c:pt>
                <c:pt idx="105">
                  <c:v>50.197000000000003</c:v>
                </c:pt>
                <c:pt idx="106">
                  <c:v>48.786999999999999</c:v>
                </c:pt>
                <c:pt idx="107">
                  <c:v>51.066000000000003</c:v>
                </c:pt>
                <c:pt idx="108">
                  <c:v>54</c:v>
                </c:pt>
                <c:pt idx="109">
                  <c:v>58.148000000000003</c:v>
                </c:pt>
                <c:pt idx="110">
                  <c:v>60.082000000000001</c:v>
                </c:pt>
                <c:pt idx="111">
                  <c:v>65.262</c:v>
                </c:pt>
                <c:pt idx="112">
                  <c:v>69.212999999999994</c:v>
                </c:pt>
                <c:pt idx="113">
                  <c:v>68.902000000000001</c:v>
                </c:pt>
                <c:pt idx="114">
                  <c:v>69.23</c:v>
                </c:pt>
                <c:pt idx="115">
                  <c:v>67.147999999999996</c:v>
                </c:pt>
                <c:pt idx="116">
                  <c:v>62.360999999999997</c:v>
                </c:pt>
                <c:pt idx="117">
                  <c:v>54.344000000000001</c:v>
                </c:pt>
                <c:pt idx="118">
                  <c:v>51.738</c:v>
                </c:pt>
                <c:pt idx="119">
                  <c:v>44.884999999999998</c:v>
                </c:pt>
                <c:pt idx="120">
                  <c:v>44.933999999999997</c:v>
                </c:pt>
                <c:pt idx="121">
                  <c:v>43.655999999999999</c:v>
                </c:pt>
                <c:pt idx="122">
                  <c:v>41.77</c:v>
                </c:pt>
                <c:pt idx="123">
                  <c:v>43.344000000000001</c:v>
                </c:pt>
                <c:pt idx="124">
                  <c:v>42.491999999999997</c:v>
                </c:pt>
                <c:pt idx="125">
                  <c:v>44.902000000000001</c:v>
                </c:pt>
                <c:pt idx="126">
                  <c:v>43.213000000000001</c:v>
                </c:pt>
                <c:pt idx="127">
                  <c:v>39.802999999999997</c:v>
                </c:pt>
                <c:pt idx="128">
                  <c:v>42.311</c:v>
                </c:pt>
                <c:pt idx="129">
                  <c:v>41.951000000000001</c:v>
                </c:pt>
                <c:pt idx="130">
                  <c:v>40.606999999999999</c:v>
                </c:pt>
                <c:pt idx="131">
                  <c:v>42.720999999999997</c:v>
                </c:pt>
                <c:pt idx="132">
                  <c:v>40.508000000000003</c:v>
                </c:pt>
                <c:pt idx="133">
                  <c:v>42.262</c:v>
                </c:pt>
                <c:pt idx="134">
                  <c:v>40.393000000000001</c:v>
                </c:pt>
                <c:pt idx="135">
                  <c:v>40.655999999999999</c:v>
                </c:pt>
                <c:pt idx="136">
                  <c:v>41.295000000000002</c:v>
                </c:pt>
                <c:pt idx="137">
                  <c:v>43.639000000000003</c:v>
                </c:pt>
                <c:pt idx="138">
                  <c:v>42.097999999999999</c:v>
                </c:pt>
                <c:pt idx="139">
                  <c:v>44.426000000000002</c:v>
                </c:pt>
                <c:pt idx="140">
                  <c:v>47.131</c:v>
                </c:pt>
                <c:pt idx="141">
                  <c:v>50.311</c:v>
                </c:pt>
                <c:pt idx="142">
                  <c:v>52.851999999999997</c:v>
                </c:pt>
                <c:pt idx="143">
                  <c:v>52.131</c:v>
                </c:pt>
                <c:pt idx="144">
                  <c:v>53.524999999999999</c:v>
                </c:pt>
                <c:pt idx="145">
                  <c:v>53.851999999999997</c:v>
                </c:pt>
                <c:pt idx="146">
                  <c:v>52.066000000000003</c:v>
                </c:pt>
                <c:pt idx="147">
                  <c:v>46</c:v>
                </c:pt>
                <c:pt idx="148">
                  <c:v>42.622999999999998</c:v>
                </c:pt>
                <c:pt idx="149">
                  <c:v>41.262</c:v>
                </c:pt>
                <c:pt idx="150">
                  <c:v>41.23</c:v>
                </c:pt>
                <c:pt idx="151">
                  <c:v>37.802999999999997</c:v>
                </c:pt>
                <c:pt idx="152">
                  <c:v>39.295000000000002</c:v>
                </c:pt>
                <c:pt idx="153">
                  <c:v>38.295000000000002</c:v>
                </c:pt>
                <c:pt idx="154">
                  <c:v>38.704999999999998</c:v>
                </c:pt>
                <c:pt idx="155">
                  <c:v>38.18</c:v>
                </c:pt>
                <c:pt idx="156">
                  <c:v>38.344000000000001</c:v>
                </c:pt>
                <c:pt idx="157">
                  <c:v>40.082000000000001</c:v>
                </c:pt>
                <c:pt idx="158">
                  <c:v>39.606999999999999</c:v>
                </c:pt>
                <c:pt idx="159">
                  <c:v>39.426000000000002</c:v>
                </c:pt>
                <c:pt idx="160">
                  <c:v>38.066000000000003</c:v>
                </c:pt>
                <c:pt idx="161">
                  <c:v>38.066000000000003</c:v>
                </c:pt>
                <c:pt idx="162">
                  <c:v>39.295000000000002</c:v>
                </c:pt>
                <c:pt idx="163">
                  <c:v>37.966999999999999</c:v>
                </c:pt>
                <c:pt idx="164">
                  <c:v>37.377000000000002</c:v>
                </c:pt>
                <c:pt idx="165">
                  <c:v>38.015999999999998</c:v>
                </c:pt>
                <c:pt idx="166">
                  <c:v>38.262</c:v>
                </c:pt>
                <c:pt idx="167">
                  <c:v>41.606999999999999</c:v>
                </c:pt>
                <c:pt idx="168">
                  <c:v>38.689</c:v>
                </c:pt>
                <c:pt idx="169">
                  <c:v>35.246000000000002</c:v>
                </c:pt>
                <c:pt idx="170">
                  <c:v>40</c:v>
                </c:pt>
                <c:pt idx="171">
                  <c:v>39.344000000000001</c:v>
                </c:pt>
                <c:pt idx="172">
                  <c:v>39.344000000000001</c:v>
                </c:pt>
                <c:pt idx="173">
                  <c:v>40.197000000000003</c:v>
                </c:pt>
                <c:pt idx="174">
                  <c:v>40.409999999999997</c:v>
                </c:pt>
                <c:pt idx="175">
                  <c:v>38.984000000000002</c:v>
                </c:pt>
                <c:pt idx="176">
                  <c:v>40.459000000000003</c:v>
                </c:pt>
                <c:pt idx="177">
                  <c:v>38.770000000000003</c:v>
                </c:pt>
                <c:pt idx="178">
                  <c:v>37.951000000000001</c:v>
                </c:pt>
                <c:pt idx="179">
                  <c:v>38.360999999999997</c:v>
                </c:pt>
                <c:pt idx="180">
                  <c:v>38.902000000000001</c:v>
                </c:pt>
                <c:pt idx="181">
                  <c:v>38.164000000000001</c:v>
                </c:pt>
                <c:pt idx="182">
                  <c:v>34.606999999999999</c:v>
                </c:pt>
                <c:pt idx="183">
                  <c:v>35.770000000000003</c:v>
                </c:pt>
                <c:pt idx="184">
                  <c:v>34.426000000000002</c:v>
                </c:pt>
                <c:pt idx="185">
                  <c:v>34.704999999999998</c:v>
                </c:pt>
                <c:pt idx="186">
                  <c:v>35.655999999999999</c:v>
                </c:pt>
                <c:pt idx="187">
                  <c:v>35.197000000000003</c:v>
                </c:pt>
                <c:pt idx="188">
                  <c:v>34.229999999999997</c:v>
                </c:pt>
                <c:pt idx="189">
                  <c:v>33.328000000000003</c:v>
                </c:pt>
                <c:pt idx="190">
                  <c:v>34.933999999999997</c:v>
                </c:pt>
                <c:pt idx="191">
                  <c:v>36.508000000000003</c:v>
                </c:pt>
                <c:pt idx="192">
                  <c:v>34.951000000000001</c:v>
                </c:pt>
                <c:pt idx="193">
                  <c:v>34.869</c:v>
                </c:pt>
                <c:pt idx="194">
                  <c:v>36.802999999999997</c:v>
                </c:pt>
                <c:pt idx="195">
                  <c:v>32.459000000000003</c:v>
                </c:pt>
                <c:pt idx="196">
                  <c:v>33.933999999999997</c:v>
                </c:pt>
                <c:pt idx="197">
                  <c:v>33.835999999999999</c:v>
                </c:pt>
                <c:pt idx="198">
                  <c:v>34</c:v>
                </c:pt>
                <c:pt idx="199">
                  <c:v>34</c:v>
                </c:pt>
                <c:pt idx="200">
                  <c:v>35.590000000000003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56.691484324076399</c:v>
                </c:pt>
                <c:pt idx="1">
                  <c:v>56.853194352353164</c:v>
                </c:pt>
                <c:pt idx="2">
                  <c:v>57.015172035168511</c:v>
                </c:pt>
                <c:pt idx="3">
                  <c:v>57.177303624340254</c:v>
                </c:pt>
                <c:pt idx="4">
                  <c:v>57.339453393521872</c:v>
                </c:pt>
                <c:pt idx="5">
                  <c:v>57.501461209387671</c:v>
                </c:pt>
                <c:pt idx="6">
                  <c:v>57.663140043245441</c:v>
                </c:pt>
                <c:pt idx="7">
                  <c:v>57.824273498616996</c:v>
                </c:pt>
                <c:pt idx="8">
                  <c:v>57.984613476464325</c:v>
                </c:pt>
                <c:pt idx="9">
                  <c:v>58.143878173923781</c:v>
                </c:pt>
                <c:pt idx="10">
                  <c:v>58.301750732128838</c:v>
                </c:pt>
                <c:pt idx="11">
                  <c:v>58.457879041081412</c:v>
                </c:pt>
                <c:pt idx="12">
                  <c:v>58.611877515345206</c:v>
                </c:pt>
                <c:pt idx="13">
                  <c:v>58.763332132682756</c:v>
                </c:pt>
                <c:pt idx="14">
                  <c:v>58.911810760824274</c:v>
                </c:pt>
                <c:pt idx="15">
                  <c:v>59.056881894150486</c:v>
                </c:pt>
                <c:pt idx="16">
                  <c:v>59.198146517718399</c:v>
                </c:pt>
                <c:pt idx="17">
                  <c:v>59.335290066249534</c:v>
                </c:pt>
                <c:pt idx="18">
                  <c:v>59.468164507717738</c:v>
                </c:pt>
                <c:pt idx="19">
                  <c:v>59.596914579005016</c:v>
                </c:pt>
                <c:pt idx="20">
                  <c:v>59.722167168064523</c:v>
                </c:pt>
                <c:pt idx="21">
                  <c:v>59.845308632523064</c:v>
                </c:pt>
                <c:pt idx="22">
                  <c:v>59.968881045838906</c:v>
                </c:pt>
                <c:pt idx="23">
                  <c:v>60.097134139409583</c:v>
                </c:pt>
                <c:pt idx="24">
                  <c:v>60.236773705554747</c:v>
                </c:pt>
                <c:pt idx="25">
                  <c:v>60.397947476055236</c:v>
                </c:pt>
                <c:pt idx="26">
                  <c:v>60.595503424443784</c:v>
                </c:pt>
                <c:pt idx="27">
                  <c:v>60.850540037372603</c:v>
                </c:pt>
                <c:pt idx="28">
                  <c:v>61.19224024950978</c:v>
                </c:pt>
                <c:pt idx="29">
                  <c:v>61.659937842005476</c:v>
                </c:pt>
                <c:pt idx="30">
                  <c:v>62.305305944271133</c:v>
                </c:pt>
                <c:pt idx="31">
                  <c:v>63.194483045056543</c:v>
                </c:pt>
                <c:pt idx="32">
                  <c:v>64.409867292946132</c:v>
                </c:pt>
                <c:pt idx="33">
                  <c:v>66.051223880374849</c:v>
                </c:pt>
                <c:pt idx="34">
                  <c:v>68.235676670680832</c:v>
                </c:pt>
                <c:pt idx="35">
                  <c:v>71.096111787279341</c:v>
                </c:pt>
                <c:pt idx="36">
                  <c:v>74.777527898447687</c:v>
                </c:pt>
                <c:pt idx="37">
                  <c:v>79.430945078613775</c:v>
                </c:pt>
                <c:pt idx="38">
                  <c:v>85.20464636440154</c:v>
                </c:pt>
                <c:pt idx="39">
                  <c:v>92.232778908167973</c:v>
                </c:pt>
                <c:pt idx="40">
                  <c:v>100.62167635894306</c:v>
                </c:pt>
                <c:pt idx="41">
                  <c:v>110.43465488639367</c:v>
                </c:pt>
                <c:pt idx="42">
                  <c:v>121.67643825487711</c:v>
                </c:pt>
                <c:pt idx="43">
                  <c:v>134.27872325482818</c:v>
                </c:pt>
                <c:pt idx="44">
                  <c:v>148.08863249268006</c:v>
                </c:pt>
                <c:pt idx="45">
                  <c:v>162.86178105519778</c:v>
                </c:pt>
                <c:pt idx="46">
                  <c:v>178.26074099636398</c:v>
                </c:pt>
                <c:pt idx="47">
                  <c:v>193.85408141602866</c:v>
                </c:pt>
                <c:pt idx="48">
                  <c:v>209.08659754976591</c:v>
                </c:pt>
                <c:pt idx="49">
                  <c:v>223.12220497216956</c:v>
                </c:pt>
                <c:pt idx="50">
                  <c:v>234.38399153767531</c:v>
                </c:pt>
                <c:pt idx="51">
                  <c:v>239.81642296708441</c:v>
                </c:pt>
                <c:pt idx="52">
                  <c:v>234.74714793981482</c:v>
                </c:pt>
                <c:pt idx="53">
                  <c:v>214.96834211464159</c:v>
                </c:pt>
                <c:pt idx="54">
                  <c:v>180.9498807414478</c:v>
                </c:pt>
                <c:pt idx="55">
                  <c:v>140.17943650110161</c:v>
                </c:pt>
                <c:pt idx="56">
                  <c:v>103.56724116285804</c:v>
                </c:pt>
                <c:pt idx="57">
                  <c:v>78.482494218423554</c:v>
                </c:pt>
                <c:pt idx="58">
                  <c:v>65.428668414050264</c:v>
                </c:pt>
                <c:pt idx="59">
                  <c:v>60.569220316436166</c:v>
                </c:pt>
                <c:pt idx="60">
                  <c:v>59.874031955589068</c:v>
                </c:pt>
                <c:pt idx="61">
                  <c:v>61.038281621943057</c:v>
                </c:pt>
                <c:pt idx="62">
                  <c:v>63.242195554163892</c:v>
                </c:pt>
                <c:pt idx="63">
                  <c:v>66.37483865761719</c:v>
                </c:pt>
                <c:pt idx="64">
                  <c:v>70.550370264108167</c:v>
                </c:pt>
                <c:pt idx="65">
                  <c:v>75.920974014761498</c:v>
                </c:pt>
                <c:pt idx="66">
                  <c:v>82.613407875630699</c:v>
                </c:pt>
                <c:pt idx="67">
                  <c:v>90.69661994710296</c:v>
                </c:pt>
                <c:pt idx="68">
                  <c:v>100.15499296334245</c:v>
                </c:pt>
                <c:pt idx="69">
                  <c:v>110.86524010801229</c:v>
                </c:pt>
                <c:pt idx="70">
                  <c:v>122.57989102369631</c:v>
                </c:pt>
                <c:pt idx="71">
                  <c:v>134.91690799752595</c:v>
                </c:pt>
                <c:pt idx="72">
                  <c:v>147.33159682016398</c:v>
                </c:pt>
                <c:pt idx="73">
                  <c:v>158.97085112487895</c:v>
                </c:pt>
                <c:pt idx="74">
                  <c:v>168.21873103867966</c:v>
                </c:pt>
                <c:pt idx="75">
                  <c:v>172.01165356919688</c:v>
                </c:pt>
                <c:pt idx="76">
                  <c:v>166.07143333919936</c:v>
                </c:pt>
                <c:pt idx="77">
                  <c:v>147.71621773426713</c:v>
                </c:pt>
                <c:pt idx="78">
                  <c:v>119.90080931833546</c:v>
                </c:pt>
                <c:pt idx="79">
                  <c:v>91.162745375202832</c:v>
                </c:pt>
                <c:pt idx="80">
                  <c:v>69.667045209096884</c:v>
                </c:pt>
                <c:pt idx="81">
                  <c:v>57.790042554962703</c:v>
                </c:pt>
                <c:pt idx="82">
                  <c:v>52.859408832490438</c:v>
                </c:pt>
                <c:pt idx="83">
                  <c:v>51.245184005050099</c:v>
                </c:pt>
                <c:pt idx="84">
                  <c:v>50.739877909487923</c:v>
                </c:pt>
                <c:pt idx="85">
                  <c:v>50.501140190775708</c:v>
                </c:pt>
                <c:pt idx="86">
                  <c:v>50.309549634505146</c:v>
                </c:pt>
                <c:pt idx="87">
                  <c:v>50.124681109606975</c:v>
                </c:pt>
                <c:pt idx="88">
                  <c:v>49.941141918391637</c:v>
                </c:pt>
                <c:pt idx="89">
                  <c:v>49.758373285862483</c:v>
                </c:pt>
                <c:pt idx="90">
                  <c:v>49.576297427737757</c:v>
                </c:pt>
                <c:pt idx="91">
                  <c:v>49.394874756570772</c:v>
                </c:pt>
                <c:pt idx="92">
                  <c:v>49.214074587783863</c:v>
                </c:pt>
                <c:pt idx="93">
                  <c:v>49.033882864790918</c:v>
                </c:pt>
                <c:pt idx="94">
                  <c:v>48.854328192282026</c:v>
                </c:pt>
                <c:pt idx="95">
                  <c:v>48.67554938966839</c:v>
                </c:pt>
                <c:pt idx="96">
                  <c:v>48.49795892788682</c:v>
                </c:pt>
                <c:pt idx="97">
                  <c:v>48.322611408562729</c:v>
                </c:pt>
                <c:pt idx="98">
                  <c:v>48.151974828169465</c:v>
                </c:pt>
                <c:pt idx="99">
                  <c:v>47.991421549117597</c:v>
                </c:pt>
                <c:pt idx="100">
                  <c:v>47.851870396895919</c:v>
                </c:pt>
                <c:pt idx="101">
                  <c:v>47.75402865640946</c:v>
                </c:pt>
                <c:pt idx="102">
                  <c:v>47.734440067847643</c:v>
                </c:pt>
                <c:pt idx="103">
                  <c:v>47.852838220441321</c:v>
                </c:pt>
                <c:pt idx="104">
                  <c:v>48.198987140309363</c:v>
                </c:pt>
                <c:pt idx="105">
                  <c:v>48.895320015484131</c:v>
                </c:pt>
                <c:pt idx="106">
                  <c:v>50.089629167260142</c:v>
                </c:pt>
                <c:pt idx="107">
                  <c:v>51.930497915479961</c:v>
                </c:pt>
                <c:pt idx="108">
                  <c:v>54.518307304431957</c:v>
                </c:pt>
                <c:pt idx="109">
                  <c:v>57.829266070294452</c:v>
                </c:pt>
                <c:pt idx="110">
                  <c:v>61.624359442122241</c:v>
                </c:pt>
                <c:pt idx="111">
                  <c:v>65.383373015102208</c:v>
                </c:pt>
                <c:pt idx="112">
                  <c:v>68.33475234481601</c:v>
                </c:pt>
                <c:pt idx="113">
                  <c:v>69.645916950169592</c:v>
                </c:pt>
                <c:pt idx="114">
                  <c:v>68.753971848486501</c:v>
                </c:pt>
                <c:pt idx="115">
                  <c:v>65.679296539492071</c:v>
                </c:pt>
                <c:pt idx="116">
                  <c:v>61.099216560033781</c:v>
                </c:pt>
                <c:pt idx="117">
                  <c:v>56.081344092721501</c:v>
                </c:pt>
                <c:pt idx="118">
                  <c:v>51.623247289346722</c:v>
                </c:pt>
                <c:pt idx="119">
                  <c:v>48.290499864756022</c:v>
                </c:pt>
                <c:pt idx="120">
                  <c:v>46.145249621368492</c:v>
                </c:pt>
                <c:pt idx="121">
                  <c:v>44.923194631121184</c:v>
                </c:pt>
                <c:pt idx="122">
                  <c:v>44.274324632435523</c:v>
                </c:pt>
                <c:pt idx="123">
                  <c:v>43.919102343488412</c:v>
                </c:pt>
                <c:pt idx="124">
                  <c:v>43.69026612742578</c:v>
                </c:pt>
                <c:pt idx="125">
                  <c:v>43.507875935426583</c:v>
                </c:pt>
                <c:pt idx="126">
                  <c:v>43.340555786919325</c:v>
                </c:pt>
                <c:pt idx="127">
                  <c:v>43.178063642677131</c:v>
                </c:pt>
                <c:pt idx="128">
                  <c:v>43.017630612446688</c:v>
                </c:pt>
                <c:pt idx="129">
                  <c:v>42.858700461466022</c:v>
                </c:pt>
                <c:pt idx="130">
                  <c:v>42.70136811327761</c:v>
                </c:pt>
                <c:pt idx="131">
                  <c:v>42.546257838260679</c:v>
                </c:pt>
                <c:pt idx="132">
                  <c:v>42.395352386531087</c:v>
                </c:pt>
                <c:pt idx="133">
                  <c:v>42.254420425862286</c:v>
                </c:pt>
                <c:pt idx="134">
                  <c:v>42.138595651074688</c:v>
                </c:pt>
                <c:pt idx="135">
                  <c:v>42.083031701718689</c:v>
                </c:pt>
                <c:pt idx="136">
                  <c:v>42.158869361257004</c:v>
                </c:pt>
                <c:pt idx="137">
                  <c:v>42.488639390049258</c:v>
                </c:pt>
                <c:pt idx="138">
                  <c:v>43.244176542354282</c:v>
                </c:pt>
                <c:pt idx="139">
                  <c:v>44.600882932601998</c:v>
                </c:pt>
                <c:pt idx="140">
                  <c:v>46.631660813224187</c:v>
                </c:pt>
                <c:pt idx="141">
                  <c:v>49.167905446503397</c:v>
                </c:pt>
                <c:pt idx="142">
                  <c:v>51.719290755954887</c:v>
                </c:pt>
                <c:pt idx="143">
                  <c:v>53.565986914209788</c:v>
                </c:pt>
                <c:pt idx="144">
                  <c:v>54.049439120670705</c:v>
                </c:pt>
                <c:pt idx="145">
                  <c:v>52.918487369648574</c:v>
                </c:pt>
                <c:pt idx="146">
                  <c:v>50.489018988767953</c:v>
                </c:pt>
                <c:pt idx="147">
                  <c:v>47.482746596869148</c:v>
                </c:pt>
                <c:pt idx="148">
                  <c:v>44.656321583963603</c:v>
                </c:pt>
                <c:pt idx="149">
                  <c:v>42.482447882874148</c:v>
                </c:pt>
                <c:pt idx="150">
                  <c:v>41.062511607934638</c:v>
                </c:pt>
                <c:pt idx="151">
                  <c:v>40.24546638351152</c:v>
                </c:pt>
                <c:pt idx="152">
                  <c:v>39.805016919220243</c:v>
                </c:pt>
                <c:pt idx="153">
                  <c:v>39.556491964850224</c:v>
                </c:pt>
                <c:pt idx="154">
                  <c:v>39.389441094601771</c:v>
                </c:pt>
                <c:pt idx="155">
                  <c:v>39.25151632892576</c:v>
                </c:pt>
                <c:pt idx="156">
                  <c:v>39.12237046980816</c:v>
                </c:pt>
                <c:pt idx="157">
                  <c:v>38.995370056266545</c:v>
                </c:pt>
                <c:pt idx="158">
                  <c:v>38.868645206272618</c:v>
                </c:pt>
                <c:pt idx="159">
                  <c:v>38.741699495638699</c:v>
                </c:pt>
                <c:pt idx="160">
                  <c:v>38.614374305666281</c:v>
                </c:pt>
                <c:pt idx="161">
                  <c:v>38.486588071142265</c:v>
                </c:pt>
                <c:pt idx="162">
                  <c:v>38.358281308731286</c:v>
                </c:pt>
                <c:pt idx="163">
                  <c:v>38.229406555565447</c:v>
                </c:pt>
                <c:pt idx="164">
                  <c:v>38.099926386231665</c:v>
                </c:pt>
                <c:pt idx="165">
                  <c:v>37.969812573264633</c:v>
                </c:pt>
                <c:pt idx="166">
                  <c:v>37.839045326162726</c:v>
                </c:pt>
                <c:pt idx="167">
                  <c:v>37.707612495288821</c:v>
                </c:pt>
                <c:pt idx="168">
                  <c:v>37.575508752763469</c:v>
                </c:pt>
                <c:pt idx="169">
                  <c:v>37.44273477290357</c:v>
                </c:pt>
                <c:pt idx="170">
                  <c:v>37.309296431713349</c:v>
                </c:pt>
                <c:pt idx="171">
                  <c:v>37.175204040727991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56.691484304051542</c:v>
                </c:pt>
                <c:pt idx="1">
                  <c:v>56.853194306006074</c:v>
                </c:pt>
                <c:pt idx="2">
                  <c:v>57.015171929554015</c:v>
                </c:pt>
                <c:pt idx="3">
                  <c:v>57.177303387381592</c:v>
                </c:pt>
                <c:pt idx="4">
                  <c:v>57.33945287007861</c:v>
                </c:pt>
                <c:pt idx="5">
                  <c:v>57.501460070935963</c:v>
                </c:pt>
                <c:pt idx="6">
                  <c:v>57.663137605392066</c:v>
                </c:pt>
                <c:pt idx="7">
                  <c:v>57.824268358789773</c:v>
                </c:pt>
                <c:pt idx="8">
                  <c:v>57.984602807127374</c:v>
                </c:pt>
                <c:pt idx="9">
                  <c:v>58.143856368008876</c:v>
                </c:pt>
                <c:pt idx="10">
                  <c:v>58.301706852881836</c:v>
                </c:pt>
                <c:pt idx="11">
                  <c:v>58.457792106615415</c:v>
                </c:pt>
                <c:pt idx="12">
                  <c:v>58.611707936065351</c:v>
                </c:pt>
                <c:pt idx="13">
                  <c:v>58.763006444835312</c:v>
                </c:pt>
                <c:pt idx="14">
                  <c:v>58.911194906078705</c:v>
                </c:pt>
                <c:pt idx="15">
                  <c:v>59.055735317740883</c:v>
                </c:pt>
                <c:pt idx="16">
                  <c:v>59.196044793720304</c:v>
                </c:pt>
                <c:pt idx="17">
                  <c:v>59.331496948405217</c:v>
                </c:pt>
                <c:pt idx="18">
                  <c:v>59.461424429147243</c:v>
                </c:pt>
                <c:pt idx="19">
                  <c:v>59.585122739643936</c:v>
                </c:pt>
                <c:pt idx="20">
                  <c:v>59.701855475218835</c:v>
                </c:pt>
                <c:pt idx="21">
                  <c:v>59.810861057228379</c:v>
                </c:pt>
                <c:pt idx="22">
                  <c:v>59.911361007483748</c:v>
                </c:pt>
                <c:pt idx="23">
                  <c:v>60.002569744678496</c:v>
                </c:pt>
                <c:pt idx="24">
                  <c:v>60.08370581448326</c:v>
                </c:pt>
                <c:pt idx="25">
                  <c:v>60.15400438562579</c:v>
                </c:pt>
                <c:pt idx="26">
                  <c:v>60.212730759743287</c:v>
                </c:pt>
                <c:pt idx="27">
                  <c:v>60.259194558259068</c:v>
                </c:pt>
                <c:pt idx="28">
                  <c:v>60.292764171312882</c:v>
                </c:pt>
                <c:pt idx="29">
                  <c:v>60.312880988868365</c:v>
                </c:pt>
                <c:pt idx="30">
                  <c:v>60.319072889594189</c:v>
                </c:pt>
                <c:pt idx="31">
                  <c:v>60.310966445300252</c:v>
                </c:pt>
                <c:pt idx="32">
                  <c:v>60.288297312372357</c:v>
                </c:pt>
                <c:pt idx="33">
                  <c:v>60.25091832920625</c:v>
                </c:pt>
                <c:pt idx="34">
                  <c:v>60.198804919579011</c:v>
                </c:pt>
                <c:pt idx="35">
                  <c:v>60.132057512494498</c:v>
                </c:pt>
                <c:pt idx="36">
                  <c:v>60.050900822506854</c:v>
                </c:pt>
                <c:pt idx="37">
                  <c:v>59.95567998154818</c:v>
                </c:pt>
                <c:pt idx="38">
                  <c:v>59.846853662940852</c:v>
                </c:pt>
                <c:pt idx="39">
                  <c:v>59.724984479213866</c:v>
                </c:pt>
                <c:pt idx="40">
                  <c:v>59.590727057028353</c:v>
                </c:pt>
                <c:pt idx="41">
                  <c:v>59.444814286381302</c:v>
                </c:pt>
                <c:pt idx="42">
                  <c:v>59.288042301549496</c:v>
                </c:pt>
                <c:pt idx="43">
                  <c:v>59.121254775514323</c:v>
                </c:pt>
                <c:pt idx="44">
                  <c:v>58.945327098756458</c:v>
                </c:pt>
                <c:pt idx="45">
                  <c:v>58.761150971164099</c:v>
                </c:pt>
                <c:pt idx="46">
                  <c:v>58.569619868456734</c:v>
                </c:pt>
                <c:pt idx="47">
                  <c:v>58.371615759462166</c:v>
                </c:pt>
                <c:pt idx="48">
                  <c:v>58.16799735573408</c:v>
                </c:pt>
                <c:pt idx="49">
                  <c:v>57.959590077928006</c:v>
                </c:pt>
                <c:pt idx="50">
                  <c:v>57.7471778306139</c:v>
                </c:pt>
                <c:pt idx="51">
                  <c:v>57.531496593899085</c:v>
                </c:pt>
                <c:pt idx="52">
                  <c:v>57.313229769849201</c:v>
                </c:pt>
                <c:pt idx="53">
                  <c:v>57.09300516610071</c:v>
                </c:pt>
                <c:pt idx="54">
                  <c:v>56.871393458704148</c:v>
                </c:pt>
                <c:pt idx="55">
                  <c:v>56.648907950420408</c:v>
                </c:pt>
                <c:pt idx="56">
                  <c:v>56.426005427880476</c:v>
                </c:pt>
                <c:pt idx="57">
                  <c:v>56.20308791916969</c:v>
                </c:pt>
                <c:pt idx="58">
                  <c:v>55.980505160237669</c:v>
                </c:pt>
                <c:pt idx="59">
                  <c:v>55.758557591791835</c:v>
                </c:pt>
                <c:pt idx="60">
                  <c:v>55.537499725896495</c:v>
                </c:pt>
                <c:pt idx="61">
                  <c:v>55.31754374153001</c:v>
                </c:pt>
                <c:pt idx="62">
                  <c:v>55.098863189333386</c:v>
                </c:pt>
                <c:pt idx="63">
                  <c:v>54.881596706535895</c:v>
                </c:pt>
                <c:pt idx="64">
                  <c:v>54.665851662702366</c:v>
                </c:pt>
                <c:pt idx="65">
                  <c:v>54.45170767493827</c:v>
                </c:pt>
                <c:pt idx="66">
                  <c:v>54.239219947171357</c:v>
                </c:pt>
                <c:pt idx="67">
                  <c:v>54.028422401953875</c:v>
                </c:pt>
                <c:pt idx="68">
                  <c:v>53.819330584892171</c:v>
                </c:pt>
                <c:pt idx="69">
                  <c:v>53.611944331407685</c:v>
                </c:pt>
                <c:pt idx="70">
                  <c:v>53.40625019322917</c:v>
                </c:pt>
                <c:pt idx="71">
                  <c:v>53.202223628013179</c:v>
                </c:pt>
                <c:pt idx="72">
                  <c:v>52.999830960009653</c:v>
                </c:pt>
                <c:pt idx="73">
                  <c:v>52.799031122950353</c:v>
                </c:pt>
                <c:pt idx="74">
                  <c:v>52.599777198554378</c:v>
                </c:pt>
                <c:pt idx="75">
                  <c:v>52.402017765407848</c:v>
                </c:pt>
                <c:pt idx="76">
                  <c:v>52.205698073659946</c:v>
                </c:pt>
                <c:pt idx="77">
                  <c:v>52.010761061133955</c:v>
                </c:pt>
                <c:pt idx="78">
                  <c:v>51.817148226210477</c:v>
                </c:pt>
                <c:pt idx="79">
                  <c:v>51.624800372306026</c:v>
                </c:pt>
                <c:pt idx="80">
                  <c:v>51.433658238033942</c:v>
                </c:pt>
                <c:pt idx="81">
                  <c:v>51.24366302626597</c:v>
                </c:pt>
                <c:pt idx="82">
                  <c:v>51.054756844368598</c:v>
                </c:pt>
                <c:pt idx="83">
                  <c:v>50.866883066912237</c:v>
                </c:pt>
                <c:pt idx="84">
                  <c:v>50.679986631175368</c:v>
                </c:pt>
                <c:pt idx="85">
                  <c:v>50.494014274815562</c:v>
                </c:pt>
                <c:pt idx="86">
                  <c:v>50.308914724170549</c:v>
                </c:pt>
                <c:pt idx="87">
                  <c:v>50.12463884079758</c:v>
                </c:pt>
                <c:pt idx="88">
                  <c:v>49.941139733064546</c:v>
                </c:pt>
                <c:pt idx="89">
                  <c:v>49.758372838876021</c:v>
                </c:pt>
                <c:pt idx="90">
                  <c:v>49.57629598495128</c:v>
                </c:pt>
                <c:pt idx="91">
                  <c:v>49.394869427469679</c:v>
                </c:pt>
                <c:pt idx="92">
                  <c:v>49.214055878358018</c:v>
                </c:pt>
                <c:pt idx="93">
                  <c:v>49.033820521011528</c:v>
                </c:pt>
                <c:pt idx="94">
                  <c:v>48.85413101881057</c:v>
                </c:pt>
                <c:pt idx="95">
                  <c:v>48.674957519414434</c:v>
                </c:pt>
                <c:pt idx="96">
                  <c:v>48.496272657475437</c:v>
                </c:pt>
                <c:pt idx="97">
                  <c:v>48.318051558117538</c:v>
                </c:pt>
                <c:pt idx="98">
                  <c:v>48.140271843255633</c:v>
                </c:pt>
                <c:pt idx="99">
                  <c:v>47.962913642590408</c:v>
                </c:pt>
                <c:pt idx="100">
                  <c:v>47.785959610892846</c:v>
                </c:pt>
                <c:pt idx="101">
                  <c:v>47.609394952984104</c:v>
                </c:pt>
                <c:pt idx="102">
                  <c:v>47.433207457616085</c:v>
                </c:pt>
                <c:pt idx="103">
                  <c:v>47.257387541256307</c:v>
                </c:pt>
                <c:pt idx="104">
                  <c:v>47.081928302571342</c:v>
                </c:pt>
                <c:pt idx="105">
                  <c:v>46.906825588176588</c:v>
                </c:pt>
                <c:pt idx="106">
                  <c:v>46.73207806996907</c:v>
                </c:pt>
                <c:pt idx="107">
                  <c:v>46.557687334073783</c:v>
                </c:pt>
                <c:pt idx="108">
                  <c:v>46.383657981102687</c:v>
                </c:pt>
                <c:pt idx="109">
                  <c:v>46.209997737039807</c:v>
                </c:pt>
                <c:pt idx="110">
                  <c:v>46.036717573613707</c:v>
                </c:pt>
                <c:pt idx="111">
                  <c:v>45.863831836490057</c:v>
                </c:pt>
                <c:pt idx="112">
                  <c:v>45.69135837900312</c:v>
                </c:pt>
                <c:pt idx="113">
                  <c:v>45.519318698435825</c:v>
                </c:pt>
                <c:pt idx="114">
                  <c:v>45.347738071049015</c:v>
                </c:pt>
                <c:pt idx="115">
                  <c:v>45.176645681148372</c:v>
                </c:pt>
                <c:pt idx="116">
                  <c:v>45.006074738466417</c:v>
                </c:pt>
                <c:pt idx="117">
                  <c:v>44.836062577035605</c:v>
                </c:pt>
                <c:pt idx="118">
                  <c:v>44.666650727557943</c:v>
                </c:pt>
                <c:pt idx="119">
                  <c:v>44.497884954067892</c:v>
                </c:pt>
                <c:pt idx="120">
                  <c:v>44.329815244484678</c:v>
                </c:pt>
                <c:pt idx="121">
                  <c:v>44.162495743520211</c:v>
                </c:pt>
                <c:pt idx="122">
                  <c:v>43.995984615433365</c:v>
                </c:pt>
                <c:pt idx="123">
                  <c:v>43.830343823401513</c:v>
                </c:pt>
                <c:pt idx="124">
                  <c:v>43.665638811939317</c:v>
                </c:pt>
                <c:pt idx="125">
                  <c:v>43.501938078975066</c:v>
                </c:pt>
                <c:pt idx="126">
                  <c:v>43.339312625047661</c:v>
                </c:pt>
                <c:pt idx="127">
                  <c:v>43.177835268773549</c:v>
                </c:pt>
                <c:pt idx="128">
                  <c:v>43.017579820401345</c:v>
                </c:pt>
                <c:pt idx="129">
                  <c:v>42.858620109048672</c:v>
                </c:pt>
                <c:pt idx="130">
                  <c:v>42.701028864178753</c:v>
                </c:pt>
                <c:pt idx="131">
                  <c:v>42.544876458035013</c:v>
                </c:pt>
                <c:pt idx="132">
                  <c:v>42.390229523021667</c:v>
                </c:pt>
                <c:pt idx="133">
                  <c:v>42.237149466194325</c:v>
                </c:pt>
                <c:pt idx="134">
                  <c:v>42.085690911765766</c:v>
                </c:pt>
                <c:pt idx="135">
                  <c:v>41.935900111355934</c:v>
                </c:pt>
                <c:pt idx="136">
                  <c:v>41.787813370005615</c:v>
                </c:pt>
                <c:pt idx="137">
                  <c:v>41.641455543010721</c:v>
                </c:pt>
                <c:pt idx="138">
                  <c:v>41.496838663642663</c:v>
                </c:pt>
                <c:pt idx="139">
                  <c:v>41.353960764046072</c:v>
                </c:pt>
                <c:pt idx="140">
                  <c:v>41.212804950394393</c:v>
                </c:pt>
                <c:pt idx="141">
                  <c:v>41.073338788288744</c:v>
                </c:pt>
                <c:pt idx="142">
                  <c:v>40.935514045243735</c:v>
                </c:pt>
                <c:pt idx="143">
                  <c:v>40.799266824111143</c:v>
                </c:pt>
                <c:pt idx="144">
                  <c:v>40.664518105034944</c:v>
                </c:pt>
                <c:pt idx="145">
                  <c:v>40.531174694965351</c:v>
                </c:pt>
                <c:pt idx="146">
                  <c:v>40.399130564149786</c:v>
                </c:pt>
                <c:pt idx="147">
                  <c:v>40.268268529818883</c:v>
                </c:pt>
                <c:pt idx="148">
                  <c:v>40.138462229988008</c:v>
                </c:pt>
                <c:pt idx="149">
                  <c:v>40.009578316264886</c:v>
                </c:pt>
                <c:pt idx="150">
                  <c:v>39.88147878487726</c:v>
                </c:pt>
                <c:pt idx="151">
                  <c:v>39.754023360489413</c:v>
                </c:pt>
                <c:pt idx="152">
                  <c:v>39.627071847971585</c:v>
                </c:pt>
                <c:pt idx="153">
                  <c:v>39.500486372849934</c:v>
                </c:pt>
                <c:pt idx="154">
                  <c:v>39.374133440996722</c:v>
                </c:pt>
                <c:pt idx="155">
                  <c:v>39.247885761202575</c:v>
                </c:pt>
                <c:pt idx="156">
                  <c:v>39.121623789392778</c:v>
                </c:pt>
                <c:pt idx="157">
                  <c:v>38.995236969152536</c:v>
                </c:pt>
                <c:pt idx="158">
                  <c:v>38.86862465873994</c:v>
                </c:pt>
                <c:pt idx="159">
                  <c:v>38.74169674890571</c:v>
                </c:pt>
                <c:pt idx="160">
                  <c:v>38.61437398787519</c:v>
                </c:pt>
                <c:pt idx="161">
                  <c:v>38.486588039330194</c:v>
                </c:pt>
                <c:pt idx="162">
                  <c:v>38.358281305976796</c:v>
                </c:pt>
                <c:pt idx="163">
                  <c:v>38.229406555359205</c:v>
                </c:pt>
                <c:pt idx="164">
                  <c:v>38.099926386218314</c:v>
                </c:pt>
                <c:pt idx="165">
                  <c:v>37.969812573263887</c:v>
                </c:pt>
                <c:pt idx="166">
                  <c:v>37.83904532616269</c:v>
                </c:pt>
                <c:pt idx="167">
                  <c:v>37.707612495288821</c:v>
                </c:pt>
                <c:pt idx="168">
                  <c:v>37.575508752763469</c:v>
                </c:pt>
                <c:pt idx="169">
                  <c:v>37.44273477290357</c:v>
                </c:pt>
                <c:pt idx="170">
                  <c:v>37.309296431713349</c:v>
                </c:pt>
                <c:pt idx="171">
                  <c:v>37.175204040727991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54.671999999999997</c:v>
                </c:pt>
                <c:pt idx="1">
                  <c:v>55.59</c:v>
                </c:pt>
                <c:pt idx="2">
                  <c:v>56.984000000000002</c:v>
                </c:pt>
                <c:pt idx="3">
                  <c:v>58.884999999999998</c:v>
                </c:pt>
                <c:pt idx="4">
                  <c:v>54.573999999999998</c:v>
                </c:pt>
                <c:pt idx="5">
                  <c:v>55.066000000000003</c:v>
                </c:pt>
                <c:pt idx="6">
                  <c:v>58</c:v>
                </c:pt>
                <c:pt idx="7">
                  <c:v>55.066000000000003</c:v>
                </c:pt>
                <c:pt idx="8">
                  <c:v>55.033000000000001</c:v>
                </c:pt>
                <c:pt idx="9">
                  <c:v>56.18</c:v>
                </c:pt>
                <c:pt idx="10">
                  <c:v>54.23</c:v>
                </c:pt>
                <c:pt idx="11">
                  <c:v>55.622999999999998</c:v>
                </c:pt>
                <c:pt idx="12">
                  <c:v>54.295000000000002</c:v>
                </c:pt>
                <c:pt idx="13">
                  <c:v>55.951000000000001</c:v>
                </c:pt>
                <c:pt idx="14">
                  <c:v>55.835999999999999</c:v>
                </c:pt>
                <c:pt idx="15">
                  <c:v>56.508000000000003</c:v>
                </c:pt>
                <c:pt idx="16">
                  <c:v>54.344000000000001</c:v>
                </c:pt>
                <c:pt idx="17">
                  <c:v>56.851999999999997</c:v>
                </c:pt>
                <c:pt idx="18">
                  <c:v>57.377000000000002</c:v>
                </c:pt>
                <c:pt idx="19">
                  <c:v>54.802999999999997</c:v>
                </c:pt>
                <c:pt idx="20">
                  <c:v>56.869</c:v>
                </c:pt>
                <c:pt idx="21">
                  <c:v>57.491999999999997</c:v>
                </c:pt>
                <c:pt idx="22">
                  <c:v>59.753999999999998</c:v>
                </c:pt>
                <c:pt idx="23">
                  <c:v>60.442999999999998</c:v>
                </c:pt>
                <c:pt idx="24">
                  <c:v>55.966999999999999</c:v>
                </c:pt>
                <c:pt idx="25">
                  <c:v>59.097999999999999</c:v>
                </c:pt>
                <c:pt idx="26">
                  <c:v>56.720999999999997</c:v>
                </c:pt>
                <c:pt idx="27">
                  <c:v>56.459000000000003</c:v>
                </c:pt>
                <c:pt idx="28">
                  <c:v>56.720999999999997</c:v>
                </c:pt>
                <c:pt idx="29">
                  <c:v>58.033000000000001</c:v>
                </c:pt>
                <c:pt idx="30">
                  <c:v>56.246000000000002</c:v>
                </c:pt>
                <c:pt idx="31">
                  <c:v>57.23</c:v>
                </c:pt>
                <c:pt idx="32">
                  <c:v>57.426000000000002</c:v>
                </c:pt>
                <c:pt idx="33">
                  <c:v>60.491999999999997</c:v>
                </c:pt>
                <c:pt idx="34">
                  <c:v>60.262</c:v>
                </c:pt>
                <c:pt idx="35">
                  <c:v>61.720999999999997</c:v>
                </c:pt>
                <c:pt idx="36">
                  <c:v>67.852000000000004</c:v>
                </c:pt>
                <c:pt idx="37">
                  <c:v>66.638999999999996</c:v>
                </c:pt>
                <c:pt idx="38">
                  <c:v>70.738</c:v>
                </c:pt>
                <c:pt idx="39">
                  <c:v>78.23</c:v>
                </c:pt>
                <c:pt idx="40">
                  <c:v>83.573999999999998</c:v>
                </c:pt>
                <c:pt idx="41">
                  <c:v>93.295000000000002</c:v>
                </c:pt>
                <c:pt idx="42">
                  <c:v>106.361</c:v>
                </c:pt>
                <c:pt idx="43">
                  <c:v>123.47499999999999</c:v>
                </c:pt>
                <c:pt idx="44">
                  <c:v>142.44300000000001</c:v>
                </c:pt>
                <c:pt idx="45">
                  <c:v>162.16399999999999</c:v>
                </c:pt>
                <c:pt idx="46">
                  <c:v>180.852</c:v>
                </c:pt>
                <c:pt idx="47">
                  <c:v>196.328</c:v>
                </c:pt>
                <c:pt idx="48">
                  <c:v>209.03299999999999</c:v>
                </c:pt>
                <c:pt idx="49">
                  <c:v>218.63900000000001</c:v>
                </c:pt>
                <c:pt idx="50">
                  <c:v>224.50800000000001</c:v>
                </c:pt>
                <c:pt idx="51">
                  <c:v>225.393</c:v>
                </c:pt>
                <c:pt idx="52">
                  <c:v>226.148</c:v>
                </c:pt>
                <c:pt idx="53">
                  <c:v>215.34399999999999</c:v>
                </c:pt>
                <c:pt idx="54">
                  <c:v>200.262</c:v>
                </c:pt>
                <c:pt idx="55">
                  <c:v>168.852</c:v>
                </c:pt>
                <c:pt idx="56">
                  <c:v>122.869</c:v>
                </c:pt>
                <c:pt idx="57">
                  <c:v>80.459000000000003</c:v>
                </c:pt>
                <c:pt idx="58">
                  <c:v>61.164000000000001</c:v>
                </c:pt>
                <c:pt idx="59">
                  <c:v>56.508000000000003</c:v>
                </c:pt>
                <c:pt idx="60">
                  <c:v>55.344000000000001</c:v>
                </c:pt>
                <c:pt idx="61">
                  <c:v>56.23</c:v>
                </c:pt>
                <c:pt idx="62">
                  <c:v>54.295000000000002</c:v>
                </c:pt>
                <c:pt idx="63">
                  <c:v>58.689</c:v>
                </c:pt>
                <c:pt idx="64">
                  <c:v>62.213000000000001</c:v>
                </c:pt>
                <c:pt idx="65">
                  <c:v>67.311000000000007</c:v>
                </c:pt>
                <c:pt idx="66">
                  <c:v>71.918000000000006</c:v>
                </c:pt>
                <c:pt idx="67">
                  <c:v>79.033000000000001</c:v>
                </c:pt>
                <c:pt idx="68">
                  <c:v>89.688999999999993</c:v>
                </c:pt>
                <c:pt idx="69">
                  <c:v>102.066</c:v>
                </c:pt>
                <c:pt idx="70">
                  <c:v>114.77</c:v>
                </c:pt>
                <c:pt idx="71">
                  <c:v>125.852</c:v>
                </c:pt>
                <c:pt idx="72">
                  <c:v>139.197</c:v>
                </c:pt>
                <c:pt idx="73">
                  <c:v>149.55699999999999</c:v>
                </c:pt>
                <c:pt idx="74">
                  <c:v>155.57400000000001</c:v>
                </c:pt>
                <c:pt idx="75">
                  <c:v>158.44300000000001</c:v>
                </c:pt>
                <c:pt idx="76">
                  <c:v>160.96700000000001</c:v>
                </c:pt>
                <c:pt idx="77">
                  <c:v>154.16399999999999</c:v>
                </c:pt>
                <c:pt idx="78">
                  <c:v>141.607</c:v>
                </c:pt>
                <c:pt idx="79">
                  <c:v>117.705</c:v>
                </c:pt>
                <c:pt idx="80">
                  <c:v>87.966999999999999</c:v>
                </c:pt>
                <c:pt idx="81">
                  <c:v>63.328000000000003</c:v>
                </c:pt>
                <c:pt idx="82">
                  <c:v>51.884999999999998</c:v>
                </c:pt>
                <c:pt idx="83">
                  <c:v>49.23</c:v>
                </c:pt>
                <c:pt idx="84">
                  <c:v>50.131</c:v>
                </c:pt>
                <c:pt idx="85">
                  <c:v>47.393000000000001</c:v>
                </c:pt>
                <c:pt idx="86">
                  <c:v>47.851999999999997</c:v>
                </c:pt>
                <c:pt idx="87">
                  <c:v>48.246000000000002</c:v>
                </c:pt>
                <c:pt idx="88">
                  <c:v>45.951000000000001</c:v>
                </c:pt>
                <c:pt idx="89">
                  <c:v>47.033000000000001</c:v>
                </c:pt>
                <c:pt idx="90">
                  <c:v>48.23</c:v>
                </c:pt>
                <c:pt idx="91">
                  <c:v>45.491999999999997</c:v>
                </c:pt>
                <c:pt idx="92">
                  <c:v>46.738</c:v>
                </c:pt>
                <c:pt idx="93">
                  <c:v>44.77</c:v>
                </c:pt>
                <c:pt idx="94">
                  <c:v>47.295000000000002</c:v>
                </c:pt>
                <c:pt idx="95">
                  <c:v>48.720999999999997</c:v>
                </c:pt>
                <c:pt idx="96">
                  <c:v>50.033000000000001</c:v>
                </c:pt>
                <c:pt idx="97">
                  <c:v>48.426000000000002</c:v>
                </c:pt>
                <c:pt idx="98">
                  <c:v>46.360999999999997</c:v>
                </c:pt>
                <c:pt idx="99">
                  <c:v>46.82</c:v>
                </c:pt>
                <c:pt idx="100">
                  <c:v>48.131</c:v>
                </c:pt>
                <c:pt idx="101">
                  <c:v>44.491999999999997</c:v>
                </c:pt>
                <c:pt idx="102">
                  <c:v>48.279000000000003</c:v>
                </c:pt>
                <c:pt idx="103">
                  <c:v>48.491999999999997</c:v>
                </c:pt>
                <c:pt idx="104">
                  <c:v>48.015999999999998</c:v>
                </c:pt>
                <c:pt idx="105">
                  <c:v>47.015999999999998</c:v>
                </c:pt>
                <c:pt idx="106">
                  <c:v>45.131</c:v>
                </c:pt>
                <c:pt idx="107">
                  <c:v>49.655999999999999</c:v>
                </c:pt>
                <c:pt idx="108">
                  <c:v>47.475000000000001</c:v>
                </c:pt>
                <c:pt idx="109">
                  <c:v>53.557000000000002</c:v>
                </c:pt>
                <c:pt idx="110">
                  <c:v>55.508000000000003</c:v>
                </c:pt>
                <c:pt idx="111">
                  <c:v>62.033000000000001</c:v>
                </c:pt>
                <c:pt idx="112">
                  <c:v>66.933999999999997</c:v>
                </c:pt>
                <c:pt idx="113">
                  <c:v>68.869</c:v>
                </c:pt>
                <c:pt idx="114">
                  <c:v>71.097999999999999</c:v>
                </c:pt>
                <c:pt idx="115">
                  <c:v>69.311000000000007</c:v>
                </c:pt>
                <c:pt idx="116">
                  <c:v>66.902000000000001</c:v>
                </c:pt>
                <c:pt idx="117">
                  <c:v>62.18</c:v>
                </c:pt>
                <c:pt idx="118">
                  <c:v>55.097999999999999</c:v>
                </c:pt>
                <c:pt idx="119">
                  <c:v>50.573999999999998</c:v>
                </c:pt>
                <c:pt idx="120">
                  <c:v>45.753999999999998</c:v>
                </c:pt>
                <c:pt idx="121">
                  <c:v>46.164000000000001</c:v>
                </c:pt>
                <c:pt idx="122">
                  <c:v>43.835999999999999</c:v>
                </c:pt>
                <c:pt idx="123">
                  <c:v>38.917999999999999</c:v>
                </c:pt>
                <c:pt idx="124">
                  <c:v>42.655999999999999</c:v>
                </c:pt>
                <c:pt idx="125">
                  <c:v>41.720999999999997</c:v>
                </c:pt>
                <c:pt idx="126">
                  <c:v>41.426000000000002</c:v>
                </c:pt>
                <c:pt idx="127">
                  <c:v>41.393000000000001</c:v>
                </c:pt>
                <c:pt idx="128">
                  <c:v>40.131</c:v>
                </c:pt>
                <c:pt idx="129">
                  <c:v>41.262</c:v>
                </c:pt>
                <c:pt idx="130">
                  <c:v>44.377000000000002</c:v>
                </c:pt>
                <c:pt idx="131">
                  <c:v>40.508000000000003</c:v>
                </c:pt>
                <c:pt idx="132">
                  <c:v>42.279000000000003</c:v>
                </c:pt>
                <c:pt idx="133">
                  <c:v>40.393000000000001</c:v>
                </c:pt>
                <c:pt idx="134">
                  <c:v>38.902000000000001</c:v>
                </c:pt>
                <c:pt idx="135">
                  <c:v>42.984000000000002</c:v>
                </c:pt>
                <c:pt idx="136">
                  <c:v>42.851999999999997</c:v>
                </c:pt>
                <c:pt idx="137">
                  <c:v>42.984000000000002</c:v>
                </c:pt>
                <c:pt idx="138">
                  <c:v>42.279000000000003</c:v>
                </c:pt>
                <c:pt idx="139">
                  <c:v>43.917999999999999</c:v>
                </c:pt>
                <c:pt idx="140">
                  <c:v>45.786999999999999</c:v>
                </c:pt>
                <c:pt idx="141">
                  <c:v>47.246000000000002</c:v>
                </c:pt>
                <c:pt idx="142">
                  <c:v>49.655999999999999</c:v>
                </c:pt>
                <c:pt idx="143">
                  <c:v>49.802999999999997</c:v>
                </c:pt>
                <c:pt idx="144">
                  <c:v>51.048999999999999</c:v>
                </c:pt>
                <c:pt idx="145">
                  <c:v>51.966999999999999</c:v>
                </c:pt>
                <c:pt idx="146">
                  <c:v>52.033000000000001</c:v>
                </c:pt>
                <c:pt idx="147">
                  <c:v>48.082000000000001</c:v>
                </c:pt>
                <c:pt idx="148">
                  <c:v>48.048999999999999</c:v>
                </c:pt>
                <c:pt idx="149">
                  <c:v>44.720999999999997</c:v>
                </c:pt>
                <c:pt idx="150">
                  <c:v>41.213000000000001</c:v>
                </c:pt>
                <c:pt idx="151">
                  <c:v>37.851999999999997</c:v>
                </c:pt>
                <c:pt idx="152">
                  <c:v>39.590000000000003</c:v>
                </c:pt>
                <c:pt idx="153">
                  <c:v>37.459000000000003</c:v>
                </c:pt>
                <c:pt idx="154">
                  <c:v>37.360999999999997</c:v>
                </c:pt>
                <c:pt idx="155">
                  <c:v>38.82</c:v>
                </c:pt>
                <c:pt idx="156">
                  <c:v>40.851999999999997</c:v>
                </c:pt>
                <c:pt idx="157">
                  <c:v>37.197000000000003</c:v>
                </c:pt>
                <c:pt idx="158">
                  <c:v>39.426000000000002</c:v>
                </c:pt>
                <c:pt idx="159">
                  <c:v>40.279000000000003</c:v>
                </c:pt>
                <c:pt idx="160">
                  <c:v>40.048999999999999</c:v>
                </c:pt>
                <c:pt idx="161">
                  <c:v>36.802999999999997</c:v>
                </c:pt>
                <c:pt idx="162">
                  <c:v>36.851999999999997</c:v>
                </c:pt>
                <c:pt idx="163">
                  <c:v>37.311</c:v>
                </c:pt>
                <c:pt idx="164">
                  <c:v>36.033000000000001</c:v>
                </c:pt>
                <c:pt idx="165">
                  <c:v>35.869</c:v>
                </c:pt>
                <c:pt idx="166">
                  <c:v>35.933999999999997</c:v>
                </c:pt>
                <c:pt idx="167">
                  <c:v>38.393000000000001</c:v>
                </c:pt>
                <c:pt idx="168">
                  <c:v>37.344000000000001</c:v>
                </c:pt>
                <c:pt idx="169">
                  <c:v>37.508000000000003</c:v>
                </c:pt>
                <c:pt idx="170">
                  <c:v>37.442999999999998</c:v>
                </c:pt>
                <c:pt idx="171">
                  <c:v>35.197000000000003</c:v>
                </c:pt>
                <c:pt idx="172">
                  <c:v>37.197000000000003</c:v>
                </c:pt>
                <c:pt idx="173">
                  <c:v>35.015999999999998</c:v>
                </c:pt>
                <c:pt idx="174">
                  <c:v>36.082000000000001</c:v>
                </c:pt>
                <c:pt idx="175">
                  <c:v>35.311</c:v>
                </c:pt>
                <c:pt idx="176">
                  <c:v>38.131</c:v>
                </c:pt>
                <c:pt idx="177">
                  <c:v>36.720999999999997</c:v>
                </c:pt>
                <c:pt idx="178">
                  <c:v>38.015999999999998</c:v>
                </c:pt>
                <c:pt idx="179">
                  <c:v>36.802999999999997</c:v>
                </c:pt>
                <c:pt idx="180">
                  <c:v>33.738</c:v>
                </c:pt>
                <c:pt idx="181">
                  <c:v>34.279000000000003</c:v>
                </c:pt>
                <c:pt idx="182">
                  <c:v>36.393000000000001</c:v>
                </c:pt>
                <c:pt idx="183">
                  <c:v>38.770000000000003</c:v>
                </c:pt>
                <c:pt idx="184">
                  <c:v>35.508000000000003</c:v>
                </c:pt>
                <c:pt idx="185">
                  <c:v>36.671999999999997</c:v>
                </c:pt>
                <c:pt idx="186">
                  <c:v>35.279000000000003</c:v>
                </c:pt>
                <c:pt idx="187">
                  <c:v>35.966999999999999</c:v>
                </c:pt>
                <c:pt idx="188">
                  <c:v>35.197000000000003</c:v>
                </c:pt>
                <c:pt idx="189">
                  <c:v>35.048999999999999</c:v>
                </c:pt>
                <c:pt idx="190">
                  <c:v>33.951000000000001</c:v>
                </c:pt>
                <c:pt idx="191">
                  <c:v>34.802999999999997</c:v>
                </c:pt>
                <c:pt idx="192">
                  <c:v>36.082000000000001</c:v>
                </c:pt>
                <c:pt idx="193">
                  <c:v>35.097999999999999</c:v>
                </c:pt>
                <c:pt idx="194">
                  <c:v>36.377000000000002</c:v>
                </c:pt>
                <c:pt idx="195">
                  <c:v>34.671999999999997</c:v>
                </c:pt>
                <c:pt idx="196">
                  <c:v>36.015999999999998</c:v>
                </c:pt>
                <c:pt idx="197">
                  <c:v>34.393000000000001</c:v>
                </c:pt>
                <c:pt idx="198">
                  <c:v>37.048999999999999</c:v>
                </c:pt>
                <c:pt idx="199">
                  <c:v>36.82</c:v>
                </c:pt>
                <c:pt idx="200">
                  <c:v>33.622999999999998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55.306600313545523</c:v>
                </c:pt>
                <c:pt idx="1">
                  <c:v>55.404971472977664</c:v>
                </c:pt>
                <c:pt idx="2">
                  <c:v>55.503008608616341</c:v>
                </c:pt>
                <c:pt idx="3">
                  <c:v>55.600598960591569</c:v>
                </c:pt>
                <c:pt idx="4">
                  <c:v>55.697613270512136</c:v>
                </c:pt>
                <c:pt idx="5">
                  <c:v>55.793904188304943</c:v>
                </c:pt>
                <c:pt idx="6">
                  <c:v>55.889304648280913</c:v>
                </c:pt>
                <c:pt idx="7">
                  <c:v>55.983626253446211</c:v>
                </c:pt>
                <c:pt idx="8">
                  <c:v>56.076657727227193</c:v>
                </c:pt>
                <c:pt idx="9">
                  <c:v>56.168163524201745</c:v>
                </c:pt>
                <c:pt idx="10">
                  <c:v>56.257882745049805</c:v>
                </c:pt>
                <c:pt idx="11">
                  <c:v>56.345528590818603</c:v>
                </c:pt>
                <c:pt idx="12">
                  <c:v>56.430788742456038</c:v>
                </c:pt>
                <c:pt idx="13">
                  <c:v>56.513327302651071</c:v>
                </c:pt>
                <c:pt idx="14">
                  <c:v>56.592789348514302</c:v>
                </c:pt>
                <c:pt idx="15">
                  <c:v>56.668809804213673</c:v>
                </c:pt>
                <c:pt idx="16">
                  <c:v>56.741029377261981</c:v>
                </c:pt>
                <c:pt idx="17">
                  <c:v>56.809121877521349</c:v>
                </c:pt>
                <c:pt idx="18">
                  <c:v>56.872839562415884</c:v>
                </c:pt>
                <c:pt idx="19">
                  <c:v>56.932086462614365</c:v>
                </c:pt>
                <c:pt idx="20">
                  <c:v>56.987034173095729</c:v>
                </c:pt>
                <c:pt idx="21">
                  <c:v>57.038300512180996</c:v>
                </c:pt>
                <c:pt idx="22">
                  <c:v>57.087218754915405</c:v>
                </c:pt>
                <c:pt idx="23">
                  <c:v>57.136233522636793</c:v>
                </c:pt>
                <c:pt idx="24">
                  <c:v>57.189468044588388</c:v>
                </c:pt>
                <c:pt idx="25">
                  <c:v>57.253514884449807</c:v>
                </c:pt>
                <c:pt idx="26">
                  <c:v>57.338505946964617</c:v>
                </c:pt>
                <c:pt idx="27">
                  <c:v>57.459514281969831</c:v>
                </c:pt>
                <c:pt idx="28">
                  <c:v>57.638325654171922</c:v>
                </c:pt>
                <c:pt idx="29">
                  <c:v>57.905587347004627</c:v>
                </c:pt>
                <c:pt idx="30">
                  <c:v>58.303290832192786</c:v>
                </c:pt>
                <c:pt idx="31">
                  <c:v>58.887470903531792</c:v>
                </c:pt>
                <c:pt idx="32">
                  <c:v>59.730906892935188</c:v>
                </c:pt>
                <c:pt idx="33">
                  <c:v>60.925496770826591</c:v>
                </c:pt>
                <c:pt idx="34">
                  <c:v>62.583853813724296</c:v>
                </c:pt>
                <c:pt idx="35">
                  <c:v>64.839566893742898</c:v>
                </c:pt>
                <c:pt idx="36">
                  <c:v>67.845494890922197</c:v>
                </c:pt>
                <c:pt idx="37">
                  <c:v>71.769463293808826</c:v>
                </c:pt>
                <c:pt idx="38">
                  <c:v>76.786826767511911</c:v>
                </c:pt>
                <c:pt idx="39">
                  <c:v>83.069578892486703</c:v>
                </c:pt>
                <c:pt idx="40">
                  <c:v>90.772038836477108</c:v>
                </c:pt>
                <c:pt idx="41">
                  <c:v>100.01361223763377</c:v>
                </c:pt>
                <c:pt idx="42">
                  <c:v>110.85967066858296</c:v>
                </c:pt>
                <c:pt idx="43">
                  <c:v>123.30214968793609</c:v>
                </c:pt>
                <c:pt idx="44">
                  <c:v>137.24190271815795</c:v>
                </c:pt>
                <c:pt idx="45">
                  <c:v>152.47480824673951</c:v>
                </c:pt>
                <c:pt idx="46">
                  <c:v>168.68168646044634</c:v>
                </c:pt>
                <c:pt idx="47">
                  <c:v>185.41337617174722</c:v>
                </c:pt>
                <c:pt idx="48">
                  <c:v>202.03675338881726</c:v>
                </c:pt>
                <c:pt idx="49">
                  <c:v>217.56402334932949</c:v>
                </c:pt>
                <c:pt idx="50">
                  <c:v>230.28902418529833</c:v>
                </c:pt>
                <c:pt idx="51">
                  <c:v>237.36582492071264</c:v>
                </c:pt>
                <c:pt idx="52">
                  <c:v>234.94305225547743</c:v>
                </c:pt>
                <c:pt idx="53">
                  <c:v>219.67169476864535</c:v>
                </c:pt>
                <c:pt idx="54">
                  <c:v>191.38507004275687</c:v>
                </c:pt>
                <c:pt idx="55">
                  <c:v>154.856121612457</c:v>
                </c:pt>
                <c:pt idx="56">
                  <c:v>118.29137817622019</c:v>
                </c:pt>
                <c:pt idx="57">
                  <c:v>89.089794109322668</c:v>
                </c:pt>
                <c:pt idx="58">
                  <c:v>70.36541888815195</c:v>
                </c:pt>
                <c:pt idx="59">
                  <c:v>60.865068454874454</c:v>
                </c:pt>
                <c:pt idx="60">
                  <c:v>57.396196490286314</c:v>
                </c:pt>
                <c:pt idx="61">
                  <c:v>57.148887450459192</c:v>
                </c:pt>
                <c:pt idx="62">
                  <c:v>58.545992719171224</c:v>
                </c:pt>
                <c:pt idx="63">
                  <c:v>61.005832508521323</c:v>
                </c:pt>
                <c:pt idx="64">
                  <c:v>64.455189390368858</c:v>
                </c:pt>
                <c:pt idx="65">
                  <c:v>69.003017395269779</c:v>
                </c:pt>
                <c:pt idx="66">
                  <c:v>74.791021359973442</c:v>
                </c:pt>
                <c:pt idx="67">
                  <c:v>81.931069053858295</c:v>
                </c:pt>
                <c:pt idx="68">
                  <c:v>90.47039863831786</c:v>
                </c:pt>
                <c:pt idx="69">
                  <c:v>100.36430592570855</c:v>
                </c:pt>
                <c:pt idx="70">
                  <c:v>111.4529949701876</c:v>
                </c:pt>
                <c:pt idx="71">
                  <c:v>123.43981677817888</c:v>
                </c:pt>
                <c:pt idx="72">
                  <c:v>135.85172169396031</c:v>
                </c:pt>
                <c:pt idx="73">
                  <c:v>147.92519069988748</c:v>
                </c:pt>
                <c:pt idx="74">
                  <c:v>158.34264873166984</c:v>
                </c:pt>
                <c:pt idx="75">
                  <c:v>164.89287287124958</c:v>
                </c:pt>
                <c:pt idx="76">
                  <c:v>164.54733789509845</c:v>
                </c:pt>
                <c:pt idx="77">
                  <c:v>154.68502881676605</c:v>
                </c:pt>
                <c:pt idx="78">
                  <c:v>135.31126458425734</c:v>
                </c:pt>
                <c:pt idx="79">
                  <c:v>110.37567178558172</c:v>
                </c:pt>
                <c:pt idx="80">
                  <c:v>86.204222887869435</c:v>
                </c:pt>
                <c:pt idx="81">
                  <c:v>67.886601175832411</c:v>
                </c:pt>
                <c:pt idx="82">
                  <c:v>56.87211317835996</c:v>
                </c:pt>
                <c:pt idx="83">
                  <c:v>51.558197979088696</c:v>
                </c:pt>
                <c:pt idx="84">
                  <c:v>49.454753489820632</c:v>
                </c:pt>
                <c:pt idx="85">
                  <c:v>48.718931847021068</c:v>
                </c:pt>
                <c:pt idx="86">
                  <c:v>48.433551881561044</c:v>
                </c:pt>
                <c:pt idx="87">
                  <c:v>48.264518358068948</c:v>
                </c:pt>
                <c:pt idx="88">
                  <c:v>48.119576939203668</c:v>
                </c:pt>
                <c:pt idx="89">
                  <c:v>47.979042597165943</c:v>
                </c:pt>
                <c:pt idx="90">
                  <c:v>47.83960943487326</c:v>
                </c:pt>
                <c:pt idx="91">
                  <c:v>47.700810313684585</c:v>
                </c:pt>
                <c:pt idx="92">
                  <c:v>47.562562420849481</c:v>
                </c:pt>
                <c:pt idx="93">
                  <c:v>47.424827293152106</c:v>
                </c:pt>
                <c:pt idx="94">
                  <c:v>47.287578352895885</c:v>
                </c:pt>
                <c:pt idx="95">
                  <c:v>47.1508106453553</c:v>
                </c:pt>
                <c:pt idx="96">
                  <c:v>47.014575760265345</c:v>
                </c:pt>
                <c:pt idx="97">
                  <c:v>46.879071463187309</c:v>
                </c:pt>
                <c:pt idx="98">
                  <c:v>46.744855078794906</c:v>
                </c:pt>
                <c:pt idx="99">
                  <c:v>46.613316184198439</c:v>
                </c:pt>
                <c:pt idx="100">
                  <c:v>46.487647369382294</c:v>
                </c:pt>
                <c:pt idx="101">
                  <c:v>46.374682207427291</c:v>
                </c:pt>
                <c:pt idx="102">
                  <c:v>46.288076865036423</c:v>
                </c:pt>
                <c:pt idx="103">
                  <c:v>46.253279191954427</c:v>
                </c:pt>
                <c:pt idx="104">
                  <c:v>46.314367365396713</c:v>
                </c:pt>
                <c:pt idx="105">
                  <c:v>46.541935527597225</c:v>
                </c:pt>
                <c:pt idx="106">
                  <c:v>47.03964088865898</c:v>
                </c:pt>
                <c:pt idx="107">
                  <c:v>47.944944529058745</c:v>
                </c:pt>
                <c:pt idx="108">
                  <c:v>49.417451654199461</c:v>
                </c:pt>
                <c:pt idx="109">
                  <c:v>51.606907958374663</c:v>
                </c:pt>
                <c:pt idx="110">
                  <c:v>54.593899677280987</c:v>
                </c:pt>
                <c:pt idx="111">
                  <c:v>58.303256701433305</c:v>
                </c:pt>
                <c:pt idx="112">
                  <c:v>62.409169540916267</c:v>
                </c:pt>
                <c:pt idx="113">
                  <c:v>66.283875115693291</c:v>
                </c:pt>
                <c:pt idx="114">
                  <c:v>69.069049248247183</c:v>
                </c:pt>
                <c:pt idx="115">
                  <c:v>69.923622039277632</c:v>
                </c:pt>
                <c:pt idx="116">
                  <c:v>68.390154177357445</c:v>
                </c:pt>
                <c:pt idx="117">
                  <c:v>64.680765421166754</c:v>
                </c:pt>
                <c:pt idx="118">
                  <c:v>59.660188165938457</c:v>
                </c:pt>
                <c:pt idx="119">
                  <c:v>54.484319366380859</c:v>
                </c:pt>
                <c:pt idx="120">
                  <c:v>50.11097293647844</c:v>
                </c:pt>
                <c:pt idx="121">
                  <c:v>46.989015895092265</c:v>
                </c:pt>
                <c:pt idx="122">
                  <c:v>45.06688383930436</c:v>
                </c:pt>
                <c:pt idx="123">
                  <c:v>44.018205920292807</c:v>
                </c:pt>
                <c:pt idx="124">
                  <c:v>43.482681402317205</c:v>
                </c:pt>
                <c:pt idx="125">
                  <c:v>43.196867005764659</c:v>
                </c:pt>
                <c:pt idx="126">
                  <c:v>43.013006363637558</c:v>
                </c:pt>
                <c:pt idx="127">
                  <c:v>42.864245659555067</c:v>
                </c:pt>
                <c:pt idx="128">
                  <c:v>42.725588590732215</c:v>
                </c:pt>
                <c:pt idx="129">
                  <c:v>42.589198714116002</c:v>
                </c:pt>
                <c:pt idx="130">
                  <c:v>42.452988602558406</c:v>
                </c:pt>
                <c:pt idx="131">
                  <c:v>42.316480417307886</c:v>
                </c:pt>
                <c:pt idx="132">
                  <c:v>42.179616097757936</c:v>
                </c:pt>
                <c:pt idx="133">
                  <c:v>42.042588218137681</c:v>
                </c:pt>
                <c:pt idx="134">
                  <c:v>41.906202972988076</c:v>
                </c:pt>
                <c:pt idx="135">
                  <c:v>41.773084637042651</c:v>
                </c:pt>
                <c:pt idx="136">
                  <c:v>41.650698580572239</c:v>
                </c:pt>
                <c:pt idx="137">
                  <c:v>41.557761685238155</c:v>
                </c:pt>
                <c:pt idx="138">
                  <c:v>41.535360162209109</c:v>
                </c:pt>
                <c:pt idx="139">
                  <c:v>41.661250387210984</c:v>
                </c:pt>
                <c:pt idx="140">
                  <c:v>42.058629175361382</c:v>
                </c:pt>
                <c:pt idx="141">
                  <c:v>42.880802756744757</c:v>
                </c:pt>
                <c:pt idx="142">
                  <c:v>44.250317818082799</c:v>
                </c:pt>
                <c:pt idx="143">
                  <c:v>46.151317723018153</c:v>
                </c:pt>
                <c:pt idx="144">
                  <c:v>48.322600829791753</c:v>
                </c:pt>
                <c:pt idx="145">
                  <c:v>50.245408321975702</c:v>
                </c:pt>
                <c:pt idx="146">
                  <c:v>51.301247403179829</c:v>
                </c:pt>
                <c:pt idx="147">
                  <c:v>51.060289229106942</c:v>
                </c:pt>
                <c:pt idx="148">
                  <c:v>49.525794941394224</c:v>
                </c:pt>
                <c:pt idx="149">
                  <c:v>47.148888822457927</c:v>
                </c:pt>
                <c:pt idx="150">
                  <c:v>44.590111423528562</c:v>
                </c:pt>
                <c:pt idx="151">
                  <c:v>42.399936056532276</c:v>
                </c:pt>
                <c:pt idx="152">
                  <c:v>40.830298978685562</c:v>
                </c:pt>
                <c:pt idx="153">
                  <c:v>39.851745736421492</c:v>
                </c:pt>
                <c:pt idx="154">
                  <c:v>39.292077172535642</c:v>
                </c:pt>
                <c:pt idx="155">
                  <c:v>38.969846688179572</c:v>
                </c:pt>
                <c:pt idx="156">
                  <c:v>38.758574190535505</c:v>
                </c:pt>
                <c:pt idx="157">
                  <c:v>38.59072659561415</c:v>
                </c:pt>
                <c:pt idx="158">
                  <c:v>38.437257188667346</c:v>
                </c:pt>
                <c:pt idx="159">
                  <c:v>38.28786896695842</c:v>
                </c:pt>
                <c:pt idx="160">
                  <c:v>38.139525754625332</c:v>
                </c:pt>
                <c:pt idx="161">
                  <c:v>37.991490672442957</c:v>
                </c:pt>
                <c:pt idx="162">
                  <c:v>37.843630117478845</c:v>
                </c:pt>
                <c:pt idx="163">
                  <c:v>37.695940940007127</c:v>
                </c:pt>
                <c:pt idx="164">
                  <c:v>37.548441181282733</c:v>
                </c:pt>
                <c:pt idx="165">
                  <c:v>37.401149009498532</c:v>
                </c:pt>
                <c:pt idx="166">
                  <c:v>37.254079430180369</c:v>
                </c:pt>
                <c:pt idx="167">
                  <c:v>37.107244028199531</c:v>
                </c:pt>
                <c:pt idx="168">
                  <c:v>36.960651170531143</c:v>
                </c:pt>
                <c:pt idx="169">
                  <c:v>36.814306285113943</c:v>
                </c:pt>
                <c:pt idx="170">
                  <c:v>36.668212158891571</c:v>
                </c:pt>
                <c:pt idx="171">
                  <c:v>36.522369240582655</c:v>
                </c:pt>
                <c:pt idx="172">
                  <c:v>36.376775939707855</c:v>
                </c:pt>
                <c:pt idx="173">
                  <c:v>36.231428915427607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55.306600310973259</c:v>
                </c:pt>
                <c:pt idx="1">
                  <c:v>55.404971466588371</c:v>
                </c:pt>
                <c:pt idx="2">
                  <c:v>55.503008593009582</c:v>
                </c:pt>
                <c:pt idx="3">
                  <c:v>55.600598923103234</c:v>
                </c:pt>
                <c:pt idx="4">
                  <c:v>55.697613181959234</c:v>
                </c:pt>
                <c:pt idx="5">
                  <c:v>55.793903982605656</c:v>
                </c:pt>
                <c:pt idx="6">
                  <c:v>55.889304178401865</c:v>
                </c:pt>
                <c:pt idx="7">
                  <c:v>55.983625197935432</c:v>
                </c:pt>
                <c:pt idx="8">
                  <c:v>56.076655395581412</c:v>
                </c:pt>
                <c:pt idx="9">
                  <c:v>56.168158459127895</c:v>
                </c:pt>
                <c:pt idx="10">
                  <c:v>56.257871924924338</c:v>
                </c:pt>
                <c:pt idx="11">
                  <c:v>56.345505860678188</c:v>
                </c:pt>
                <c:pt idx="12">
                  <c:v>56.430741786006955</c:v>
                </c:pt>
                <c:pt idx="13">
                  <c:v>56.513231910710587</c:v>
                </c:pt>
                <c:pt idx="14">
                  <c:v>56.592598779877953</c:v>
                </c:pt>
                <c:pt idx="15">
                  <c:v>56.668435422630694</c:v>
                </c:pt>
                <c:pt idx="16">
                  <c:v>56.740306106626491</c:v>
                </c:pt>
                <c:pt idx="17">
                  <c:v>56.807747802334056</c:v>
                </c:pt>
                <c:pt idx="18">
                  <c:v>56.870272458386552</c:v>
                </c:pt>
                <c:pt idx="19">
                  <c:v>56.927370180814385</c:v>
                </c:pt>
                <c:pt idx="20">
                  <c:v>56.978513393501096</c:v>
                </c:pt>
                <c:pt idx="21">
                  <c:v>57.023162033839846</c:v>
                </c:pt>
                <c:pt idx="22">
                  <c:v>57.060769805680025</c:v>
                </c:pt>
                <c:pt idx="23">
                  <c:v>57.090791471161474</c:v>
                </c:pt>
                <c:pt idx="24">
                  <c:v>57.112691114558629</c:v>
                </c:pt>
                <c:pt idx="25">
                  <c:v>57.125951256285624</c:v>
                </c:pt>
                <c:pt idx="26">
                  <c:v>57.130082636188064</c:v>
                </c:pt>
                <c:pt idx="27">
                  <c:v>57.124634425585469</c:v>
                </c:pt>
                <c:pt idx="28">
                  <c:v>57.109204571502147</c:v>
                </c:pt>
                <c:pt idx="29">
                  <c:v>57.083449929008935</c:v>
                </c:pt>
                <c:pt idx="30">
                  <c:v>57.047095803674537</c:v>
                </c:pt>
                <c:pt idx="31">
                  <c:v>56.999944510551124</c:v>
                </c:pt>
                <c:pt idx="32">
                  <c:v>56.941882562737312</c:v>
                </c:pt>
                <c:pt idx="33">
                  <c:v>56.872886133707119</c:v>
                </c:pt>
                <c:pt idx="34">
                  <c:v>56.793024493590323</c:v>
                </c:pt>
                <c:pt idx="35">
                  <c:v>56.702461198454401</c:v>
                </c:pt>
                <c:pt idx="36">
                  <c:v>56.601452909034208</c:v>
                </c:pt>
                <c:pt idx="37">
                  <c:v>56.490345824876073</c:v>
                </c:pt>
                <c:pt idx="38">
                  <c:v>56.369569833595534</c:v>
                </c:pt>
                <c:pt idx="39">
                  <c:v>56.239630584297792</c:v>
                </c:pt>
                <c:pt idx="40">
                  <c:v>56.101099790825735</c:v>
                </c:pt>
                <c:pt idx="41">
                  <c:v>55.954604147211384</c:v>
                </c:pt>
                <c:pt idx="42">
                  <c:v>55.80081328928587</c:v>
                </c:pt>
                <c:pt idx="43">
                  <c:v>55.640427260081601</c:v>
                </c:pt>
                <c:pt idx="44">
                  <c:v>55.474163932301487</c:v>
                </c:pt>
                <c:pt idx="45">
                  <c:v>55.30274681106372</c:v>
                </c:pt>
                <c:pt idx="46">
                  <c:v>55.126893588707048</c:v>
                </c:pt>
                <c:pt idx="47">
                  <c:v>54.947305756378995</c:v>
                </c:pt>
                <c:pt idx="48">
                  <c:v>54.76465950078034</c:v>
                </c:pt>
                <c:pt idx="49">
                  <c:v>54.579598035083805</c:v>
                </c:pt>
                <c:pt idx="50">
                  <c:v>54.392725436297567</c:v>
                </c:pt>
                <c:pt idx="51">
                  <c:v>54.2046019917343</c:v>
                </c:pt>
                <c:pt idx="52">
                  <c:v>54.015740997991564</c:v>
                </c:pt>
                <c:pt idx="53">
                  <c:v>53.826606908815371</c:v>
                </c:pt>
                <c:pt idx="54">
                  <c:v>53.637614694023078</c:v>
                </c:pt>
                <c:pt idx="55">
                  <c:v>53.449130249883908</c:v>
                </c:pt>
                <c:pt idx="56">
                  <c:v>53.261471690801095</c:v>
                </c:pt>
                <c:pt idx="57">
                  <c:v>53.07491135111357</c:v>
                </c:pt>
                <c:pt idx="58">
                  <c:v>52.889678332393373</c:v>
                </c:pt>
                <c:pt idx="59">
                  <c:v>52.70596144377879</c:v>
                </c:pt>
                <c:pt idx="60">
                  <c:v>52.523912398789754</c:v>
                </c:pt>
                <c:pt idx="61">
                  <c:v>52.343649150087522</c:v>
                </c:pt>
                <c:pt idx="62">
                  <c:v>52.165259262408235</c:v>
                </c:pt>
                <c:pt idx="63">
                  <c:v>51.988803242364014</c:v>
                </c:pt>
                <c:pt idx="64">
                  <c:v>51.814317761196499</c:v>
                </c:pt>
                <c:pt idx="65">
                  <c:v>51.641818722374907</c:v>
                </c:pt>
                <c:pt idx="66">
                  <c:v>51.471304139859548</c:v>
                </c:pt>
                <c:pt idx="67">
                  <c:v>51.302756804783208</c:v>
                </c:pt>
                <c:pt idx="68">
                  <c:v>51.136146728246558</c:v>
                </c:pt>
                <c:pt idx="69">
                  <c:v>50.971433355985099</c:v>
                </c:pt>
                <c:pt idx="70">
                  <c:v>50.808567557005553</c:v>
                </c:pt>
                <c:pt idx="71">
                  <c:v>50.647493393108554</c:v>
                </c:pt>
                <c:pt idx="72">
                  <c:v>50.488149679720081</c:v>
                </c:pt>
                <c:pt idx="73">
                  <c:v>50.330471350856342</c:v>
                </c:pt>
                <c:pt idx="74">
                  <c:v>50.174390642543216</c:v>
                </c:pt>
                <c:pt idx="75">
                  <c:v>50.019838109780409</c:v>
                </c:pt>
                <c:pt idx="76">
                  <c:v>49.866743492343794</c:v>
                </c:pt>
                <c:pt idx="77">
                  <c:v>49.715036444489492</c:v>
                </c:pt>
                <c:pt idx="78">
                  <c:v>49.564647143081217</c:v>
                </c:pt>
                <c:pt idx="79">
                  <c:v>49.415506787897343</c:v>
                </c:pt>
                <c:pt idx="80">
                  <c:v>49.267548006968184</c:v>
                </c:pt>
                <c:pt idx="81">
                  <c:v>49.120705178803789</c:v>
                </c:pt>
                <c:pt idx="82">
                  <c:v>48.974914682348526</c:v>
                </c:pt>
                <c:pt idx="83">
                  <c:v>48.830115084473441</c:v>
                </c:pt>
                <c:pt idx="84">
                  <c:v>48.68624727381922</c:v>
                </c:pt>
                <c:pt idx="85">
                  <c:v>48.543254548848047</c:v>
                </c:pt>
                <c:pt idx="86">
                  <c:v>48.401082667064003</c:v>
                </c:pt>
                <c:pt idx="87">
                  <c:v>48.259679861527964</c:v>
                </c:pt>
                <c:pt idx="88">
                  <c:v>48.11899683002386</c:v>
                </c:pt>
                <c:pt idx="89">
                  <c:v>47.97898670153424</c:v>
                </c:pt>
                <c:pt idx="90">
                  <c:v>47.839604984048762</c:v>
                </c:pt>
                <c:pt idx="91">
                  <c:v>47.700809497160328</c:v>
                </c:pt>
                <c:pt idx="92">
                  <c:v>47.562560292393613</c:v>
                </c:pt>
                <c:pt idx="93">
                  <c:v>47.424819563758575</c:v>
                </c:pt>
                <c:pt idx="94">
                  <c:v>47.287551550620179</c:v>
                </c:pt>
                <c:pt idx="95">
                  <c:v>47.150722434622125</c:v>
                </c:pt>
                <c:pt idx="96">
                  <c:v>47.014300232092978</c:v>
                </c:pt>
                <c:pt idx="97">
                  <c:v>46.878254683091626</c:v>
                </c:pt>
                <c:pt idx="98">
                  <c:v>46.742557138014391</c:v>
                </c:pt>
                <c:pt idx="99">
                  <c:v>46.6071804424829</c:v>
                </c:pt>
                <c:pt idx="100">
                  <c:v>46.472098821057855</c:v>
                </c:pt>
                <c:pt idx="101">
                  <c:v>46.337287760177425</c:v>
                </c:pt>
                <c:pt idx="102">
                  <c:v>46.202723890595621</c:v>
                </c:pt>
                <c:pt idx="103">
                  <c:v>46.068384869497685</c:v>
                </c:pt>
                <c:pt idx="104">
                  <c:v>45.934249262391205</c:v>
                </c:pt>
                <c:pt idx="105">
                  <c:v>45.800296424816338</c:v>
                </c:pt>
                <c:pt idx="106">
                  <c:v>45.66650638388321</c:v>
                </c:pt>
                <c:pt idx="107">
                  <c:v>45.532859719631546</c:v>
                </c:pt>
                <c:pt idx="108">
                  <c:v>45.399337446216776</c:v>
                </c:pt>
                <c:pt idx="109">
                  <c:v>45.265920892959755</c:v>
                </c:pt>
                <c:pt idx="110">
                  <c:v>45.132591585356231</c:v>
                </c:pt>
                <c:pt idx="111">
                  <c:v>44.999331126227979</c:v>
                </c:pt>
                <c:pt idx="112">
                  <c:v>44.866121077314887</c:v>
                </c:pt>
                <c:pt idx="113">
                  <c:v>44.732942841756028</c:v>
                </c:pt>
                <c:pt idx="114">
                  <c:v>44.599777548093613</c:v>
                </c:pt>
                <c:pt idx="115">
                  <c:v>44.466605936656066</c:v>
                </c:pt>
                <c:pt idx="116">
                  <c:v>44.333408249439906</c:v>
                </c:pt>
                <c:pt idx="117">
                  <c:v>44.2001641249134</c:v>
                </c:pt>
                <c:pt idx="118">
                  <c:v>44.066852499508343</c:v>
                </c:pt>
                <c:pt idx="119">
                  <c:v>43.933451517947304</c:v>
                </c:pt>
                <c:pt idx="120">
                  <c:v>43.799938454964987</c:v>
                </c:pt>
                <c:pt idx="121">
                  <c:v>43.666289651416427</c:v>
                </c:pt>
                <c:pt idx="122">
                  <c:v>43.532480468204639</c:v>
                </c:pt>
                <c:pt idx="123">
                  <c:v>43.398485261888723</c:v>
                </c:pt>
                <c:pt idx="124">
                  <c:v>43.264277386220947</c:v>
                </c:pt>
                <c:pt idx="125">
                  <c:v>43.129829224175992</c:v>
                </c:pt>
                <c:pt idx="126">
                  <c:v>42.99511225523527</c:v>
                </c:pt>
                <c:pt idx="127">
                  <c:v>42.860097162725616</c:v>
                </c:pt>
                <c:pt idx="128">
                  <c:v>42.724753985831065</c:v>
                </c:pt>
                <c:pt idx="129">
                  <c:v>42.589052320440679</c:v>
                </c:pt>
                <c:pt idx="130">
                  <c:v>42.452961572208878</c:v>
                </c:pt>
                <c:pt idx="131">
                  <c:v>42.316451264034576</c:v>
                </c:pt>
                <c:pt idx="132">
                  <c:v>42.179491398575365</c:v>
                </c:pt>
                <c:pt idx="133">
                  <c:v>42.042052874383863</c:v>
                </c:pt>
                <c:pt idx="134">
                  <c:v>41.904107951799574</c:v>
                </c:pt>
                <c:pt idx="135">
                  <c:v>41.765630761902358</c:v>
                </c:pt>
                <c:pt idx="136">
                  <c:v>41.626597848731656</c:v>
                </c:pt>
                <c:pt idx="137">
                  <c:v>41.4869887317493</c:v>
                </c:pt>
                <c:pt idx="138">
                  <c:v>41.346786472373878</c:v>
                </c:pt>
                <c:pt idx="139">
                  <c:v>41.205978225587401</c:v>
                </c:pt>
                <c:pt idx="140">
                  <c:v>41.064555755384688</c:v>
                </c:pt>
                <c:pt idx="141">
                  <c:v>40.922515891488246</c:v>
                </c:pt>
                <c:pt idx="142">
                  <c:v>40.779860904545238</c:v>
                </c:pt>
                <c:pt idx="143">
                  <c:v>40.636598778167382</c:v>
                </c:pt>
                <c:pt idx="144">
                  <c:v>40.492743358783329</c:v>
                </c:pt>
                <c:pt idx="145">
                  <c:v>40.348314368345221</c:v>
                </c:pt>
                <c:pt idx="146">
                  <c:v>40.203337270323921</c:v>
                </c:pt>
                <c:pt idx="147">
                  <c:v>40.057842985858791</c:v>
                </c:pt>
                <c:pt idx="148">
                  <c:v>39.911867463987832</c:v>
                </c:pt>
                <c:pt idx="149">
                  <c:v>39.765451117067798</c:v>
                </c:pt>
                <c:pt idx="150">
                  <c:v>39.618638139256433</c:v>
                </c:pt>
                <c:pt idx="151">
                  <c:v>39.471475731735737</c:v>
                </c:pt>
                <c:pt idx="152">
                  <c:v>39.324013262751535</c:v>
                </c:pt>
                <c:pt idx="153">
                  <c:v>39.17630139319887</c:v>
                </c:pt>
                <c:pt idx="154">
                  <c:v>39.028391199230001</c:v>
                </c:pt>
                <c:pt idx="155">
                  <c:v>38.880333322212422</c:v>
                </c:pt>
                <c:pt idx="156">
                  <c:v>38.732177173498734</c:v>
                </c:pt>
                <c:pt idx="157">
                  <c:v>38.58397021720954</c:v>
                </c:pt>
                <c:pt idx="158">
                  <c:v>38.435757348989071</c:v>
                </c:pt>
                <c:pt idx="159">
                  <c:v>38.287580382932831</c:v>
                </c:pt>
                <c:pt idx="160">
                  <c:v>38.139477653057057</c:v>
                </c:pt>
                <c:pt idx="161">
                  <c:v>37.991483730184783</c:v>
                </c:pt>
                <c:pt idx="162">
                  <c:v>37.843629250279193</c:v>
                </c:pt>
                <c:pt idx="163">
                  <c:v>37.69594084628126</c:v>
                </c:pt>
                <c:pt idx="164">
                  <c:v>37.548441172521066</c:v>
                </c:pt>
                <c:pt idx="165">
                  <c:v>37.401149008790291</c:v>
                </c:pt>
                <c:pt idx="166">
                  <c:v>37.254079430130879</c:v>
                </c:pt>
                <c:pt idx="167">
                  <c:v>37.10724402819654</c:v>
                </c:pt>
                <c:pt idx="168">
                  <c:v>36.960651170530987</c:v>
                </c:pt>
                <c:pt idx="169">
                  <c:v>36.814306285113936</c:v>
                </c:pt>
                <c:pt idx="170">
                  <c:v>36.668212158891571</c:v>
                </c:pt>
                <c:pt idx="171">
                  <c:v>36.522369240582655</c:v>
                </c:pt>
                <c:pt idx="172">
                  <c:v>36.376775939707855</c:v>
                </c:pt>
                <c:pt idx="173">
                  <c:v>36.231428915427607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55.41</c:v>
                </c:pt>
                <c:pt idx="1">
                  <c:v>53.066000000000003</c:v>
                </c:pt>
                <c:pt idx="2">
                  <c:v>54.311</c:v>
                </c:pt>
                <c:pt idx="3">
                  <c:v>54.148000000000003</c:v>
                </c:pt>
                <c:pt idx="4">
                  <c:v>53.851999999999997</c:v>
                </c:pt>
                <c:pt idx="5">
                  <c:v>56.851999999999997</c:v>
                </c:pt>
                <c:pt idx="6">
                  <c:v>55.328000000000003</c:v>
                </c:pt>
                <c:pt idx="7">
                  <c:v>54.508000000000003</c:v>
                </c:pt>
                <c:pt idx="8">
                  <c:v>56.164000000000001</c:v>
                </c:pt>
                <c:pt idx="9">
                  <c:v>53.344000000000001</c:v>
                </c:pt>
                <c:pt idx="10">
                  <c:v>54.262</c:v>
                </c:pt>
                <c:pt idx="11">
                  <c:v>51.951000000000001</c:v>
                </c:pt>
                <c:pt idx="12">
                  <c:v>52.884999999999998</c:v>
                </c:pt>
                <c:pt idx="13">
                  <c:v>54.459000000000003</c:v>
                </c:pt>
                <c:pt idx="14">
                  <c:v>51.344000000000001</c:v>
                </c:pt>
                <c:pt idx="15">
                  <c:v>53.475000000000001</c:v>
                </c:pt>
                <c:pt idx="16">
                  <c:v>54.491999999999997</c:v>
                </c:pt>
                <c:pt idx="17">
                  <c:v>57.048999999999999</c:v>
                </c:pt>
                <c:pt idx="18">
                  <c:v>55.655999999999999</c:v>
                </c:pt>
                <c:pt idx="19">
                  <c:v>54.328000000000003</c:v>
                </c:pt>
                <c:pt idx="20">
                  <c:v>56.917999999999999</c:v>
                </c:pt>
                <c:pt idx="21">
                  <c:v>53.524999999999999</c:v>
                </c:pt>
                <c:pt idx="22">
                  <c:v>54.573999999999998</c:v>
                </c:pt>
                <c:pt idx="23">
                  <c:v>53.295000000000002</c:v>
                </c:pt>
                <c:pt idx="24">
                  <c:v>55.917999999999999</c:v>
                </c:pt>
                <c:pt idx="25">
                  <c:v>54</c:v>
                </c:pt>
                <c:pt idx="26">
                  <c:v>56.689</c:v>
                </c:pt>
                <c:pt idx="27">
                  <c:v>54.77</c:v>
                </c:pt>
                <c:pt idx="28">
                  <c:v>56.671999999999997</c:v>
                </c:pt>
                <c:pt idx="29">
                  <c:v>59.097999999999999</c:v>
                </c:pt>
                <c:pt idx="30">
                  <c:v>61.377000000000002</c:v>
                </c:pt>
                <c:pt idx="31">
                  <c:v>57.082000000000001</c:v>
                </c:pt>
                <c:pt idx="32">
                  <c:v>57.442999999999998</c:v>
                </c:pt>
                <c:pt idx="33">
                  <c:v>58.115000000000002</c:v>
                </c:pt>
                <c:pt idx="34">
                  <c:v>59.984000000000002</c:v>
                </c:pt>
                <c:pt idx="35">
                  <c:v>61.786999999999999</c:v>
                </c:pt>
                <c:pt idx="36">
                  <c:v>62.033000000000001</c:v>
                </c:pt>
                <c:pt idx="37">
                  <c:v>63.884999999999998</c:v>
                </c:pt>
                <c:pt idx="38">
                  <c:v>68.393000000000001</c:v>
                </c:pt>
                <c:pt idx="39">
                  <c:v>69.721000000000004</c:v>
                </c:pt>
                <c:pt idx="40">
                  <c:v>79.852000000000004</c:v>
                </c:pt>
                <c:pt idx="41">
                  <c:v>91.623000000000005</c:v>
                </c:pt>
                <c:pt idx="42">
                  <c:v>109.639</c:v>
                </c:pt>
                <c:pt idx="43">
                  <c:v>126.443</c:v>
                </c:pt>
                <c:pt idx="44">
                  <c:v>146.47499999999999</c:v>
                </c:pt>
                <c:pt idx="45">
                  <c:v>163.01599999999999</c:v>
                </c:pt>
                <c:pt idx="46">
                  <c:v>181.328</c:v>
                </c:pt>
                <c:pt idx="47">
                  <c:v>194.721</c:v>
                </c:pt>
                <c:pt idx="48">
                  <c:v>206.24600000000001</c:v>
                </c:pt>
                <c:pt idx="49">
                  <c:v>214.03299999999999</c:v>
                </c:pt>
                <c:pt idx="50">
                  <c:v>218.78700000000001</c:v>
                </c:pt>
                <c:pt idx="51">
                  <c:v>219.36099999999999</c:v>
                </c:pt>
                <c:pt idx="52">
                  <c:v>217.29499999999999</c:v>
                </c:pt>
                <c:pt idx="53">
                  <c:v>205.55699999999999</c:v>
                </c:pt>
                <c:pt idx="54">
                  <c:v>184.44300000000001</c:v>
                </c:pt>
                <c:pt idx="55">
                  <c:v>153.57400000000001</c:v>
                </c:pt>
                <c:pt idx="56">
                  <c:v>112.91800000000001</c:v>
                </c:pt>
                <c:pt idx="57">
                  <c:v>82.262</c:v>
                </c:pt>
                <c:pt idx="58">
                  <c:v>64.869</c:v>
                </c:pt>
                <c:pt idx="59">
                  <c:v>61.966999999999999</c:v>
                </c:pt>
                <c:pt idx="60">
                  <c:v>60.295000000000002</c:v>
                </c:pt>
                <c:pt idx="61">
                  <c:v>58.655999999999999</c:v>
                </c:pt>
                <c:pt idx="62">
                  <c:v>60.851999999999997</c:v>
                </c:pt>
                <c:pt idx="63">
                  <c:v>59.246000000000002</c:v>
                </c:pt>
                <c:pt idx="64">
                  <c:v>61.491999999999997</c:v>
                </c:pt>
                <c:pt idx="65">
                  <c:v>63.802999999999997</c:v>
                </c:pt>
                <c:pt idx="66">
                  <c:v>69.787000000000006</c:v>
                </c:pt>
                <c:pt idx="67">
                  <c:v>77.343999999999994</c:v>
                </c:pt>
                <c:pt idx="68">
                  <c:v>87.918000000000006</c:v>
                </c:pt>
                <c:pt idx="69">
                  <c:v>98.738</c:v>
                </c:pt>
                <c:pt idx="70">
                  <c:v>113.393</c:v>
                </c:pt>
                <c:pt idx="71">
                  <c:v>123.836</c:v>
                </c:pt>
                <c:pt idx="72">
                  <c:v>131.83600000000001</c:v>
                </c:pt>
                <c:pt idx="73">
                  <c:v>140.852</c:v>
                </c:pt>
                <c:pt idx="74">
                  <c:v>146.78700000000001</c:v>
                </c:pt>
                <c:pt idx="75">
                  <c:v>152.42599999999999</c:v>
                </c:pt>
                <c:pt idx="76">
                  <c:v>151.09800000000001</c:v>
                </c:pt>
                <c:pt idx="77">
                  <c:v>143.29499999999999</c:v>
                </c:pt>
                <c:pt idx="78">
                  <c:v>133.09800000000001</c:v>
                </c:pt>
                <c:pt idx="79">
                  <c:v>111.11499999999999</c:v>
                </c:pt>
                <c:pt idx="80">
                  <c:v>87.738</c:v>
                </c:pt>
                <c:pt idx="81">
                  <c:v>64.262</c:v>
                </c:pt>
                <c:pt idx="82">
                  <c:v>52.508000000000003</c:v>
                </c:pt>
                <c:pt idx="83">
                  <c:v>50.77</c:v>
                </c:pt>
                <c:pt idx="84">
                  <c:v>47.557000000000002</c:v>
                </c:pt>
                <c:pt idx="85">
                  <c:v>48.262</c:v>
                </c:pt>
                <c:pt idx="86">
                  <c:v>48.328000000000003</c:v>
                </c:pt>
                <c:pt idx="87">
                  <c:v>44.459000000000003</c:v>
                </c:pt>
                <c:pt idx="88">
                  <c:v>49.082000000000001</c:v>
                </c:pt>
                <c:pt idx="89">
                  <c:v>47.753999999999998</c:v>
                </c:pt>
                <c:pt idx="90">
                  <c:v>47.835999999999999</c:v>
                </c:pt>
                <c:pt idx="91">
                  <c:v>44.689</c:v>
                </c:pt>
                <c:pt idx="92">
                  <c:v>46.295000000000002</c:v>
                </c:pt>
                <c:pt idx="93">
                  <c:v>48.689</c:v>
                </c:pt>
                <c:pt idx="94">
                  <c:v>45.148000000000003</c:v>
                </c:pt>
                <c:pt idx="95">
                  <c:v>47.426000000000002</c:v>
                </c:pt>
                <c:pt idx="96">
                  <c:v>46.540999999999997</c:v>
                </c:pt>
                <c:pt idx="97">
                  <c:v>45.164000000000001</c:v>
                </c:pt>
                <c:pt idx="98">
                  <c:v>45.851999999999997</c:v>
                </c:pt>
                <c:pt idx="99">
                  <c:v>45.015999999999998</c:v>
                </c:pt>
                <c:pt idx="100">
                  <c:v>47.966999999999999</c:v>
                </c:pt>
                <c:pt idx="101">
                  <c:v>47.655999999999999</c:v>
                </c:pt>
                <c:pt idx="102">
                  <c:v>44.738</c:v>
                </c:pt>
                <c:pt idx="103">
                  <c:v>47.966999999999999</c:v>
                </c:pt>
                <c:pt idx="104">
                  <c:v>46.655999999999999</c:v>
                </c:pt>
                <c:pt idx="105">
                  <c:v>47.377000000000002</c:v>
                </c:pt>
                <c:pt idx="106">
                  <c:v>48.23</c:v>
                </c:pt>
                <c:pt idx="107">
                  <c:v>48.491999999999997</c:v>
                </c:pt>
                <c:pt idx="108">
                  <c:v>48.738</c:v>
                </c:pt>
                <c:pt idx="109">
                  <c:v>51.689</c:v>
                </c:pt>
                <c:pt idx="110">
                  <c:v>58.802999999999997</c:v>
                </c:pt>
                <c:pt idx="111">
                  <c:v>62.033000000000001</c:v>
                </c:pt>
                <c:pt idx="112">
                  <c:v>67.787000000000006</c:v>
                </c:pt>
                <c:pt idx="113">
                  <c:v>69.426000000000002</c:v>
                </c:pt>
                <c:pt idx="114">
                  <c:v>70.180000000000007</c:v>
                </c:pt>
                <c:pt idx="115">
                  <c:v>70.212999999999994</c:v>
                </c:pt>
                <c:pt idx="116">
                  <c:v>65.852000000000004</c:v>
                </c:pt>
                <c:pt idx="117">
                  <c:v>61.82</c:v>
                </c:pt>
                <c:pt idx="118">
                  <c:v>57.802999999999997</c:v>
                </c:pt>
                <c:pt idx="119">
                  <c:v>52.639000000000003</c:v>
                </c:pt>
                <c:pt idx="120">
                  <c:v>50.491999999999997</c:v>
                </c:pt>
                <c:pt idx="121">
                  <c:v>46.655999999999999</c:v>
                </c:pt>
                <c:pt idx="122">
                  <c:v>45.41</c:v>
                </c:pt>
                <c:pt idx="123">
                  <c:v>44.295000000000002</c:v>
                </c:pt>
                <c:pt idx="124">
                  <c:v>42.262</c:v>
                </c:pt>
                <c:pt idx="125">
                  <c:v>43.82</c:v>
                </c:pt>
                <c:pt idx="126">
                  <c:v>43.459000000000003</c:v>
                </c:pt>
                <c:pt idx="127">
                  <c:v>39.917999999999999</c:v>
                </c:pt>
                <c:pt idx="128">
                  <c:v>43.148000000000003</c:v>
                </c:pt>
                <c:pt idx="129">
                  <c:v>41.540999999999997</c:v>
                </c:pt>
                <c:pt idx="130">
                  <c:v>40.689</c:v>
                </c:pt>
                <c:pt idx="131">
                  <c:v>40.229999999999997</c:v>
                </c:pt>
                <c:pt idx="132">
                  <c:v>42.720999999999997</c:v>
                </c:pt>
                <c:pt idx="133">
                  <c:v>39.393000000000001</c:v>
                </c:pt>
                <c:pt idx="134">
                  <c:v>40.869</c:v>
                </c:pt>
                <c:pt idx="135">
                  <c:v>42.802999999999997</c:v>
                </c:pt>
                <c:pt idx="136">
                  <c:v>43.18</c:v>
                </c:pt>
                <c:pt idx="137">
                  <c:v>42.753999999999998</c:v>
                </c:pt>
                <c:pt idx="138">
                  <c:v>44.115000000000002</c:v>
                </c:pt>
                <c:pt idx="139">
                  <c:v>45.18</c:v>
                </c:pt>
                <c:pt idx="140">
                  <c:v>43.360999999999997</c:v>
                </c:pt>
                <c:pt idx="141">
                  <c:v>43.377000000000002</c:v>
                </c:pt>
                <c:pt idx="142">
                  <c:v>48.82</c:v>
                </c:pt>
                <c:pt idx="143">
                  <c:v>51.360999999999997</c:v>
                </c:pt>
                <c:pt idx="144">
                  <c:v>52.902000000000001</c:v>
                </c:pt>
                <c:pt idx="145">
                  <c:v>52.933999999999997</c:v>
                </c:pt>
                <c:pt idx="146">
                  <c:v>53.606999999999999</c:v>
                </c:pt>
                <c:pt idx="147">
                  <c:v>52.738</c:v>
                </c:pt>
                <c:pt idx="148">
                  <c:v>49.279000000000003</c:v>
                </c:pt>
                <c:pt idx="149">
                  <c:v>44.606999999999999</c:v>
                </c:pt>
                <c:pt idx="150">
                  <c:v>42.951000000000001</c:v>
                </c:pt>
                <c:pt idx="151">
                  <c:v>41.77</c:v>
                </c:pt>
                <c:pt idx="152">
                  <c:v>40.951000000000001</c:v>
                </c:pt>
                <c:pt idx="153">
                  <c:v>39.573999999999998</c:v>
                </c:pt>
                <c:pt idx="154">
                  <c:v>39.048999999999999</c:v>
                </c:pt>
                <c:pt idx="155">
                  <c:v>40.704999999999998</c:v>
                </c:pt>
                <c:pt idx="156">
                  <c:v>42.246000000000002</c:v>
                </c:pt>
                <c:pt idx="157">
                  <c:v>39.164000000000001</c:v>
                </c:pt>
                <c:pt idx="158">
                  <c:v>38.902000000000001</c:v>
                </c:pt>
                <c:pt idx="159">
                  <c:v>41.393000000000001</c:v>
                </c:pt>
                <c:pt idx="160">
                  <c:v>38.18</c:v>
                </c:pt>
                <c:pt idx="161">
                  <c:v>41.262</c:v>
                </c:pt>
                <c:pt idx="162">
                  <c:v>40.066000000000003</c:v>
                </c:pt>
                <c:pt idx="163">
                  <c:v>40.115000000000002</c:v>
                </c:pt>
                <c:pt idx="164">
                  <c:v>38.851999999999997</c:v>
                </c:pt>
                <c:pt idx="165">
                  <c:v>39.524999999999999</c:v>
                </c:pt>
                <c:pt idx="166">
                  <c:v>39.148000000000003</c:v>
                </c:pt>
                <c:pt idx="167">
                  <c:v>38.082000000000001</c:v>
                </c:pt>
                <c:pt idx="168">
                  <c:v>36.213000000000001</c:v>
                </c:pt>
                <c:pt idx="169">
                  <c:v>37.82</c:v>
                </c:pt>
                <c:pt idx="170">
                  <c:v>36.573999999999998</c:v>
                </c:pt>
                <c:pt idx="171">
                  <c:v>37.311</c:v>
                </c:pt>
                <c:pt idx="172">
                  <c:v>36.606999999999999</c:v>
                </c:pt>
                <c:pt idx="173">
                  <c:v>37.557000000000002</c:v>
                </c:pt>
                <c:pt idx="174">
                  <c:v>39.393000000000001</c:v>
                </c:pt>
                <c:pt idx="175">
                  <c:v>35.917999999999999</c:v>
                </c:pt>
                <c:pt idx="176">
                  <c:v>37.82</c:v>
                </c:pt>
                <c:pt idx="177">
                  <c:v>34.377000000000002</c:v>
                </c:pt>
                <c:pt idx="178">
                  <c:v>37.902000000000001</c:v>
                </c:pt>
                <c:pt idx="179">
                  <c:v>37.573999999999998</c:v>
                </c:pt>
                <c:pt idx="180">
                  <c:v>36.590000000000003</c:v>
                </c:pt>
                <c:pt idx="181">
                  <c:v>35.639000000000003</c:v>
                </c:pt>
                <c:pt idx="182">
                  <c:v>37.279000000000003</c:v>
                </c:pt>
                <c:pt idx="183">
                  <c:v>35.508000000000003</c:v>
                </c:pt>
                <c:pt idx="184">
                  <c:v>37.295000000000002</c:v>
                </c:pt>
                <c:pt idx="185">
                  <c:v>35.738</c:v>
                </c:pt>
                <c:pt idx="186">
                  <c:v>38.18</c:v>
                </c:pt>
                <c:pt idx="187">
                  <c:v>34.689</c:v>
                </c:pt>
                <c:pt idx="188">
                  <c:v>39.246000000000002</c:v>
                </c:pt>
                <c:pt idx="189">
                  <c:v>36.802999999999997</c:v>
                </c:pt>
                <c:pt idx="190">
                  <c:v>36.442999999999998</c:v>
                </c:pt>
                <c:pt idx="191">
                  <c:v>34.951000000000001</c:v>
                </c:pt>
                <c:pt idx="192">
                  <c:v>35.066000000000003</c:v>
                </c:pt>
                <c:pt idx="193">
                  <c:v>35.246000000000002</c:v>
                </c:pt>
                <c:pt idx="194">
                  <c:v>37.229999999999997</c:v>
                </c:pt>
                <c:pt idx="195">
                  <c:v>37.197000000000003</c:v>
                </c:pt>
                <c:pt idx="196">
                  <c:v>38.048999999999999</c:v>
                </c:pt>
                <c:pt idx="197">
                  <c:v>35.164000000000001</c:v>
                </c:pt>
                <c:pt idx="198">
                  <c:v>36.933999999999997</c:v>
                </c:pt>
                <c:pt idx="199">
                  <c:v>35.738</c:v>
                </c:pt>
                <c:pt idx="200">
                  <c:v>36.393000000000001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53.180710123180333</c:v>
                </c:pt>
                <c:pt idx="1">
                  <c:v>53.330551756165896</c:v>
                </c:pt>
                <c:pt idx="2">
                  <c:v>53.480034224358171</c:v>
                </c:pt>
                <c:pt idx="3">
                  <c:v>53.629032545938237</c:v>
                </c:pt>
                <c:pt idx="4">
                  <c:v>53.777403209137866</c:v>
                </c:pt>
                <c:pt idx="5">
                  <c:v>53.924982322980348</c:v>
                </c:pt>
                <c:pt idx="6">
                  <c:v>54.07158370630453</c:v>
                </c:pt>
                <c:pt idx="7">
                  <c:v>54.216996944104999</c:v>
                </c:pt>
                <c:pt idx="8">
                  <c:v>54.360985451707691</c:v>
                </c:pt>
                <c:pt idx="9">
                  <c:v>54.503284603701331</c:v>
                </c:pt>
                <c:pt idx="10">
                  <c:v>54.643600009586351</c:v>
                </c:pt>
                <c:pt idx="11">
                  <c:v>54.781606058784583</c:v>
                </c:pt>
                <c:pt idx="12">
                  <c:v>54.91694492682052</c:v>
                </c:pt>
                <c:pt idx="13">
                  <c:v>55.049226354999448</c:v>
                </c:pt>
                <c:pt idx="14">
                  <c:v>55.178028727113862</c:v>
                </c:pt>
                <c:pt idx="15">
                  <c:v>55.302902333893044</c:v>
                </c:pt>
                <c:pt idx="16">
                  <c:v>55.42337634317677</c:v>
                </c:pt>
                <c:pt idx="17">
                  <c:v>55.538972040000949</c:v>
                </c:pt>
                <c:pt idx="18">
                  <c:v>55.649226596500739</c:v>
                </c:pt>
                <c:pt idx="19">
                  <c:v>55.753734292138176</c:v>
                </c:pt>
                <c:pt idx="20">
                  <c:v>55.852216130505155</c:v>
                </c:pt>
                <c:pt idx="21">
                  <c:v>55.94463464748717</c:v>
                </c:pt>
                <c:pt idx="22">
                  <c:v>56.031378816743548</c:v>
                </c:pt>
                <c:pt idx="23">
                  <c:v>56.1135546078334</c:v>
                </c:pt>
                <c:pt idx="24">
                  <c:v>56.193429812092226</c:v>
                </c:pt>
                <c:pt idx="25">
                  <c:v>56.275096350250955</c:v>
                </c:pt>
                <c:pt idx="26">
                  <c:v>56.365427377950894</c:v>
                </c:pt>
                <c:pt idx="27">
                  <c:v>56.475416475701721</c:v>
                </c:pt>
                <c:pt idx="28">
                  <c:v>56.621986496888091</c:v>
                </c:pt>
                <c:pt idx="29">
                  <c:v>56.830338782882905</c:v>
                </c:pt>
                <c:pt idx="30">
                  <c:v>57.136870620811891</c:v>
                </c:pt>
                <c:pt idx="31">
                  <c:v>57.592611235488889</c:v>
                </c:pt>
                <c:pt idx="32">
                  <c:v>58.267007885165597</c:v>
                </c:pt>
                <c:pt idx="33">
                  <c:v>59.251733049314652</c:v>
                </c:pt>
                <c:pt idx="34">
                  <c:v>60.663989978712863</c:v>
                </c:pt>
                <c:pt idx="35">
                  <c:v>62.648588643971109</c:v>
                </c:pt>
                <c:pt idx="36">
                  <c:v>65.377883770664042</c:v>
                </c:pt>
                <c:pt idx="37">
                  <c:v>69.048561218119303</c:v>
                </c:pt>
                <c:pt idx="38">
                  <c:v>73.874286533018292</c:v>
                </c:pt>
                <c:pt idx="39">
                  <c:v>80.073445149130649</c:v>
                </c:pt>
                <c:pt idx="40">
                  <c:v>87.851641004028082</c:v>
                </c:pt>
                <c:pt idx="41">
                  <c:v>97.379257728526639</c:v>
                </c:pt>
                <c:pt idx="42">
                  <c:v>108.76507069506323</c:v>
                </c:pt>
                <c:pt idx="43">
                  <c:v>122.02716689762075</c:v>
                </c:pt>
                <c:pt idx="44">
                  <c:v>137.06122271280145</c:v>
                </c:pt>
                <c:pt idx="45">
                  <c:v>153.60183249713583</c:v>
                </c:pt>
                <c:pt idx="46">
                  <c:v>171.16440698170177</c:v>
                </c:pt>
                <c:pt idx="47">
                  <c:v>188.94860163112668</c:v>
                </c:pt>
                <c:pt idx="48">
                  <c:v>205.69723446672688</c:v>
                </c:pt>
                <c:pt idx="49">
                  <c:v>219.56229859979894</c:v>
                </c:pt>
                <c:pt idx="50">
                  <c:v>228.12921429569946</c:v>
                </c:pt>
                <c:pt idx="51">
                  <c:v>228.81146360162896</c:v>
                </c:pt>
                <c:pt idx="52">
                  <c:v>219.7077469374841</c:v>
                </c:pt>
                <c:pt idx="53">
                  <c:v>200.66190711520056</c:v>
                </c:pt>
                <c:pt idx="54">
                  <c:v>173.9027064259478</c:v>
                </c:pt>
                <c:pt idx="55">
                  <c:v>143.67180988529628</c:v>
                </c:pt>
                <c:pt idx="56">
                  <c:v>114.83352213571584</c:v>
                </c:pt>
                <c:pt idx="57">
                  <c:v>91.192151589442744</c:v>
                </c:pt>
                <c:pt idx="58">
                  <c:v>74.462299727076825</c:v>
                </c:pt>
                <c:pt idx="59">
                  <c:v>64.333681248099538</c:v>
                </c:pt>
                <c:pt idx="60">
                  <c:v>59.323384552939281</c:v>
                </c:pt>
                <c:pt idx="61">
                  <c:v>57.746440396401262</c:v>
                </c:pt>
                <c:pt idx="62">
                  <c:v>58.319421803514061</c:v>
                </c:pt>
                <c:pt idx="63">
                  <c:v>60.315084827995364</c:v>
                </c:pt>
                <c:pt idx="64">
                  <c:v>63.44562982078395</c:v>
                </c:pt>
                <c:pt idx="65">
                  <c:v>67.676083335293669</c:v>
                </c:pt>
                <c:pt idx="66">
                  <c:v>73.074384835199837</c:v>
                </c:pt>
                <c:pt idx="67">
                  <c:v>79.717631280140907</c:v>
                </c:pt>
                <c:pt idx="68">
                  <c:v>87.637433824731488</c:v>
                </c:pt>
                <c:pt idx="69">
                  <c:v>96.785718550964361</c:v>
                </c:pt>
                <c:pt idx="70">
                  <c:v>107.01005303660438</c:v>
                </c:pt>
                <c:pt idx="71">
                  <c:v>118.02895887905052</c:v>
                </c:pt>
                <c:pt idx="72">
                  <c:v>129.38428403023761</c:v>
                </c:pt>
                <c:pt idx="73">
                  <c:v>140.32334729086892</c:v>
                </c:pt>
                <c:pt idx="74">
                  <c:v>149.57580162349262</c:v>
                </c:pt>
                <c:pt idx="75">
                  <c:v>155.14048896861399</c:v>
                </c:pt>
                <c:pt idx="76">
                  <c:v>154.48502019378924</c:v>
                </c:pt>
                <c:pt idx="77">
                  <c:v>145.60592623920448</c:v>
                </c:pt>
                <c:pt idx="78">
                  <c:v>128.67536676016061</c:v>
                </c:pt>
                <c:pt idx="79">
                  <c:v>106.90726003591459</c:v>
                </c:pt>
                <c:pt idx="80">
                  <c:v>85.374074542739365</c:v>
                </c:pt>
                <c:pt idx="81">
                  <c:v>68.369884849173076</c:v>
                </c:pt>
                <c:pt idx="82">
                  <c:v>57.490536764607803</c:v>
                </c:pt>
                <c:pt idx="83">
                  <c:v>51.79438554632759</c:v>
                </c:pt>
                <c:pt idx="84">
                  <c:v>49.313724637690285</c:v>
                </c:pt>
                <c:pt idx="85">
                  <c:v>48.371285623466704</c:v>
                </c:pt>
                <c:pt idx="86">
                  <c:v>48.009495346899477</c:v>
                </c:pt>
                <c:pt idx="87">
                  <c:v>47.823088796733209</c:v>
                </c:pt>
                <c:pt idx="88">
                  <c:v>47.67976966842329</c:v>
                </c:pt>
                <c:pt idx="89">
                  <c:v>47.545534210293454</c:v>
                </c:pt>
                <c:pt idx="90">
                  <c:v>47.413394462359705</c:v>
                </c:pt>
                <c:pt idx="91">
                  <c:v>47.282164824539237</c:v>
                </c:pt>
                <c:pt idx="92">
                  <c:v>47.151649893209843</c:v>
                </c:pt>
                <c:pt idx="93">
                  <c:v>47.02179654397554</c:v>
                </c:pt>
                <c:pt idx="94">
                  <c:v>46.892586026295319</c:v>
                </c:pt>
                <c:pt idx="95">
                  <c:v>46.764051368065395</c:v>
                </c:pt>
                <c:pt idx="96">
                  <c:v>46.636354616150605</c:v>
                </c:pt>
                <c:pt idx="97">
                  <c:v>46.509974031774945</c:v>
                </c:pt>
                <c:pt idx="98">
                  <c:v>46.386121055634213</c:v>
                </c:pt>
                <c:pt idx="99">
                  <c:v>46.267602870174564</c:v>
                </c:pt>
                <c:pt idx="100">
                  <c:v>46.160471884675452</c:v>
                </c:pt>
                <c:pt idx="101">
                  <c:v>46.076919998367217</c:v>
                </c:pt>
                <c:pt idx="102">
                  <c:v>46.039884339120221</c:v>
                </c:pt>
                <c:pt idx="103">
                  <c:v>46.089562243446707</c:v>
                </c:pt>
                <c:pt idx="104">
                  <c:v>46.2912776636093</c:v>
                </c:pt>
                <c:pt idx="105">
                  <c:v>46.742753271840222</c:v>
                </c:pt>
                <c:pt idx="106">
                  <c:v>47.576888755182132</c:v>
                </c:pt>
                <c:pt idx="107">
                  <c:v>48.954006812356141</c:v>
                </c:pt>
                <c:pt idx="108">
                  <c:v>51.035903245087667</c:v>
                </c:pt>
                <c:pt idx="109">
                  <c:v>53.934154659959091</c:v>
                </c:pt>
                <c:pt idx="110">
                  <c:v>57.629794800698164</c:v>
                </c:pt>
                <c:pt idx="111">
                  <c:v>61.876124581825117</c:v>
                </c:pt>
                <c:pt idx="112">
                  <c:v>66.125399285335575</c:v>
                </c:pt>
                <c:pt idx="113">
                  <c:v>69.55266144812019</c:v>
                </c:pt>
                <c:pt idx="114">
                  <c:v>71.247089659515169</c:v>
                </c:pt>
                <c:pt idx="115">
                  <c:v>70.558363488141595</c:v>
                </c:pt>
                <c:pt idx="116">
                  <c:v>67.442574002752878</c:v>
                </c:pt>
                <c:pt idx="117">
                  <c:v>62.572225676783482</c:v>
                </c:pt>
                <c:pt idx="118">
                  <c:v>57.084662472617147</c:v>
                </c:pt>
                <c:pt idx="119">
                  <c:v>52.097887337837804</c:v>
                </c:pt>
                <c:pt idx="120">
                  <c:v>48.296547537382935</c:v>
                </c:pt>
                <c:pt idx="121">
                  <c:v>45.814237281669278</c:v>
                </c:pt>
                <c:pt idx="122">
                  <c:v>44.397498527495188</c:v>
                </c:pt>
                <c:pt idx="123">
                  <c:v>43.665798988755569</c:v>
                </c:pt>
                <c:pt idx="124">
                  <c:v>43.297176479099818</c:v>
                </c:pt>
                <c:pt idx="125">
                  <c:v>43.09002418133089</c:v>
                </c:pt>
                <c:pt idx="126">
                  <c:v>42.94379744198352</c:v>
                </c:pt>
                <c:pt idx="127">
                  <c:v>42.817295206557908</c:v>
                </c:pt>
                <c:pt idx="128">
                  <c:v>42.696420358091736</c:v>
                </c:pt>
                <c:pt idx="129">
                  <c:v>42.57711604886925</c:v>
                </c:pt>
                <c:pt idx="130">
                  <c:v>42.458422388256025</c:v>
                </c:pt>
                <c:pt idx="131">
                  <c:v>42.340251746764821</c:v>
                </c:pt>
                <c:pt idx="132">
                  <c:v>42.22298510284908</c:v>
                </c:pt>
                <c:pt idx="133">
                  <c:v>42.108000938532328</c:v>
                </c:pt>
                <c:pt idx="134">
                  <c:v>41.999473288086541</c:v>
                </c:pt>
                <c:pt idx="135">
                  <c:v>41.908682272867019</c:v>
                </c:pt>
                <c:pt idx="136">
                  <c:v>41.862652976175774</c:v>
                </c:pt>
                <c:pt idx="137">
                  <c:v>41.918116096480027</c:v>
                </c:pt>
                <c:pt idx="138">
                  <c:v>42.177489140487936</c:v>
                </c:pt>
                <c:pt idx="139">
                  <c:v>42.794421806342932</c:v>
                </c:pt>
                <c:pt idx="140">
                  <c:v>43.946073880380808</c:v>
                </c:pt>
                <c:pt idx="141">
                  <c:v>45.750595354077298</c:v>
                </c:pt>
                <c:pt idx="142">
                  <c:v>48.138377626629435</c:v>
                </c:pt>
                <c:pt idx="143">
                  <c:v>50.743639378536784</c:v>
                </c:pt>
                <c:pt idx="144">
                  <c:v>52.925173633779522</c:v>
                </c:pt>
                <c:pt idx="145">
                  <c:v>53.982477581489498</c:v>
                </c:pt>
                <c:pt idx="146">
                  <c:v>53.491522364232942</c:v>
                </c:pt>
                <c:pt idx="147">
                  <c:v>51.548785680824949</c:v>
                </c:pt>
                <c:pt idx="148">
                  <c:v>48.73581207885843</c:v>
                </c:pt>
                <c:pt idx="149">
                  <c:v>45.817766652935184</c:v>
                </c:pt>
                <c:pt idx="150">
                  <c:v>43.389966151059333</c:v>
                </c:pt>
                <c:pt idx="151">
                  <c:v>41.695996214600207</c:v>
                </c:pt>
                <c:pt idx="152">
                  <c:v>40.672814024450332</c:v>
                </c:pt>
                <c:pt idx="153">
                  <c:v>40.114152739241433</c:v>
                </c:pt>
                <c:pt idx="154">
                  <c:v>39.815006743975637</c:v>
                </c:pt>
                <c:pt idx="155">
                  <c:v>39.63606446012534</c:v>
                </c:pt>
                <c:pt idx="156">
                  <c:v>39.503945408044594</c:v>
                </c:pt>
                <c:pt idx="157">
                  <c:v>39.38728251635586</c:v>
                </c:pt>
                <c:pt idx="158">
                  <c:v>39.274943026155597</c:v>
                </c:pt>
                <c:pt idx="159">
                  <c:v>39.163596531128078</c:v>
                </c:pt>
                <c:pt idx="160">
                  <c:v>39.052388220683049</c:v>
                </c:pt>
                <c:pt idx="161">
                  <c:v>38.941120552337601</c:v>
                </c:pt>
                <c:pt idx="162">
                  <c:v>38.829744646285512</c:v>
                </c:pt>
                <c:pt idx="163">
                  <c:v>38.71824181569189</c:v>
                </c:pt>
                <c:pt idx="164">
                  <c:v>38.606600294898008</c:v>
                </c:pt>
                <c:pt idx="165">
                  <c:v>38.494811272544531</c:v>
                </c:pt>
                <c:pt idx="166">
                  <c:v>38.382868195620482</c:v>
                </c:pt>
                <c:pt idx="167">
                  <c:v>38.270766528708265</c:v>
                </c:pt>
                <c:pt idx="168">
                  <c:v>38.158503558331113</c:v>
                </c:pt>
                <c:pt idx="169">
                  <c:v>38.046078196993186</c:v>
                </c:pt>
                <c:pt idx="170">
                  <c:v>37.933490787213998</c:v>
                </c:pt>
                <c:pt idx="171">
                  <c:v>37.820742909852008</c:v>
                </c:pt>
                <c:pt idx="172">
                  <c:v>37.707837200439741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53.180710123024319</c:v>
                </c:pt>
                <c:pt idx="1">
                  <c:v>53.330551755732436</c:v>
                </c:pt>
                <c:pt idx="2">
                  <c:v>53.480034223176524</c:v>
                </c:pt>
                <c:pt idx="3">
                  <c:v>53.629032542777587</c:v>
                </c:pt>
                <c:pt idx="4">
                  <c:v>53.77740320084289</c:v>
                </c:pt>
                <c:pt idx="5">
                  <c:v>53.924982301620311</c:v>
                </c:pt>
                <c:pt idx="6">
                  <c:v>54.071583652336344</c:v>
                </c:pt>
                <c:pt idx="7">
                  <c:v>54.216996810315337</c:v>
                </c:pt>
                <c:pt idx="8">
                  <c:v>54.360985126278798</c:v>
                </c:pt>
                <c:pt idx="9">
                  <c:v>54.503283827027779</c:v>
                </c:pt>
                <c:pt idx="10">
                  <c:v>54.643598190849879</c:v>
                </c:pt>
                <c:pt idx="11">
                  <c:v>54.781601880000949</c:v>
                </c:pt>
                <c:pt idx="12">
                  <c:v>54.916935506214458</c:v>
                </c:pt>
                <c:pt idx="13">
                  <c:v>55.049205516969785</c:v>
                </c:pt>
                <c:pt idx="14">
                  <c:v>55.177983501620851</c:v>
                </c:pt>
                <c:pt idx="15">
                  <c:v>55.302806026679505</c:v>
                </c:pt>
                <c:pt idx="16">
                  <c:v>55.423175117602703</c:v>
                </c:pt>
                <c:pt idx="17">
                  <c:v>55.538559509197889</c:v>
                </c:pt>
                <c:pt idx="18">
                  <c:v>55.648396786930782</c:v>
                </c:pt>
                <c:pt idx="19">
                  <c:v>55.752096535585444</c:v>
                </c:pt>
                <c:pt idx="20">
                  <c:v>55.849044598473029</c:v>
                </c:pt>
                <c:pt idx="21">
                  <c:v>55.938608528423984</c:v>
                </c:pt>
                <c:pt idx="22">
                  <c:v>56.020144280130339</c:v>
                </c:pt>
                <c:pt idx="23">
                  <c:v>56.093004151528191</c:v>
                </c:pt>
                <c:pt idx="24">
                  <c:v>56.156545930028635</c:v>
                </c:pt>
                <c:pt idx="25">
                  <c:v>56.210143138635189</c:v>
                </c:pt>
                <c:pt idx="26">
                  <c:v>56.253196209519587</c:v>
                </c:pt>
                <c:pt idx="27">
                  <c:v>56.285144341816789</c:v>
                </c:pt>
                <c:pt idx="28">
                  <c:v>56.305477730708148</c:v>
                </c:pt>
                <c:pt idx="29">
                  <c:v>56.31374979168173</c:v>
                </c:pt>
                <c:pt idx="30">
                  <c:v>56.309588953129683</c:v>
                </c:pt>
                <c:pt idx="31">
                  <c:v>56.292709558129225</c:v>
                </c:pt>
                <c:pt idx="32">
                  <c:v>56.262921407669985</c:v>
                </c:pt>
                <c:pt idx="33">
                  <c:v>56.220137496695877</c:v>
                </c:pt>
                <c:pt idx="34">
                  <c:v>56.164379543037811</c:v>
                </c:pt>
                <c:pt idx="35">
                  <c:v>56.095780986990356</c:v>
                </c:pt>
                <c:pt idx="36">
                  <c:v>56.014587242484851</c:v>
                </c:pt>
                <c:pt idx="37">
                  <c:v>55.921153103377122</c:v>
                </c:pt>
                <c:pt idx="38">
                  <c:v>55.815937341891342</c:v>
                </c:pt>
                <c:pt idx="39">
                  <c:v>55.699494670889429</c:v>
                </c:pt>
                <c:pt idx="40">
                  <c:v>55.572465367107952</c:v>
                </c:pt>
                <c:pt idx="41">
                  <c:v>55.435562959285186</c:v>
                </c:pt>
                <c:pt idx="42">
                  <c:v>55.289560465435024</c:v>
                </c:pt>
                <c:pt idx="43">
                  <c:v>55.135275712246958</c:v>
                </c:pt>
                <c:pt idx="44">
                  <c:v>54.97355628459826</c:v>
                </c:pt>
                <c:pt idx="45">
                  <c:v>54.80526463545845</c:v>
                </c:pt>
                <c:pt idx="46">
                  <c:v>54.631263839833231</c:v>
                </c:pt>
                <c:pt idx="47">
                  <c:v>54.452404406751945</c:v>
                </c:pt>
                <c:pt idx="48">
                  <c:v>54.269512477877385</c:v>
                </c:pt>
                <c:pt idx="49">
                  <c:v>54.083379647760836</c:v>
                </c:pt>
                <c:pt idx="50">
                  <c:v>53.894754546353838</c:v>
                </c:pt>
                <c:pt idx="51">
                  <c:v>53.70433623538365</c:v>
                </c:pt>
                <c:pt idx="52">
                  <c:v>53.512769391433743</c:v>
                </c:pt>
                <c:pt idx="53">
                  <c:v>53.320641183265018</c:v>
                </c:pt>
                <c:pt idx="54">
                  <c:v>53.128479700699671</c:v>
                </c:pt>
                <c:pt idx="55">
                  <c:v>52.936753757489932</c:v>
                </c:pt>
                <c:pt idx="56">
                  <c:v>52.745873870103615</c:v>
                </c:pt>
                <c:pt idx="57">
                  <c:v>52.556194206574744</c:v>
                </c:pt>
                <c:pt idx="58">
                  <c:v>52.368015302304734</c:v>
                </c:pt>
                <c:pt idx="59">
                  <c:v>52.181587350584614</c:v>
                </c:pt>
                <c:pt idx="60">
                  <c:v>51.99711389230216</c:v>
                </c:pt>
                <c:pt idx="61">
                  <c:v>51.814755749659994</c:v>
                </c:pt>
                <c:pt idx="62">
                  <c:v>51.634635070925761</c:v>
                </c:pt>
                <c:pt idx="63">
                  <c:v>51.456839375779097</c:v>
                </c:pt>
                <c:pt idx="64">
                  <c:v>51.281425512581166</c:v>
                </c:pt>
                <c:pt idx="65">
                  <c:v>51.108423459078423</c:v>
                </c:pt>
                <c:pt idx="66">
                  <c:v>50.937839916158097</c:v>
                </c:pt>
                <c:pt idx="67">
                  <c:v>50.769661660036348</c:v>
                </c:pt>
                <c:pt idx="68">
                  <c:v>50.603858631608013</c:v>
                </c:pt>
                <c:pt idx="69">
                  <c:v>50.440386752681356</c:v>
                </c:pt>
                <c:pt idx="70">
                  <c:v>50.279190467623231</c:v>
                </c:pt>
                <c:pt idx="71">
                  <c:v>50.120205015765485</c:v>
                </c:pt>
                <c:pt idx="72">
                  <c:v>49.963358445019502</c:v>
                </c:pt>
                <c:pt idx="73">
                  <c:v>49.808573380767193</c:v>
                </c:pt>
                <c:pt idx="74">
                  <c:v>49.655768566491041</c:v>
                </c:pt>
                <c:pt idx="75">
                  <c:v>49.504860194002831</c:v>
                </c:pt>
                <c:pt idx="76">
                  <c:v>49.355763041736992</c:v>
                </c:pt>
                <c:pt idx="77">
                  <c:v>49.208391439572068</c:v>
                </c:pt>
                <c:pt idx="78">
                  <c:v>49.062660078184372</c:v>
                </c:pt>
                <c:pt idx="79">
                  <c:v>48.918484680152957</c:v>
                </c:pt>
                <c:pt idx="80">
                  <c:v>48.775782549027888</c:v>
                </c:pt>
                <c:pt idx="81">
                  <c:v>48.634473011428781</c:v>
                </c:pt>
                <c:pt idx="82">
                  <c:v>48.494477766025376</c:v>
                </c:pt>
                <c:pt idx="83">
                  <c:v>48.355721152014105</c:v>
                </c:pt>
                <c:pt idx="84">
                  <c:v>48.21813034848492</c:v>
                </c:pt>
                <c:pt idx="85">
                  <c:v>48.081635514895694</c:v>
                </c:pt>
                <c:pt idx="86">
                  <c:v>47.946169881756731</c:v>
                </c:pt>
                <c:pt idx="87">
                  <c:v>47.811669799587143</c:v>
                </c:pt>
                <c:pt idx="88">
                  <c:v>47.678074753244424</c:v>
                </c:pt>
                <c:pt idx="89">
                  <c:v>47.545327347851028</c:v>
                </c:pt>
                <c:pt idx="90">
                  <c:v>47.413373271746465</c:v>
                </c:pt>
                <c:pt idx="91">
                  <c:v>47.282161241179551</c:v>
                </c:pt>
                <c:pt idx="92">
                  <c:v>47.151642930816223</c:v>
                </c:pt>
                <c:pt idx="93">
                  <c:v>47.021772893571942</c:v>
                </c:pt>
                <c:pt idx="94">
                  <c:v>46.892508472777152</c:v>
                </c:pt>
                <c:pt idx="95">
                  <c:v>46.76380970924324</c:v>
                </c:pt>
                <c:pt idx="96">
                  <c:v>46.635639245411923</c:v>
                </c:pt>
                <c:pt idx="97">
                  <c:v>46.507962228433662</c:v>
                </c:pt>
                <c:pt idx="98">
                  <c:v>46.380746213728706</c:v>
                </c:pt>
                <c:pt idx="99">
                  <c:v>46.253961070329687</c:v>
                </c:pt>
                <c:pt idx="100">
                  <c:v>46.127578889083892</c:v>
                </c:pt>
                <c:pt idx="101">
                  <c:v>46.001573894601748</c:v>
                </c:pt>
                <c:pt idx="102">
                  <c:v>45.875922361669858</c:v>
                </c:pt>
                <c:pt idx="103">
                  <c:v>45.750602536700171</c:v>
                </c:pt>
                <c:pt idx="104">
                  <c:v>45.625594564654669</c:v>
                </c:pt>
                <c:pt idx="105">
                  <c:v>45.500880421766979</c:v>
                </c:pt>
                <c:pt idx="106">
                  <c:v>45.376443854270754</c:v>
                </c:pt>
                <c:pt idx="107">
                  <c:v>45.25227032324009</c:v>
                </c:pt>
                <c:pt idx="108">
                  <c:v>45.128346955542639</c:v>
                </c:pt>
                <c:pt idx="109">
                  <c:v>45.004662500800215</c:v>
                </c:pt>
                <c:pt idx="110">
                  <c:v>44.881207294139543</c:v>
                </c:pt>
                <c:pt idx="111">
                  <c:v>44.757973224396359</c:v>
                </c:pt>
                <c:pt idx="112">
                  <c:v>44.6349537073026</c:v>
                </c:pt>
                <c:pt idx="113">
                  <c:v>44.512143663039964</c:v>
                </c:pt>
                <c:pt idx="114">
                  <c:v>44.389539497378287</c:v>
                </c:pt>
                <c:pt idx="115">
                  <c:v>44.267139085433207</c:v>
                </c:pt>
                <c:pt idx="116">
                  <c:v>44.144941756873777</c:v>
                </c:pt>
                <c:pt idx="117">
                  <c:v>44.022948281185684</c:v>
                </c:pt>
                <c:pt idx="118">
                  <c:v>43.901160851353325</c:v>
                </c:pt>
                <c:pt idx="119">
                  <c:v>43.779583064066045</c:v>
                </c:pt>
                <c:pt idx="120">
                  <c:v>43.658219894287832</c:v>
                </c:pt>
                <c:pt idx="121">
                  <c:v>43.537077661765046</c:v>
                </c:pt>
                <c:pt idx="122">
                  <c:v>43.416163986796455</c:v>
                </c:pt>
                <c:pt idx="123">
                  <c:v>43.295487732371477</c:v>
                </c:pt>
                <c:pt idx="124">
                  <c:v>43.175058929618416</c:v>
                </c:pt>
                <c:pt idx="125">
                  <c:v>43.054888683420927</c:v>
                </c:pt>
                <c:pt idx="126">
                  <c:v>42.934989055088771</c:v>
                </c:pt>
                <c:pt idx="127">
                  <c:v>42.815372919142256</c:v>
                </c:pt>
                <c:pt idx="128">
                  <c:v>42.696053791624252</c:v>
                </c:pt>
                <c:pt idx="129">
                  <c:v>42.577045627922615</c:v>
                </c:pt>
                <c:pt idx="130">
                  <c:v>42.45836258890057</c:v>
                </c:pt>
                <c:pt idx="131">
                  <c:v>42.340018775211199</c:v>
                </c:pt>
                <c:pt idx="132">
                  <c:v>42.222027931022723</c:v>
                </c:pt>
                <c:pt idx="133">
                  <c:v>42.104403119986955</c:v>
                </c:pt>
                <c:pt idx="134">
                  <c:v>41.987156378105993</c:v>
                </c:pt>
                <c:pt idx="135">
                  <c:v>41.870298350120393</c:v>
                </c:pt>
                <c:pt idx="136">
                  <c:v>41.753837918054167</c:v>
                </c:pt>
                <c:pt idx="137">
                  <c:v>41.637781832474339</c:v>
                </c:pt>
                <c:pt idx="138">
                  <c:v>41.522134358696853</c:v>
                </c:pt>
                <c:pt idx="139">
                  <c:v>41.406896951420691</c:v>
                </c:pt>
                <c:pt idx="140">
                  <c:v>41.292067971924794</c:v>
                </c:pt>
                <c:pt idx="141">
                  <c:v>41.177642461860174</c:v>
                </c:pt>
                <c:pt idx="142">
                  <c:v>41.063611986697211</c:v>
                </c:pt>
                <c:pt idx="143">
                  <c:v>40.949964559992011</c:v>
                </c:pt>
                <c:pt idx="144">
                  <c:v>40.836684656837647</c:v>
                </c:pt>
                <c:pt idx="145">
                  <c:v>40.723753321280491</c:v>
                </c:pt>
                <c:pt idx="146">
                  <c:v>40.611148368307433</c:v>
                </c:pt>
                <c:pt idx="147">
                  <c:v>40.498844676521024</c:v>
                </c:pt>
                <c:pt idx="148">
                  <c:v>40.386814563145421</c:v>
                </c:pt>
                <c:pt idx="149">
                  <c:v>40.275028228889397</c:v>
                </c:pt>
                <c:pt idx="150">
                  <c:v>40.163454256761916</c:v>
                </c:pt>
                <c:pt idx="151">
                  <c:v>40.052060146459453</c:v>
                </c:pt>
                <c:pt idx="152">
                  <c:v>39.940812864605917</c:v>
                </c:pt>
                <c:pt idx="153">
                  <c:v>39.82967939100169</c:v>
                </c:pt>
                <c:pt idx="154">
                  <c:v>39.718627242092595</c:v>
                </c:pt>
                <c:pt idx="155">
                  <c:v>39.607624954961693</c:v>
                </c:pt>
                <c:pt idx="156">
                  <c:v>39.496642518056809</c:v>
                </c:pt>
                <c:pt idx="157">
                  <c:v>39.385651738319311</c:v>
                </c:pt>
                <c:pt idx="158">
                  <c:v>39.274626538081677</c:v>
                </c:pt>
                <c:pt idx="159">
                  <c:v>39.163543178771789</c:v>
                </c:pt>
                <c:pt idx="160">
                  <c:v>39.052380411858245</c:v>
                </c:pt>
                <c:pt idx="161">
                  <c:v>38.941119560406264</c:v>
                </c:pt>
                <c:pt idx="162">
                  <c:v>38.829744536967567</c:v>
                </c:pt>
                <c:pt idx="163">
                  <c:v>38.718241805242663</c:v>
                </c:pt>
                <c:pt idx="164">
                  <c:v>38.606600294031956</c:v>
                </c:pt>
                <c:pt idx="165">
                  <c:v>38.494811272482309</c:v>
                </c:pt>
                <c:pt idx="166">
                  <c:v>38.382868195616609</c:v>
                </c:pt>
                <c:pt idx="167">
                  <c:v>38.270766528708059</c:v>
                </c:pt>
                <c:pt idx="168">
                  <c:v>38.158503558331105</c:v>
                </c:pt>
                <c:pt idx="169">
                  <c:v>38.046078196993186</c:v>
                </c:pt>
                <c:pt idx="170">
                  <c:v>37.933490787213998</c:v>
                </c:pt>
                <c:pt idx="171">
                  <c:v>37.820742909852008</c:v>
                </c:pt>
                <c:pt idx="172">
                  <c:v>37.707837200439741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3.446255281041942E-3</c:v>
                </c:pt>
                <c:pt idx="1">
                  <c:v>1.0749684984156436E-2</c:v>
                </c:pt>
                <c:pt idx="2">
                  <c:v>1.5739995944974911E-2</c:v>
                </c:pt>
                <c:pt idx="3">
                  <c:v>3.5716028736804836E-2</c:v>
                </c:pt>
                <c:pt idx="4">
                  <c:v>5.1071929470322151E-2</c:v>
                </c:pt>
                <c:pt idx="5">
                  <c:v>5.7561740337487129E-2</c:v>
                </c:pt>
                <c:pt idx="6">
                  <c:v>6.5780870515017506E-2</c:v>
                </c:pt>
                <c:pt idx="7">
                  <c:v>7.6897286482038765E-2</c:v>
                </c:pt>
                <c:pt idx="8">
                  <c:v>8.0236298010358489E-2</c:v>
                </c:pt>
                <c:pt idx="9">
                  <c:v>8.7784982586484983E-2</c:v>
                </c:pt>
                <c:pt idx="10">
                  <c:v>9.7778215570586358E-2</c:v>
                </c:pt>
                <c:pt idx="11">
                  <c:v>0.10238537321805057</c:v>
                </c:pt>
                <c:pt idx="12">
                  <c:v>0.11171581852867546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1.3664839087070859E-3</c:v>
                </c:pt>
                <c:pt idx="1">
                  <c:v>2.0043407897980463E-2</c:v>
                </c:pt>
                <c:pt idx="2">
                  <c:v>0</c:v>
                </c:pt>
                <c:pt idx="3">
                  <c:v>3.0699381394809041E-2</c:v>
                </c:pt>
                <c:pt idx="4">
                  <c:v>4.9575880582703222E-2</c:v>
                </c:pt>
                <c:pt idx="5">
                  <c:v>4.5866862012093751E-2</c:v>
                </c:pt>
                <c:pt idx="6">
                  <c:v>7.390308837248262E-2</c:v>
                </c:pt>
                <c:pt idx="7">
                  <c:v>8.7006447297887105E-2</c:v>
                </c:pt>
                <c:pt idx="8">
                  <c:v>7.3362320763533148E-2</c:v>
                </c:pt>
                <c:pt idx="9">
                  <c:v>8.2395758146460815E-2</c:v>
                </c:pt>
                <c:pt idx="10">
                  <c:v>0.1058892877446477</c:v>
                </c:pt>
                <c:pt idx="11">
                  <c:v>9.0215928131654438E-2</c:v>
                </c:pt>
                <c:pt idx="12">
                  <c:v>0.11246516897732883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54.328000000000003</c:v>
                </c:pt>
                <c:pt idx="1">
                  <c:v>53.786999999999999</c:v>
                </c:pt>
                <c:pt idx="2">
                  <c:v>54.082000000000001</c:v>
                </c:pt>
                <c:pt idx="3">
                  <c:v>53.524999999999999</c:v>
                </c:pt>
                <c:pt idx="4">
                  <c:v>56.377000000000002</c:v>
                </c:pt>
                <c:pt idx="5">
                  <c:v>53.738</c:v>
                </c:pt>
                <c:pt idx="6">
                  <c:v>52.851999999999997</c:v>
                </c:pt>
                <c:pt idx="7">
                  <c:v>55.033000000000001</c:v>
                </c:pt>
                <c:pt idx="8">
                  <c:v>54.213000000000001</c:v>
                </c:pt>
                <c:pt idx="9">
                  <c:v>54.393000000000001</c:v>
                </c:pt>
                <c:pt idx="10">
                  <c:v>55.048999999999999</c:v>
                </c:pt>
                <c:pt idx="11">
                  <c:v>52.279000000000003</c:v>
                </c:pt>
                <c:pt idx="12">
                  <c:v>56.902000000000001</c:v>
                </c:pt>
                <c:pt idx="13">
                  <c:v>52.622999999999998</c:v>
                </c:pt>
                <c:pt idx="14">
                  <c:v>52.475000000000001</c:v>
                </c:pt>
                <c:pt idx="15">
                  <c:v>55.689</c:v>
                </c:pt>
                <c:pt idx="16">
                  <c:v>53.689</c:v>
                </c:pt>
                <c:pt idx="17">
                  <c:v>55.082000000000001</c:v>
                </c:pt>
                <c:pt idx="18">
                  <c:v>55.77</c:v>
                </c:pt>
                <c:pt idx="19">
                  <c:v>56.966999999999999</c:v>
                </c:pt>
                <c:pt idx="20">
                  <c:v>55.77</c:v>
                </c:pt>
                <c:pt idx="21">
                  <c:v>58</c:v>
                </c:pt>
                <c:pt idx="22">
                  <c:v>57.131</c:v>
                </c:pt>
                <c:pt idx="23">
                  <c:v>53.606999999999999</c:v>
                </c:pt>
                <c:pt idx="24">
                  <c:v>57.459000000000003</c:v>
                </c:pt>
                <c:pt idx="25">
                  <c:v>58.048999999999999</c:v>
                </c:pt>
                <c:pt idx="26">
                  <c:v>55.82</c:v>
                </c:pt>
                <c:pt idx="27">
                  <c:v>58.442999999999998</c:v>
                </c:pt>
                <c:pt idx="28">
                  <c:v>56.426000000000002</c:v>
                </c:pt>
                <c:pt idx="29">
                  <c:v>57.360999999999997</c:v>
                </c:pt>
                <c:pt idx="30">
                  <c:v>59.459000000000003</c:v>
                </c:pt>
                <c:pt idx="31">
                  <c:v>58.851999999999997</c:v>
                </c:pt>
                <c:pt idx="32">
                  <c:v>58.048999999999999</c:v>
                </c:pt>
                <c:pt idx="33">
                  <c:v>60.426000000000002</c:v>
                </c:pt>
                <c:pt idx="34">
                  <c:v>59.048999999999999</c:v>
                </c:pt>
                <c:pt idx="35">
                  <c:v>56.951000000000001</c:v>
                </c:pt>
                <c:pt idx="36">
                  <c:v>59.884999999999998</c:v>
                </c:pt>
                <c:pt idx="37">
                  <c:v>59.097999999999999</c:v>
                </c:pt>
                <c:pt idx="38">
                  <c:v>63.164000000000001</c:v>
                </c:pt>
                <c:pt idx="39">
                  <c:v>63.197000000000003</c:v>
                </c:pt>
                <c:pt idx="40">
                  <c:v>69.787000000000006</c:v>
                </c:pt>
                <c:pt idx="41">
                  <c:v>74.638999999999996</c:v>
                </c:pt>
                <c:pt idx="42">
                  <c:v>80.23</c:v>
                </c:pt>
                <c:pt idx="43">
                  <c:v>92.474999999999994</c:v>
                </c:pt>
                <c:pt idx="44">
                  <c:v>112.443</c:v>
                </c:pt>
                <c:pt idx="45">
                  <c:v>127.361</c:v>
                </c:pt>
                <c:pt idx="46">
                  <c:v>144.607</c:v>
                </c:pt>
                <c:pt idx="47">
                  <c:v>160.738</c:v>
                </c:pt>
                <c:pt idx="48">
                  <c:v>176.31100000000001</c:v>
                </c:pt>
                <c:pt idx="49">
                  <c:v>186.90199999999999</c:v>
                </c:pt>
                <c:pt idx="50">
                  <c:v>194.541</c:v>
                </c:pt>
                <c:pt idx="51">
                  <c:v>199.50800000000001</c:v>
                </c:pt>
                <c:pt idx="52">
                  <c:v>198.62299999999999</c:v>
                </c:pt>
                <c:pt idx="53">
                  <c:v>191.44300000000001</c:v>
                </c:pt>
                <c:pt idx="54">
                  <c:v>178.197</c:v>
                </c:pt>
                <c:pt idx="55">
                  <c:v>157.279</c:v>
                </c:pt>
                <c:pt idx="56">
                  <c:v>126.393</c:v>
                </c:pt>
                <c:pt idx="57">
                  <c:v>92.540999999999997</c:v>
                </c:pt>
                <c:pt idx="58">
                  <c:v>66.852000000000004</c:v>
                </c:pt>
                <c:pt idx="59">
                  <c:v>56.639000000000003</c:v>
                </c:pt>
                <c:pt idx="60">
                  <c:v>54.82</c:v>
                </c:pt>
                <c:pt idx="61">
                  <c:v>53.344000000000001</c:v>
                </c:pt>
                <c:pt idx="62">
                  <c:v>55.213000000000001</c:v>
                </c:pt>
                <c:pt idx="63">
                  <c:v>56.115000000000002</c:v>
                </c:pt>
                <c:pt idx="64">
                  <c:v>56.869</c:v>
                </c:pt>
                <c:pt idx="65">
                  <c:v>57.279000000000003</c:v>
                </c:pt>
                <c:pt idx="66">
                  <c:v>60</c:v>
                </c:pt>
                <c:pt idx="67">
                  <c:v>64.081999999999994</c:v>
                </c:pt>
                <c:pt idx="68">
                  <c:v>71.278999999999996</c:v>
                </c:pt>
                <c:pt idx="69">
                  <c:v>80.459000000000003</c:v>
                </c:pt>
                <c:pt idx="70">
                  <c:v>92.738</c:v>
                </c:pt>
                <c:pt idx="71">
                  <c:v>102.52500000000001</c:v>
                </c:pt>
                <c:pt idx="72">
                  <c:v>114.279</c:v>
                </c:pt>
                <c:pt idx="73">
                  <c:v>120.47499999999999</c:v>
                </c:pt>
                <c:pt idx="74">
                  <c:v>128.852</c:v>
                </c:pt>
                <c:pt idx="75">
                  <c:v>134.148</c:v>
                </c:pt>
                <c:pt idx="76">
                  <c:v>136.04900000000001</c:v>
                </c:pt>
                <c:pt idx="77">
                  <c:v>133.78700000000001</c:v>
                </c:pt>
                <c:pt idx="78">
                  <c:v>129.01599999999999</c:v>
                </c:pt>
                <c:pt idx="79">
                  <c:v>116.492</c:v>
                </c:pt>
                <c:pt idx="80">
                  <c:v>95.623000000000005</c:v>
                </c:pt>
                <c:pt idx="81">
                  <c:v>72.902000000000001</c:v>
                </c:pt>
                <c:pt idx="82">
                  <c:v>56.951000000000001</c:v>
                </c:pt>
                <c:pt idx="83">
                  <c:v>50.689</c:v>
                </c:pt>
                <c:pt idx="84">
                  <c:v>48.360999999999997</c:v>
                </c:pt>
                <c:pt idx="85">
                  <c:v>49.082000000000001</c:v>
                </c:pt>
                <c:pt idx="86">
                  <c:v>44.738</c:v>
                </c:pt>
                <c:pt idx="87">
                  <c:v>45.851999999999997</c:v>
                </c:pt>
                <c:pt idx="88">
                  <c:v>49.082000000000001</c:v>
                </c:pt>
                <c:pt idx="89">
                  <c:v>47.671999999999997</c:v>
                </c:pt>
                <c:pt idx="90">
                  <c:v>47.082000000000001</c:v>
                </c:pt>
                <c:pt idx="91">
                  <c:v>47.033000000000001</c:v>
                </c:pt>
                <c:pt idx="92">
                  <c:v>45.802999999999997</c:v>
                </c:pt>
                <c:pt idx="93">
                  <c:v>48.262</c:v>
                </c:pt>
                <c:pt idx="94">
                  <c:v>48.18</c:v>
                </c:pt>
                <c:pt idx="95">
                  <c:v>50.213000000000001</c:v>
                </c:pt>
                <c:pt idx="96">
                  <c:v>48.82</c:v>
                </c:pt>
                <c:pt idx="97">
                  <c:v>47.344000000000001</c:v>
                </c:pt>
                <c:pt idx="98">
                  <c:v>46.082000000000001</c:v>
                </c:pt>
                <c:pt idx="99">
                  <c:v>47.933999999999997</c:v>
                </c:pt>
                <c:pt idx="100">
                  <c:v>44.884999999999998</c:v>
                </c:pt>
                <c:pt idx="101">
                  <c:v>45.966999999999999</c:v>
                </c:pt>
                <c:pt idx="102">
                  <c:v>47.082000000000001</c:v>
                </c:pt>
                <c:pt idx="103">
                  <c:v>47.951000000000001</c:v>
                </c:pt>
                <c:pt idx="104">
                  <c:v>46.902000000000001</c:v>
                </c:pt>
                <c:pt idx="105">
                  <c:v>46.933999999999997</c:v>
                </c:pt>
                <c:pt idx="106">
                  <c:v>48.933999999999997</c:v>
                </c:pt>
                <c:pt idx="107">
                  <c:v>49.41</c:v>
                </c:pt>
                <c:pt idx="108">
                  <c:v>51.18</c:v>
                </c:pt>
                <c:pt idx="109">
                  <c:v>53.18</c:v>
                </c:pt>
                <c:pt idx="110">
                  <c:v>56.835999999999999</c:v>
                </c:pt>
                <c:pt idx="111">
                  <c:v>63.82</c:v>
                </c:pt>
                <c:pt idx="112">
                  <c:v>70.376999999999995</c:v>
                </c:pt>
                <c:pt idx="113">
                  <c:v>75.802999999999997</c:v>
                </c:pt>
                <c:pt idx="114">
                  <c:v>80.131</c:v>
                </c:pt>
                <c:pt idx="115">
                  <c:v>82.41</c:v>
                </c:pt>
                <c:pt idx="116">
                  <c:v>82.311000000000007</c:v>
                </c:pt>
                <c:pt idx="117">
                  <c:v>82.754000000000005</c:v>
                </c:pt>
                <c:pt idx="118">
                  <c:v>75.525000000000006</c:v>
                </c:pt>
                <c:pt idx="119">
                  <c:v>70.638999999999996</c:v>
                </c:pt>
                <c:pt idx="120">
                  <c:v>62.015999999999998</c:v>
                </c:pt>
                <c:pt idx="121">
                  <c:v>56.426000000000002</c:v>
                </c:pt>
                <c:pt idx="122">
                  <c:v>50.097999999999999</c:v>
                </c:pt>
                <c:pt idx="123">
                  <c:v>47.442999999999998</c:v>
                </c:pt>
                <c:pt idx="124">
                  <c:v>43.148000000000003</c:v>
                </c:pt>
                <c:pt idx="125">
                  <c:v>42.951000000000001</c:v>
                </c:pt>
                <c:pt idx="126">
                  <c:v>44.869</c:v>
                </c:pt>
                <c:pt idx="127">
                  <c:v>42.246000000000002</c:v>
                </c:pt>
                <c:pt idx="128">
                  <c:v>41.917999999999999</c:v>
                </c:pt>
                <c:pt idx="129">
                  <c:v>40.802999999999997</c:v>
                </c:pt>
                <c:pt idx="130">
                  <c:v>42.344000000000001</c:v>
                </c:pt>
                <c:pt idx="131">
                  <c:v>43.753999999999998</c:v>
                </c:pt>
                <c:pt idx="132">
                  <c:v>42.097999999999999</c:v>
                </c:pt>
                <c:pt idx="133">
                  <c:v>41.689</c:v>
                </c:pt>
                <c:pt idx="134">
                  <c:v>41.753999999999998</c:v>
                </c:pt>
                <c:pt idx="135">
                  <c:v>40.377000000000002</c:v>
                </c:pt>
                <c:pt idx="136">
                  <c:v>40.590000000000003</c:v>
                </c:pt>
                <c:pt idx="137">
                  <c:v>42.426000000000002</c:v>
                </c:pt>
                <c:pt idx="138">
                  <c:v>43.966999999999999</c:v>
                </c:pt>
                <c:pt idx="139">
                  <c:v>43.524999999999999</c:v>
                </c:pt>
                <c:pt idx="140">
                  <c:v>45.606999999999999</c:v>
                </c:pt>
                <c:pt idx="141">
                  <c:v>45.622999999999998</c:v>
                </c:pt>
                <c:pt idx="142">
                  <c:v>47.689</c:v>
                </c:pt>
                <c:pt idx="143">
                  <c:v>49.720999999999997</c:v>
                </c:pt>
                <c:pt idx="144">
                  <c:v>51.344000000000001</c:v>
                </c:pt>
                <c:pt idx="145">
                  <c:v>55.802999999999997</c:v>
                </c:pt>
                <c:pt idx="146">
                  <c:v>57.524999999999999</c:v>
                </c:pt>
                <c:pt idx="147">
                  <c:v>58.246000000000002</c:v>
                </c:pt>
                <c:pt idx="148">
                  <c:v>57.246000000000002</c:v>
                </c:pt>
                <c:pt idx="149">
                  <c:v>56.738</c:v>
                </c:pt>
                <c:pt idx="150">
                  <c:v>53.851999999999997</c:v>
                </c:pt>
                <c:pt idx="151">
                  <c:v>48.41</c:v>
                </c:pt>
                <c:pt idx="152">
                  <c:v>45.753999999999998</c:v>
                </c:pt>
                <c:pt idx="153">
                  <c:v>45.508000000000003</c:v>
                </c:pt>
                <c:pt idx="154">
                  <c:v>39.622999999999998</c:v>
                </c:pt>
                <c:pt idx="155">
                  <c:v>40.984000000000002</c:v>
                </c:pt>
                <c:pt idx="156">
                  <c:v>39.622999999999998</c:v>
                </c:pt>
                <c:pt idx="157">
                  <c:v>41.328000000000003</c:v>
                </c:pt>
                <c:pt idx="158">
                  <c:v>39.966999999999999</c:v>
                </c:pt>
                <c:pt idx="159">
                  <c:v>40.409999999999997</c:v>
                </c:pt>
                <c:pt idx="160">
                  <c:v>38.115000000000002</c:v>
                </c:pt>
                <c:pt idx="161">
                  <c:v>37.639000000000003</c:v>
                </c:pt>
                <c:pt idx="162">
                  <c:v>39.246000000000002</c:v>
                </c:pt>
                <c:pt idx="163">
                  <c:v>39.884999999999998</c:v>
                </c:pt>
                <c:pt idx="164">
                  <c:v>37.377000000000002</c:v>
                </c:pt>
                <c:pt idx="165">
                  <c:v>36.164000000000001</c:v>
                </c:pt>
                <c:pt idx="166">
                  <c:v>38.131</c:v>
                </c:pt>
                <c:pt idx="167">
                  <c:v>38.689</c:v>
                </c:pt>
                <c:pt idx="168">
                  <c:v>38.279000000000003</c:v>
                </c:pt>
                <c:pt idx="169">
                  <c:v>37.508000000000003</c:v>
                </c:pt>
                <c:pt idx="170">
                  <c:v>38.097999999999999</c:v>
                </c:pt>
                <c:pt idx="171">
                  <c:v>36.720999999999997</c:v>
                </c:pt>
                <c:pt idx="172">
                  <c:v>38.246000000000002</c:v>
                </c:pt>
                <c:pt idx="173">
                  <c:v>35.508000000000003</c:v>
                </c:pt>
                <c:pt idx="174">
                  <c:v>35.328000000000003</c:v>
                </c:pt>
                <c:pt idx="175">
                  <c:v>36.655999999999999</c:v>
                </c:pt>
                <c:pt idx="176">
                  <c:v>38.508000000000003</c:v>
                </c:pt>
                <c:pt idx="177">
                  <c:v>38.851999999999997</c:v>
                </c:pt>
                <c:pt idx="178">
                  <c:v>37.933999999999997</c:v>
                </c:pt>
                <c:pt idx="179">
                  <c:v>35.311</c:v>
                </c:pt>
                <c:pt idx="180">
                  <c:v>37.884999999999998</c:v>
                </c:pt>
                <c:pt idx="181">
                  <c:v>39.902000000000001</c:v>
                </c:pt>
                <c:pt idx="182">
                  <c:v>36.475000000000001</c:v>
                </c:pt>
                <c:pt idx="183">
                  <c:v>35.115000000000002</c:v>
                </c:pt>
                <c:pt idx="184">
                  <c:v>35.984000000000002</c:v>
                </c:pt>
                <c:pt idx="185">
                  <c:v>39.393000000000001</c:v>
                </c:pt>
                <c:pt idx="186">
                  <c:v>38.066000000000003</c:v>
                </c:pt>
                <c:pt idx="187">
                  <c:v>37.738</c:v>
                </c:pt>
                <c:pt idx="188">
                  <c:v>35.704999999999998</c:v>
                </c:pt>
                <c:pt idx="189">
                  <c:v>36.655999999999999</c:v>
                </c:pt>
                <c:pt idx="190">
                  <c:v>38</c:v>
                </c:pt>
                <c:pt idx="191">
                  <c:v>37.786999999999999</c:v>
                </c:pt>
                <c:pt idx="192">
                  <c:v>38.475000000000001</c:v>
                </c:pt>
                <c:pt idx="193">
                  <c:v>39.590000000000003</c:v>
                </c:pt>
                <c:pt idx="194">
                  <c:v>39.966999999999999</c:v>
                </c:pt>
                <c:pt idx="195">
                  <c:v>38.279000000000003</c:v>
                </c:pt>
                <c:pt idx="196">
                  <c:v>36.475000000000001</c:v>
                </c:pt>
                <c:pt idx="197">
                  <c:v>39</c:v>
                </c:pt>
                <c:pt idx="198">
                  <c:v>36.097999999999999</c:v>
                </c:pt>
                <c:pt idx="199">
                  <c:v>35.770000000000003</c:v>
                </c:pt>
                <c:pt idx="200">
                  <c:v>34.573999999999998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53.243707602098283</c:v>
                </c:pt>
                <c:pt idx="2">
                  <c:v>53.416994687002997</c:v>
                </c:pt>
                <c:pt idx="3">
                  <c:v>53.589900223587684</c:v>
                </c:pt>
                <c:pt idx="4">
                  <c:v>53.762295990452834</c:v>
                </c:pt>
                <c:pt idx="5">
                  <c:v>53.934034703343492</c:v>
                </c:pt>
                <c:pt idx="6">
                  <c:v>54.104948065019244</c:v>
                </c:pt>
                <c:pt idx="7">
                  <c:v>54.27484473265158</c:v>
                </c:pt>
                <c:pt idx="8">
                  <c:v>54.443508226231764</c:v>
                </c:pt>
                <c:pt idx="9">
                  <c:v>54.610694809677817</c:v>
                </c:pt>
                <c:pt idx="10">
                  <c:v>54.776131386264744</c:v>
                </c:pt>
                <c:pt idx="11">
                  <c:v>54.939513462329195</c:v>
                </c:pt>
                <c:pt idx="12">
                  <c:v>55.100503249317235</c:v>
                </c:pt>
                <c:pt idx="13">
                  <c:v>55.25872799712549</c:v>
                </c:pt>
                <c:pt idx="14">
                  <c:v>55.413778687514814</c:v>
                </c:pt>
                <c:pt idx="15">
                  <c:v>55.565209277604346</c:v>
                </c:pt>
                <c:pt idx="16">
                  <c:v>55.712536794188864</c:v>
                </c:pt>
                <c:pt idx="17">
                  <c:v>55.855242784741762</c:v>
                </c:pt>
                <c:pt idx="18">
                  <c:v>55.992777010552942</c:v>
                </c:pt>
                <c:pt idx="19">
                  <c:v>56.124564958227388</c:v>
                </c:pt>
                <c:pt idx="20">
                  <c:v>56.250021970192755</c:v>
                </c:pt>
                <c:pt idx="21">
                  <c:v>56.368578895949383</c:v>
                </c:pt>
                <c:pt idx="22">
                  <c:v>56.479727640441688</c:v>
                </c:pt>
                <c:pt idx="23">
                  <c:v>56.583100500421303</c:v>
                </c:pt>
                <c:pt idx="24">
                  <c:v>56.678605538502637</c:v>
                </c:pt>
                <c:pt idx="25">
                  <c:v>56.766652268903592</c:v>
                </c:pt>
                <c:pt idx="26">
                  <c:v>56.848518189282963</c:v>
                </c:pt>
                <c:pt idx="27">
                  <c:v>56.926927043071586</c:v>
                </c:pt>
                <c:pt idx="28">
                  <c:v>57.006932579370797</c:v>
                </c:pt>
                <c:pt idx="29">
                  <c:v>57.097223148567032</c:v>
                </c:pt>
                <c:pt idx="30">
                  <c:v>57.211975701360764</c:v>
                </c:pt>
                <c:pt idx="31">
                  <c:v>57.373381840489223</c:v>
                </c:pt>
                <c:pt idx="32">
                  <c:v>57.614929145537779</c:v>
                </c:pt>
                <c:pt idx="33">
                  <c:v>57.985431781180097</c:v>
                </c:pt>
                <c:pt idx="34">
                  <c:v>58.553650861673596</c:v>
                </c:pt>
                <c:pt idx="35">
                  <c:v>59.413120186928552</c:v>
                </c:pt>
                <c:pt idx="36">
                  <c:v>60.686504882603636</c:v>
                </c:pt>
                <c:pt idx="37">
                  <c:v>62.528500073629303</c:v>
                </c:pt>
                <c:pt idx="38">
                  <c:v>65.125982994860635</c:v>
                </c:pt>
                <c:pt idx="39">
                  <c:v>68.693951388321096</c:v>
                </c:pt>
                <c:pt idx="40">
                  <c:v>73.465817684680545</c:v>
                </c:pt>
                <c:pt idx="41">
                  <c:v>79.676981570630488</c:v>
                </c:pt>
                <c:pt idx="42">
                  <c:v>87.541327695775934</c:v>
                </c:pt>
                <c:pt idx="43">
                  <c:v>97.221320787268496</c:v>
                </c:pt>
                <c:pt idx="44">
                  <c:v>108.79331002849642</c:v>
                </c:pt>
                <c:pt idx="45">
                  <c:v>122.2093752954367</c:v>
                </c:pt>
                <c:pt idx="46">
                  <c:v>137.25319026351463</c:v>
                </c:pt>
                <c:pt idx="47">
                  <c:v>153.4774494660918</c:v>
                </c:pt>
                <c:pt idx="48">
                  <c:v>170.09828231950169</c:v>
                </c:pt>
                <c:pt idx="49">
                  <c:v>185.83047415262075</c:v>
                </c:pt>
                <c:pt idx="50">
                  <c:v>198.71780072583357</c:v>
                </c:pt>
                <c:pt idx="51">
                  <c:v>206.15463575421492</c:v>
                </c:pt>
                <c:pt idx="52">
                  <c:v>205.39103616200728</c:v>
                </c:pt>
                <c:pt idx="53">
                  <c:v>194.63025279217041</c:v>
                </c:pt>
                <c:pt idx="54">
                  <c:v>174.29153167271247</c:v>
                </c:pt>
                <c:pt idx="55">
                  <c:v>147.53069287760462</c:v>
                </c:pt>
                <c:pt idx="56">
                  <c:v>119.34407308757022</c:v>
                </c:pt>
                <c:pt idx="57">
                  <c:v>94.595783821555187</c:v>
                </c:pt>
                <c:pt idx="58">
                  <c:v>76.209673873549676</c:v>
                </c:pt>
                <c:pt idx="59">
                  <c:v>64.612936625423373</c:v>
                </c:pt>
                <c:pt idx="60">
                  <c:v>58.476976492549539</c:v>
                </c:pt>
                <c:pt idx="61">
                  <c:v>55.938855543971727</c:v>
                </c:pt>
                <c:pt idx="62">
                  <c:v>55.485303885453924</c:v>
                </c:pt>
                <c:pt idx="63">
                  <c:v>56.240334516888296</c:v>
                </c:pt>
                <c:pt idx="64">
                  <c:v>57.856772909477549</c:v>
                </c:pt>
                <c:pt idx="65">
                  <c:v>60.298641764493382</c:v>
                </c:pt>
                <c:pt idx="66">
                  <c:v>63.669801442682925</c:v>
                </c:pt>
                <c:pt idx="67">
                  <c:v>68.113740034149373</c:v>
                </c:pt>
                <c:pt idx="68">
                  <c:v>73.757622297853089</c:v>
                </c:pt>
                <c:pt idx="69">
                  <c:v>80.674451963249624</c:v>
                </c:pt>
                <c:pt idx="70">
                  <c:v>88.851033994797177</c:v>
                </c:pt>
                <c:pt idx="71">
                  <c:v>98.157620279974452</c:v>
                </c:pt>
                <c:pt idx="72">
                  <c:v>108.31166239892184</c:v>
                </c:pt>
                <c:pt idx="73">
                  <c:v>118.81006585028291</c:v>
                </c:pt>
                <c:pt idx="74">
                  <c:v>128.78567136160368</c:v>
                </c:pt>
                <c:pt idx="75">
                  <c:v>136.78969889008675</c:v>
                </c:pt>
                <c:pt idx="76">
                  <c:v>140.69885593247903</c:v>
                </c:pt>
                <c:pt idx="77">
                  <c:v>138.18367956970303</c:v>
                </c:pt>
                <c:pt idx="78">
                  <c:v>127.97914436249744</c:v>
                </c:pt>
                <c:pt idx="79">
                  <c:v>111.28641844156864</c:v>
                </c:pt>
                <c:pt idx="80">
                  <c:v>91.884837087690499</c:v>
                </c:pt>
                <c:pt idx="81">
                  <c:v>74.344457117257448</c:v>
                </c:pt>
                <c:pt idx="82">
                  <c:v>61.650231131067606</c:v>
                </c:pt>
                <c:pt idx="83">
                  <c:v>54.19597348756384</c:v>
                </c:pt>
                <c:pt idx="84">
                  <c:v>50.597830953089847</c:v>
                </c:pt>
                <c:pt idx="85">
                  <c:v>49.12774271946143</c:v>
                </c:pt>
                <c:pt idx="86">
                  <c:v>48.571151221277091</c:v>
                </c:pt>
                <c:pt idx="87">
                  <c:v>48.325335231142255</c:v>
                </c:pt>
                <c:pt idx="88">
                  <c:v>48.164585579059661</c:v>
                </c:pt>
                <c:pt idx="89">
                  <c:v>48.023194137192782</c:v>
                </c:pt>
                <c:pt idx="90">
                  <c:v>47.886023603849175</c:v>
                </c:pt>
                <c:pt idx="91">
                  <c:v>47.750254013276624</c:v>
                </c:pt>
                <c:pt idx="92">
                  <c:v>47.615424354526795</c:v>
                </c:pt>
                <c:pt idx="93">
                  <c:v>47.481443033081185</c:v>
                </c:pt>
                <c:pt idx="94">
                  <c:v>47.348290866805407</c:v>
                </c:pt>
                <c:pt idx="95">
                  <c:v>47.216022519967559</c:v>
                </c:pt>
                <c:pt idx="96">
                  <c:v>47.084857376343898</c:v>
                </c:pt>
                <c:pt idx="97">
                  <c:v>46.955388884849825</c:v>
                </c:pt>
                <c:pt idx="98">
                  <c:v>46.829021365191991</c:v>
                </c:pt>
                <c:pt idx="99">
                  <c:v>46.708824495255385</c:v>
                </c:pt>
                <c:pt idx="100">
                  <c:v>46.6010962869357</c:v>
                </c:pt>
                <c:pt idx="101">
                  <c:v>46.518021060237999</c:v>
                </c:pt>
                <c:pt idx="102">
                  <c:v>46.48183579550583</c:v>
                </c:pt>
                <c:pt idx="103">
                  <c:v>46.530766011056215</c:v>
                </c:pt>
                <c:pt idx="104">
                  <c:v>46.726517511287597</c:v>
                </c:pt>
                <c:pt idx="105">
                  <c:v>47.162185312020888</c:v>
                </c:pt>
                <c:pt idx="106">
                  <c:v>47.968036318936825</c:v>
                </c:pt>
                <c:pt idx="107">
                  <c:v>49.310889468329748</c:v>
                </c:pt>
                <c:pt idx="108">
                  <c:v>51.381135269026672</c:v>
                </c:pt>
                <c:pt idx="109">
                  <c:v>54.360483098869821</c:v>
                </c:pt>
                <c:pt idx="110">
                  <c:v>58.364592209282293</c:v>
                </c:pt>
                <c:pt idx="111">
                  <c:v>63.360359721988914</c:v>
                </c:pt>
                <c:pt idx="112">
                  <c:v>69.071398453003894</c:v>
                </c:pt>
                <c:pt idx="113">
                  <c:v>74.908206938825302</c:v>
                </c:pt>
                <c:pt idx="114">
                  <c:v>79.982300731322766</c:v>
                </c:pt>
                <c:pt idx="115">
                  <c:v>83.261321106265541</c:v>
                </c:pt>
                <c:pt idx="116">
                  <c:v>83.86812368245316</c:v>
                </c:pt>
                <c:pt idx="117">
                  <c:v>81.427621412664166</c:v>
                </c:pt>
                <c:pt idx="118">
                  <c:v>76.284784066307552</c:v>
                </c:pt>
                <c:pt idx="119">
                  <c:v>69.441715993598919</c:v>
                </c:pt>
                <c:pt idx="120">
                  <c:v>62.210542884365879</c:v>
                </c:pt>
                <c:pt idx="121">
                  <c:v>55.755480588751546</c:v>
                </c:pt>
                <c:pt idx="122">
                  <c:v>50.760799714438335</c:v>
                </c:pt>
                <c:pt idx="123">
                  <c:v>47.361352270041593</c:v>
                </c:pt>
                <c:pt idx="124">
                  <c:v>45.299413748286199</c:v>
                </c:pt>
                <c:pt idx="125">
                  <c:v>44.162691978592569</c:v>
                </c:pt>
                <c:pt idx="126">
                  <c:v>43.569929418655235</c:v>
                </c:pt>
                <c:pt idx="127">
                  <c:v>43.253107261263153</c:v>
                </c:pt>
                <c:pt idx="128">
                  <c:v>43.058106390466612</c:v>
                </c:pt>
                <c:pt idx="129">
                  <c:v>42.91015613744684</c:v>
                </c:pt>
                <c:pt idx="130">
                  <c:v>42.778191655628895</c:v>
                </c:pt>
                <c:pt idx="131">
                  <c:v>42.651203223040142</c:v>
                </c:pt>
                <c:pt idx="132">
                  <c:v>42.526310541934535</c:v>
                </c:pt>
                <c:pt idx="133">
                  <c:v>42.404335919193088</c:v>
                </c:pt>
                <c:pt idx="134">
                  <c:v>42.28959325808691</c:v>
                </c:pt>
                <c:pt idx="135">
                  <c:v>42.192587194363661</c:v>
                </c:pt>
                <c:pt idx="136">
                  <c:v>42.135628261267414</c:v>
                </c:pt>
                <c:pt idx="137">
                  <c:v>42.161444566244391</c:v>
                </c:pt>
                <c:pt idx="138">
                  <c:v>42.343296688726952</c:v>
                </c:pt>
                <c:pt idx="139">
                  <c:v>42.791672559243615</c:v>
                </c:pt>
                <c:pt idx="140">
                  <c:v>43.648309339211089</c:v>
                </c:pt>
                <c:pt idx="141">
                  <c:v>45.056270594377956</c:v>
                </c:pt>
                <c:pt idx="142">
                  <c:v>47.100184662060791</c:v>
                </c:pt>
                <c:pt idx="143">
                  <c:v>49.726969163723453</c:v>
                </c:pt>
                <c:pt idx="144">
                  <c:v>52.680256979081548</c:v>
                </c:pt>
                <c:pt idx="145">
                  <c:v>55.496278925250721</c:v>
                </c:pt>
                <c:pt idx="146">
                  <c:v>57.596037462845025</c:v>
                </c:pt>
                <c:pt idx="147">
                  <c:v>58.462330371601922</c:v>
                </c:pt>
                <c:pt idx="148">
                  <c:v>57.832387514165504</c:v>
                </c:pt>
                <c:pt idx="149">
                  <c:v>55.80948929609567</c:v>
                </c:pt>
                <c:pt idx="150">
                  <c:v>52.829408904998459</c:v>
                </c:pt>
                <c:pt idx="151">
                  <c:v>49.495876127545316</c:v>
                </c:pt>
                <c:pt idx="152">
                  <c:v>46.370666861314213</c:v>
                </c:pt>
                <c:pt idx="153">
                  <c:v>43.818988909551805</c:v>
                </c:pt>
                <c:pt idx="154">
                  <c:v>41.964741548712624</c:v>
                </c:pt>
                <c:pt idx="155">
                  <c:v>40.742890635202507</c:v>
                </c:pt>
                <c:pt idx="156">
                  <c:v>39.994355300845967</c:v>
                </c:pt>
                <c:pt idx="157">
                  <c:v>39.549695373716425</c:v>
                </c:pt>
                <c:pt idx="158">
                  <c:v>39.275577637309127</c:v>
                </c:pt>
                <c:pt idx="159">
                  <c:v>39.08603629394343</c:v>
                </c:pt>
                <c:pt idx="160">
                  <c:v>38.93381843724147</c:v>
                </c:pt>
                <c:pt idx="161">
                  <c:v>38.796338947948968</c:v>
                </c:pt>
                <c:pt idx="162">
                  <c:v>38.66410540694271</c:v>
                </c:pt>
                <c:pt idx="163">
                  <c:v>38.533586422002536</c:v>
                </c:pt>
                <c:pt idx="164">
                  <c:v>38.403615865865738</c:v>
                </c:pt>
                <c:pt idx="165">
                  <c:v>38.2738531024754</c:v>
                </c:pt>
                <c:pt idx="166">
                  <c:v>38.144212037385678</c:v>
                </c:pt>
                <c:pt idx="167">
                  <c:v>38.014675688052911</c:v>
                </c:pt>
                <c:pt idx="168">
                  <c:v>37.885243077528777</c:v>
                </c:pt>
                <c:pt idx="169">
                  <c:v>37.755915803386699</c:v>
                </c:pt>
                <c:pt idx="170">
                  <c:v>37.626695086078058</c:v>
                </c:pt>
                <c:pt idx="171">
                  <c:v>37.497581269909212</c:v>
                </c:pt>
                <c:pt idx="172">
                  <c:v>37.368573833647353</c:v>
                </c:pt>
                <c:pt idx="173">
                  <c:v>37.239671492946322</c:v>
                </c:pt>
                <c:pt idx="174">
                  <c:v>37.110872313377875</c:v>
                </c:pt>
                <c:pt idx="175">
                  <c:v>36.982173818936189</c:v>
                </c:pt>
                <c:pt idx="176">
                  <c:v>36.853573092766027</c:v>
                </c:pt>
                <c:pt idx="177">
                  <c:v>36.725066869088607</c:v>
                </c:pt>
                <c:pt idx="178">
                  <c:v>36.596651615937617</c:v>
                </c:pt>
                <c:pt idx="179">
                  <c:v>36.468323608668612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53.243707602095817</c:v>
                </c:pt>
                <c:pt idx="2">
                  <c:v>53.416994686994997</c:v>
                </c:pt>
                <c:pt idx="3">
                  <c:v>53.589900223562296</c:v>
                </c:pt>
                <c:pt idx="4">
                  <c:v>53.762295990374007</c:v>
                </c:pt>
                <c:pt idx="5">
                  <c:v>53.934034703104096</c:v>
                </c:pt>
                <c:pt idx="6">
                  <c:v>54.104948064308061</c:v>
                </c:pt>
                <c:pt idx="7">
                  <c:v>54.27484473058496</c:v>
                </c:pt>
                <c:pt idx="8">
                  <c:v>54.443508220357344</c:v>
                </c:pt>
                <c:pt idx="9">
                  <c:v>54.610694793343875</c:v>
                </c:pt>
                <c:pt idx="10">
                  <c:v>54.776131341838564</c:v>
                </c:pt>
                <c:pt idx="11">
                  <c:v>54.939513344131441</c:v>
                </c:pt>
                <c:pt idx="12">
                  <c:v>55.100502941706395</c:v>
                </c:pt>
                <c:pt idx="13">
                  <c:v>55.258727214027317</c:v>
                </c:pt>
                <c:pt idx="14">
                  <c:v>55.413776737432471</c:v>
                </c:pt>
                <c:pt idx="15">
                  <c:v>55.565204527404731</c:v>
                </c:pt>
                <c:pt idx="16">
                  <c:v>55.712525475582964</c:v>
                </c:pt>
                <c:pt idx="17">
                  <c:v>55.855216403442185</c:v>
                </c:pt>
                <c:pt idx="18">
                  <c:v>55.992716862496124</c:v>
                </c:pt>
                <c:pt idx="19">
                  <c:v>56.12443081486574</c:v>
                </c:pt>
                <c:pt idx="20">
                  <c:v>56.249729326654787</c:v>
                </c:pt>
                <c:pt idx="21">
                  <c:v>56.367954398224761</c:v>
                </c:pt>
                <c:pt idx="22">
                  <c:v>56.478424038643887</c:v>
                </c:pt>
                <c:pt idx="23">
                  <c:v>56.580438664939734</c:v>
                </c:pt>
                <c:pt idx="24">
                  <c:v>56.673288869327962</c:v>
                </c:pt>
                <c:pt idx="25">
                  <c:v>56.756264548922246</c:v>
                </c:pt>
                <c:pt idx="26">
                  <c:v>56.828665332982339</c:v>
                </c:pt>
                <c:pt idx="27">
                  <c:v>56.889812173998678</c:v>
                </c:pt>
                <c:pt idx="28">
                  <c:v>56.939059893527833</c:v>
                </c:pt>
                <c:pt idx="29">
                  <c:v>56.975810395633602</c:v>
                </c:pt>
                <c:pt idx="30">
                  <c:v>56.999526185212105</c:v>
                </c:pt>
                <c:pt idx="31">
                  <c:v>57.009743761483371</c:v>
                </c:pt>
                <c:pt idx="32">
                  <c:v>57.00608640512219</c:v>
                </c:pt>
                <c:pt idx="33">
                  <c:v>56.988275847365308</c:v>
                </c:pt>
                <c:pt idx="34">
                  <c:v>56.956142306588895</c:v>
                </c:pt>
                <c:pt idx="35">
                  <c:v>56.909632406260279</c:v>
                </c:pt>
                <c:pt idx="36">
                  <c:v>56.848814549409433</c:v>
                </c:pt>
                <c:pt idx="37">
                  <c:v>56.773881417509315</c:v>
                </c:pt>
                <c:pt idx="38">
                  <c:v>56.685149381454551</c:v>
                </c:pt>
                <c:pt idx="39">
                  <c:v>56.583054751802081</c:v>
                </c:pt>
                <c:pt idx="40">
                  <c:v>56.468146944856962</c:v>
                </c:pt>
                <c:pt idx="41">
                  <c:v>56.341078789425559</c:v>
                </c:pt>
                <c:pt idx="42">
                  <c:v>56.202594334784251</c:v>
                </c:pt>
                <c:pt idx="43">
                  <c:v>56.053514633336682</c:v>
                </c:pt>
                <c:pt idx="44">
                  <c:v>55.894722053448028</c:v>
                </c:pt>
                <c:pt idx="45">
                  <c:v>55.727143723963827</c:v>
                </c:pt>
                <c:pt idx="46">
                  <c:v>55.551734720308644</c:v>
                </c:pt>
                <c:pt idx="47">
                  <c:v>55.369461574608266</c:v>
                </c:pt>
                <c:pt idx="48">
                  <c:v>55.181286633765524</c:v>
                </c:pt>
                <c:pt idx="49">
                  <c:v>54.988153706831582</c:v>
                </c:pt>
                <c:pt idx="50">
                  <c:v>54.790975344610487</c:v>
                </c:pt>
                <c:pt idx="51">
                  <c:v>54.590621988756268</c:v>
                </c:pt>
                <c:pt idx="52">
                  <c:v>54.387913122632312</c:v>
                </c:pt>
                <c:pt idx="53">
                  <c:v>54.183610458614723</c:v>
                </c:pt>
                <c:pt idx="54">
                  <c:v>53.978413111381087</c:v>
                </c:pt>
                <c:pt idx="55">
                  <c:v>53.772954637264618</c:v>
                </c:pt>
                <c:pt idx="56">
                  <c:v>53.567801767438617</c:v>
                </c:pt>
                <c:pt idx="57">
                  <c:v>53.363454627477921</c:v>
                </c:pt>
                <c:pt idx="58">
                  <c:v>53.160348216472883</c:v>
                </c:pt>
                <c:pt idx="59">
                  <c:v>52.958854913280646</c:v>
                </c:pt>
                <c:pt idx="60">
                  <c:v>52.759287783151322</c:v>
                </c:pt>
                <c:pt idx="61">
                  <c:v>52.561904472172479</c:v>
                </c:pt>
                <c:pt idx="62">
                  <c:v>52.36691149713274</c:v>
                </c:pt>
                <c:pt idx="63">
                  <c:v>52.174468762165816</c:v>
                </c:pt>
                <c:pt idx="64">
                  <c:v>51.984694158915836</c:v>
                </c:pt>
                <c:pt idx="65">
                  <c:v>51.797668132377048</c:v>
                </c:pt>
                <c:pt idx="66">
                  <c:v>51.613438118822451</c:v>
                </c:pt>
                <c:pt idx="67">
                  <c:v>51.432022784530346</c:v>
                </c:pt>
                <c:pt idx="68">
                  <c:v>51.253416013849467</c:v>
                </c:pt>
                <c:pt idx="69">
                  <c:v>51.077590612270185</c:v>
                </c:pt>
                <c:pt idx="70">
                  <c:v>50.904501704556345</c:v>
                </c:pt>
                <c:pt idx="71">
                  <c:v>50.734089819741492</c:v>
                </c:pt>
                <c:pt idx="72">
                  <c:v>50.566283664109577</c:v>
                </c:pt>
                <c:pt idx="73">
                  <c:v>50.401002590420944</c:v>
                </c:pt>
                <c:pt idx="74">
                  <c:v>50.238158776897492</c:v>
                </c:pt>
                <c:pt idx="75">
                  <c:v>50.07765913313451</c:v>
                </c:pt>
                <c:pt idx="76">
                  <c:v>49.919406952440539</c:v>
                </c:pt>
                <c:pt idx="77">
                  <c:v>49.763303331374871</c:v>
                </c:pt>
                <c:pt idx="78">
                  <c:v>49.609248377684409</c:v>
                </c:pt>
                <c:pt idx="79">
                  <c:v>49.457142227634087</c:v>
                </c:pt>
                <c:pt idx="80">
                  <c:v>49.306885893047266</c:v>
                </c:pt>
                <c:pt idx="81">
                  <c:v>49.158381957361023</c:v>
                </c:pt>
                <c:pt idx="82">
                  <c:v>49.011535138771421</c:v>
                </c:pt>
                <c:pt idx="83">
                  <c:v>48.866252737183174</c:v>
                </c:pt>
                <c:pt idx="84">
                  <c:v>48.722444980257798</c:v>
                </c:pt>
                <c:pt idx="85">
                  <c:v>48.580025282426419</c:v>
                </c:pt>
                <c:pt idx="86">
                  <c:v>48.438910429336623</c:v>
                </c:pt>
                <c:pt idx="87">
                  <c:v>48.299020698865149</c:v>
                </c:pt>
                <c:pt idx="88">
                  <c:v>48.160279928567093</c:v>
                </c:pt>
                <c:pt idx="89">
                  <c:v>48.022615538260823</c:v>
                </c:pt>
                <c:pt idx="90">
                  <c:v>47.88595851536833</c:v>
                </c:pt>
                <c:pt idx="91">
                  <c:v>47.750243369649532</c:v>
                </c:pt>
                <c:pt idx="92">
                  <c:v>47.615408063079826</c:v>
                </c:pt>
                <c:pt idx="93">
                  <c:v>47.481393919823837</c:v>
                </c:pt>
                <c:pt idx="94">
                  <c:v>47.348145520546566</c:v>
                </c:pt>
                <c:pt idx="95">
                  <c:v>47.215610584672547</c:v>
                </c:pt>
                <c:pt idx="96">
                  <c:v>47.083739843646917</c:v>
                </c:pt>
                <c:pt idx="97">
                  <c:v>46.952486907763294</c:v>
                </c:pt>
                <c:pt idx="98">
                  <c:v>46.821808128695693</c:v>
                </c:pt>
                <c:pt idx="99">
                  <c:v>46.691662459500158</c:v>
                </c:pt>
                <c:pt idx="100">
                  <c:v>46.562011313529638</c:v>
                </c:pt>
                <c:pt idx="101">
                  <c:v>46.43281842342806</c:v>
                </c:pt>
                <c:pt idx="102">
                  <c:v>46.304049701132392</c:v>
                </c:pt>
                <c:pt idx="103">
                  <c:v>46.17567309960971</c:v>
                </c:pt>
                <c:pt idx="104">
                  <c:v>46.047658476886369</c:v>
                </c:pt>
                <c:pt idx="105">
                  <c:v>45.919977462785312</c:v>
                </c:pt>
                <c:pt idx="106">
                  <c:v>45.792603328672435</c:v>
                </c:pt>
                <c:pt idx="107">
                  <c:v>45.665510860421485</c:v>
                </c:pt>
                <c:pt idx="108">
                  <c:v>45.538676234736982</c:v>
                </c:pt>
                <c:pt idx="109">
                  <c:v>45.412076898925726</c:v>
                </c:pt>
                <c:pt idx="110">
                  <c:v>45.285691454177019</c:v>
                </c:pt>
                <c:pt idx="111">
                  <c:v>45.159499542401186</c:v>
                </c:pt>
                <c:pt idx="112">
                  <c:v>45.033481736681892</c:v>
                </c:pt>
                <c:pt idx="113">
                  <c:v>44.907619435424657</c:v>
                </c:pt>
                <c:pt idx="114">
                  <c:v>44.781894760325812</c:v>
                </c:pt>
                <c:pt idx="115">
                  <c:v>44.656290458349879</c:v>
                </c:pt>
                <c:pt idx="116">
                  <c:v>44.530789807982778</c:v>
                </c:pt>
                <c:pt idx="117">
                  <c:v>44.405376530128606</c:v>
                </c:pt>
                <c:pt idx="118">
                  <c:v>44.280034704134351</c:v>
                </c:pt>
                <c:pt idx="119">
                  <c:v>44.154748689562467</c:v>
                </c:pt>
                <c:pt idx="120">
                  <c:v>44.029503054480024</c:v>
                </c:pt>
                <c:pt idx="121">
                  <c:v>43.904282511196598</c:v>
                </c:pt>
                <c:pt idx="122">
                  <c:v>43.779071860551284</c:v>
                </c:pt>
                <c:pt idx="123">
                  <c:v>43.653855946021146</c:v>
                </c:pt>
                <c:pt idx="124">
                  <c:v>43.528619619085354</c:v>
                </c:pt>
                <c:pt idx="125">
                  <c:v>43.403347717423266</c:v>
                </c:pt>
                <c:pt idx="126">
                  <c:v>43.278025057634885</c:v>
                </c:pt>
                <c:pt idx="127">
                  <c:v>43.152636444231646</c:v>
                </c:pt>
                <c:pt idx="128">
                  <c:v>43.027166696635049</c:v>
                </c:pt>
                <c:pt idx="129">
                  <c:v>42.901600695818757</c:v>
                </c:pt>
                <c:pt idx="130">
                  <c:v>42.775923452013274</c:v>
                </c:pt>
                <c:pt idx="131">
                  <c:v>42.650120194540058</c:v>
                </c:pt>
                <c:pt idx="132">
                  <c:v>42.524176484335669</c:v>
                </c:pt>
                <c:pt idx="133">
                  <c:v>42.398078349052071</c:v>
                </c:pt>
                <c:pt idx="134">
                  <c:v>42.271812439774337</c:v>
                </c:pt>
                <c:pt idx="135">
                  <c:v>42.145366207390687</c:v>
                </c:pt>
                <c:pt idx="136">
                  <c:v>42.018728095506056</c:v>
                </c:pt>
                <c:pt idx="137">
                  <c:v>41.891887745556083</c:v>
                </c:pt>
                <c:pt idx="138">
                  <c:v>41.764836208515561</c:v>
                </c:pt>
                <c:pt idx="139">
                  <c:v>41.637566156389902</c:v>
                </c:pt>
                <c:pt idx="140">
                  <c:v>41.510072085630078</c:v>
                </c:pt>
                <c:pt idx="141">
                  <c:v>41.382350503831191</c:v>
                </c:pt>
                <c:pt idx="142">
                  <c:v>41.254400090672569</c:v>
                </c:pt>
                <c:pt idx="143">
                  <c:v>41.126221824132173</c:v>
                </c:pt>
                <c:pt idx="144">
                  <c:v>40.997819063633628</c:v>
                </c:pt>
                <c:pt idx="145">
                  <c:v>40.869197582994069</c:v>
                </c:pt>
                <c:pt idx="146">
                  <c:v>40.740365547820652</c:v>
                </c:pt>
                <c:pt idx="147">
                  <c:v>40.611333434282486</c:v>
                </c:pt>
                <c:pt idx="148">
                  <c:v>40.482113888835684</c:v>
                </c:pt>
                <c:pt idx="149">
                  <c:v>40.352721531328626</c:v>
                </c:pt>
                <c:pt idx="150">
                  <c:v>40.223172706754546</c:v>
                </c:pt>
                <c:pt idx="151">
                  <c:v>40.093485193531755</c:v>
                </c:pt>
                <c:pt idx="152">
                  <c:v>39.963677878369097</c:v>
                </c:pt>
                <c:pt idx="153">
                  <c:v>39.833770409346201</c:v>
                </c:pt>
                <c:pt idx="154">
                  <c:v>39.703782839687399</c:v>
                </c:pt>
                <c:pt idx="155">
                  <c:v>39.573735274786472</c:v>
                </c:pt>
                <c:pt idx="156">
                  <c:v>39.443647534369845</c:v>
                </c:pt>
                <c:pt idx="157">
                  <c:v>39.313538840355498</c:v>
                </c:pt>
                <c:pt idx="158">
                  <c:v>39.183427539116366</c:v>
                </c:pt>
                <c:pt idx="159">
                  <c:v>39.053330864662776</c:v>
                </c:pt>
                <c:pt idx="160">
                  <c:v>38.923264746905929</c:v>
                </c:pt>
                <c:pt idx="161">
                  <c:v>38.793243666832637</c:v>
                </c:pt>
                <c:pt idx="162">
                  <c:v>38.663280558263814</c:v>
                </c:pt>
                <c:pt idx="163">
                  <c:v>38.533386754005392</c:v>
                </c:pt>
                <c:pt idx="164">
                  <c:v>38.403571972706921</c:v>
                </c:pt>
                <c:pt idx="165">
                  <c:v>38.273844341656016</c:v>
                </c:pt>
                <c:pt idx="166">
                  <c:v>38.144210450055645</c:v>
                </c:pt>
                <c:pt idx="167">
                  <c:v>38.014675427024329</c:v>
                </c:pt>
                <c:pt idx="168">
                  <c:v>37.885243038575993</c:v>
                </c:pt>
                <c:pt idx="169">
                  <c:v>37.755915798112497</c:v>
                </c:pt>
                <c:pt idx="170">
                  <c:v>37.626695085430192</c:v>
                </c:pt>
                <c:pt idx="171">
                  <c:v>37.497581269837021</c:v>
                </c:pt>
                <c:pt idx="172">
                  <c:v>37.368573833640056</c:v>
                </c:pt>
                <c:pt idx="173">
                  <c:v>37.239671492945654</c:v>
                </c:pt>
                <c:pt idx="174">
                  <c:v>37.110872313377818</c:v>
                </c:pt>
                <c:pt idx="175">
                  <c:v>36.982173818936182</c:v>
                </c:pt>
                <c:pt idx="176">
                  <c:v>36.853573092766027</c:v>
                </c:pt>
                <c:pt idx="177">
                  <c:v>36.725066869088607</c:v>
                </c:pt>
                <c:pt idx="178">
                  <c:v>36.596651615937617</c:v>
                </c:pt>
                <c:pt idx="179">
                  <c:v>36.468323608668612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50.895000000000003</c:v>
                </c:pt>
                <c:pt idx="1">
                  <c:v>51.350999999999999</c:v>
                </c:pt>
                <c:pt idx="2">
                  <c:v>51.789000000000001</c:v>
                </c:pt>
                <c:pt idx="3">
                  <c:v>53.122999999999998</c:v>
                </c:pt>
                <c:pt idx="4">
                  <c:v>49.034999999999997</c:v>
                </c:pt>
                <c:pt idx="5">
                  <c:v>51.174999999999997</c:v>
                </c:pt>
                <c:pt idx="6">
                  <c:v>51.332999999999998</c:v>
                </c:pt>
                <c:pt idx="7">
                  <c:v>52.543999999999997</c:v>
                </c:pt>
                <c:pt idx="8">
                  <c:v>51.07</c:v>
                </c:pt>
                <c:pt idx="9">
                  <c:v>50.631999999999998</c:v>
                </c:pt>
                <c:pt idx="10">
                  <c:v>51.771999999999998</c:v>
                </c:pt>
                <c:pt idx="11">
                  <c:v>53.246000000000002</c:v>
                </c:pt>
                <c:pt idx="12">
                  <c:v>51.93</c:v>
                </c:pt>
                <c:pt idx="13">
                  <c:v>54.192999999999998</c:v>
                </c:pt>
                <c:pt idx="14">
                  <c:v>53.456000000000003</c:v>
                </c:pt>
                <c:pt idx="15">
                  <c:v>54.052999999999997</c:v>
                </c:pt>
                <c:pt idx="16">
                  <c:v>55.14</c:v>
                </c:pt>
                <c:pt idx="17">
                  <c:v>51.210999999999999</c:v>
                </c:pt>
                <c:pt idx="18">
                  <c:v>52.701999999999998</c:v>
                </c:pt>
                <c:pt idx="19">
                  <c:v>52.613999999999997</c:v>
                </c:pt>
                <c:pt idx="20">
                  <c:v>53.947000000000003</c:v>
                </c:pt>
                <c:pt idx="21">
                  <c:v>52.631999999999998</c:v>
                </c:pt>
                <c:pt idx="22">
                  <c:v>52.509</c:v>
                </c:pt>
                <c:pt idx="23">
                  <c:v>49.262999999999998</c:v>
                </c:pt>
                <c:pt idx="24">
                  <c:v>52.386000000000003</c:v>
                </c:pt>
                <c:pt idx="25">
                  <c:v>51.631999999999998</c:v>
                </c:pt>
                <c:pt idx="26">
                  <c:v>49.174999999999997</c:v>
                </c:pt>
                <c:pt idx="27">
                  <c:v>52.895000000000003</c:v>
                </c:pt>
                <c:pt idx="28">
                  <c:v>52.228000000000002</c:v>
                </c:pt>
                <c:pt idx="29">
                  <c:v>55.158000000000001</c:v>
                </c:pt>
                <c:pt idx="30">
                  <c:v>54.122999999999998</c:v>
                </c:pt>
                <c:pt idx="31">
                  <c:v>54.825000000000003</c:v>
                </c:pt>
                <c:pt idx="32">
                  <c:v>51.404000000000003</c:v>
                </c:pt>
                <c:pt idx="33">
                  <c:v>52.947000000000003</c:v>
                </c:pt>
                <c:pt idx="34">
                  <c:v>52.911999999999999</c:v>
                </c:pt>
                <c:pt idx="35">
                  <c:v>53.439</c:v>
                </c:pt>
                <c:pt idx="36">
                  <c:v>53.350999999999999</c:v>
                </c:pt>
                <c:pt idx="37">
                  <c:v>56.122999999999998</c:v>
                </c:pt>
                <c:pt idx="38">
                  <c:v>57.93</c:v>
                </c:pt>
                <c:pt idx="39">
                  <c:v>55.965000000000003</c:v>
                </c:pt>
                <c:pt idx="40">
                  <c:v>59.280999999999999</c:v>
                </c:pt>
                <c:pt idx="41">
                  <c:v>61.631999999999998</c:v>
                </c:pt>
                <c:pt idx="42">
                  <c:v>70.825000000000003</c:v>
                </c:pt>
                <c:pt idx="43">
                  <c:v>76.876999999999995</c:v>
                </c:pt>
                <c:pt idx="44">
                  <c:v>89.614000000000004</c:v>
                </c:pt>
                <c:pt idx="45">
                  <c:v>104.965</c:v>
                </c:pt>
                <c:pt idx="46">
                  <c:v>117.193</c:v>
                </c:pt>
                <c:pt idx="47">
                  <c:v>132.15799999999999</c:v>
                </c:pt>
                <c:pt idx="48">
                  <c:v>142.91200000000001</c:v>
                </c:pt>
                <c:pt idx="49">
                  <c:v>151.13999999999999</c:v>
                </c:pt>
                <c:pt idx="50">
                  <c:v>155</c:v>
                </c:pt>
                <c:pt idx="51">
                  <c:v>152.649</c:v>
                </c:pt>
                <c:pt idx="52">
                  <c:v>144</c:v>
                </c:pt>
                <c:pt idx="53">
                  <c:v>129.47399999999999</c:v>
                </c:pt>
                <c:pt idx="54">
                  <c:v>106.456</c:v>
                </c:pt>
                <c:pt idx="55">
                  <c:v>83.876999999999995</c:v>
                </c:pt>
                <c:pt idx="56">
                  <c:v>64.263000000000005</c:v>
                </c:pt>
                <c:pt idx="57">
                  <c:v>54.350999999999999</c:v>
                </c:pt>
                <c:pt idx="58">
                  <c:v>48.771999999999998</c:v>
                </c:pt>
                <c:pt idx="59">
                  <c:v>52.649000000000001</c:v>
                </c:pt>
                <c:pt idx="60">
                  <c:v>50.947000000000003</c:v>
                </c:pt>
                <c:pt idx="61">
                  <c:v>49.649000000000001</c:v>
                </c:pt>
                <c:pt idx="62">
                  <c:v>49.526000000000003</c:v>
                </c:pt>
                <c:pt idx="63">
                  <c:v>49.825000000000003</c:v>
                </c:pt>
                <c:pt idx="64">
                  <c:v>49.104999999999997</c:v>
                </c:pt>
                <c:pt idx="65">
                  <c:v>53.228000000000002</c:v>
                </c:pt>
                <c:pt idx="66">
                  <c:v>54.158000000000001</c:v>
                </c:pt>
                <c:pt idx="67">
                  <c:v>58.841999999999999</c:v>
                </c:pt>
                <c:pt idx="68">
                  <c:v>64.912000000000006</c:v>
                </c:pt>
                <c:pt idx="69">
                  <c:v>69.491</c:v>
                </c:pt>
                <c:pt idx="70">
                  <c:v>79.543999999999997</c:v>
                </c:pt>
                <c:pt idx="71">
                  <c:v>86.456000000000003</c:v>
                </c:pt>
                <c:pt idx="72">
                  <c:v>95.947000000000003</c:v>
                </c:pt>
                <c:pt idx="73">
                  <c:v>100.28100000000001</c:v>
                </c:pt>
                <c:pt idx="74">
                  <c:v>106.509</c:v>
                </c:pt>
                <c:pt idx="75">
                  <c:v>103.474</c:v>
                </c:pt>
                <c:pt idx="76">
                  <c:v>99.174999999999997</c:v>
                </c:pt>
                <c:pt idx="77">
                  <c:v>91.158000000000001</c:v>
                </c:pt>
                <c:pt idx="78">
                  <c:v>78.86</c:v>
                </c:pt>
                <c:pt idx="79">
                  <c:v>66.930000000000007</c:v>
                </c:pt>
                <c:pt idx="80">
                  <c:v>54.439</c:v>
                </c:pt>
                <c:pt idx="81">
                  <c:v>50.771999999999998</c:v>
                </c:pt>
                <c:pt idx="82">
                  <c:v>45.034999999999997</c:v>
                </c:pt>
                <c:pt idx="83">
                  <c:v>46.947000000000003</c:v>
                </c:pt>
                <c:pt idx="84">
                  <c:v>45.332999999999998</c:v>
                </c:pt>
                <c:pt idx="85">
                  <c:v>46.122999999999998</c:v>
                </c:pt>
                <c:pt idx="86">
                  <c:v>44.719000000000001</c:v>
                </c:pt>
                <c:pt idx="87">
                  <c:v>48.719000000000001</c:v>
                </c:pt>
                <c:pt idx="88">
                  <c:v>46.034999999999997</c:v>
                </c:pt>
                <c:pt idx="89">
                  <c:v>45.332999999999998</c:v>
                </c:pt>
                <c:pt idx="90">
                  <c:v>44.719000000000001</c:v>
                </c:pt>
                <c:pt idx="91">
                  <c:v>48.034999999999997</c:v>
                </c:pt>
                <c:pt idx="92">
                  <c:v>45.683999999999997</c:v>
                </c:pt>
                <c:pt idx="93">
                  <c:v>47.404000000000003</c:v>
                </c:pt>
                <c:pt idx="94">
                  <c:v>47.509</c:v>
                </c:pt>
                <c:pt idx="95">
                  <c:v>51.210999999999999</c:v>
                </c:pt>
                <c:pt idx="96">
                  <c:v>50.526000000000003</c:v>
                </c:pt>
                <c:pt idx="97">
                  <c:v>49.526000000000003</c:v>
                </c:pt>
                <c:pt idx="98">
                  <c:v>50.947000000000003</c:v>
                </c:pt>
                <c:pt idx="99">
                  <c:v>48.034999999999997</c:v>
                </c:pt>
                <c:pt idx="100">
                  <c:v>49.543999999999997</c:v>
                </c:pt>
                <c:pt idx="101">
                  <c:v>49.93</c:v>
                </c:pt>
                <c:pt idx="102">
                  <c:v>50.104999999999997</c:v>
                </c:pt>
                <c:pt idx="103">
                  <c:v>50.753999999999998</c:v>
                </c:pt>
                <c:pt idx="104">
                  <c:v>52.07</c:v>
                </c:pt>
                <c:pt idx="105">
                  <c:v>51.104999999999997</c:v>
                </c:pt>
                <c:pt idx="106">
                  <c:v>54.420999999999999</c:v>
                </c:pt>
                <c:pt idx="107">
                  <c:v>57.228000000000002</c:v>
                </c:pt>
                <c:pt idx="108">
                  <c:v>65.456000000000003</c:v>
                </c:pt>
                <c:pt idx="109">
                  <c:v>70.561000000000007</c:v>
                </c:pt>
                <c:pt idx="110">
                  <c:v>78.350999999999999</c:v>
                </c:pt>
                <c:pt idx="111">
                  <c:v>88.701999999999998</c:v>
                </c:pt>
                <c:pt idx="112">
                  <c:v>95.316000000000003</c:v>
                </c:pt>
                <c:pt idx="113">
                  <c:v>103.28100000000001</c:v>
                </c:pt>
                <c:pt idx="114">
                  <c:v>112.08799999999999</c:v>
                </c:pt>
                <c:pt idx="115">
                  <c:v>117.456</c:v>
                </c:pt>
                <c:pt idx="116">
                  <c:v>118.789</c:v>
                </c:pt>
                <c:pt idx="117">
                  <c:v>117.07</c:v>
                </c:pt>
                <c:pt idx="118">
                  <c:v>112.07</c:v>
                </c:pt>
                <c:pt idx="119">
                  <c:v>103.982</c:v>
                </c:pt>
                <c:pt idx="120">
                  <c:v>92.123000000000005</c:v>
                </c:pt>
                <c:pt idx="121">
                  <c:v>80.367999999999995</c:v>
                </c:pt>
                <c:pt idx="122">
                  <c:v>67.316000000000003</c:v>
                </c:pt>
                <c:pt idx="123">
                  <c:v>54.473999999999997</c:v>
                </c:pt>
                <c:pt idx="124">
                  <c:v>45.947000000000003</c:v>
                </c:pt>
                <c:pt idx="125">
                  <c:v>44.210999999999999</c:v>
                </c:pt>
                <c:pt idx="126">
                  <c:v>42.649000000000001</c:v>
                </c:pt>
                <c:pt idx="127">
                  <c:v>40.509</c:v>
                </c:pt>
                <c:pt idx="128">
                  <c:v>40.965000000000003</c:v>
                </c:pt>
                <c:pt idx="129">
                  <c:v>39.737000000000002</c:v>
                </c:pt>
                <c:pt idx="130">
                  <c:v>39.543999999999997</c:v>
                </c:pt>
                <c:pt idx="131">
                  <c:v>42.825000000000003</c:v>
                </c:pt>
                <c:pt idx="132">
                  <c:v>43.07</c:v>
                </c:pt>
                <c:pt idx="133">
                  <c:v>40.841999999999999</c:v>
                </c:pt>
                <c:pt idx="134">
                  <c:v>40.947000000000003</c:v>
                </c:pt>
                <c:pt idx="135">
                  <c:v>42.386000000000003</c:v>
                </c:pt>
                <c:pt idx="136">
                  <c:v>42.509</c:v>
                </c:pt>
                <c:pt idx="137">
                  <c:v>44</c:v>
                </c:pt>
                <c:pt idx="138">
                  <c:v>46.631999999999998</c:v>
                </c:pt>
                <c:pt idx="139">
                  <c:v>46.965000000000003</c:v>
                </c:pt>
                <c:pt idx="140">
                  <c:v>47.93</c:v>
                </c:pt>
                <c:pt idx="141">
                  <c:v>50.298000000000002</c:v>
                </c:pt>
                <c:pt idx="142">
                  <c:v>55.246000000000002</c:v>
                </c:pt>
                <c:pt idx="143">
                  <c:v>58.877000000000002</c:v>
                </c:pt>
                <c:pt idx="144">
                  <c:v>62.719000000000001</c:v>
                </c:pt>
                <c:pt idx="145">
                  <c:v>66.385999999999996</c:v>
                </c:pt>
                <c:pt idx="146">
                  <c:v>72.14</c:v>
                </c:pt>
                <c:pt idx="147">
                  <c:v>72.281000000000006</c:v>
                </c:pt>
                <c:pt idx="148">
                  <c:v>73.421000000000006</c:v>
                </c:pt>
                <c:pt idx="149">
                  <c:v>72.736999999999995</c:v>
                </c:pt>
                <c:pt idx="150">
                  <c:v>69.632000000000005</c:v>
                </c:pt>
                <c:pt idx="151">
                  <c:v>63.509</c:v>
                </c:pt>
                <c:pt idx="152">
                  <c:v>57.911999999999999</c:v>
                </c:pt>
                <c:pt idx="153">
                  <c:v>52.439</c:v>
                </c:pt>
                <c:pt idx="154">
                  <c:v>47.561</c:v>
                </c:pt>
                <c:pt idx="155">
                  <c:v>45.104999999999997</c:v>
                </c:pt>
                <c:pt idx="156">
                  <c:v>41.965000000000003</c:v>
                </c:pt>
                <c:pt idx="157">
                  <c:v>39.174999999999997</c:v>
                </c:pt>
                <c:pt idx="158">
                  <c:v>39.807000000000002</c:v>
                </c:pt>
                <c:pt idx="159">
                  <c:v>37.825000000000003</c:v>
                </c:pt>
                <c:pt idx="160">
                  <c:v>37.262999999999998</c:v>
                </c:pt>
                <c:pt idx="161">
                  <c:v>41.771999999999998</c:v>
                </c:pt>
                <c:pt idx="162">
                  <c:v>37.719000000000001</c:v>
                </c:pt>
                <c:pt idx="163">
                  <c:v>40.316000000000003</c:v>
                </c:pt>
                <c:pt idx="164">
                  <c:v>42.420999999999999</c:v>
                </c:pt>
                <c:pt idx="165">
                  <c:v>37.579000000000001</c:v>
                </c:pt>
                <c:pt idx="166">
                  <c:v>36.316000000000003</c:v>
                </c:pt>
                <c:pt idx="167">
                  <c:v>38.350999999999999</c:v>
                </c:pt>
                <c:pt idx="168">
                  <c:v>34.509</c:v>
                </c:pt>
                <c:pt idx="169">
                  <c:v>39.701999999999998</c:v>
                </c:pt>
                <c:pt idx="170">
                  <c:v>39.825000000000003</c:v>
                </c:pt>
                <c:pt idx="171">
                  <c:v>39.771999999999998</c:v>
                </c:pt>
                <c:pt idx="172">
                  <c:v>37.789000000000001</c:v>
                </c:pt>
                <c:pt idx="173">
                  <c:v>36.246000000000002</c:v>
                </c:pt>
                <c:pt idx="174">
                  <c:v>37.631999999999998</c:v>
                </c:pt>
                <c:pt idx="175">
                  <c:v>34.491</c:v>
                </c:pt>
                <c:pt idx="176">
                  <c:v>35.262999999999998</c:v>
                </c:pt>
                <c:pt idx="177">
                  <c:v>37.018000000000001</c:v>
                </c:pt>
                <c:pt idx="178">
                  <c:v>34.981999999999999</c:v>
                </c:pt>
                <c:pt idx="179">
                  <c:v>40.104999999999997</c:v>
                </c:pt>
                <c:pt idx="180">
                  <c:v>36.683999999999997</c:v>
                </c:pt>
                <c:pt idx="181">
                  <c:v>34.613999999999997</c:v>
                </c:pt>
                <c:pt idx="182">
                  <c:v>36.262999999999998</c:v>
                </c:pt>
                <c:pt idx="183">
                  <c:v>36.034999999999997</c:v>
                </c:pt>
                <c:pt idx="184">
                  <c:v>38.86</c:v>
                </c:pt>
                <c:pt idx="185">
                  <c:v>35.174999999999997</c:v>
                </c:pt>
                <c:pt idx="186">
                  <c:v>37.807000000000002</c:v>
                </c:pt>
                <c:pt idx="187">
                  <c:v>37.93</c:v>
                </c:pt>
                <c:pt idx="188">
                  <c:v>37.561</c:v>
                </c:pt>
                <c:pt idx="189">
                  <c:v>35.088000000000001</c:v>
                </c:pt>
                <c:pt idx="190">
                  <c:v>37.649000000000001</c:v>
                </c:pt>
                <c:pt idx="191">
                  <c:v>38.649000000000001</c:v>
                </c:pt>
                <c:pt idx="192">
                  <c:v>38.439</c:v>
                </c:pt>
                <c:pt idx="193">
                  <c:v>36</c:v>
                </c:pt>
                <c:pt idx="194">
                  <c:v>39.473999999999997</c:v>
                </c:pt>
                <c:pt idx="195">
                  <c:v>36.368000000000002</c:v>
                </c:pt>
                <c:pt idx="196">
                  <c:v>36.298000000000002</c:v>
                </c:pt>
                <c:pt idx="197">
                  <c:v>38.649000000000001</c:v>
                </c:pt>
                <c:pt idx="198">
                  <c:v>36.877000000000002</c:v>
                </c:pt>
                <c:pt idx="199">
                  <c:v>36.298000000000002</c:v>
                </c:pt>
                <c:pt idx="200">
                  <c:v>35.158000000000001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52.168904266979332</c:v>
                </c:pt>
                <c:pt idx="10">
                  <c:v>52.24684759122605</c:v>
                </c:pt>
                <c:pt idx="11">
                  <c:v>52.324390271444067</c:v>
                </c:pt>
                <c:pt idx="12">
                  <c:v>52.40140025264953</c:v>
                </c:pt>
                <c:pt idx="13">
                  <c:v>52.477727656744158</c:v>
                </c:pt>
                <c:pt idx="14">
                  <c:v>52.553203484253785</c:v>
                </c:pt>
                <c:pt idx="15">
                  <c:v>52.627638401700302</c:v>
                </c:pt>
                <c:pt idx="16">
                  <c:v>52.70082166574619</c:v>
                </c:pt>
                <c:pt idx="17">
                  <c:v>52.772520246990361</c:v>
                </c:pt>
                <c:pt idx="18">
                  <c:v>52.842478234481888</c:v>
                </c:pt>
                <c:pt idx="19">
                  <c:v>52.91041663690914</c:v>
                </c:pt>
                <c:pt idx="20">
                  <c:v>52.97603377348527</c:v>
                </c:pt>
                <c:pt idx="21">
                  <c:v>53.039006626287353</c:v>
                </c:pt>
                <c:pt idx="22">
                  <c:v>53.098993937432958</c:v>
                </c:pt>
                <c:pt idx="23">
                  <c:v>53.155642752069326</c:v>
                </c:pt>
                <c:pt idx="24">
                  <c:v>53.208602066367156</c:v>
                </c:pt>
                <c:pt idx="25">
                  <c:v>53.257551217946904</c:v>
                </c:pt>
                <c:pt idx="26">
                  <c:v>53.302258317579927</c:v>
                </c:pt>
                <c:pt idx="27">
                  <c:v>53.342697943965604</c:v>
                </c:pt>
                <c:pt idx="28">
                  <c:v>53.379281054062218</c:v>
                </c:pt>
                <c:pt idx="29">
                  <c:v>53.413287655100824</c:v>
                </c:pt>
                <c:pt idx="30">
                  <c:v>53.44764732909551</c:v>
                </c:pt>
                <c:pt idx="31">
                  <c:v>53.488283250559427</c:v>
                </c:pt>
                <c:pt idx="32">
                  <c:v>53.546311939251574</c:v>
                </c:pt>
                <c:pt idx="33">
                  <c:v>53.64144832637411</c:v>
                </c:pt>
                <c:pt idx="34">
                  <c:v>53.806957503909921</c:v>
                </c:pt>
                <c:pt idx="35">
                  <c:v>54.09635294528875</c:v>
                </c:pt>
                <c:pt idx="36">
                  <c:v>54.591687145471369</c:v>
                </c:pt>
                <c:pt idx="37">
                  <c:v>55.412651902150223</c:v>
                </c:pt>
                <c:pt idx="38">
                  <c:v>56.724800973672572</c:v>
                </c:pt>
                <c:pt idx="39">
                  <c:v>58.744143789045253</c:v>
                </c:pt>
                <c:pt idx="40">
                  <c:v>61.734411380272135</c:v>
                </c:pt>
                <c:pt idx="41">
                  <c:v>65.992894253286323</c:v>
                </c:pt>
                <c:pt idx="42">
                  <c:v>71.821367216363058</c:v>
                </c:pt>
                <c:pt idx="43">
                  <c:v>79.480432449053069</c:v>
                </c:pt>
                <c:pt idx="44">
                  <c:v>89.127760236556654</c:v>
                </c:pt>
                <c:pt idx="45">
                  <c:v>100.74003058055509</c:v>
                </c:pt>
                <c:pt idx="46">
                  <c:v>114.00981981283877</c:v>
                </c:pt>
                <c:pt idx="47">
                  <c:v>128.19449345736246</c:v>
                </c:pt>
                <c:pt idx="48">
                  <c:v>141.9067757550967</c:v>
                </c:pt>
                <c:pt idx="49">
                  <c:v>152.94246436832771</c:v>
                </c:pt>
                <c:pt idx="50">
                  <c:v>158.44279620386504</c:v>
                </c:pt>
                <c:pt idx="51">
                  <c:v>155.75425094448929</c:v>
                </c:pt>
                <c:pt idx="52">
                  <c:v>143.90501948456469</c:v>
                </c:pt>
                <c:pt idx="53">
                  <c:v>124.77482462067886</c:v>
                </c:pt>
                <c:pt idx="54">
                  <c:v>102.75460755562925</c:v>
                </c:pt>
                <c:pt idx="55">
                  <c:v>82.752266093412615</c:v>
                </c:pt>
                <c:pt idx="56">
                  <c:v>67.939022118013099</c:v>
                </c:pt>
                <c:pt idx="57">
                  <c:v>58.865965707548</c:v>
                </c:pt>
                <c:pt idx="58">
                  <c:v>54.227586431077739</c:v>
                </c:pt>
                <c:pt idx="59">
                  <c:v>52.231445041951844</c:v>
                </c:pt>
                <c:pt idx="60">
                  <c:v>51.512788806321005</c:v>
                </c:pt>
                <c:pt idx="61">
                  <c:v>51.343312032918909</c:v>
                </c:pt>
                <c:pt idx="62">
                  <c:v>51.458040047290822</c:v>
                </c:pt>
                <c:pt idx="63">
                  <c:v>51.841554674017679</c:v>
                </c:pt>
                <c:pt idx="64">
                  <c:v>52.602653423718266</c:v>
                </c:pt>
                <c:pt idx="65">
                  <c:v>53.92370330328081</c:v>
                </c:pt>
                <c:pt idx="66">
                  <c:v>56.039109677507206</c:v>
                </c:pt>
                <c:pt idx="67">
                  <c:v>59.211210925990279</c:v>
                </c:pt>
                <c:pt idx="68">
                  <c:v>63.687835650693565</c:v>
                </c:pt>
                <c:pt idx="69">
                  <c:v>69.634031249804124</c:v>
                </c:pt>
                <c:pt idx="70">
                  <c:v>77.031801537225377</c:v>
                </c:pt>
                <c:pt idx="71">
                  <c:v>85.53994091448925</c:v>
                </c:pt>
                <c:pt idx="72">
                  <c:v>94.321370406770086</c:v>
                </c:pt>
                <c:pt idx="73">
                  <c:v>101.91811944398235</c:v>
                </c:pt>
                <c:pt idx="74">
                  <c:v>106.38088141242845</c:v>
                </c:pt>
                <c:pt idx="75">
                  <c:v>105.88147761134223</c:v>
                </c:pt>
                <c:pt idx="76">
                  <c:v>99.714934200021489</c:v>
                </c:pt>
                <c:pt idx="77">
                  <c:v>89.042571516145003</c:v>
                </c:pt>
                <c:pt idx="78">
                  <c:v>76.602748283368385</c:v>
                </c:pt>
                <c:pt idx="79">
                  <c:v>65.380636635214771</c:v>
                </c:pt>
                <c:pt idx="80">
                  <c:v>57.209963428860291</c:v>
                </c:pt>
                <c:pt idx="81">
                  <c:v>52.3159570228147</c:v>
                </c:pt>
                <c:pt idx="82">
                  <c:v>49.865741835694429</c:v>
                </c:pt>
                <c:pt idx="83">
                  <c:v>48.809255417366955</c:v>
                </c:pt>
                <c:pt idx="84">
                  <c:v>48.383111396947506</c:v>
                </c:pt>
                <c:pt idx="85">
                  <c:v>48.187238682920544</c:v>
                </c:pt>
                <c:pt idx="86">
                  <c:v>48.060240875548708</c:v>
                </c:pt>
                <c:pt idx="87">
                  <c:v>47.950540668713636</c:v>
                </c:pt>
                <c:pt idx="88">
                  <c:v>47.844925019981538</c:v>
                </c:pt>
                <c:pt idx="89">
                  <c:v>47.740770098736853</c:v>
                </c:pt>
                <c:pt idx="90">
                  <c:v>47.637920051337218</c:v>
                </c:pt>
                <c:pt idx="91">
                  <c:v>47.536927537790802</c:v>
                </c:pt>
                <c:pt idx="92">
                  <c:v>47.438927739347832</c:v>
                </c:pt>
                <c:pt idx="93">
                  <c:v>47.345946085293782</c:v>
                </c:pt>
                <c:pt idx="94">
                  <c:v>47.261451590952944</c:v>
                </c:pt>
                <c:pt idx="95">
                  <c:v>47.191193455234895</c:v>
                </c:pt>
                <c:pt idx="96">
                  <c:v>47.144401159503623</c:v>
                </c:pt>
                <c:pt idx="97">
                  <c:v>47.135425627496687</c:v>
                </c:pt>
                <c:pt idx="98">
                  <c:v>47.185866359967392</c:v>
                </c:pt>
                <c:pt idx="99">
                  <c:v>47.327158563827858</c:v>
                </c:pt>
                <c:pt idx="100">
                  <c:v>47.603475834558488</c:v>
                </c:pt>
                <c:pt idx="101">
                  <c:v>48.074635425061274</c:v>
                </c:pt>
                <c:pt idx="102">
                  <c:v>48.818485318476966</c:v>
                </c:pt>
                <c:pt idx="103">
                  <c:v>49.932034979348785</c:v>
                </c:pt>
                <c:pt idx="104">
                  <c:v>51.530416224062286</c:v>
                </c:pt>
                <c:pt idx="105">
                  <c:v>53.742696472328987</c:v>
                </c:pt>
                <c:pt idx="106">
                  <c:v>56.703685960376291</c:v>
                </c:pt>
                <c:pt idx="107">
                  <c:v>60.541222971050352</c:v>
                </c:pt>
                <c:pt idx="108">
                  <c:v>65.358917664238419</c:v>
                </c:pt>
                <c:pt idx="109">
                  <c:v>71.214666767026344</c:v>
                </c:pt>
                <c:pt idx="110">
                  <c:v>78.094704023850454</c:v>
                </c:pt>
                <c:pt idx="111">
                  <c:v>85.880664409164467</c:v>
                </c:pt>
                <c:pt idx="112">
                  <c:v>94.303659153236069</c:v>
                </c:pt>
                <c:pt idx="113">
                  <c:v>102.87986592608888</c:v>
                </c:pt>
                <c:pt idx="114">
                  <c:v>110.83792750225224</c:v>
                </c:pt>
                <c:pt idx="115">
                  <c:v>117.08771779939843</c:v>
                </c:pt>
                <c:pt idx="116">
                  <c:v>120.32420803916712</c:v>
                </c:pt>
                <c:pt idx="117">
                  <c:v>119.34977774458667</c:v>
                </c:pt>
                <c:pt idx="118">
                  <c:v>113.5754714561326</c:v>
                </c:pt>
                <c:pt idx="119">
                  <c:v>103.46698925100155</c:v>
                </c:pt>
                <c:pt idx="120">
                  <c:v>90.608929564743818</c:v>
                </c:pt>
                <c:pt idx="121">
                  <c:v>77.232598914345573</c:v>
                </c:pt>
                <c:pt idx="122">
                  <c:v>65.415302796853098</c:v>
                </c:pt>
                <c:pt idx="123">
                  <c:v>56.405511917012497</c:v>
                </c:pt>
                <c:pt idx="124">
                  <c:v>50.424163279215882</c:v>
                </c:pt>
                <c:pt idx="125">
                  <c:v>46.939964678296128</c:v>
                </c:pt>
                <c:pt idx="126">
                  <c:v>45.137473600293518</c:v>
                </c:pt>
                <c:pt idx="127">
                  <c:v>44.285831575186613</c:v>
                </c:pt>
                <c:pt idx="128">
                  <c:v>43.891831044009066</c:v>
                </c:pt>
                <c:pt idx="129">
                  <c:v>43.686661805513531</c:v>
                </c:pt>
                <c:pt idx="130">
                  <c:v>43.548481765501506</c:v>
                </c:pt>
                <c:pt idx="131">
                  <c:v>43.430998088526813</c:v>
                </c:pt>
                <c:pt idx="132">
                  <c:v>43.320426389859172</c:v>
                </c:pt>
                <c:pt idx="133">
                  <c:v>43.216521877631529</c:v>
                </c:pt>
                <c:pt idx="134">
                  <c:v>43.127912348159832</c:v>
                </c:pt>
                <c:pt idx="135">
                  <c:v>43.0754440839669</c:v>
                </c:pt>
                <c:pt idx="136">
                  <c:v>43.101109643019051</c:v>
                </c:pt>
                <c:pt idx="137">
                  <c:v>43.281364248023415</c:v>
                </c:pt>
                <c:pt idx="138">
                  <c:v>43.741798483060272</c:v>
                </c:pt>
                <c:pt idx="139">
                  <c:v>44.665640128286675</c:v>
                </c:pt>
                <c:pt idx="140">
                  <c:v>46.283196289718752</c:v>
                </c:pt>
                <c:pt idx="141">
                  <c:v>48.827303941739117</c:v>
                </c:pt>
                <c:pt idx="142">
                  <c:v>52.447098958103581</c:v>
                </c:pt>
                <c:pt idx="143">
                  <c:v>57.092784926820791</c:v>
                </c:pt>
                <c:pt idx="144">
                  <c:v>62.413009377271294</c:v>
                </c:pt>
                <c:pt idx="145">
                  <c:v>67.727362772154592</c:v>
                </c:pt>
                <c:pt idx="146">
                  <c:v>72.127020821507926</c:v>
                </c:pt>
                <c:pt idx="147">
                  <c:v>74.705802250265478</c:v>
                </c:pt>
                <c:pt idx="148">
                  <c:v>74.84988419252835</c:v>
                </c:pt>
                <c:pt idx="149">
                  <c:v>72.46213701339633</c:v>
                </c:pt>
                <c:pt idx="150">
                  <c:v>68.00973593706766</c:v>
                </c:pt>
                <c:pt idx="151">
                  <c:v>62.365353003535802</c:v>
                </c:pt>
                <c:pt idx="152">
                  <c:v>56.516149548420152</c:v>
                </c:pt>
                <c:pt idx="153">
                  <c:v>51.274931546732034</c:v>
                </c:pt>
                <c:pt idx="154">
                  <c:v>47.109115801192999</c:v>
                </c:pt>
                <c:pt idx="155">
                  <c:v>44.126403264645269</c:v>
                </c:pt>
                <c:pt idx="156">
                  <c:v>42.176665418727481</c:v>
                </c:pt>
                <c:pt idx="157">
                  <c:v>40.992650726411497</c:v>
                </c:pt>
                <c:pt idx="158">
                  <c:v>40.304628751767481</c:v>
                </c:pt>
                <c:pt idx="159">
                  <c:v>39.901640805499291</c:v>
                </c:pt>
                <c:pt idx="160">
                  <c:v>39.645344416181665</c:v>
                </c:pt>
                <c:pt idx="161">
                  <c:v>39.457144684846114</c:v>
                </c:pt>
                <c:pt idx="162">
                  <c:v>39.297705484788601</c:v>
                </c:pt>
                <c:pt idx="163">
                  <c:v>39.149519438397455</c:v>
                </c:pt>
                <c:pt idx="164">
                  <c:v>39.00562500029735</c:v>
                </c:pt>
                <c:pt idx="165">
                  <c:v>38.863550586526323</c:v>
                </c:pt>
                <c:pt idx="166">
                  <c:v>38.722521808048789</c:v>
                </c:pt>
                <c:pt idx="167">
                  <c:v>38.58233415423701</c:v>
                </c:pt>
                <c:pt idx="168">
                  <c:v>38.442950452362446</c:v>
                </c:pt>
                <c:pt idx="169">
                  <c:v>38.304373090350424</c:v>
                </c:pt>
                <c:pt idx="170">
                  <c:v>38.166608140628178</c:v>
                </c:pt>
                <c:pt idx="171">
                  <c:v>38.029656827296044</c:v>
                </c:pt>
                <c:pt idx="172">
                  <c:v>37.893514262806349</c:v>
                </c:pt>
                <c:pt idx="173">
                  <c:v>37.758169901673092</c:v>
                </c:pt>
                <c:pt idx="174">
                  <c:v>37.623608330500467</c:v>
                </c:pt>
                <c:pt idx="175">
                  <c:v>37.48981007936343</c:v>
                </c:pt>
                <c:pt idx="176">
                  <c:v>37.356752384955342</c:v>
                </c:pt>
                <c:pt idx="177">
                  <c:v>37.224409888732175</c:v>
                </c:pt>
                <c:pt idx="178">
                  <c:v>37.09275526538034</c:v>
                </c:pt>
                <c:pt idx="179">
                  <c:v>36.961759780932802</c:v>
                </c:pt>
                <c:pt idx="180">
                  <c:v>36.831393782044124</c:v>
                </c:pt>
                <c:pt idx="181">
                  <c:v>36.701627119431997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52.168904266976966</c:v>
                </c:pt>
                <c:pt idx="10">
                  <c:v>52.246847591216245</c:v>
                </c:pt>
                <c:pt idx="11">
                  <c:v>52.324390271404752</c:v>
                </c:pt>
                <c:pt idx="12">
                  <c:v>52.401400252496948</c:v>
                </c:pt>
                <c:pt idx="13">
                  <c:v>52.47772765617097</c:v>
                </c:pt>
                <c:pt idx="14">
                  <c:v>52.553203482169614</c:v>
                </c:pt>
                <c:pt idx="15">
                  <c:v>52.627638394364979</c:v>
                </c:pt>
                <c:pt idx="16">
                  <c:v>52.700821640756779</c:v>
                </c:pt>
                <c:pt idx="17">
                  <c:v>52.772520164587363</c:v>
                </c:pt>
                <c:pt idx="18">
                  <c:v>52.842477971466977</c:v>
                </c:pt>
                <c:pt idx="19">
                  <c:v>52.910415824325526</c:v>
                </c:pt>
                <c:pt idx="20">
                  <c:v>52.976031343486206</c:v>
                </c:pt>
                <c:pt idx="21">
                  <c:v>53.038999592414676</c:v>
                </c:pt>
                <c:pt idx="22">
                  <c:v>53.098974229855138</c:v>
                </c:pt>
                <c:pt idx="23">
                  <c:v>53.15558930519046</c:v>
                </c:pt>
                <c:pt idx="24">
                  <c:v>53.208461765033732</c:v>
                </c:pt>
                <c:pt idx="25">
                  <c:v>53.257194724460227</c:v>
                </c:pt>
                <c:pt idx="26">
                  <c:v>53.301381535325277</c:v>
                </c:pt>
                <c:pt idx="27">
                  <c:v>53.34061065655078</c:v>
                </c:pt>
                <c:pt idx="28">
                  <c:v>53.37447129735682</c:v>
                </c:pt>
                <c:pt idx="29">
                  <c:v>53.402559765043584</c:v>
                </c:pt>
                <c:pt idx="30">
                  <c:v>53.424486405681407</c:v>
                </c:pt>
                <c:pt idx="31">
                  <c:v>53.439882981265214</c:v>
                </c:pt>
                <c:pt idx="32">
                  <c:v>53.448410283539197</c:v>
                </c:pt>
                <c:pt idx="33">
                  <c:v>53.449765746310902</c:v>
                </c:pt>
                <c:pt idx="34">
                  <c:v>53.443690788409612</c:v>
                </c:pt>
                <c:pt idx="35">
                  <c:v>53.429977602130265</c:v>
                </c:pt>
                <c:pt idx="36">
                  <c:v>53.408475100108326</c:v>
                </c:pt>
                <c:pt idx="37">
                  <c:v>53.379093749158628</c:v>
                </c:pt>
                <c:pt idx="38">
                  <c:v>53.341809053361736</c:v>
                </c:pt>
                <c:pt idx="39">
                  <c:v>53.296663499629673</c:v>
                </c:pt>
                <c:pt idx="40">
                  <c:v>53.243766844453354</c:v>
                </c:pt>
                <c:pt idx="41">
                  <c:v>53.183294696290687</c:v>
                </c:pt>
                <c:pt idx="42">
                  <c:v>53.115485428673075</c:v>
                </c:pt>
                <c:pt idx="43">
                  <c:v>53.040635538533763</c:v>
                </c:pt>
                <c:pt idx="44">
                  <c:v>52.959093636459052</c:v>
                </c:pt>
                <c:pt idx="45">
                  <c:v>52.871253315192753</c:v>
                </c:pt>
                <c:pt idx="46">
                  <c:v>52.777545185702479</c:v>
                </c:pt>
                <c:pt idx="47">
                  <c:v>52.67842839402762</c:v>
                </c:pt>
                <c:pt idx="48">
                  <c:v>52.574381936383034</c:v>
                </c:pt>
                <c:pt idx="49">
                  <c:v>52.465896075763638</c:v>
                </c:pt>
                <c:pt idx="50">
                  <c:v>52.353464133242603</c:v>
                </c:pt>
                <c:pt idx="51">
                  <c:v>52.23757488499448</c:v>
                </c:pt>
                <c:pt idx="52">
                  <c:v>52.118705746080551</c:v>
                </c:pt>
                <c:pt idx="53">
                  <c:v>51.997316868546584</c:v>
                </c:pt>
                <c:pt idx="54">
                  <c:v>51.873846228383016</c:v>
                </c:pt>
                <c:pt idx="55">
                  <c:v>51.748705726691107</c:v>
                </c:pt>
                <c:pt idx="56">
                  <c:v>51.62227828743864</c:v>
                </c:pt>
                <c:pt idx="57">
                  <c:v>51.494915899014131</c:v>
                </c:pt>
                <c:pt idx="58">
                  <c:v>51.366938520080254</c:v>
                </c:pt>
                <c:pt idx="59">
                  <c:v>51.238633751924574</c:v>
                </c:pt>
                <c:pt idx="60">
                  <c:v>51.110257168985129</c:v>
                </c:pt>
                <c:pt idx="61">
                  <c:v>50.982033195475097</c:v>
                </c:pt>
                <c:pt idx="62">
                  <c:v>50.854156417818018</c:v>
                </c:pt>
                <c:pt idx="63">
                  <c:v>50.726793228636758</c:v>
                </c:pt>
                <c:pt idx="64">
                  <c:v>50.600083707066617</c:v>
                </c:pt>
                <c:pt idx="65">
                  <c:v>50.474143651058753</c:v>
                </c:pt>
                <c:pt idx="66">
                  <c:v>50.349066689150639</c:v>
                </c:pt>
                <c:pt idx="67">
                  <c:v>50.22492641113837</c:v>
                </c:pt>
                <c:pt idx="68">
                  <c:v>50.101778468615883</c:v>
                </c:pt>
                <c:pt idx="69">
                  <c:v>49.979662607043331</c:v>
                </c:pt>
                <c:pt idx="70">
                  <c:v>49.858604600617568</c:v>
                </c:pt>
                <c:pt idx="71">
                  <c:v>49.738618069610546</c:v>
                </c:pt>
                <c:pt idx="72">
                  <c:v>49.619706166979491</c:v>
                </c:pt>
                <c:pt idx="73">
                  <c:v>49.501863126970058</c:v>
                </c:pt>
                <c:pt idx="74">
                  <c:v>49.385075673211382</c:v>
                </c:pt>
                <c:pt idx="75">
                  <c:v>49.269324287549125</c:v>
                </c:pt>
                <c:pt idx="76">
                  <c:v>49.15458434370661</c:v>
                </c:pt>
                <c:pt idx="77">
                  <c:v>49.040827111931641</c:v>
                </c:pt>
                <c:pt idx="78">
                  <c:v>48.928020642205901</c:v>
                </c:pt>
                <c:pt idx="79">
                  <c:v>48.816130534480457</c:v>
                </c:pt>
                <c:pt idx="80">
                  <c:v>48.705120604861236</c:v>
                </c:pt>
                <c:pt idx="81">
                  <c:v>48.594953456795473</c:v>
                </c:pt>
                <c:pt idx="82">
                  <c:v>48.485590966183437</c:v>
                </c:pt>
                <c:pt idx="83">
                  <c:v>48.37699468902597</c:v>
                </c:pt>
                <c:pt idx="84">
                  <c:v>48.269126199773083</c:v>
                </c:pt>
                <c:pt idx="85">
                  <c:v>48.161947368006352</c:v>
                </c:pt>
                <c:pt idx="86">
                  <c:v>48.055420580503473</c:v>
                </c:pt>
                <c:pt idx="87">
                  <c:v>47.949508915124213</c:v>
                </c:pt>
                <c:pt idx="88">
                  <c:v>47.844176272345031</c:v>
                </c:pt>
                <c:pt idx="89">
                  <c:v>47.739387469668294</c:v>
                </c:pt>
                <c:pt idx="90">
                  <c:v>47.635108303554119</c:v>
                </c:pt>
                <c:pt idx="91">
                  <c:v>47.531305582974824</c:v>
                </c:pt>
                <c:pt idx="92">
                  <c:v>47.427947138178013</c:v>
                </c:pt>
                <c:pt idx="93">
                  <c:v>47.325001807768679</c:v>
                </c:pt>
                <c:pt idx="94">
                  <c:v>47.222439406782364</c:v>
                </c:pt>
                <c:pt idx="95">
                  <c:v>47.12023067802221</c:v>
                </c:pt>
                <c:pt idx="96">
                  <c:v>47.018347228570235</c:v>
                </c:pt>
                <c:pt idx="97">
                  <c:v>46.916761453057994</c:v>
                </c:pt>
                <c:pt idx="98">
                  <c:v>46.815446444990492</c:v>
                </c:pt>
                <c:pt idx="99">
                  <c:v>46.714375897160458</c:v>
                </c:pt>
                <c:pt idx="100">
                  <c:v>46.613523991965266</c:v>
                </c:pt>
                <c:pt idx="101">
                  <c:v>46.512865282245777</c:v>
                </c:pt>
                <c:pt idx="102">
                  <c:v>46.412374563104208</c:v>
                </c:pt>
                <c:pt idx="103">
                  <c:v>46.31202673502802</c:v>
                </c:pt>
                <c:pt idx="104">
                  <c:v>46.211796658547485</c:v>
                </c:pt>
                <c:pt idx="105">
                  <c:v>46.111659000590116</c:v>
                </c:pt>
                <c:pt idx="106">
                  <c:v>46.011588072665063</c:v>
                </c:pt>
                <c:pt idx="107">
                  <c:v>45.911557661020233</c:v>
                </c:pt>
                <c:pt idx="108">
                  <c:v>45.811540848966452</c:v>
                </c:pt>
                <c:pt idx="109">
                  <c:v>45.711509831662291</c:v>
                </c:pt>
                <c:pt idx="110">
                  <c:v>45.611435723805897</c:v>
                </c:pt>
                <c:pt idx="111">
                  <c:v>45.511288360891982</c:v>
                </c:pt>
                <c:pt idx="112">
                  <c:v>45.411036094971273</c:v>
                </c:pt>
                <c:pt idx="113">
                  <c:v>45.310645586203393</c:v>
                </c:pt>
                <c:pt idx="114">
                  <c:v>45.210081591930106</c:v>
                </c:pt>
                <c:pt idx="115">
                  <c:v>45.109306755521885</c:v>
                </c:pt>
                <c:pt idx="116">
                  <c:v>45.008281397873525</c:v>
                </c:pt>
                <c:pt idx="117">
                  <c:v>44.906963315148019</c:v>
                </c:pt>
                <c:pt idx="118">
                  <c:v>44.80530758719491</c:v>
                </c:pt>
                <c:pt idx="119">
                  <c:v>44.703266401996054</c:v>
                </c:pt>
                <c:pt idx="120">
                  <c:v>44.600788902510146</c:v>
                </c:pt>
                <c:pt idx="121">
                  <c:v>44.49782106337971</c:v>
                </c:pt>
                <c:pt idx="122">
                  <c:v>44.394305606103572</c:v>
                </c:pt>
                <c:pt idx="123">
                  <c:v>44.290181962422992</c:v>
                </c:pt>
                <c:pt idx="124">
                  <c:v>44.18538629676592</c:v>
                </c:pt>
                <c:pt idx="125">
                  <c:v>44.0798515995657</c:v>
                </c:pt>
                <c:pt idx="126">
                  <c:v>43.973507864027802</c:v>
                </c:pt>
                <c:pt idx="127">
                  <c:v>43.866282359346627</c:v>
                </c:pt>
                <c:pt idx="128">
                  <c:v>43.758100013343437</c:v>
                </c:pt>
                <c:pt idx="129">
                  <c:v>43.648883916861038</c:v>
                </c:pt>
                <c:pt idx="130">
                  <c:v>43.538555960855682</c:v>
                </c:pt>
                <c:pt idx="131">
                  <c:v>43.427037614819902</c:v>
                </c:pt>
                <c:pt idx="132">
                  <c:v>43.314250851815117</c:v>
                </c:pt>
                <c:pt idx="133">
                  <c:v>43.200119220890521</c:v>
                </c:pt>
                <c:pt idx="134">
                  <c:v>43.084569061969056</c:v>
                </c:pt>
                <c:pt idx="135">
                  <c:v>42.967530851434027</c:v>
                </c:pt>
                <c:pt idx="136">
                  <c:v>42.848940658793467</c:v>
                </c:pt>
                <c:pt idx="137">
                  <c:v>42.728741686209318</c:v>
                </c:pt>
                <c:pt idx="138">
                  <c:v>42.606885853766698</c:v>
                </c:pt>
                <c:pt idx="139">
                  <c:v>42.483335384681055</c:v>
                </c:pt>
                <c:pt idx="140">
                  <c:v>42.358064336876062</c:v>
                </c:pt>
                <c:pt idx="141">
                  <c:v>42.231060021276335</c:v>
                </c:pt>
                <c:pt idx="142">
                  <c:v>42.102324243536955</c:v>
                </c:pt>
                <c:pt idx="143">
                  <c:v>41.971874305509111</c:v>
                </c:pt>
                <c:pt idx="144">
                  <c:v>41.839743706103171</c:v>
                </c:pt>
                <c:pt idx="145">
                  <c:v>41.705982488695824</c:v>
                </c:pt>
                <c:pt idx="146">
                  <c:v>41.570657193844632</c:v>
                </c:pt>
                <c:pt idx="147">
                  <c:v>41.433850391442689</c:v>
                </c:pt>
                <c:pt idx="148">
                  <c:v>41.295659784785286</c:v>
                </c:pt>
                <c:pt idx="149">
                  <c:v>41.156196899180941</c:v>
                </c:pt>
                <c:pt idx="150">
                  <c:v>41.015585388297254</c:v>
                </c:pt>
                <c:pt idx="151">
                  <c:v>40.873959010822816</c:v>
                </c:pt>
                <c:pt idx="152">
                  <c:v>40.731459346715056</c:v>
                </c:pt>
                <c:pt idx="153">
                  <c:v>40.588233334955461</c:v>
                </c:pt>
                <c:pt idx="154">
                  <c:v>40.444430722368494</c:v>
                </c:pt>
                <c:pt idx="155">
                  <c:v>40.30020151516527</c:v>
                </c:pt>
                <c:pt idx="156">
                  <c:v>40.155693521446963</c:v>
                </c:pt>
                <c:pt idx="157">
                  <c:v>40.011050064445136</c:v>
                </c:pt>
                <c:pt idx="158">
                  <c:v>39.866407933702462</c:v>
                </c:pt>
                <c:pt idx="159">
                  <c:v>39.72189562591489</c:v>
                </c:pt>
                <c:pt idx="160">
                  <c:v>39.577631910117965</c:v>
                </c:pt>
                <c:pt idx="161">
                  <c:v>39.43372473464251</c:v>
                </c:pt>
                <c:pt idx="162">
                  <c:v>39.290270476988503</c:v>
                </c:pt>
                <c:pt idx="163">
                  <c:v>39.147353523426148</c:v>
                </c:pt>
                <c:pt idx="164">
                  <c:v>39.005046153393472</c:v>
                </c:pt>
                <c:pt idx="165">
                  <c:v>38.863408694974154</c:v>
                </c:pt>
                <c:pt idx="166">
                  <c:v>38.722489911975181</c:v>
                </c:pt>
                <c:pt idx="167">
                  <c:v>38.582327580213637</c:v>
                </c:pt>
                <c:pt idx="168">
                  <c:v>38.442949210220362</c:v>
                </c:pt>
                <c:pt idx="169">
                  <c:v>38.30437287522269</c:v>
                </c:pt>
                <c:pt idx="170">
                  <c:v>38.16660810648127</c:v>
                </c:pt>
                <c:pt idx="171">
                  <c:v>38.029656822329137</c:v>
                </c:pt>
                <c:pt idx="172">
                  <c:v>37.89351426214435</c:v>
                </c:pt>
                <c:pt idx="173">
                  <c:v>37.758169901592254</c:v>
                </c:pt>
                <c:pt idx="174">
                  <c:v>37.623608330491422</c:v>
                </c:pt>
                <c:pt idx="175">
                  <c:v>37.489810079362506</c:v>
                </c:pt>
                <c:pt idx="176">
                  <c:v>37.356752384955257</c:v>
                </c:pt>
                <c:pt idx="177">
                  <c:v>37.224409888732168</c:v>
                </c:pt>
                <c:pt idx="178">
                  <c:v>37.09275526538034</c:v>
                </c:pt>
                <c:pt idx="179">
                  <c:v>36.961759780932802</c:v>
                </c:pt>
                <c:pt idx="180">
                  <c:v>36.831393782044124</c:v>
                </c:pt>
                <c:pt idx="181">
                  <c:v>36.701627119431997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121.17461197565655</c:v>
                  </c:pt>
                  <c:pt idx="1">
                    <c:v>6.650660474390766</c:v>
                  </c:pt>
                  <c:pt idx="2">
                    <c:v>137.0762987313523</c:v>
                  </c:pt>
                  <c:pt idx="3">
                    <c:v>79.09846836445638</c:v>
                  </c:pt>
                  <c:pt idx="4">
                    <c:v>54.000681963709937</c:v>
                  </c:pt>
                  <c:pt idx="5">
                    <c:v>44.401463003267345</c:v>
                  </c:pt>
                  <c:pt idx="6">
                    <c:v>80.049004592019799</c:v>
                  </c:pt>
                  <c:pt idx="7">
                    <c:v>62.182783291096165</c:v>
                  </c:pt>
                  <c:pt idx="8">
                    <c:v>97.049042511191644</c:v>
                  </c:pt>
                  <c:pt idx="9">
                    <c:v>68.848102690103843</c:v>
                  </c:pt>
                  <c:pt idx="10">
                    <c:v>88.517229425762679</c:v>
                  </c:pt>
                  <c:pt idx="11">
                    <c:v>107.73452312042363</c:v>
                  </c:pt>
                  <c:pt idx="12">
                    <c:v>84.744706867270509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121.17461197565655</c:v>
                  </c:pt>
                  <c:pt idx="1">
                    <c:v>6.650660474390766</c:v>
                  </c:pt>
                  <c:pt idx="2">
                    <c:v>137.0762987313523</c:v>
                  </c:pt>
                  <c:pt idx="3">
                    <c:v>79.09846836445638</c:v>
                  </c:pt>
                  <c:pt idx="4">
                    <c:v>54.000681963709937</c:v>
                  </c:pt>
                  <c:pt idx="5">
                    <c:v>44.401463003267345</c:v>
                  </c:pt>
                  <c:pt idx="6">
                    <c:v>80.049004592019799</c:v>
                  </c:pt>
                  <c:pt idx="7">
                    <c:v>62.182783291096165</c:v>
                  </c:pt>
                  <c:pt idx="8">
                    <c:v>97.049042511191644</c:v>
                  </c:pt>
                  <c:pt idx="9">
                    <c:v>68.848102690103843</c:v>
                  </c:pt>
                  <c:pt idx="10">
                    <c:v>88.517229425762679</c:v>
                  </c:pt>
                  <c:pt idx="11">
                    <c:v>107.73452312042363</c:v>
                  </c:pt>
                  <c:pt idx="12">
                    <c:v>84.744706867270509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95.695366364692148</c:v>
                </c:pt>
                <c:pt idx="1">
                  <c:v>175.07582424670994</c:v>
                </c:pt>
                <c:pt idx="2">
                  <c:v>392.07533028343141</c:v>
                </c:pt>
                <c:pt idx="3">
                  <c:v>636.82903916149917</c:v>
                </c:pt>
                <c:pt idx="4">
                  <c:v>780.25503472344576</c:v>
                </c:pt>
                <c:pt idx="5">
                  <c:v>966.36847544279942</c:v>
                </c:pt>
                <c:pt idx="6">
                  <c:v>1046.8080765432476</c:v>
                </c:pt>
                <c:pt idx="7">
                  <c:v>1292.1949297215492</c:v>
                </c:pt>
                <c:pt idx="8">
                  <c:v>1379.6747576917728</c:v>
                </c:pt>
                <c:pt idx="9">
                  <c:v>1472.1615763464849</c:v>
                </c:pt>
                <c:pt idx="10">
                  <c:v>1634.9425948214548</c:v>
                </c:pt>
                <c:pt idx="11">
                  <c:v>1717.8780102418314</c:v>
                </c:pt>
                <c:pt idx="12">
                  <c:v>1756.1903582274567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95.695366364692148</c:v>
                </c:pt>
                <c:pt idx="1">
                  <c:v>175.07582424670994</c:v>
                </c:pt>
                <c:pt idx="2">
                  <c:v>392.07533028343141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7.5734132484785339E-3</c:v>
                  </c:pt>
                  <c:pt idx="1">
                    <c:v>4.156662796494229E-4</c:v>
                  </c:pt>
                  <c:pt idx="2">
                    <c:v>8.5672686707095186E-3</c:v>
                  </c:pt>
                  <c:pt idx="3">
                    <c:v>4.9436542727785242E-3</c:v>
                  </c:pt>
                  <c:pt idx="4">
                    <c:v>3.3750426227318713E-3</c:v>
                  </c:pt>
                  <c:pt idx="5">
                    <c:v>2.7750914377042092E-3</c:v>
                  </c:pt>
                  <c:pt idx="6">
                    <c:v>5.0030627870012376E-3</c:v>
                  </c:pt>
                  <c:pt idx="7">
                    <c:v>3.8864239556935104E-3</c:v>
                  </c:pt>
                  <c:pt idx="8">
                    <c:v>6.0655651569494779E-3</c:v>
                  </c:pt>
                  <c:pt idx="9">
                    <c:v>4.3030064181314902E-3</c:v>
                  </c:pt>
                  <c:pt idx="10">
                    <c:v>5.5323268391101674E-3</c:v>
                  </c:pt>
                  <c:pt idx="11">
                    <c:v>6.7334076950264768E-3</c:v>
                  </c:pt>
                  <c:pt idx="12">
                    <c:v>5.2965441792044068E-3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7.5734132484785339E-3</c:v>
                  </c:pt>
                  <c:pt idx="1">
                    <c:v>4.156662796494229E-4</c:v>
                  </c:pt>
                  <c:pt idx="2">
                    <c:v>8.5672686707095186E-3</c:v>
                  </c:pt>
                  <c:pt idx="3">
                    <c:v>4.9436542727785242E-3</c:v>
                  </c:pt>
                  <c:pt idx="4">
                    <c:v>3.3750426227318713E-3</c:v>
                  </c:pt>
                  <c:pt idx="5">
                    <c:v>2.7750914377042092E-3</c:v>
                  </c:pt>
                  <c:pt idx="6">
                    <c:v>5.0030627870012376E-3</c:v>
                  </c:pt>
                  <c:pt idx="7">
                    <c:v>3.8864239556935104E-3</c:v>
                  </c:pt>
                  <c:pt idx="8">
                    <c:v>6.0655651569494779E-3</c:v>
                  </c:pt>
                  <c:pt idx="9">
                    <c:v>4.3030064181314902E-3</c:v>
                  </c:pt>
                  <c:pt idx="10">
                    <c:v>5.5323268391101674E-3</c:v>
                  </c:pt>
                  <c:pt idx="11">
                    <c:v>6.7334076950264768E-3</c:v>
                  </c:pt>
                  <c:pt idx="12">
                    <c:v>5.2965441792044068E-3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5.9809603977932597E-3</c:v>
                </c:pt>
                <c:pt idx="1">
                  <c:v>1.0942239015419372E-2</c:v>
                </c:pt>
                <c:pt idx="2">
                  <c:v>2.4504708142714462E-2</c:v>
                </c:pt>
                <c:pt idx="3">
                  <c:v>3.9801814947593696E-2</c:v>
                </c:pt>
                <c:pt idx="4">
                  <c:v>4.8765939670215357E-2</c:v>
                </c:pt>
                <c:pt idx="5">
                  <c:v>6.0398029715174967E-2</c:v>
                </c:pt>
                <c:pt idx="6">
                  <c:v>6.5425504783952967E-2</c:v>
                </c:pt>
                <c:pt idx="7">
                  <c:v>8.0762183107596822E-2</c:v>
                </c:pt>
                <c:pt idx="8">
                  <c:v>8.6229672355735795E-2</c:v>
                </c:pt>
                <c:pt idx="9">
                  <c:v>9.2010098521655315E-2</c:v>
                </c:pt>
                <c:pt idx="10">
                  <c:v>0.10218391217634093</c:v>
                </c:pt>
                <c:pt idx="11">
                  <c:v>0.10736737564011446</c:v>
                </c:pt>
                <c:pt idx="12">
                  <c:v>0.10976189738921605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42.817884090337998</c:v>
                  </c:pt>
                  <c:pt idx="1">
                    <c:v>2.3500567047317196</c:v>
                  </c:pt>
                  <c:pt idx="2">
                    <c:v>48.436854675389505</c:v>
                  </c:pt>
                  <c:pt idx="3">
                    <c:v>27.949988821362677</c:v>
                  </c:pt>
                  <c:pt idx="4">
                    <c:v>19.081513061381603</c:v>
                  </c:pt>
                  <c:pt idx="5">
                    <c:v>15.689562898681041</c:v>
                  </c:pt>
                  <c:pt idx="6">
                    <c:v>28.28586734700346</c:v>
                  </c:pt>
                  <c:pt idx="7">
                    <c:v>21.972714943850235</c:v>
                  </c:pt>
                  <c:pt idx="8">
                    <c:v>34.292947883813298</c:v>
                  </c:pt>
                  <c:pt idx="9">
                    <c:v>24.327951480602064</c:v>
                  </c:pt>
                  <c:pt idx="10">
                    <c:v>31.278172941965611</c:v>
                  </c:pt>
                  <c:pt idx="11">
                    <c:v>38.068736084955347</c:v>
                  </c:pt>
                  <c:pt idx="12">
                    <c:v>29.945126101509015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42.817884090337998</c:v>
                  </c:pt>
                  <c:pt idx="1">
                    <c:v>2.3500567047317196</c:v>
                  </c:pt>
                  <c:pt idx="2">
                    <c:v>48.436854675389505</c:v>
                  </c:pt>
                  <c:pt idx="3">
                    <c:v>27.949988821362677</c:v>
                  </c:pt>
                  <c:pt idx="4">
                    <c:v>19.081513061381603</c:v>
                  </c:pt>
                  <c:pt idx="5">
                    <c:v>15.689562898681041</c:v>
                  </c:pt>
                  <c:pt idx="6">
                    <c:v>28.28586734700346</c:v>
                  </c:pt>
                  <c:pt idx="7">
                    <c:v>21.972714943850235</c:v>
                  </c:pt>
                  <c:pt idx="8">
                    <c:v>34.292947883813298</c:v>
                  </c:pt>
                  <c:pt idx="9">
                    <c:v>24.327951480602064</c:v>
                  </c:pt>
                  <c:pt idx="10">
                    <c:v>31.278172941965611</c:v>
                  </c:pt>
                  <c:pt idx="11">
                    <c:v>38.068736084955347</c:v>
                  </c:pt>
                  <c:pt idx="12">
                    <c:v>29.945126101509015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33.814617089997228</c:v>
                </c:pt>
                <c:pt idx="1">
                  <c:v>61.864248850427536</c:v>
                </c:pt>
                <c:pt idx="2">
                  <c:v>138.54251953478141</c:v>
                </c:pt>
                <c:pt idx="3">
                  <c:v>225.02792903233185</c:v>
                </c:pt>
                <c:pt idx="4">
                  <c:v>275.70849283513985</c:v>
                </c:pt>
                <c:pt idx="5">
                  <c:v>341.47295952042384</c:v>
                </c:pt>
                <c:pt idx="6">
                  <c:v>369.89684683506982</c:v>
                </c:pt>
                <c:pt idx="7">
                  <c:v>456.60598223376297</c:v>
                </c:pt>
                <c:pt idx="8">
                  <c:v>487.51758222324128</c:v>
                </c:pt>
                <c:pt idx="9">
                  <c:v>520.19843687154946</c:v>
                </c:pt>
                <c:pt idx="10">
                  <c:v>577.71823138567311</c:v>
                </c:pt>
                <c:pt idx="11">
                  <c:v>607.02403188757296</c:v>
                </c:pt>
                <c:pt idx="12">
                  <c:v>620.5619640379706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61.864248850427536</c:v>
                </c:pt>
                <c:pt idx="2">
                  <c:v>138.54251953478141</c:v>
                </c:pt>
                <c:pt idx="3">
                  <c:v>225.02792903233185</c:v>
                </c:pt>
                <c:pt idx="4">
                  <c:v>275.70849283513985</c:v>
                </c:pt>
                <c:pt idx="5">
                  <c:v>341.47295952042384</c:v>
                </c:pt>
                <c:pt idx="6">
                  <c:v>369.89684683506982</c:v>
                </c:pt>
                <c:pt idx="7">
                  <c:v>456.60598223376297</c:v>
                </c:pt>
                <c:pt idx="8">
                  <c:v>487.51758222324128</c:v>
                </c:pt>
                <c:pt idx="9">
                  <c:v>520.19843687154946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33.814617089997228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577.71823138567311</c:v>
                </c:pt>
                <c:pt idx="11">
                  <c:v>607.02403188757296</c:v>
                </c:pt>
                <c:pt idx="12">
                  <c:v>620.5619640379706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6.3115188202826245</c:v>
                  </c:pt>
                  <c:pt idx="1">
                    <c:v>27.365623443196561</c:v>
                  </c:pt>
                  <c:pt idx="2">
                    <c:v>157.46754782942548</c:v>
                  </c:pt>
                  <c:pt idx="3">
                    <c:v>82.895285899356537</c:v>
                  </c:pt>
                  <c:pt idx="4">
                    <c:v>69.633706814074088</c:v>
                  </c:pt>
                  <c:pt idx="5">
                    <c:v>113.3043468977362</c:v>
                  </c:pt>
                  <c:pt idx="6">
                    <c:v>101.38117476265026</c:v>
                  </c:pt>
                  <c:pt idx="7">
                    <c:v>58.62717884199246</c:v>
                  </c:pt>
                  <c:pt idx="8">
                    <c:v>56.246631200301934</c:v>
                  </c:pt>
                  <c:pt idx="9">
                    <c:v>25.306052193193015</c:v>
                  </c:pt>
                  <c:pt idx="10">
                    <c:v>77.945739606000259</c:v>
                  </c:pt>
                  <c:pt idx="11">
                    <c:v>80.949704516489561</c:v>
                  </c:pt>
                  <c:pt idx="12">
                    <c:v>118.8981868623907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6.3115188202826245</c:v>
                  </c:pt>
                  <c:pt idx="1">
                    <c:v>27.365623443196561</c:v>
                  </c:pt>
                  <c:pt idx="2">
                    <c:v>157.46754782942548</c:v>
                  </c:pt>
                  <c:pt idx="3">
                    <c:v>82.895285899356537</c:v>
                  </c:pt>
                  <c:pt idx="4">
                    <c:v>69.633706814074088</c:v>
                  </c:pt>
                  <c:pt idx="5">
                    <c:v>113.3043468977362</c:v>
                  </c:pt>
                  <c:pt idx="6">
                    <c:v>101.38117476265026</c:v>
                  </c:pt>
                  <c:pt idx="7">
                    <c:v>58.62717884199246</c:v>
                  </c:pt>
                  <c:pt idx="8">
                    <c:v>56.246631200301934</c:v>
                  </c:pt>
                  <c:pt idx="9">
                    <c:v>25.306052193193015</c:v>
                  </c:pt>
                  <c:pt idx="10">
                    <c:v>77.945739606000259</c:v>
                  </c:pt>
                  <c:pt idx="11">
                    <c:v>80.949704516489561</c:v>
                  </c:pt>
                  <c:pt idx="12">
                    <c:v>118.8981868623907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3.6439570898855624</c:v>
                </c:pt>
                <c:pt idx="1">
                  <c:v>170.48176752925963</c:v>
                </c:pt>
                <c:pt idx="2">
                  <c:v>175.98708998664736</c:v>
                </c:pt>
                <c:pt idx="3">
                  <c:v>319.22188355012076</c:v>
                </c:pt>
                <c:pt idx="4">
                  <c:v>419.12025901085332</c:v>
                </c:pt>
                <c:pt idx="5">
                  <c:v>404.42412550788259</c:v>
                </c:pt>
                <c:pt idx="6">
                  <c:v>475.68787618612754</c:v>
                </c:pt>
                <c:pt idx="7">
                  <c:v>685.02508999185648</c:v>
                </c:pt>
                <c:pt idx="8">
                  <c:v>648.09801330401319</c:v>
                </c:pt>
                <c:pt idx="9">
                  <c:v>632.67757449339115</c:v>
                </c:pt>
                <c:pt idx="10">
                  <c:v>764.053836563186</c:v>
                </c:pt>
                <c:pt idx="11">
                  <c:v>761.71670636476824</c:v>
                </c:pt>
                <c:pt idx="12">
                  <c:v>767.59920135694472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3.6439570898855624</c:v>
                </c:pt>
                <c:pt idx="1">
                  <c:v>170.48176752925963</c:v>
                </c:pt>
                <c:pt idx="2">
                  <c:v>175.98708998664736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7.8893985253532803E-4</c:v>
                  </c:pt>
                  <c:pt idx="1">
                    <c:v>3.4207029303995702E-3</c:v>
                  </c:pt>
                  <c:pt idx="2">
                    <c:v>1.9683443478678186E-2</c:v>
                  </c:pt>
                  <c:pt idx="3">
                    <c:v>1.0361910737419567E-2</c:v>
                  </c:pt>
                  <c:pt idx="4">
                    <c:v>8.7042133517592612E-3</c:v>
                  </c:pt>
                  <c:pt idx="5">
                    <c:v>1.4163043362217024E-2</c:v>
                  </c:pt>
                  <c:pt idx="6">
                    <c:v>1.2672646845331283E-2</c:v>
                  </c:pt>
                  <c:pt idx="7">
                    <c:v>7.328397355249058E-3</c:v>
                  </c:pt>
                  <c:pt idx="8">
                    <c:v>7.0308289000377416E-3</c:v>
                  </c:pt>
                  <c:pt idx="9">
                    <c:v>3.163256524149127E-3</c:v>
                  </c:pt>
                  <c:pt idx="10">
                    <c:v>9.743217450750033E-3</c:v>
                  </c:pt>
                  <c:pt idx="11">
                    <c:v>1.0118713064561195E-2</c:v>
                  </c:pt>
                  <c:pt idx="12">
                    <c:v>1.4862273357798838E-2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7.8893985253532803E-4</c:v>
                  </c:pt>
                  <c:pt idx="1">
                    <c:v>3.4207029303995702E-3</c:v>
                  </c:pt>
                  <c:pt idx="2">
                    <c:v>1.9683443478678186E-2</c:v>
                  </c:pt>
                  <c:pt idx="3">
                    <c:v>1.0361910737419567E-2</c:v>
                  </c:pt>
                  <c:pt idx="4">
                    <c:v>8.7042133517592612E-3</c:v>
                  </c:pt>
                  <c:pt idx="5">
                    <c:v>1.4163043362217024E-2</c:v>
                  </c:pt>
                  <c:pt idx="6">
                    <c:v>1.2672646845331283E-2</c:v>
                  </c:pt>
                  <c:pt idx="7">
                    <c:v>7.328397355249058E-3</c:v>
                  </c:pt>
                  <c:pt idx="8">
                    <c:v>7.0308289000377416E-3</c:v>
                  </c:pt>
                  <c:pt idx="9">
                    <c:v>3.163256524149127E-3</c:v>
                  </c:pt>
                  <c:pt idx="10">
                    <c:v>9.743217450750033E-3</c:v>
                  </c:pt>
                  <c:pt idx="11">
                    <c:v>1.0118713064561195E-2</c:v>
                  </c:pt>
                  <c:pt idx="12">
                    <c:v>1.4862273357798838E-2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4.5549463623569529E-4</c:v>
                </c:pt>
                <c:pt idx="1">
                  <c:v>2.1310220941157452E-2</c:v>
                </c:pt>
                <c:pt idx="2">
                  <c:v>2.199838624833092E-2</c:v>
                </c:pt>
                <c:pt idx="3">
                  <c:v>3.9902735443765096E-2</c:v>
                </c:pt>
                <c:pt idx="4">
                  <c:v>5.2390032376356664E-2</c:v>
                </c:pt>
                <c:pt idx="5">
                  <c:v>5.0553015688485324E-2</c:v>
                </c:pt>
                <c:pt idx="6">
                  <c:v>5.9460984523265946E-2</c:v>
                </c:pt>
                <c:pt idx="7">
                  <c:v>8.5628136248982065E-2</c:v>
                </c:pt>
                <c:pt idx="8">
                  <c:v>8.1012251663001647E-2</c:v>
                </c:pt>
                <c:pt idx="9">
                  <c:v>7.9084696811673891E-2</c:v>
                </c:pt>
                <c:pt idx="10">
                  <c:v>9.5506729570398255E-2</c:v>
                </c:pt>
                <c:pt idx="11">
                  <c:v>9.5214588295596037E-2</c:v>
                </c:pt>
                <c:pt idx="12">
                  <c:v>9.5949900169618088E-2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2.2302186644108213</c:v>
                  </c:pt>
                  <c:pt idx="1">
                    <c:v>9.6698316053698097</c:v>
                  </c:pt>
                  <c:pt idx="2">
                    <c:v>55.642243049266952</c:v>
                  </c:pt>
                  <c:pt idx="3">
                    <c:v>29.291620459136585</c:v>
                  </c:pt>
                  <c:pt idx="4">
                    <c:v>24.605550110980243</c:v>
                  </c:pt>
                  <c:pt idx="5">
                    <c:v>40.036871695313145</c:v>
                  </c:pt>
                  <c:pt idx="6">
                    <c:v>35.823736665247438</c:v>
                  </c:pt>
                  <c:pt idx="7">
                    <c:v>20.716317612011469</c:v>
                  </c:pt>
                  <c:pt idx="8">
                    <c:v>19.875134699753332</c:v>
                  </c:pt>
                  <c:pt idx="9">
                    <c:v>8.9420679127890512</c:v>
                  </c:pt>
                  <c:pt idx="10">
                    <c:v>27.542664171731541</c:v>
                  </c:pt>
                  <c:pt idx="11">
                    <c:v>28.60413587155108</c:v>
                  </c:pt>
                  <c:pt idx="12">
                    <c:v>42.01349359095078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2.2302186644108213</c:v>
                  </c:pt>
                  <c:pt idx="1">
                    <c:v>9.6698316053698097</c:v>
                  </c:pt>
                  <c:pt idx="2">
                    <c:v>55.642243049266952</c:v>
                  </c:pt>
                  <c:pt idx="3">
                    <c:v>29.291620459136585</c:v>
                  </c:pt>
                  <c:pt idx="4">
                    <c:v>24.605550110980243</c:v>
                  </c:pt>
                  <c:pt idx="5">
                    <c:v>40.036871695313145</c:v>
                  </c:pt>
                  <c:pt idx="6">
                    <c:v>35.823736665247438</c:v>
                  </c:pt>
                  <c:pt idx="7">
                    <c:v>20.716317612011469</c:v>
                  </c:pt>
                  <c:pt idx="8">
                    <c:v>19.875134699753332</c:v>
                  </c:pt>
                  <c:pt idx="9">
                    <c:v>8.9420679127890512</c:v>
                  </c:pt>
                  <c:pt idx="10">
                    <c:v>27.542664171731541</c:v>
                  </c:pt>
                  <c:pt idx="11">
                    <c:v>28.60413587155108</c:v>
                  </c:pt>
                  <c:pt idx="12">
                    <c:v>42.01349359095078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1.2876173462493152</c:v>
                </c:pt>
                <c:pt idx="1">
                  <c:v>60.240907254155346</c:v>
                </c:pt>
                <c:pt idx="2">
                  <c:v>62.186250878673981</c:v>
                </c:pt>
                <c:pt idx="3">
                  <c:v>112.79925213785185</c:v>
                </c:pt>
                <c:pt idx="4">
                  <c:v>148.09903145259835</c:v>
                </c:pt>
                <c:pt idx="5">
                  <c:v>142.90605141621293</c:v>
                </c:pt>
                <c:pt idx="6">
                  <c:v>168.08758875834894</c:v>
                </c:pt>
                <c:pt idx="7">
                  <c:v>242.05833568616836</c:v>
                </c:pt>
                <c:pt idx="8">
                  <c:v>229.0098986939976</c:v>
                </c:pt>
                <c:pt idx="9">
                  <c:v>223.5609803863573</c:v>
                </c:pt>
                <c:pt idx="10">
                  <c:v>269.98368783151449</c:v>
                </c:pt>
                <c:pt idx="11">
                  <c:v>269.15784677200293</c:v>
                </c:pt>
                <c:pt idx="12">
                  <c:v>271.23646691058116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60.240907254155346</c:v>
                </c:pt>
                <c:pt idx="2">
                  <c:v>62.186250878673981</c:v>
                </c:pt>
                <c:pt idx="3">
                  <c:v>112.79925213785185</c:v>
                </c:pt>
                <c:pt idx="4">
                  <c:v>148.09903145259835</c:v>
                </c:pt>
                <c:pt idx="5">
                  <c:v>142.90605141621293</c:v>
                </c:pt>
                <c:pt idx="6">
                  <c:v>168.08758875834894</c:v>
                </c:pt>
                <c:pt idx="7">
                  <c:v>242.05833568616836</c:v>
                </c:pt>
                <c:pt idx="8">
                  <c:v>229.0098986939976</c:v>
                </c:pt>
                <c:pt idx="9">
                  <c:v>223.5609803863573</c:v>
                </c:pt>
                <c:pt idx="10">
                  <c:v>269.98368783151449</c:v>
                </c:pt>
                <c:pt idx="11">
                  <c:v>269.15784677200293</c:v>
                </c:pt>
                <c:pt idx="12">
                  <c:v>271.23646691058116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1.2876173462493152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zoomScale="85" zoomScaleNormal="85" workbookViewId="0">
      <selection activeCell="E22" sqref="E22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2.83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8000 nM coll, 2.83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12.506513256306173</v>
      </c>
      <c r="C14" s="3" t="s">
        <v>22</v>
      </c>
    </row>
    <row r="15" spans="1:8" ht="17.25" x14ac:dyDescent="0.25">
      <c r="A15" s="1" t="s">
        <v>39</v>
      </c>
      <c r="B15">
        <f ca="1">'α2(I)'!R11</f>
        <v>5.320741612133272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52" activePane="bottomRight" state="frozen"/>
      <selection pane="topRight" activeCell="C1" sqref="C1"/>
      <selection pane="bottomLeft" activeCell="A6" sqref="A6"/>
      <selection pane="bottomRight" activeCell="C3" sqref="C3:Q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23465.352586091471</v>
      </c>
      <c r="C2" s="49">
        <f>SUMSQ(AI27:AI227)</f>
        <v>777.23597959998892</v>
      </c>
      <c r="D2" s="50">
        <f t="shared" ref="D2:O2" si="0">SUMSQ(AJ27:AJ227)</f>
        <v>776.00751430903199</v>
      </c>
      <c r="E2" s="50">
        <f t="shared" si="0"/>
        <v>1591.8342216967196</v>
      </c>
      <c r="F2" s="50">
        <f t="shared" si="0"/>
        <v>2051.0515801579618</v>
      </c>
      <c r="G2" s="50">
        <f t="shared" si="0"/>
        <v>2845.2584944792898</v>
      </c>
      <c r="H2" s="50">
        <f t="shared" si="0"/>
        <v>2163.9254382434433</v>
      </c>
      <c r="I2" s="50">
        <f t="shared" si="0"/>
        <v>2164.7400093441329</v>
      </c>
      <c r="J2" s="50">
        <f t="shared" si="0"/>
        <v>2283.4190000155813</v>
      </c>
      <c r="K2" s="50">
        <f t="shared" si="0"/>
        <v>1754.3616803045018</v>
      </c>
      <c r="L2" s="50">
        <f t="shared" si="0"/>
        <v>1892.8238530177321</v>
      </c>
      <c r="M2" s="50">
        <f t="shared" si="0"/>
        <v>1496.7230980747822</v>
      </c>
      <c r="N2" s="50">
        <f t="shared" si="0"/>
        <v>1710.8579505141424</v>
      </c>
      <c r="O2" s="51">
        <f t="shared" si="0"/>
        <v>1957.113766334161</v>
      </c>
      <c r="P2" s="105">
        <f>SUMSQ(AV27:AV227)</f>
        <v>1159.6626931588207</v>
      </c>
      <c r="Q2" s="106">
        <f>SUMSQ(AW27:AW227)</f>
        <v>748.48021087657503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1980.767738723617</v>
      </c>
      <c r="D3" s="55">
        <v>2387.1879657864665</v>
      </c>
      <c r="E3" s="55">
        <v>2411.9773312060533</v>
      </c>
      <c r="F3" s="55">
        <v>2267.6927164645531</v>
      </c>
      <c r="G3" s="55">
        <v>2010.5000914090183</v>
      </c>
      <c r="H3" s="55">
        <v>2066.1981955253491</v>
      </c>
      <c r="I3" s="55">
        <v>1866.6835809894958</v>
      </c>
      <c r="J3" s="55">
        <v>1922.9570596884032</v>
      </c>
      <c r="K3" s="55">
        <v>2068.8454338012998</v>
      </c>
      <c r="L3" s="55">
        <v>2011.6932977316717</v>
      </c>
      <c r="M3" s="55">
        <v>2063.4551375054193</v>
      </c>
      <c r="N3" s="55">
        <v>2075.5145112198079</v>
      </c>
      <c r="O3" s="67">
        <v>1959.0553495909485</v>
      </c>
      <c r="P3" s="99">
        <v>1643.3300491290208</v>
      </c>
      <c r="Q3" s="92">
        <v>923.28354697364136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955.98291266663921</v>
      </c>
      <c r="D4" s="57">
        <v>1316.3825754684656</v>
      </c>
      <c r="E4" s="57">
        <v>1344.6288212440841</v>
      </c>
      <c r="F4" s="57">
        <v>1251.3627469399967</v>
      </c>
      <c r="G4" s="57">
        <v>1157.3172397259466</v>
      </c>
      <c r="H4" s="57">
        <v>1119.7347902309937</v>
      </c>
      <c r="I4" s="57">
        <v>982.48988649023374</v>
      </c>
      <c r="J4" s="57">
        <v>1023.02149265662</v>
      </c>
      <c r="K4" s="57">
        <v>1139.5159025231533</v>
      </c>
      <c r="L4" s="57">
        <v>1097.9981190448689</v>
      </c>
      <c r="M4" s="57">
        <v>1177.7572372146515</v>
      </c>
      <c r="N4" s="57">
        <v>1154.539286364216</v>
      </c>
      <c r="O4" s="68">
        <v>1051.347495644294</v>
      </c>
      <c r="P4" s="100">
        <v>871.74970674894428</v>
      </c>
      <c r="Q4" s="93">
        <v>451.7029535747871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26.34165632970625</v>
      </c>
      <c r="D5" s="57">
        <v>23.249143216785058</v>
      </c>
      <c r="E5" s="57">
        <v>55.715958195271106</v>
      </c>
      <c r="F5" s="57">
        <v>81.852226990013563</v>
      </c>
      <c r="G5" s="57">
        <v>85.432438558380838</v>
      </c>
      <c r="H5" s="57">
        <v>120.34290434067437</v>
      </c>
      <c r="I5" s="57">
        <v>108.20531805512981</v>
      </c>
      <c r="J5" s="57">
        <v>152.65133109007004</v>
      </c>
      <c r="K5" s="57">
        <v>176.18372209921714</v>
      </c>
      <c r="L5" s="57">
        <v>183.96170904624498</v>
      </c>
      <c r="M5" s="57">
        <v>208.15502388269618</v>
      </c>
      <c r="N5" s="57">
        <v>219.40834350293252</v>
      </c>
      <c r="O5" s="68">
        <v>205.05999248412184</v>
      </c>
      <c r="P5" s="100">
        <v>371.42019547900139</v>
      </c>
      <c r="Q5" s="93">
        <v>747.82115710827168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24.985770759023143</v>
      </c>
      <c r="E6" s="59">
        <v>38.966315134314883</v>
      </c>
      <c r="F6" s="59">
        <v>36.200539494340816</v>
      </c>
      <c r="G6" s="59">
        <v>40.477452296371219</v>
      </c>
      <c r="H6" s="59">
        <v>33.677894583901413</v>
      </c>
      <c r="I6" s="59">
        <v>38.151018952414105</v>
      </c>
      <c r="J6" s="59">
        <v>63.32860562302622</v>
      </c>
      <c r="K6" s="59">
        <v>75.263937677085849</v>
      </c>
      <c r="L6" s="59">
        <v>66.441076575964075</v>
      </c>
      <c r="M6" s="59">
        <v>82.001862693218385</v>
      </c>
      <c r="N6" s="59">
        <v>82.428286752186025</v>
      </c>
      <c r="O6" s="69">
        <v>70.51456825836415</v>
      </c>
      <c r="P6" s="101">
        <v>160.12051605463796</v>
      </c>
      <c r="Q6" s="94">
        <v>260.29191132422972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24" t="s">
        <v>41</v>
      </c>
      <c r="C7" s="57">
        <v>55.224625865924423</v>
      </c>
      <c r="D7" s="57">
        <v>54.610870953646184</v>
      </c>
      <c r="E7" s="57">
        <v>55.536450208972163</v>
      </c>
      <c r="F7" s="57">
        <v>54.449869995823491</v>
      </c>
      <c r="G7" s="57">
        <v>54.541407719089115</v>
      </c>
      <c r="H7" s="57">
        <v>54.635116617092457</v>
      </c>
      <c r="I7" s="57">
        <v>53.759194817429034</v>
      </c>
      <c r="J7" s="57">
        <v>54.384664331842259</v>
      </c>
      <c r="K7" s="57">
        <v>54.329916019604809</v>
      </c>
      <c r="L7" s="57">
        <v>54.437819978055138</v>
      </c>
      <c r="M7" s="57">
        <v>54.684913813852326</v>
      </c>
      <c r="N7" s="55">
        <v>54.476012817971615</v>
      </c>
      <c r="O7" s="67">
        <v>54.711613534357831</v>
      </c>
      <c r="P7" s="99">
        <v>53.685134600885803</v>
      </c>
      <c r="Q7" s="92">
        <v>53.536724210248558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14" t="s">
        <v>39</v>
      </c>
      <c r="C8" s="56">
        <v>77.637334855017727</v>
      </c>
      <c r="D8" s="57">
        <v>77.936839710968727</v>
      </c>
      <c r="E8" s="57">
        <v>79.410355657958817</v>
      </c>
      <c r="F8" s="57">
        <v>77.671855106307859</v>
      </c>
      <c r="G8" s="57">
        <v>77.240219006157403</v>
      </c>
      <c r="H8" s="57">
        <v>76.669672867553203</v>
      </c>
      <c r="I8" s="57">
        <v>75.535940676945472</v>
      </c>
      <c r="J8" s="57">
        <v>76.653720584887793</v>
      </c>
      <c r="K8" s="57">
        <v>77.177443044507399</v>
      </c>
      <c r="L8" s="57">
        <v>77.41256972948068</v>
      </c>
      <c r="M8" s="57">
        <v>77.9236585880832</v>
      </c>
      <c r="N8" s="57">
        <v>78.214928545680905</v>
      </c>
      <c r="O8" s="68">
        <v>78.514931090561475</v>
      </c>
      <c r="P8" s="100">
        <v>77.758906880220053</v>
      </c>
      <c r="Q8" s="93">
        <v>77.377058220523878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22" t="s">
        <v>50</v>
      </c>
      <c r="C9" s="64">
        <f t="shared" ref="C9:M9" si="1">C$8+ ($O9 - $O$8)*C$19 + ($O9 - $O$8)*($O9 - $O$8)*ABS(C$20)</f>
        <v>115.4470644931686</v>
      </c>
      <c r="D9" s="65">
        <f t="shared" si="1"/>
        <v>112.72179097806753</v>
      </c>
      <c r="E9" s="65">
        <f t="shared" si="1"/>
        <v>114.27872341850735</v>
      </c>
      <c r="F9" s="65">
        <f t="shared" si="1"/>
        <v>112.36561801478388</v>
      </c>
      <c r="G9" s="65">
        <f t="shared" si="1"/>
        <v>111.94524887626217</v>
      </c>
      <c r="H9" s="65">
        <f t="shared" si="1"/>
        <v>110.84855917712251</v>
      </c>
      <c r="I9" s="65">
        <f t="shared" si="1"/>
        <v>109.76696129137875</v>
      </c>
      <c r="J9" s="65">
        <f t="shared" si="1"/>
        <v>112.8401243048456</v>
      </c>
      <c r="K9" s="65">
        <f t="shared" si="1"/>
        <v>113.63360451611534</v>
      </c>
      <c r="L9" s="65">
        <f t="shared" si="1"/>
        <v>114.46592016866663</v>
      </c>
      <c r="M9" s="65">
        <f t="shared" si="1"/>
        <v>115.70427352163549</v>
      </c>
      <c r="N9" s="66">
        <f>N$8+ ($O9 - $O$8)*N$19 + ($O9 - $O$8)*($O9 - $O$8)*ABS(N$20)</f>
        <v>115.66032462867093</v>
      </c>
      <c r="O9" s="68">
        <v>116.32466072871235</v>
      </c>
      <c r="P9" s="100">
        <v>116.62214541938832</v>
      </c>
      <c r="Q9" s="93">
        <v>119.62438315090587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23" t="s">
        <v>51</v>
      </c>
      <c r="C10" s="125">
        <f>C$8 + ($O10 - $O$8)*C$19 + ($O10 - $O$8)*($O10 - $O$8)*ABS(C$20)</f>
        <v>145.13219159507508</v>
      </c>
      <c r="D10" s="126">
        <f t="shared" ref="D10:N10" si="2">D$8 + ($O10 - $O$8)*D$19 + ($O10 - $O$8)*($O10 - $O$8)*ABS(D$20)</f>
        <v>140.03210791182147</v>
      </c>
      <c r="E10" s="126">
        <f t="shared" si="2"/>
        <v>141.65453220407167</v>
      </c>
      <c r="F10" s="126">
        <f t="shared" si="2"/>
        <v>139.60434125977474</v>
      </c>
      <c r="G10" s="126">
        <f t="shared" si="2"/>
        <v>139.19281802391359</v>
      </c>
      <c r="H10" s="126">
        <f t="shared" si="2"/>
        <v>137.68304315812981</v>
      </c>
      <c r="I10" s="126">
        <f t="shared" si="2"/>
        <v>136.6423768918678</v>
      </c>
      <c r="J10" s="126">
        <f t="shared" si="2"/>
        <v>141.25074781546599</v>
      </c>
      <c r="K10" s="126">
        <f t="shared" si="2"/>
        <v>142.25601989145136</v>
      </c>
      <c r="L10" s="126">
        <f t="shared" si="2"/>
        <v>143.55719979074726</v>
      </c>
      <c r="M10" s="126">
        <f t="shared" si="2"/>
        <v>145.36654212349936</v>
      </c>
      <c r="N10" s="127">
        <f t="shared" si="2"/>
        <v>145.05940663065354</v>
      </c>
      <c r="O10" s="69">
        <v>146.00978783061882</v>
      </c>
      <c r="P10" s="101">
        <v>146.82671968840967</v>
      </c>
      <c r="Q10" s="94">
        <v>149.07891830136364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9.7265013030748104</v>
      </c>
      <c r="D11" s="110">
        <v>8.4617205576236767</v>
      </c>
      <c r="E11" s="110">
        <v>8.9618398651023323</v>
      </c>
      <c r="F11" s="110">
        <v>8.327364648858266</v>
      </c>
      <c r="G11" s="110">
        <v>7.5900575228783165</v>
      </c>
      <c r="H11" s="110">
        <v>7.5053297784675008</v>
      </c>
      <c r="I11" s="110">
        <v>7.0855968180541451</v>
      </c>
      <c r="J11" s="110">
        <v>7.3238175696317009</v>
      </c>
      <c r="K11" s="110">
        <v>7.6933431500373848</v>
      </c>
      <c r="L11" s="110">
        <v>7.6398262696703281</v>
      </c>
      <c r="M11" s="110">
        <v>8.1204569339751203</v>
      </c>
      <c r="N11" s="110">
        <v>7.7401399736677305</v>
      </c>
      <c r="O11" s="116">
        <v>7.6527812988489252</v>
      </c>
      <c r="P11" s="102">
        <v>6.7626766499462958</v>
      </c>
      <c r="Q11" s="95">
        <v>5.6983879634486012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7.2663734316037951</v>
      </c>
      <c r="D12" s="111">
        <v>7.3035999511015914</v>
      </c>
      <c r="E12" s="111">
        <v>7.5313380911131667</v>
      </c>
      <c r="F12" s="111">
        <v>7.1759562486329447</v>
      </c>
      <c r="G12" s="111">
        <v>7.1273222510522825</v>
      </c>
      <c r="H12" s="111">
        <v>6.2740850923892735</v>
      </c>
      <c r="I12" s="111">
        <v>5.9465829528190239</v>
      </c>
      <c r="J12" s="111">
        <v>6.3752416178289106</v>
      </c>
      <c r="K12" s="111">
        <v>6.8399346750012375</v>
      </c>
      <c r="L12" s="111">
        <v>6.3880220837569492</v>
      </c>
      <c r="M12" s="111">
        <v>6.7788613578618291</v>
      </c>
      <c r="N12" s="111">
        <v>6.7612252877188634</v>
      </c>
      <c r="O12" s="117">
        <v>6.5311106965638466</v>
      </c>
      <c r="P12" s="90">
        <v>6.2553719655182487</v>
      </c>
      <c r="Q12" s="96">
        <v>4.9824365722538086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22" t="s">
        <v>50</v>
      </c>
      <c r="C13" s="60">
        <f>C$12/$O12*$O13</f>
        <v>4.89170125623024</v>
      </c>
      <c r="D13" s="61">
        <f t="shared" ref="D13:N13" si="3">D$12/$O12*$O13</f>
        <v>4.9167620398393561</v>
      </c>
      <c r="E13" s="61">
        <f t="shared" si="3"/>
        <v>5.0700746869352091</v>
      </c>
      <c r="F13" s="61">
        <f t="shared" si="3"/>
        <v>4.8308326741670564</v>
      </c>
      <c r="G13" s="61">
        <f t="shared" si="3"/>
        <v>4.7980924098109607</v>
      </c>
      <c r="H13" s="61">
        <f t="shared" si="3"/>
        <v>4.2236956601557551</v>
      </c>
      <c r="I13" s="61">
        <f t="shared" si="3"/>
        <v>4.003222181517005</v>
      </c>
      <c r="J13" s="61">
        <f t="shared" si="3"/>
        <v>4.291793936032521</v>
      </c>
      <c r="K13" s="61">
        <f t="shared" si="3"/>
        <v>4.6046239375357088</v>
      </c>
      <c r="L13" s="61">
        <f t="shared" si="3"/>
        <v>4.3003977081650522</v>
      </c>
      <c r="M13" s="61">
        <f t="shared" si="3"/>
        <v>4.5635095597811031</v>
      </c>
      <c r="N13" s="119">
        <f t="shared" si="3"/>
        <v>4.5516370091497125</v>
      </c>
      <c r="O13" s="117">
        <v>4.3967245421226142</v>
      </c>
      <c r="P13" s="90">
        <v>4.7867302405109671</v>
      </c>
      <c r="Q13" s="96">
        <v>6.2079452277879232</v>
      </c>
    </row>
    <row r="14" spans="1:156" ht="15.75" customHeight="1" thickBot="1" x14ac:dyDescent="0.3">
      <c r="A14" s="142"/>
      <c r="B14" s="123" t="s">
        <v>51</v>
      </c>
      <c r="C14" s="62">
        <f>C12/$O12*$O14</f>
        <v>3.0488863992311352</v>
      </c>
      <c r="D14" s="63">
        <f>D12/$O12*$O14</f>
        <v>3.0645062170200061</v>
      </c>
      <c r="E14" s="63">
        <f t="shared" ref="E14:N14" si="4">E12/$O12*$O14</f>
        <v>3.1600625112571761</v>
      </c>
      <c r="F14" s="63">
        <f t="shared" si="4"/>
        <v>3.0109483931526646</v>
      </c>
      <c r="G14" s="63">
        <f t="shared" si="4"/>
        <v>2.9905421292633076</v>
      </c>
      <c r="H14" s="63">
        <f t="shared" si="4"/>
        <v>2.6325336683917762</v>
      </c>
      <c r="I14" s="63">
        <f t="shared" si="4"/>
        <v>2.4951175517479545</v>
      </c>
      <c r="J14" s="63">
        <f t="shared" si="4"/>
        <v>2.6749777785809097</v>
      </c>
      <c r="K14" s="63">
        <f t="shared" si="4"/>
        <v>2.8699576203363226</v>
      </c>
      <c r="L14" s="63">
        <f t="shared" si="4"/>
        <v>2.6803403145296345</v>
      </c>
      <c r="M14" s="63">
        <f t="shared" si="4"/>
        <v>2.8443319615761489</v>
      </c>
      <c r="N14" s="120">
        <f t="shared" si="4"/>
        <v>2.8369320701583876</v>
      </c>
      <c r="O14" s="118">
        <v>2.7403786444583389</v>
      </c>
      <c r="P14" s="103">
        <v>3.7716529129483223</v>
      </c>
      <c r="Q14" s="97">
        <v>3.5442398036999179</v>
      </c>
    </row>
    <row r="15" spans="1:156" x14ac:dyDescent="0.25">
      <c r="A15" s="140" t="s">
        <v>40</v>
      </c>
      <c r="B15" s="121" t="s">
        <v>38</v>
      </c>
      <c r="C15" s="113">
        <v>-2.6383277242515226</v>
      </c>
      <c r="D15" s="110">
        <v>-1.9724986042195378</v>
      </c>
      <c r="E15" s="110">
        <v>-2.7974216936216454</v>
      </c>
      <c r="F15" s="110">
        <v>-3.2298267551143574</v>
      </c>
      <c r="G15" s="110">
        <v>-3.7108045286137159</v>
      </c>
      <c r="H15" s="110">
        <v>-3.5884409084272404</v>
      </c>
      <c r="I15" s="110">
        <v>-3.6639288450960543</v>
      </c>
      <c r="J15" s="110">
        <v>-3.7177991281133171</v>
      </c>
      <c r="K15" s="110">
        <v>-3.2056388295089544</v>
      </c>
      <c r="L15" s="110">
        <v>-3.4553631571251451</v>
      </c>
      <c r="M15" s="110">
        <v>-4.0200537455212313</v>
      </c>
      <c r="N15" s="110">
        <v>-3.2961493536286799</v>
      </c>
      <c r="O15" s="110">
        <v>-3.2246254838297013</v>
      </c>
      <c r="P15" s="90">
        <v>-2.5632213636270986</v>
      </c>
      <c r="Q15" s="96">
        <v>-2.3268448406585263</v>
      </c>
    </row>
    <row r="16" spans="1:156" ht="15.75" thickBot="1" x14ac:dyDescent="0.3">
      <c r="A16" s="141"/>
      <c r="B16" s="114" t="s">
        <v>39</v>
      </c>
      <c r="C16" s="115">
        <v>-2.2778636645608432</v>
      </c>
      <c r="D16" s="111">
        <v>-1.9286152558232179</v>
      </c>
      <c r="E16" s="111">
        <v>-2.7051382783348839</v>
      </c>
      <c r="F16" s="111">
        <v>-4.0244476856237146</v>
      </c>
      <c r="G16" s="111">
        <v>-4.0244476856237146</v>
      </c>
      <c r="H16" s="111">
        <v>-3.430430607685985</v>
      </c>
      <c r="I16" s="111">
        <v>-3.6526760086659023</v>
      </c>
      <c r="J16" s="111">
        <v>-3.8994853211191112</v>
      </c>
      <c r="K16" s="111">
        <v>-3.5164228414704444</v>
      </c>
      <c r="L16" s="111">
        <v>-3.1412680431139064</v>
      </c>
      <c r="M16" s="111">
        <v>-3.3191237441041608</v>
      </c>
      <c r="N16" s="111">
        <v>-3.1732684294321314</v>
      </c>
      <c r="O16" s="117">
        <v>-2.829727673909662</v>
      </c>
      <c r="P16" s="90">
        <v>-2.7299953109681532</v>
      </c>
      <c r="Q16" s="96">
        <v>-2.0122142453904508</v>
      </c>
      <c r="R16" s="5"/>
    </row>
    <row r="17" spans="1:274" x14ac:dyDescent="0.25">
      <c r="A17" s="141"/>
      <c r="B17" s="122" t="s">
        <v>50</v>
      </c>
      <c r="C17" s="60">
        <f t="shared" ref="C17:M18" si="5">$O17</f>
        <v>-1.3801219803012716</v>
      </c>
      <c r="D17" s="61">
        <f t="shared" si="5"/>
        <v>-1.3801219803012716</v>
      </c>
      <c r="E17" s="61">
        <f t="shared" si="5"/>
        <v>-1.3801219803012716</v>
      </c>
      <c r="F17" s="61">
        <f t="shared" si="5"/>
        <v>-1.3801219803012716</v>
      </c>
      <c r="G17" s="61">
        <f t="shared" si="5"/>
        <v>-1.3801219803012716</v>
      </c>
      <c r="H17" s="61">
        <f t="shared" si="5"/>
        <v>-1.3801219803012716</v>
      </c>
      <c r="I17" s="61">
        <f t="shared" si="5"/>
        <v>-1.3801219803012716</v>
      </c>
      <c r="J17" s="61">
        <f t="shared" si="5"/>
        <v>-1.3801219803012716</v>
      </c>
      <c r="K17" s="61">
        <f t="shared" si="5"/>
        <v>-1.3801219803012716</v>
      </c>
      <c r="L17" s="61">
        <f t="shared" si="5"/>
        <v>-1.3801219803012716</v>
      </c>
      <c r="M17" s="61">
        <f t="shared" si="5"/>
        <v>-1.3801219803012716</v>
      </c>
      <c r="N17" s="119">
        <f>$O17</f>
        <v>-1.3801219803012716</v>
      </c>
      <c r="O17" s="117">
        <v>-1.3801219803012716</v>
      </c>
      <c r="P17" s="90">
        <v>-1.3483406439469217</v>
      </c>
      <c r="Q17" s="96">
        <v>-2.0197179166851931</v>
      </c>
      <c r="R17" s="36"/>
      <c r="T17" s="41"/>
    </row>
    <row r="18" spans="1:274" ht="15.75" thickBot="1" x14ac:dyDescent="0.3">
      <c r="A18" s="142"/>
      <c r="B18" s="123" t="s">
        <v>51</v>
      </c>
      <c r="C18" s="62">
        <f t="shared" si="5"/>
        <v>-0.64221093150264363</v>
      </c>
      <c r="D18" s="63">
        <f t="shared" si="5"/>
        <v>-0.64221093150264363</v>
      </c>
      <c r="E18" s="63">
        <f t="shared" si="5"/>
        <v>-0.64221093150264363</v>
      </c>
      <c r="F18" s="63">
        <f t="shared" si="5"/>
        <v>-0.64221093150264363</v>
      </c>
      <c r="G18" s="63">
        <f t="shared" si="5"/>
        <v>-0.64221093150264363</v>
      </c>
      <c r="H18" s="63">
        <f t="shared" si="5"/>
        <v>-0.64221093150264363</v>
      </c>
      <c r="I18" s="63">
        <f t="shared" si="5"/>
        <v>-0.64221093150264363</v>
      </c>
      <c r="J18" s="63">
        <f t="shared" si="5"/>
        <v>-0.64221093150264363</v>
      </c>
      <c r="K18" s="63">
        <f t="shared" si="5"/>
        <v>-0.64221093150264363</v>
      </c>
      <c r="L18" s="63">
        <f t="shared" si="5"/>
        <v>-0.64221093150264363</v>
      </c>
      <c r="M18" s="63">
        <f t="shared" si="5"/>
        <v>-0.64221093150264363</v>
      </c>
      <c r="N18" s="120">
        <f>$O18</f>
        <v>-0.64221093150264363</v>
      </c>
      <c r="O18" s="118">
        <v>-0.64221093150264363</v>
      </c>
      <c r="P18" s="103">
        <v>-0.6773710405362926</v>
      </c>
      <c r="Q18" s="97">
        <v>-0.68238896160607987</v>
      </c>
      <c r="R18" s="36"/>
    </row>
    <row r="19" spans="1:274" x14ac:dyDescent="0.25">
      <c r="A19" s="40"/>
      <c r="B19" s="40"/>
      <c r="C19" s="113">
        <v>1</v>
      </c>
      <c r="D19" s="110">
        <v>0.92</v>
      </c>
      <c r="E19" s="111">
        <v>0.92220621766534872</v>
      </c>
      <c r="F19" s="111">
        <v>0.91758823034453119</v>
      </c>
      <c r="G19" s="111">
        <v>0.91788622141023224</v>
      </c>
      <c r="H19" s="111">
        <v>0.90397066143213156</v>
      </c>
      <c r="I19" s="111">
        <v>0.9053495209310729</v>
      </c>
      <c r="J19" s="111">
        <v>0.95706592102803401</v>
      </c>
      <c r="K19" s="111">
        <v>0.96420053305070064</v>
      </c>
      <c r="L19" s="111">
        <v>0.97999511749479107</v>
      </c>
      <c r="M19" s="111">
        <v>0.99922996792420293</v>
      </c>
      <c r="N19" s="111">
        <v>0.99036402643849586</v>
      </c>
      <c r="O19" s="113"/>
      <c r="P19" s="104"/>
      <c r="Q19" s="20"/>
    </row>
    <row r="20" spans="1:274" ht="15.75" thickBot="1" x14ac:dyDescent="0.3">
      <c r="A20" s="40"/>
      <c r="B20" s="40" t="s">
        <v>58</v>
      </c>
      <c r="C20" s="130">
        <v>0</v>
      </c>
      <c r="D20" s="131">
        <v>0</v>
      </c>
      <c r="E20" s="129">
        <v>0</v>
      </c>
      <c r="F20" s="129">
        <v>0</v>
      </c>
      <c r="G20" s="129">
        <v>0</v>
      </c>
      <c r="H20" s="129">
        <v>0</v>
      </c>
      <c r="I20" s="129">
        <v>0</v>
      </c>
      <c r="J20" s="129">
        <v>0</v>
      </c>
      <c r="K20" s="129">
        <v>0</v>
      </c>
      <c r="L20" s="129">
        <v>0</v>
      </c>
      <c r="M20" s="129">
        <v>0</v>
      </c>
      <c r="N20" s="129">
        <v>0</v>
      </c>
      <c r="O20" s="128"/>
      <c r="P20" s="104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1.4496625912337836E-2</v>
      </c>
      <c r="D21" s="15">
        <f t="shared" si="6"/>
        <v>1.0657765896683314E-2</v>
      </c>
      <c r="E21" s="15">
        <f t="shared" si="6"/>
        <v>2.4914287184635606E-2</v>
      </c>
      <c r="F21" s="15">
        <f t="shared" si="6"/>
        <v>3.8392247937569401E-2</v>
      </c>
      <c r="G21" s="15">
        <f t="shared" si="6"/>
        <v>4.4892150587095295E-2</v>
      </c>
      <c r="H21" s="15">
        <f t="shared" si="6"/>
        <v>6.0524768421327715E-2</v>
      </c>
      <c r="I21" s="15">
        <f t="shared" si="6"/>
        <v>6.0254233664613077E-2</v>
      </c>
      <c r="J21" s="15">
        <f t="shared" si="6"/>
        <v>8.0719480358127524E-2</v>
      </c>
      <c r="K21" s="15">
        <f t="shared" si="6"/>
        <v>8.608778044859719E-2</v>
      </c>
      <c r="L21" s="15">
        <f t="shared" si="6"/>
        <v>9.1858333028412051E-2</v>
      </c>
      <c r="M21" s="15">
        <f t="shared" si="6"/>
        <v>0.10038063787521934</v>
      </c>
      <c r="N21" s="15">
        <f t="shared" si="6"/>
        <v>0.10468889737180287</v>
      </c>
      <c r="O21" s="16">
        <f>O5/(O3*$P21 + O5)</f>
        <v>0.10376597035438176</v>
      </c>
      <c r="P21" s="132">
        <f>(1 - P$1) / P$1 * (P5/P3)</f>
        <v>0.90406719131280366</v>
      </c>
      <c r="Q21" s="133">
        <f>(1 - Q$1) / Q$1 * (Q5/Q3)</f>
        <v>0.80995828373579914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4"/>
      <c r="B22" s="47" t="s">
        <v>39</v>
      </c>
      <c r="C22" s="52">
        <f t="shared" ref="C22:O22" si="7">C6/(C4*$P22 + C6)</f>
        <v>0</v>
      </c>
      <c r="D22" s="52">
        <f t="shared" si="7"/>
        <v>2.5183627011090313E-2</v>
      </c>
      <c r="E22" s="52">
        <f t="shared" si="7"/>
        <v>3.7946437728749109E-2</v>
      </c>
      <c r="F22" s="52">
        <f t="shared" si="7"/>
        <v>3.7883015348493844E-2</v>
      </c>
      <c r="G22" s="52">
        <f t="shared" si="7"/>
        <v>4.5441048057109572E-2</v>
      </c>
      <c r="H22" s="52">
        <f t="shared" si="7"/>
        <v>3.9326944798434856E-2</v>
      </c>
      <c r="I22" s="52">
        <f t="shared" si="7"/>
        <v>5.0199049120157137E-2</v>
      </c>
      <c r="J22" s="52">
        <f t="shared" si="7"/>
        <v>7.7708448117192019E-2</v>
      </c>
      <c r="K22" s="52">
        <f t="shared" si="7"/>
        <v>8.2483183776815683E-2</v>
      </c>
      <c r="L22" s="52">
        <f t="shared" si="7"/>
        <v>7.6093558991884455E-2</v>
      </c>
      <c r="M22" s="52">
        <f t="shared" si="7"/>
        <v>8.6562831316432262E-2</v>
      </c>
      <c r="N22" s="52">
        <f t="shared" si="7"/>
        <v>8.856796837185453E-2</v>
      </c>
      <c r="O22" s="53">
        <f t="shared" si="7"/>
        <v>8.365226681542505E-2</v>
      </c>
      <c r="P22" s="21">
        <f>(1 - P$1) / P$1 * (P6/P4)</f>
        <v>0.73470866609996421</v>
      </c>
      <c r="Q22" s="22">
        <f>(1 - Q$1) / Q$1 * (Q6/Q4)</f>
        <v>0.57624575899775243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71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71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71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71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5"/>
      <c r="CS24" s="85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71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71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5" t="s">
        <v>34</v>
      </c>
      <c r="EO24" s="85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60.640999999999998</v>
      </c>
      <c r="D27" s="37">
        <v>56.426000000000002</v>
      </c>
      <c r="E27" s="37">
        <v>55.097999999999999</v>
      </c>
      <c r="F27" s="37">
        <v>55.18</v>
      </c>
      <c r="G27" s="37">
        <v>58.082000000000001</v>
      </c>
      <c r="H27" s="37">
        <v>58.869</v>
      </c>
      <c r="I27" s="37">
        <v>57.475000000000001</v>
      </c>
      <c r="J27" s="37">
        <v>59.606999999999999</v>
      </c>
      <c r="K27" s="37">
        <v>60.869</v>
      </c>
      <c r="L27" s="37">
        <v>59.557000000000002</v>
      </c>
      <c r="M27" s="37">
        <v>59.213000000000001</v>
      </c>
      <c r="N27" s="37">
        <v>56.77</v>
      </c>
      <c r="O27" s="37">
        <v>55.328000000000003</v>
      </c>
      <c r="P27" s="37">
        <v>57.237000000000002</v>
      </c>
      <c r="Q27" s="37">
        <v>53.491999999999997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56.706361284958142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56.482123461904273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55.09080413896794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55.406316328097454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57.60513569920937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58.92311645883283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58.154199647185088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59.158008343124827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58.476460411351425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57.301526810332277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58.101188493020686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54.963844601199099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55.590413537259536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55.024113459835121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3.9346387150418565</v>
      </c>
      <c r="AJ27" s="4">
        <f t="shared" ref="AJ27:AJ90" si="24">IF(OR($B27 &lt; D$230, $B27 &gt; D$233), 0, D27-T27)</f>
        <v>-5.6123461904270755E-2</v>
      </c>
      <c r="AK27" s="4">
        <f t="shared" ref="AK27:AK90" si="25">IF(OR($B27 &lt; E$230, $B27 &gt; E$233), 0, E27-U27)</f>
        <v>7.1958610320592697E-3</v>
      </c>
      <c r="AL27" s="4">
        <f t="shared" ref="AL27:AL90" si="26">IF(OR($B27 &lt; F$230, $B27 &gt; F$233), 0, F27-V27)</f>
        <v>-0.22631632809745383</v>
      </c>
      <c r="AM27" s="4">
        <f t="shared" ref="AM27:AM90" si="27">IF(OR($B27 &lt; G$230, $B27 &gt; G$233), 0, G27-W27)</f>
        <v>0.47686430079063058</v>
      </c>
      <c r="AN27" s="4">
        <f t="shared" ref="AN27:AN90" si="28">IF(OR($B27 &lt; H$230, $B27 &gt; H$233), 0, H27-X27)</f>
        <v>-5.4116458832830006E-2</v>
      </c>
      <c r="AO27" s="4">
        <f t="shared" ref="AO27:AO90" si="29">IF(OR($B27 &lt; I$230, $B27 &gt; I$233), 0, I27-Y27)</f>
        <v>-0.67919964718508652</v>
      </c>
      <c r="AP27" s="4">
        <f t="shared" ref="AP27:AP90" si="30">IF(OR($B27 &lt; J$230, $B27 &gt; J$233), 0, J27-Z27)</f>
        <v>0.4489916568751724</v>
      </c>
      <c r="AQ27" s="4">
        <f t="shared" ref="AQ27:AQ90" si="31">IF(OR($B27 &lt; K$230, $B27 &gt; K$233), 0, K27-AA27)</f>
        <v>2.3925395886485745</v>
      </c>
      <c r="AR27" s="4">
        <f t="shared" ref="AR27:AR90" si="32">IF(OR($B27 &lt; L$230, $B27 &gt; L$233), 0, L27-AB27)</f>
        <v>2.2554731896677254</v>
      </c>
      <c r="AS27" s="4">
        <f t="shared" ref="AS27:AS90" si="33">IF(OR($B27 &lt; M$230, $B27 &gt; M$233), 0, M27-AC27)</f>
        <v>1.1118115069793149</v>
      </c>
      <c r="AT27" s="4">
        <f t="shared" ref="AT27:AT90" si="34">IF(OR($B27 &lt; N$230, $B27 &gt; N$233), 0, N27-AD27)</f>
        <v>1.8061553988009038</v>
      </c>
      <c r="AU27" s="4">
        <f t="shared" ref="AU27:AU90" si="35">IF(OR($B27 &lt; O$230, $B27 &gt; O$233), 0, O27-AE27)</f>
        <v>-0.26241353725953331</v>
      </c>
      <c r="AV27" s="4">
        <f t="shared" ref="AV27:AW42" si="36">IF(OR($B27 &lt; P$230, $B27 &gt; P$233), 0, P27-AF27)</f>
        <v>2.212886540164881</v>
      </c>
      <c r="AW27" s="4">
        <f t="shared" si="36"/>
        <v>0</v>
      </c>
      <c r="AY27" s="2">
        <f>IF(OR($B27 &lt; C$230, $B27 &gt; C$233), #N/A, ((1-FG27)*DK27) + (FG27 - FW27)*EA27 + (FW27*EQ27))</f>
        <v>56.706345041470207</v>
      </c>
      <c r="AZ27" s="2">
        <f t="shared" ref="AZ27:BM42" si="37">IF(OR($B27 &lt; D$230, $B27 &gt; D$233), #N/A, ((1-FH27)*DL27) + (FH27 - FX27)*EB27 + (FX27*ER27))</f>
        <v>56.482123258833589</v>
      </c>
      <c r="BA27" s="2">
        <f t="shared" si="37"/>
        <v>55.090803155243329</v>
      </c>
      <c r="BB27" s="2">
        <f t="shared" si="37"/>
        <v>55.406316215100802</v>
      </c>
      <c r="BC27" s="2">
        <f t="shared" si="37"/>
        <v>57.605135697914797</v>
      </c>
      <c r="BD27" s="2">
        <f t="shared" si="37"/>
        <v>58.923116458149174</v>
      </c>
      <c r="BE27" s="2">
        <f t="shared" si="37"/>
        <v>58.154199647118602</v>
      </c>
      <c r="BF27" s="2">
        <f t="shared" si="37"/>
        <v>59.158008342902306</v>
      </c>
      <c r="BG27" s="2">
        <f t="shared" si="37"/>
        <v>58.476460408173025</v>
      </c>
      <c r="BH27" s="2">
        <f t="shared" si="37"/>
        <v>57.301526808350026</v>
      </c>
      <c r="BI27" s="2">
        <f t="shared" si="37"/>
        <v>58.101188464220257</v>
      </c>
      <c r="BJ27" s="2">
        <f t="shared" si="37"/>
        <v>54.963844597450162</v>
      </c>
      <c r="BK27" s="2">
        <f t="shared" si="37"/>
        <v>55.590413535632493</v>
      </c>
      <c r="BL27" s="2">
        <f t="shared" si="37"/>
        <v>55.024113459831113</v>
      </c>
      <c r="BM27" s="2" t="e">
        <f t="shared" si="37"/>
        <v>#N/A</v>
      </c>
      <c r="BO27" s="2">
        <f t="shared" ref="BO27:BO90" si="38">IF(AND(IY27 &lt; $CC$22, $B27 &lt; C$7, $B27 &gt; C$230), C27, "")</f>
        <v>60.640999999999998</v>
      </c>
      <c r="BP27" s="2">
        <f t="shared" ref="BP27:BP90" si="39">IF(AND(IZ27 &lt; $CC$22, $B27 &lt; D$7, $B27 &gt; D$230), D27, "")</f>
        <v>56.426000000000002</v>
      </c>
      <c r="BQ27" s="2">
        <f t="shared" ref="BQ27:BQ90" si="40">IF(AND(JA27 &lt; $CC$22, $B27 &lt; E$7, $B27 &gt; E$230), E27, "")</f>
        <v>55.097999999999999</v>
      </c>
      <c r="BR27" s="2">
        <f t="shared" ref="BR27:BR90" si="41">IF(AND(JB27 &lt; $CC$22, $B27 &lt; F$7, $B27 &gt; F$230), F27, "")</f>
        <v>55.18</v>
      </c>
      <c r="BS27" s="2">
        <f t="shared" ref="BS27:BS90" si="42">IF(AND(JC27 &lt; $CC$22, $B27 &lt; G$7, $B27 &gt; G$230), G27, "")</f>
        <v>58.082000000000001</v>
      </c>
      <c r="BT27" s="2">
        <f t="shared" ref="BT27:BT90" si="43">IF(AND(JD27 &lt; $CC$22, $B27 &lt; H$7, $B27 &gt; H$230), H27, "")</f>
        <v>58.869</v>
      </c>
      <c r="BU27" s="2">
        <f t="shared" ref="BU27:BU90" si="44">IF(AND(JE27 &lt; $CC$22, $B27 &lt; I$7, $B27 &gt; I$230), I27, "")</f>
        <v>57.475000000000001</v>
      </c>
      <c r="BV27" s="2">
        <f t="shared" ref="BV27:BV90" si="45">IF(AND(JF27 &lt; $CC$22, $B27 &lt; J$7, $B27 &gt; J$230), J27, "")</f>
        <v>59.606999999999999</v>
      </c>
      <c r="BW27" s="2">
        <f t="shared" ref="BW27:BW90" si="46">IF(AND(JG27 &lt; $CC$22, $B27 &lt; K$7, $B27 &gt; K$230), K27, "")</f>
        <v>60.869</v>
      </c>
      <c r="BX27" s="2">
        <f t="shared" ref="BX27:BX90" si="47">IF(AND(JH27 &lt; $CC$22, $B27 &lt; L$7, $B27 &gt; L$230), L27, "")</f>
        <v>59.557000000000002</v>
      </c>
      <c r="BY27" s="2">
        <f t="shared" ref="BY27:BY90" si="48">IF(AND(JI27 &lt; $CC$22, $B27 &lt; M$7, $B27 &gt; M$230), M27, "")</f>
        <v>59.213000000000001</v>
      </c>
      <c r="BZ27" s="2">
        <f t="shared" ref="BZ27:BZ90" si="49">IF(AND(JJ27 &lt; $CC$22, $B27 &lt; N$7, $B27 &gt; N$230), N27, "")</f>
        <v>56.77</v>
      </c>
      <c r="CA27" s="2">
        <f t="shared" ref="CA27:CA90" si="50">IF(AND(JK27 &lt; $CC$22, $B27 &lt; O$7, $B27 &gt; O$230), O27, "")</f>
        <v>55.328000000000003</v>
      </c>
      <c r="CB27" s="2">
        <f t="shared" ref="CB27:CB90" si="51">IF(AND(JL27 &lt; $CC$22, $B27 &lt; P$7, $B27 &gt; P$230), P27, "")</f>
        <v>57.237000000000002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56.840447580645169</v>
      </c>
      <c r="DL27" s="2">
        <f t="shared" ref="DL27:DY42" si="70">BP$228*$B27+BP$229</f>
        <v>56.163506238859192</v>
      </c>
      <c r="DM27" s="2">
        <f t="shared" si="70"/>
        <v>54.596559714795006</v>
      </c>
      <c r="DN27" s="2">
        <f t="shared" si="70"/>
        <v>54.917780748663098</v>
      </c>
      <c r="DO27" s="2">
        <f t="shared" si="70"/>
        <v>57.12993809523811</v>
      </c>
      <c r="DP27" s="2">
        <f t="shared" si="70"/>
        <v>58.687800300300289</v>
      </c>
      <c r="DQ27" s="2">
        <f t="shared" si="70"/>
        <v>57.85342942942944</v>
      </c>
      <c r="DR27" s="2">
        <f t="shared" si="70"/>
        <v>58.911420420420427</v>
      </c>
      <c r="DS27" s="2">
        <f t="shared" si="70"/>
        <v>58.262266666666669</v>
      </c>
      <c r="DT27" s="2">
        <f t="shared" si="70"/>
        <v>57.135471428571428</v>
      </c>
      <c r="DU27" s="2">
        <f t="shared" si="70"/>
        <v>57.904707563025212</v>
      </c>
      <c r="DV27" s="2">
        <f t="shared" si="70"/>
        <v>54.816519047619053</v>
      </c>
      <c r="DW27" s="2">
        <f t="shared" si="70"/>
        <v>55.354638095238101</v>
      </c>
      <c r="DX27" s="2">
        <f t="shared" si="70"/>
        <v>54.828667140825026</v>
      </c>
      <c r="DY27" s="2">
        <f t="shared" si="70"/>
        <v>51.293021370967736</v>
      </c>
      <c r="EA27" s="2">
        <f t="shared" ref="EA27:EA83" si="71">CE$228*$B27+CE$229</f>
        <v>54.395349250114748</v>
      </c>
      <c r="EB27" s="2">
        <f t="shared" ref="EB27:EB90" si="72">CF$228*$B27+CF$229</f>
        <v>63.424920975819582</v>
      </c>
      <c r="EC27" s="2">
        <f t="shared" ref="EC27:EC90" si="73">CG$228*$B27+CG$229</f>
        <v>65.543272947761196</v>
      </c>
      <c r="ED27" s="2">
        <f t="shared" ref="ED27:ED90" si="74">CH$228*$B27+CH$229</f>
        <v>66.224668709283208</v>
      </c>
      <c r="EE27" s="2">
        <f t="shared" ref="EE27:EE90" si="75">CI$228*$B27+CI$229</f>
        <v>70.18085980432582</v>
      </c>
      <c r="EF27" s="2">
        <f t="shared" ref="EF27:EF90" si="76">CJ$228*$B27+CJ$229</f>
        <v>65.327999102491049</v>
      </c>
      <c r="EG27" s="2">
        <f t="shared" ref="EG27:EG90" si="77">CK$228*$B27+CK$229</f>
        <v>66.472705135500391</v>
      </c>
      <c r="EH27" s="2">
        <f t="shared" ref="EH27:EH90" si="78">CL$228*$B27+CL$229</f>
        <v>65.996783991336045</v>
      </c>
      <c r="EI27" s="2">
        <f t="shared" ref="EI27:EI90" si="79">CM$228*$B27+CM$229</f>
        <v>63.904808854217805</v>
      </c>
      <c r="EJ27" s="2">
        <f t="shared" ref="EJ27:EJ90" si="80">CN$228*$B27+CN$229</f>
        <v>61.604576482557192</v>
      </c>
      <c r="EK27" s="2">
        <f t="shared" ref="EK27:EK90" si="81">CO$228*$B27+CO$229</f>
        <v>62.764294008029182</v>
      </c>
      <c r="EL27" s="2">
        <f t="shared" ref="EL27:EL90" si="82">CP$228*$B27+CP$229</f>
        <v>58.707522519157664</v>
      </c>
      <c r="EM27" s="2">
        <f t="shared" ref="EM27:EM90" si="83">CQ$228*$B27+CQ$229</f>
        <v>61.837583382789319</v>
      </c>
      <c r="EN27" s="2">
        <f t="shared" ref="EN27:EN90" si="84">CR$228*$B27+CR$229</f>
        <v>60.807327944572755</v>
      </c>
      <c r="EO27" s="2">
        <f t="shared" ref="EO27:EO90" si="85">CS$228*$B27+CS$229</f>
        <v>57.272352008900647</v>
      </c>
      <c r="EQ27" s="2">
        <f t="shared" ref="EQ27:EQ90" si="86">CU$228*$B27+CU$229</f>
        <v>59.474704545592424</v>
      </c>
      <c r="ER27" s="2">
        <f t="shared" ref="ER27:FE42" si="87">CV$228*$B27+CV$229</f>
        <v>62.652386127061909</v>
      </c>
      <c r="ES27" s="2">
        <f t="shared" si="87"/>
        <v>63.535466757337431</v>
      </c>
      <c r="ET27" s="2">
        <f t="shared" si="87"/>
        <v>63.458580553450787</v>
      </c>
      <c r="EU27" s="2">
        <f t="shared" si="87"/>
        <v>66.984179694835007</v>
      </c>
      <c r="EV27" s="2">
        <f t="shared" si="87"/>
        <v>67.388482115094078</v>
      </c>
      <c r="EW27" s="2">
        <f t="shared" si="87"/>
        <v>66.010515821843171</v>
      </c>
      <c r="EX27" s="2">
        <f t="shared" si="87"/>
        <v>65.571149610109671</v>
      </c>
      <c r="EY27" s="2">
        <f t="shared" si="87"/>
        <v>64.226986789829823</v>
      </c>
      <c r="EZ27" s="2">
        <f t="shared" si="87"/>
        <v>62.979997421325336</v>
      </c>
      <c r="FA27" s="2">
        <f t="shared" si="87"/>
        <v>61.618349824975624</v>
      </c>
      <c r="FB27" s="2">
        <f t="shared" si="87"/>
        <v>59.972217942744336</v>
      </c>
      <c r="FC27" s="2">
        <f t="shared" si="87"/>
        <v>62.439861607230256</v>
      </c>
      <c r="FD27" s="2">
        <f t="shared" si="87"/>
        <v>59.479712174844131</v>
      </c>
      <c r="FE27" s="2">
        <f t="shared" si="87"/>
        <v>58.675258281824</v>
      </c>
      <c r="FG27" s="2">
        <f t="shared" ref="FG27:FG90" si="88">POWER(10,($B27-C$231)/C$229)/(1+POWER(10,($B27-C$231)/C$229))</f>
        <v>5.4848711114738387E-2</v>
      </c>
      <c r="FH27" s="2">
        <f t="shared" ref="FH27:FU42" si="89">POWER(10,($B27-D$231)/D$229)/(1+POWER(10,($B27-D$231)/D$229))</f>
        <v>4.3878357909716136E-2</v>
      </c>
      <c r="FI27" s="2">
        <f t="shared" si="89"/>
        <v>4.5150335122972125E-2</v>
      </c>
      <c r="FJ27" s="2">
        <f t="shared" si="89"/>
        <v>4.3207527490240261E-2</v>
      </c>
      <c r="FK27" s="2">
        <f t="shared" si="89"/>
        <v>3.6411700464945788E-2</v>
      </c>
      <c r="FL27" s="2">
        <f t="shared" si="89"/>
        <v>3.543715451719763E-2</v>
      </c>
      <c r="FM27" s="2">
        <f t="shared" si="89"/>
        <v>3.4895252181628297E-2</v>
      </c>
      <c r="FN27" s="2">
        <f t="shared" si="89"/>
        <v>3.4802571924892146E-2</v>
      </c>
      <c r="FO27" s="2">
        <f t="shared" si="89"/>
        <v>3.7960386816774036E-2</v>
      </c>
      <c r="FP27" s="2">
        <f t="shared" si="89"/>
        <v>3.7155736567761367E-2</v>
      </c>
      <c r="FQ27" s="2">
        <f t="shared" si="89"/>
        <v>4.0431970770359676E-2</v>
      </c>
      <c r="FR27" s="2">
        <f t="shared" si="89"/>
        <v>3.7862612419130137E-2</v>
      </c>
      <c r="FS27" s="2">
        <f t="shared" si="89"/>
        <v>3.6368434433024281E-2</v>
      </c>
      <c r="FT27" s="2">
        <f t="shared" si="89"/>
        <v>3.2690949313499487E-2</v>
      </c>
      <c r="FU27" s="2">
        <f t="shared" si="89"/>
        <v>2.6114266498496699E-2</v>
      </c>
      <c r="FW27" s="2">
        <f>POWER(10,($B27-C$232)/C$229)/(1+POWER(10,($B27-C$232)/C$229))</f>
        <v>1.5657111927619293E-6</v>
      </c>
      <c r="FX27" s="2">
        <f t="shared" ref="FX27:GK42" si="90">POWER(10,($B27-D$232)/D$229)/(1+POWER(10,($B27-D$232)/D$229))</f>
        <v>2.5044628609221312E-6</v>
      </c>
      <c r="FY27" s="2">
        <f t="shared" si="90"/>
        <v>2.1568392348377546E-6</v>
      </c>
      <c r="FZ27" s="2">
        <f t="shared" si="90"/>
        <v>2.6051049147629968E-6</v>
      </c>
      <c r="GA27" s="2">
        <f t="shared" si="90"/>
        <v>2.7057402611557546E-6</v>
      </c>
      <c r="GB27" s="2">
        <f t="shared" si="90"/>
        <v>3.1094023558843168E-6</v>
      </c>
      <c r="GC27" s="2">
        <f t="shared" si="90"/>
        <v>3.4221846431121111E-6</v>
      </c>
      <c r="GD27" s="2">
        <f t="shared" si="90"/>
        <v>2.2385619377674584E-6</v>
      </c>
      <c r="GE27" s="2">
        <f t="shared" si="90"/>
        <v>2.0406020476865269E-6</v>
      </c>
      <c r="GF27" s="2">
        <f t="shared" si="90"/>
        <v>1.8101360688653744E-6</v>
      </c>
      <c r="GG27" s="2">
        <f t="shared" si="90"/>
        <v>1.5322782944138397E-6</v>
      </c>
      <c r="GH27" s="2">
        <f t="shared" si="90"/>
        <v>1.5762425619638093E-6</v>
      </c>
      <c r="GI27" s="2">
        <f t="shared" si="90"/>
        <v>1.4441352192520004E-6</v>
      </c>
      <c r="GJ27" s="2">
        <f t="shared" si="90"/>
        <v>1.3394627198069268E-6</v>
      </c>
      <c r="GK27" s="2">
        <f t="shared" si="90"/>
        <v>1.0885359965492824E-6</v>
      </c>
      <c r="GM27" s="86">
        <f xml:space="preserve"> _xlfn.NORM.DIST($B27, C$7, ABS(C$11), TRUE) * _xlfn.NORM.DIST(($B27 - C$7)*C$15, 0, ABS(C$11), TRUE) * 2</f>
        <v>1.3647936594469157E-8</v>
      </c>
      <c r="GN27" s="86">
        <f t="shared" ref="GN27:HA42" si="91" xml:space="preserve"> _xlfn.NORM.DIST($B27, D$7, ABS(D$11), TRUE) * _xlfn.NORM.DIST(($B27 - D$7)*D$15, 0, ABS(D$11), TRUE) * 2</f>
        <v>1.090270940026516E-10</v>
      </c>
      <c r="GO27" s="86">
        <f t="shared" si="91"/>
        <v>5.755241451638787E-10</v>
      </c>
      <c r="GP27" s="86">
        <f t="shared" si="91"/>
        <v>6.2069274224165228E-11</v>
      </c>
      <c r="GQ27" s="86">
        <f t="shared" si="91"/>
        <v>6.6765039261903066E-13</v>
      </c>
      <c r="GR27" s="86">
        <f t="shared" si="91"/>
        <v>3.3503700613442786E-13</v>
      </c>
      <c r="GS27" s="86">
        <f t="shared" si="91"/>
        <v>3.2712210002578534E-14</v>
      </c>
      <c r="GT27" s="86">
        <f t="shared" si="91"/>
        <v>1.1216276760843831E-13</v>
      </c>
      <c r="GU27" s="86">
        <f t="shared" si="91"/>
        <v>1.6419568630720206E-12</v>
      </c>
      <c r="GV27" s="86">
        <f t="shared" si="91"/>
        <v>1.0368008795593497E-12</v>
      </c>
      <c r="GW27" s="86">
        <f t="shared" si="91"/>
        <v>1.6481579219318682E-11</v>
      </c>
      <c r="GX27" s="86">
        <f t="shared" si="91"/>
        <v>1.9485466898420439E-12</v>
      </c>
      <c r="GY27" s="86">
        <f t="shared" si="91"/>
        <v>8.7256052053073575E-13</v>
      </c>
      <c r="GZ27" s="86">
        <f t="shared" si="91"/>
        <v>2.047321629095502E-15</v>
      </c>
      <c r="HA27" s="86">
        <f t="shared" si="91"/>
        <v>5.7182610116743593E-21</v>
      </c>
      <c r="HC27" s="86">
        <f xml:space="preserve"> _xlfn.NORM.DIST($B27, C$8, ABS(C$12), TRUE) * _xlfn.NORM.DIST(($B27 - C$8)*C$16, 0, ABS(C$12), TRUE) * 2</f>
        <v>1.2033692200041776E-26</v>
      </c>
      <c r="HD27" s="86">
        <f t="shared" ref="HD27:HQ42" si="92" xml:space="preserve"> _xlfn.NORM.DIST($B27, D$8, ABS(D$12), TRUE) * _xlfn.NORM.DIST(($B27 - D$8)*D$16, 0, ABS(D$12), TRUE) * 2</f>
        <v>1.3909543968041544E-26</v>
      </c>
      <c r="HE27" s="86">
        <f t="shared" si="92"/>
        <v>5.4151387815123958E-26</v>
      </c>
      <c r="HF27" s="86">
        <f t="shared" si="92"/>
        <v>2.6523588314008597E-27</v>
      </c>
      <c r="HG27" s="86">
        <f t="shared" si="92"/>
        <v>2.2938358833214627E-27</v>
      </c>
      <c r="HH27" s="86">
        <f t="shared" si="92"/>
        <v>2.4291651145263477E-34</v>
      </c>
      <c r="HI27" s="86">
        <f t="shared" si="92"/>
        <v>5.7335695523302864E-37</v>
      </c>
      <c r="HJ27" s="86">
        <f t="shared" si="92"/>
        <v>2.6689133242554427E-33</v>
      </c>
      <c r="HK27" s="86">
        <f t="shared" si="92"/>
        <v>1.5857200422031122E-29</v>
      </c>
      <c r="HL27" s="86">
        <f t="shared" si="92"/>
        <v>8.4396530578947628E-34</v>
      </c>
      <c r="HM27" s="86">
        <f t="shared" si="92"/>
        <v>1.3962653778256244E-30</v>
      </c>
      <c r="HN27" s="86">
        <f t="shared" si="92"/>
        <v>5.9751068123878821E-31</v>
      </c>
      <c r="HO27" s="86">
        <f t="shared" si="92"/>
        <v>2.7335225979963565E-33</v>
      </c>
      <c r="HP27" s="86">
        <f t="shared" si="92"/>
        <v>1.779775500656163E-35</v>
      </c>
      <c r="HQ27" s="86">
        <f t="shared" si="92"/>
        <v>2.1750349105215754E-54</v>
      </c>
      <c r="HS27" s="86">
        <f xml:space="preserve"> _xlfn.NORM.DIST($B27, C$9, ABS(C$13), TRUE) * _xlfn.NORM.DIST(($B27 - C$9)*C$17, 0, ABS(C$13), TRUE) * 2</f>
        <v>3.8001969612764152E-123</v>
      </c>
      <c r="HT27" s="86">
        <f t="shared" ref="HT27:IG42" si="93" xml:space="preserve"> _xlfn.NORM.DIST($B27, D$9, ABS(D$13), TRUE) * _xlfn.NORM.DIST(($B27 - D$9)*D$17, 0, ABS(D$13), TRUE) * 2</f>
        <v>2.5566254682697108E-116</v>
      </c>
      <c r="HU27" s="86">
        <f t="shared" si="93"/>
        <v>1.6888947060104775E-112</v>
      </c>
      <c r="HV27" s="86">
        <f t="shared" si="93"/>
        <v>1.1244442666924566E-119</v>
      </c>
      <c r="HW27" s="86">
        <f t="shared" si="93"/>
        <v>2.1390804138270601E-120</v>
      </c>
      <c r="HX27" s="86">
        <f t="shared" si="93"/>
        <v>8.2707762996359633E-152</v>
      </c>
      <c r="HY27" s="86">
        <f t="shared" si="93"/>
        <v>1.5991789950389107E-165</v>
      </c>
      <c r="HZ27" s="86">
        <f t="shared" si="93"/>
        <v>2.3633929673955471E-152</v>
      </c>
      <c r="IA27" s="86">
        <f t="shared" si="93"/>
        <v>1.8358191779823668E-134</v>
      </c>
      <c r="IB27" s="86">
        <f t="shared" si="93"/>
        <v>4.2560134584520463E-156</v>
      </c>
      <c r="IC27" s="86">
        <f t="shared" si="93"/>
        <v>8.0711269181443466E-142</v>
      </c>
      <c r="ID27" s="86">
        <f t="shared" si="93"/>
        <v>1.9203476327125921E-142</v>
      </c>
      <c r="IE27" s="86">
        <f t="shared" si="93"/>
        <v>3.0216816389160241E-154</v>
      </c>
      <c r="IF27" s="86">
        <f t="shared" si="93"/>
        <v>4.156804580200015E-131</v>
      </c>
      <c r="IG27" s="86">
        <f t="shared" si="93"/>
        <v>9.6752079723743532E-83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0</v>
      </c>
      <c r="IY27" s="86">
        <f>GM27+HC27+HS27+II27</f>
        <v>1.3647936594469157E-8</v>
      </c>
      <c r="IZ27" s="86">
        <f t="shared" ref="IZ27:JM27" si="95">GN27+HD27+HT27+IJ27</f>
        <v>1.0902709400265162E-10</v>
      </c>
      <c r="JA27" s="86">
        <f t="shared" si="95"/>
        <v>5.755241451638788E-10</v>
      </c>
      <c r="JB27" s="86">
        <f t="shared" si="95"/>
        <v>6.2069274224165228E-11</v>
      </c>
      <c r="JC27" s="86">
        <f t="shared" si="95"/>
        <v>6.6765039261903298E-13</v>
      </c>
      <c r="JD27" s="86">
        <f t="shared" si="95"/>
        <v>3.3503700613442786E-13</v>
      </c>
      <c r="JE27" s="86">
        <f t="shared" si="95"/>
        <v>3.2712210002578534E-14</v>
      </c>
      <c r="JF27" s="86">
        <f t="shared" si="95"/>
        <v>1.1216276760843831E-13</v>
      </c>
      <c r="JG27" s="86">
        <f t="shared" si="95"/>
        <v>1.6419568630720206E-12</v>
      </c>
      <c r="JH27" s="86">
        <f t="shared" si="95"/>
        <v>1.0368008795593497E-12</v>
      </c>
      <c r="JI27" s="86">
        <f t="shared" si="95"/>
        <v>1.6481579219318682E-11</v>
      </c>
      <c r="JJ27" s="86">
        <f t="shared" si="95"/>
        <v>1.9485466898420439E-12</v>
      </c>
      <c r="JK27" s="86">
        <f t="shared" si="95"/>
        <v>8.7256052053073575E-13</v>
      </c>
      <c r="JL27" s="86">
        <f t="shared" si="95"/>
        <v>2.047321629095502E-15</v>
      </c>
      <c r="JM27" s="86">
        <f t="shared" si="95"/>
        <v>5.7182610116743593E-21</v>
      </c>
    </row>
    <row r="28" spans="1:274" x14ac:dyDescent="0.25">
      <c r="B28" s="2">
        <v>1</v>
      </c>
      <c r="C28" s="37">
        <v>58.155999999999999</v>
      </c>
      <c r="D28" s="37">
        <v>57.426000000000002</v>
      </c>
      <c r="E28" s="37">
        <v>54.82</v>
      </c>
      <c r="F28" s="37">
        <v>56.933999999999997</v>
      </c>
      <c r="G28" s="37">
        <v>60.262</v>
      </c>
      <c r="H28" s="37">
        <v>59.015999999999998</v>
      </c>
      <c r="I28" s="37">
        <v>57.966999999999999</v>
      </c>
      <c r="J28" s="37">
        <v>58.524999999999999</v>
      </c>
      <c r="K28" s="37">
        <v>58.869</v>
      </c>
      <c r="L28" s="37">
        <v>60.311</v>
      </c>
      <c r="M28" s="37">
        <v>58.033000000000001</v>
      </c>
      <c r="N28" s="37">
        <v>54.966999999999999</v>
      </c>
      <c r="O28" s="37">
        <v>54.869</v>
      </c>
      <c r="P28" s="37">
        <v>57.508000000000003</v>
      </c>
      <c r="Q28" s="37">
        <v>51.287999999999997</v>
      </c>
      <c r="S28" s="4">
        <f t="shared" si="8"/>
        <v>56.77373429226634</v>
      </c>
      <c r="T28" s="4">
        <f t="shared" si="9"/>
        <v>56.70189891158175</v>
      </c>
      <c r="U28" s="4">
        <f t="shared" si="10"/>
        <v>55.42021679167329</v>
      </c>
      <c r="V28" s="4">
        <f t="shared" si="11"/>
        <v>55.621206193463394</v>
      </c>
      <c r="W28" s="4">
        <f t="shared" si="12"/>
        <v>57.805038591824257</v>
      </c>
      <c r="X28" s="4">
        <f t="shared" si="13"/>
        <v>59.052151467288731</v>
      </c>
      <c r="Y28" s="4">
        <f t="shared" si="14"/>
        <v>58.327811098746196</v>
      </c>
      <c r="Z28" s="4">
        <f t="shared" si="15"/>
        <v>59.258342837482978</v>
      </c>
      <c r="AA28" s="4">
        <f t="shared" si="16"/>
        <v>58.721968076655841</v>
      </c>
      <c r="AB28" s="4">
        <f t="shared" si="17"/>
        <v>57.498071660542699</v>
      </c>
      <c r="AC28" s="4">
        <f t="shared" si="18"/>
        <v>58.304415409289305</v>
      </c>
      <c r="AD28" s="4">
        <f t="shared" si="19"/>
        <v>55.164211395521619</v>
      </c>
      <c r="AE28" s="4">
        <f t="shared" si="20"/>
        <v>55.682150280623311</v>
      </c>
      <c r="AF28" s="4">
        <f t="shared" si="21"/>
        <v>55.16053575437973</v>
      </c>
      <c r="AG28" s="4" t="e">
        <f t="shared" si="22"/>
        <v>#N/A</v>
      </c>
      <c r="AI28" s="4">
        <f t="shared" si="23"/>
        <v>1.3822657077336586</v>
      </c>
      <c r="AJ28" s="4">
        <f t="shared" si="24"/>
        <v>0.72410108841825149</v>
      </c>
      <c r="AK28" s="4">
        <f t="shared" si="25"/>
        <v>-0.60021679167329012</v>
      </c>
      <c r="AL28" s="4">
        <f t="shared" si="26"/>
        <v>1.3127938065366038</v>
      </c>
      <c r="AM28" s="4">
        <f t="shared" si="27"/>
        <v>2.4569614081757436</v>
      </c>
      <c r="AN28" s="4">
        <f t="shared" si="28"/>
        <v>-3.615146728873242E-2</v>
      </c>
      <c r="AO28" s="4">
        <f t="shared" si="29"/>
        <v>-0.36081109874619699</v>
      </c>
      <c r="AP28" s="4">
        <f t="shared" si="30"/>
        <v>-0.73334283748297935</v>
      </c>
      <c r="AQ28" s="4">
        <f t="shared" si="31"/>
        <v>0.1470319233441586</v>
      </c>
      <c r="AR28" s="4">
        <f t="shared" si="32"/>
        <v>2.8129283394573008</v>
      </c>
      <c r="AS28" s="4">
        <f t="shared" si="33"/>
        <v>-0.27141540928930397</v>
      </c>
      <c r="AT28" s="4">
        <f t="shared" si="34"/>
        <v>-0.19721139552162015</v>
      </c>
      <c r="AU28" s="4">
        <f t="shared" si="35"/>
        <v>-0.81315028062331152</v>
      </c>
      <c r="AV28" s="4">
        <f t="shared" si="36"/>
        <v>2.347464245620273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56.77370532556376</v>
      </c>
      <c r="AZ28" s="2">
        <f t="shared" si="37"/>
        <v>56.701898479210321</v>
      </c>
      <c r="BA28" s="2">
        <f t="shared" si="37"/>
        <v>55.420214839678586</v>
      </c>
      <c r="BB28" s="2">
        <f t="shared" si="37"/>
        <v>55.621205947458762</v>
      </c>
      <c r="BC28" s="2">
        <f t="shared" si="37"/>
        <v>57.805038588516553</v>
      </c>
      <c r="BD28" s="2">
        <f t="shared" si="37"/>
        <v>59.052151465501375</v>
      </c>
      <c r="BE28" s="2">
        <f t="shared" si="37"/>
        <v>58.327811098554136</v>
      </c>
      <c r="BF28" s="2">
        <f t="shared" si="37"/>
        <v>59.258342836875322</v>
      </c>
      <c r="BG28" s="2">
        <f t="shared" si="37"/>
        <v>58.721968068763772</v>
      </c>
      <c r="BH28" s="2">
        <f t="shared" si="37"/>
        <v>57.498071655548131</v>
      </c>
      <c r="BI28" s="2">
        <f t="shared" si="37"/>
        <v>58.304415343786161</v>
      </c>
      <c r="BJ28" s="2">
        <f t="shared" si="37"/>
        <v>55.164211386291917</v>
      </c>
      <c r="BK28" s="2">
        <f t="shared" si="37"/>
        <v>55.682150276517383</v>
      </c>
      <c r="BL28" s="2">
        <f t="shared" si="37"/>
        <v>55.160535754366897</v>
      </c>
      <c r="BM28" s="2" t="e">
        <f t="shared" si="37"/>
        <v>#N/A</v>
      </c>
      <c r="BO28" s="2">
        <f t="shared" si="38"/>
        <v>58.155999999999999</v>
      </c>
      <c r="BP28" s="2">
        <f t="shared" si="39"/>
        <v>57.426000000000002</v>
      </c>
      <c r="BQ28" s="2">
        <f t="shared" si="40"/>
        <v>54.82</v>
      </c>
      <c r="BR28" s="2">
        <f t="shared" si="41"/>
        <v>56.933999999999997</v>
      </c>
      <c r="BS28" s="2">
        <f t="shared" si="42"/>
        <v>60.262</v>
      </c>
      <c r="BT28" s="2">
        <f t="shared" si="43"/>
        <v>59.015999999999998</v>
      </c>
      <c r="BU28" s="2">
        <f t="shared" si="44"/>
        <v>57.966999999999999</v>
      </c>
      <c r="BV28" s="2">
        <f t="shared" si="45"/>
        <v>58.524999999999999</v>
      </c>
      <c r="BW28" s="2">
        <f t="shared" si="46"/>
        <v>58.869</v>
      </c>
      <c r="BX28" s="2">
        <f t="shared" si="47"/>
        <v>60.311</v>
      </c>
      <c r="BY28" s="2">
        <f t="shared" si="48"/>
        <v>58.033000000000001</v>
      </c>
      <c r="BZ28" s="2">
        <f t="shared" si="49"/>
        <v>54.966999999999999</v>
      </c>
      <c r="CA28" s="2">
        <f t="shared" si="50"/>
        <v>54.869</v>
      </c>
      <c r="CB28" s="2">
        <f t="shared" si="51"/>
        <v>57.508000000000003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56.929953225806457</v>
      </c>
      <c r="DL28" s="2">
        <f t="shared" si="70"/>
        <v>56.371306038324434</v>
      </c>
      <c r="DM28" s="2">
        <f t="shared" si="70"/>
        <v>54.9044357174688</v>
      </c>
      <c r="DN28" s="2">
        <f t="shared" si="70"/>
        <v>55.105294451871657</v>
      </c>
      <c r="DO28" s="2">
        <f t="shared" si="70"/>
        <v>57.300971988795531</v>
      </c>
      <c r="DP28" s="2">
        <f t="shared" si="70"/>
        <v>58.805637108537098</v>
      </c>
      <c r="DQ28" s="2">
        <f t="shared" si="70"/>
        <v>58.011374731874746</v>
      </c>
      <c r="DR28" s="2">
        <f t="shared" si="70"/>
        <v>58.998318618618626</v>
      </c>
      <c r="DS28" s="2">
        <f t="shared" si="70"/>
        <v>58.503926610644257</v>
      </c>
      <c r="DT28" s="2">
        <f t="shared" si="70"/>
        <v>57.329430252100842</v>
      </c>
      <c r="DU28" s="2">
        <f t="shared" si="70"/>
        <v>58.104484644766998</v>
      </c>
      <c r="DV28" s="2">
        <f t="shared" si="70"/>
        <v>55.015957422969194</v>
      </c>
      <c r="DW28" s="2">
        <f t="shared" si="70"/>
        <v>55.43265938375351</v>
      </c>
      <c r="DX28" s="2">
        <f t="shared" si="70"/>
        <v>54.955883831199614</v>
      </c>
      <c r="DY28" s="2">
        <f t="shared" si="70"/>
        <v>51.449226612903217</v>
      </c>
      <c r="EA28" s="2">
        <f t="shared" si="71"/>
        <v>54.318009208459664</v>
      </c>
      <c r="EB28" s="2">
        <f t="shared" si="72"/>
        <v>63.271796079515774</v>
      </c>
      <c r="EC28" s="2">
        <f t="shared" si="73"/>
        <v>65.368356130063972</v>
      </c>
      <c r="ED28" s="2">
        <f t="shared" si="74"/>
        <v>66.040551691093071</v>
      </c>
      <c r="EE28" s="2">
        <f t="shared" si="75"/>
        <v>69.971013059939267</v>
      </c>
      <c r="EF28" s="2">
        <f t="shared" si="76"/>
        <v>65.171443235352172</v>
      </c>
      <c r="EG28" s="2">
        <f t="shared" si="77"/>
        <v>66.309539565402943</v>
      </c>
      <c r="EH28" s="2">
        <f t="shared" si="78"/>
        <v>65.835230300941902</v>
      </c>
      <c r="EI28" s="2">
        <f t="shared" si="79"/>
        <v>63.761612782947061</v>
      </c>
      <c r="EJ28" s="2">
        <f t="shared" si="80"/>
        <v>61.483611220504748</v>
      </c>
      <c r="EK28" s="2">
        <f t="shared" si="81"/>
        <v>62.631891422129698</v>
      </c>
      <c r="EL28" s="2">
        <f t="shared" si="82"/>
        <v>58.599998241762698</v>
      </c>
      <c r="EM28" s="2">
        <f t="shared" si="83"/>
        <v>61.711068545994067</v>
      </c>
      <c r="EN28" s="2">
        <f t="shared" si="84"/>
        <v>60.683316451844462</v>
      </c>
      <c r="EO28" s="2">
        <f t="shared" si="85"/>
        <v>57.18570581401584</v>
      </c>
      <c r="EQ28" s="2">
        <f t="shared" si="86"/>
        <v>59.348172227349046</v>
      </c>
      <c r="ER28" s="2">
        <f t="shared" si="87"/>
        <v>62.506641181126447</v>
      </c>
      <c r="ES28" s="2">
        <f t="shared" si="87"/>
        <v>63.380222163089108</v>
      </c>
      <c r="ET28" s="2">
        <f t="shared" si="87"/>
        <v>63.302599345117187</v>
      </c>
      <c r="EU28" s="2">
        <f t="shared" si="87"/>
        <v>66.806855053145256</v>
      </c>
      <c r="EV28" s="2">
        <f t="shared" si="87"/>
        <v>67.210878361422161</v>
      </c>
      <c r="EW28" s="2">
        <f t="shared" si="87"/>
        <v>65.85211452423502</v>
      </c>
      <c r="EX28" s="2">
        <f t="shared" si="87"/>
        <v>65.414008566026126</v>
      </c>
      <c r="EY28" s="2">
        <f t="shared" si="87"/>
        <v>64.08055011958335</v>
      </c>
      <c r="EZ28" s="2">
        <f t="shared" si="87"/>
        <v>62.84541229094674</v>
      </c>
      <c r="FA28" s="2">
        <f t="shared" si="87"/>
        <v>61.497247706631008</v>
      </c>
      <c r="FB28" s="2">
        <f t="shared" si="87"/>
        <v>59.852282631916935</v>
      </c>
      <c r="FC28" s="2">
        <f t="shared" si="87"/>
        <v>62.307540265587789</v>
      </c>
      <c r="FD28" s="2">
        <f t="shared" si="87"/>
        <v>59.368713130258534</v>
      </c>
      <c r="FE28" s="2">
        <f t="shared" si="87"/>
        <v>58.573472483162583</v>
      </c>
      <c r="FG28" s="2">
        <f t="shared" si="88"/>
        <v>5.9823845697869395E-2</v>
      </c>
      <c r="FH28" s="2">
        <f t="shared" si="89"/>
        <v>4.7908849965051951E-2</v>
      </c>
      <c r="FI28" s="2">
        <f t="shared" si="89"/>
        <v>4.9291642488035477E-2</v>
      </c>
      <c r="FJ28" s="2">
        <f t="shared" si="89"/>
        <v>4.717944032750445E-2</v>
      </c>
      <c r="FK28" s="2">
        <f t="shared" si="89"/>
        <v>3.9784873960965694E-2</v>
      </c>
      <c r="FL28" s="2">
        <f t="shared" si="89"/>
        <v>3.8723674397561546E-2</v>
      </c>
      <c r="FM28" s="2">
        <f t="shared" si="89"/>
        <v>3.8133501737578221E-2</v>
      </c>
      <c r="FN28" s="2">
        <f t="shared" si="89"/>
        <v>3.8032559764078398E-2</v>
      </c>
      <c r="FO28" s="2">
        <f t="shared" si="89"/>
        <v>4.1470855688147443E-2</v>
      </c>
      <c r="FP28" s="2">
        <f t="shared" si="89"/>
        <v>4.059493360112245E-2</v>
      </c>
      <c r="FQ28" s="2">
        <f t="shared" si="89"/>
        <v>4.416051288885893E-2</v>
      </c>
      <c r="FR28" s="2">
        <f t="shared" si="89"/>
        <v>4.1364428162485138E-2</v>
      </c>
      <c r="FS28" s="2">
        <f t="shared" si="89"/>
        <v>3.9737765065346771E-2</v>
      </c>
      <c r="FT28" s="2">
        <f t="shared" si="89"/>
        <v>3.5732215020093279E-2</v>
      </c>
      <c r="FU28" s="2">
        <f t="shared" si="89"/>
        <v>2.8561763679146934E-2</v>
      </c>
      <c r="FW28" s="2">
        <f t="shared" ref="FW28:FW91" si="112">POWER(10,($B28-C$232)/C$229)/(1+POWER(10,($B28-C$232)/C$229))</f>
        <v>1.7167679249909963E-6</v>
      </c>
      <c r="FX28" s="2">
        <f t="shared" si="90"/>
        <v>2.7460882565250186E-6</v>
      </c>
      <c r="FY28" s="2">
        <f t="shared" si="90"/>
        <v>2.3649267014729775E-6</v>
      </c>
      <c r="FZ28" s="2">
        <f t="shared" si="90"/>
        <v>2.8564400197773716E-6</v>
      </c>
      <c r="GA28" s="2">
        <f t="shared" si="90"/>
        <v>2.9667844263199897E-6</v>
      </c>
      <c r="GB28" s="2">
        <f t="shared" si="90"/>
        <v>3.409390863481841E-6</v>
      </c>
      <c r="GC28" s="2">
        <f t="shared" si="90"/>
        <v>3.7523496054494606E-6</v>
      </c>
      <c r="GD28" s="2">
        <f t="shared" si="90"/>
        <v>2.4545338253664546E-6</v>
      </c>
      <c r="GE28" s="2">
        <f t="shared" si="90"/>
        <v>2.2374752117936018E-6</v>
      </c>
      <c r="GF28" s="2">
        <f t="shared" si="90"/>
        <v>1.9847743849448766E-6</v>
      </c>
      <c r="GG28" s="2">
        <f t="shared" si="90"/>
        <v>1.6801094918752275E-6</v>
      </c>
      <c r="GH28" s="2">
        <f t="shared" si="90"/>
        <v>1.7283153381960235E-6</v>
      </c>
      <c r="GI28" s="2">
        <f t="shared" si="90"/>
        <v>1.5834625595723025E-6</v>
      </c>
      <c r="GJ28" s="2">
        <f t="shared" si="90"/>
        <v>1.4686914770174875E-6</v>
      </c>
      <c r="GK28" s="2">
        <f t="shared" si="90"/>
        <v>1.1935558605860573E-6</v>
      </c>
      <c r="GM28" s="86">
        <f t="shared" ref="GM28:GM91" si="113" xml:space="preserve"> _xlfn.NORM.DIST($B28, C$7, ABS(C$11), TRUE) * _xlfn.NORM.DIST(($B28 - C$7)*C$15, 0, ABS(C$11), TRUE) * 2</f>
        <v>2.4762035733725209E-8</v>
      </c>
      <c r="GN28" s="86">
        <f t="shared" si="91"/>
        <v>2.3627552776243449E-10</v>
      </c>
      <c r="GO28" s="86">
        <f t="shared" si="91"/>
        <v>1.1619517680418157E-9</v>
      </c>
      <c r="GP28" s="86">
        <f t="shared" si="91"/>
        <v>1.3754982055535692E-10</v>
      </c>
      <c r="GQ28" s="86">
        <f t="shared" si="91"/>
        <v>1.7365840242204994E-12</v>
      </c>
      <c r="GR28" s="86">
        <f t="shared" si="91"/>
        <v>8.9167283878492087E-13</v>
      </c>
      <c r="GS28" s="86">
        <f t="shared" si="91"/>
        <v>9.6229172507991052E-14</v>
      </c>
      <c r="GT28" s="86">
        <f t="shared" si="91"/>
        <v>3.1183461413125685E-13</v>
      </c>
      <c r="GU28" s="86">
        <f t="shared" si="91"/>
        <v>4.1506114319811772E-12</v>
      </c>
      <c r="GV28" s="86">
        <f t="shared" si="91"/>
        <v>2.6594449119103949E-12</v>
      </c>
      <c r="GW28" s="86">
        <f t="shared" si="91"/>
        <v>3.8155054234410237E-11</v>
      </c>
      <c r="GX28" s="86">
        <f t="shared" si="91"/>
        <v>4.883550429651901E-12</v>
      </c>
      <c r="GY28" s="86">
        <f t="shared" si="91"/>
        <v>2.2414368262959343E-12</v>
      </c>
      <c r="GZ28" s="86">
        <f t="shared" si="91"/>
        <v>6.6705324436821277E-15</v>
      </c>
      <c r="HA28" s="86">
        <f t="shared" si="91"/>
        <v>2.9827571090360108E-20</v>
      </c>
      <c r="HC28" s="86">
        <f xml:space="preserve"> _xlfn.NORM.DIST($B28, C$8, ABS(C$12), TRUE) * _xlfn.NORM.DIST(($B28 - C$8)*C$16, 0, ABS(C$12), TRUE) * 2</f>
        <v>5.2529939349099783E-26</v>
      </c>
      <c r="HD28" s="86">
        <f t="shared" si="92"/>
        <v>6.0157026237844058E-26</v>
      </c>
      <c r="HE28" s="86">
        <f t="shared" si="92"/>
        <v>2.2039817857838015E-25</v>
      </c>
      <c r="HF28" s="86">
        <f t="shared" si="92"/>
        <v>1.2023219624802511E-26</v>
      </c>
      <c r="HG28" s="86">
        <f t="shared" si="92"/>
        <v>1.0524576652977041E-26</v>
      </c>
      <c r="HH28" s="86">
        <f t="shared" si="92"/>
        <v>1.7039009334235763E-33</v>
      </c>
      <c r="HI28" s="86">
        <f t="shared" si="92"/>
        <v>4.8494444749133957E-36</v>
      </c>
      <c r="HJ28" s="86">
        <f t="shared" si="92"/>
        <v>1.7607331351392077E-32</v>
      </c>
      <c r="HK28" s="86">
        <f t="shared" si="92"/>
        <v>8.2715601500326933E-29</v>
      </c>
      <c r="HL28" s="86">
        <f t="shared" si="92"/>
        <v>5.6292781977172506E-33</v>
      </c>
      <c r="HM28" s="86">
        <f t="shared" si="92"/>
        <v>7.6245420648673778E-30</v>
      </c>
      <c r="HN28" s="86">
        <f t="shared" si="92"/>
        <v>3.3125399209343144E-30</v>
      </c>
      <c r="HO28" s="86">
        <f t="shared" si="92"/>
        <v>1.7239327536034926E-32</v>
      </c>
      <c r="HP28" s="86">
        <f t="shared" si="92"/>
        <v>1.2983754835403539E-34</v>
      </c>
      <c r="HQ28" s="86">
        <f t="shared" si="92"/>
        <v>4.875198483700654E-53</v>
      </c>
      <c r="HS28" s="86">
        <f t="shared" ref="HS28:HS91" si="114" xml:space="preserve"> _xlfn.NORM.DIST($B28, C$9, ABS(C$13), TRUE) * _xlfn.NORM.DIST(($B28 - C$9)*C$17, 0, ABS(C$13), TRUE) * 2</f>
        <v>4.6752144519240721E-121</v>
      </c>
      <c r="HT28" s="86">
        <f t="shared" si="93"/>
        <v>2.6765839598143979E-114</v>
      </c>
      <c r="HU28" s="86">
        <f t="shared" si="93"/>
        <v>1.4245727327785831E-110</v>
      </c>
      <c r="HV28" s="86">
        <f t="shared" si="93"/>
        <v>1.3696072343633887E-117</v>
      </c>
      <c r="HW28" s="86">
        <f t="shared" si="93"/>
        <v>2.7319789370476276E-118</v>
      </c>
      <c r="HX28" s="86">
        <f t="shared" si="93"/>
        <v>4.0535915408742802E-149</v>
      </c>
      <c r="HY28" s="86">
        <f t="shared" si="93"/>
        <v>1.4755909727162135E-162</v>
      </c>
      <c r="HZ28" s="86">
        <f t="shared" si="93"/>
        <v>1.0620471790953151E-149</v>
      </c>
      <c r="IA28" s="86">
        <f t="shared" si="93"/>
        <v>3.8457812894214501E-132</v>
      </c>
      <c r="IB28" s="86">
        <f t="shared" si="93"/>
        <v>2.0377355104950944E-153</v>
      </c>
      <c r="IC28" s="86">
        <f t="shared" si="93"/>
        <v>2.0565801222722821E-139</v>
      </c>
      <c r="ID28" s="86">
        <f t="shared" si="93"/>
        <v>5.0259832269510586E-140</v>
      </c>
      <c r="IE28" s="86">
        <f t="shared" si="93"/>
        <v>1.2192834017382699E-151</v>
      </c>
      <c r="IF28" s="86">
        <f t="shared" si="93"/>
        <v>6.6603058053475239E-129</v>
      </c>
      <c r="IG28" s="86">
        <f t="shared" si="93"/>
        <v>2.1463918745777359E-81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0</v>
      </c>
      <c r="IY28" s="86">
        <f t="shared" ref="IY28:IY91" si="130">GM28+HC28+HS28+II28</f>
        <v>2.4762035733725209E-8</v>
      </c>
      <c r="IZ28" s="86">
        <f t="shared" ref="IZ28:IZ91" si="131">GN28+HD28+HT28+IJ28</f>
        <v>2.3627552776243454E-10</v>
      </c>
      <c r="JA28" s="86">
        <f t="shared" ref="JA28:JA91" si="132">GO28+HE28+HU28+IK28</f>
        <v>1.1619517680418159E-9</v>
      </c>
      <c r="JB28" s="86">
        <f t="shared" ref="JB28:JB91" si="133">GP28+HF28+HV28+IL28</f>
        <v>1.3754982055535692E-10</v>
      </c>
      <c r="JC28" s="86">
        <f t="shared" ref="JC28:JC91" si="134">GQ28+HG28+HW28+IM28</f>
        <v>1.7365840242205099E-12</v>
      </c>
      <c r="JD28" s="86">
        <f t="shared" ref="JD28:JD91" si="135">GR28+HH28+HX28+IN28</f>
        <v>8.9167283878492087E-13</v>
      </c>
      <c r="JE28" s="86">
        <f t="shared" ref="JE28:JE91" si="136">GS28+HI28+HY28+IO28</f>
        <v>9.6229172507991052E-14</v>
      </c>
      <c r="JF28" s="86">
        <f t="shared" ref="JF28:JF91" si="137">GT28+HJ28+HZ28+IP28</f>
        <v>3.1183461413125685E-13</v>
      </c>
      <c r="JG28" s="86">
        <f t="shared" ref="JG28:JG91" si="138">GU28+HK28+IA28+IQ28</f>
        <v>4.1506114319811772E-12</v>
      </c>
      <c r="JH28" s="86">
        <f t="shared" ref="JH28:JH91" si="139">GV28+HL28+IB28+IR28</f>
        <v>2.6594449119103949E-12</v>
      </c>
      <c r="JI28" s="86">
        <f t="shared" ref="JI28:JI91" si="140">GW28+HM28+IC28+IS28</f>
        <v>3.8155054234410237E-11</v>
      </c>
      <c r="JJ28" s="86">
        <f t="shared" ref="JJ28:JJ91" si="141">GX28+HN28+ID28+IT28</f>
        <v>4.883550429651901E-12</v>
      </c>
      <c r="JK28" s="86">
        <f t="shared" ref="JK28:JK91" si="142">GY28+HO28+IE28+IU28</f>
        <v>2.2414368262959343E-12</v>
      </c>
      <c r="JL28" s="86">
        <f t="shared" ref="JL28:JL91" si="143">GZ28+HP28+IF28+IV28</f>
        <v>6.6705324436821277E-15</v>
      </c>
      <c r="JM28" s="86">
        <f t="shared" ref="JM28:JM91" si="144">HA28+HQ28+IG28+IW28</f>
        <v>2.9827571090360108E-20</v>
      </c>
    </row>
    <row r="29" spans="1:274" x14ac:dyDescent="0.25">
      <c r="B29" s="2">
        <v>2</v>
      </c>
      <c r="C29" s="37">
        <v>57.75</v>
      </c>
      <c r="D29" s="37">
        <v>55.279000000000003</v>
      </c>
      <c r="E29" s="37">
        <v>57.426000000000002</v>
      </c>
      <c r="F29" s="37">
        <v>56.573999999999998</v>
      </c>
      <c r="G29" s="37">
        <v>59.738</v>
      </c>
      <c r="H29" s="37">
        <v>57.213000000000001</v>
      </c>
      <c r="I29" s="37">
        <v>59.606999999999999</v>
      </c>
      <c r="J29" s="37">
        <v>60.77</v>
      </c>
      <c r="K29" s="37">
        <v>60.622999999999998</v>
      </c>
      <c r="L29" s="37">
        <v>57.639000000000003</v>
      </c>
      <c r="M29" s="37">
        <v>58.738</v>
      </c>
      <c r="N29" s="37">
        <v>54.59</v>
      </c>
      <c r="O29" s="37">
        <v>57.475000000000001</v>
      </c>
      <c r="P29" s="37">
        <v>57.287999999999997</v>
      </c>
      <c r="Q29" s="37">
        <v>52.966000000000001</v>
      </c>
      <c r="R29" s="5"/>
      <c r="S29" s="4">
        <f t="shared" si="8"/>
        <v>56.838289147679617</v>
      </c>
      <c r="T29" s="4">
        <f t="shared" si="9"/>
        <v>56.92105388774182</v>
      </c>
      <c r="U29" s="4">
        <f t="shared" si="10"/>
        <v>55.749209293128352</v>
      </c>
      <c r="V29" s="4">
        <f t="shared" si="11"/>
        <v>55.836793422263739</v>
      </c>
      <c r="W29" s="4">
        <f t="shared" si="12"/>
        <v>58.006038925354851</v>
      </c>
      <c r="X29" s="4">
        <f t="shared" si="13"/>
        <v>59.18115816152622</v>
      </c>
      <c r="Y29" s="4">
        <f t="shared" si="14"/>
        <v>58.501636549147619</v>
      </c>
      <c r="Z29" s="4">
        <f t="shared" si="15"/>
        <v>59.358962345052639</v>
      </c>
      <c r="AA29" s="4">
        <f t="shared" si="16"/>
        <v>58.966281137392158</v>
      </c>
      <c r="AB29" s="4">
        <f t="shared" si="17"/>
        <v>57.69361626184925</v>
      </c>
      <c r="AC29" s="4">
        <f t="shared" si="18"/>
        <v>58.506535261492772</v>
      </c>
      <c r="AD29" s="4">
        <f t="shared" si="19"/>
        <v>55.363439885130219</v>
      </c>
      <c r="AE29" s="4">
        <f t="shared" si="20"/>
        <v>55.774319290510761</v>
      </c>
      <c r="AF29" s="4">
        <f t="shared" si="21"/>
        <v>55.296916782684882</v>
      </c>
      <c r="AG29" s="4" t="e">
        <f t="shared" si="22"/>
        <v>#N/A</v>
      </c>
      <c r="AI29" s="4">
        <f t="shared" si="23"/>
        <v>0.91171085232038251</v>
      </c>
      <c r="AJ29" s="4">
        <f t="shared" si="24"/>
        <v>-1.6420538877418167</v>
      </c>
      <c r="AK29" s="4">
        <f t="shared" si="25"/>
        <v>1.6767907068716497</v>
      </c>
      <c r="AL29" s="4">
        <f t="shared" si="26"/>
        <v>0.73720657773625931</v>
      </c>
      <c r="AM29" s="4">
        <f t="shared" si="27"/>
        <v>1.7319610746451488</v>
      </c>
      <c r="AN29" s="4">
        <f t="shared" si="28"/>
        <v>-1.9681581615262189</v>
      </c>
      <c r="AO29" s="4">
        <f t="shared" si="29"/>
        <v>1.10536345085238</v>
      </c>
      <c r="AP29" s="4">
        <f t="shared" si="30"/>
        <v>1.4110376549473642</v>
      </c>
      <c r="AQ29" s="4">
        <f t="shared" si="31"/>
        <v>1.6567188626078391</v>
      </c>
      <c r="AR29" s="4">
        <f t="shared" si="32"/>
        <v>-5.4616261849247394E-2</v>
      </c>
      <c r="AS29" s="4">
        <f t="shared" si="33"/>
        <v>0.23146473850722771</v>
      </c>
      <c r="AT29" s="4">
        <f t="shared" si="34"/>
        <v>-0.773439885130216</v>
      </c>
      <c r="AU29" s="4">
        <f t="shared" si="35"/>
        <v>1.7006807094892409</v>
      </c>
      <c r="AV29" s="4">
        <f t="shared" si="36"/>
        <v>1.991083217315115</v>
      </c>
      <c r="AW29" s="4">
        <f t="shared" si="36"/>
        <v>0</v>
      </c>
      <c r="AY29" s="2">
        <f t="shared" si="96"/>
        <v>56.838238035051305</v>
      </c>
      <c r="AZ29" s="2">
        <f t="shared" si="37"/>
        <v>56.92105297991872</v>
      </c>
      <c r="BA29" s="2">
        <f t="shared" si="37"/>
        <v>55.749205467733084</v>
      </c>
      <c r="BB29" s="2">
        <f t="shared" si="37"/>
        <v>55.836792894355803</v>
      </c>
      <c r="BC29" s="2">
        <f t="shared" si="37"/>
        <v>58.006038917048926</v>
      </c>
      <c r="BD29" s="2">
        <f t="shared" si="37"/>
        <v>59.181158156935581</v>
      </c>
      <c r="BE29" s="2">
        <f t="shared" si="37"/>
        <v>58.501636548603756</v>
      </c>
      <c r="BF29" s="2">
        <f t="shared" si="37"/>
        <v>59.358962343423912</v>
      </c>
      <c r="BG29" s="2">
        <f t="shared" si="37"/>
        <v>58.966281118124201</v>
      </c>
      <c r="BH29" s="2">
        <f t="shared" si="37"/>
        <v>57.693616249478517</v>
      </c>
      <c r="BI29" s="2">
        <f t="shared" si="37"/>
        <v>58.506535114755877</v>
      </c>
      <c r="BJ29" s="2">
        <f t="shared" si="37"/>
        <v>55.36343986278326</v>
      </c>
      <c r="BK29" s="2">
        <f t="shared" si="37"/>
        <v>55.774319280324697</v>
      </c>
      <c r="BL29" s="2">
        <f t="shared" si="37"/>
        <v>55.296916782644722</v>
      </c>
      <c r="BM29" s="2" t="e">
        <f t="shared" si="37"/>
        <v>#N/A</v>
      </c>
      <c r="BO29" s="2">
        <f t="shared" si="38"/>
        <v>57.75</v>
      </c>
      <c r="BP29" s="2">
        <f t="shared" si="39"/>
        <v>55.279000000000003</v>
      </c>
      <c r="BQ29" s="2">
        <f t="shared" si="40"/>
        <v>57.426000000000002</v>
      </c>
      <c r="BR29" s="2">
        <f t="shared" si="41"/>
        <v>56.573999999999998</v>
      </c>
      <c r="BS29" s="2">
        <f t="shared" si="42"/>
        <v>59.738</v>
      </c>
      <c r="BT29" s="2">
        <f t="shared" si="43"/>
        <v>57.213000000000001</v>
      </c>
      <c r="BU29" s="2">
        <f t="shared" si="44"/>
        <v>59.606999999999999</v>
      </c>
      <c r="BV29" s="2">
        <f t="shared" si="45"/>
        <v>60.77</v>
      </c>
      <c r="BW29" s="2">
        <f t="shared" si="46"/>
        <v>60.622999999999998</v>
      </c>
      <c r="BX29" s="2">
        <f t="shared" si="47"/>
        <v>57.639000000000003</v>
      </c>
      <c r="BY29" s="2">
        <f t="shared" si="48"/>
        <v>58.738</v>
      </c>
      <c r="BZ29" s="2">
        <f t="shared" si="49"/>
        <v>54.59</v>
      </c>
      <c r="CA29" s="2">
        <f t="shared" si="50"/>
        <v>57.475000000000001</v>
      </c>
      <c r="CB29" s="2">
        <f t="shared" si="51"/>
        <v>57.287999999999997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57.019458870967746</v>
      </c>
      <c r="DL29" s="2">
        <f t="shared" si="70"/>
        <v>56.579105837789676</v>
      </c>
      <c r="DM29" s="2">
        <f t="shared" si="70"/>
        <v>55.212311720142601</v>
      </c>
      <c r="DN29" s="2">
        <f t="shared" si="70"/>
        <v>55.292808155080209</v>
      </c>
      <c r="DO29" s="2">
        <f t="shared" si="70"/>
        <v>57.472005882352953</v>
      </c>
      <c r="DP29" s="2">
        <f t="shared" si="70"/>
        <v>58.923473916773908</v>
      </c>
      <c r="DQ29" s="2">
        <f t="shared" si="70"/>
        <v>58.169320034320044</v>
      </c>
      <c r="DR29" s="2">
        <f t="shared" si="70"/>
        <v>59.085216816816825</v>
      </c>
      <c r="DS29" s="2">
        <f t="shared" si="70"/>
        <v>58.745586554621852</v>
      </c>
      <c r="DT29" s="2">
        <f t="shared" si="70"/>
        <v>57.523389075630249</v>
      </c>
      <c r="DU29" s="2">
        <f t="shared" si="70"/>
        <v>58.304261726508784</v>
      </c>
      <c r="DV29" s="2">
        <f t="shared" si="70"/>
        <v>55.215395798319335</v>
      </c>
      <c r="DW29" s="2">
        <f t="shared" si="70"/>
        <v>55.510680672268911</v>
      </c>
      <c r="DX29" s="2">
        <f t="shared" si="70"/>
        <v>55.083100521574195</v>
      </c>
      <c r="DY29" s="2">
        <f t="shared" si="70"/>
        <v>51.605431854838706</v>
      </c>
      <c r="EA29" s="2">
        <f t="shared" si="71"/>
        <v>54.240669166804572</v>
      </c>
      <c r="EB29" s="2">
        <f t="shared" si="72"/>
        <v>63.118671183211966</v>
      </c>
      <c r="EC29" s="2">
        <f t="shared" si="73"/>
        <v>65.193439312366735</v>
      </c>
      <c r="ED29" s="2">
        <f t="shared" si="74"/>
        <v>65.85643467290295</v>
      </c>
      <c r="EE29" s="2">
        <f t="shared" si="75"/>
        <v>69.761166315552714</v>
      </c>
      <c r="EF29" s="2">
        <f t="shared" si="76"/>
        <v>65.01488736821328</v>
      </c>
      <c r="EG29" s="2">
        <f t="shared" si="77"/>
        <v>66.146373995305495</v>
      </c>
      <c r="EH29" s="2">
        <f t="shared" si="78"/>
        <v>65.673676610547759</v>
      </c>
      <c r="EI29" s="2">
        <f t="shared" si="79"/>
        <v>63.618416711676318</v>
      </c>
      <c r="EJ29" s="2">
        <f t="shared" si="80"/>
        <v>61.362645958452305</v>
      </c>
      <c r="EK29" s="2">
        <f t="shared" si="81"/>
        <v>62.499488836230213</v>
      </c>
      <c r="EL29" s="2">
        <f t="shared" si="82"/>
        <v>58.49247396436774</v>
      </c>
      <c r="EM29" s="2">
        <f t="shared" si="83"/>
        <v>61.584553709198815</v>
      </c>
      <c r="EN29" s="2">
        <f t="shared" si="84"/>
        <v>60.559304959116169</v>
      </c>
      <c r="EO29" s="2">
        <f t="shared" si="85"/>
        <v>57.099059619131026</v>
      </c>
      <c r="EQ29" s="2">
        <f t="shared" si="86"/>
        <v>59.221639909105676</v>
      </c>
      <c r="ER29" s="2">
        <f t="shared" si="87"/>
        <v>62.360896235190985</v>
      </c>
      <c r="ES29" s="2">
        <f t="shared" si="87"/>
        <v>63.224977568840792</v>
      </c>
      <c r="ET29" s="2">
        <f t="shared" si="87"/>
        <v>63.146618136783587</v>
      </c>
      <c r="EU29" s="2">
        <f t="shared" si="87"/>
        <v>66.629530411455505</v>
      </c>
      <c r="EV29" s="2">
        <f t="shared" si="87"/>
        <v>67.033274607750258</v>
      </c>
      <c r="EW29" s="2">
        <f t="shared" si="87"/>
        <v>65.693713226626883</v>
      </c>
      <c r="EX29" s="2">
        <f t="shared" si="87"/>
        <v>65.256867521942596</v>
      </c>
      <c r="EY29" s="2">
        <f t="shared" si="87"/>
        <v>63.934113449336863</v>
      </c>
      <c r="EZ29" s="2">
        <f t="shared" si="87"/>
        <v>62.710827160568151</v>
      </c>
      <c r="FA29" s="2">
        <f t="shared" si="87"/>
        <v>61.376145588286391</v>
      </c>
      <c r="FB29" s="2">
        <f t="shared" si="87"/>
        <v>59.732347321089527</v>
      </c>
      <c r="FC29" s="2">
        <f t="shared" si="87"/>
        <v>62.175218923945323</v>
      </c>
      <c r="FD29" s="2">
        <f t="shared" si="87"/>
        <v>59.257714085672944</v>
      </c>
      <c r="FE29" s="2">
        <f t="shared" si="87"/>
        <v>58.471686684501172</v>
      </c>
      <c r="FG29" s="2">
        <f t="shared" si="88"/>
        <v>6.5219117450922334E-2</v>
      </c>
      <c r="FH29" s="2">
        <f t="shared" si="89"/>
        <v>5.2289319816613791E-2</v>
      </c>
      <c r="FI29" s="2">
        <f t="shared" si="89"/>
        <v>5.3791402527221505E-2</v>
      </c>
      <c r="FJ29" s="2">
        <f t="shared" si="89"/>
        <v>5.149682503129048E-2</v>
      </c>
      <c r="FK29" s="2">
        <f t="shared" si="89"/>
        <v>4.3456444795619741E-2</v>
      </c>
      <c r="FL29" s="2">
        <f t="shared" si="89"/>
        <v>4.2301626188310126E-2</v>
      </c>
      <c r="FM29" s="2">
        <f t="shared" si="89"/>
        <v>4.1659286538868377E-2</v>
      </c>
      <c r="FN29" s="2">
        <f t="shared" si="89"/>
        <v>4.1549414727164669E-2</v>
      </c>
      <c r="FO29" s="2">
        <f t="shared" si="89"/>
        <v>4.529067951828878E-2</v>
      </c>
      <c r="FP29" s="2">
        <f t="shared" si="89"/>
        <v>4.4337809385758986E-2</v>
      </c>
      <c r="FQ29" s="2">
        <f t="shared" si="89"/>
        <v>4.8215615599167844E-2</v>
      </c>
      <c r="FR29" s="2">
        <f t="shared" si="89"/>
        <v>4.5174911103302066E-2</v>
      </c>
      <c r="FS29" s="2">
        <f t="shared" si="89"/>
        <v>4.3405184948887093E-2</v>
      </c>
      <c r="FT29" s="2">
        <f t="shared" si="89"/>
        <v>3.9044991759432233E-2</v>
      </c>
      <c r="FU29" s="2">
        <f t="shared" si="89"/>
        <v>3.1231290565610352E-2</v>
      </c>
      <c r="FW29" s="2">
        <f t="shared" si="112"/>
        <v>1.8823982858077118E-6</v>
      </c>
      <c r="FX29" s="2">
        <f t="shared" si="90"/>
        <v>3.0110251002306471E-6</v>
      </c>
      <c r="FY29" s="2">
        <f t="shared" si="90"/>
        <v>2.5930899719925193E-6</v>
      </c>
      <c r="FZ29" s="2">
        <f t="shared" si="90"/>
        <v>3.1320233371406156E-6</v>
      </c>
      <c r="GA29" s="2">
        <f t="shared" si="90"/>
        <v>3.2530135050069535E-6</v>
      </c>
      <c r="GB29" s="2">
        <f t="shared" si="90"/>
        <v>3.7383215142844978E-6</v>
      </c>
      <c r="GC29" s="2">
        <f t="shared" si="90"/>
        <v>4.1143680371986224E-6</v>
      </c>
      <c r="GD29" s="2">
        <f t="shared" si="90"/>
        <v>2.6913421838761999E-6</v>
      </c>
      <c r="GE29" s="2">
        <f t="shared" si="90"/>
        <v>2.4533422545455015E-6</v>
      </c>
      <c r="GF29" s="2">
        <f t="shared" si="90"/>
        <v>2.1762614206288017E-6</v>
      </c>
      <c r="GG29" s="2">
        <f t="shared" si="90"/>
        <v>1.8422031263644417E-6</v>
      </c>
      <c r="GH29" s="2">
        <f t="shared" si="90"/>
        <v>1.8950597684005107E-6</v>
      </c>
      <c r="GI29" s="2">
        <f t="shared" si="90"/>
        <v>1.7362319057366345E-6</v>
      </c>
      <c r="GJ29" s="2">
        <f t="shared" si="90"/>
        <v>1.6103879532243412E-6</v>
      </c>
      <c r="GK29" s="2">
        <f t="shared" si="90"/>
        <v>1.3087078263110507E-6</v>
      </c>
      <c r="GM29" s="86">
        <f t="shared" si="113"/>
        <v>4.4467230364165958E-8</v>
      </c>
      <c r="GN29" s="86">
        <f t="shared" si="91"/>
        <v>5.0509123596642208E-10</v>
      </c>
      <c r="GO29" s="86">
        <f t="shared" si="91"/>
        <v>2.3175643798990158E-9</v>
      </c>
      <c r="GP29" s="86">
        <f t="shared" si="91"/>
        <v>3.0054816382866289E-10</v>
      </c>
      <c r="GQ29" s="86">
        <f t="shared" si="91"/>
        <v>4.4405792764853656E-12</v>
      </c>
      <c r="GR29" s="86">
        <f t="shared" si="91"/>
        <v>2.332083711210299E-12</v>
      </c>
      <c r="GS29" s="86">
        <f t="shared" si="91"/>
        <v>2.7758412007585144E-13</v>
      </c>
      <c r="GT29" s="86">
        <f t="shared" si="91"/>
        <v>8.5121774774197373E-13</v>
      </c>
      <c r="GU29" s="86">
        <f t="shared" si="91"/>
        <v>1.0319560452720886E-11</v>
      </c>
      <c r="GV29" s="86">
        <f t="shared" si="91"/>
        <v>6.7078287719152155E-12</v>
      </c>
      <c r="GW29" s="86">
        <f t="shared" si="91"/>
        <v>8.7026703215534367E-11</v>
      </c>
      <c r="GX29" s="86">
        <f t="shared" si="91"/>
        <v>1.204056715640555E-11</v>
      </c>
      <c r="GY29" s="86">
        <f t="shared" si="91"/>
        <v>5.6620885158290269E-12</v>
      </c>
      <c r="GZ29" s="86">
        <f t="shared" si="91"/>
        <v>2.1270692245335068E-14</v>
      </c>
      <c r="HA29" s="86">
        <f t="shared" si="91"/>
        <v>1.5091918655426755E-19</v>
      </c>
      <c r="HC29" s="86">
        <f t="shared" ref="HC29:HC91" si="145" xml:space="preserve"> _xlfn.NORM.DIST($B29, C$8, ABS(C$12), TRUE) * _xlfn.NORM.DIST(($B29 - C$8)*C$16, 0, ABS(C$12), TRUE) * 2</f>
        <v>2.2504008786622401E-25</v>
      </c>
      <c r="HD29" s="86">
        <f t="shared" si="92"/>
        <v>2.5538059628421324E-25</v>
      </c>
      <c r="HE29" s="86">
        <f t="shared" si="92"/>
        <v>8.8148869417382576E-25</v>
      </c>
      <c r="HF29" s="86">
        <f t="shared" si="92"/>
        <v>5.3462063115776895E-26</v>
      </c>
      <c r="HG29" s="86">
        <f t="shared" si="92"/>
        <v>4.7355309105622221E-26</v>
      </c>
      <c r="HH29" s="86">
        <f t="shared" si="92"/>
        <v>1.1653913631279014E-32</v>
      </c>
      <c r="HI29" s="86">
        <f t="shared" si="92"/>
        <v>3.9879783980964728E-35</v>
      </c>
      <c r="HJ29" s="86">
        <f t="shared" si="92"/>
        <v>1.1335482989884702E-31</v>
      </c>
      <c r="HK29" s="86">
        <f t="shared" si="92"/>
        <v>4.2241270165316509E-28</v>
      </c>
      <c r="HL29" s="86">
        <f t="shared" si="92"/>
        <v>3.6644565282896973E-32</v>
      </c>
      <c r="HM29" s="86">
        <f t="shared" si="92"/>
        <v>4.0745429195629762E-29</v>
      </c>
      <c r="HN29" s="86">
        <f t="shared" si="92"/>
        <v>1.7969915993791446E-29</v>
      </c>
      <c r="HO29" s="86">
        <f t="shared" si="92"/>
        <v>1.0621989929592783E-31</v>
      </c>
      <c r="HP29" s="86">
        <f t="shared" si="92"/>
        <v>9.2343741693300178E-34</v>
      </c>
      <c r="HQ29" s="86">
        <f t="shared" si="92"/>
        <v>1.0497757143015708E-51</v>
      </c>
      <c r="HS29" s="86">
        <f t="shared" si="114"/>
        <v>5.5167115392941464E-119</v>
      </c>
      <c r="HT29" s="86">
        <f t="shared" si="93"/>
        <v>2.6888345640199179E-112</v>
      </c>
      <c r="HU29" s="86">
        <f t="shared" si="93"/>
        <v>1.1558599799762032E-108</v>
      </c>
      <c r="HV29" s="86">
        <f t="shared" si="93"/>
        <v>1.5983763201985839E-115</v>
      </c>
      <c r="HW29" s="86">
        <f t="shared" si="93"/>
        <v>3.3411648111392278E-116</v>
      </c>
      <c r="HX29" s="86">
        <f t="shared" si="93"/>
        <v>1.8785595753001057E-146</v>
      </c>
      <c r="HY29" s="86">
        <f t="shared" si="93"/>
        <v>1.2792976205278625E-159</v>
      </c>
      <c r="HZ29" s="86">
        <f t="shared" si="93"/>
        <v>4.5207253198469757E-147</v>
      </c>
      <c r="IA29" s="86">
        <f t="shared" si="93"/>
        <v>7.6858170787389255E-130</v>
      </c>
      <c r="IB29" s="86">
        <f t="shared" si="93"/>
        <v>9.2436257189269932E-151</v>
      </c>
      <c r="IC29" s="86">
        <f t="shared" si="93"/>
        <v>4.9950050858477818E-137</v>
      </c>
      <c r="ID29" s="86">
        <f t="shared" si="93"/>
        <v>1.2535225548429035E-137</v>
      </c>
      <c r="IE29" s="86">
        <f t="shared" si="93"/>
        <v>4.6722598662309505E-149</v>
      </c>
      <c r="IF29" s="86">
        <f t="shared" si="93"/>
        <v>1.0216606092269045E-126</v>
      </c>
      <c r="IG29" s="86">
        <f t="shared" si="93"/>
        <v>4.640010972852519E-80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0</v>
      </c>
      <c r="IY29" s="86">
        <f t="shared" si="130"/>
        <v>4.4467230364165958E-8</v>
      </c>
      <c r="IZ29" s="86">
        <f t="shared" si="131"/>
        <v>5.0509123596642228E-10</v>
      </c>
      <c r="JA29" s="86">
        <f t="shared" si="132"/>
        <v>2.3175643798990166E-9</v>
      </c>
      <c r="JB29" s="86">
        <f t="shared" si="133"/>
        <v>3.0054816382866294E-10</v>
      </c>
      <c r="JC29" s="86">
        <f t="shared" si="134"/>
        <v>4.4405792764854133E-12</v>
      </c>
      <c r="JD29" s="86">
        <f t="shared" si="135"/>
        <v>2.332083711210299E-12</v>
      </c>
      <c r="JE29" s="86">
        <f t="shared" si="136"/>
        <v>2.7758412007585144E-13</v>
      </c>
      <c r="JF29" s="86">
        <f t="shared" si="137"/>
        <v>8.5121774774197373E-13</v>
      </c>
      <c r="JG29" s="86">
        <f t="shared" si="138"/>
        <v>1.0319560452720886E-11</v>
      </c>
      <c r="JH29" s="86">
        <f t="shared" si="139"/>
        <v>6.7078287719152155E-12</v>
      </c>
      <c r="JI29" s="86">
        <f t="shared" si="140"/>
        <v>8.7026703215534367E-11</v>
      </c>
      <c r="JJ29" s="86">
        <f t="shared" si="141"/>
        <v>1.204056715640555E-11</v>
      </c>
      <c r="JK29" s="86">
        <f t="shared" si="142"/>
        <v>5.6620885158290269E-12</v>
      </c>
      <c r="JL29" s="86">
        <f t="shared" si="143"/>
        <v>2.1270692245335068E-14</v>
      </c>
      <c r="JM29" s="86">
        <f t="shared" si="144"/>
        <v>1.5091918655426755E-19</v>
      </c>
    </row>
    <row r="30" spans="1:274" x14ac:dyDescent="0.25">
      <c r="B30" s="2">
        <v>3</v>
      </c>
      <c r="C30" s="37">
        <v>54.703000000000003</v>
      </c>
      <c r="D30" s="37">
        <v>57.426000000000002</v>
      </c>
      <c r="E30" s="37">
        <v>55.622999999999998</v>
      </c>
      <c r="F30" s="37">
        <v>55.279000000000003</v>
      </c>
      <c r="G30" s="37">
        <v>57.344000000000001</v>
      </c>
      <c r="H30" s="37">
        <v>59.540999999999997</v>
      </c>
      <c r="I30" s="37">
        <v>56.41</v>
      </c>
      <c r="J30" s="37">
        <v>57.869</v>
      </c>
      <c r="K30" s="37">
        <v>58.738</v>
      </c>
      <c r="L30" s="37">
        <v>58.524999999999999</v>
      </c>
      <c r="M30" s="37">
        <v>59.475000000000001</v>
      </c>
      <c r="N30" s="37">
        <v>54.033000000000001</v>
      </c>
      <c r="O30" s="37">
        <v>56.786999999999999</v>
      </c>
      <c r="P30" s="37">
        <v>53.898000000000003</v>
      </c>
      <c r="Q30" s="37">
        <v>54.441000000000003</v>
      </c>
      <c r="S30" s="4">
        <f t="shared" si="8"/>
        <v>56.899734748017494</v>
      </c>
      <c r="T30" s="4">
        <f t="shared" si="9"/>
        <v>57.139373707971174</v>
      </c>
      <c r="U30" s="4">
        <f t="shared" si="10"/>
        <v>56.07751944563887</v>
      </c>
      <c r="V30" s="4">
        <f t="shared" si="11"/>
        <v>56.052961198181421</v>
      </c>
      <c r="W30" s="4">
        <f t="shared" si="12"/>
        <v>58.208077867997446</v>
      </c>
      <c r="X30" s="4">
        <f t="shared" si="13"/>
        <v>59.310032029814749</v>
      </c>
      <c r="Y30" s="4">
        <f t="shared" si="14"/>
        <v>58.675575368853785</v>
      </c>
      <c r="Z30" s="4">
        <f t="shared" si="15"/>
        <v>59.459798837759273</v>
      </c>
      <c r="AA30" s="4">
        <f t="shared" si="16"/>
        <v>59.20915164528973</v>
      </c>
      <c r="AB30" s="4">
        <f t="shared" si="17"/>
        <v>57.887958313118716</v>
      </c>
      <c r="AC30" s="4">
        <f t="shared" si="18"/>
        <v>58.707320423575993</v>
      </c>
      <c r="AD30" s="4">
        <f t="shared" si="19"/>
        <v>55.561317992292224</v>
      </c>
      <c r="AE30" s="4">
        <f t="shared" si="20"/>
        <v>55.866876610702356</v>
      </c>
      <c r="AF30" s="4">
        <f t="shared" si="21"/>
        <v>55.433167045060692</v>
      </c>
      <c r="AG30" s="4" t="e">
        <f t="shared" si="22"/>
        <v>#N/A</v>
      </c>
      <c r="AI30" s="4">
        <f t="shared" si="23"/>
        <v>-2.1967347480174908</v>
      </c>
      <c r="AJ30" s="4">
        <f t="shared" si="24"/>
        <v>0.28662629202882783</v>
      </c>
      <c r="AK30" s="4">
        <f t="shared" si="25"/>
        <v>-0.45451944563887281</v>
      </c>
      <c r="AL30" s="4">
        <f t="shared" si="26"/>
        <v>-0.77396119818141784</v>
      </c>
      <c r="AM30" s="4">
        <f t="shared" si="27"/>
        <v>-0.86407786799744457</v>
      </c>
      <c r="AN30" s="4">
        <f t="shared" si="28"/>
        <v>0.2309679701852474</v>
      </c>
      <c r="AO30" s="4">
        <f t="shared" si="29"/>
        <v>-2.2655753688537885</v>
      </c>
      <c r="AP30" s="4">
        <f t="shared" si="30"/>
        <v>-1.590798837759273</v>
      </c>
      <c r="AQ30" s="4">
        <f t="shared" si="31"/>
        <v>-0.47115164528972997</v>
      </c>
      <c r="AR30" s="4">
        <f t="shared" si="32"/>
        <v>0.63704168688128249</v>
      </c>
      <c r="AS30" s="4">
        <f t="shared" si="33"/>
        <v>0.7676795764240083</v>
      </c>
      <c r="AT30" s="4">
        <f t="shared" si="34"/>
        <v>-1.528317992292223</v>
      </c>
      <c r="AU30" s="4">
        <f t="shared" si="35"/>
        <v>0.92012338929764326</v>
      </c>
      <c r="AV30" s="4">
        <f t="shared" si="36"/>
        <v>-1.5351670450606889</v>
      </c>
      <c r="AW30" s="4">
        <f t="shared" si="36"/>
        <v>0</v>
      </c>
      <c r="AY30" s="2">
        <f t="shared" si="96"/>
        <v>56.89964550654021</v>
      </c>
      <c r="AZ30" s="2">
        <f t="shared" si="37"/>
        <v>57.139371828308271</v>
      </c>
      <c r="BA30" s="2">
        <f t="shared" si="37"/>
        <v>56.077512041636005</v>
      </c>
      <c r="BB30" s="2">
        <f t="shared" si="37"/>
        <v>56.052960081548861</v>
      </c>
      <c r="BC30" s="2">
        <f t="shared" si="37"/>
        <v>58.208077847499496</v>
      </c>
      <c r="BD30" s="2">
        <f t="shared" si="37"/>
        <v>59.310032018231624</v>
      </c>
      <c r="BE30" s="2">
        <f t="shared" si="37"/>
        <v>58.675575367344067</v>
      </c>
      <c r="BF30" s="2">
        <f t="shared" si="37"/>
        <v>59.459798833474338</v>
      </c>
      <c r="BG30" s="2">
        <f t="shared" si="37"/>
        <v>59.20915159903641</v>
      </c>
      <c r="BH30" s="2">
        <f t="shared" si="37"/>
        <v>57.887958282998902</v>
      </c>
      <c r="BI30" s="2">
        <f t="shared" si="37"/>
        <v>58.707320099810566</v>
      </c>
      <c r="BJ30" s="2">
        <f t="shared" si="37"/>
        <v>55.561317939081398</v>
      </c>
      <c r="BK30" s="2">
        <f t="shared" si="37"/>
        <v>55.866876585860368</v>
      </c>
      <c r="BL30" s="2">
        <f t="shared" si="37"/>
        <v>55.433167044937711</v>
      </c>
      <c r="BM30" s="2" t="e">
        <f t="shared" si="37"/>
        <v>#N/A</v>
      </c>
      <c r="BO30" s="2">
        <f t="shared" si="38"/>
        <v>54.703000000000003</v>
      </c>
      <c r="BP30" s="2">
        <f t="shared" si="39"/>
        <v>57.426000000000002</v>
      </c>
      <c r="BQ30" s="2">
        <f t="shared" si="40"/>
        <v>55.622999999999998</v>
      </c>
      <c r="BR30" s="2">
        <f t="shared" si="41"/>
        <v>55.279000000000003</v>
      </c>
      <c r="BS30" s="2">
        <f t="shared" si="42"/>
        <v>57.344000000000001</v>
      </c>
      <c r="BT30" s="2">
        <f t="shared" si="43"/>
        <v>59.540999999999997</v>
      </c>
      <c r="BU30" s="2">
        <f t="shared" si="44"/>
        <v>56.41</v>
      </c>
      <c r="BV30" s="2">
        <f t="shared" si="45"/>
        <v>57.869</v>
      </c>
      <c r="BW30" s="2">
        <f t="shared" si="46"/>
        <v>58.738</v>
      </c>
      <c r="BX30" s="2">
        <f t="shared" si="47"/>
        <v>58.524999999999999</v>
      </c>
      <c r="BY30" s="2">
        <f t="shared" si="48"/>
        <v>59.475000000000001</v>
      </c>
      <c r="BZ30" s="2">
        <f t="shared" si="49"/>
        <v>54.033000000000001</v>
      </c>
      <c r="CA30" s="2">
        <f t="shared" si="50"/>
        <v>56.786999999999999</v>
      </c>
      <c r="CB30" s="2">
        <f t="shared" si="51"/>
        <v>53.898000000000003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57.108964516129042</v>
      </c>
      <c r="DL30" s="2">
        <f t="shared" si="70"/>
        <v>56.786905637254911</v>
      </c>
      <c r="DM30" s="2">
        <f t="shared" si="70"/>
        <v>55.520187722816395</v>
      </c>
      <c r="DN30" s="2">
        <f t="shared" si="70"/>
        <v>55.480321858288768</v>
      </c>
      <c r="DO30" s="2">
        <f t="shared" si="70"/>
        <v>57.643039775910381</v>
      </c>
      <c r="DP30" s="2">
        <f t="shared" si="70"/>
        <v>59.04131072501071</v>
      </c>
      <c r="DQ30" s="2">
        <f t="shared" si="70"/>
        <v>58.32726533676535</v>
      </c>
      <c r="DR30" s="2">
        <f t="shared" si="70"/>
        <v>59.172115015015024</v>
      </c>
      <c r="DS30" s="2">
        <f t="shared" si="70"/>
        <v>58.98724649859944</v>
      </c>
      <c r="DT30" s="2">
        <f t="shared" si="70"/>
        <v>57.717347899159662</v>
      </c>
      <c r="DU30" s="2">
        <f t="shared" si="70"/>
        <v>58.504038808250577</v>
      </c>
      <c r="DV30" s="2">
        <f t="shared" si="70"/>
        <v>55.414834173669476</v>
      </c>
      <c r="DW30" s="2">
        <f t="shared" si="70"/>
        <v>55.58870196078432</v>
      </c>
      <c r="DX30" s="2">
        <f t="shared" si="70"/>
        <v>55.210317211948784</v>
      </c>
      <c r="DY30" s="2">
        <f t="shared" si="70"/>
        <v>51.761637096774187</v>
      </c>
      <c r="EA30" s="2">
        <f t="shared" si="71"/>
        <v>54.163329125149488</v>
      </c>
      <c r="EB30" s="2">
        <f t="shared" si="72"/>
        <v>62.965546286908165</v>
      </c>
      <c r="EC30" s="2">
        <f t="shared" si="73"/>
        <v>65.018522494669512</v>
      </c>
      <c r="ED30" s="2">
        <f t="shared" si="74"/>
        <v>65.672317654712813</v>
      </c>
      <c r="EE30" s="2">
        <f t="shared" si="75"/>
        <v>69.551319571166175</v>
      </c>
      <c r="EF30" s="2">
        <f t="shared" si="76"/>
        <v>64.858331501074403</v>
      </c>
      <c r="EG30" s="2">
        <f t="shared" si="77"/>
        <v>65.983208425208048</v>
      </c>
      <c r="EH30" s="2">
        <f t="shared" si="78"/>
        <v>65.512122920153615</v>
      </c>
      <c r="EI30" s="2">
        <f t="shared" si="79"/>
        <v>63.475220640405567</v>
      </c>
      <c r="EJ30" s="2">
        <f t="shared" si="80"/>
        <v>61.241680696399861</v>
      </c>
      <c r="EK30" s="2">
        <f t="shared" si="81"/>
        <v>62.367086250330722</v>
      </c>
      <c r="EL30" s="2">
        <f t="shared" si="82"/>
        <v>58.384949686972774</v>
      </c>
      <c r="EM30" s="2">
        <f t="shared" si="83"/>
        <v>61.458038872403563</v>
      </c>
      <c r="EN30" s="2">
        <f t="shared" si="84"/>
        <v>60.435293466387876</v>
      </c>
      <c r="EO30" s="2">
        <f t="shared" si="85"/>
        <v>57.012413424246219</v>
      </c>
      <c r="EQ30" s="2">
        <f t="shared" si="86"/>
        <v>59.095107590862298</v>
      </c>
      <c r="ER30" s="2">
        <f t="shared" si="87"/>
        <v>62.215151289255523</v>
      </c>
      <c r="ES30" s="2">
        <f t="shared" si="87"/>
        <v>63.069732974592469</v>
      </c>
      <c r="ET30" s="2">
        <f t="shared" si="87"/>
        <v>62.990636928449995</v>
      </c>
      <c r="EU30" s="2">
        <f t="shared" si="87"/>
        <v>66.452205769765754</v>
      </c>
      <c r="EV30" s="2">
        <f t="shared" si="87"/>
        <v>66.85567085407834</v>
      </c>
      <c r="EW30" s="2">
        <f t="shared" si="87"/>
        <v>65.535311929018732</v>
      </c>
      <c r="EX30" s="2">
        <f t="shared" si="87"/>
        <v>65.099726477859051</v>
      </c>
      <c r="EY30" s="2">
        <f t="shared" si="87"/>
        <v>63.787676779090383</v>
      </c>
      <c r="EZ30" s="2">
        <f t="shared" si="87"/>
        <v>62.576242030189555</v>
      </c>
      <c r="FA30" s="2">
        <f t="shared" si="87"/>
        <v>61.255043469941775</v>
      </c>
      <c r="FB30" s="2">
        <f t="shared" si="87"/>
        <v>59.612412010262126</v>
      </c>
      <c r="FC30" s="2">
        <f t="shared" si="87"/>
        <v>62.042897582302849</v>
      </c>
      <c r="FD30" s="2">
        <f t="shared" si="87"/>
        <v>59.146715041087347</v>
      </c>
      <c r="FE30" s="2">
        <f t="shared" si="87"/>
        <v>58.369900885839755</v>
      </c>
      <c r="FG30" s="2">
        <f t="shared" si="88"/>
        <v>7.1064188548781534E-2</v>
      </c>
      <c r="FH30" s="2">
        <f t="shared" si="89"/>
        <v>5.7046313013696857E-2</v>
      </c>
      <c r="FI30" s="2">
        <f t="shared" si="89"/>
        <v>5.867658627888804E-2</v>
      </c>
      <c r="FJ30" s="2">
        <f t="shared" si="89"/>
        <v>5.6185995766753774E-2</v>
      </c>
      <c r="FK30" s="2">
        <f t="shared" si="89"/>
        <v>4.7450104918663166E-2</v>
      </c>
      <c r="FL30" s="2">
        <f t="shared" si="89"/>
        <v>4.6194283379473199E-2</v>
      </c>
      <c r="FM30" s="2">
        <f t="shared" si="89"/>
        <v>4.549564268650709E-2</v>
      </c>
      <c r="FN30" s="2">
        <f t="shared" si="89"/>
        <v>4.5376131977203964E-2</v>
      </c>
      <c r="FO30" s="2">
        <f t="shared" si="89"/>
        <v>4.9444193060682873E-2</v>
      </c>
      <c r="FP30" s="2">
        <f t="shared" si="89"/>
        <v>4.840836807814846E-2</v>
      </c>
      <c r="FQ30" s="2">
        <f t="shared" si="89"/>
        <v>5.2622583818149514E-2</v>
      </c>
      <c r="FR30" s="2">
        <f t="shared" si="89"/>
        <v>4.9318356212915526E-2</v>
      </c>
      <c r="FS30" s="2">
        <f t="shared" si="89"/>
        <v>4.7394367685108768E-2</v>
      </c>
      <c r="FT30" s="2">
        <f t="shared" si="89"/>
        <v>4.2651315039641625E-2</v>
      </c>
      <c r="FU30" s="2">
        <f t="shared" si="89"/>
        <v>3.4141555903432895E-2</v>
      </c>
      <c r="FW30" s="2">
        <f t="shared" si="112"/>
        <v>2.0640083020001075E-6</v>
      </c>
      <c r="FX30" s="2">
        <f t="shared" si="90"/>
        <v>3.3015224113562017E-6</v>
      </c>
      <c r="FY30" s="2">
        <f t="shared" si="90"/>
        <v>2.843265903608625E-6</v>
      </c>
      <c r="FZ30" s="2">
        <f t="shared" si="90"/>
        <v>3.4341942612690824E-6</v>
      </c>
      <c r="GA30" s="2">
        <f t="shared" si="90"/>
        <v>3.5668572605595712E-6</v>
      </c>
      <c r="GB30" s="2">
        <f t="shared" si="90"/>
        <v>4.0989865522187238E-6</v>
      </c>
      <c r="GC30" s="2">
        <f t="shared" si="90"/>
        <v>4.5113130529454182E-6</v>
      </c>
      <c r="GD30" s="2">
        <f t="shared" si="90"/>
        <v>2.9509972567369665E-6</v>
      </c>
      <c r="GE30" s="2">
        <f t="shared" si="90"/>
        <v>2.6900356530705114E-6</v>
      </c>
      <c r="GF30" s="2">
        <f t="shared" si="90"/>
        <v>2.3862226958115215E-6</v>
      </c>
      <c r="GG30" s="2">
        <f t="shared" si="90"/>
        <v>2.0199352019174206E-6</v>
      </c>
      <c r="GH30" s="2">
        <f t="shared" si="90"/>
        <v>2.0778913365343918E-6</v>
      </c>
      <c r="GI30" s="2">
        <f t="shared" si="90"/>
        <v>1.9037401091956566E-6</v>
      </c>
      <c r="GJ30" s="2">
        <f t="shared" si="90"/>
        <v>1.7657550037015095E-6</v>
      </c>
      <c r="GK30" s="2">
        <f t="shared" si="90"/>
        <v>1.43496941549023E-6</v>
      </c>
      <c r="GM30" s="86">
        <f t="shared" si="113"/>
        <v>7.9037323740745283E-8</v>
      </c>
      <c r="GN30" s="86">
        <f t="shared" si="91"/>
        <v>1.0651043563264772E-9</v>
      </c>
      <c r="GO30" s="86">
        <f t="shared" si="91"/>
        <v>4.5666614118329039E-9</v>
      </c>
      <c r="GP30" s="86">
        <f t="shared" si="91"/>
        <v>6.4750531658102627E-10</v>
      </c>
      <c r="GQ30" s="86">
        <f t="shared" si="91"/>
        <v>1.1163111612926897E-11</v>
      </c>
      <c r="GR30" s="86">
        <f t="shared" si="91"/>
        <v>5.9939518555805621E-12</v>
      </c>
      <c r="GS30" s="86">
        <f t="shared" si="91"/>
        <v>7.8519672051591403E-13</v>
      </c>
      <c r="GT30" s="86">
        <f t="shared" si="91"/>
        <v>2.2814058168284201E-12</v>
      </c>
      <c r="GU30" s="86">
        <f t="shared" si="91"/>
        <v>2.5235610210451812E-11</v>
      </c>
      <c r="GV30" s="86">
        <f t="shared" si="91"/>
        <v>1.6636921047553256E-11</v>
      </c>
      <c r="GW30" s="86">
        <f t="shared" si="91"/>
        <v>1.9557111424358206E-10</v>
      </c>
      <c r="GX30" s="86">
        <f t="shared" si="91"/>
        <v>2.9204466471972326E-11</v>
      </c>
      <c r="GY30" s="86">
        <f t="shared" si="91"/>
        <v>1.4065353076888862E-11</v>
      </c>
      <c r="GZ30" s="86">
        <f t="shared" si="91"/>
        <v>6.6382642643057708E-14</v>
      </c>
      <c r="HA30" s="86">
        <f t="shared" si="91"/>
        <v>7.4071146648628532E-19</v>
      </c>
      <c r="HC30" s="86">
        <f t="shared" si="145"/>
        <v>9.4614923370859443E-25</v>
      </c>
      <c r="HD30" s="86">
        <f t="shared" si="92"/>
        <v>1.0641902043403665E-24</v>
      </c>
      <c r="HE30" s="86">
        <f t="shared" si="92"/>
        <v>3.4644753846008137E-24</v>
      </c>
      <c r="HF30" s="86">
        <f t="shared" si="92"/>
        <v>2.3318942815232075E-25</v>
      </c>
      <c r="HG30" s="86">
        <f t="shared" si="92"/>
        <v>2.0895668560102712E-25</v>
      </c>
      <c r="HH30" s="86">
        <f t="shared" si="92"/>
        <v>7.7721520188112119E-32</v>
      </c>
      <c r="HI30" s="86">
        <f t="shared" si="92"/>
        <v>3.188669375730358E-34</v>
      </c>
      <c r="HJ30" s="86">
        <f t="shared" si="92"/>
        <v>7.1215713735400606E-31</v>
      </c>
      <c r="HK30" s="86">
        <f t="shared" si="92"/>
        <v>2.1119175085870868E-27</v>
      </c>
      <c r="HL30" s="86">
        <f t="shared" si="92"/>
        <v>2.3280752336732819E-31</v>
      </c>
      <c r="HM30" s="86">
        <f t="shared" si="92"/>
        <v>2.1309101811594063E-28</v>
      </c>
      <c r="HN30" s="86">
        <f t="shared" si="92"/>
        <v>9.5389860117496506E-29</v>
      </c>
      <c r="HO30" s="86">
        <f t="shared" si="92"/>
        <v>6.394124859838397E-31</v>
      </c>
      <c r="HP30" s="86">
        <f t="shared" si="92"/>
        <v>6.4030740101239874E-33</v>
      </c>
      <c r="HQ30" s="86">
        <f t="shared" si="92"/>
        <v>2.1716047465194826E-50</v>
      </c>
      <c r="HS30" s="86">
        <f t="shared" si="114"/>
        <v>6.2437125174006054E-117</v>
      </c>
      <c r="HT30" s="86">
        <f t="shared" si="93"/>
        <v>2.5918947466011636E-110</v>
      </c>
      <c r="HU30" s="86">
        <f t="shared" si="93"/>
        <v>9.0212135770516148E-107</v>
      </c>
      <c r="HV30" s="86">
        <f t="shared" si="93"/>
        <v>1.7872592130307306E-113</v>
      </c>
      <c r="HW30" s="86">
        <f t="shared" si="93"/>
        <v>3.9128157505012574E-114</v>
      </c>
      <c r="HX30" s="86">
        <f t="shared" si="93"/>
        <v>8.2319341919132253E-144</v>
      </c>
      <c r="HY30" s="86">
        <f t="shared" si="93"/>
        <v>1.0421123856189624E-156</v>
      </c>
      <c r="HZ30" s="86">
        <f t="shared" si="93"/>
        <v>1.8227599938533287E-144</v>
      </c>
      <c r="IA30" s="86">
        <f t="shared" si="93"/>
        <v>1.4653686369179185E-127</v>
      </c>
      <c r="IB30" s="86">
        <f t="shared" si="93"/>
        <v>3.9727130823304344E-148</v>
      </c>
      <c r="IC30" s="86">
        <f t="shared" si="93"/>
        <v>1.1563935258904691E-134</v>
      </c>
      <c r="ID30" s="86">
        <f t="shared" si="93"/>
        <v>2.979296872557254E-135</v>
      </c>
      <c r="IE30" s="86">
        <f t="shared" si="93"/>
        <v>1.7002635855008243E-146</v>
      </c>
      <c r="IF30" s="86">
        <f t="shared" si="93"/>
        <v>1.5003673441565748E-124</v>
      </c>
      <c r="IG30" s="86">
        <f t="shared" si="93"/>
        <v>9.7744154725219278E-79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0</v>
      </c>
      <c r="IY30" s="86">
        <f t="shared" si="130"/>
        <v>7.9037323740745283E-8</v>
      </c>
      <c r="IZ30" s="86">
        <f t="shared" si="131"/>
        <v>1.0651043563264782E-9</v>
      </c>
      <c r="JA30" s="86">
        <f t="shared" si="132"/>
        <v>4.5666614118329072E-9</v>
      </c>
      <c r="JB30" s="86">
        <f t="shared" si="133"/>
        <v>6.4750531658102648E-10</v>
      </c>
      <c r="JC30" s="86">
        <f t="shared" si="134"/>
        <v>1.1163111612927106E-11</v>
      </c>
      <c r="JD30" s="86">
        <f t="shared" si="135"/>
        <v>5.9939518555805621E-12</v>
      </c>
      <c r="JE30" s="86">
        <f t="shared" si="136"/>
        <v>7.8519672051591403E-13</v>
      </c>
      <c r="JF30" s="86">
        <f t="shared" si="137"/>
        <v>2.2814058168284201E-12</v>
      </c>
      <c r="JG30" s="86">
        <f t="shared" si="138"/>
        <v>2.5235610210451815E-11</v>
      </c>
      <c r="JH30" s="86">
        <f t="shared" si="139"/>
        <v>1.6636921047553256E-11</v>
      </c>
      <c r="JI30" s="86">
        <f t="shared" si="140"/>
        <v>1.9557111424358206E-10</v>
      </c>
      <c r="JJ30" s="86">
        <f t="shared" si="141"/>
        <v>2.9204466471972326E-11</v>
      </c>
      <c r="JK30" s="86">
        <f t="shared" si="142"/>
        <v>1.4065353076888862E-11</v>
      </c>
      <c r="JL30" s="86">
        <f t="shared" si="143"/>
        <v>6.6382642643057708E-14</v>
      </c>
      <c r="JM30" s="86">
        <f t="shared" si="144"/>
        <v>7.4071146648628532E-19</v>
      </c>
    </row>
    <row r="31" spans="1:274" x14ac:dyDescent="0.25">
      <c r="B31" s="2">
        <v>4</v>
      </c>
      <c r="C31" s="37">
        <v>58.046999999999997</v>
      </c>
      <c r="D31" s="37">
        <v>58.884999999999998</v>
      </c>
      <c r="E31" s="37">
        <v>60.393000000000001</v>
      </c>
      <c r="F31" s="37">
        <v>53.491999999999997</v>
      </c>
      <c r="G31" s="37">
        <v>57.869</v>
      </c>
      <c r="H31" s="37">
        <v>58.148000000000003</v>
      </c>
      <c r="I31" s="37">
        <v>59.033000000000001</v>
      </c>
      <c r="J31" s="37">
        <v>61.015999999999998</v>
      </c>
      <c r="K31" s="37">
        <v>60.164000000000001</v>
      </c>
      <c r="L31" s="37">
        <v>57.82</v>
      </c>
      <c r="M31" s="37">
        <v>57.82</v>
      </c>
      <c r="N31" s="37">
        <v>56.459000000000003</v>
      </c>
      <c r="O31" s="37">
        <v>56.655999999999999</v>
      </c>
      <c r="P31" s="37">
        <v>57.338999999999999</v>
      </c>
      <c r="Q31" s="37">
        <v>53.982999999999997</v>
      </c>
      <c r="S31" s="4">
        <f t="shared" si="8"/>
        <v>56.957761291295348</v>
      </c>
      <c r="T31" s="4">
        <f t="shared" si="9"/>
        <v>57.35661310701451</v>
      </c>
      <c r="U31" s="4">
        <f t="shared" si="10"/>
        <v>56.404845053988261</v>
      </c>
      <c r="V31" s="4">
        <f t="shared" si="11"/>
        <v>56.269566513419221</v>
      </c>
      <c r="W31" s="4">
        <f t="shared" si="12"/>
        <v>58.411076238907746</v>
      </c>
      <c r="X31" s="4">
        <f t="shared" si="13"/>
        <v>59.438650602974171</v>
      </c>
      <c r="Y31" s="4">
        <f t="shared" si="14"/>
        <v>58.849507380422423</v>
      </c>
      <c r="Z31" s="4">
        <f t="shared" si="15"/>
        <v>59.560769774859139</v>
      </c>
      <c r="AA31" s="4">
        <f t="shared" si="16"/>
        <v>59.450299773082101</v>
      </c>
      <c r="AB31" s="4">
        <f t="shared" si="17"/>
        <v>58.080869655553307</v>
      </c>
      <c r="AC31" s="4">
        <f t="shared" si="18"/>
        <v>58.906514421084729</v>
      </c>
      <c r="AD31" s="4">
        <f t="shared" si="19"/>
        <v>55.75760743905046</v>
      </c>
      <c r="AE31" s="4">
        <f t="shared" si="20"/>
        <v>55.959766659405389</v>
      </c>
      <c r="AF31" s="4">
        <f t="shared" si="21"/>
        <v>55.569181691296208</v>
      </c>
      <c r="AG31" s="4" t="e">
        <f t="shared" si="22"/>
        <v>#N/A</v>
      </c>
      <c r="AI31" s="4">
        <f t="shared" si="23"/>
        <v>1.0892387087046487</v>
      </c>
      <c r="AJ31" s="4">
        <f t="shared" si="24"/>
        <v>1.5283868929854876</v>
      </c>
      <c r="AK31" s="4">
        <f t="shared" si="25"/>
        <v>3.9881549460117398</v>
      </c>
      <c r="AL31" s="4">
        <f t="shared" si="26"/>
        <v>-2.7775665134192238</v>
      </c>
      <c r="AM31" s="4">
        <f t="shared" si="27"/>
        <v>-0.5420762389077467</v>
      </c>
      <c r="AN31" s="4">
        <f t="shared" si="28"/>
        <v>-1.2906506029741678</v>
      </c>
      <c r="AO31" s="4">
        <f t="shared" si="29"/>
        <v>0.1834926195775779</v>
      </c>
      <c r="AP31" s="4">
        <f t="shared" si="30"/>
        <v>1.4552302251408591</v>
      </c>
      <c r="AQ31" s="4">
        <f t="shared" si="31"/>
        <v>0.71370022691790069</v>
      </c>
      <c r="AR31" s="4">
        <f t="shared" si="32"/>
        <v>-0.26086965555330721</v>
      </c>
      <c r="AS31" s="4">
        <f t="shared" si="33"/>
        <v>-1.0865144210847291</v>
      </c>
      <c r="AT31" s="4">
        <f t="shared" si="34"/>
        <v>0.70139256094954305</v>
      </c>
      <c r="AU31" s="4">
        <f t="shared" si="35"/>
        <v>0.69623334059460973</v>
      </c>
      <c r="AV31" s="4">
        <f t="shared" si="36"/>
        <v>1.7698183087037904</v>
      </c>
      <c r="AW31" s="4">
        <f t="shared" si="36"/>
        <v>0</v>
      </c>
      <c r="AY31" s="2">
        <f t="shared" si="96"/>
        <v>56.957607116041736</v>
      </c>
      <c r="AZ31" s="2">
        <f t="shared" si="37"/>
        <v>57.356609269118486</v>
      </c>
      <c r="BA31" s="2">
        <f t="shared" si="37"/>
        <v>56.40483090095843</v>
      </c>
      <c r="BB31" s="2">
        <f t="shared" si="37"/>
        <v>56.269564185330225</v>
      </c>
      <c r="BC31" s="2">
        <f t="shared" si="37"/>
        <v>58.411076189191959</v>
      </c>
      <c r="BD31" s="2">
        <f t="shared" si="37"/>
        <v>59.438650574261814</v>
      </c>
      <c r="BE31" s="2">
        <f t="shared" si="37"/>
        <v>58.8495073763142</v>
      </c>
      <c r="BF31" s="2">
        <f t="shared" si="37"/>
        <v>59.56076976379434</v>
      </c>
      <c r="BG31" s="2">
        <f t="shared" si="37"/>
        <v>59.450299663909774</v>
      </c>
      <c r="BH31" s="2">
        <f t="shared" si="37"/>
        <v>58.080869583464398</v>
      </c>
      <c r="BI31" s="2">
        <f t="shared" si="37"/>
        <v>58.906513717468904</v>
      </c>
      <c r="BJ31" s="2">
        <f t="shared" si="37"/>
        <v>55.757607314446339</v>
      </c>
      <c r="BK31" s="2">
        <f t="shared" si="37"/>
        <v>55.959766599845935</v>
      </c>
      <c r="BL31" s="2">
        <f t="shared" si="37"/>
        <v>55.569181690927735</v>
      </c>
      <c r="BM31" s="2" t="e">
        <f t="shared" si="37"/>
        <v>#N/A</v>
      </c>
      <c r="BO31" s="2">
        <f t="shared" si="38"/>
        <v>58.046999999999997</v>
      </c>
      <c r="BP31" s="2">
        <f t="shared" si="39"/>
        <v>58.884999999999998</v>
      </c>
      <c r="BQ31" s="2">
        <f t="shared" si="40"/>
        <v>60.393000000000001</v>
      </c>
      <c r="BR31" s="2">
        <f t="shared" si="41"/>
        <v>53.491999999999997</v>
      </c>
      <c r="BS31" s="2">
        <f t="shared" si="42"/>
        <v>57.869</v>
      </c>
      <c r="BT31" s="2">
        <f t="shared" si="43"/>
        <v>58.148000000000003</v>
      </c>
      <c r="BU31" s="2">
        <f t="shared" si="44"/>
        <v>59.033000000000001</v>
      </c>
      <c r="BV31" s="2">
        <f t="shared" si="45"/>
        <v>61.015999999999998</v>
      </c>
      <c r="BW31" s="2">
        <f t="shared" si="46"/>
        <v>60.164000000000001</v>
      </c>
      <c r="BX31" s="2">
        <f t="shared" si="47"/>
        <v>57.82</v>
      </c>
      <c r="BY31" s="2">
        <f t="shared" si="48"/>
        <v>57.82</v>
      </c>
      <c r="BZ31" s="2">
        <f t="shared" si="49"/>
        <v>56.459000000000003</v>
      </c>
      <c r="CA31" s="2">
        <f t="shared" si="50"/>
        <v>56.655999999999999</v>
      </c>
      <c r="CB31" s="2">
        <f t="shared" si="51"/>
        <v>57.338999999999999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57.198470161290331</v>
      </c>
      <c r="DL31" s="2">
        <f t="shared" si="70"/>
        <v>56.994705436720153</v>
      </c>
      <c r="DM31" s="2">
        <f t="shared" si="70"/>
        <v>55.828063725490196</v>
      </c>
      <c r="DN31" s="2">
        <f t="shared" si="70"/>
        <v>55.66783556149732</v>
      </c>
      <c r="DO31" s="2">
        <f t="shared" si="70"/>
        <v>57.814073669467803</v>
      </c>
      <c r="DP31" s="2">
        <f t="shared" si="70"/>
        <v>59.15914753324752</v>
      </c>
      <c r="DQ31" s="2">
        <f t="shared" si="70"/>
        <v>58.485210639210649</v>
      </c>
      <c r="DR31" s="2">
        <f t="shared" si="70"/>
        <v>59.259013213213223</v>
      </c>
      <c r="DS31" s="2">
        <f t="shared" si="70"/>
        <v>59.228906442577035</v>
      </c>
      <c r="DT31" s="2">
        <f t="shared" si="70"/>
        <v>57.911306722689076</v>
      </c>
      <c r="DU31" s="2">
        <f t="shared" si="70"/>
        <v>58.703815889992363</v>
      </c>
      <c r="DV31" s="2">
        <f t="shared" si="70"/>
        <v>55.61427254901961</v>
      </c>
      <c r="DW31" s="2">
        <f t="shared" si="70"/>
        <v>55.666723249299729</v>
      </c>
      <c r="DX31" s="2">
        <f t="shared" si="70"/>
        <v>55.337533902323365</v>
      </c>
      <c r="DY31" s="2">
        <f t="shared" si="70"/>
        <v>51.917842338709669</v>
      </c>
      <c r="EA31" s="2">
        <f t="shared" si="71"/>
        <v>54.085989083494397</v>
      </c>
      <c r="EB31" s="2">
        <f t="shared" si="72"/>
        <v>62.812421390604356</v>
      </c>
      <c r="EC31" s="2">
        <f t="shared" si="73"/>
        <v>64.843605676972288</v>
      </c>
      <c r="ED31" s="2">
        <f t="shared" si="74"/>
        <v>65.488200636522691</v>
      </c>
      <c r="EE31" s="2">
        <f t="shared" si="75"/>
        <v>69.341472826779622</v>
      </c>
      <c r="EF31" s="2">
        <f t="shared" si="76"/>
        <v>64.701775633935512</v>
      </c>
      <c r="EG31" s="2">
        <f t="shared" si="77"/>
        <v>65.8200428551106</v>
      </c>
      <c r="EH31" s="2">
        <f t="shared" si="78"/>
        <v>65.350569229759458</v>
      </c>
      <c r="EI31" s="2">
        <f t="shared" si="79"/>
        <v>63.332024569134823</v>
      </c>
      <c r="EJ31" s="2">
        <f t="shared" si="80"/>
        <v>61.120715434347417</v>
      </c>
      <c r="EK31" s="2">
        <f t="shared" si="81"/>
        <v>62.234683664431238</v>
      </c>
      <c r="EL31" s="2">
        <f t="shared" si="82"/>
        <v>58.277425409577809</v>
      </c>
      <c r="EM31" s="2">
        <f t="shared" si="83"/>
        <v>61.331524035608311</v>
      </c>
      <c r="EN31" s="2">
        <f t="shared" si="84"/>
        <v>60.311281973659575</v>
      </c>
      <c r="EO31" s="2">
        <f t="shared" si="85"/>
        <v>56.925767229361405</v>
      </c>
      <c r="EQ31" s="2">
        <f t="shared" si="86"/>
        <v>58.968575272618921</v>
      </c>
      <c r="ER31" s="2">
        <f t="shared" si="87"/>
        <v>62.069406343320054</v>
      </c>
      <c r="ES31" s="2">
        <f t="shared" si="87"/>
        <v>62.914488380344153</v>
      </c>
      <c r="ET31" s="2">
        <f t="shared" si="87"/>
        <v>62.834655720116395</v>
      </c>
      <c r="EU31" s="2">
        <f t="shared" si="87"/>
        <v>66.274881128076004</v>
      </c>
      <c r="EV31" s="2">
        <f t="shared" si="87"/>
        <v>66.678067100406437</v>
      </c>
      <c r="EW31" s="2">
        <f t="shared" si="87"/>
        <v>65.376910631410581</v>
      </c>
      <c r="EX31" s="2">
        <f t="shared" si="87"/>
        <v>64.942585433775506</v>
      </c>
      <c r="EY31" s="2">
        <f t="shared" si="87"/>
        <v>63.641240108843903</v>
      </c>
      <c r="EZ31" s="2">
        <f t="shared" si="87"/>
        <v>62.441656899810965</v>
      </c>
      <c r="FA31" s="2">
        <f t="shared" si="87"/>
        <v>61.133941351597159</v>
      </c>
      <c r="FB31" s="2">
        <f t="shared" si="87"/>
        <v>59.492476699434718</v>
      </c>
      <c r="FC31" s="2">
        <f t="shared" si="87"/>
        <v>61.910576240660383</v>
      </c>
      <c r="FD31" s="2">
        <f t="shared" si="87"/>
        <v>59.03571599650175</v>
      </c>
      <c r="FE31" s="2">
        <f t="shared" si="87"/>
        <v>58.268115087178344</v>
      </c>
      <c r="FG31" s="2">
        <f t="shared" si="88"/>
        <v>7.7389738026473615E-2</v>
      </c>
      <c r="FH31" s="2">
        <f t="shared" si="89"/>
        <v>6.2207664488240909E-2</v>
      </c>
      <c r="FI31" s="2">
        <f t="shared" si="89"/>
        <v>6.3975431842726888E-2</v>
      </c>
      <c r="FJ31" s="2">
        <f t="shared" si="89"/>
        <v>6.1274566801395453E-2</v>
      </c>
      <c r="FK31" s="2">
        <f t="shared" si="89"/>
        <v>5.179091180545059E-2</v>
      </c>
      <c r="FL31" s="2">
        <f t="shared" si="89"/>
        <v>5.0426287601933094E-2</v>
      </c>
      <c r="FM31" s="2">
        <f t="shared" si="89"/>
        <v>4.9666975107001923E-2</v>
      </c>
      <c r="FN31" s="2">
        <f t="shared" si="89"/>
        <v>4.9537075564266314E-2</v>
      </c>
      <c r="FO31" s="2">
        <f t="shared" si="89"/>
        <v>5.3957088841418331E-2</v>
      </c>
      <c r="FP31" s="2">
        <f t="shared" si="89"/>
        <v>5.2831976181334242E-2</v>
      </c>
      <c r="FQ31" s="2">
        <f t="shared" si="89"/>
        <v>5.7408058971780841E-2</v>
      </c>
      <c r="FR31" s="2">
        <f t="shared" si="89"/>
        <v>5.3820416853537466E-2</v>
      </c>
      <c r="FS31" s="2">
        <f t="shared" si="89"/>
        <v>5.1730352554604765E-2</v>
      </c>
      <c r="FT31" s="2">
        <f t="shared" si="89"/>
        <v>4.6574586191321592E-2</v>
      </c>
      <c r="FU31" s="2">
        <f t="shared" si="89"/>
        <v>3.7312567178670077E-2</v>
      </c>
      <c r="FW31" s="2">
        <f t="shared" si="112"/>
        <v>2.2631396491385726E-6</v>
      </c>
      <c r="FX31" s="2">
        <f t="shared" si="90"/>
        <v>3.6200461850551988E-6</v>
      </c>
      <c r="FY31" s="2">
        <f t="shared" si="90"/>
        <v>3.1175782139514578E-6</v>
      </c>
      <c r="FZ31" s="2">
        <f t="shared" si="90"/>
        <v>3.765517881191887E-6</v>
      </c>
      <c r="GA31" s="2">
        <f t="shared" si="90"/>
        <v>3.9109798690967219E-6</v>
      </c>
      <c r="GB31" s="2">
        <f t="shared" si="90"/>
        <v>4.4944476034050043E-6</v>
      </c>
      <c r="GC31" s="2">
        <f t="shared" si="90"/>
        <v>4.9465542455759766E-6</v>
      </c>
      <c r="GD31" s="2">
        <f t="shared" si="90"/>
        <v>3.2357032276634252E-6</v>
      </c>
      <c r="GE31" s="2">
        <f t="shared" si="90"/>
        <v>2.9495646749397204E-6</v>
      </c>
      <c r="GF31" s="2">
        <f t="shared" si="90"/>
        <v>2.6164405547464258E-6</v>
      </c>
      <c r="GG31" s="2">
        <f t="shared" si="90"/>
        <v>2.2148144749021419E-6</v>
      </c>
      <c r="GH31" s="2">
        <f t="shared" si="90"/>
        <v>2.2783620877187848E-6</v>
      </c>
      <c r="GI31" s="2">
        <f t="shared" si="90"/>
        <v>2.0874091374630743E-6</v>
      </c>
      <c r="GJ31" s="2">
        <f t="shared" si="90"/>
        <v>1.9361115314595569E-6</v>
      </c>
      <c r="GK31" s="2">
        <f t="shared" si="90"/>
        <v>1.5734124583890186E-6</v>
      </c>
      <c r="GM31" s="86">
        <f t="shared" si="113"/>
        <v>1.3904872121280658E-7</v>
      </c>
      <c r="GN31" s="86">
        <f t="shared" si="91"/>
        <v>2.2155951016033562E-9</v>
      </c>
      <c r="GO31" s="86">
        <f t="shared" si="91"/>
        <v>8.8898301023138402E-9</v>
      </c>
      <c r="GP31" s="86">
        <f t="shared" si="91"/>
        <v>1.3754745211722141E-9</v>
      </c>
      <c r="GQ31" s="86">
        <f t="shared" si="91"/>
        <v>2.7589106493328145E-11</v>
      </c>
      <c r="GR31" s="86">
        <f t="shared" si="91"/>
        <v>1.5139718413502116E-11</v>
      </c>
      <c r="GS31" s="86">
        <f t="shared" si="91"/>
        <v>2.1780286240590075E-12</v>
      </c>
      <c r="GT31" s="86">
        <f t="shared" si="91"/>
        <v>6.0036445288950891E-12</v>
      </c>
      <c r="GU31" s="86">
        <f t="shared" si="91"/>
        <v>6.0698065868823258E-11</v>
      </c>
      <c r="GV31" s="86">
        <f t="shared" si="91"/>
        <v>4.0575968102416278E-11</v>
      </c>
      <c r="GW31" s="86">
        <f t="shared" si="91"/>
        <v>4.3302538222064959E-10</v>
      </c>
      <c r="GX31" s="86">
        <f t="shared" si="91"/>
        <v>6.9686325763933632E-11</v>
      </c>
      <c r="GY31" s="86">
        <f t="shared" si="91"/>
        <v>3.4360012583675331E-11</v>
      </c>
      <c r="GZ31" s="86">
        <f t="shared" si="91"/>
        <v>2.0276108328877282E-13</v>
      </c>
      <c r="HA31" s="86">
        <f t="shared" si="91"/>
        <v>3.5264474364158126E-18</v>
      </c>
      <c r="HC31" s="86">
        <f t="shared" si="145"/>
        <v>3.9039837487181578E-24</v>
      </c>
      <c r="HD31" s="86">
        <f t="shared" si="92"/>
        <v>4.3529357838779706E-24</v>
      </c>
      <c r="HE31" s="86">
        <f t="shared" si="92"/>
        <v>1.3380486826045447E-23</v>
      </c>
      <c r="HF31" s="86">
        <f t="shared" si="92"/>
        <v>9.9772775560781449E-25</v>
      </c>
      <c r="HG31" s="86">
        <f t="shared" si="92"/>
        <v>9.0420998407569571E-25</v>
      </c>
      <c r="HH31" s="86">
        <f t="shared" si="92"/>
        <v>5.0542273838612858E-31</v>
      </c>
      <c r="HI31" s="86">
        <f t="shared" si="92"/>
        <v>2.4789292849719604E-33</v>
      </c>
      <c r="HJ31" s="86">
        <f t="shared" si="92"/>
        <v>4.3661927058845649E-30</v>
      </c>
      <c r="HK31" s="86">
        <f t="shared" si="92"/>
        <v>1.0337351271337609E-26</v>
      </c>
      <c r="HL31" s="86">
        <f t="shared" si="92"/>
        <v>1.4435004496005434E-30</v>
      </c>
      <c r="HM31" s="86">
        <f t="shared" si="92"/>
        <v>1.0906222506599822E-27</v>
      </c>
      <c r="HN31" s="86">
        <f t="shared" si="92"/>
        <v>4.9548606312181244E-28</v>
      </c>
      <c r="HO31" s="86">
        <f t="shared" si="92"/>
        <v>3.7605192856466446E-30</v>
      </c>
      <c r="HP31" s="86">
        <f t="shared" si="92"/>
        <v>4.3285790224310875E-32</v>
      </c>
      <c r="HQ31" s="86">
        <f t="shared" si="92"/>
        <v>4.3156582799842852E-49</v>
      </c>
      <c r="HS31" s="86">
        <f t="shared" si="114"/>
        <v>6.7778194187431134E-115</v>
      </c>
      <c r="HT31" s="86">
        <f t="shared" si="93"/>
        <v>2.3974046443240969E-108</v>
      </c>
      <c r="HU31" s="86">
        <f t="shared" si="93"/>
        <v>6.7727406833390849E-105</v>
      </c>
      <c r="HV31" s="86">
        <f t="shared" si="93"/>
        <v>1.9147946449370138E-111</v>
      </c>
      <c r="HW31" s="86">
        <f t="shared" si="93"/>
        <v>4.3878572680430046E-112</v>
      </c>
      <c r="HX31" s="86">
        <f t="shared" si="93"/>
        <v>3.4109190131496241E-141</v>
      </c>
      <c r="HY31" s="86">
        <f t="shared" si="93"/>
        <v>7.9761916087887415E-154</v>
      </c>
      <c r="HZ31" s="86">
        <f t="shared" si="93"/>
        <v>6.96159171383063E-142</v>
      </c>
      <c r="IA31" s="86">
        <f t="shared" si="93"/>
        <v>2.6653592059325392E-125</v>
      </c>
      <c r="IB31" s="86">
        <f t="shared" si="93"/>
        <v>1.6176440573768901E-145</v>
      </c>
      <c r="IC31" s="86">
        <f t="shared" si="93"/>
        <v>2.5518513462729898E-132</v>
      </c>
      <c r="ID31" s="86">
        <f t="shared" si="93"/>
        <v>6.7478668906630376E-133</v>
      </c>
      <c r="IE31" s="86">
        <f t="shared" si="93"/>
        <v>5.8758815448241221E-144</v>
      </c>
      <c r="IF31" s="86">
        <f t="shared" si="93"/>
        <v>2.1094420741840551E-122</v>
      </c>
      <c r="IG31" s="86">
        <f t="shared" si="93"/>
        <v>2.0064341067211735E-77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0</v>
      </c>
      <c r="IY31" s="86">
        <f t="shared" si="130"/>
        <v>1.3904872121280658E-7</v>
      </c>
      <c r="IZ31" s="86">
        <f t="shared" si="131"/>
        <v>2.2155951016033608E-9</v>
      </c>
      <c r="JA31" s="86">
        <f t="shared" si="132"/>
        <v>8.8898301023138534E-9</v>
      </c>
      <c r="JB31" s="86">
        <f t="shared" si="133"/>
        <v>1.3754745211722151E-9</v>
      </c>
      <c r="JC31" s="86">
        <f t="shared" si="134"/>
        <v>2.758910649332905E-11</v>
      </c>
      <c r="JD31" s="86">
        <f t="shared" si="135"/>
        <v>1.5139718413502116E-11</v>
      </c>
      <c r="JE31" s="86">
        <f t="shared" si="136"/>
        <v>2.1780286240590075E-12</v>
      </c>
      <c r="JF31" s="86">
        <f t="shared" si="137"/>
        <v>6.0036445288950891E-12</v>
      </c>
      <c r="JG31" s="86">
        <f t="shared" si="138"/>
        <v>6.0698065868823271E-11</v>
      </c>
      <c r="JH31" s="86">
        <f t="shared" si="139"/>
        <v>4.0575968102416278E-11</v>
      </c>
      <c r="JI31" s="86">
        <f t="shared" si="140"/>
        <v>4.3302538222064959E-10</v>
      </c>
      <c r="JJ31" s="86">
        <f t="shared" si="141"/>
        <v>6.9686325763933632E-11</v>
      </c>
      <c r="JK31" s="86">
        <f t="shared" si="142"/>
        <v>3.4360012583675331E-11</v>
      </c>
      <c r="JL31" s="86">
        <f t="shared" si="143"/>
        <v>2.0276108328877282E-13</v>
      </c>
      <c r="JM31" s="86">
        <f t="shared" si="144"/>
        <v>3.5264474364158126E-18</v>
      </c>
    </row>
    <row r="32" spans="1:274" x14ac:dyDescent="0.25">
      <c r="B32" s="2">
        <v>5</v>
      </c>
      <c r="C32" s="37">
        <v>57.703000000000003</v>
      </c>
      <c r="D32" s="37">
        <v>57.59</v>
      </c>
      <c r="E32" s="37">
        <v>56.491999999999997</v>
      </c>
      <c r="F32" s="37">
        <v>56.869</v>
      </c>
      <c r="G32" s="37">
        <v>57.426000000000002</v>
      </c>
      <c r="H32" s="37">
        <v>61.426000000000002</v>
      </c>
      <c r="I32" s="37">
        <v>56.82</v>
      </c>
      <c r="J32" s="37">
        <v>60.279000000000003</v>
      </c>
      <c r="K32" s="37">
        <v>59.066000000000003</v>
      </c>
      <c r="L32" s="37">
        <v>55.491999999999997</v>
      </c>
      <c r="M32" s="37">
        <v>61.246000000000002</v>
      </c>
      <c r="N32" s="37">
        <v>57.77</v>
      </c>
      <c r="O32" s="37">
        <v>54.738</v>
      </c>
      <c r="P32" s="37">
        <v>55.831000000000003</v>
      </c>
      <c r="Q32" s="37">
        <v>56.067999999999998</v>
      </c>
      <c r="S32" s="4">
        <f t="shared" si="8"/>
        <v>57.012042569536028</v>
      </c>
      <c r="T32" s="4">
        <f t="shared" si="9"/>
        <v>57.572493691591845</v>
      </c>
      <c r="U32" s="4">
        <f t="shared" si="10"/>
        <v>56.730840614288489</v>
      </c>
      <c r="V32" s="4">
        <f t="shared" si="11"/>
        <v>56.486437202565376</v>
      </c>
      <c r="W32" s="4">
        <f t="shared" si="12"/>
        <v>58.614931664918402</v>
      </c>
      <c r="X32" s="4">
        <f t="shared" si="13"/>
        <v>59.566871498741754</v>
      </c>
      <c r="Y32" s="4">
        <f t="shared" si="14"/>
        <v>59.023290576249998</v>
      </c>
      <c r="Z32" s="4">
        <f t="shared" si="15"/>
        <v>59.661776336847709</v>
      </c>
      <c r="AA32" s="4">
        <f t="shared" si="16"/>
        <v>59.689411091333099</v>
      </c>
      <c r="AB32" s="4">
        <f t="shared" si="17"/>
        <v>58.272094057235428</v>
      </c>
      <c r="AC32" s="4">
        <f t="shared" si="18"/>
        <v>59.103829602514296</v>
      </c>
      <c r="AD32" s="4">
        <f t="shared" si="19"/>
        <v>55.952041600366258</v>
      </c>
      <c r="AE32" s="4">
        <f t="shared" si="20"/>
        <v>56.052920719894601</v>
      </c>
      <c r="AF32" s="4">
        <f t="shared" si="21"/>
        <v>55.70483881320532</v>
      </c>
      <c r="AG32" s="4" t="e">
        <f t="shared" si="22"/>
        <v>#N/A</v>
      </c>
      <c r="AI32" s="4">
        <f t="shared" si="23"/>
        <v>0.69095743046397473</v>
      </c>
      <c r="AJ32" s="4">
        <f t="shared" si="24"/>
        <v>1.7506308408158588E-2</v>
      </c>
      <c r="AK32" s="4">
        <f t="shared" si="25"/>
        <v>-0.23884061428849179</v>
      </c>
      <c r="AL32" s="4">
        <f t="shared" si="26"/>
        <v>0.38256279743462329</v>
      </c>
      <c r="AM32" s="4">
        <f t="shared" si="27"/>
        <v>-1.1889316649183996</v>
      </c>
      <c r="AN32" s="4">
        <f t="shared" si="28"/>
        <v>1.8591285012582475</v>
      </c>
      <c r="AO32" s="4">
        <f t="shared" si="29"/>
        <v>-2.2032905762499979</v>
      </c>
      <c r="AP32" s="4">
        <f t="shared" si="30"/>
        <v>0.61722366315229493</v>
      </c>
      <c r="AQ32" s="4">
        <f t="shared" si="31"/>
        <v>-0.62341109133309658</v>
      </c>
      <c r="AR32" s="4">
        <f t="shared" si="32"/>
        <v>-2.7800940572354307</v>
      </c>
      <c r="AS32" s="4">
        <f t="shared" si="33"/>
        <v>2.1421703974857067</v>
      </c>
      <c r="AT32" s="4">
        <f t="shared" si="34"/>
        <v>1.8179583996337456</v>
      </c>
      <c r="AU32" s="4">
        <f t="shared" si="35"/>
        <v>-1.3149207198946016</v>
      </c>
      <c r="AV32" s="4">
        <f t="shared" si="36"/>
        <v>0.12616118679468258</v>
      </c>
      <c r="AW32" s="4">
        <f t="shared" si="36"/>
        <v>0</v>
      </c>
      <c r="AY32" s="2">
        <f t="shared" si="96"/>
        <v>57.011779014101634</v>
      </c>
      <c r="AZ32" s="2">
        <f t="shared" si="37"/>
        <v>57.572485964057655</v>
      </c>
      <c r="BA32" s="2">
        <f t="shared" si="37"/>
        <v>56.730813895002527</v>
      </c>
      <c r="BB32" s="2">
        <f t="shared" si="37"/>
        <v>56.486432418181053</v>
      </c>
      <c r="BC32" s="2">
        <f t="shared" si="37"/>
        <v>58.614931546412627</v>
      </c>
      <c r="BD32" s="2">
        <f t="shared" si="37"/>
        <v>59.566871428821656</v>
      </c>
      <c r="BE32" s="2">
        <f t="shared" si="37"/>
        <v>59.023290565291255</v>
      </c>
      <c r="BF32" s="2">
        <f t="shared" si="37"/>
        <v>59.661776308803333</v>
      </c>
      <c r="BG32" s="2">
        <f t="shared" si="37"/>
        <v>59.689410837969263</v>
      </c>
      <c r="BH32" s="2">
        <f t="shared" si="37"/>
        <v>58.272093887628401</v>
      </c>
      <c r="BI32" s="2">
        <f t="shared" si="37"/>
        <v>59.10382809641122</v>
      </c>
      <c r="BJ32" s="2">
        <f t="shared" si="37"/>
        <v>55.952041313410007</v>
      </c>
      <c r="BK32" s="2">
        <f t="shared" si="37"/>
        <v>56.052920579516467</v>
      </c>
      <c r="BL32" s="2">
        <f t="shared" si="37"/>
        <v>55.704838812125203</v>
      </c>
      <c r="BM32" s="2" t="e">
        <f t="shared" si="37"/>
        <v>#N/A</v>
      </c>
      <c r="BO32" s="2">
        <f t="shared" si="38"/>
        <v>57.703000000000003</v>
      </c>
      <c r="BP32" s="2">
        <f t="shared" si="39"/>
        <v>57.59</v>
      </c>
      <c r="BQ32" s="2">
        <f t="shared" si="40"/>
        <v>56.491999999999997</v>
      </c>
      <c r="BR32" s="2">
        <f t="shared" si="41"/>
        <v>56.869</v>
      </c>
      <c r="BS32" s="2">
        <f t="shared" si="42"/>
        <v>57.426000000000002</v>
      </c>
      <c r="BT32" s="2">
        <f t="shared" si="43"/>
        <v>61.426000000000002</v>
      </c>
      <c r="BU32" s="2">
        <f t="shared" si="44"/>
        <v>56.82</v>
      </c>
      <c r="BV32" s="2">
        <f t="shared" si="45"/>
        <v>60.279000000000003</v>
      </c>
      <c r="BW32" s="2">
        <f t="shared" si="46"/>
        <v>59.066000000000003</v>
      </c>
      <c r="BX32" s="2">
        <f t="shared" si="47"/>
        <v>55.491999999999997</v>
      </c>
      <c r="BY32" s="2">
        <f t="shared" si="48"/>
        <v>61.246000000000002</v>
      </c>
      <c r="BZ32" s="2">
        <f t="shared" si="49"/>
        <v>57.77</v>
      </c>
      <c r="CA32" s="2">
        <f t="shared" si="50"/>
        <v>54.738</v>
      </c>
      <c r="CB32" s="2">
        <f t="shared" si="51"/>
        <v>55.831000000000003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57.28797580645162</v>
      </c>
      <c r="DL32" s="2">
        <f t="shared" si="70"/>
        <v>57.202505236185395</v>
      </c>
      <c r="DM32" s="2">
        <f t="shared" si="70"/>
        <v>56.13593972816399</v>
      </c>
      <c r="DN32" s="2">
        <f t="shared" si="70"/>
        <v>55.855349264705879</v>
      </c>
      <c r="DO32" s="2">
        <f t="shared" si="70"/>
        <v>57.985107563025224</v>
      </c>
      <c r="DP32" s="2">
        <f t="shared" si="70"/>
        <v>59.276984341484329</v>
      </c>
      <c r="DQ32" s="2">
        <f t="shared" si="70"/>
        <v>58.643155941655955</v>
      </c>
      <c r="DR32" s="2">
        <f t="shared" si="70"/>
        <v>59.345911411411421</v>
      </c>
      <c r="DS32" s="2">
        <f t="shared" si="70"/>
        <v>59.470566386554623</v>
      </c>
      <c r="DT32" s="2">
        <f t="shared" si="70"/>
        <v>58.10526554621849</v>
      </c>
      <c r="DU32" s="2">
        <f t="shared" si="70"/>
        <v>58.903592971734149</v>
      </c>
      <c r="DV32" s="2">
        <f t="shared" si="70"/>
        <v>55.813710924369751</v>
      </c>
      <c r="DW32" s="2">
        <f t="shared" si="70"/>
        <v>55.74474453781513</v>
      </c>
      <c r="DX32" s="2">
        <f t="shared" si="70"/>
        <v>55.464750592697953</v>
      </c>
      <c r="DY32" s="2">
        <f t="shared" si="70"/>
        <v>52.074047580645157</v>
      </c>
      <c r="EA32" s="2">
        <f t="shared" si="71"/>
        <v>54.008649041839313</v>
      </c>
      <c r="EB32" s="2">
        <f t="shared" si="72"/>
        <v>62.659296494300548</v>
      </c>
      <c r="EC32" s="2">
        <f t="shared" si="73"/>
        <v>64.668688859275051</v>
      </c>
      <c r="ED32" s="2">
        <f t="shared" si="74"/>
        <v>65.304083618332555</v>
      </c>
      <c r="EE32" s="2">
        <f t="shared" si="75"/>
        <v>69.131626082393069</v>
      </c>
      <c r="EF32" s="2">
        <f t="shared" si="76"/>
        <v>64.545219766796635</v>
      </c>
      <c r="EG32" s="2">
        <f t="shared" si="77"/>
        <v>65.656877285013152</v>
      </c>
      <c r="EH32" s="2">
        <f t="shared" si="78"/>
        <v>65.189015539365315</v>
      </c>
      <c r="EI32" s="2">
        <f t="shared" si="79"/>
        <v>63.18882849786408</v>
      </c>
      <c r="EJ32" s="2">
        <f t="shared" si="80"/>
        <v>60.999750172294974</v>
      </c>
      <c r="EK32" s="2">
        <f t="shared" si="81"/>
        <v>62.102281078531753</v>
      </c>
      <c r="EL32" s="2">
        <f t="shared" si="82"/>
        <v>58.169901132182851</v>
      </c>
      <c r="EM32" s="2">
        <f t="shared" si="83"/>
        <v>61.205009198813059</v>
      </c>
      <c r="EN32" s="2">
        <f t="shared" si="84"/>
        <v>60.187270480931282</v>
      </c>
      <c r="EO32" s="2">
        <f t="shared" si="85"/>
        <v>56.839121034476598</v>
      </c>
      <c r="EQ32" s="2">
        <f t="shared" si="86"/>
        <v>58.84204295437555</v>
      </c>
      <c r="ER32" s="2">
        <f t="shared" si="87"/>
        <v>61.923661397384592</v>
      </c>
      <c r="ES32" s="2">
        <f t="shared" si="87"/>
        <v>62.75924378609583</v>
      </c>
      <c r="ET32" s="2">
        <f t="shared" si="87"/>
        <v>62.678674511782795</v>
      </c>
      <c r="EU32" s="2">
        <f t="shared" si="87"/>
        <v>66.097556486386239</v>
      </c>
      <c r="EV32" s="2">
        <f t="shared" si="87"/>
        <v>66.50046334673452</v>
      </c>
      <c r="EW32" s="2">
        <f t="shared" si="87"/>
        <v>65.218509333802444</v>
      </c>
      <c r="EX32" s="2">
        <f t="shared" si="87"/>
        <v>64.785444389691961</v>
      </c>
      <c r="EY32" s="2">
        <f t="shared" si="87"/>
        <v>63.494803438597422</v>
      </c>
      <c r="EZ32" s="2">
        <f t="shared" si="87"/>
        <v>62.307071769432369</v>
      </c>
      <c r="FA32" s="2">
        <f t="shared" si="87"/>
        <v>61.012839233252535</v>
      </c>
      <c r="FB32" s="2">
        <f t="shared" si="87"/>
        <v>59.372541388607317</v>
      </c>
      <c r="FC32" s="2">
        <f t="shared" si="87"/>
        <v>61.778254899017917</v>
      </c>
      <c r="FD32" s="2">
        <f t="shared" si="87"/>
        <v>58.924716951916153</v>
      </c>
      <c r="FE32" s="2">
        <f t="shared" si="87"/>
        <v>58.166329288516927</v>
      </c>
      <c r="FG32" s="2">
        <f t="shared" si="88"/>
        <v>8.4227283878554368E-2</v>
      </c>
      <c r="FH32" s="2">
        <f t="shared" si="89"/>
        <v>6.7802419100905495E-2</v>
      </c>
      <c r="FI32" s="2">
        <f t="shared" si="89"/>
        <v>6.9717354261787032E-2</v>
      </c>
      <c r="FJ32" s="2">
        <f t="shared" si="89"/>
        <v>6.6791378576517207E-2</v>
      </c>
      <c r="FK32" s="2">
        <f t="shared" si="89"/>
        <v>5.6505266043505142E-2</v>
      </c>
      <c r="FL32" s="2">
        <f t="shared" si="89"/>
        <v>5.5023632843668152E-2</v>
      </c>
      <c r="FM32" s="2">
        <f t="shared" si="89"/>
        <v>5.4199045362617673E-2</v>
      </c>
      <c r="FN32" s="2">
        <f t="shared" si="89"/>
        <v>5.4057966843608751E-2</v>
      </c>
      <c r="FO32" s="2">
        <f t="shared" si="89"/>
        <v>5.8856383788954053E-2</v>
      </c>
      <c r="FP32" s="2">
        <f t="shared" si="89"/>
        <v>5.7635334930508125E-2</v>
      </c>
      <c r="FQ32" s="2">
        <f t="shared" si="89"/>
        <v>6.2599967141498458E-2</v>
      </c>
      <c r="FR32" s="2">
        <f t="shared" si="89"/>
        <v>5.8708072114544242E-2</v>
      </c>
      <c r="FS32" s="2">
        <f t="shared" si="89"/>
        <v>5.6439522402440295E-2</v>
      </c>
      <c r="FT32" s="2">
        <f t="shared" si="89"/>
        <v>5.0839574080989068E-2</v>
      </c>
      <c r="FU32" s="2">
        <f t="shared" si="89"/>
        <v>4.0765666104051905E-2</v>
      </c>
      <c r="FW32" s="2">
        <f t="shared" si="112"/>
        <v>2.4814827382916302E-6</v>
      </c>
      <c r="FX32" s="2">
        <f t="shared" si="90"/>
        <v>3.9693003246442763E-6</v>
      </c>
      <c r="FY32" s="2">
        <f t="shared" si="90"/>
        <v>3.4183555082015512E-6</v>
      </c>
      <c r="FZ32" s="2">
        <f t="shared" si="90"/>
        <v>4.1288067539584495E-6</v>
      </c>
      <c r="GA32" s="2">
        <f t="shared" si="90"/>
        <v>4.2883025339388037E-6</v>
      </c>
      <c r="GB32" s="2">
        <f t="shared" si="90"/>
        <v>4.9280616639542189E-6</v>
      </c>
      <c r="GC32" s="2">
        <f t="shared" si="90"/>
        <v>5.4237862878949127E-6</v>
      </c>
      <c r="GD32" s="2">
        <f t="shared" si="90"/>
        <v>3.54787693076527E-6</v>
      </c>
      <c r="GE32" s="2">
        <f t="shared" si="90"/>
        <v>3.2341324338527677E-6</v>
      </c>
      <c r="GF32" s="2">
        <f t="shared" si="90"/>
        <v>2.8688692955970929E-6</v>
      </c>
      <c r="GG32" s="2">
        <f t="shared" si="90"/>
        <v>2.4284952613084782E-6</v>
      </c>
      <c r="GH32" s="2">
        <f t="shared" si="90"/>
        <v>2.4981738029736725E-6</v>
      </c>
      <c r="GI32" s="2">
        <f t="shared" si="90"/>
        <v>2.2887981447184754E-6</v>
      </c>
      <c r="GJ32" s="2">
        <f t="shared" si="90"/>
        <v>2.122903683004205E-6</v>
      </c>
      <c r="GK32" s="2">
        <f t="shared" si="90"/>
        <v>1.725212192276401E-6</v>
      </c>
      <c r="GM32" s="86">
        <f t="shared" si="113"/>
        <v>2.4213011779368444E-7</v>
      </c>
      <c r="GN32" s="86">
        <f t="shared" si="91"/>
        <v>4.546418837836947E-9</v>
      </c>
      <c r="GO32" s="86">
        <f t="shared" si="91"/>
        <v>1.7097015540083896E-8</v>
      </c>
      <c r="GP32" s="86">
        <f t="shared" si="91"/>
        <v>2.8810227953161925E-9</v>
      </c>
      <c r="GQ32" s="86">
        <f t="shared" si="91"/>
        <v>6.7035044715888415E-11</v>
      </c>
      <c r="GR32" s="86">
        <f t="shared" si="91"/>
        <v>3.7580534025085763E-11</v>
      </c>
      <c r="GS32" s="86">
        <f t="shared" si="91"/>
        <v>5.9245513436621965E-12</v>
      </c>
      <c r="GT32" s="86">
        <f t="shared" si="91"/>
        <v>1.551255142966657E-11</v>
      </c>
      <c r="GU32" s="86">
        <f t="shared" si="91"/>
        <v>1.4359837357869743E-10</v>
      </c>
      <c r="GV32" s="86">
        <f t="shared" si="91"/>
        <v>9.7313917359416016E-11</v>
      </c>
      <c r="GW32" s="86">
        <f t="shared" si="91"/>
        <v>9.4467722508522342E-10</v>
      </c>
      <c r="GX32" s="86">
        <f t="shared" si="91"/>
        <v>1.6358631101367673E-10</v>
      </c>
      <c r="GY32" s="86">
        <f t="shared" si="91"/>
        <v>8.2544813274611129E-11</v>
      </c>
      <c r="GZ32" s="86">
        <f t="shared" si="91"/>
        <v>6.0614631689684279E-13</v>
      </c>
      <c r="HA32" s="86">
        <f t="shared" si="91"/>
        <v>1.628604021963118E-17</v>
      </c>
      <c r="HC32" s="86">
        <f t="shared" si="145"/>
        <v>1.5809090246778391E-23</v>
      </c>
      <c r="HD32" s="86">
        <f t="shared" si="92"/>
        <v>1.74774792665731E-23</v>
      </c>
      <c r="HE32" s="86">
        <f t="shared" si="92"/>
        <v>5.0783406301293708E-23</v>
      </c>
      <c r="HF32" s="86">
        <f t="shared" si="92"/>
        <v>4.1875231277840567E-24</v>
      </c>
      <c r="HG32" s="86">
        <f t="shared" si="92"/>
        <v>3.8371582100926548E-24</v>
      </c>
      <c r="HH32" s="86">
        <f t="shared" si="92"/>
        <v>3.2048986727265873E-30</v>
      </c>
      <c r="HI32" s="86">
        <f t="shared" si="92"/>
        <v>1.8737812462288242E-32</v>
      </c>
      <c r="HJ32" s="86">
        <f t="shared" si="92"/>
        <v>2.6123013187796284E-29</v>
      </c>
      <c r="HK32" s="86">
        <f t="shared" si="92"/>
        <v>4.9537707956803142E-26</v>
      </c>
      <c r="HL32" s="86">
        <f t="shared" si="92"/>
        <v>8.735168506059622E-30</v>
      </c>
      <c r="HM32" s="86">
        <f t="shared" si="92"/>
        <v>5.462713733560702E-27</v>
      </c>
      <c r="HN32" s="86">
        <f t="shared" si="92"/>
        <v>2.5184633672584012E-27</v>
      </c>
      <c r="HO32" s="86">
        <f t="shared" si="92"/>
        <v>2.1607667851580451E-29</v>
      </c>
      <c r="HP32" s="86">
        <f t="shared" si="92"/>
        <v>2.8528563859590982E-31</v>
      </c>
      <c r="HQ32" s="86">
        <f t="shared" si="92"/>
        <v>8.2394337513894044E-48</v>
      </c>
      <c r="HS32" s="86">
        <f t="shared" si="114"/>
        <v>7.057033309974613E-113</v>
      </c>
      <c r="HT32" s="86">
        <f t="shared" si="93"/>
        <v>2.1278287658081621E-106</v>
      </c>
      <c r="HU32" s="86">
        <f t="shared" si="93"/>
        <v>4.8910747315254176E-103</v>
      </c>
      <c r="HV32" s="86">
        <f t="shared" si="93"/>
        <v>1.9655480900882975E-109</v>
      </c>
      <c r="HW32" s="86">
        <f t="shared" si="93"/>
        <v>4.7118108336819148E-110</v>
      </c>
      <c r="HX32" s="86">
        <f t="shared" si="93"/>
        <v>1.3363930731350717E-138</v>
      </c>
      <c r="HY32" s="86">
        <f t="shared" si="93"/>
        <v>5.7360821977196986E-151</v>
      </c>
      <c r="HZ32" s="86">
        <f t="shared" si="93"/>
        <v>2.5185231973767132E-139</v>
      </c>
      <c r="IA32" s="86">
        <f t="shared" si="93"/>
        <v>4.6250586449069054E-123</v>
      </c>
      <c r="IB32" s="86">
        <f t="shared" si="93"/>
        <v>6.2406564489816728E-143</v>
      </c>
      <c r="IC32" s="86">
        <f t="shared" si="93"/>
        <v>5.3676686425436542E-130</v>
      </c>
      <c r="ID32" s="86">
        <f t="shared" si="93"/>
        <v>1.4564344244986151E-130</v>
      </c>
      <c r="IE32" s="86">
        <f t="shared" si="93"/>
        <v>1.9284035350983985E-141</v>
      </c>
      <c r="IF32" s="86">
        <f t="shared" si="93"/>
        <v>2.8393389468299034E-120</v>
      </c>
      <c r="IG32" s="86">
        <f t="shared" si="93"/>
        <v>4.0134870232106866E-76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0</v>
      </c>
      <c r="IY32" s="86">
        <f t="shared" si="130"/>
        <v>2.4213011779368444E-7</v>
      </c>
      <c r="IZ32" s="86">
        <f t="shared" si="131"/>
        <v>4.5464188378369644E-9</v>
      </c>
      <c r="JA32" s="86">
        <f t="shared" si="132"/>
        <v>1.7097015540083946E-8</v>
      </c>
      <c r="JB32" s="86">
        <f t="shared" si="133"/>
        <v>2.8810227953161966E-9</v>
      </c>
      <c r="JC32" s="86">
        <f t="shared" si="134"/>
        <v>6.7035044715892254E-11</v>
      </c>
      <c r="JD32" s="86">
        <f t="shared" si="135"/>
        <v>3.7580534025085763E-11</v>
      </c>
      <c r="JE32" s="86">
        <f t="shared" si="136"/>
        <v>5.9245513436621965E-12</v>
      </c>
      <c r="JF32" s="86">
        <f t="shared" si="137"/>
        <v>1.551255142966657E-11</v>
      </c>
      <c r="JG32" s="86">
        <f t="shared" si="138"/>
        <v>1.4359837357869748E-10</v>
      </c>
      <c r="JH32" s="86">
        <f t="shared" si="139"/>
        <v>9.7313917359416016E-11</v>
      </c>
      <c r="JI32" s="86">
        <f t="shared" si="140"/>
        <v>9.4467722508522342E-10</v>
      </c>
      <c r="JJ32" s="86">
        <f t="shared" si="141"/>
        <v>1.6358631101367673E-10</v>
      </c>
      <c r="JK32" s="86">
        <f t="shared" si="142"/>
        <v>8.2544813274611129E-11</v>
      </c>
      <c r="JL32" s="86">
        <f t="shared" si="143"/>
        <v>6.0614631689684279E-13</v>
      </c>
      <c r="JM32" s="86">
        <f t="shared" si="144"/>
        <v>1.628604021963118E-17</v>
      </c>
    </row>
    <row r="33" spans="2:273" x14ac:dyDescent="0.25">
      <c r="B33" s="2">
        <v>6</v>
      </c>
      <c r="C33" s="37">
        <v>58.390999999999998</v>
      </c>
      <c r="D33" s="37">
        <v>57.933999999999997</v>
      </c>
      <c r="E33" s="37">
        <v>56.082000000000001</v>
      </c>
      <c r="F33" s="37">
        <v>55.475000000000001</v>
      </c>
      <c r="G33" s="37">
        <v>57.639000000000003</v>
      </c>
      <c r="H33" s="37">
        <v>60.377000000000002</v>
      </c>
      <c r="I33" s="37">
        <v>57.902000000000001</v>
      </c>
      <c r="J33" s="37">
        <v>60.851999999999997</v>
      </c>
      <c r="K33" s="37">
        <v>60.459000000000003</v>
      </c>
      <c r="L33" s="37">
        <v>59.851999999999997</v>
      </c>
      <c r="M33" s="37">
        <v>61.689</v>
      </c>
      <c r="N33" s="37">
        <v>56.689</v>
      </c>
      <c r="O33" s="37">
        <v>56.884999999999998</v>
      </c>
      <c r="P33" s="37">
        <v>56.085000000000001</v>
      </c>
      <c r="Q33" s="37">
        <v>50.881</v>
      </c>
      <c r="S33" s="4">
        <f t="shared" si="8"/>
        <v>57.062240003288466</v>
      </c>
      <c r="T33" s="4">
        <f t="shared" si="9"/>
        <v>57.786701570761927</v>
      </c>
      <c r="U33" s="4">
        <f t="shared" si="10"/>
        <v>57.055114343265622</v>
      </c>
      <c r="V33" s="4">
        <f t="shared" si="11"/>
        <v>56.703368965082419</v>
      </c>
      <c r="W33" s="4">
        <f t="shared" si="12"/>
        <v>58.819515533239986</v>
      </c>
      <c r="X33" s="4">
        <f t="shared" si="13"/>
        <v>59.694530382022322</v>
      </c>
      <c r="Y33" s="4">
        <f t="shared" si="14"/>
        <v>59.19675871105008</v>
      </c>
      <c r="Z33" s="4">
        <f t="shared" si="15"/>
        <v>59.762701554591239</v>
      </c>
      <c r="AA33" s="4">
        <f t="shared" si="16"/>
        <v>59.926133849007456</v>
      </c>
      <c r="AB33" s="4">
        <f t="shared" si="17"/>
        <v>58.46134499521213</v>
      </c>
      <c r="AC33" s="4">
        <f t="shared" si="18"/>
        <v>59.298944882635908</v>
      </c>
      <c r="AD33" s="4">
        <f t="shared" si="19"/>
        <v>56.144323379789938</v>
      </c>
      <c r="AE33" s="4">
        <f t="shared" si="20"/>
        <v>56.146255339223828</v>
      </c>
      <c r="AF33" s="4">
        <f t="shared" si="21"/>
        <v>55.839997647692748</v>
      </c>
      <c r="AG33" s="4" t="e">
        <f t="shared" si="22"/>
        <v>#N/A</v>
      </c>
      <c r="AI33" s="4">
        <f t="shared" si="23"/>
        <v>1.3287599967115327</v>
      </c>
      <c r="AJ33" s="4">
        <f t="shared" si="24"/>
        <v>0.14729842923807013</v>
      </c>
      <c r="AK33" s="4">
        <f t="shared" si="25"/>
        <v>-0.97311434326562107</v>
      </c>
      <c r="AL33" s="4">
        <f t="shared" si="26"/>
        <v>-1.2283689650824172</v>
      </c>
      <c r="AM33" s="4">
        <f t="shared" si="27"/>
        <v>-1.1805155332399835</v>
      </c>
      <c r="AN33" s="4">
        <f t="shared" si="28"/>
        <v>0.6824696179776808</v>
      </c>
      <c r="AO33" s="4">
        <f t="shared" si="29"/>
        <v>-1.2947587110500791</v>
      </c>
      <c r="AP33" s="4">
        <f t="shared" si="30"/>
        <v>1.0892984454087582</v>
      </c>
      <c r="AQ33" s="4">
        <f t="shared" si="31"/>
        <v>0.53286615099254675</v>
      </c>
      <c r="AR33" s="4">
        <f t="shared" si="32"/>
        <v>1.3906550047878667</v>
      </c>
      <c r="AS33" s="4">
        <f t="shared" si="33"/>
        <v>2.390055117364092</v>
      </c>
      <c r="AT33" s="4">
        <f t="shared" si="34"/>
        <v>0.54467662021006191</v>
      </c>
      <c r="AU33" s="4">
        <f t="shared" si="35"/>
        <v>0.73874466077617029</v>
      </c>
      <c r="AV33" s="4">
        <f t="shared" si="36"/>
        <v>0.24500235230725309</v>
      </c>
      <c r="AW33" s="4">
        <f t="shared" si="36"/>
        <v>0</v>
      </c>
      <c r="AY33" s="2">
        <f t="shared" si="96"/>
        <v>57.061794204726503</v>
      </c>
      <c r="AZ33" s="2">
        <f t="shared" si="37"/>
        <v>57.786686227307051</v>
      </c>
      <c r="BA33" s="2">
        <f t="shared" si="37"/>
        <v>57.055064524512254</v>
      </c>
      <c r="BB33" s="2">
        <f t="shared" si="37"/>
        <v>56.703359273610758</v>
      </c>
      <c r="BC33" s="2">
        <f t="shared" si="37"/>
        <v>58.819515255623003</v>
      </c>
      <c r="BD33" s="2">
        <f t="shared" si="37"/>
        <v>59.694530214749491</v>
      </c>
      <c r="BE33" s="2">
        <f t="shared" si="37"/>
        <v>59.196758682393948</v>
      </c>
      <c r="BF33" s="2">
        <f t="shared" si="37"/>
        <v>59.762701484824028</v>
      </c>
      <c r="BG33" s="2">
        <f t="shared" si="37"/>
        <v>59.926133270859388</v>
      </c>
      <c r="BH33" s="2">
        <f t="shared" si="37"/>
        <v>58.461344602948131</v>
      </c>
      <c r="BI33" s="2">
        <f t="shared" si="37"/>
        <v>59.298941707313944</v>
      </c>
      <c r="BJ33" s="2">
        <f t="shared" si="37"/>
        <v>56.144322729885019</v>
      </c>
      <c r="BK33" s="2">
        <f t="shared" si="37"/>
        <v>56.146255013962367</v>
      </c>
      <c r="BL33" s="2">
        <f t="shared" si="37"/>
        <v>55.839997644595016</v>
      </c>
      <c r="BM33" s="2" t="e">
        <f t="shared" si="37"/>
        <v>#N/A</v>
      </c>
      <c r="BO33" s="2">
        <f t="shared" si="38"/>
        <v>58.390999999999998</v>
      </c>
      <c r="BP33" s="2">
        <f t="shared" si="39"/>
        <v>57.933999999999997</v>
      </c>
      <c r="BQ33" s="2">
        <f t="shared" si="40"/>
        <v>56.082000000000001</v>
      </c>
      <c r="BR33" s="2">
        <f t="shared" si="41"/>
        <v>55.475000000000001</v>
      </c>
      <c r="BS33" s="2">
        <f t="shared" si="42"/>
        <v>57.639000000000003</v>
      </c>
      <c r="BT33" s="2">
        <f t="shared" si="43"/>
        <v>60.377000000000002</v>
      </c>
      <c r="BU33" s="2">
        <f t="shared" si="44"/>
        <v>57.902000000000001</v>
      </c>
      <c r="BV33" s="2">
        <f t="shared" si="45"/>
        <v>60.851999999999997</v>
      </c>
      <c r="BW33" s="2">
        <f t="shared" si="46"/>
        <v>60.459000000000003</v>
      </c>
      <c r="BX33" s="2">
        <f t="shared" si="47"/>
        <v>59.851999999999997</v>
      </c>
      <c r="BY33" s="2">
        <f t="shared" si="48"/>
        <v>61.689</v>
      </c>
      <c r="BZ33" s="2">
        <f t="shared" si="49"/>
        <v>56.689</v>
      </c>
      <c r="CA33" s="2">
        <f t="shared" si="50"/>
        <v>56.884999999999998</v>
      </c>
      <c r="CB33" s="2">
        <f t="shared" si="51"/>
        <v>56.085000000000001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57.377481451612908</v>
      </c>
      <c r="DL33" s="2">
        <f t="shared" si="70"/>
        <v>57.410305035650637</v>
      </c>
      <c r="DM33" s="2">
        <f t="shared" si="70"/>
        <v>56.443815730837791</v>
      </c>
      <c r="DN33" s="2">
        <f t="shared" si="70"/>
        <v>56.042862967914438</v>
      </c>
      <c r="DO33" s="2">
        <f t="shared" si="70"/>
        <v>58.156141456582645</v>
      </c>
      <c r="DP33" s="2">
        <f t="shared" si="70"/>
        <v>59.394821149721139</v>
      </c>
      <c r="DQ33" s="2">
        <f t="shared" si="70"/>
        <v>58.801101244101254</v>
      </c>
      <c r="DR33" s="2">
        <f t="shared" si="70"/>
        <v>59.432809609609613</v>
      </c>
      <c r="DS33" s="2">
        <f t="shared" si="70"/>
        <v>59.712226330532218</v>
      </c>
      <c r="DT33" s="2">
        <f t="shared" si="70"/>
        <v>58.299224369747897</v>
      </c>
      <c r="DU33" s="2">
        <f t="shared" si="70"/>
        <v>59.103370053475942</v>
      </c>
      <c r="DV33" s="2">
        <f t="shared" si="70"/>
        <v>56.013149299719892</v>
      </c>
      <c r="DW33" s="2">
        <f t="shared" si="70"/>
        <v>55.822765826330539</v>
      </c>
      <c r="DX33" s="2">
        <f t="shared" si="70"/>
        <v>55.591967283072535</v>
      </c>
      <c r="DY33" s="2">
        <f t="shared" si="70"/>
        <v>52.230252822580638</v>
      </c>
      <c r="EA33" s="2">
        <f t="shared" si="71"/>
        <v>53.931309000184228</v>
      </c>
      <c r="EB33" s="2">
        <f t="shared" si="72"/>
        <v>62.50617159799674</v>
      </c>
      <c r="EC33" s="2">
        <f t="shared" si="73"/>
        <v>64.493772041577827</v>
      </c>
      <c r="ED33" s="2">
        <f t="shared" si="74"/>
        <v>65.119966600142419</v>
      </c>
      <c r="EE33" s="2">
        <f t="shared" si="75"/>
        <v>68.921779338006516</v>
      </c>
      <c r="EF33" s="2">
        <f t="shared" si="76"/>
        <v>64.388663899657757</v>
      </c>
      <c r="EG33" s="2">
        <f t="shared" si="77"/>
        <v>65.493711714915719</v>
      </c>
      <c r="EH33" s="2">
        <f t="shared" si="78"/>
        <v>65.027461848971171</v>
      </c>
      <c r="EI33" s="2">
        <f t="shared" si="79"/>
        <v>63.045632426593336</v>
      </c>
      <c r="EJ33" s="2">
        <f t="shared" si="80"/>
        <v>60.87878491024253</v>
      </c>
      <c r="EK33" s="2">
        <f t="shared" si="81"/>
        <v>61.969878492632269</v>
      </c>
      <c r="EL33" s="2">
        <f t="shared" si="82"/>
        <v>58.062376854787885</v>
      </c>
      <c r="EM33" s="2">
        <f t="shared" si="83"/>
        <v>61.078494362017807</v>
      </c>
      <c r="EN33" s="2">
        <f t="shared" si="84"/>
        <v>60.063258988202989</v>
      </c>
      <c r="EO33" s="2">
        <f t="shared" si="85"/>
        <v>56.752474839591784</v>
      </c>
      <c r="EQ33" s="2">
        <f t="shared" si="86"/>
        <v>58.715510636132173</v>
      </c>
      <c r="ER33" s="2">
        <f t="shared" si="87"/>
        <v>61.77791645144913</v>
      </c>
      <c r="ES33" s="2">
        <f t="shared" si="87"/>
        <v>62.603999191847514</v>
      </c>
      <c r="ET33" s="2">
        <f t="shared" si="87"/>
        <v>62.522693303449195</v>
      </c>
      <c r="EU33" s="2">
        <f t="shared" si="87"/>
        <v>65.920231844696488</v>
      </c>
      <c r="EV33" s="2">
        <f t="shared" si="87"/>
        <v>66.322859593062617</v>
      </c>
      <c r="EW33" s="2">
        <f t="shared" si="87"/>
        <v>65.060108036194293</v>
      </c>
      <c r="EX33" s="2">
        <f t="shared" si="87"/>
        <v>64.62830334560843</v>
      </c>
      <c r="EY33" s="2">
        <f t="shared" si="87"/>
        <v>63.348366768350942</v>
      </c>
      <c r="EZ33" s="2">
        <f t="shared" si="87"/>
        <v>62.172486639053773</v>
      </c>
      <c r="FA33" s="2">
        <f t="shared" si="87"/>
        <v>60.891737114907919</v>
      </c>
      <c r="FB33" s="2">
        <f t="shared" si="87"/>
        <v>59.252606077779909</v>
      </c>
      <c r="FC33" s="2">
        <f t="shared" si="87"/>
        <v>61.64593355737545</v>
      </c>
      <c r="FD33" s="2">
        <f t="shared" si="87"/>
        <v>58.813717907330563</v>
      </c>
      <c r="FE33" s="2">
        <f t="shared" si="87"/>
        <v>58.064543489855517</v>
      </c>
      <c r="FG33" s="2">
        <f t="shared" si="88"/>
        <v>9.1608957075556427E-2</v>
      </c>
      <c r="FH33" s="2">
        <f t="shared" si="89"/>
        <v>7.386071762273469E-2</v>
      </c>
      <c r="FI33" s="2">
        <f t="shared" si="89"/>
        <v>7.5932819164872462E-2</v>
      </c>
      <c r="FJ33" s="2">
        <f t="shared" si="89"/>
        <v>7.2766390105258025E-2</v>
      </c>
      <c r="FK33" s="2">
        <f t="shared" si="89"/>
        <v>6.1620864430730921E-2</v>
      </c>
      <c r="FL33" s="2">
        <f t="shared" si="89"/>
        <v>6.001362649778496E-2</v>
      </c>
      <c r="FM33" s="2">
        <f t="shared" si="89"/>
        <v>5.9118937025445122E-2</v>
      </c>
      <c r="FN33" s="2">
        <f t="shared" si="89"/>
        <v>5.8965850582669843E-2</v>
      </c>
      <c r="FO33" s="2">
        <f t="shared" si="89"/>
        <v>6.4170359272205491E-2</v>
      </c>
      <c r="FP33" s="2">
        <f t="shared" si="89"/>
        <v>6.2846427180201628E-2</v>
      </c>
      <c r="FQ33" s="2">
        <f t="shared" si="89"/>
        <v>6.8227437265536983E-2</v>
      </c>
      <c r="FR33" s="2">
        <f t="shared" si="89"/>
        <v>6.4009567689949823E-2</v>
      </c>
      <c r="FS33" s="2">
        <f t="shared" si="89"/>
        <v>6.1549557093827222E-2</v>
      </c>
      <c r="FT33" s="2">
        <f t="shared" si="89"/>
        <v>5.5472397342371985E-2</v>
      </c>
      <c r="FU33" s="2">
        <f t="shared" si="89"/>
        <v>4.4523552992577056E-2</v>
      </c>
      <c r="FW33" s="2">
        <f t="shared" si="112"/>
        <v>2.7208910652367073E-6</v>
      </c>
      <c r="FX33" s="2">
        <f t="shared" si="90"/>
        <v>4.3522495932184619E-6</v>
      </c>
      <c r="FY33" s="2">
        <f t="shared" si="90"/>
        <v>3.7481510452808348E-6</v>
      </c>
      <c r="FZ33" s="2">
        <f t="shared" si="90"/>
        <v>4.5271447784620868E-6</v>
      </c>
      <c r="GA33" s="2">
        <f t="shared" si="90"/>
        <v>4.7020282815701612E-6</v>
      </c>
      <c r="GB33" s="2">
        <f t="shared" si="90"/>
        <v>5.4035095946735647E-6</v>
      </c>
      <c r="GC33" s="2">
        <f t="shared" si="90"/>
        <v>5.9470602932565867E-6</v>
      </c>
      <c r="GD33" s="2">
        <f t="shared" si="90"/>
        <v>3.8901683656070287E-6</v>
      </c>
      <c r="GE33" s="2">
        <f t="shared" si="90"/>
        <v>3.5461545906763226E-6</v>
      </c>
      <c r="GF33" s="2">
        <f t="shared" si="90"/>
        <v>3.1456517595428903E-6</v>
      </c>
      <c r="GG33" s="2">
        <f t="shared" si="90"/>
        <v>2.6627914795781608E-6</v>
      </c>
      <c r="GH33" s="2">
        <f t="shared" si="90"/>
        <v>2.7391924449384808E-6</v>
      </c>
      <c r="GI33" s="2">
        <f t="shared" si="90"/>
        <v>2.5096167068854377E-6</v>
      </c>
      <c r="GJ33" s="2">
        <f t="shared" si="90"/>
        <v>2.3277171241773141E-6</v>
      </c>
      <c r="GK33" s="2">
        <f t="shared" si="90"/>
        <v>1.8916572376938873E-6</v>
      </c>
      <c r="GM33" s="86">
        <f t="shared" si="113"/>
        <v>4.1733258430938264E-7</v>
      </c>
      <c r="GN33" s="86">
        <f t="shared" si="91"/>
        <v>9.2031065771935707E-9</v>
      </c>
      <c r="GO33" s="86">
        <f t="shared" si="91"/>
        <v>3.2485093901657463E-8</v>
      </c>
      <c r="GP33" s="86">
        <f t="shared" si="91"/>
        <v>5.9501923808584281E-9</v>
      </c>
      <c r="GQ33" s="86">
        <f t="shared" si="91"/>
        <v>1.6013398483605889E-10</v>
      </c>
      <c r="GR33" s="86">
        <f t="shared" si="91"/>
        <v>9.1675679777387927E-11</v>
      </c>
      <c r="GS33" s="86">
        <f t="shared" si="91"/>
        <v>1.5803743073895717E-11</v>
      </c>
      <c r="GT33" s="86">
        <f t="shared" si="91"/>
        <v>3.9356176966874315E-11</v>
      </c>
      <c r="GU33" s="86">
        <f t="shared" si="91"/>
        <v>3.3415139871602984E-10</v>
      </c>
      <c r="GV33" s="86">
        <f t="shared" si="91"/>
        <v>2.2950735308667279E-10</v>
      </c>
      <c r="GW33" s="86">
        <f t="shared" si="91"/>
        <v>2.0305805527124303E-9</v>
      </c>
      <c r="GX33" s="86">
        <f t="shared" si="91"/>
        <v>3.7779209366585861E-10</v>
      </c>
      <c r="GY33" s="86">
        <f t="shared" si="91"/>
        <v>1.9501384187565411E-10</v>
      </c>
      <c r="GZ33" s="86">
        <f t="shared" si="91"/>
        <v>1.7735322859523488E-12</v>
      </c>
      <c r="HA33" s="86">
        <f t="shared" si="91"/>
        <v>7.2960815278878349E-17</v>
      </c>
      <c r="HC33" s="86">
        <f t="shared" si="145"/>
        <v>6.2828727061284759E-23</v>
      </c>
      <c r="HD33" s="86">
        <f t="shared" si="92"/>
        <v>6.8882805101471862E-23</v>
      </c>
      <c r="HE33" s="86">
        <f t="shared" si="92"/>
        <v>1.894039635964161E-22</v>
      </c>
      <c r="HF33" s="86">
        <f t="shared" si="92"/>
        <v>1.7240360407632025E-23</v>
      </c>
      <c r="HG33" s="86">
        <f t="shared" si="92"/>
        <v>1.596906613639556E-23</v>
      </c>
      <c r="HH33" s="86">
        <f t="shared" si="92"/>
        <v>1.9816273455391381E-29</v>
      </c>
      <c r="HI33" s="86">
        <f t="shared" si="92"/>
        <v>1.3771332900678846E-31</v>
      </c>
      <c r="HJ33" s="86">
        <f t="shared" si="92"/>
        <v>1.5252430550303488E-28</v>
      </c>
      <c r="HK33" s="86">
        <f t="shared" si="92"/>
        <v>2.3241218836497665E-25</v>
      </c>
      <c r="HL33" s="86">
        <f t="shared" si="92"/>
        <v>5.1589599301245461E-29</v>
      </c>
      <c r="HM33" s="86">
        <f t="shared" si="92"/>
        <v>2.6777461410058747E-26</v>
      </c>
      <c r="HN33" s="86">
        <f t="shared" si="92"/>
        <v>1.2526125744978182E-26</v>
      </c>
      <c r="HO33" s="86">
        <f t="shared" si="92"/>
        <v>1.2130069743823897E-28</v>
      </c>
      <c r="HP33" s="86">
        <f t="shared" si="92"/>
        <v>1.8331340812285026E-30</v>
      </c>
      <c r="HQ33" s="86">
        <f t="shared" si="92"/>
        <v>1.5112414559243942E-46</v>
      </c>
      <c r="HS33" s="86">
        <f t="shared" si="114"/>
        <v>7.0475804278037948E-111</v>
      </c>
      <c r="HT33" s="86">
        <f t="shared" si="93"/>
        <v>1.8121912560101368E-104</v>
      </c>
      <c r="HU33" s="86">
        <f t="shared" si="93"/>
        <v>3.3977010006632113E-101</v>
      </c>
      <c r="HV33" s="86">
        <f t="shared" si="93"/>
        <v>1.9331814962012016E-107</v>
      </c>
      <c r="HW33" s="86">
        <f t="shared" si="93"/>
        <v>4.8450263694787242E-108</v>
      </c>
      <c r="HX33" s="86">
        <f t="shared" si="93"/>
        <v>4.9509782994031496E-136</v>
      </c>
      <c r="HY33" s="86">
        <f t="shared" si="93"/>
        <v>3.8759186479742188E-148</v>
      </c>
      <c r="HZ33" s="86">
        <f t="shared" si="93"/>
        <v>8.630627596734834E-137</v>
      </c>
      <c r="IA33" s="86">
        <f t="shared" si="93"/>
        <v>7.6565308875758298E-121</v>
      </c>
      <c r="IB33" s="86">
        <f t="shared" si="93"/>
        <v>2.2810235415587165E-140</v>
      </c>
      <c r="IC33" s="86">
        <f t="shared" si="93"/>
        <v>1.0762105619222569E-127</v>
      </c>
      <c r="ID33" s="86">
        <f t="shared" si="93"/>
        <v>2.9956266520084915E-128</v>
      </c>
      <c r="IE33" s="86">
        <f t="shared" si="93"/>
        <v>6.0102359841757142E-139</v>
      </c>
      <c r="IF33" s="86">
        <f t="shared" si="93"/>
        <v>3.6588711265944797E-118</v>
      </c>
      <c r="IG33" s="86">
        <f t="shared" si="93"/>
        <v>7.8231603107248567E-75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3.9410590303725956E-305</v>
      </c>
      <c r="IW33" s="86">
        <f t="shared" si="129"/>
        <v>0</v>
      </c>
      <c r="IY33" s="86">
        <f t="shared" si="130"/>
        <v>4.173325843093827E-7</v>
      </c>
      <c r="IZ33" s="86">
        <f t="shared" si="131"/>
        <v>9.2031065771936402E-9</v>
      </c>
      <c r="JA33" s="86">
        <f t="shared" si="132"/>
        <v>3.2485093901657655E-8</v>
      </c>
      <c r="JB33" s="86">
        <f t="shared" si="133"/>
        <v>5.9501923808584455E-9</v>
      </c>
      <c r="JC33" s="86">
        <f t="shared" si="134"/>
        <v>1.6013398483607487E-10</v>
      </c>
      <c r="JD33" s="86">
        <f t="shared" si="135"/>
        <v>9.1675679777387927E-11</v>
      </c>
      <c r="JE33" s="86">
        <f t="shared" si="136"/>
        <v>1.5803743073895717E-11</v>
      </c>
      <c r="JF33" s="86">
        <f t="shared" si="137"/>
        <v>3.9356176966874315E-11</v>
      </c>
      <c r="JG33" s="86">
        <f t="shared" si="138"/>
        <v>3.3415139871603005E-10</v>
      </c>
      <c r="JH33" s="86">
        <f t="shared" si="139"/>
        <v>2.2950735308667279E-10</v>
      </c>
      <c r="JI33" s="86">
        <f t="shared" si="140"/>
        <v>2.0305805527124303E-9</v>
      </c>
      <c r="JJ33" s="86">
        <f t="shared" si="141"/>
        <v>3.7779209366585861E-10</v>
      </c>
      <c r="JK33" s="86">
        <f t="shared" si="142"/>
        <v>1.9501384187565411E-10</v>
      </c>
      <c r="JL33" s="86">
        <f t="shared" si="143"/>
        <v>1.7735322859523488E-12</v>
      </c>
      <c r="JM33" s="86">
        <f t="shared" si="144"/>
        <v>7.2960815278878349E-17</v>
      </c>
    </row>
    <row r="34" spans="2:273" x14ac:dyDescent="0.25">
      <c r="B34" s="2">
        <v>7</v>
      </c>
      <c r="C34" s="37">
        <v>58.061999999999998</v>
      </c>
      <c r="D34" s="37">
        <v>57.738</v>
      </c>
      <c r="E34" s="37">
        <v>57.459000000000003</v>
      </c>
      <c r="F34" s="37">
        <v>58.508000000000003</v>
      </c>
      <c r="G34" s="37">
        <v>57.066000000000003</v>
      </c>
      <c r="H34" s="37">
        <v>59.213000000000001</v>
      </c>
      <c r="I34" s="37">
        <v>59.41</v>
      </c>
      <c r="J34" s="37">
        <v>59.246000000000002</v>
      </c>
      <c r="K34" s="37">
        <v>59.426000000000002</v>
      </c>
      <c r="L34" s="37">
        <v>57.082000000000001</v>
      </c>
      <c r="M34" s="37">
        <v>58.884999999999998</v>
      </c>
      <c r="N34" s="37">
        <v>56.164000000000001</v>
      </c>
      <c r="O34" s="37">
        <v>57.262</v>
      </c>
      <c r="P34" s="37">
        <v>55.287999999999997</v>
      </c>
      <c r="Q34" s="37">
        <v>51.508000000000003</v>
      </c>
      <c r="R34" s="19"/>
      <c r="S34" s="4">
        <f t="shared" si="8"/>
        <v>57.108009173381127</v>
      </c>
      <c r="T34" s="4">
        <f t="shared" si="9"/>
        <v>57.998885362275779</v>
      </c>
      <c r="U34" s="4">
        <f t="shared" si="10"/>
        <v>57.377225874041969</v>
      </c>
      <c r="V34" s="4">
        <f t="shared" si="11"/>
        <v>56.920122523003968</v>
      </c>
      <c r="W34" s="4">
        <f t="shared" si="12"/>
        <v>59.024669767147991</v>
      </c>
      <c r="X34" s="4">
        <f t="shared" si="13"/>
        <v>59.821438870916658</v>
      </c>
      <c r="Y34" s="4">
        <f t="shared" si="14"/>
        <v>59.369718793426507</v>
      </c>
      <c r="Z34" s="4">
        <f t="shared" si="15"/>
        <v>59.863408352527017</v>
      </c>
      <c r="AA34" s="4">
        <f t="shared" si="16"/>
        <v>60.160076331447165</v>
      </c>
      <c r="AB34" s="4">
        <f t="shared" si="17"/>
        <v>58.648303492746244</v>
      </c>
      <c r="AC34" s="4">
        <f t="shared" si="18"/>
        <v>59.491503662956454</v>
      </c>
      <c r="AD34" s="4">
        <f t="shared" si="19"/>
        <v>56.334123173353241</v>
      </c>
      <c r="AE34" s="4">
        <f t="shared" si="20"/>
        <v>56.239670656965735</v>
      </c>
      <c r="AF34" s="4">
        <f t="shared" si="21"/>
        <v>55.974496707701995</v>
      </c>
      <c r="AG34" s="4" t="e">
        <f t="shared" si="22"/>
        <v>#N/A</v>
      </c>
      <c r="AI34" s="4">
        <f t="shared" si="23"/>
        <v>0.95399082661887036</v>
      </c>
      <c r="AJ34" s="4">
        <f t="shared" si="24"/>
        <v>-0.26088536227577919</v>
      </c>
      <c r="AK34" s="4">
        <f t="shared" si="25"/>
        <v>8.177412595803446E-2</v>
      </c>
      <c r="AL34" s="4">
        <f t="shared" si="26"/>
        <v>1.5878774769960344</v>
      </c>
      <c r="AM34" s="4">
        <f t="shared" si="27"/>
        <v>-1.9586697671479882</v>
      </c>
      <c r="AN34" s="4">
        <f t="shared" si="28"/>
        <v>-0.60843887091665749</v>
      </c>
      <c r="AO34" s="4">
        <f t="shared" si="29"/>
        <v>4.0281206573489214E-2</v>
      </c>
      <c r="AP34" s="4">
        <f t="shared" si="30"/>
        <v>-0.61740835252701487</v>
      </c>
      <c r="AQ34" s="4">
        <f t="shared" si="31"/>
        <v>-0.734076331447163</v>
      </c>
      <c r="AR34" s="4">
        <f t="shared" si="32"/>
        <v>-1.5663034927462434</v>
      </c>
      <c r="AS34" s="4">
        <f t="shared" si="33"/>
        <v>-0.60650366295645597</v>
      </c>
      <c r="AT34" s="4">
        <f t="shared" si="34"/>
        <v>-0.17012317335323957</v>
      </c>
      <c r="AU34" s="4">
        <f t="shared" si="35"/>
        <v>1.022329343034265</v>
      </c>
      <c r="AV34" s="4">
        <f t="shared" si="36"/>
        <v>-0.68649670770199833</v>
      </c>
      <c r="AW34" s="4">
        <f t="shared" si="36"/>
        <v>0</v>
      </c>
      <c r="AY34" s="2">
        <f t="shared" si="96"/>
        <v>57.107263042982353</v>
      </c>
      <c r="AZ34" s="2">
        <f t="shared" si="37"/>
        <v>57.998855319512153</v>
      </c>
      <c r="BA34" s="2">
        <f t="shared" si="37"/>
        <v>57.37713413515948</v>
      </c>
      <c r="BB34" s="2">
        <f t="shared" si="37"/>
        <v>56.920103172575175</v>
      </c>
      <c r="BC34" s="2">
        <f t="shared" si="37"/>
        <v>59.024669127981667</v>
      </c>
      <c r="BD34" s="2">
        <f t="shared" si="37"/>
        <v>59.821438477784177</v>
      </c>
      <c r="BE34" s="2">
        <f t="shared" si="37"/>
        <v>59.369718719971047</v>
      </c>
      <c r="BF34" s="2">
        <f t="shared" si="37"/>
        <v>59.863408182169927</v>
      </c>
      <c r="BG34" s="2">
        <f t="shared" si="37"/>
        <v>60.160075034280055</v>
      </c>
      <c r="BH34" s="2">
        <f t="shared" si="37"/>
        <v>58.648302600936304</v>
      </c>
      <c r="BI34" s="2">
        <f t="shared" si="37"/>
        <v>59.49149706917094</v>
      </c>
      <c r="BJ34" s="2">
        <f t="shared" si="37"/>
        <v>56.334121725799115</v>
      </c>
      <c r="BK34" s="2">
        <f t="shared" si="37"/>
        <v>56.239669916081823</v>
      </c>
      <c r="BL34" s="2">
        <f t="shared" si="37"/>
        <v>55.974496699009983</v>
      </c>
      <c r="BM34" s="2" t="e">
        <f t="shared" si="37"/>
        <v>#N/A</v>
      </c>
      <c r="BO34" s="2">
        <f t="shared" si="38"/>
        <v>58.061999999999998</v>
      </c>
      <c r="BP34" s="2">
        <f t="shared" si="39"/>
        <v>57.738</v>
      </c>
      <c r="BQ34" s="2">
        <f t="shared" si="40"/>
        <v>57.459000000000003</v>
      </c>
      <c r="BR34" s="2">
        <f t="shared" si="41"/>
        <v>58.508000000000003</v>
      </c>
      <c r="BS34" s="2">
        <f t="shared" si="42"/>
        <v>57.066000000000003</v>
      </c>
      <c r="BT34" s="2">
        <f t="shared" si="43"/>
        <v>59.213000000000001</v>
      </c>
      <c r="BU34" s="2">
        <f t="shared" si="44"/>
        <v>59.41</v>
      </c>
      <c r="BV34" s="2">
        <f t="shared" si="45"/>
        <v>59.246000000000002</v>
      </c>
      <c r="BW34" s="2">
        <f t="shared" si="46"/>
        <v>59.426000000000002</v>
      </c>
      <c r="BX34" s="2">
        <f t="shared" si="47"/>
        <v>57.082000000000001</v>
      </c>
      <c r="BY34" s="2">
        <f t="shared" si="48"/>
        <v>58.884999999999998</v>
      </c>
      <c r="BZ34" s="2">
        <f t="shared" si="49"/>
        <v>56.164000000000001</v>
      </c>
      <c r="CA34" s="2">
        <f t="shared" si="50"/>
        <v>57.262</v>
      </c>
      <c r="CB34" s="2">
        <f t="shared" si="51"/>
        <v>55.287999999999997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57.466987096774204</v>
      </c>
      <c r="DL34" s="2">
        <f t="shared" si="70"/>
        <v>57.618104835115879</v>
      </c>
      <c r="DM34" s="2">
        <f t="shared" si="70"/>
        <v>56.751691733511585</v>
      </c>
      <c r="DN34" s="2">
        <f t="shared" si="70"/>
        <v>56.23037667112299</v>
      </c>
      <c r="DO34" s="2">
        <f t="shared" si="70"/>
        <v>58.327175350140074</v>
      </c>
      <c r="DP34" s="2">
        <f t="shared" si="70"/>
        <v>59.512657957957948</v>
      </c>
      <c r="DQ34" s="2">
        <f t="shared" si="70"/>
        <v>58.95904654654656</v>
      </c>
      <c r="DR34" s="2">
        <f t="shared" si="70"/>
        <v>59.519707807807812</v>
      </c>
      <c r="DS34" s="2">
        <f t="shared" si="70"/>
        <v>59.953886274509806</v>
      </c>
      <c r="DT34" s="2">
        <f t="shared" si="70"/>
        <v>58.493183193277311</v>
      </c>
      <c r="DU34" s="2">
        <f t="shared" si="70"/>
        <v>59.303147135217728</v>
      </c>
      <c r="DV34" s="2">
        <f t="shared" si="70"/>
        <v>56.212587675070033</v>
      </c>
      <c r="DW34" s="2">
        <f t="shared" si="70"/>
        <v>55.900787114845947</v>
      </c>
      <c r="DX34" s="2">
        <f t="shared" si="70"/>
        <v>55.719183973447123</v>
      </c>
      <c r="DY34" s="2">
        <f t="shared" si="70"/>
        <v>52.38645806451612</v>
      </c>
      <c r="EA34" s="2">
        <f t="shared" si="71"/>
        <v>53.853968958529137</v>
      </c>
      <c r="EB34" s="2">
        <f t="shared" si="72"/>
        <v>62.353046701692932</v>
      </c>
      <c r="EC34" s="2">
        <f t="shared" si="73"/>
        <v>64.318855223880604</v>
      </c>
      <c r="ED34" s="2">
        <f t="shared" si="74"/>
        <v>64.935849581952297</v>
      </c>
      <c r="EE34" s="2">
        <f t="shared" si="75"/>
        <v>68.711932593619963</v>
      </c>
      <c r="EF34" s="2">
        <f t="shared" si="76"/>
        <v>64.232108032518866</v>
      </c>
      <c r="EG34" s="2">
        <f t="shared" si="77"/>
        <v>65.330546144818271</v>
      </c>
      <c r="EH34" s="2">
        <f t="shared" si="78"/>
        <v>64.865908158577028</v>
      </c>
      <c r="EI34" s="2">
        <f t="shared" si="79"/>
        <v>62.902436355322585</v>
      </c>
      <c r="EJ34" s="2">
        <f t="shared" si="80"/>
        <v>60.757819648190086</v>
      </c>
      <c r="EK34" s="2">
        <f t="shared" si="81"/>
        <v>61.837475906732784</v>
      </c>
      <c r="EL34" s="2">
        <f t="shared" si="82"/>
        <v>57.95485257739292</v>
      </c>
      <c r="EM34" s="2">
        <f t="shared" si="83"/>
        <v>60.951979525222555</v>
      </c>
      <c r="EN34" s="2">
        <f t="shared" si="84"/>
        <v>59.939247495474696</v>
      </c>
      <c r="EO34" s="2">
        <f t="shared" si="85"/>
        <v>56.665828644706977</v>
      </c>
      <c r="EQ34" s="2">
        <f t="shared" si="86"/>
        <v>58.588978317888802</v>
      </c>
      <c r="ER34" s="2">
        <f t="shared" si="87"/>
        <v>61.632171505513668</v>
      </c>
      <c r="ES34" s="2">
        <f t="shared" si="87"/>
        <v>62.448754597599191</v>
      </c>
      <c r="ET34" s="2">
        <f t="shared" si="87"/>
        <v>62.366712095115595</v>
      </c>
      <c r="EU34" s="2">
        <f t="shared" si="87"/>
        <v>65.742907203006737</v>
      </c>
      <c r="EV34" s="2">
        <f t="shared" si="87"/>
        <v>66.1452558393907</v>
      </c>
      <c r="EW34" s="2">
        <f t="shared" si="87"/>
        <v>64.901706738586142</v>
      </c>
      <c r="EX34" s="2">
        <f t="shared" si="87"/>
        <v>64.471162301524885</v>
      </c>
      <c r="EY34" s="2">
        <f t="shared" si="87"/>
        <v>63.201930098104462</v>
      </c>
      <c r="EZ34" s="2">
        <f t="shared" si="87"/>
        <v>62.037901508675183</v>
      </c>
      <c r="FA34" s="2">
        <f t="shared" si="87"/>
        <v>60.770634996563302</v>
      </c>
      <c r="FB34" s="2">
        <f t="shared" si="87"/>
        <v>59.132670766952508</v>
      </c>
      <c r="FC34" s="2">
        <f t="shared" si="87"/>
        <v>61.513612215732984</v>
      </c>
      <c r="FD34" s="2">
        <f t="shared" si="87"/>
        <v>58.702718862744966</v>
      </c>
      <c r="FE34" s="2">
        <f t="shared" si="87"/>
        <v>57.962757691194099</v>
      </c>
      <c r="FG34" s="2">
        <f t="shared" si="88"/>
        <v>9.9567222316531256E-2</v>
      </c>
      <c r="FH34" s="2">
        <f t="shared" si="89"/>
        <v>8.0413642922363582E-2</v>
      </c>
      <c r="FI34" s="2">
        <f t="shared" si="89"/>
        <v>8.2653174880776059E-2</v>
      </c>
      <c r="FJ34" s="2">
        <f t="shared" si="89"/>
        <v>7.9230532504453832E-2</v>
      </c>
      <c r="FK34" s="2">
        <f t="shared" si="89"/>
        <v>6.7166624004825953E-2</v>
      </c>
      <c r="FL34" s="2">
        <f t="shared" si="89"/>
        <v>6.5424822781810832E-2</v>
      </c>
      <c r="FM34" s="2">
        <f t="shared" si="89"/>
        <v>6.4454994224545537E-2</v>
      </c>
      <c r="FN34" s="2">
        <f t="shared" si="89"/>
        <v>6.4289034378308463E-2</v>
      </c>
      <c r="FO34" s="2">
        <f t="shared" si="89"/>
        <v>6.9928469791475559E-2</v>
      </c>
      <c r="FP34" s="2">
        <f t="shared" si="89"/>
        <v>6.8494434126115181E-2</v>
      </c>
      <c r="FQ34" s="2">
        <f t="shared" si="89"/>
        <v>7.4320684402572751E-2</v>
      </c>
      <c r="FR34" s="2">
        <f t="shared" si="89"/>
        <v>6.9754325552057503E-2</v>
      </c>
      <c r="FS34" s="2">
        <f t="shared" si="89"/>
        <v>6.708935796485449E-2</v>
      </c>
      <c r="FT34" s="2">
        <f t="shared" si="89"/>
        <v>6.0500483040234747E-2</v>
      </c>
      <c r="FU34" s="2">
        <f t="shared" si="89"/>
        <v>4.8610297008828296E-2</v>
      </c>
      <c r="FW34" s="2">
        <f t="shared" si="112"/>
        <v>2.98339694395128E-6</v>
      </c>
      <c r="FX34" s="2">
        <f t="shared" si="90"/>
        <v>4.7721447793269042E-6</v>
      </c>
      <c r="FY34" s="2">
        <f t="shared" si="90"/>
        <v>4.1097644108498818E-6</v>
      </c>
      <c r="FZ34" s="2">
        <f t="shared" si="90"/>
        <v>4.9639133722749196E-6</v>
      </c>
      <c r="GA34" s="2">
        <f t="shared" si="90"/>
        <v>5.1556691495560037E-6</v>
      </c>
      <c r="GB34" s="2">
        <f t="shared" si="90"/>
        <v>5.9248273644739829E-6</v>
      </c>
      <c r="GC34" s="2">
        <f t="shared" si="90"/>
        <v>6.520818201309343E-6</v>
      </c>
      <c r="GD34" s="2">
        <f t="shared" si="90"/>
        <v>4.2654831913081673E-6</v>
      </c>
      <c r="GE34" s="2">
        <f t="shared" si="90"/>
        <v>3.8882798585456867E-6</v>
      </c>
      <c r="GF34" s="2">
        <f t="shared" si="90"/>
        <v>3.4491375202304894E-6</v>
      </c>
      <c r="GG34" s="2">
        <f t="shared" si="90"/>
        <v>2.9196920481605662E-6</v>
      </c>
      <c r="GH34" s="2">
        <f t="shared" si="90"/>
        <v>3.0034639971827138E-6</v>
      </c>
      <c r="GI34" s="2">
        <f t="shared" si="90"/>
        <v>2.7517393335163552E-6</v>
      </c>
      <c r="GJ34" s="2">
        <f t="shared" si="90"/>
        <v>2.5522905002715854E-6</v>
      </c>
      <c r="GK34" s="2">
        <f t="shared" si="90"/>
        <v>2.0741605371658697E-6</v>
      </c>
      <c r="GM34" s="86">
        <f t="shared" si="113"/>
        <v>7.119873763348449E-7</v>
      </c>
      <c r="GN34" s="86">
        <f t="shared" si="91"/>
        <v>1.8377686530173734E-8</v>
      </c>
      <c r="GO34" s="86">
        <f t="shared" si="91"/>
        <v>6.0980353333822584E-8</v>
      </c>
      <c r="GP34" s="86">
        <f t="shared" si="91"/>
        <v>1.2117443273555846E-8</v>
      </c>
      <c r="GQ34" s="86">
        <f t="shared" si="91"/>
        <v>3.7608688370124048E-10</v>
      </c>
      <c r="GR34" s="86">
        <f t="shared" si="91"/>
        <v>2.1978452093140014E-10</v>
      </c>
      <c r="GS34" s="86">
        <f t="shared" si="91"/>
        <v>4.1341212646528643E-11</v>
      </c>
      <c r="GT34" s="86">
        <f t="shared" si="91"/>
        <v>9.8041477581037548E-11</v>
      </c>
      <c r="GU34" s="86">
        <f t="shared" si="91"/>
        <v>7.6482468603818574E-10</v>
      </c>
      <c r="GV34" s="86">
        <f t="shared" si="91"/>
        <v>5.3227930426376071E-10</v>
      </c>
      <c r="GW34" s="86">
        <f t="shared" si="91"/>
        <v>4.3006014375426197E-9</v>
      </c>
      <c r="GX34" s="86">
        <f t="shared" si="91"/>
        <v>8.583629880267713E-10</v>
      </c>
      <c r="GY34" s="86">
        <f t="shared" si="91"/>
        <v>4.5309150372229786E-10</v>
      </c>
      <c r="GZ34" s="86">
        <f t="shared" si="91"/>
        <v>5.078971505683021E-12</v>
      </c>
      <c r="HA34" s="86">
        <f t="shared" si="91"/>
        <v>3.1707839580129065E-16</v>
      </c>
      <c r="HC34" s="86">
        <f t="shared" si="145"/>
        <v>2.4505536310136417E-22</v>
      </c>
      <c r="HD34" s="86">
        <f t="shared" si="92"/>
        <v>2.6648967372684296E-22</v>
      </c>
      <c r="HE34" s="86">
        <f t="shared" si="92"/>
        <v>6.9418549474265514E-22</v>
      </c>
      <c r="HF34" s="86">
        <f t="shared" si="92"/>
        <v>6.9627609681031183E-23</v>
      </c>
      <c r="HG34" s="86">
        <f t="shared" si="92"/>
        <v>6.5174970524018805E-23</v>
      </c>
      <c r="HH34" s="86">
        <f t="shared" si="92"/>
        <v>1.1947582327884283E-28</v>
      </c>
      <c r="HI34" s="86">
        <f t="shared" si="92"/>
        <v>9.8409660330175544E-31</v>
      </c>
      <c r="HJ34" s="86">
        <f t="shared" si="92"/>
        <v>8.6906539994577852E-28</v>
      </c>
      <c r="HK34" s="86">
        <f t="shared" si="92"/>
        <v>1.0675307070814837E-24</v>
      </c>
      <c r="HL34" s="86">
        <f t="shared" si="92"/>
        <v>2.9736623947854214E-28</v>
      </c>
      <c r="HM34" s="86">
        <f t="shared" si="92"/>
        <v>1.2845745185505214E-25</v>
      </c>
      <c r="HN34" s="86">
        <f t="shared" si="92"/>
        <v>6.0964480603730834E-26</v>
      </c>
      <c r="HO34" s="86">
        <f t="shared" si="92"/>
        <v>6.6529776575641612E-28</v>
      </c>
      <c r="HP34" s="86">
        <f t="shared" si="92"/>
        <v>1.1483927185480395E-29</v>
      </c>
      <c r="HQ34" s="86">
        <f t="shared" si="92"/>
        <v>2.6629237969694687E-45</v>
      </c>
      <c r="HS34" s="86">
        <f t="shared" si="114"/>
        <v>6.7506291827638324E-109</v>
      </c>
      <c r="HT34" s="86">
        <f t="shared" si="93"/>
        <v>1.4809626104995456E-102</v>
      </c>
      <c r="HU34" s="86">
        <f t="shared" si="93"/>
        <v>2.2704277381208938E-99</v>
      </c>
      <c r="HV34" s="86">
        <f t="shared" si="93"/>
        <v>1.8217541428169718E-105</v>
      </c>
      <c r="HW34" s="86">
        <f t="shared" si="93"/>
        <v>4.7706558837560526E-106</v>
      </c>
      <c r="HX34" s="86">
        <f t="shared" si="93"/>
        <v>1.7343732134785005E-133</v>
      </c>
      <c r="HY34" s="86">
        <f t="shared" si="93"/>
        <v>2.460787953440859E-145</v>
      </c>
      <c r="HZ34" s="86">
        <f t="shared" si="93"/>
        <v>2.8015508201043169E-134</v>
      </c>
      <c r="IA34" s="86">
        <f t="shared" si="93"/>
        <v>1.2092074210044448E-118</v>
      </c>
      <c r="IB34" s="86">
        <f t="shared" si="93"/>
        <v>7.8991816832618971E-138</v>
      </c>
      <c r="IC34" s="86">
        <f t="shared" si="93"/>
        <v>2.056793367218319E-125</v>
      </c>
      <c r="ID34" s="86">
        <f t="shared" si="93"/>
        <v>5.8716126173210411E-126</v>
      </c>
      <c r="IE34" s="86">
        <f t="shared" si="93"/>
        <v>1.778912040392068E-136</v>
      </c>
      <c r="IF34" s="86">
        <f t="shared" si="93"/>
        <v>4.513961424099761E-116</v>
      </c>
      <c r="IG34" s="86">
        <f t="shared" si="93"/>
        <v>1.4859581085543999E-73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7.6351857332823658E-301</v>
      </c>
      <c r="IW34" s="86">
        <f t="shared" si="129"/>
        <v>0</v>
      </c>
      <c r="IY34" s="86">
        <f t="shared" si="130"/>
        <v>7.1198737633484512E-7</v>
      </c>
      <c r="IZ34" s="86">
        <f t="shared" si="131"/>
        <v>1.8377686530174002E-8</v>
      </c>
      <c r="JA34" s="86">
        <f t="shared" si="132"/>
        <v>6.0980353333823272E-8</v>
      </c>
      <c r="JB34" s="86">
        <f t="shared" si="133"/>
        <v>1.2117443273555915E-8</v>
      </c>
      <c r="JC34" s="86">
        <f t="shared" si="134"/>
        <v>3.7608688370130568E-10</v>
      </c>
      <c r="JD34" s="86">
        <f t="shared" si="135"/>
        <v>2.1978452093140014E-10</v>
      </c>
      <c r="JE34" s="86">
        <f t="shared" si="136"/>
        <v>4.1341212646528643E-11</v>
      </c>
      <c r="JF34" s="86">
        <f t="shared" si="137"/>
        <v>9.8041477581037548E-11</v>
      </c>
      <c r="JG34" s="86">
        <f t="shared" si="138"/>
        <v>7.6482468603818677E-10</v>
      </c>
      <c r="JH34" s="86">
        <f t="shared" si="139"/>
        <v>5.3227930426376071E-10</v>
      </c>
      <c r="JI34" s="86">
        <f t="shared" si="140"/>
        <v>4.3006014375426197E-9</v>
      </c>
      <c r="JJ34" s="86">
        <f t="shared" si="141"/>
        <v>8.5836298802677141E-10</v>
      </c>
      <c r="JK34" s="86">
        <f t="shared" si="142"/>
        <v>4.5309150372229786E-10</v>
      </c>
      <c r="JL34" s="86">
        <f t="shared" si="143"/>
        <v>5.078971505683021E-12</v>
      </c>
      <c r="JM34" s="86">
        <f t="shared" si="144"/>
        <v>3.1707839580129065E-16</v>
      </c>
    </row>
    <row r="35" spans="2:273" x14ac:dyDescent="0.25">
      <c r="B35" s="2">
        <v>8</v>
      </c>
      <c r="C35" s="37">
        <v>58.594000000000001</v>
      </c>
      <c r="D35" s="37">
        <v>58.328000000000003</v>
      </c>
      <c r="E35" s="37">
        <v>54.426000000000002</v>
      </c>
      <c r="F35" s="37">
        <v>56.884999999999998</v>
      </c>
      <c r="G35" s="37">
        <v>59.869</v>
      </c>
      <c r="H35" s="37">
        <v>60.851999999999997</v>
      </c>
      <c r="I35" s="37">
        <v>60.689</v>
      </c>
      <c r="J35" s="37">
        <v>59.23</v>
      </c>
      <c r="K35" s="37">
        <v>62.048999999999999</v>
      </c>
      <c r="L35" s="37">
        <v>58.951000000000001</v>
      </c>
      <c r="M35" s="37">
        <v>58.213000000000001</v>
      </c>
      <c r="N35" s="37">
        <v>57.311</v>
      </c>
      <c r="O35" s="37">
        <v>55.851999999999997</v>
      </c>
      <c r="P35" s="37">
        <v>55.017000000000003</v>
      </c>
      <c r="Q35" s="37">
        <v>54.017000000000003</v>
      </c>
      <c r="S35" s="4">
        <f t="shared" si="8"/>
        <v>57.149009894780484</v>
      </c>
      <c r="T35" s="4">
        <f t="shared" si="9"/>
        <v>58.208654885788228</v>
      </c>
      <c r="U35" s="4">
        <f t="shared" si="10"/>
        <v>57.696685107620233</v>
      </c>
      <c r="V35" s="4">
        <f t="shared" si="11"/>
        <v>57.13642115079162</v>
      </c>
      <c r="W35" s="4">
        <f t="shared" si="12"/>
        <v>59.230203471549359</v>
      </c>
      <c r="X35" s="4">
        <f t="shared" si="13"/>
        <v>59.947382433439969</v>
      </c>
      <c r="Y35" s="4">
        <f t="shared" si="14"/>
        <v>59.541948512269563</v>
      </c>
      <c r="Z35" s="4">
        <f t="shared" si="15"/>
        <v>59.963737535498218</v>
      </c>
      <c r="AA35" s="4">
        <f t="shared" si="16"/>
        <v>60.390804398730715</v>
      </c>
      <c r="AB35" s="4">
        <f t="shared" si="17"/>
        <v>58.832616092379546</v>
      </c>
      <c r="AC35" s="4">
        <f t="shared" si="18"/>
        <v>59.681112086186062</v>
      </c>
      <c r="AD35" s="4">
        <f t="shared" si="19"/>
        <v>56.521077014843307</v>
      </c>
      <c r="AE35" s="4">
        <f t="shared" si="20"/>
        <v>56.333048701792698</v>
      </c>
      <c r="AF35" s="4">
        <f t="shared" si="21"/>
        <v>56.108151865488431</v>
      </c>
      <c r="AG35" s="4">
        <f t="shared" si="22"/>
        <v>52.756808926133594</v>
      </c>
      <c r="AI35" s="4">
        <f t="shared" si="23"/>
        <v>1.4449901052195173</v>
      </c>
      <c r="AJ35" s="4">
        <f t="shared" si="24"/>
        <v>0.11934511421177518</v>
      </c>
      <c r="AK35" s="4">
        <f t="shared" si="25"/>
        <v>-3.2706851076202312</v>
      </c>
      <c r="AL35" s="4">
        <f t="shared" si="26"/>
        <v>-0.25142115079162153</v>
      </c>
      <c r="AM35" s="4">
        <f t="shared" si="27"/>
        <v>0.63879652845064072</v>
      </c>
      <c r="AN35" s="4">
        <f t="shared" si="28"/>
        <v>0.90461756656002734</v>
      </c>
      <c r="AO35" s="4">
        <f t="shared" si="29"/>
        <v>1.1470514877304367</v>
      </c>
      <c r="AP35" s="4">
        <f t="shared" si="30"/>
        <v>-0.7337375354982214</v>
      </c>
      <c r="AQ35" s="4">
        <f t="shared" si="31"/>
        <v>1.6581956012692842</v>
      </c>
      <c r="AR35" s="4">
        <f t="shared" si="32"/>
        <v>0.11838390762045492</v>
      </c>
      <c r="AS35" s="4">
        <f t="shared" si="33"/>
        <v>-1.4681120861860606</v>
      </c>
      <c r="AT35" s="4">
        <f t="shared" si="34"/>
        <v>0.7899229851566929</v>
      </c>
      <c r="AU35" s="4">
        <f t="shared" si="35"/>
        <v>-0.48104870179270165</v>
      </c>
      <c r="AV35" s="4">
        <f t="shared" si="36"/>
        <v>-1.0911518654884276</v>
      </c>
      <c r="AW35" s="4">
        <f t="shared" si="36"/>
        <v>1.2601910738664088</v>
      </c>
      <c r="AY35" s="2">
        <f t="shared" si="96"/>
        <v>57.147774231364046</v>
      </c>
      <c r="AZ35" s="2">
        <f t="shared" si="37"/>
        <v>58.208596877360229</v>
      </c>
      <c r="BA35" s="2">
        <f t="shared" si="37"/>
        <v>57.696518265147802</v>
      </c>
      <c r="BB35" s="2">
        <f t="shared" si="37"/>
        <v>57.136383068011298</v>
      </c>
      <c r="BC35" s="2">
        <f t="shared" si="37"/>
        <v>59.230202025300329</v>
      </c>
      <c r="BD35" s="2">
        <f t="shared" si="37"/>
        <v>59.947381525739374</v>
      </c>
      <c r="BE35" s="2">
        <f t="shared" si="37"/>
        <v>59.541948327691436</v>
      </c>
      <c r="BF35" s="2">
        <f t="shared" si="37"/>
        <v>59.96373712720483</v>
      </c>
      <c r="BG35" s="2">
        <f t="shared" si="37"/>
        <v>60.390801537089544</v>
      </c>
      <c r="BH35" s="2">
        <f t="shared" si="37"/>
        <v>58.832614099296471</v>
      </c>
      <c r="BI35" s="2">
        <f t="shared" si="37"/>
        <v>59.681098599792193</v>
      </c>
      <c r="BJ35" s="2">
        <f t="shared" si="37"/>
        <v>56.521073844030099</v>
      </c>
      <c r="BK35" s="2">
        <f t="shared" si="37"/>
        <v>56.333047042770758</v>
      </c>
      <c r="BL35" s="2">
        <f t="shared" si="37"/>
        <v>56.108151841626771</v>
      </c>
      <c r="BM35" s="2">
        <f t="shared" si="37"/>
        <v>52.756808926131839</v>
      </c>
      <c r="BO35" s="2">
        <f t="shared" si="38"/>
        <v>58.594000000000001</v>
      </c>
      <c r="BP35" s="2">
        <f t="shared" si="39"/>
        <v>58.328000000000003</v>
      </c>
      <c r="BQ35" s="2">
        <f t="shared" si="40"/>
        <v>54.426000000000002</v>
      </c>
      <c r="BR35" s="2">
        <f t="shared" si="41"/>
        <v>56.884999999999998</v>
      </c>
      <c r="BS35" s="2">
        <f t="shared" si="42"/>
        <v>59.869</v>
      </c>
      <c r="BT35" s="2">
        <f t="shared" si="43"/>
        <v>60.851999999999997</v>
      </c>
      <c r="BU35" s="2">
        <f t="shared" si="44"/>
        <v>60.689</v>
      </c>
      <c r="BV35" s="2">
        <f t="shared" si="45"/>
        <v>59.23</v>
      </c>
      <c r="BW35" s="2">
        <f t="shared" si="46"/>
        <v>62.048999999999999</v>
      </c>
      <c r="BX35" s="2">
        <f t="shared" si="47"/>
        <v>58.951000000000001</v>
      </c>
      <c r="BY35" s="2">
        <f t="shared" si="48"/>
        <v>58.213000000000001</v>
      </c>
      <c r="BZ35" s="2">
        <f t="shared" si="49"/>
        <v>57.311</v>
      </c>
      <c r="CA35" s="2">
        <f t="shared" si="50"/>
        <v>55.851999999999997</v>
      </c>
      <c r="CB35" s="2">
        <f t="shared" si="51"/>
        <v>55.017000000000003</v>
      </c>
      <c r="CC35" s="2">
        <f t="shared" si="52"/>
        <v>54.017000000000003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57.556492741935493</v>
      </c>
      <c r="DL35" s="2">
        <f t="shared" si="70"/>
        <v>57.825904634581114</v>
      </c>
      <c r="DM35" s="2">
        <f t="shared" si="70"/>
        <v>57.059567736185379</v>
      </c>
      <c r="DN35" s="2">
        <f t="shared" si="70"/>
        <v>56.417890374331549</v>
      </c>
      <c r="DO35" s="2">
        <f t="shared" si="70"/>
        <v>58.498209243697495</v>
      </c>
      <c r="DP35" s="2">
        <f t="shared" si="70"/>
        <v>59.630494766194758</v>
      </c>
      <c r="DQ35" s="2">
        <f t="shared" si="70"/>
        <v>59.116991848991859</v>
      </c>
      <c r="DR35" s="2">
        <f t="shared" si="70"/>
        <v>59.606606006006011</v>
      </c>
      <c r="DS35" s="2">
        <f t="shared" si="70"/>
        <v>60.195546218487394</v>
      </c>
      <c r="DT35" s="2">
        <f t="shared" si="70"/>
        <v>58.687142016806725</v>
      </c>
      <c r="DU35" s="2">
        <f t="shared" si="70"/>
        <v>59.502924216959514</v>
      </c>
      <c r="DV35" s="2">
        <f t="shared" si="70"/>
        <v>56.412026050420174</v>
      </c>
      <c r="DW35" s="2">
        <f t="shared" si="70"/>
        <v>55.978808403361349</v>
      </c>
      <c r="DX35" s="2">
        <f t="shared" si="70"/>
        <v>55.846400663821704</v>
      </c>
      <c r="DY35" s="2">
        <f t="shared" si="70"/>
        <v>52.542663306451608</v>
      </c>
      <c r="EA35" s="2">
        <f t="shared" si="71"/>
        <v>53.776628916874053</v>
      </c>
      <c r="EB35" s="2">
        <f t="shared" si="72"/>
        <v>62.199921805389124</v>
      </c>
      <c r="EC35" s="2">
        <f t="shared" si="73"/>
        <v>64.143938406183366</v>
      </c>
      <c r="ED35" s="2">
        <f t="shared" si="74"/>
        <v>64.751732563762161</v>
      </c>
      <c r="EE35" s="2">
        <f t="shared" si="75"/>
        <v>68.502085849233424</v>
      </c>
      <c r="EF35" s="2">
        <f t="shared" si="76"/>
        <v>64.075552165379989</v>
      </c>
      <c r="EG35" s="2">
        <f t="shared" si="77"/>
        <v>65.167380574720823</v>
      </c>
      <c r="EH35" s="2">
        <f t="shared" si="78"/>
        <v>64.704354468182885</v>
      </c>
      <c r="EI35" s="2">
        <f t="shared" si="79"/>
        <v>62.759240284051842</v>
      </c>
      <c r="EJ35" s="2">
        <f t="shared" si="80"/>
        <v>60.636854386137642</v>
      </c>
      <c r="EK35" s="2">
        <f t="shared" si="81"/>
        <v>61.705073320833293</v>
      </c>
      <c r="EL35" s="2">
        <f t="shared" si="82"/>
        <v>57.847328299997962</v>
      </c>
      <c r="EM35" s="2">
        <f t="shared" si="83"/>
        <v>60.825464688427303</v>
      </c>
      <c r="EN35" s="2">
        <f t="shared" si="84"/>
        <v>59.815236002746403</v>
      </c>
      <c r="EO35" s="2">
        <f t="shared" si="85"/>
        <v>56.57918244982217</v>
      </c>
      <c r="EQ35" s="2">
        <f t="shared" si="86"/>
        <v>58.462445999645425</v>
      </c>
      <c r="ER35" s="2">
        <f t="shared" si="87"/>
        <v>61.486426559578206</v>
      </c>
      <c r="ES35" s="2">
        <f t="shared" si="87"/>
        <v>62.293510003350875</v>
      </c>
      <c r="ET35" s="2">
        <f t="shared" si="87"/>
        <v>62.210730886781995</v>
      </c>
      <c r="EU35" s="2">
        <f t="shared" si="87"/>
        <v>65.565582561316987</v>
      </c>
      <c r="EV35" s="2">
        <f t="shared" si="87"/>
        <v>65.967652085718782</v>
      </c>
      <c r="EW35" s="2">
        <f t="shared" si="87"/>
        <v>64.743305440978006</v>
      </c>
      <c r="EX35" s="2">
        <f t="shared" si="87"/>
        <v>64.31402125744134</v>
      </c>
      <c r="EY35" s="2">
        <f t="shared" si="87"/>
        <v>63.055493427857982</v>
      </c>
      <c r="EZ35" s="2">
        <f t="shared" si="87"/>
        <v>61.903316378296587</v>
      </c>
      <c r="FA35" s="2">
        <f t="shared" si="87"/>
        <v>60.649532878218686</v>
      </c>
      <c r="FB35" s="2">
        <f t="shared" si="87"/>
        <v>59.0127354561251</v>
      </c>
      <c r="FC35" s="2">
        <f t="shared" si="87"/>
        <v>61.38129087409051</v>
      </c>
      <c r="FD35" s="2">
        <f t="shared" si="87"/>
        <v>58.591719818159369</v>
      </c>
      <c r="FE35" s="2">
        <f t="shared" si="87"/>
        <v>57.860971892532689</v>
      </c>
      <c r="FG35" s="2">
        <f t="shared" si="88"/>
        <v>0.10813454078452001</v>
      </c>
      <c r="FH35" s="2">
        <f t="shared" si="89"/>
        <v>8.7493020999773713E-2</v>
      </c>
      <c r="FI35" s="2">
        <f t="shared" si="89"/>
        <v>8.9910437659790288E-2</v>
      </c>
      <c r="FJ35" s="2">
        <f t="shared" si="89"/>
        <v>8.6215518312331915E-2</v>
      </c>
      <c r="FK35" s="2">
        <f t="shared" si="89"/>
        <v>7.3172572068113437E-2</v>
      </c>
      <c r="FL35" s="2">
        <f t="shared" si="89"/>
        <v>7.1286923693833951E-2</v>
      </c>
      <c r="FM35" s="2">
        <f t="shared" si="89"/>
        <v>7.0236728592360353E-2</v>
      </c>
      <c r="FN35" s="2">
        <f t="shared" si="89"/>
        <v>7.0056996621135917E-2</v>
      </c>
      <c r="FO35" s="2">
        <f t="shared" si="89"/>
        <v>7.6161215246179109E-2</v>
      </c>
      <c r="FP35" s="2">
        <f t="shared" si="89"/>
        <v>7.4609616855166566E-2</v>
      </c>
      <c r="FQ35" s="2">
        <f t="shared" si="89"/>
        <v>8.0910852813261977E-2</v>
      </c>
      <c r="FR35" s="2">
        <f t="shared" si="89"/>
        <v>7.5972817353319524E-2</v>
      </c>
      <c r="FS35" s="2">
        <f t="shared" si="89"/>
        <v>7.308893833678172E-2</v>
      </c>
      <c r="FT35" s="2">
        <f t="shared" si="89"/>
        <v>6.5952497269129912E-2</v>
      </c>
      <c r="FU35" s="2">
        <f t="shared" si="89"/>
        <v>5.3051328864603953E-2</v>
      </c>
      <c r="FW35" s="2">
        <f t="shared" si="112"/>
        <v>3.2712287579160074E-6</v>
      </c>
      <c r="FX35" s="2">
        <f t="shared" si="90"/>
        <v>5.2325502902628847E-6</v>
      </c>
      <c r="FY35" s="2">
        <f t="shared" si="90"/>
        <v>4.5062652810359787E-6</v>
      </c>
      <c r="FZ35" s="2">
        <f t="shared" si="90"/>
        <v>5.4428201736252501E-6</v>
      </c>
      <c r="GA35" s="2">
        <f t="shared" si="90"/>
        <v>5.6530759971216257E-6</v>
      </c>
      <c r="GB35" s="2">
        <f t="shared" si="90"/>
        <v>6.4964403075847229E-6</v>
      </c>
      <c r="GC35" s="2">
        <f t="shared" si="90"/>
        <v>7.149930480608093E-6</v>
      </c>
      <c r="GD35" s="2">
        <f t="shared" si="90"/>
        <v>4.6770073905739302E-6</v>
      </c>
      <c r="GE35" s="2">
        <f t="shared" si="90"/>
        <v>4.2634124860461119E-6</v>
      </c>
      <c r="GF35" s="2">
        <f t="shared" si="90"/>
        <v>3.7819028279412856E-6</v>
      </c>
      <c r="GG35" s="2">
        <f t="shared" si="90"/>
        <v>3.201377768475408E-6</v>
      </c>
      <c r="GH35" s="2">
        <f t="shared" si="90"/>
        <v>3.293231831536102E-6</v>
      </c>
      <c r="GI35" s="2">
        <f t="shared" si="90"/>
        <v>3.0172213796497457E-6</v>
      </c>
      <c r="GJ35" s="2">
        <f t="shared" si="90"/>
        <v>2.7985301946600259E-6</v>
      </c>
      <c r="GK35" s="2">
        <f t="shared" si="90"/>
        <v>2.2742713491956859E-6</v>
      </c>
      <c r="GM35" s="86">
        <f t="shared" si="113"/>
        <v>1.2023305953868927E-6</v>
      </c>
      <c r="GN35" s="86">
        <f t="shared" si="91"/>
        <v>3.6202978729185111E-8</v>
      </c>
      <c r="GO35" s="86">
        <f t="shared" si="91"/>
        <v>1.1309489572919299E-7</v>
      </c>
      <c r="GP35" s="86">
        <f t="shared" si="91"/>
        <v>2.4332820545004539E-8</v>
      </c>
      <c r="GQ35" s="86">
        <f t="shared" si="91"/>
        <v>8.6840431110778467E-10</v>
      </c>
      <c r="GR35" s="86">
        <f t="shared" si="91"/>
        <v>5.1784272199979181E-10</v>
      </c>
      <c r="GS35" s="86">
        <f t="shared" si="91"/>
        <v>1.0605513749141763E-10</v>
      </c>
      <c r="GT35" s="86">
        <f t="shared" si="91"/>
        <v>2.3981715726606553E-10</v>
      </c>
      <c r="GU35" s="86">
        <f t="shared" si="91"/>
        <v>1.7219138924909139E-9</v>
      </c>
      <c r="GV35" s="86">
        <f t="shared" si="91"/>
        <v>1.2139755422967327E-9</v>
      </c>
      <c r="GW35" s="86">
        <f t="shared" si="91"/>
        <v>8.9746219953133613E-9</v>
      </c>
      <c r="GX35" s="86">
        <f t="shared" si="91"/>
        <v>1.9187010659133394E-9</v>
      </c>
      <c r="GY35" s="86">
        <f t="shared" si="91"/>
        <v>1.0352784920650515E-9</v>
      </c>
      <c r="GZ35" s="86">
        <f t="shared" si="91"/>
        <v>1.4236202136216002E-11</v>
      </c>
      <c r="HA35" s="86">
        <f t="shared" si="91"/>
        <v>1.3367602730094466E-15</v>
      </c>
      <c r="HC35" s="86">
        <f t="shared" si="145"/>
        <v>9.3805192019794686E-22</v>
      </c>
      <c r="HD35" s="86">
        <f t="shared" si="92"/>
        <v>1.0120211663945594E-21</v>
      </c>
      <c r="HE35" s="86">
        <f t="shared" si="92"/>
        <v>2.50024881766358E-21</v>
      </c>
      <c r="HF35" s="86">
        <f t="shared" si="92"/>
        <v>2.7584480181776789E-22</v>
      </c>
      <c r="HG35" s="86">
        <f t="shared" si="92"/>
        <v>2.6086503132027438E-22</v>
      </c>
      <c r="HH35" s="86">
        <f t="shared" si="92"/>
        <v>7.0241007758467547E-28</v>
      </c>
      <c r="HI35" s="86">
        <f t="shared" si="92"/>
        <v>6.837645505982145E-30</v>
      </c>
      <c r="HJ35" s="86">
        <f t="shared" si="92"/>
        <v>4.8324322107505986E-27</v>
      </c>
      <c r="HK35" s="86">
        <f t="shared" si="92"/>
        <v>4.8006777010943957E-24</v>
      </c>
      <c r="HL35" s="86">
        <f t="shared" si="92"/>
        <v>1.67286935776063E-27</v>
      </c>
      <c r="HM35" s="86">
        <f t="shared" si="92"/>
        <v>6.0308745878367333E-25</v>
      </c>
      <c r="HN35" s="86">
        <f t="shared" si="92"/>
        <v>2.9034750630302479E-25</v>
      </c>
      <c r="HO35" s="86">
        <f t="shared" si="92"/>
        <v>3.5650720748391788E-27</v>
      </c>
      <c r="HP35" s="86">
        <f t="shared" si="92"/>
        <v>7.0140798089023288E-29</v>
      </c>
      <c r="HQ35" s="86">
        <f t="shared" si="92"/>
        <v>4.5079003860569978E-44</v>
      </c>
      <c r="HS35" s="86">
        <f t="shared" si="114"/>
        <v>6.202052789236336E-107</v>
      </c>
      <c r="HT35" s="86">
        <f t="shared" si="93"/>
        <v>1.161335155766334E-100</v>
      </c>
      <c r="HU35" s="86">
        <f t="shared" si="93"/>
        <v>1.4593939856076074E-97</v>
      </c>
      <c r="HV35" s="86">
        <f t="shared" si="93"/>
        <v>1.6448859728215502E-103</v>
      </c>
      <c r="HW35" s="86">
        <f t="shared" si="93"/>
        <v>4.498154909957243E-104</v>
      </c>
      <c r="HX35" s="86">
        <f t="shared" si="93"/>
        <v>5.7449938716263423E-131</v>
      </c>
      <c r="HY35" s="86">
        <f t="shared" si="93"/>
        <v>1.4679618129886573E-142</v>
      </c>
      <c r="HZ35" s="86">
        <f t="shared" si="93"/>
        <v>8.6142018884382916E-132</v>
      </c>
      <c r="IA35" s="86">
        <f t="shared" si="93"/>
        <v>1.8218987164709522E-116</v>
      </c>
      <c r="IB35" s="86">
        <f t="shared" si="93"/>
        <v>2.5917192742640566E-135</v>
      </c>
      <c r="IC35" s="86">
        <f t="shared" si="93"/>
        <v>3.7468524505658527E-123</v>
      </c>
      <c r="ID35" s="86">
        <f t="shared" si="93"/>
        <v>1.0967325099860153E-123</v>
      </c>
      <c r="IE35" s="86">
        <f t="shared" si="93"/>
        <v>5.0002004303118028E-134</v>
      </c>
      <c r="IF35" s="86">
        <f t="shared" si="93"/>
        <v>5.3315080194739845E-114</v>
      </c>
      <c r="IG35" s="86">
        <f t="shared" si="93"/>
        <v>2.7503974159758969E-72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1.3788556609333344E-296</v>
      </c>
      <c r="IW35" s="86">
        <f t="shared" si="129"/>
        <v>0</v>
      </c>
      <c r="IY35" s="86">
        <f t="shared" si="130"/>
        <v>1.2023305953868936E-6</v>
      </c>
      <c r="IZ35" s="86">
        <f t="shared" si="131"/>
        <v>3.6202978729186123E-8</v>
      </c>
      <c r="JA35" s="86">
        <f t="shared" si="132"/>
        <v>1.1309489572919549E-7</v>
      </c>
      <c r="JB35" s="86">
        <f t="shared" si="133"/>
        <v>2.4332820545004814E-8</v>
      </c>
      <c r="JC35" s="86">
        <f t="shared" si="134"/>
        <v>8.6840431110804554E-10</v>
      </c>
      <c r="JD35" s="86">
        <f t="shared" si="135"/>
        <v>5.1784272199979181E-10</v>
      </c>
      <c r="JE35" s="86">
        <f t="shared" si="136"/>
        <v>1.0605513749141763E-10</v>
      </c>
      <c r="JF35" s="86">
        <f t="shared" si="137"/>
        <v>2.3981715726606553E-10</v>
      </c>
      <c r="JG35" s="86">
        <f t="shared" si="138"/>
        <v>1.7219138924909186E-9</v>
      </c>
      <c r="JH35" s="86">
        <f t="shared" si="139"/>
        <v>1.2139755422967327E-9</v>
      </c>
      <c r="JI35" s="86">
        <f t="shared" si="140"/>
        <v>8.9746219953133613E-9</v>
      </c>
      <c r="JJ35" s="86">
        <f t="shared" si="141"/>
        <v>1.9187010659133398E-9</v>
      </c>
      <c r="JK35" s="86">
        <f t="shared" si="142"/>
        <v>1.0352784920650515E-9</v>
      </c>
      <c r="JL35" s="86">
        <f t="shared" si="143"/>
        <v>1.4236202136216002E-11</v>
      </c>
      <c r="JM35" s="86">
        <f t="shared" si="144"/>
        <v>1.3367602730094466E-15</v>
      </c>
    </row>
    <row r="36" spans="2:273" x14ac:dyDescent="0.25">
      <c r="B36" s="2">
        <v>9</v>
      </c>
      <c r="C36" s="37">
        <v>57.015999999999998</v>
      </c>
      <c r="D36" s="37">
        <v>56.869</v>
      </c>
      <c r="E36" s="37">
        <v>54.442999999999998</v>
      </c>
      <c r="F36" s="37">
        <v>55.262</v>
      </c>
      <c r="G36" s="37">
        <v>59.131</v>
      </c>
      <c r="H36" s="37">
        <v>59.82</v>
      </c>
      <c r="I36" s="37">
        <v>59.966999999999999</v>
      </c>
      <c r="J36" s="37">
        <v>59.097999999999999</v>
      </c>
      <c r="K36" s="37">
        <v>60.655999999999999</v>
      </c>
      <c r="L36" s="37">
        <v>56.835999999999999</v>
      </c>
      <c r="M36" s="37">
        <v>60.148000000000003</v>
      </c>
      <c r="N36" s="37">
        <v>55.738</v>
      </c>
      <c r="O36" s="37">
        <v>55.41</v>
      </c>
      <c r="P36" s="37">
        <v>59.271000000000001</v>
      </c>
      <c r="Q36" s="37">
        <v>54.22</v>
      </c>
      <c r="R36" s="10"/>
      <c r="S36" s="4">
        <f t="shared" si="8"/>
        <v>57.184921258375098</v>
      </c>
      <c r="T36" s="4">
        <f t="shared" si="9"/>
        <v>58.415581024346316</v>
      </c>
      <c r="U36" s="4">
        <f t="shared" si="10"/>
        <v>58.012952947088408</v>
      </c>
      <c r="V36" s="4">
        <f t="shared" si="11"/>
        <v>57.351948956146003</v>
      </c>
      <c r="W36" s="4">
        <f t="shared" si="12"/>
        <v>59.435889526118174</v>
      </c>
      <c r="X36" s="4">
        <f t="shared" si="13"/>
        <v>60.072118342835857</v>
      </c>
      <c r="Y36" s="4">
        <f t="shared" si="14"/>
        <v>59.713193649364328</v>
      </c>
      <c r="Z36" s="4">
        <f t="shared" si="15"/>
        <v>60.063505764911177</v>
      </c>
      <c r="AA36" s="4">
        <f t="shared" si="16"/>
        <v>60.61783935167945</v>
      </c>
      <c r="AB36" s="4">
        <f t="shared" si="17"/>
        <v>59.01389308041442</v>
      </c>
      <c r="AC36" s="4">
        <f t="shared" si="18"/>
        <v>59.867337862710301</v>
      </c>
      <c r="AD36" s="4">
        <f t="shared" si="19"/>
        <v>56.704785038188135</v>
      </c>
      <c r="AE36" s="4">
        <f t="shared" si="20"/>
        <v>56.426251719845148</v>
      </c>
      <c r="AF36" s="4">
        <f t="shared" si="21"/>
        <v>56.240754421538568</v>
      </c>
      <c r="AG36" s="4">
        <f t="shared" si="22"/>
        <v>52.918424201550032</v>
      </c>
      <c r="AI36" s="4">
        <f t="shared" si="23"/>
        <v>-0.16892125837510008</v>
      </c>
      <c r="AJ36" s="4">
        <f t="shared" si="24"/>
        <v>-1.5465810243463167</v>
      </c>
      <c r="AK36" s="4">
        <f t="shared" si="25"/>
        <v>-3.5699529470884102</v>
      </c>
      <c r="AL36" s="4">
        <f t="shared" si="26"/>
        <v>-2.089948956146003</v>
      </c>
      <c r="AM36" s="4">
        <f t="shared" si="27"/>
        <v>-0.3048895261181741</v>
      </c>
      <c r="AN36" s="4">
        <f t="shared" si="28"/>
        <v>-0.25211834283585688</v>
      </c>
      <c r="AO36" s="4">
        <f t="shared" si="29"/>
        <v>0.2538063506356707</v>
      </c>
      <c r="AP36" s="4">
        <f t="shared" si="30"/>
        <v>-0.96550576491117823</v>
      </c>
      <c r="AQ36" s="4">
        <f t="shared" si="31"/>
        <v>3.8160648320548773E-2</v>
      </c>
      <c r="AR36" s="4">
        <f t="shared" si="32"/>
        <v>-2.177893080414421</v>
      </c>
      <c r="AS36" s="4">
        <f t="shared" si="33"/>
        <v>0.28066213728970268</v>
      </c>
      <c r="AT36" s="4">
        <f t="shared" si="34"/>
        <v>-0.9667850381881351</v>
      </c>
      <c r="AU36" s="4">
        <f t="shared" si="35"/>
        <v>-1.0162517198451511</v>
      </c>
      <c r="AV36" s="4">
        <f t="shared" si="36"/>
        <v>3.0302455784614324</v>
      </c>
      <c r="AW36" s="4">
        <f t="shared" si="36"/>
        <v>1.3015757984499672</v>
      </c>
      <c r="AY36" s="2">
        <f t="shared" si="96"/>
        <v>57.182896398254421</v>
      </c>
      <c r="AZ36" s="2">
        <f t="shared" si="37"/>
        <v>58.415470571526619</v>
      </c>
      <c r="BA36" s="2">
        <f t="shared" si="37"/>
        <v>58.012653270807427</v>
      </c>
      <c r="BB36" s="2">
        <f t="shared" si="37"/>
        <v>57.351875080057454</v>
      </c>
      <c r="BC36" s="2">
        <f t="shared" si="37"/>
        <v>59.435886309988028</v>
      </c>
      <c r="BD36" s="2">
        <f t="shared" si="37"/>
        <v>60.072116283930015</v>
      </c>
      <c r="BE36" s="2">
        <f t="shared" si="37"/>
        <v>59.713193194705021</v>
      </c>
      <c r="BF36" s="2">
        <f t="shared" si="37"/>
        <v>60.063504804432419</v>
      </c>
      <c r="BG36" s="2">
        <f t="shared" si="37"/>
        <v>60.61783314446398</v>
      </c>
      <c r="BH36" s="2">
        <f t="shared" si="37"/>
        <v>59.013888701789618</v>
      </c>
      <c r="BI36" s="2">
        <f t="shared" si="37"/>
        <v>59.867310693886516</v>
      </c>
      <c r="BJ36" s="2">
        <f t="shared" si="37"/>
        <v>56.704778207611596</v>
      </c>
      <c r="BK36" s="2">
        <f t="shared" si="37"/>
        <v>56.426248067780087</v>
      </c>
      <c r="BL36" s="2">
        <f t="shared" si="37"/>
        <v>56.240754357449354</v>
      </c>
      <c r="BM36" s="2">
        <f t="shared" si="37"/>
        <v>52.918424201542997</v>
      </c>
      <c r="BO36" s="2">
        <f t="shared" si="38"/>
        <v>57.015999999999998</v>
      </c>
      <c r="BP36" s="2">
        <f t="shared" si="39"/>
        <v>56.869</v>
      </c>
      <c r="BQ36" s="2">
        <f t="shared" si="40"/>
        <v>54.442999999999998</v>
      </c>
      <c r="BR36" s="2">
        <f t="shared" si="41"/>
        <v>55.262</v>
      </c>
      <c r="BS36" s="2">
        <f t="shared" si="42"/>
        <v>59.131</v>
      </c>
      <c r="BT36" s="2">
        <f t="shared" si="43"/>
        <v>59.82</v>
      </c>
      <c r="BU36" s="2">
        <f t="shared" si="44"/>
        <v>59.966999999999999</v>
      </c>
      <c r="BV36" s="2">
        <f t="shared" si="45"/>
        <v>59.097999999999999</v>
      </c>
      <c r="BW36" s="2">
        <f t="shared" si="46"/>
        <v>60.655999999999999</v>
      </c>
      <c r="BX36" s="2">
        <f t="shared" si="47"/>
        <v>56.835999999999999</v>
      </c>
      <c r="BY36" s="2">
        <f t="shared" si="48"/>
        <v>60.148000000000003</v>
      </c>
      <c r="BZ36" s="2">
        <f t="shared" si="49"/>
        <v>55.738</v>
      </c>
      <c r="CA36" s="2">
        <f t="shared" si="50"/>
        <v>55.41</v>
      </c>
      <c r="CB36" s="2">
        <f t="shared" si="51"/>
        <v>59.271000000000001</v>
      </c>
      <c r="CC36" s="2">
        <f t="shared" si="52"/>
        <v>54.22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57.645998387096782</v>
      </c>
      <c r="DL36" s="2">
        <f t="shared" si="70"/>
        <v>58.033704434046356</v>
      </c>
      <c r="DM36" s="2">
        <f t="shared" si="70"/>
        <v>57.36744373885918</v>
      </c>
      <c r="DN36" s="2">
        <f t="shared" si="70"/>
        <v>56.605404077540101</v>
      </c>
      <c r="DO36" s="2">
        <f t="shared" si="70"/>
        <v>58.669243137254917</v>
      </c>
      <c r="DP36" s="2">
        <f t="shared" si="70"/>
        <v>59.74833157443156</v>
      </c>
      <c r="DQ36" s="2">
        <f t="shared" si="70"/>
        <v>59.274937151437165</v>
      </c>
      <c r="DR36" s="2">
        <f t="shared" si="70"/>
        <v>59.69350420420421</v>
      </c>
      <c r="DS36" s="2">
        <f t="shared" si="70"/>
        <v>60.437206162464989</v>
      </c>
      <c r="DT36" s="2">
        <f t="shared" si="70"/>
        <v>58.881100840336131</v>
      </c>
      <c r="DU36" s="2">
        <f t="shared" si="70"/>
        <v>59.702701298701299</v>
      </c>
      <c r="DV36" s="2">
        <f t="shared" si="70"/>
        <v>56.611464425770315</v>
      </c>
      <c r="DW36" s="2">
        <f t="shared" si="70"/>
        <v>56.056829691876757</v>
      </c>
      <c r="DX36" s="2">
        <f t="shared" si="70"/>
        <v>55.973617354196293</v>
      </c>
      <c r="DY36" s="2">
        <f t="shared" si="70"/>
        <v>52.69886854838709</v>
      </c>
      <c r="EA36" s="2">
        <f t="shared" si="71"/>
        <v>53.699288875218961</v>
      </c>
      <c r="EB36" s="2">
        <f t="shared" si="72"/>
        <v>62.046796909085323</v>
      </c>
      <c r="EC36" s="2">
        <f t="shared" si="73"/>
        <v>63.969021588486143</v>
      </c>
      <c r="ED36" s="2">
        <f t="shared" si="74"/>
        <v>64.567615545572039</v>
      </c>
      <c r="EE36" s="2">
        <f t="shared" si="75"/>
        <v>68.292239104846871</v>
      </c>
      <c r="EF36" s="2">
        <f t="shared" si="76"/>
        <v>63.918996298241105</v>
      </c>
      <c r="EG36" s="2">
        <f t="shared" si="77"/>
        <v>65.004215004623376</v>
      </c>
      <c r="EH36" s="2">
        <f t="shared" si="78"/>
        <v>64.542800777788742</v>
      </c>
      <c r="EI36" s="2">
        <f t="shared" si="79"/>
        <v>62.616044212781098</v>
      </c>
      <c r="EJ36" s="2">
        <f t="shared" si="80"/>
        <v>60.515889124085206</v>
      </c>
      <c r="EK36" s="2">
        <f t="shared" si="81"/>
        <v>61.572670734933808</v>
      </c>
      <c r="EL36" s="2">
        <f t="shared" si="82"/>
        <v>57.739804022602996</v>
      </c>
      <c r="EM36" s="2">
        <f t="shared" si="83"/>
        <v>60.698949851632051</v>
      </c>
      <c r="EN36" s="2">
        <f t="shared" si="84"/>
        <v>59.69122451001811</v>
      </c>
      <c r="EO36" s="2">
        <f t="shared" si="85"/>
        <v>56.492536254937356</v>
      </c>
      <c r="EQ36" s="2">
        <f t="shared" si="86"/>
        <v>58.335913681402047</v>
      </c>
      <c r="ER36" s="2">
        <f t="shared" si="87"/>
        <v>61.340681613642744</v>
      </c>
      <c r="ES36" s="2">
        <f t="shared" si="87"/>
        <v>62.138265409102551</v>
      </c>
      <c r="ET36" s="2">
        <f t="shared" si="87"/>
        <v>62.054749678448403</v>
      </c>
      <c r="EU36" s="2">
        <f t="shared" si="87"/>
        <v>65.388257919627236</v>
      </c>
      <c r="EV36" s="2">
        <f t="shared" si="87"/>
        <v>65.790048332046879</v>
      </c>
      <c r="EW36" s="2">
        <f t="shared" si="87"/>
        <v>64.584904143369855</v>
      </c>
      <c r="EX36" s="2">
        <f t="shared" si="87"/>
        <v>64.156880213357795</v>
      </c>
      <c r="EY36" s="2">
        <f t="shared" si="87"/>
        <v>62.909056757611502</v>
      </c>
      <c r="EZ36" s="2">
        <f t="shared" si="87"/>
        <v>61.768731247917991</v>
      </c>
      <c r="FA36" s="2">
        <f t="shared" si="87"/>
        <v>60.52843075987407</v>
      </c>
      <c r="FB36" s="2">
        <f t="shared" si="87"/>
        <v>58.892800145297699</v>
      </c>
      <c r="FC36" s="2">
        <f t="shared" si="87"/>
        <v>61.248969532448044</v>
      </c>
      <c r="FD36" s="2">
        <f t="shared" si="87"/>
        <v>58.480720773573772</v>
      </c>
      <c r="FE36" s="2">
        <f t="shared" si="87"/>
        <v>57.759186093871271</v>
      </c>
      <c r="FG36" s="2">
        <f t="shared" si="88"/>
        <v>0.11734297095668327</v>
      </c>
      <c r="FH36" s="2">
        <f t="shared" si="89"/>
        <v>9.5131171559754923E-2</v>
      </c>
      <c r="FI36" s="2">
        <f t="shared" si="89"/>
        <v>9.7737024760927549E-2</v>
      </c>
      <c r="FJ36" s="2">
        <f t="shared" si="89"/>
        <v>9.3753601260573541E-2</v>
      </c>
      <c r="FK36" s="2">
        <f t="shared" si="89"/>
        <v>7.9669697000681231E-2</v>
      </c>
      <c r="FL36" s="2">
        <f t="shared" si="89"/>
        <v>7.7630642370021499E-2</v>
      </c>
      <c r="FM36" s="2">
        <f t="shared" si="89"/>
        <v>7.6494689520286235E-2</v>
      </c>
      <c r="FN36" s="2">
        <f t="shared" si="89"/>
        <v>7.6300257924993523E-2</v>
      </c>
      <c r="FO36" s="2">
        <f t="shared" si="89"/>
        <v>8.289997148536124E-2</v>
      </c>
      <c r="FP36" s="2">
        <f t="shared" si="89"/>
        <v>8.122315747072395E-2</v>
      </c>
      <c r="FQ36" s="2">
        <f t="shared" si="89"/>
        <v>8.8029813497711037E-2</v>
      </c>
      <c r="FR36" s="2">
        <f t="shared" si="89"/>
        <v>8.2696396266896052E-2</v>
      </c>
      <c r="FS36" s="2">
        <f t="shared" si="89"/>
        <v>7.9579274889692062E-2</v>
      </c>
      <c r="FT36" s="2">
        <f t="shared" si="89"/>
        <v>7.1858242820929286E-2</v>
      </c>
      <c r="FU36" s="2">
        <f t="shared" si="89"/>
        <v>5.7873412093213929E-2</v>
      </c>
      <c r="FW36" s="2">
        <f t="shared" si="112"/>
        <v>3.586829875639876E-6</v>
      </c>
      <c r="FX36" s="2">
        <f t="shared" si="90"/>
        <v>5.7373744071143684E-6</v>
      </c>
      <c r="FY36" s="2">
        <f t="shared" si="90"/>
        <v>4.9410194785534195E-6</v>
      </c>
      <c r="FZ36" s="2">
        <f t="shared" si="90"/>
        <v>5.9679305120676464E-6</v>
      </c>
      <c r="GA36" s="2">
        <f t="shared" si="90"/>
        <v>6.1984711913469E-6</v>
      </c>
      <c r="GB36" s="2">
        <f t="shared" si="90"/>
        <v>7.1232006852406189E-6</v>
      </c>
      <c r="GC36" s="2">
        <f t="shared" si="90"/>
        <v>7.8397374679782512E-6</v>
      </c>
      <c r="GD36" s="2">
        <f t="shared" si="90"/>
        <v>5.1282343129556008E-6</v>
      </c>
      <c r="GE36" s="2">
        <f t="shared" si="90"/>
        <v>4.6747369092717191E-6</v>
      </c>
      <c r="GF36" s="2">
        <f t="shared" si="90"/>
        <v>4.1467724777321675E-6</v>
      </c>
      <c r="GG36" s="2">
        <f t="shared" si="90"/>
        <v>3.5102398365670623E-6</v>
      </c>
      <c r="GH36" s="2">
        <f t="shared" si="90"/>
        <v>3.6109557508328642E-6</v>
      </c>
      <c r="GI36" s="2">
        <f t="shared" si="90"/>
        <v>3.3083164926850543E-6</v>
      </c>
      <c r="GJ36" s="2">
        <f t="shared" si="90"/>
        <v>3.0685265111996627E-6</v>
      </c>
      <c r="GK36" s="2">
        <f t="shared" si="90"/>
        <v>2.4936883993470949E-6</v>
      </c>
      <c r="GM36" s="86">
        <f t="shared" si="113"/>
        <v>2.0097519176728438E-6</v>
      </c>
      <c r="GN36" s="86">
        <f t="shared" si="91"/>
        <v>7.035595268353069E-8</v>
      </c>
      <c r="GO36" s="86">
        <f t="shared" si="91"/>
        <v>2.0722820647162645E-7</v>
      </c>
      <c r="GP36" s="86">
        <f t="shared" si="91"/>
        <v>4.8181629658640305E-8</v>
      </c>
      <c r="GQ36" s="86">
        <f t="shared" si="91"/>
        <v>1.9714747991724334E-9</v>
      </c>
      <c r="GR36" s="86">
        <f t="shared" si="91"/>
        <v>1.1991205124548052E-9</v>
      </c>
      <c r="GS36" s="86">
        <f t="shared" si="91"/>
        <v>2.6681627592308447E-10</v>
      </c>
      <c r="GT36" s="86">
        <f t="shared" si="91"/>
        <v>5.7601082204681551E-10</v>
      </c>
      <c r="GU36" s="86">
        <f t="shared" si="91"/>
        <v>3.8132763646502194E-9</v>
      </c>
      <c r="GV36" s="86">
        <f t="shared" si="91"/>
        <v>2.7227894455752137E-9</v>
      </c>
      <c r="GW36" s="86">
        <f t="shared" si="91"/>
        <v>1.8453860898936975E-8</v>
      </c>
      <c r="GX36" s="86">
        <f t="shared" si="91"/>
        <v>4.2195700162240411E-9</v>
      </c>
      <c r="GY36" s="86">
        <f t="shared" si="91"/>
        <v>2.326406185793415E-9</v>
      </c>
      <c r="GZ36" s="86">
        <f t="shared" si="91"/>
        <v>3.905721126196024E-11</v>
      </c>
      <c r="HA36" s="86">
        <f t="shared" si="91"/>
        <v>5.4671103716109444E-15</v>
      </c>
      <c r="HC36" s="86">
        <f t="shared" si="145"/>
        <v>3.5241021475342109E-21</v>
      </c>
      <c r="HD36" s="86">
        <f t="shared" si="92"/>
        <v>3.772599125374876E-21</v>
      </c>
      <c r="HE36" s="86">
        <f t="shared" si="92"/>
        <v>8.8494079530205104E-21</v>
      </c>
      <c r="HF36" s="86">
        <f t="shared" si="92"/>
        <v>1.0720092431998763E-21</v>
      </c>
      <c r="HG36" s="86">
        <f t="shared" si="92"/>
        <v>1.0239691328194375E-21</v>
      </c>
      <c r="HH36" s="86">
        <f t="shared" si="92"/>
        <v>4.0267668329045767E-27</v>
      </c>
      <c r="HI36" s="86">
        <f t="shared" si="92"/>
        <v>4.6193944691727883E-29</v>
      </c>
      <c r="HJ36" s="86">
        <f t="shared" si="92"/>
        <v>2.6222939509413981E-26</v>
      </c>
      <c r="HK36" s="86">
        <f t="shared" si="92"/>
        <v>2.1136239660160609E-23</v>
      </c>
      <c r="HL36" s="86">
        <f t="shared" si="92"/>
        <v>9.1849239056682896E-27</v>
      </c>
      <c r="HM36" s="86">
        <f t="shared" si="92"/>
        <v>2.770987872511097E-24</v>
      </c>
      <c r="HN36" s="86">
        <f t="shared" si="92"/>
        <v>1.3531397392709021E-24</v>
      </c>
      <c r="HO36" s="86">
        <f t="shared" si="92"/>
        <v>1.8664753090819789E-26</v>
      </c>
      <c r="HP36" s="86">
        <f t="shared" si="92"/>
        <v>4.1767390129025654E-28</v>
      </c>
      <c r="HQ36" s="86">
        <f t="shared" si="92"/>
        <v>7.3313334764097215E-43</v>
      </c>
      <c r="HS36" s="86">
        <f t="shared" si="114"/>
        <v>5.4653041084519637E-105</v>
      </c>
      <c r="HT36" s="86">
        <f t="shared" si="93"/>
        <v>8.7386670807434106E-99</v>
      </c>
      <c r="HU36" s="86">
        <f t="shared" si="93"/>
        <v>9.0236129176586352E-96</v>
      </c>
      <c r="HV36" s="86">
        <f t="shared" si="93"/>
        <v>1.4230214873934719E-101</v>
      </c>
      <c r="HW36" s="86">
        <f t="shared" si="93"/>
        <v>4.0613071763618323E-102</v>
      </c>
      <c r="HX36" s="86">
        <f t="shared" si="93"/>
        <v>1.799421193191659E-128</v>
      </c>
      <c r="HY36" s="86">
        <f t="shared" si="93"/>
        <v>8.2280542943421756E-140</v>
      </c>
      <c r="HZ36" s="86">
        <f t="shared" si="93"/>
        <v>2.5089541756918737E-129</v>
      </c>
      <c r="IA36" s="86">
        <f t="shared" si="93"/>
        <v>2.6188041933367223E-114</v>
      </c>
      <c r="IB36" s="86">
        <f t="shared" si="93"/>
        <v>8.0565300420336685E-133</v>
      </c>
      <c r="IC36" s="86">
        <f t="shared" si="93"/>
        <v>6.5061744708708895E-121</v>
      </c>
      <c r="ID36" s="86">
        <f t="shared" si="93"/>
        <v>1.9521731029439661E-121</v>
      </c>
      <c r="IE36" s="86">
        <f t="shared" si="93"/>
        <v>1.3347225597451411E-131</v>
      </c>
      <c r="IF36" s="86">
        <f t="shared" si="93"/>
        <v>6.0287106028566239E-112</v>
      </c>
      <c r="IG36" s="86">
        <f t="shared" si="93"/>
        <v>4.9607744288099527E-71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2.3211908996308867E-292</v>
      </c>
      <c r="IW36" s="86">
        <f t="shared" si="129"/>
        <v>0</v>
      </c>
      <c r="IY36" s="86">
        <f t="shared" si="130"/>
        <v>2.0097519176728472E-6</v>
      </c>
      <c r="IZ36" s="86">
        <f t="shared" si="131"/>
        <v>7.0355952683534462E-8</v>
      </c>
      <c r="JA36" s="86">
        <f t="shared" si="132"/>
        <v>2.0722820647163529E-7</v>
      </c>
      <c r="JB36" s="86">
        <f t="shared" si="133"/>
        <v>4.8181629658641377E-8</v>
      </c>
      <c r="JC36" s="86">
        <f t="shared" si="134"/>
        <v>1.9714747991734575E-9</v>
      </c>
      <c r="JD36" s="86">
        <f t="shared" si="135"/>
        <v>1.1991205124548052E-9</v>
      </c>
      <c r="JE36" s="86">
        <f t="shared" si="136"/>
        <v>2.6681627592308447E-10</v>
      </c>
      <c r="JF36" s="86">
        <f t="shared" si="137"/>
        <v>5.7601082204681551E-10</v>
      </c>
      <c r="JG36" s="86">
        <f t="shared" si="138"/>
        <v>3.8132763646502409E-9</v>
      </c>
      <c r="JH36" s="86">
        <f t="shared" si="139"/>
        <v>2.7227894455752137E-9</v>
      </c>
      <c r="JI36" s="86">
        <f t="shared" si="140"/>
        <v>1.8453860898936978E-8</v>
      </c>
      <c r="JJ36" s="86">
        <f t="shared" si="141"/>
        <v>4.2195700162240427E-9</v>
      </c>
      <c r="JK36" s="86">
        <f t="shared" si="142"/>
        <v>2.326406185793415E-9</v>
      </c>
      <c r="JL36" s="86">
        <f t="shared" si="143"/>
        <v>3.905721126196024E-11</v>
      </c>
      <c r="JM36" s="86">
        <f t="shared" si="144"/>
        <v>5.4671103716109444E-15</v>
      </c>
    </row>
    <row r="37" spans="2:273" x14ac:dyDescent="0.25">
      <c r="B37" s="2">
        <v>10</v>
      </c>
      <c r="C37" s="37">
        <v>56.344000000000001</v>
      </c>
      <c r="D37" s="37">
        <v>58.508000000000003</v>
      </c>
      <c r="E37" s="37">
        <v>57.279000000000003</v>
      </c>
      <c r="F37" s="37">
        <v>55.459000000000003</v>
      </c>
      <c r="G37" s="37">
        <v>56.393000000000001</v>
      </c>
      <c r="H37" s="37">
        <v>60.720999999999997</v>
      </c>
      <c r="I37" s="37">
        <v>57.951000000000001</v>
      </c>
      <c r="J37" s="37">
        <v>59.738</v>
      </c>
      <c r="K37" s="37">
        <v>61.573999999999998</v>
      </c>
      <c r="L37" s="37">
        <v>59.917999999999999</v>
      </c>
      <c r="M37" s="37">
        <v>60.082000000000001</v>
      </c>
      <c r="N37" s="37">
        <v>56.59</v>
      </c>
      <c r="O37" s="37">
        <v>57.344000000000001</v>
      </c>
      <c r="P37" s="37">
        <v>55.677999999999997</v>
      </c>
      <c r="Q37" s="37">
        <v>54.762999999999998</v>
      </c>
      <c r="S37" s="4">
        <f t="shared" si="8"/>
        <v>57.215463556615688</v>
      </c>
      <c r="T37" s="4">
        <f t="shared" si="9"/>
        <v>58.619197496549944</v>
      </c>
      <c r="U37" s="4">
        <f t="shared" si="10"/>
        <v>58.325444983651053</v>
      </c>
      <c r="V37" s="4">
        <f t="shared" si="11"/>
        <v>57.566350511300669</v>
      </c>
      <c r="W37" s="4">
        <f t="shared" si="12"/>
        <v>59.64146125292708</v>
      </c>
      <c r="X37" s="4">
        <f t="shared" si="13"/>
        <v>60.195373796292671</v>
      </c>
      <c r="Y37" s="4">
        <f t="shared" si="14"/>
        <v>59.883165552521561</v>
      </c>
      <c r="Z37" s="4">
        <f t="shared" si="15"/>
        <v>60.162503595502805</v>
      </c>
      <c r="AA37" s="4">
        <f t="shared" si="16"/>
        <v>60.840656342439658</v>
      </c>
      <c r="AB37" s="4">
        <f t="shared" si="17"/>
        <v>59.191707133908459</v>
      </c>
      <c r="AC37" s="4">
        <f t="shared" si="18"/>
        <v>60.049710035306326</v>
      </c>
      <c r="AD37" s="4">
        <f t="shared" si="19"/>
        <v>56.884810460987062</v>
      </c>
      <c r="AE37" s="4">
        <f t="shared" si="20"/>
        <v>56.519120642846069</v>
      </c>
      <c r="AF37" s="4">
        <f t="shared" si="21"/>
        <v>56.372069204023084</v>
      </c>
      <c r="AG37" s="4">
        <f t="shared" si="22"/>
        <v>53.079150012261472</v>
      </c>
      <c r="AI37" s="4">
        <f t="shared" si="23"/>
        <v>-0.8714635566156872</v>
      </c>
      <c r="AJ37" s="4">
        <f t="shared" si="24"/>
        <v>-0.11119749654994138</v>
      </c>
      <c r="AK37" s="4">
        <f t="shared" si="25"/>
        <v>-1.0464449836510497</v>
      </c>
      <c r="AL37" s="4">
        <f t="shared" si="26"/>
        <v>-2.1073505113006661</v>
      </c>
      <c r="AM37" s="4">
        <f t="shared" si="27"/>
        <v>-3.2484612529270791</v>
      </c>
      <c r="AN37" s="4">
        <f t="shared" si="28"/>
        <v>0.5256262037073256</v>
      </c>
      <c r="AO37" s="4">
        <f t="shared" si="29"/>
        <v>-1.9321655525215604</v>
      </c>
      <c r="AP37" s="4">
        <f t="shared" si="30"/>
        <v>-0.42450359550280581</v>
      </c>
      <c r="AQ37" s="4">
        <f t="shared" si="31"/>
        <v>0.73334365756034003</v>
      </c>
      <c r="AR37" s="4">
        <f t="shared" si="32"/>
        <v>0.72629286609154065</v>
      </c>
      <c r="AS37" s="4">
        <f t="shared" si="33"/>
        <v>3.2289964693674733E-2</v>
      </c>
      <c r="AT37" s="4">
        <f t="shared" si="34"/>
        <v>-0.29481046098705832</v>
      </c>
      <c r="AU37" s="4">
        <f t="shared" si="35"/>
        <v>0.82487935715393235</v>
      </c>
      <c r="AV37" s="4">
        <f t="shared" si="36"/>
        <v>-0.69406920402308714</v>
      </c>
      <c r="AW37" s="4">
        <f t="shared" si="36"/>
        <v>1.683849987738526</v>
      </c>
      <c r="AY37" s="2">
        <f t="shared" si="96"/>
        <v>57.212180342179032</v>
      </c>
      <c r="AZ37" s="2">
        <f t="shared" si="37"/>
        <v>58.618990102155827</v>
      </c>
      <c r="BA37" s="2">
        <f t="shared" si="37"/>
        <v>58.324913376632992</v>
      </c>
      <c r="BB37" s="2">
        <f t="shared" si="37"/>
        <v>57.566209252234749</v>
      </c>
      <c r="BC37" s="2">
        <f t="shared" si="37"/>
        <v>59.641454224057441</v>
      </c>
      <c r="BD37" s="2">
        <f t="shared" si="37"/>
        <v>60.195369208323164</v>
      </c>
      <c r="BE37" s="2">
        <f t="shared" si="37"/>
        <v>59.883164454675018</v>
      </c>
      <c r="BF37" s="2">
        <f t="shared" si="37"/>
        <v>60.162501377784139</v>
      </c>
      <c r="BG37" s="2">
        <f t="shared" si="37"/>
        <v>60.840643103876054</v>
      </c>
      <c r="BH37" s="2">
        <f t="shared" si="37"/>
        <v>59.19169767786839</v>
      </c>
      <c r="BI37" s="2">
        <f t="shared" si="37"/>
        <v>60.04965612648828</v>
      </c>
      <c r="BJ37" s="2">
        <f t="shared" si="37"/>
        <v>56.88479599010774</v>
      </c>
      <c r="BK37" s="2">
        <f t="shared" si="37"/>
        <v>56.51911273953106</v>
      </c>
      <c r="BL37" s="2">
        <f t="shared" si="37"/>
        <v>56.372069035611041</v>
      </c>
      <c r="BM37" s="2">
        <f t="shared" si="37"/>
        <v>53.079150012234173</v>
      </c>
      <c r="BO37" s="2">
        <f t="shared" si="38"/>
        <v>56.344000000000001</v>
      </c>
      <c r="BP37" s="2">
        <f t="shared" si="39"/>
        <v>58.508000000000003</v>
      </c>
      <c r="BQ37" s="2">
        <f t="shared" si="40"/>
        <v>57.279000000000003</v>
      </c>
      <c r="BR37" s="2">
        <f t="shared" si="41"/>
        <v>55.459000000000003</v>
      </c>
      <c r="BS37" s="2">
        <f t="shared" si="42"/>
        <v>56.393000000000001</v>
      </c>
      <c r="BT37" s="2">
        <f t="shared" si="43"/>
        <v>60.720999999999997</v>
      </c>
      <c r="BU37" s="2">
        <f t="shared" si="44"/>
        <v>57.951000000000001</v>
      </c>
      <c r="BV37" s="2">
        <f t="shared" si="45"/>
        <v>59.738</v>
      </c>
      <c r="BW37" s="2">
        <f t="shared" si="46"/>
        <v>61.573999999999998</v>
      </c>
      <c r="BX37" s="2">
        <f t="shared" si="47"/>
        <v>59.917999999999999</v>
      </c>
      <c r="BY37" s="2">
        <f t="shared" si="48"/>
        <v>60.082000000000001</v>
      </c>
      <c r="BZ37" s="2">
        <f t="shared" si="49"/>
        <v>56.59</v>
      </c>
      <c r="CA37" s="2">
        <f t="shared" si="50"/>
        <v>57.344000000000001</v>
      </c>
      <c r="CB37" s="2">
        <f t="shared" si="51"/>
        <v>55.677999999999997</v>
      </c>
      <c r="CC37" s="2">
        <f t="shared" si="52"/>
        <v>54.762999999999998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57.735504032258071</v>
      </c>
      <c r="DL37" s="2">
        <f t="shared" si="70"/>
        <v>58.241504233511598</v>
      </c>
      <c r="DM37" s="2">
        <f t="shared" si="70"/>
        <v>57.675319741532974</v>
      </c>
      <c r="DN37" s="2">
        <f t="shared" si="70"/>
        <v>56.79291778074866</v>
      </c>
      <c r="DO37" s="2">
        <f t="shared" si="70"/>
        <v>58.840277030812338</v>
      </c>
      <c r="DP37" s="2">
        <f t="shared" si="70"/>
        <v>59.86616838266837</v>
      </c>
      <c r="DQ37" s="2">
        <f t="shared" si="70"/>
        <v>59.432882453882463</v>
      </c>
      <c r="DR37" s="2">
        <f t="shared" si="70"/>
        <v>59.780402402402409</v>
      </c>
      <c r="DS37" s="2">
        <f t="shared" si="70"/>
        <v>60.678866106442577</v>
      </c>
      <c r="DT37" s="2">
        <f t="shared" si="70"/>
        <v>59.075059663865545</v>
      </c>
      <c r="DU37" s="2">
        <f t="shared" si="70"/>
        <v>59.902478380443085</v>
      </c>
      <c r="DV37" s="2">
        <f t="shared" si="70"/>
        <v>56.810902801120456</v>
      </c>
      <c r="DW37" s="2">
        <f t="shared" si="70"/>
        <v>56.134850980392166</v>
      </c>
      <c r="DX37" s="2">
        <f t="shared" si="70"/>
        <v>56.100834044570874</v>
      </c>
      <c r="DY37" s="2">
        <f t="shared" si="70"/>
        <v>52.855073790322578</v>
      </c>
      <c r="EA37" s="2">
        <f t="shared" si="71"/>
        <v>53.621948833563877</v>
      </c>
      <c r="EB37" s="2">
        <f t="shared" si="72"/>
        <v>61.893672012781515</v>
      </c>
      <c r="EC37" s="2">
        <f t="shared" si="73"/>
        <v>63.794104770788913</v>
      </c>
      <c r="ED37" s="2">
        <f t="shared" si="74"/>
        <v>64.383498527381903</v>
      </c>
      <c r="EE37" s="2">
        <f t="shared" si="75"/>
        <v>68.082392360460318</v>
      </c>
      <c r="EF37" s="2">
        <f t="shared" si="76"/>
        <v>63.76244043110222</v>
      </c>
      <c r="EG37" s="2">
        <f t="shared" si="77"/>
        <v>64.841049434525928</v>
      </c>
      <c r="EH37" s="2">
        <f t="shared" si="78"/>
        <v>64.381247087394598</v>
      </c>
      <c r="EI37" s="2">
        <f t="shared" si="79"/>
        <v>62.472848141510354</v>
      </c>
      <c r="EJ37" s="2">
        <f t="shared" si="80"/>
        <v>60.394923862032762</v>
      </c>
      <c r="EK37" s="2">
        <f t="shared" si="81"/>
        <v>61.440268149034324</v>
      </c>
      <c r="EL37" s="2">
        <f t="shared" si="82"/>
        <v>57.632279745208031</v>
      </c>
      <c r="EM37" s="2">
        <f t="shared" si="83"/>
        <v>60.572435014836799</v>
      </c>
      <c r="EN37" s="2">
        <f t="shared" si="84"/>
        <v>59.567213017289816</v>
      </c>
      <c r="EO37" s="2">
        <f t="shared" si="85"/>
        <v>56.405890060052549</v>
      </c>
      <c r="EQ37" s="2">
        <f t="shared" si="86"/>
        <v>58.209381363158677</v>
      </c>
      <c r="ER37" s="2">
        <f t="shared" si="87"/>
        <v>61.194936667707282</v>
      </c>
      <c r="ES37" s="2">
        <f t="shared" si="87"/>
        <v>61.983020814854235</v>
      </c>
      <c r="ET37" s="2">
        <f t="shared" si="87"/>
        <v>61.898768470114803</v>
      </c>
      <c r="EU37" s="2">
        <f t="shared" si="87"/>
        <v>65.210933277937485</v>
      </c>
      <c r="EV37" s="2">
        <f t="shared" si="87"/>
        <v>65.612444578374962</v>
      </c>
      <c r="EW37" s="2">
        <f t="shared" si="87"/>
        <v>64.426502845761703</v>
      </c>
      <c r="EX37" s="2">
        <f t="shared" si="87"/>
        <v>63.999739169274257</v>
      </c>
      <c r="EY37" s="2">
        <f t="shared" si="87"/>
        <v>62.762620087365022</v>
      </c>
      <c r="EZ37" s="2">
        <f t="shared" si="87"/>
        <v>61.634146117539402</v>
      </c>
      <c r="FA37" s="2">
        <f t="shared" si="87"/>
        <v>60.407328641529453</v>
      </c>
      <c r="FB37" s="2">
        <f t="shared" si="87"/>
        <v>58.77286483447029</v>
      </c>
      <c r="FC37" s="2">
        <f t="shared" si="87"/>
        <v>61.116648190805577</v>
      </c>
      <c r="FD37" s="2">
        <f t="shared" si="87"/>
        <v>58.369721728988182</v>
      </c>
      <c r="FE37" s="2">
        <f t="shared" si="87"/>
        <v>57.657400295209861</v>
      </c>
      <c r="FG37" s="2">
        <f t="shared" si="88"/>
        <v>0.12722370470779706</v>
      </c>
      <c r="FH37" s="2">
        <f t="shared" si="89"/>
        <v>0.10336060310887119</v>
      </c>
      <c r="FI37" s="2">
        <f t="shared" si="89"/>
        <v>0.10616543054468595</v>
      </c>
      <c r="FJ37" s="2">
        <f t="shared" si="89"/>
        <v>0.10187728141380004</v>
      </c>
      <c r="FK37" s="2">
        <f t="shared" si="89"/>
        <v>8.6689754509112857E-2</v>
      </c>
      <c r="FL37" s="2">
        <f t="shared" si="89"/>
        <v>8.4487523519132204E-2</v>
      </c>
      <c r="FM37" s="2">
        <f t="shared" si="89"/>
        <v>8.3260292421797388E-2</v>
      </c>
      <c r="FN37" s="2">
        <f t="shared" si="89"/>
        <v>8.3050210724348011E-2</v>
      </c>
      <c r="FO37" s="2">
        <f t="shared" si="89"/>
        <v>9.0176773777071201E-2</v>
      </c>
      <c r="FP37" s="2">
        <f t="shared" si="89"/>
        <v>8.8366954429700731E-2</v>
      </c>
      <c r="FQ37" s="2">
        <f t="shared" si="89"/>
        <v>9.5709910894413303E-2</v>
      </c>
      <c r="FR37" s="2">
        <f t="shared" si="89"/>
        <v>8.9957081901445288E-2</v>
      </c>
      <c r="FS37" s="2">
        <f t="shared" si="89"/>
        <v>8.6592114543698528E-2</v>
      </c>
      <c r="FT37" s="2">
        <f t="shared" si="89"/>
        <v>7.8248518762614211E-2</v>
      </c>
      <c r="FU37" s="2">
        <f t="shared" si="89"/>
        <v>6.3104588612343762E-2</v>
      </c>
      <c r="FW37" s="2">
        <f t="shared" si="112"/>
        <v>3.932879390937735E-6</v>
      </c>
      <c r="FX37" s="2">
        <f t="shared" si="90"/>
        <v>6.2909024582979527E-6</v>
      </c>
      <c r="FY37" s="2">
        <f t="shared" si="90"/>
        <v>5.4177175423231364E-6</v>
      </c>
      <c r="FZ37" s="2">
        <f t="shared" si="90"/>
        <v>6.5437019148787184E-6</v>
      </c>
      <c r="GA37" s="2">
        <f t="shared" si="90"/>
        <v>6.7964844463181496E-6</v>
      </c>
      <c r="GB37" s="2">
        <f t="shared" si="90"/>
        <v>7.8104288705297333E-6</v>
      </c>
      <c r="GC37" s="2">
        <f t="shared" si="90"/>
        <v>8.5960946953506925E-6</v>
      </c>
      <c r="GD37" s="2">
        <f t="shared" si="90"/>
        <v>5.6229943268207378E-6</v>
      </c>
      <c r="GE37" s="2">
        <f t="shared" si="90"/>
        <v>5.1257447819591213E-6</v>
      </c>
      <c r="GF37" s="2">
        <f t="shared" si="90"/>
        <v>4.5468437871299517E-6</v>
      </c>
      <c r="GG37" s="2">
        <f t="shared" si="90"/>
        <v>3.8489001405542905E-6</v>
      </c>
      <c r="GH37" s="2">
        <f t="shared" si="90"/>
        <v>3.9593328686796446E-6</v>
      </c>
      <c r="GI37" s="2">
        <f t="shared" si="90"/>
        <v>3.6274957423444866E-6</v>
      </c>
      <c r="GJ37" s="2">
        <f t="shared" si="90"/>
        <v>3.3645714177501691E-6</v>
      </c>
      <c r="GK37" s="2">
        <f t="shared" si="90"/>
        <v>2.7342743000296442E-6</v>
      </c>
      <c r="GM37" s="86">
        <f t="shared" si="113"/>
        <v>3.3253209174895449E-6</v>
      </c>
      <c r="GN37" s="86">
        <f t="shared" si="91"/>
        <v>1.3488597326152843E-7</v>
      </c>
      <c r="GO37" s="86">
        <f t="shared" si="91"/>
        <v>3.7515725741945276E-7</v>
      </c>
      <c r="GP37" s="86">
        <f t="shared" si="91"/>
        <v>9.4077230728409692E-8</v>
      </c>
      <c r="GQ37" s="86">
        <f t="shared" si="91"/>
        <v>4.4005067118368776E-9</v>
      </c>
      <c r="GR37" s="86">
        <f t="shared" si="91"/>
        <v>2.728969574018586E-9</v>
      </c>
      <c r="GS37" s="86">
        <f t="shared" si="91"/>
        <v>6.583127769138108E-10</v>
      </c>
      <c r="GT37" s="86">
        <f t="shared" si="91"/>
        <v>1.3585259003167657E-9</v>
      </c>
      <c r="GU37" s="86">
        <f t="shared" si="91"/>
        <v>8.306713031034373E-9</v>
      </c>
      <c r="GV37" s="86">
        <f t="shared" si="91"/>
        <v>6.0056315379890432E-9</v>
      </c>
      <c r="GW37" s="86">
        <f t="shared" si="91"/>
        <v>3.7389432228868875E-8</v>
      </c>
      <c r="GX37" s="86">
        <f t="shared" si="91"/>
        <v>9.1297798762630951E-9</v>
      </c>
      <c r="GY37" s="86">
        <f t="shared" si="91"/>
        <v>5.1413552053573108E-9</v>
      </c>
      <c r="GZ37" s="86">
        <f t="shared" si="91"/>
        <v>1.0488284614040862E-10</v>
      </c>
      <c r="HA37" s="86">
        <f t="shared" si="91"/>
        <v>2.1691399500576522E-14</v>
      </c>
      <c r="HC37" s="86">
        <f t="shared" si="145"/>
        <v>1.2993656091821657E-20</v>
      </c>
      <c r="HD37" s="86">
        <f t="shared" si="92"/>
        <v>1.3804982762647058E-20</v>
      </c>
      <c r="HE37" s="86">
        <f t="shared" si="92"/>
        <v>3.0780143414577356E-20</v>
      </c>
      <c r="HF37" s="86">
        <f t="shared" si="92"/>
        <v>4.0868150975463709E-21</v>
      </c>
      <c r="HG37" s="86">
        <f t="shared" si="92"/>
        <v>3.9418147505803946E-21</v>
      </c>
      <c r="HH37" s="86">
        <f t="shared" si="92"/>
        <v>2.2510221530674416E-26</v>
      </c>
      <c r="HI37" s="86">
        <f t="shared" si="92"/>
        <v>3.0344205790826294E-28</v>
      </c>
      <c r="HJ37" s="86">
        <f t="shared" si="92"/>
        <v>1.388678629692913E-25</v>
      </c>
      <c r="HK37" s="86">
        <f t="shared" si="92"/>
        <v>9.1108374385362484E-23</v>
      </c>
      <c r="HL37" s="86">
        <f t="shared" si="92"/>
        <v>4.9219214403060167E-26</v>
      </c>
      <c r="HM37" s="86">
        <f t="shared" si="92"/>
        <v>1.246018862175886E-23</v>
      </c>
      <c r="HN37" s="86">
        <f t="shared" si="92"/>
        <v>6.1709613726953267E-24</v>
      </c>
      <c r="HO37" s="86">
        <f t="shared" si="92"/>
        <v>9.5472910466559744E-26</v>
      </c>
      <c r="HP37" s="86">
        <f t="shared" si="92"/>
        <v>2.4248937825229321E-27</v>
      </c>
      <c r="HQ37" s="86">
        <f t="shared" si="92"/>
        <v>1.1454792659916426E-41</v>
      </c>
      <c r="HS37" s="86">
        <f t="shared" si="114"/>
        <v>4.6193574303205644E-103</v>
      </c>
      <c r="HT37" s="86">
        <f t="shared" si="93"/>
        <v>6.3096853842526271E-97</v>
      </c>
      <c r="HU37" s="86">
        <f t="shared" si="93"/>
        <v>5.3670064070688519E-94</v>
      </c>
      <c r="HV37" s="86">
        <f t="shared" si="93"/>
        <v>1.1795531209695811E-99</v>
      </c>
      <c r="HW37" s="86">
        <f t="shared" si="93"/>
        <v>3.511342138513651E-100</v>
      </c>
      <c r="HX37" s="86">
        <f t="shared" si="93"/>
        <v>5.3293364132868112E-126</v>
      </c>
      <c r="HY37" s="86">
        <f t="shared" si="93"/>
        <v>4.3333342071427197E-137</v>
      </c>
      <c r="HZ37" s="86">
        <f t="shared" si="93"/>
        <v>6.9220113089058698E-127</v>
      </c>
      <c r="IA37" s="86">
        <f t="shared" si="93"/>
        <v>3.5911862363133144E-112</v>
      </c>
      <c r="IB37" s="86">
        <f t="shared" si="93"/>
        <v>2.3728103925189191E-130</v>
      </c>
      <c r="IC37" s="86">
        <f t="shared" si="93"/>
        <v>1.0768834326143619E-118</v>
      </c>
      <c r="ID37" s="86">
        <f t="shared" si="93"/>
        <v>3.3113943887337838E-119</v>
      </c>
      <c r="IE37" s="86">
        <f t="shared" si="93"/>
        <v>3.3834979507573167E-129</v>
      </c>
      <c r="IF37" s="86">
        <f t="shared" si="93"/>
        <v>6.526519275440899E-110</v>
      </c>
      <c r="IG37" s="86">
        <f t="shared" si="93"/>
        <v>8.7190518743931629E-70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3.6424708904739447E-288</v>
      </c>
      <c r="IW37" s="86">
        <f t="shared" si="129"/>
        <v>0</v>
      </c>
      <c r="IY37" s="86">
        <f t="shared" si="130"/>
        <v>3.3253209174895581E-6</v>
      </c>
      <c r="IZ37" s="86">
        <f t="shared" si="131"/>
        <v>1.3488597326154224E-7</v>
      </c>
      <c r="JA37" s="86">
        <f t="shared" si="132"/>
        <v>3.7515725741948352E-7</v>
      </c>
      <c r="JB37" s="86">
        <f t="shared" si="133"/>
        <v>9.4077230728413781E-8</v>
      </c>
      <c r="JC37" s="86">
        <f t="shared" si="134"/>
        <v>4.4005067118408191E-9</v>
      </c>
      <c r="JD37" s="86">
        <f t="shared" si="135"/>
        <v>2.728969574018586E-9</v>
      </c>
      <c r="JE37" s="86">
        <f t="shared" si="136"/>
        <v>6.583127769138108E-10</v>
      </c>
      <c r="JF37" s="86">
        <f t="shared" si="137"/>
        <v>1.3585259003167659E-9</v>
      </c>
      <c r="JG37" s="86">
        <f t="shared" si="138"/>
        <v>8.306713031034464E-9</v>
      </c>
      <c r="JH37" s="86">
        <f t="shared" si="139"/>
        <v>6.0056315379890432E-9</v>
      </c>
      <c r="JI37" s="86">
        <f t="shared" si="140"/>
        <v>3.7389432228868888E-8</v>
      </c>
      <c r="JJ37" s="86">
        <f t="shared" si="141"/>
        <v>9.1297798762631017E-9</v>
      </c>
      <c r="JK37" s="86">
        <f t="shared" si="142"/>
        <v>5.1413552053573108E-9</v>
      </c>
      <c r="JL37" s="86">
        <f t="shared" si="143"/>
        <v>1.0488284614040862E-10</v>
      </c>
      <c r="JM37" s="86">
        <f t="shared" si="144"/>
        <v>2.1691399500576522E-14</v>
      </c>
    </row>
    <row r="38" spans="2:273" x14ac:dyDescent="0.25">
      <c r="B38" s="2">
        <v>11</v>
      </c>
      <c r="C38" s="37">
        <v>57.938000000000002</v>
      </c>
      <c r="D38" s="37">
        <v>58.984000000000002</v>
      </c>
      <c r="E38" s="37">
        <v>59.491999999999997</v>
      </c>
      <c r="F38" s="37">
        <v>57.459000000000003</v>
      </c>
      <c r="G38" s="37">
        <v>56.835999999999999</v>
      </c>
      <c r="H38" s="37">
        <v>61.917999999999999</v>
      </c>
      <c r="I38" s="37">
        <v>58.164000000000001</v>
      </c>
      <c r="J38" s="37">
        <v>59.082000000000001</v>
      </c>
      <c r="K38" s="37">
        <v>59.902000000000001</v>
      </c>
      <c r="L38" s="37">
        <v>58.59</v>
      </c>
      <c r="M38" s="37">
        <v>60.015999999999998</v>
      </c>
      <c r="N38" s="37">
        <v>55.377000000000002</v>
      </c>
      <c r="O38" s="37">
        <v>55.802999999999997</v>
      </c>
      <c r="P38" s="37">
        <v>57.322000000000003</v>
      </c>
      <c r="Q38" s="37">
        <v>52.762999999999998</v>
      </c>
      <c r="S38" s="4">
        <f t="shared" si="8"/>
        <v>57.240429622977473</v>
      </c>
      <c r="T38" s="4">
        <f t="shared" si="9"/>
        <v>58.819005675593822</v>
      </c>
      <c r="U38" s="4">
        <f t="shared" si="10"/>
        <v>58.633539687621479</v>
      </c>
      <c r="V38" s="4">
        <f t="shared" si="11"/>
        <v>57.779232773344944</v>
      </c>
      <c r="W38" s="4">
        <f t="shared" si="12"/>
        <v>59.846609366119786</v>
      </c>
      <c r="X38" s="4">
        <f t="shared" si="13"/>
        <v>60.316844363189183</v>
      </c>
      <c r="Y38" s="4">
        <f t="shared" si="14"/>
        <v>60.051538779435994</v>
      </c>
      <c r="Z38" s="4">
        <f t="shared" si="15"/>
        <v>60.260493686583175</v>
      </c>
      <c r="AA38" s="4">
        <f t="shared" si="16"/>
        <v>61.058683659136001</v>
      </c>
      <c r="AB38" s="4">
        <f t="shared" si="17"/>
        <v>59.365592651991676</v>
      </c>
      <c r="AC38" s="4">
        <f t="shared" si="18"/>
        <v>60.227720250777473</v>
      </c>
      <c r="AD38" s="4">
        <f t="shared" si="19"/>
        <v>57.060679405016238</v>
      </c>
      <c r="AE38" s="4">
        <f t="shared" si="20"/>
        <v>56.611473878796616</v>
      </c>
      <c r="AF38" s="4">
        <f t="shared" si="21"/>
        <v>56.501832759785444</v>
      </c>
      <c r="AG38" s="4">
        <f t="shared" si="22"/>
        <v>53.23878502309433</v>
      </c>
      <c r="AI38" s="4">
        <f t="shared" si="23"/>
        <v>0.69757037702252944</v>
      </c>
      <c r="AJ38" s="4">
        <f t="shared" si="24"/>
        <v>0.16499432440618023</v>
      </c>
      <c r="AK38" s="4">
        <f t="shared" si="25"/>
        <v>0.85846031237851861</v>
      </c>
      <c r="AL38" s="4">
        <f t="shared" si="26"/>
        <v>-0.32023277334494082</v>
      </c>
      <c r="AM38" s="4">
        <f t="shared" si="27"/>
        <v>-3.0106093661197875</v>
      </c>
      <c r="AN38" s="4">
        <f t="shared" si="28"/>
        <v>1.601155636810816</v>
      </c>
      <c r="AO38" s="4">
        <f t="shared" si="29"/>
        <v>-1.8875387794359924</v>
      </c>
      <c r="AP38" s="4">
        <f t="shared" si="30"/>
        <v>-1.1784936865831739</v>
      </c>
      <c r="AQ38" s="4">
        <f t="shared" si="31"/>
        <v>-1.1566836591360001</v>
      </c>
      <c r="AR38" s="4">
        <f t="shared" si="32"/>
        <v>-0.77559265199167271</v>
      </c>
      <c r="AS38" s="4">
        <f t="shared" si="33"/>
        <v>-0.21172025077747492</v>
      </c>
      <c r="AT38" s="4">
        <f t="shared" si="34"/>
        <v>-1.6836794050162354</v>
      </c>
      <c r="AU38" s="4">
        <f t="shared" si="35"/>
        <v>-0.80847387879661881</v>
      </c>
      <c r="AV38" s="4">
        <f t="shared" si="36"/>
        <v>0.820167240214559</v>
      </c>
      <c r="AW38" s="4">
        <f t="shared" si="36"/>
        <v>-0.4757850230943319</v>
      </c>
      <c r="AY38" s="2">
        <f t="shared" si="96"/>
        <v>57.235162022190366</v>
      </c>
      <c r="AZ38" s="2">
        <f t="shared" si="37"/>
        <v>58.818621657476321</v>
      </c>
      <c r="BA38" s="2">
        <f t="shared" si="37"/>
        <v>58.632608318955583</v>
      </c>
      <c r="BB38" s="2">
        <f t="shared" si="37"/>
        <v>57.77896653784844</v>
      </c>
      <c r="BC38" s="2">
        <f t="shared" si="37"/>
        <v>59.846594268840022</v>
      </c>
      <c r="BD38" s="2">
        <f t="shared" si="37"/>
        <v>60.316834319466111</v>
      </c>
      <c r="BE38" s="2">
        <f t="shared" si="37"/>
        <v>60.051536180791423</v>
      </c>
      <c r="BF38" s="2">
        <f t="shared" si="37"/>
        <v>60.260488660514504</v>
      </c>
      <c r="BG38" s="2">
        <f t="shared" si="37"/>
        <v>61.05865589735587</v>
      </c>
      <c r="BH38" s="2">
        <f t="shared" si="37"/>
        <v>59.365572577705365</v>
      </c>
      <c r="BI38" s="2">
        <f t="shared" si="37"/>
        <v>60.227614893932191</v>
      </c>
      <c r="BJ38" s="2">
        <f t="shared" si="37"/>
        <v>57.060649255292411</v>
      </c>
      <c r="BK38" s="2">
        <f t="shared" si="37"/>
        <v>56.611457065050359</v>
      </c>
      <c r="BL38" s="2">
        <f t="shared" si="37"/>
        <v>56.501832326808085</v>
      </c>
      <c r="BM38" s="2">
        <f t="shared" si="37"/>
        <v>53.238785022991593</v>
      </c>
      <c r="BO38" s="2">
        <f t="shared" si="38"/>
        <v>57.938000000000002</v>
      </c>
      <c r="BP38" s="2">
        <f t="shared" si="39"/>
        <v>58.984000000000002</v>
      </c>
      <c r="BQ38" s="2">
        <f t="shared" si="40"/>
        <v>59.491999999999997</v>
      </c>
      <c r="BR38" s="2">
        <f t="shared" si="41"/>
        <v>57.459000000000003</v>
      </c>
      <c r="BS38" s="2">
        <f t="shared" si="42"/>
        <v>56.835999999999999</v>
      </c>
      <c r="BT38" s="2">
        <f t="shared" si="43"/>
        <v>61.917999999999999</v>
      </c>
      <c r="BU38" s="2">
        <f t="shared" si="44"/>
        <v>58.164000000000001</v>
      </c>
      <c r="BV38" s="2">
        <f t="shared" si="45"/>
        <v>59.082000000000001</v>
      </c>
      <c r="BW38" s="2">
        <f t="shared" si="46"/>
        <v>59.902000000000001</v>
      </c>
      <c r="BX38" s="2">
        <f t="shared" si="47"/>
        <v>58.59</v>
      </c>
      <c r="BY38" s="2">
        <f t="shared" si="48"/>
        <v>60.015999999999998</v>
      </c>
      <c r="BZ38" s="2">
        <f t="shared" si="49"/>
        <v>55.377000000000002</v>
      </c>
      <c r="CA38" s="2">
        <f t="shared" si="50"/>
        <v>55.802999999999997</v>
      </c>
      <c r="CB38" s="2">
        <f t="shared" si="51"/>
        <v>57.322000000000003</v>
      </c>
      <c r="CC38" s="2">
        <f t="shared" si="52"/>
        <v>52.762999999999998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57.825009677419359</v>
      </c>
      <c r="DL38" s="2">
        <f t="shared" si="70"/>
        <v>58.449304032976841</v>
      </c>
      <c r="DM38" s="2">
        <f t="shared" si="70"/>
        <v>57.983195744206775</v>
      </c>
      <c r="DN38" s="2">
        <f t="shared" si="70"/>
        <v>56.980431483957219</v>
      </c>
      <c r="DO38" s="2">
        <f t="shared" si="70"/>
        <v>59.011310924369759</v>
      </c>
      <c r="DP38" s="2">
        <f t="shared" si="70"/>
        <v>59.984005190905179</v>
      </c>
      <c r="DQ38" s="2">
        <f t="shared" si="70"/>
        <v>59.590827756327769</v>
      </c>
      <c r="DR38" s="2">
        <f t="shared" si="70"/>
        <v>59.867300600600608</v>
      </c>
      <c r="DS38" s="2">
        <f t="shared" si="70"/>
        <v>60.920526050420172</v>
      </c>
      <c r="DT38" s="2">
        <f t="shared" si="70"/>
        <v>59.269018487394959</v>
      </c>
      <c r="DU38" s="2">
        <f t="shared" si="70"/>
        <v>60.102255462184878</v>
      </c>
      <c r="DV38" s="2">
        <f t="shared" si="70"/>
        <v>57.010341176470597</v>
      </c>
      <c r="DW38" s="2">
        <f t="shared" si="70"/>
        <v>56.212872268907567</v>
      </c>
      <c r="DX38" s="2">
        <f t="shared" si="70"/>
        <v>56.228050734945462</v>
      </c>
      <c r="DY38" s="2">
        <f t="shared" si="70"/>
        <v>53.011279032258059</v>
      </c>
      <c r="EA38" s="2">
        <f t="shared" si="71"/>
        <v>53.544608791908786</v>
      </c>
      <c r="EB38" s="2">
        <f t="shared" si="72"/>
        <v>61.740547116477707</v>
      </c>
      <c r="EC38" s="2">
        <f t="shared" si="73"/>
        <v>63.619187953091689</v>
      </c>
      <c r="ED38" s="2">
        <f t="shared" si="74"/>
        <v>64.199381509191767</v>
      </c>
      <c r="EE38" s="2">
        <f t="shared" si="75"/>
        <v>67.872545616073765</v>
      </c>
      <c r="EF38" s="2">
        <f t="shared" si="76"/>
        <v>63.605884563963336</v>
      </c>
      <c r="EG38" s="2">
        <f t="shared" si="77"/>
        <v>64.67788386442848</v>
      </c>
      <c r="EH38" s="2">
        <f t="shared" si="78"/>
        <v>64.219693397000441</v>
      </c>
      <c r="EI38" s="2">
        <f t="shared" si="79"/>
        <v>62.329652070239604</v>
      </c>
      <c r="EJ38" s="2">
        <f t="shared" si="80"/>
        <v>60.273958599980318</v>
      </c>
      <c r="EK38" s="2">
        <f t="shared" si="81"/>
        <v>61.30786556313484</v>
      </c>
      <c r="EL38" s="2">
        <f t="shared" si="82"/>
        <v>57.524755467813073</v>
      </c>
      <c r="EM38" s="2">
        <f t="shared" si="83"/>
        <v>60.445920178041547</v>
      </c>
      <c r="EN38" s="2">
        <f t="shared" si="84"/>
        <v>59.443201524561523</v>
      </c>
      <c r="EO38" s="2">
        <f t="shared" si="85"/>
        <v>56.319243865167735</v>
      </c>
      <c r="EQ38" s="2">
        <f t="shared" si="86"/>
        <v>58.082849044915299</v>
      </c>
      <c r="ER38" s="2">
        <f t="shared" si="87"/>
        <v>61.049191721771813</v>
      </c>
      <c r="ES38" s="2">
        <f t="shared" si="87"/>
        <v>61.827776220605912</v>
      </c>
      <c r="ET38" s="2">
        <f t="shared" si="87"/>
        <v>61.742787261781203</v>
      </c>
      <c r="EU38" s="2">
        <f t="shared" si="87"/>
        <v>65.033608636247735</v>
      </c>
      <c r="EV38" s="2">
        <f t="shared" si="87"/>
        <v>65.434840824703059</v>
      </c>
      <c r="EW38" s="2">
        <f t="shared" si="87"/>
        <v>64.268101548153567</v>
      </c>
      <c r="EX38" s="2">
        <f t="shared" si="87"/>
        <v>63.842598125190719</v>
      </c>
      <c r="EY38" s="2">
        <f t="shared" si="87"/>
        <v>62.616183417118542</v>
      </c>
      <c r="EZ38" s="2">
        <f t="shared" si="87"/>
        <v>61.499560987160805</v>
      </c>
      <c r="FA38" s="2">
        <f t="shared" si="87"/>
        <v>60.286226523184837</v>
      </c>
      <c r="FB38" s="2">
        <f t="shared" si="87"/>
        <v>58.652929523642889</v>
      </c>
      <c r="FC38" s="2">
        <f t="shared" si="87"/>
        <v>60.984326849163111</v>
      </c>
      <c r="FD38" s="2">
        <f t="shared" si="87"/>
        <v>58.258722684402585</v>
      </c>
      <c r="FE38" s="2">
        <f t="shared" si="87"/>
        <v>57.555614496548444</v>
      </c>
      <c r="FG38" s="2">
        <f t="shared" si="88"/>
        <v>0.13780653759479086</v>
      </c>
      <c r="FH38" s="2">
        <f t="shared" si="89"/>
        <v>0.11221364815169795</v>
      </c>
      <c r="FI38" s="2">
        <f t="shared" si="89"/>
        <v>0.11522784141505962</v>
      </c>
      <c r="FJ38" s="2">
        <f t="shared" si="89"/>
        <v>0.11061895112411416</v>
      </c>
      <c r="FK38" s="2">
        <f t="shared" si="89"/>
        <v>9.4265023987691918E-2</v>
      </c>
      <c r="FL38" s="2">
        <f t="shared" si="89"/>
        <v>9.1889715580006318E-2</v>
      </c>
      <c r="FM38" s="2">
        <f t="shared" si="89"/>
        <v>9.0565599640528405E-2</v>
      </c>
      <c r="FN38" s="2">
        <f t="shared" si="89"/>
        <v>9.0338901676165664E-2</v>
      </c>
      <c r="FO38" s="2">
        <f t="shared" si="89"/>
        <v>9.8024047963720704E-2</v>
      </c>
      <c r="FP38" s="2">
        <f t="shared" si="89"/>
        <v>9.6073366805436516E-2</v>
      </c>
      <c r="FQ38" s="2">
        <f t="shared" si="89"/>
        <v>0.10398365375659166</v>
      </c>
      <c r="FR38" s="2">
        <f t="shared" si="89"/>
        <v>9.7787293050078064E-2</v>
      </c>
      <c r="FS38" s="2">
        <f t="shared" si="89"/>
        <v>9.4159731522791168E-2</v>
      </c>
      <c r="FT38" s="2">
        <f t="shared" si="89"/>
        <v>8.5154936589645874E-2</v>
      </c>
      <c r="FU38" s="2">
        <f t="shared" si="89"/>
        <v>6.8774093890847293E-2</v>
      </c>
      <c r="FW38" s="2">
        <f t="shared" si="112"/>
        <v>4.3123148639718276E-6</v>
      </c>
      <c r="FX38" s="2">
        <f t="shared" si="90"/>
        <v>6.8978331930514182E-6</v>
      </c>
      <c r="FY38" s="2">
        <f t="shared" si="90"/>
        <v>5.9404060530193333E-6</v>
      </c>
      <c r="FZ38" s="2">
        <f t="shared" si="90"/>
        <v>7.1750219419573723E-6</v>
      </c>
      <c r="GA38" s="2">
        <f t="shared" si="90"/>
        <v>7.4521921193181645E-6</v>
      </c>
      <c r="GB38" s="2">
        <f t="shared" si="90"/>
        <v>8.5639585058112977E-6</v>
      </c>
      <c r="GC38" s="2">
        <f t="shared" si="90"/>
        <v>9.4254225885946059E-6</v>
      </c>
      <c r="GD38" s="2">
        <f t="shared" si="90"/>
        <v>6.1654873316413924E-6</v>
      </c>
      <c r="GE38" s="2">
        <f t="shared" si="90"/>
        <v>5.6202646130649408E-6</v>
      </c>
      <c r="GF38" s="2">
        <f t="shared" si="90"/>
        <v>4.9855128868557501E-6</v>
      </c>
      <c r="GG38" s="2">
        <f t="shared" si="90"/>
        <v>4.220233516130055E-6</v>
      </c>
      <c r="GH38" s="2">
        <f t="shared" si="90"/>
        <v>4.3413205034423331E-6</v>
      </c>
      <c r="GI38" s="2">
        <f t="shared" si="90"/>
        <v>3.9774685960713926E-6</v>
      </c>
      <c r="GJ38" s="2">
        <f t="shared" si="90"/>
        <v>3.6891780013937368E-6</v>
      </c>
      <c r="GK38" s="2">
        <f t="shared" si="90"/>
        <v>2.9980713613723878E-6</v>
      </c>
      <c r="GM38" s="86">
        <f t="shared" si="113"/>
        <v>5.4463197396357046E-6</v>
      </c>
      <c r="GN38" s="86">
        <f t="shared" si="91"/>
        <v>2.5512251978490319E-7</v>
      </c>
      <c r="GO38" s="86">
        <f t="shared" si="91"/>
        <v>6.7103100530111115E-7</v>
      </c>
      <c r="GP38" s="86">
        <f t="shared" si="91"/>
        <v>1.8113749576039006E-7</v>
      </c>
      <c r="GQ38" s="86">
        <f t="shared" si="91"/>
        <v>9.6574717550701067E-9</v>
      </c>
      <c r="GR38" s="86">
        <f t="shared" si="91"/>
        <v>6.1039724797533664E-9</v>
      </c>
      <c r="GS38" s="86">
        <f t="shared" si="91"/>
        <v>1.5929395118474111E-9</v>
      </c>
      <c r="GT38" s="86">
        <f t="shared" si="91"/>
        <v>3.1462945812433274E-9</v>
      </c>
      <c r="GU38" s="86">
        <f t="shared" si="91"/>
        <v>1.7799645112756834E-8</v>
      </c>
      <c r="GV38" s="86">
        <f t="shared" si="91"/>
        <v>1.3027195538888503E-8</v>
      </c>
      <c r="GW38" s="86">
        <f t="shared" si="91"/>
        <v>7.4646224471981618E-8</v>
      </c>
      <c r="GX38" s="86">
        <f t="shared" si="91"/>
        <v>1.9435275465246773E-8</v>
      </c>
      <c r="GY38" s="86">
        <f t="shared" si="91"/>
        <v>1.1174816353575962E-8</v>
      </c>
      <c r="GZ38" s="86">
        <f t="shared" si="91"/>
        <v>2.7568409951358961E-10</v>
      </c>
      <c r="HA38" s="86">
        <f t="shared" si="91"/>
        <v>8.3493219088461802E-14</v>
      </c>
      <c r="HC38" s="86">
        <f t="shared" si="145"/>
        <v>4.7019492145901178E-20</v>
      </c>
      <c r="HD38" s="86">
        <f t="shared" si="92"/>
        <v>4.9588116010884755E-20</v>
      </c>
      <c r="HE38" s="86">
        <f t="shared" si="92"/>
        <v>1.052094454988707E-19</v>
      </c>
      <c r="HF38" s="86">
        <f t="shared" si="92"/>
        <v>1.5283633088181609E-20</v>
      </c>
      <c r="HG38" s="86">
        <f t="shared" si="92"/>
        <v>1.4881488399212359E-20</v>
      </c>
      <c r="HH38" s="86">
        <f t="shared" si="92"/>
        <v>1.2270526242498128E-25</v>
      </c>
      <c r="HI38" s="86">
        <f t="shared" si="92"/>
        <v>1.9381237643465885E-27</v>
      </c>
      <c r="HJ38" s="86">
        <f t="shared" si="92"/>
        <v>7.1767777551098069E-25</v>
      </c>
      <c r="HK38" s="86">
        <f t="shared" si="92"/>
        <v>3.8450037444924153E-22</v>
      </c>
      <c r="HL38" s="86">
        <f t="shared" si="92"/>
        <v>2.574197589748068E-25</v>
      </c>
      <c r="HM38" s="86">
        <f t="shared" si="92"/>
        <v>5.4834349981569606E-23</v>
      </c>
      <c r="HN38" s="86">
        <f t="shared" si="92"/>
        <v>2.753918212267338E-23</v>
      </c>
      <c r="HO38" s="86">
        <f t="shared" si="92"/>
        <v>4.7713847761276507E-25</v>
      </c>
      <c r="HP38" s="86">
        <f t="shared" si="92"/>
        <v>1.3725852544530918E-26</v>
      </c>
      <c r="HQ38" s="86">
        <f t="shared" si="92"/>
        <v>1.7194505672027768E-40</v>
      </c>
      <c r="HS38" s="86">
        <f t="shared" si="114"/>
        <v>3.744879745042973E-101</v>
      </c>
      <c r="HT38" s="86">
        <f t="shared" si="93"/>
        <v>4.3716549266586059E-95</v>
      </c>
      <c r="HU38" s="86">
        <f t="shared" si="93"/>
        <v>3.0706354259761639E-92</v>
      </c>
      <c r="HV38" s="86">
        <f t="shared" si="93"/>
        <v>9.3681689196767987E-98</v>
      </c>
      <c r="HW38" s="86">
        <f t="shared" si="93"/>
        <v>2.9070809457728745E-98</v>
      </c>
      <c r="HX38" s="86">
        <f t="shared" si="93"/>
        <v>1.492489557535109E-123</v>
      </c>
      <c r="HY38" s="86">
        <f t="shared" si="93"/>
        <v>2.1443255131908428E-134</v>
      </c>
      <c r="HZ38" s="86">
        <f t="shared" si="93"/>
        <v>1.8089832382180962E-124</v>
      </c>
      <c r="IA38" s="86">
        <f t="shared" si="93"/>
        <v>4.6981803304688048E-110</v>
      </c>
      <c r="IB38" s="86">
        <f t="shared" si="93"/>
        <v>6.621154313221103E-128</v>
      </c>
      <c r="IC38" s="86">
        <f t="shared" si="93"/>
        <v>1.6990113167656659E-116</v>
      </c>
      <c r="ID38" s="86">
        <f t="shared" si="93"/>
        <v>5.3527773473583371E-117</v>
      </c>
      <c r="IE38" s="86">
        <f t="shared" si="93"/>
        <v>8.145408355062986E-127</v>
      </c>
      <c r="IF38" s="86">
        <f t="shared" si="93"/>
        <v>6.7642916026175329E-108</v>
      </c>
      <c r="IG38" s="86">
        <f t="shared" si="93"/>
        <v>1.4933287398773768E-68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5.3281302181125677E-284</v>
      </c>
      <c r="IW38" s="86">
        <f t="shared" si="129"/>
        <v>0</v>
      </c>
      <c r="IY38" s="86">
        <f t="shared" si="130"/>
        <v>5.446319739635752E-6</v>
      </c>
      <c r="IZ38" s="86">
        <f t="shared" si="131"/>
        <v>2.5512251978495279E-7</v>
      </c>
      <c r="JA38" s="86">
        <f t="shared" si="132"/>
        <v>6.7103100530121639E-7</v>
      </c>
      <c r="JB38" s="86">
        <f t="shared" si="133"/>
        <v>1.8113749576040534E-7</v>
      </c>
      <c r="JC38" s="86">
        <f t="shared" si="134"/>
        <v>9.6574717550849876E-9</v>
      </c>
      <c r="JD38" s="86">
        <f t="shared" si="135"/>
        <v>6.1039724797533664E-9</v>
      </c>
      <c r="JE38" s="86">
        <f t="shared" si="136"/>
        <v>1.5929395118474111E-9</v>
      </c>
      <c r="JF38" s="86">
        <f t="shared" si="137"/>
        <v>3.1462945812433282E-9</v>
      </c>
      <c r="JG38" s="86">
        <f t="shared" si="138"/>
        <v>1.7799645112757218E-8</v>
      </c>
      <c r="JH38" s="86">
        <f t="shared" si="139"/>
        <v>1.3027195538888503E-8</v>
      </c>
      <c r="JI38" s="86">
        <f t="shared" si="140"/>
        <v>7.4646224471981671E-8</v>
      </c>
      <c r="JJ38" s="86">
        <f t="shared" si="141"/>
        <v>1.9435275465246799E-8</v>
      </c>
      <c r="JK38" s="86">
        <f t="shared" si="142"/>
        <v>1.1174816353575962E-8</v>
      </c>
      <c r="JL38" s="86">
        <f t="shared" si="143"/>
        <v>2.7568409951358961E-10</v>
      </c>
      <c r="JM38" s="86">
        <f t="shared" si="144"/>
        <v>8.3493219088461802E-14</v>
      </c>
    </row>
    <row r="39" spans="2:273" x14ac:dyDescent="0.25">
      <c r="B39" s="2">
        <v>12</v>
      </c>
      <c r="C39" s="37">
        <v>54.890999999999998</v>
      </c>
      <c r="D39" s="37">
        <v>58.18</v>
      </c>
      <c r="E39" s="37">
        <v>59.015999999999998</v>
      </c>
      <c r="F39" s="37">
        <v>55.573999999999998</v>
      </c>
      <c r="G39" s="37">
        <v>59.18</v>
      </c>
      <c r="H39" s="37">
        <v>59.508000000000003</v>
      </c>
      <c r="I39" s="37">
        <v>59.622999999999998</v>
      </c>
      <c r="J39" s="37">
        <v>59.639000000000003</v>
      </c>
      <c r="K39" s="37">
        <v>59.262</v>
      </c>
      <c r="L39" s="37">
        <v>57.802999999999997</v>
      </c>
      <c r="M39" s="37">
        <v>60.557000000000002</v>
      </c>
      <c r="N39" s="37">
        <v>57.015999999999998</v>
      </c>
      <c r="O39" s="37">
        <v>57.148000000000003</v>
      </c>
      <c r="P39" s="37">
        <v>55.643999999999998</v>
      </c>
      <c r="Q39" s="37">
        <v>53.881</v>
      </c>
      <c r="S39" s="4">
        <f t="shared" si="8"/>
        <v>57.259728861049496</v>
      </c>
      <c r="T39" s="4">
        <f t="shared" si="9"/>
        <v>59.014484175121908</v>
      </c>
      <c r="U39" s="4">
        <f t="shared" si="10"/>
        <v>58.936593329079855</v>
      </c>
      <c r="V39" s="4">
        <f t="shared" si="11"/>
        <v>57.990170743975604</v>
      </c>
      <c r="W39" s="4">
        <f t="shared" si="12"/>
        <v>60.050979544847351</v>
      </c>
      <c r="X39" s="4">
        <f t="shared" si="13"/>
        <v>60.436193032880503</v>
      </c>
      <c r="Y39" s="4">
        <f t="shared" si="14"/>
        <v>60.217949082117705</v>
      </c>
      <c r="Z39" s="4">
        <f t="shared" si="15"/>
        <v>60.357209374636497</v>
      </c>
      <c r="AA39" s="4">
        <f t="shared" si="16"/>
        <v>61.271303398186625</v>
      </c>
      <c r="AB39" s="4">
        <f t="shared" si="17"/>
        <v>59.535046183692323</v>
      </c>
      <c r="AC39" s="4">
        <f t="shared" si="18"/>
        <v>60.400826423840506</v>
      </c>
      <c r="AD39" s="4">
        <f t="shared" si="19"/>
        <v>57.231882053618662</v>
      </c>
      <c r="AE39" s="4">
        <f t="shared" si="20"/>
        <v>56.703106735410387</v>
      </c>
      <c r="AF39" s="4">
        <f t="shared" si="21"/>
        <v>56.629751722386423</v>
      </c>
      <c r="AG39" s="4">
        <f t="shared" si="22"/>
        <v>53.397102789381215</v>
      </c>
      <c r="AI39" s="4">
        <f t="shared" si="23"/>
        <v>-2.3687288610494974</v>
      </c>
      <c r="AJ39" s="4">
        <f t="shared" si="24"/>
        <v>-0.83448417512190787</v>
      </c>
      <c r="AK39" s="4">
        <f t="shared" si="25"/>
        <v>7.9406670920143085E-2</v>
      </c>
      <c r="AL39" s="4">
        <f t="shared" si="26"/>
        <v>-2.4161707439756057</v>
      </c>
      <c r="AM39" s="4">
        <f t="shared" si="27"/>
        <v>-0.87097954484735141</v>
      </c>
      <c r="AN39" s="4">
        <f t="shared" si="28"/>
        <v>-0.92819303288050037</v>
      </c>
      <c r="AO39" s="4">
        <f t="shared" si="29"/>
        <v>-0.59494908211770792</v>
      </c>
      <c r="AP39" s="4">
        <f t="shared" si="30"/>
        <v>-0.71820937463649415</v>
      </c>
      <c r="AQ39" s="4">
        <f t="shared" si="31"/>
        <v>-2.0093033981866242</v>
      </c>
      <c r="AR39" s="4">
        <f t="shared" si="32"/>
        <v>-1.7320461836923258</v>
      </c>
      <c r="AS39" s="4">
        <f t="shared" si="33"/>
        <v>0.15617357615949601</v>
      </c>
      <c r="AT39" s="4">
        <f t="shared" si="34"/>
        <v>-0.21588205361866386</v>
      </c>
      <c r="AU39" s="4">
        <f t="shared" si="35"/>
        <v>0.44489326458961642</v>
      </c>
      <c r="AV39" s="4">
        <f t="shared" si="36"/>
        <v>-0.98575172238642494</v>
      </c>
      <c r="AW39" s="4">
        <f t="shared" si="36"/>
        <v>0.48389721061878532</v>
      </c>
      <c r="AY39" s="2">
        <f t="shared" si="96"/>
        <v>57.251366366599491</v>
      </c>
      <c r="AZ39" s="2">
        <f t="shared" si="37"/>
        <v>59.013782976731328</v>
      </c>
      <c r="BA39" s="2">
        <f t="shared" si="37"/>
        <v>58.934981774117205</v>
      </c>
      <c r="BB39" s="2">
        <f t="shared" si="37"/>
        <v>57.989676145494954</v>
      </c>
      <c r="BC39" s="2">
        <f t="shared" si="37"/>
        <v>60.050947675493632</v>
      </c>
      <c r="BD39" s="2">
        <f t="shared" si="37"/>
        <v>60.436171432614096</v>
      </c>
      <c r="BE39" s="2">
        <f t="shared" si="37"/>
        <v>60.217943052332778</v>
      </c>
      <c r="BF39" s="2">
        <f t="shared" si="37"/>
        <v>60.357198194331247</v>
      </c>
      <c r="BG39" s="2">
        <f t="shared" si="37"/>
        <v>61.271246156008196</v>
      </c>
      <c r="BH39" s="2">
        <f t="shared" si="37"/>
        <v>59.535004291782165</v>
      </c>
      <c r="BI39" s="2">
        <f t="shared" si="37"/>
        <v>60.400623618362808</v>
      </c>
      <c r="BJ39" s="2">
        <f t="shared" si="37"/>
        <v>57.231820277216471</v>
      </c>
      <c r="BK39" s="2">
        <f t="shared" si="37"/>
        <v>56.703071570938789</v>
      </c>
      <c r="BL39" s="2">
        <f t="shared" si="37"/>
        <v>56.629750633303146</v>
      </c>
      <c r="BM39" s="2">
        <f t="shared" si="37"/>
        <v>53.39710278900629</v>
      </c>
      <c r="BO39" s="2">
        <f t="shared" si="38"/>
        <v>54.890999999999998</v>
      </c>
      <c r="BP39" s="2">
        <f t="shared" si="39"/>
        <v>58.18</v>
      </c>
      <c r="BQ39" s="2">
        <f t="shared" si="40"/>
        <v>59.015999999999998</v>
      </c>
      <c r="BR39" s="2">
        <f t="shared" si="41"/>
        <v>55.573999999999998</v>
      </c>
      <c r="BS39" s="2">
        <f t="shared" si="42"/>
        <v>59.18</v>
      </c>
      <c r="BT39" s="2">
        <f t="shared" si="43"/>
        <v>59.508000000000003</v>
      </c>
      <c r="BU39" s="2">
        <f t="shared" si="44"/>
        <v>59.622999999999998</v>
      </c>
      <c r="BV39" s="2">
        <f t="shared" si="45"/>
        <v>59.639000000000003</v>
      </c>
      <c r="BW39" s="2">
        <f t="shared" si="46"/>
        <v>59.262</v>
      </c>
      <c r="BX39" s="2">
        <f t="shared" si="47"/>
        <v>57.802999999999997</v>
      </c>
      <c r="BY39" s="2">
        <f t="shared" si="48"/>
        <v>60.557000000000002</v>
      </c>
      <c r="BZ39" s="2">
        <f t="shared" si="49"/>
        <v>57.015999999999998</v>
      </c>
      <c r="CA39" s="2">
        <f t="shared" si="50"/>
        <v>57.148000000000003</v>
      </c>
      <c r="CB39" s="2">
        <f t="shared" si="51"/>
        <v>55.643999999999998</v>
      </c>
      <c r="CC39" s="2">
        <f t="shared" si="52"/>
        <v>53.881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57.914515322580655</v>
      </c>
      <c r="DL39" s="2">
        <f t="shared" si="70"/>
        <v>58.657103832442075</v>
      </c>
      <c r="DM39" s="2">
        <f t="shared" si="70"/>
        <v>58.291071746880569</v>
      </c>
      <c r="DN39" s="2">
        <f t="shared" si="70"/>
        <v>57.16794518716577</v>
      </c>
      <c r="DO39" s="2">
        <f t="shared" si="70"/>
        <v>59.182344817927188</v>
      </c>
      <c r="DP39" s="2">
        <f t="shared" si="70"/>
        <v>60.101841999141989</v>
      </c>
      <c r="DQ39" s="2">
        <f t="shared" si="70"/>
        <v>59.748773058773068</v>
      </c>
      <c r="DR39" s="2">
        <f t="shared" si="70"/>
        <v>59.954198798798807</v>
      </c>
      <c r="DS39" s="2">
        <f t="shared" si="70"/>
        <v>61.16218599439776</v>
      </c>
      <c r="DT39" s="2">
        <f t="shared" si="70"/>
        <v>59.462977310924373</v>
      </c>
      <c r="DU39" s="2">
        <f t="shared" si="70"/>
        <v>60.302032543926664</v>
      </c>
      <c r="DV39" s="2">
        <f t="shared" si="70"/>
        <v>57.209779551820731</v>
      </c>
      <c r="DW39" s="2">
        <f t="shared" si="70"/>
        <v>56.290893557422976</v>
      </c>
      <c r="DX39" s="2">
        <f t="shared" si="70"/>
        <v>56.355267425320044</v>
      </c>
      <c r="DY39" s="2">
        <f t="shared" si="70"/>
        <v>53.167484274193541</v>
      </c>
      <c r="EA39" s="2">
        <f t="shared" si="71"/>
        <v>53.467268750253702</v>
      </c>
      <c r="EB39" s="2">
        <f t="shared" si="72"/>
        <v>61.587422220173899</v>
      </c>
      <c r="EC39" s="2">
        <f t="shared" si="73"/>
        <v>63.444271135394459</v>
      </c>
      <c r="ED39" s="2">
        <f t="shared" si="74"/>
        <v>64.015264491001645</v>
      </c>
      <c r="EE39" s="2">
        <f t="shared" si="75"/>
        <v>67.662698871687212</v>
      </c>
      <c r="EF39" s="2">
        <f t="shared" si="76"/>
        <v>63.449328696824452</v>
      </c>
      <c r="EG39" s="2">
        <f t="shared" si="77"/>
        <v>64.514718294331033</v>
      </c>
      <c r="EH39" s="2">
        <f t="shared" si="78"/>
        <v>64.058139706606298</v>
      </c>
      <c r="EI39" s="2">
        <f t="shared" si="79"/>
        <v>62.18645599896886</v>
      </c>
      <c r="EJ39" s="2">
        <f t="shared" si="80"/>
        <v>60.152993337927875</v>
      </c>
      <c r="EK39" s="2">
        <f t="shared" si="81"/>
        <v>61.175462977235355</v>
      </c>
      <c r="EL39" s="2">
        <f t="shared" si="82"/>
        <v>57.417231190418107</v>
      </c>
      <c r="EM39" s="2">
        <f t="shared" si="83"/>
        <v>60.319405341246295</v>
      </c>
      <c r="EN39" s="2">
        <f t="shared" si="84"/>
        <v>59.319190031833223</v>
      </c>
      <c r="EO39" s="2">
        <f t="shared" si="85"/>
        <v>56.232597670282928</v>
      </c>
      <c r="EQ39" s="2">
        <f t="shared" si="86"/>
        <v>57.956316726671922</v>
      </c>
      <c r="ER39" s="2">
        <f t="shared" si="87"/>
        <v>60.90344677583635</v>
      </c>
      <c r="ES39" s="2">
        <f t="shared" si="87"/>
        <v>61.672531626357596</v>
      </c>
      <c r="ET39" s="2">
        <f t="shared" si="87"/>
        <v>61.586806053447603</v>
      </c>
      <c r="EU39" s="2">
        <f t="shared" si="87"/>
        <v>64.856283994557984</v>
      </c>
      <c r="EV39" s="2">
        <f t="shared" si="87"/>
        <v>65.257237071031142</v>
      </c>
      <c r="EW39" s="2">
        <f t="shared" si="87"/>
        <v>64.109700250545416</v>
      </c>
      <c r="EX39" s="2">
        <f t="shared" si="87"/>
        <v>63.685457081107174</v>
      </c>
      <c r="EY39" s="2">
        <f t="shared" si="87"/>
        <v>62.469746746872062</v>
      </c>
      <c r="EZ39" s="2">
        <f t="shared" si="87"/>
        <v>61.364975856782216</v>
      </c>
      <c r="FA39" s="2">
        <f t="shared" si="87"/>
        <v>60.165124404840221</v>
      </c>
      <c r="FB39" s="2">
        <f t="shared" si="87"/>
        <v>58.532994212815481</v>
      </c>
      <c r="FC39" s="2">
        <f t="shared" si="87"/>
        <v>60.852005507520637</v>
      </c>
      <c r="FD39" s="2">
        <f t="shared" si="87"/>
        <v>58.147723639816988</v>
      </c>
      <c r="FE39" s="2">
        <f t="shared" si="87"/>
        <v>57.453828697887033</v>
      </c>
      <c r="FG39" s="2">
        <f t="shared" si="88"/>
        <v>0.1491192743686218</v>
      </c>
      <c r="FH39" s="2">
        <f t="shared" si="89"/>
        <v>0.12172203502076677</v>
      </c>
      <c r="FI39" s="2">
        <f t="shared" si="89"/>
        <v>0.12495568654613493</v>
      </c>
      <c r="FJ39" s="2">
        <f t="shared" si="89"/>
        <v>0.12001047813816451</v>
      </c>
      <c r="FK39" s="2">
        <f t="shared" si="89"/>
        <v>0.10242800993045095</v>
      </c>
      <c r="FL39" s="2">
        <f t="shared" si="89"/>
        <v>9.9869689432262085E-2</v>
      </c>
      <c r="FM39" s="2">
        <f t="shared" si="89"/>
        <v>9.8443048783678544E-2</v>
      </c>
      <c r="FN39" s="2">
        <f t="shared" si="89"/>
        <v>9.8198761638833704E-2</v>
      </c>
      <c r="FO39" s="2">
        <f t="shared" si="89"/>
        <v>0.10647428446222904</v>
      </c>
      <c r="FP39" s="2">
        <f t="shared" si="89"/>
        <v>0.10437490251322233</v>
      </c>
      <c r="FQ39" s="2">
        <f t="shared" si="89"/>
        <v>0.11288334583833839</v>
      </c>
      <c r="FR39" s="2">
        <f t="shared" si="89"/>
        <v>0.10621952341660967</v>
      </c>
      <c r="FS39" s="2">
        <f t="shared" si="89"/>
        <v>0.10231462953439248</v>
      </c>
      <c r="FT39" s="2">
        <f t="shared" si="89"/>
        <v>9.2609687608148597E-2</v>
      </c>
      <c r="FU39" s="2">
        <f t="shared" si="89"/>
        <v>7.49122366989214E-2</v>
      </c>
      <c r="FW39" s="2">
        <f t="shared" si="112"/>
        <v>4.7283572560429161E-6</v>
      </c>
      <c r="FX39" s="2">
        <f t="shared" si="90"/>
        <v>7.563318663496854E-6</v>
      </c>
      <c r="FY39" s="2">
        <f t="shared" si="90"/>
        <v>6.5135219803451779E-6</v>
      </c>
      <c r="FZ39" s="2">
        <f t="shared" si="90"/>
        <v>7.8672496702339749E-6</v>
      </c>
      <c r="GA39" s="2">
        <f t="shared" si="90"/>
        <v>8.1711602974502015E-6</v>
      </c>
      <c r="GB39" s="2">
        <f t="shared" si="90"/>
        <v>9.3901860157942087E-6</v>
      </c>
      <c r="GC39" s="2">
        <f t="shared" si="90"/>
        <v>1.0334760959937615E-5</v>
      </c>
      <c r="GD39" s="2">
        <f t="shared" si="90"/>
        <v>6.7603184064671611E-6</v>
      </c>
      <c r="GE39" s="2">
        <f t="shared" si="90"/>
        <v>6.1624942632731299E-6</v>
      </c>
      <c r="GF39" s="2">
        <f t="shared" si="90"/>
        <v>5.4665035476766679E-6</v>
      </c>
      <c r="GG39" s="2">
        <f t="shared" si="90"/>
        <v>4.6273921489779121E-6</v>
      </c>
      <c r="GH39" s="2">
        <f t="shared" si="90"/>
        <v>4.7601612807347315E-6</v>
      </c>
      <c r="GI39" s="2">
        <f t="shared" si="90"/>
        <v>4.3612059178717562E-6</v>
      </c>
      <c r="GJ39" s="2">
        <f t="shared" si="90"/>
        <v>4.0451018004654999E-6</v>
      </c>
      <c r="GK39" s="2">
        <f t="shared" si="90"/>
        <v>3.287318927374018E-6</v>
      </c>
      <c r="GM39" s="86">
        <f t="shared" si="113"/>
        <v>8.8299321135676932E-6</v>
      </c>
      <c r="GN39" s="86">
        <f t="shared" si="91"/>
        <v>4.7605145704883258E-7</v>
      </c>
      <c r="GO39" s="86">
        <f t="shared" si="91"/>
        <v>1.185886243523933E-6</v>
      </c>
      <c r="GP39" s="86">
        <f t="shared" si="91"/>
        <v>3.439221543928901E-7</v>
      </c>
      <c r="GQ39" s="86">
        <f t="shared" si="91"/>
        <v>2.0839198759587502E-8</v>
      </c>
      <c r="GR39" s="86">
        <f t="shared" si="91"/>
        <v>1.3418747050106306E-8</v>
      </c>
      <c r="GS39" s="86">
        <f t="shared" si="91"/>
        <v>3.780258087754147E-9</v>
      </c>
      <c r="GT39" s="86">
        <f t="shared" si="91"/>
        <v>7.1553805949011222E-9</v>
      </c>
      <c r="GU39" s="86">
        <f t="shared" si="91"/>
        <v>3.7519084758821904E-8</v>
      </c>
      <c r="GV39" s="86">
        <f t="shared" si="91"/>
        <v>2.7790626141380837E-8</v>
      </c>
      <c r="GW39" s="86">
        <f t="shared" si="91"/>
        <v>1.468491204884387E-7</v>
      </c>
      <c r="GX39" s="86">
        <f t="shared" si="91"/>
        <v>4.070678831487092E-8</v>
      </c>
      <c r="GY39" s="86">
        <f t="shared" si="91"/>
        <v>2.3888083392626507E-8</v>
      </c>
      <c r="GZ39" s="86">
        <f t="shared" si="91"/>
        <v>7.0930225550384288E-10</v>
      </c>
      <c r="HA39" s="86">
        <f t="shared" si="91"/>
        <v>3.1178682203014323E-13</v>
      </c>
      <c r="HC39" s="86">
        <f t="shared" si="145"/>
        <v>1.6699009233287853E-19</v>
      </c>
      <c r="HD39" s="86">
        <f t="shared" si="92"/>
        <v>1.7485109802801828E-19</v>
      </c>
      <c r="HE39" s="86">
        <f t="shared" si="92"/>
        <v>3.5340184920937299E-19</v>
      </c>
      <c r="HF39" s="86">
        <f t="shared" si="92"/>
        <v>5.6069398170764755E-20</v>
      </c>
      <c r="HG39" s="86">
        <f t="shared" si="92"/>
        <v>5.5098517865386844E-20</v>
      </c>
      <c r="HH39" s="86">
        <f t="shared" si="92"/>
        <v>6.5224303350351155E-25</v>
      </c>
      <c r="HI39" s="86">
        <f t="shared" si="92"/>
        <v>1.2036635699874327E-26</v>
      </c>
      <c r="HJ39" s="86">
        <f t="shared" si="92"/>
        <v>3.6196560967645256E-24</v>
      </c>
      <c r="HK39" s="86">
        <f t="shared" si="92"/>
        <v>1.5887140491403921E-21</v>
      </c>
      <c r="HL39" s="86">
        <f t="shared" si="92"/>
        <v>1.3140133665984136E-24</v>
      </c>
      <c r="HM39" s="86">
        <f t="shared" si="92"/>
        <v>2.361681908752545E-22</v>
      </c>
      <c r="HN39" s="86">
        <f t="shared" si="92"/>
        <v>1.2026514505725583E-22</v>
      </c>
      <c r="HO39" s="86">
        <f t="shared" si="92"/>
        <v>2.3297942631562936E-24</v>
      </c>
      <c r="HP39" s="86">
        <f t="shared" si="92"/>
        <v>7.5749497066460143E-26</v>
      </c>
      <c r="HQ39" s="86">
        <f t="shared" si="92"/>
        <v>2.4796654151488639E-39</v>
      </c>
      <c r="HS39" s="86">
        <f t="shared" si="114"/>
        <v>2.9119505157147498E-99</v>
      </c>
      <c r="HT39" s="86">
        <f t="shared" si="93"/>
        <v>2.9064341838083286E-93</v>
      </c>
      <c r="HU39" s="86">
        <f t="shared" si="93"/>
        <v>1.6899335961697175E-90</v>
      </c>
      <c r="HV39" s="86">
        <f t="shared" si="93"/>
        <v>7.1289223627744703E-96</v>
      </c>
      <c r="HW39" s="86">
        <f t="shared" si="93"/>
        <v>2.3047221599641606E-96</v>
      </c>
      <c r="HX39" s="86">
        <f t="shared" si="93"/>
        <v>3.9522842257454575E-121</v>
      </c>
      <c r="HY39" s="86">
        <f t="shared" si="93"/>
        <v>9.970193864690654E-132</v>
      </c>
      <c r="HZ39" s="86">
        <f t="shared" si="93"/>
        <v>4.4781665110915308E-122</v>
      </c>
      <c r="IA39" s="86">
        <f t="shared" si="93"/>
        <v>5.8637988540422385E-108</v>
      </c>
      <c r="IB39" s="86">
        <f t="shared" si="93"/>
        <v>1.7504947396096855E-125</v>
      </c>
      <c r="IC39" s="86">
        <f t="shared" si="93"/>
        <v>2.5551074188687475E-114</v>
      </c>
      <c r="ID39" s="86">
        <f t="shared" si="93"/>
        <v>8.2456304470436085E-115</v>
      </c>
      <c r="IE39" s="86">
        <f t="shared" si="93"/>
        <v>1.8622267083903153E-124</v>
      </c>
      <c r="IF39" s="86">
        <f t="shared" si="93"/>
        <v>6.7119271726784862E-106</v>
      </c>
      <c r="IG39" s="86">
        <f t="shared" si="93"/>
        <v>2.4923475824198183E-67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7.2651974333058992E-280</v>
      </c>
      <c r="IW39" s="86">
        <f t="shared" si="129"/>
        <v>0</v>
      </c>
      <c r="IY39" s="86">
        <f t="shared" si="130"/>
        <v>8.8299321135678609E-6</v>
      </c>
      <c r="IZ39" s="86">
        <f t="shared" si="131"/>
        <v>4.7605145704900744E-7</v>
      </c>
      <c r="JA39" s="86">
        <f t="shared" si="132"/>
        <v>1.1858862435242864E-6</v>
      </c>
      <c r="JB39" s="86">
        <f t="shared" si="133"/>
        <v>3.4392215439294616E-7</v>
      </c>
      <c r="JC39" s="86">
        <f t="shared" si="134"/>
        <v>2.0839198759642602E-8</v>
      </c>
      <c r="JD39" s="86">
        <f t="shared" si="135"/>
        <v>1.3418747050106306E-8</v>
      </c>
      <c r="JE39" s="86">
        <f t="shared" si="136"/>
        <v>3.780258087754147E-9</v>
      </c>
      <c r="JF39" s="86">
        <f t="shared" si="137"/>
        <v>7.1553805949011255E-9</v>
      </c>
      <c r="JG39" s="86">
        <f t="shared" si="138"/>
        <v>3.7519084758823492E-8</v>
      </c>
      <c r="JH39" s="86">
        <f t="shared" si="139"/>
        <v>2.7790626141380837E-8</v>
      </c>
      <c r="JI39" s="86">
        <f t="shared" si="140"/>
        <v>1.4684912048843893E-7</v>
      </c>
      <c r="JJ39" s="86">
        <f t="shared" si="141"/>
        <v>4.0706788314871039E-8</v>
      </c>
      <c r="JK39" s="86">
        <f t="shared" si="142"/>
        <v>2.3888083392626511E-8</v>
      </c>
      <c r="JL39" s="86">
        <f t="shared" si="143"/>
        <v>7.0930225550384299E-10</v>
      </c>
      <c r="JM39" s="86">
        <f t="shared" si="144"/>
        <v>3.1178682203014323E-13</v>
      </c>
    </row>
    <row r="40" spans="2:273" x14ac:dyDescent="0.25">
      <c r="B40" s="2">
        <v>13</v>
      </c>
      <c r="C40" s="37">
        <v>59.140999999999998</v>
      </c>
      <c r="D40" s="37">
        <v>56.738</v>
      </c>
      <c r="E40" s="37">
        <v>56.884999999999998</v>
      </c>
      <c r="F40" s="37">
        <v>57.295000000000002</v>
      </c>
      <c r="G40" s="37">
        <v>58.738</v>
      </c>
      <c r="H40" s="37">
        <v>60.491999999999997</v>
      </c>
      <c r="I40" s="37">
        <v>61.59</v>
      </c>
      <c r="J40" s="37">
        <v>59.738</v>
      </c>
      <c r="K40" s="37">
        <v>60.491999999999997</v>
      </c>
      <c r="L40" s="37">
        <v>60.015999999999998</v>
      </c>
      <c r="M40" s="37">
        <v>59.917999999999999</v>
      </c>
      <c r="N40" s="37">
        <v>58.311</v>
      </c>
      <c r="O40" s="37">
        <v>55.557000000000002</v>
      </c>
      <c r="P40" s="37">
        <v>54.762999999999998</v>
      </c>
      <c r="Q40" s="37">
        <v>50.271000000000001</v>
      </c>
      <c r="S40" s="4">
        <f t="shared" si="8"/>
        <v>57.273448111944703</v>
      </c>
      <c r="T40" s="4">
        <f t="shared" si="9"/>
        <v>59.205105768743529</v>
      </c>
      <c r="U40" s="4">
        <f t="shared" si="10"/>
        <v>59.233964763719904</v>
      </c>
      <c r="V40" s="4">
        <f t="shared" si="11"/>
        <v>58.198719076122813</v>
      </c>
      <c r="W40" s="4">
        <f t="shared" si="12"/>
        <v>60.254171192703325</v>
      </c>
      <c r="X40" s="4">
        <f t="shared" si="13"/>
        <v>60.553050308878376</v>
      </c>
      <c r="Y40" s="4">
        <f t="shared" si="14"/>
        <v>60.381992004895871</v>
      </c>
      <c r="Z40" s="4">
        <f t="shared" si="15"/>
        <v>60.452353921122139</v>
      </c>
      <c r="AA40" s="4">
        <f t="shared" si="16"/>
        <v>61.477854338726189</v>
      </c>
      <c r="AB40" s="4">
        <f t="shared" si="17"/>
        <v>59.699528613801867</v>
      </c>
      <c r="AC40" s="4">
        <f t="shared" si="18"/>
        <v>60.568460166510405</v>
      </c>
      <c r="AD40" s="4">
        <f t="shared" si="19"/>
        <v>57.397875947375397</v>
      </c>
      <c r="AE40" s="4">
        <f t="shared" si="20"/>
        <v>56.793792000991459</v>
      </c>
      <c r="AF40" s="4">
        <f t="shared" si="21"/>
        <v>56.755501483486583</v>
      </c>
      <c r="AG40" s="4">
        <f t="shared" si="22"/>
        <v>53.553849999763564</v>
      </c>
      <c r="AI40" s="4">
        <f t="shared" si="23"/>
        <v>1.8675518880552957</v>
      </c>
      <c r="AJ40" s="4">
        <f t="shared" si="24"/>
        <v>-2.4671057687435294</v>
      </c>
      <c r="AK40" s="4">
        <f t="shared" si="25"/>
        <v>-2.3489647637199056</v>
      </c>
      <c r="AL40" s="4">
        <f t="shared" si="26"/>
        <v>-0.90371907612281177</v>
      </c>
      <c r="AM40" s="4">
        <f t="shared" si="27"/>
        <v>-1.5161711927033252</v>
      </c>
      <c r="AN40" s="4">
        <f t="shared" si="28"/>
        <v>-6.1050308878378701E-2</v>
      </c>
      <c r="AO40" s="4">
        <f t="shared" si="29"/>
        <v>1.2080079951041327</v>
      </c>
      <c r="AP40" s="4">
        <f t="shared" si="30"/>
        <v>-0.71435392112213947</v>
      </c>
      <c r="AQ40" s="4">
        <f t="shared" si="31"/>
        <v>-0.98585433872619177</v>
      </c>
      <c r="AR40" s="4">
        <f t="shared" si="32"/>
        <v>0.3164713861981312</v>
      </c>
      <c r="AS40" s="4">
        <f t="shared" si="33"/>
        <v>-0.65046016651040617</v>
      </c>
      <c r="AT40" s="4">
        <f t="shared" si="34"/>
        <v>0.91312405262460317</v>
      </c>
      <c r="AU40" s="4">
        <f t="shared" si="35"/>
        <v>-1.236792000991457</v>
      </c>
      <c r="AV40" s="4">
        <f t="shared" si="36"/>
        <v>-1.9925014834865848</v>
      </c>
      <c r="AW40" s="4">
        <f t="shared" si="36"/>
        <v>-3.2828499997635632</v>
      </c>
      <c r="AY40" s="2">
        <f t="shared" si="96"/>
        <v>57.260311958443573</v>
      </c>
      <c r="AZ40" s="2">
        <f t="shared" si="37"/>
        <v>59.203843172182587</v>
      </c>
      <c r="BA40" s="2">
        <f t="shared" si="37"/>
        <v>59.231210781051644</v>
      </c>
      <c r="BB40" s="2">
        <f t="shared" si="37"/>
        <v>58.197813391928278</v>
      </c>
      <c r="BC40" s="2">
        <f t="shared" si="37"/>
        <v>60.254105076310729</v>
      </c>
      <c r="BD40" s="2">
        <f t="shared" si="37"/>
        <v>60.553004672238956</v>
      </c>
      <c r="BE40" s="2">
        <f t="shared" si="37"/>
        <v>60.38197828955974</v>
      </c>
      <c r="BF40" s="2">
        <f t="shared" si="37"/>
        <v>60.452329510312659</v>
      </c>
      <c r="BG40" s="2">
        <f t="shared" si="37"/>
        <v>61.477738288125003</v>
      </c>
      <c r="BH40" s="2">
        <f t="shared" si="37"/>
        <v>59.699442676947633</v>
      </c>
      <c r="BI40" s="2">
        <f t="shared" si="37"/>
        <v>60.568075653907549</v>
      </c>
      <c r="BJ40" s="2">
        <f t="shared" si="37"/>
        <v>57.397751463602702</v>
      </c>
      <c r="BK40" s="2">
        <f t="shared" si="37"/>
        <v>56.793719702686943</v>
      </c>
      <c r="BL40" s="2">
        <f t="shared" si="37"/>
        <v>56.755498803325757</v>
      </c>
      <c r="BM40" s="2">
        <f t="shared" si="37"/>
        <v>53.55384999843681</v>
      </c>
      <c r="BO40" s="2">
        <f t="shared" si="38"/>
        <v>59.140999999999998</v>
      </c>
      <c r="BP40" s="2">
        <f t="shared" si="39"/>
        <v>56.738</v>
      </c>
      <c r="BQ40" s="2">
        <f t="shared" si="40"/>
        <v>56.884999999999998</v>
      </c>
      <c r="BR40" s="2">
        <f t="shared" si="41"/>
        <v>57.295000000000002</v>
      </c>
      <c r="BS40" s="2">
        <f t="shared" si="42"/>
        <v>58.738</v>
      </c>
      <c r="BT40" s="2">
        <f t="shared" si="43"/>
        <v>60.491999999999997</v>
      </c>
      <c r="BU40" s="2">
        <f t="shared" si="44"/>
        <v>61.59</v>
      </c>
      <c r="BV40" s="2">
        <f t="shared" si="45"/>
        <v>59.738</v>
      </c>
      <c r="BW40" s="2">
        <f t="shared" si="46"/>
        <v>60.491999999999997</v>
      </c>
      <c r="BX40" s="2">
        <f t="shared" si="47"/>
        <v>60.015999999999998</v>
      </c>
      <c r="BY40" s="2">
        <f t="shared" si="48"/>
        <v>59.917999999999999</v>
      </c>
      <c r="BZ40" s="2">
        <f t="shared" si="49"/>
        <v>58.311</v>
      </c>
      <c r="CA40" s="2">
        <f t="shared" si="50"/>
        <v>55.557000000000002</v>
      </c>
      <c r="CB40" s="2">
        <f t="shared" si="51"/>
        <v>54.762999999999998</v>
      </c>
      <c r="CC40" s="2">
        <f t="shared" si="52"/>
        <v>50.271000000000001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58.004020967741944</v>
      </c>
      <c r="DL40" s="2">
        <f t="shared" si="70"/>
        <v>58.864903631907318</v>
      </c>
      <c r="DM40" s="2">
        <f t="shared" si="70"/>
        <v>58.59894774955437</v>
      </c>
      <c r="DN40" s="2">
        <f t="shared" si="70"/>
        <v>57.355458890374329</v>
      </c>
      <c r="DO40" s="2">
        <f t="shared" si="70"/>
        <v>59.353378711484609</v>
      </c>
      <c r="DP40" s="2">
        <f t="shared" si="70"/>
        <v>60.219678807378799</v>
      </c>
      <c r="DQ40" s="2">
        <f t="shared" si="70"/>
        <v>59.906718361218374</v>
      </c>
      <c r="DR40" s="2">
        <f t="shared" si="70"/>
        <v>60.041096996997005</v>
      </c>
      <c r="DS40" s="2">
        <f t="shared" si="70"/>
        <v>61.403845938375355</v>
      </c>
      <c r="DT40" s="2">
        <f t="shared" si="70"/>
        <v>59.65693613445378</v>
      </c>
      <c r="DU40" s="2">
        <f t="shared" si="70"/>
        <v>60.50180962566845</v>
      </c>
      <c r="DV40" s="2">
        <f t="shared" si="70"/>
        <v>57.409217927170872</v>
      </c>
      <c r="DW40" s="2">
        <f t="shared" si="70"/>
        <v>56.368914845938384</v>
      </c>
      <c r="DX40" s="2">
        <f t="shared" si="70"/>
        <v>56.482484115694632</v>
      </c>
      <c r="DY40" s="2">
        <f t="shared" si="70"/>
        <v>53.323689516129029</v>
      </c>
      <c r="EA40" s="2">
        <f t="shared" si="71"/>
        <v>53.389928708598617</v>
      </c>
      <c r="EB40" s="2">
        <f t="shared" si="72"/>
        <v>61.434297323870091</v>
      </c>
      <c r="EC40" s="2">
        <f t="shared" si="73"/>
        <v>63.269354317697228</v>
      </c>
      <c r="ED40" s="2">
        <f t="shared" si="74"/>
        <v>63.831147472811509</v>
      </c>
      <c r="EE40" s="2">
        <f t="shared" si="75"/>
        <v>67.452852127300673</v>
      </c>
      <c r="EF40" s="2">
        <f t="shared" si="76"/>
        <v>63.292772829685568</v>
      </c>
      <c r="EG40" s="2">
        <f t="shared" si="77"/>
        <v>64.351552724233585</v>
      </c>
      <c r="EH40" s="2">
        <f t="shared" si="78"/>
        <v>63.896586016212154</v>
      </c>
      <c r="EI40" s="2">
        <f t="shared" si="79"/>
        <v>62.043259927698116</v>
      </c>
      <c r="EJ40" s="2">
        <f t="shared" si="80"/>
        <v>60.032028075875431</v>
      </c>
      <c r="EK40" s="2">
        <f t="shared" si="81"/>
        <v>61.043060391335864</v>
      </c>
      <c r="EL40" s="2">
        <f t="shared" si="82"/>
        <v>57.309706913023142</v>
      </c>
      <c r="EM40" s="2">
        <f t="shared" si="83"/>
        <v>60.192890504451043</v>
      </c>
      <c r="EN40" s="2">
        <f t="shared" si="84"/>
        <v>59.19517853910493</v>
      </c>
      <c r="EO40" s="2">
        <f t="shared" si="85"/>
        <v>56.145951475398121</v>
      </c>
      <c r="EQ40" s="2">
        <f t="shared" si="86"/>
        <v>57.829784408428552</v>
      </c>
      <c r="ER40" s="2">
        <f t="shared" si="87"/>
        <v>60.757701829900888</v>
      </c>
      <c r="ES40" s="2">
        <f t="shared" si="87"/>
        <v>61.517287032109273</v>
      </c>
      <c r="ET40" s="2">
        <f t="shared" si="87"/>
        <v>61.430824845114003</v>
      </c>
      <c r="EU40" s="2">
        <f t="shared" si="87"/>
        <v>64.678959352868233</v>
      </c>
      <c r="EV40" s="2">
        <f t="shared" si="87"/>
        <v>65.079633317359225</v>
      </c>
      <c r="EW40" s="2">
        <f t="shared" si="87"/>
        <v>63.951298952937272</v>
      </c>
      <c r="EX40" s="2">
        <f t="shared" si="87"/>
        <v>63.528316037023636</v>
      </c>
      <c r="EY40" s="2">
        <f t="shared" si="87"/>
        <v>62.323310076625582</v>
      </c>
      <c r="EZ40" s="2">
        <f t="shared" si="87"/>
        <v>61.23039072640362</v>
      </c>
      <c r="FA40" s="2">
        <f t="shared" si="87"/>
        <v>60.044022286495597</v>
      </c>
      <c r="FB40" s="2">
        <f t="shared" si="87"/>
        <v>58.41305890198808</v>
      </c>
      <c r="FC40" s="2">
        <f t="shared" si="87"/>
        <v>60.719684165878171</v>
      </c>
      <c r="FD40" s="2">
        <f t="shared" si="87"/>
        <v>58.036724595231391</v>
      </c>
      <c r="FE40" s="2">
        <f t="shared" si="87"/>
        <v>57.352042899225616</v>
      </c>
      <c r="FG40" s="2">
        <f t="shared" si="88"/>
        <v>0.16118707345445346</v>
      </c>
      <c r="FH40" s="2">
        <f t="shared" si="89"/>
        <v>0.13191639426348703</v>
      </c>
      <c r="FI40" s="2">
        <f t="shared" si="89"/>
        <v>0.13537912286964046</v>
      </c>
      <c r="FJ40" s="2">
        <f t="shared" si="89"/>
        <v>0.13008272350348554</v>
      </c>
      <c r="FK40" s="2">
        <f t="shared" si="89"/>
        <v>0.11121108388817434</v>
      </c>
      <c r="FL40" s="2">
        <f t="shared" si="89"/>
        <v>0.10845989894940396</v>
      </c>
      <c r="FM40" s="2">
        <f t="shared" si="89"/>
        <v>0.1069251236678624</v>
      </c>
      <c r="FN40" s="2">
        <f t="shared" si="89"/>
        <v>0.10666227839865006</v>
      </c>
      <c r="FO40" s="2">
        <f t="shared" si="89"/>
        <v>0.11555965098419972</v>
      </c>
      <c r="FP40" s="2">
        <f t="shared" si="89"/>
        <v>0.11330384616726309</v>
      </c>
      <c r="FQ40" s="2">
        <f t="shared" si="89"/>
        <v>0.12244065301084144</v>
      </c>
      <c r="FR40" s="2">
        <f t="shared" si="89"/>
        <v>0.11528595616830363</v>
      </c>
      <c r="FS40" s="2">
        <f t="shared" si="89"/>
        <v>0.11108918454905561</v>
      </c>
      <c r="FT40" s="2">
        <f t="shared" si="89"/>
        <v>0.10064525640637541</v>
      </c>
      <c r="FU40" s="2">
        <f t="shared" si="89"/>
        <v>8.1550238179930609E-2</v>
      </c>
      <c r="FW40" s="2">
        <f t="shared" si="112"/>
        <v>5.1845382697262891E-6</v>
      </c>
      <c r="FX40" s="2">
        <f t="shared" si="90"/>
        <v>8.2930079536378569E-6</v>
      </c>
      <c r="FY40" s="2">
        <f t="shared" si="90"/>
        <v>7.1419303434670529E-6</v>
      </c>
      <c r="FZ40" s="2">
        <f t="shared" si="90"/>
        <v>8.6262611795382325E-6</v>
      </c>
      <c r="GA40" s="2">
        <f t="shared" si="90"/>
        <v>8.9594920402297647E-6</v>
      </c>
      <c r="GB40" s="2">
        <f t="shared" si="90"/>
        <v>1.0296124896291088E-5</v>
      </c>
      <c r="GC40" s="2">
        <f t="shared" si="90"/>
        <v>1.1331828756193843E-5</v>
      </c>
      <c r="GD40" s="2">
        <f t="shared" si="90"/>
        <v>7.4125368970472315E-6</v>
      </c>
      <c r="GE40" s="2">
        <f t="shared" si="90"/>
        <v>6.7570365761651447E-6</v>
      </c>
      <c r="GF40" s="2">
        <f t="shared" si="90"/>
        <v>5.9938987879941916E-6</v>
      </c>
      <c r="GG40" s="2">
        <f t="shared" si="90"/>
        <v>5.0738323311843128E-6</v>
      </c>
      <c r="GH40" s="2">
        <f t="shared" si="90"/>
        <v>5.2194106574270456E-6</v>
      </c>
      <c r="GI40" s="2">
        <f t="shared" si="90"/>
        <v>4.781965185771212E-6</v>
      </c>
      <c r="GJ40" s="2">
        <f t="shared" si="90"/>
        <v>4.4353641944264407E-6</v>
      </c>
      <c r="GK40" s="2">
        <f t="shared" si="90"/>
        <v>3.6044723844594143E-6</v>
      </c>
      <c r="GM40" s="86">
        <f t="shared" si="113"/>
        <v>1.4171074609831129E-5</v>
      </c>
      <c r="GN40" s="86">
        <f t="shared" si="91"/>
        <v>8.7637408450235046E-7</v>
      </c>
      <c r="GO40" s="86">
        <f t="shared" si="91"/>
        <v>2.0707205351258576E-6</v>
      </c>
      <c r="GP40" s="86">
        <f t="shared" si="91"/>
        <v>6.4394307072466215E-7</v>
      </c>
      <c r="GQ40" s="86">
        <f t="shared" si="91"/>
        <v>4.4214360352978101E-8</v>
      </c>
      <c r="GR40" s="86">
        <f t="shared" si="91"/>
        <v>2.8993780403643589E-8</v>
      </c>
      <c r="GS40" s="86">
        <f t="shared" si="91"/>
        <v>8.7984750269469582E-9</v>
      </c>
      <c r="GT40" s="86">
        <f t="shared" si="91"/>
        <v>1.597997757527947E-8</v>
      </c>
      <c r="GU40" s="86">
        <f t="shared" si="91"/>
        <v>7.7796465946020536E-8</v>
      </c>
      <c r="GV40" s="86">
        <f t="shared" si="91"/>
        <v>5.8305409483089723E-8</v>
      </c>
      <c r="GW40" s="86">
        <f t="shared" si="91"/>
        <v>2.846734514449022E-7</v>
      </c>
      <c r="GX40" s="86">
        <f t="shared" si="91"/>
        <v>8.3887376700883675E-8</v>
      </c>
      <c r="GY40" s="86">
        <f t="shared" si="91"/>
        <v>5.0223639491727548E-8</v>
      </c>
      <c r="GZ40" s="86">
        <f t="shared" si="91"/>
        <v>1.7863731846786922E-9</v>
      </c>
      <c r="HA40" s="86">
        <f t="shared" si="91"/>
        <v>1.1295795397864438E-12</v>
      </c>
      <c r="HC40" s="86">
        <f t="shared" si="145"/>
        <v>5.8206609819454057E-19</v>
      </c>
      <c r="HD40" s="86">
        <f t="shared" si="92"/>
        <v>6.052164499024213E-19</v>
      </c>
      <c r="HE40" s="86">
        <f t="shared" si="92"/>
        <v>1.1665821194093742E-18</v>
      </c>
      <c r="HF40" s="86">
        <f t="shared" si="92"/>
        <v>2.0178342648140634E-19</v>
      </c>
      <c r="HG40" s="86">
        <f t="shared" si="92"/>
        <v>2.0006887547117313E-19</v>
      </c>
      <c r="HH40" s="86">
        <f t="shared" si="92"/>
        <v>3.3808147673878651E-24</v>
      </c>
      <c r="HI40" s="86">
        <f t="shared" si="92"/>
        <v>7.2685804828783834E-26</v>
      </c>
      <c r="HJ40" s="86">
        <f t="shared" si="92"/>
        <v>1.7816320181750889E-23</v>
      </c>
      <c r="HK40" s="86">
        <f t="shared" si="92"/>
        <v>6.4269943709775591E-21</v>
      </c>
      <c r="HL40" s="86">
        <f t="shared" si="92"/>
        <v>6.5465293069584015E-24</v>
      </c>
      <c r="HM40" s="86">
        <f t="shared" si="92"/>
        <v>9.9548188736953454E-22</v>
      </c>
      <c r="HN40" s="86">
        <f t="shared" si="92"/>
        <v>5.1395093181378508E-22</v>
      </c>
      <c r="HO40" s="86">
        <f t="shared" si="92"/>
        <v>1.1114812670904378E-23</v>
      </c>
      <c r="HP40" s="86">
        <f t="shared" si="92"/>
        <v>4.0758359278999621E-25</v>
      </c>
      <c r="HQ40" s="86">
        <f t="shared" si="92"/>
        <v>3.435581433689551E-38</v>
      </c>
      <c r="HS40" s="86">
        <f t="shared" si="114"/>
        <v>2.1718041765772327E-97</v>
      </c>
      <c r="HT40" s="86">
        <f t="shared" si="93"/>
        <v>1.8541820656534162E-91</v>
      </c>
      <c r="HU40" s="86">
        <f t="shared" si="93"/>
        <v>8.9465798539327692E-89</v>
      </c>
      <c r="HV40" s="86">
        <f t="shared" si="93"/>
        <v>5.1978751542169873E-94</v>
      </c>
      <c r="HW40" s="86">
        <f t="shared" si="93"/>
        <v>1.7496788485341948E-94</v>
      </c>
      <c r="HX40" s="86">
        <f t="shared" si="93"/>
        <v>9.896567849383262E-119</v>
      </c>
      <c r="HY40" s="86">
        <f t="shared" si="93"/>
        <v>4.3557380442628093E-129</v>
      </c>
      <c r="HZ40" s="86">
        <f t="shared" si="93"/>
        <v>1.0500989080997198E-119</v>
      </c>
      <c r="IA40" s="86">
        <f t="shared" si="93"/>
        <v>6.9821129449888513E-106</v>
      </c>
      <c r="IB40" s="86">
        <f t="shared" si="93"/>
        <v>4.3847528214427148E-123</v>
      </c>
      <c r="IC40" s="86">
        <f t="shared" si="93"/>
        <v>3.6627571100931228E-112</v>
      </c>
      <c r="ID40" s="86">
        <f t="shared" si="93"/>
        <v>1.2104468460364892E-112</v>
      </c>
      <c r="IE40" s="86">
        <f t="shared" si="93"/>
        <v>4.0432046534635578E-122</v>
      </c>
      <c r="IF40" s="86">
        <f t="shared" si="93"/>
        <v>6.3761290325427856E-104</v>
      </c>
      <c r="IG40" s="86">
        <f t="shared" si="93"/>
        <v>4.0534934819324492E-66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9.2345174966796583E-276</v>
      </c>
      <c r="IW40" s="86">
        <f t="shared" si="129"/>
        <v>0</v>
      </c>
      <c r="IY40" s="86">
        <f t="shared" si="130"/>
        <v>1.4171074609831712E-5</v>
      </c>
      <c r="IZ40" s="86">
        <f t="shared" si="131"/>
        <v>8.7637408450295567E-7</v>
      </c>
      <c r="JA40" s="86">
        <f t="shared" si="132"/>
        <v>2.0707205351270244E-6</v>
      </c>
      <c r="JB40" s="86">
        <f t="shared" si="133"/>
        <v>6.4394307072486396E-7</v>
      </c>
      <c r="JC40" s="86">
        <f t="shared" si="134"/>
        <v>4.4214360353178173E-8</v>
      </c>
      <c r="JD40" s="86">
        <f t="shared" si="135"/>
        <v>2.8993780403643593E-8</v>
      </c>
      <c r="JE40" s="86">
        <f t="shared" si="136"/>
        <v>8.7984750269469582E-9</v>
      </c>
      <c r="JF40" s="86">
        <f t="shared" si="137"/>
        <v>1.5979977575279487E-8</v>
      </c>
      <c r="JG40" s="86">
        <f t="shared" si="138"/>
        <v>7.7796465946026968E-8</v>
      </c>
      <c r="JH40" s="86">
        <f t="shared" si="139"/>
        <v>5.830540948308973E-8</v>
      </c>
      <c r="JI40" s="86">
        <f t="shared" si="140"/>
        <v>2.846734514449032E-7</v>
      </c>
      <c r="JJ40" s="86">
        <f t="shared" si="141"/>
        <v>8.3887376700884191E-8</v>
      </c>
      <c r="JK40" s="86">
        <f t="shared" si="142"/>
        <v>5.0223639491727561E-8</v>
      </c>
      <c r="JL40" s="86">
        <f t="shared" si="143"/>
        <v>1.7863731846786926E-9</v>
      </c>
      <c r="JM40" s="86">
        <f t="shared" si="144"/>
        <v>1.1295795397864438E-12</v>
      </c>
    </row>
    <row r="41" spans="2:273" x14ac:dyDescent="0.25">
      <c r="B41" s="2">
        <v>14</v>
      </c>
      <c r="C41" s="37">
        <v>55.875</v>
      </c>
      <c r="D41" s="37">
        <v>58.82</v>
      </c>
      <c r="E41" s="37">
        <v>57.902000000000001</v>
      </c>
      <c r="F41" s="37">
        <v>59.246000000000002</v>
      </c>
      <c r="G41" s="37">
        <v>61.148000000000003</v>
      </c>
      <c r="H41" s="37">
        <v>59.097999999999999</v>
      </c>
      <c r="I41" s="37">
        <v>59.311</v>
      </c>
      <c r="J41" s="37">
        <v>60.082000000000001</v>
      </c>
      <c r="K41" s="37">
        <v>58.557000000000002</v>
      </c>
      <c r="L41" s="37">
        <v>59.131</v>
      </c>
      <c r="M41" s="37">
        <v>61.491999999999997</v>
      </c>
      <c r="N41" s="37">
        <v>56.786999999999999</v>
      </c>
      <c r="O41" s="37">
        <v>56.015999999999998</v>
      </c>
      <c r="P41" s="37">
        <v>55.847000000000001</v>
      </c>
      <c r="Q41" s="37">
        <v>53.322000000000003</v>
      </c>
      <c r="S41" s="4">
        <f t="shared" si="8"/>
        <v>57.281934483850669</v>
      </c>
      <c r="T41" s="4">
        <f t="shared" si="9"/>
        <v>59.390365408901722</v>
      </c>
      <c r="U41" s="4">
        <f t="shared" si="10"/>
        <v>59.525054422701224</v>
      </c>
      <c r="V41" s="4">
        <f t="shared" si="11"/>
        <v>58.404432928167104</v>
      </c>
      <c r="W41" s="4">
        <f t="shared" si="12"/>
        <v>60.455738312747812</v>
      </c>
      <c r="X41" s="4">
        <f t="shared" si="13"/>
        <v>60.667016095314906</v>
      </c>
      <c r="Y41" s="4">
        <f t="shared" si="14"/>
        <v>60.543222550759317</v>
      </c>
      <c r="Z41" s="4">
        <f t="shared" si="15"/>
        <v>60.545600969899318</v>
      </c>
      <c r="AA41" s="4">
        <f t="shared" si="16"/>
        <v>61.677638320047279</v>
      </c>
      <c r="AB41" s="4">
        <f t="shared" si="17"/>
        <v>59.858470177602634</v>
      </c>
      <c r="AC41" s="4">
        <f t="shared" si="18"/>
        <v>60.730040093185551</v>
      </c>
      <c r="AD41" s="4">
        <f t="shared" si="19"/>
        <v>57.558092706497327</v>
      </c>
      <c r="AE41" s="4">
        <f t="shared" si="20"/>
        <v>56.883282563376611</v>
      </c>
      <c r="AF41" s="4">
        <f t="shared" si="21"/>
        <v>56.87872536626881</v>
      </c>
      <c r="AG41" s="4">
        <f t="shared" si="22"/>
        <v>53.708744835251778</v>
      </c>
      <c r="AI41" s="4">
        <f t="shared" si="23"/>
        <v>-1.4069344838506694</v>
      </c>
      <c r="AJ41" s="4">
        <f t="shared" si="24"/>
        <v>-0.57036540890172205</v>
      </c>
      <c r="AK41" s="4">
        <f t="shared" si="25"/>
        <v>-1.6230544227012231</v>
      </c>
      <c r="AL41" s="4">
        <f t="shared" si="26"/>
        <v>0.84156707183289825</v>
      </c>
      <c r="AM41" s="4">
        <f t="shared" si="27"/>
        <v>0.69226168725219139</v>
      </c>
      <c r="AN41" s="4">
        <f t="shared" si="28"/>
        <v>-1.5690160953149075</v>
      </c>
      <c r="AO41" s="4">
        <f t="shared" si="29"/>
        <v>-1.2322225507593174</v>
      </c>
      <c r="AP41" s="4">
        <f t="shared" si="30"/>
        <v>-0.46360096989931776</v>
      </c>
      <c r="AQ41" s="4">
        <f t="shared" si="31"/>
        <v>-3.1206383200472771</v>
      </c>
      <c r="AR41" s="4">
        <f t="shared" si="32"/>
        <v>-0.72747017760263333</v>
      </c>
      <c r="AS41" s="4">
        <f t="shared" si="33"/>
        <v>0.7619599068144467</v>
      </c>
      <c r="AT41" s="4">
        <f t="shared" si="34"/>
        <v>-0.77109270649732764</v>
      </c>
      <c r="AU41" s="4">
        <f t="shared" si="35"/>
        <v>-0.86728256337661236</v>
      </c>
      <c r="AV41" s="4">
        <f t="shared" si="36"/>
        <v>-1.0317253662688088</v>
      </c>
      <c r="AW41" s="4">
        <f t="shared" si="36"/>
        <v>-0.3867448352517755</v>
      </c>
      <c r="AY41" s="2">
        <f t="shared" si="96"/>
        <v>57.261516635663739</v>
      </c>
      <c r="AZ41" s="2">
        <f t="shared" si="37"/>
        <v>59.388123475080526</v>
      </c>
      <c r="BA41" s="2">
        <f t="shared" si="37"/>
        <v>59.520406382608066</v>
      </c>
      <c r="BB41" s="2">
        <f t="shared" si="37"/>
        <v>58.402798228437085</v>
      </c>
      <c r="BC41" s="2">
        <f t="shared" si="37"/>
        <v>60.455603507629235</v>
      </c>
      <c r="BD41" s="2">
        <f t="shared" si="37"/>
        <v>60.666921371675443</v>
      </c>
      <c r="BE41" s="2">
        <f t="shared" si="37"/>
        <v>60.543191969118453</v>
      </c>
      <c r="BF41" s="2">
        <f t="shared" si="37"/>
        <v>60.545548656375061</v>
      </c>
      <c r="BG41" s="2">
        <f t="shared" si="37"/>
        <v>61.677406985212244</v>
      </c>
      <c r="BH41" s="2">
        <f t="shared" si="37"/>
        <v>59.858296881825559</v>
      </c>
      <c r="BI41" s="2">
        <f t="shared" si="37"/>
        <v>60.729322041920284</v>
      </c>
      <c r="BJ41" s="2">
        <f t="shared" si="37"/>
        <v>57.557846015256878</v>
      </c>
      <c r="BK41" s="2">
        <f t="shared" si="37"/>
        <v>56.883136434333792</v>
      </c>
      <c r="BL41" s="2">
        <f t="shared" si="37"/>
        <v>56.878718913226969</v>
      </c>
      <c r="BM41" s="2">
        <f t="shared" si="37"/>
        <v>53.708744830699118</v>
      </c>
      <c r="BO41" s="2">
        <f t="shared" si="38"/>
        <v>55.875</v>
      </c>
      <c r="BP41" s="2">
        <f t="shared" si="39"/>
        <v>58.82</v>
      </c>
      <c r="BQ41" s="2">
        <f t="shared" si="40"/>
        <v>57.902000000000001</v>
      </c>
      <c r="BR41" s="2">
        <f t="shared" si="41"/>
        <v>59.246000000000002</v>
      </c>
      <c r="BS41" s="2">
        <f t="shared" si="42"/>
        <v>61.148000000000003</v>
      </c>
      <c r="BT41" s="2">
        <f t="shared" si="43"/>
        <v>59.097999999999999</v>
      </c>
      <c r="BU41" s="2">
        <f t="shared" si="44"/>
        <v>59.311</v>
      </c>
      <c r="BV41" s="2">
        <f t="shared" si="45"/>
        <v>60.082000000000001</v>
      </c>
      <c r="BW41" s="2">
        <f t="shared" si="46"/>
        <v>58.557000000000002</v>
      </c>
      <c r="BX41" s="2">
        <f t="shared" si="47"/>
        <v>59.131</v>
      </c>
      <c r="BY41" s="2">
        <f t="shared" si="48"/>
        <v>61.491999999999997</v>
      </c>
      <c r="BZ41" s="2">
        <f t="shared" si="49"/>
        <v>56.786999999999999</v>
      </c>
      <c r="CA41" s="2">
        <f t="shared" si="50"/>
        <v>56.015999999999998</v>
      </c>
      <c r="CB41" s="2">
        <f t="shared" si="51"/>
        <v>55.847000000000001</v>
      </c>
      <c r="CC41" s="2">
        <f t="shared" si="52"/>
        <v>53.322000000000003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58.093526612903233</v>
      </c>
      <c r="DL41" s="2">
        <f t="shared" si="70"/>
        <v>59.07270343137256</v>
      </c>
      <c r="DM41" s="2">
        <f t="shared" si="70"/>
        <v>58.906823752228163</v>
      </c>
      <c r="DN41" s="2">
        <f t="shared" si="70"/>
        <v>57.542972593582888</v>
      </c>
      <c r="DO41" s="2">
        <f t="shared" si="70"/>
        <v>59.524412605042031</v>
      </c>
      <c r="DP41" s="2">
        <f t="shared" si="70"/>
        <v>60.337515615615601</v>
      </c>
      <c r="DQ41" s="2">
        <f t="shared" si="70"/>
        <v>60.064663663663673</v>
      </c>
      <c r="DR41" s="2">
        <f t="shared" si="70"/>
        <v>60.127995195195204</v>
      </c>
      <c r="DS41" s="2">
        <f t="shared" si="70"/>
        <v>61.645505882352943</v>
      </c>
      <c r="DT41" s="2">
        <f t="shared" si="70"/>
        <v>59.850894957983193</v>
      </c>
      <c r="DU41" s="2">
        <f t="shared" si="70"/>
        <v>60.701586707410243</v>
      </c>
      <c r="DV41" s="2">
        <f t="shared" si="70"/>
        <v>57.608656302521013</v>
      </c>
      <c r="DW41" s="2">
        <f t="shared" si="70"/>
        <v>56.446936134453786</v>
      </c>
      <c r="DX41" s="2">
        <f t="shared" si="70"/>
        <v>56.609700806069213</v>
      </c>
      <c r="DY41" s="2">
        <f t="shared" si="70"/>
        <v>53.479894758064511</v>
      </c>
      <c r="EA41" s="2">
        <f t="shared" si="71"/>
        <v>53.312588666943526</v>
      </c>
      <c r="EB41" s="2">
        <f t="shared" si="72"/>
        <v>61.28117242756629</v>
      </c>
      <c r="EC41" s="2">
        <f t="shared" si="73"/>
        <v>63.094437500000005</v>
      </c>
      <c r="ED41" s="2">
        <f t="shared" si="74"/>
        <v>63.64703045462138</v>
      </c>
      <c r="EE41" s="2">
        <f t="shared" si="75"/>
        <v>67.24300538291412</v>
      </c>
      <c r="EF41" s="2">
        <f t="shared" si="76"/>
        <v>63.136216962546683</v>
      </c>
      <c r="EG41" s="2">
        <f t="shared" si="77"/>
        <v>64.188387154136137</v>
      </c>
      <c r="EH41" s="2">
        <f t="shared" si="78"/>
        <v>63.735032325818011</v>
      </c>
      <c r="EI41" s="2">
        <f t="shared" si="79"/>
        <v>61.900063856427373</v>
      </c>
      <c r="EJ41" s="2">
        <f t="shared" si="80"/>
        <v>59.911062813822987</v>
      </c>
      <c r="EK41" s="2">
        <f t="shared" si="81"/>
        <v>60.910657805436379</v>
      </c>
      <c r="EL41" s="2">
        <f t="shared" si="82"/>
        <v>57.202182635628176</v>
      </c>
      <c r="EM41" s="2">
        <f t="shared" si="83"/>
        <v>60.066375667655784</v>
      </c>
      <c r="EN41" s="2">
        <f t="shared" si="84"/>
        <v>59.071167046376637</v>
      </c>
      <c r="EO41" s="2">
        <f t="shared" si="85"/>
        <v>56.059305280513307</v>
      </c>
      <c r="EQ41" s="2">
        <f t="shared" si="86"/>
        <v>57.703252090185174</v>
      </c>
      <c r="ER41" s="2">
        <f t="shared" si="87"/>
        <v>60.611956883965426</v>
      </c>
      <c r="ES41" s="2">
        <f t="shared" si="87"/>
        <v>61.362042437860957</v>
      </c>
      <c r="ET41" s="2">
        <f t="shared" si="87"/>
        <v>61.274843636780403</v>
      </c>
      <c r="EU41" s="2">
        <f t="shared" si="87"/>
        <v>64.501634711178468</v>
      </c>
      <c r="EV41" s="2">
        <f t="shared" si="87"/>
        <v>64.902029563687321</v>
      </c>
      <c r="EW41" s="2">
        <f t="shared" si="87"/>
        <v>63.792897655329121</v>
      </c>
      <c r="EX41" s="2">
        <f t="shared" si="87"/>
        <v>63.371174992940091</v>
      </c>
      <c r="EY41" s="2">
        <f t="shared" si="87"/>
        <v>62.176873406379102</v>
      </c>
      <c r="EZ41" s="2">
        <f t="shared" si="87"/>
        <v>61.095805596025023</v>
      </c>
      <c r="FA41" s="2">
        <f t="shared" si="87"/>
        <v>59.922920168150981</v>
      </c>
      <c r="FB41" s="2">
        <f t="shared" si="87"/>
        <v>58.293123591160672</v>
      </c>
      <c r="FC41" s="2">
        <f t="shared" si="87"/>
        <v>60.587362824235704</v>
      </c>
      <c r="FD41" s="2">
        <f t="shared" si="87"/>
        <v>57.925725550645801</v>
      </c>
      <c r="FE41" s="2">
        <f t="shared" si="87"/>
        <v>57.250257100564205</v>
      </c>
      <c r="FG41" s="2">
        <f t="shared" si="88"/>
        <v>0.1740317373665459</v>
      </c>
      <c r="FH41" s="2">
        <f t="shared" si="89"/>
        <v>0.14282569938368789</v>
      </c>
      <c r="FI41" s="2">
        <f t="shared" si="89"/>
        <v>0.14652645484134186</v>
      </c>
      <c r="FJ41" s="2">
        <f t="shared" si="89"/>
        <v>0.14086499370691857</v>
      </c>
      <c r="FK41" s="2">
        <f t="shared" si="89"/>
        <v>0.12064606337972741</v>
      </c>
      <c r="FL41" s="2">
        <f t="shared" si="89"/>
        <v>0.1176923794820212</v>
      </c>
      <c r="FM41" s="2">
        <f t="shared" si="89"/>
        <v>0.11604396379942541</v>
      </c>
      <c r="FN41" s="2">
        <f t="shared" si="89"/>
        <v>0.11576160803852489</v>
      </c>
      <c r="FO41" s="2">
        <f t="shared" si="89"/>
        <v>0.12531154095786723</v>
      </c>
      <c r="FP41" s="2">
        <f t="shared" si="89"/>
        <v>0.12289182324422075</v>
      </c>
      <c r="FQ41" s="2">
        <f t="shared" si="89"/>
        <v>0.13268610485144261</v>
      </c>
      <c r="FR41" s="2">
        <f t="shared" si="89"/>
        <v>0.12501801425854236</v>
      </c>
      <c r="FS41" s="2">
        <f t="shared" si="89"/>
        <v>0.12051522457475719</v>
      </c>
      <c r="FT41" s="2">
        <f t="shared" si="89"/>
        <v>0.10929407576381722</v>
      </c>
      <c r="FU41" s="2">
        <f t="shared" si="89"/>
        <v>8.8720024879550913E-2</v>
      </c>
      <c r="FW41" s="2">
        <f t="shared" si="112"/>
        <v>5.6847303263516712E-6</v>
      </c>
      <c r="FX41" s="2">
        <f t="shared" si="90"/>
        <v>9.0930951262709952E-6</v>
      </c>
      <c r="FY41" s="2">
        <f t="shared" si="90"/>
        <v>7.8309655041322001E-6</v>
      </c>
      <c r="FZ41" s="2">
        <f t="shared" si="90"/>
        <v>9.4584994258006283E-6</v>
      </c>
      <c r="GA41" s="2">
        <f t="shared" si="90"/>
        <v>9.8238791789120984E-6</v>
      </c>
      <c r="GB41" s="2">
        <f t="shared" si="90"/>
        <v>1.1289465239142309E-5</v>
      </c>
      <c r="GC41" s="2">
        <f t="shared" si="90"/>
        <v>1.24250895695626E-5</v>
      </c>
      <c r="GD41" s="2">
        <f t="shared" si="90"/>
        <v>8.1276792732240375E-6</v>
      </c>
      <c r="GE41" s="2">
        <f t="shared" si="90"/>
        <v>7.4089384463704637E-6</v>
      </c>
      <c r="GF41" s="2">
        <f t="shared" si="90"/>
        <v>6.5721755303634579E-6</v>
      </c>
      <c r="GG41" s="2">
        <f t="shared" si="90"/>
        <v>5.5633437986942066E-6</v>
      </c>
      <c r="GH41" s="2">
        <f t="shared" si="90"/>
        <v>5.7229671007326706E-6</v>
      </c>
      <c r="GI41" s="2">
        <f t="shared" si="90"/>
        <v>5.2433181418809091E-6</v>
      </c>
      <c r="GJ41" s="2">
        <f t="shared" si="90"/>
        <v>4.8632780500685913E-6</v>
      </c>
      <c r="GK41" s="2">
        <f t="shared" si="90"/>
        <v>3.9522240037622534E-6</v>
      </c>
      <c r="GM41" s="86">
        <f t="shared" si="113"/>
        <v>2.2513668627896298E-5</v>
      </c>
      <c r="GN41" s="86">
        <f t="shared" si="91"/>
        <v>1.5917084744694225E-6</v>
      </c>
      <c r="GO41" s="86">
        <f t="shared" si="91"/>
        <v>3.5726061774642437E-6</v>
      </c>
      <c r="GP41" s="86">
        <f t="shared" si="91"/>
        <v>1.1889903441542628E-6</v>
      </c>
      <c r="GQ41" s="86">
        <f t="shared" si="91"/>
        <v>9.2239906576509259E-8</v>
      </c>
      <c r="GR41" s="86">
        <f t="shared" si="91"/>
        <v>6.1574320734157008E-8</v>
      </c>
      <c r="GS41" s="86">
        <f t="shared" si="91"/>
        <v>2.008474396699536E-8</v>
      </c>
      <c r="GT41" s="86">
        <f t="shared" si="91"/>
        <v>3.5045989540341714E-8</v>
      </c>
      <c r="GU41" s="86">
        <f t="shared" si="91"/>
        <v>1.5868749346935365E-7</v>
      </c>
      <c r="GV41" s="86">
        <f t="shared" si="91"/>
        <v>1.2030700748063288E-7</v>
      </c>
      <c r="GW41" s="86">
        <f t="shared" si="91"/>
        <v>5.4380440616480676E-7</v>
      </c>
      <c r="GX41" s="86">
        <f t="shared" si="91"/>
        <v>1.7009376004963654E-7</v>
      </c>
      <c r="GY41" s="86">
        <f t="shared" si="91"/>
        <v>1.0385545578290057E-7</v>
      </c>
      <c r="GZ41" s="86">
        <f t="shared" si="91"/>
        <v>4.403963187862304E-9</v>
      </c>
      <c r="HA41" s="86">
        <f t="shared" si="91"/>
        <v>3.9704397949076214E-12</v>
      </c>
      <c r="HC41" s="86">
        <f t="shared" si="145"/>
        <v>1.9912485441820999E-18</v>
      </c>
      <c r="HD41" s="86">
        <f t="shared" si="92"/>
        <v>2.0563990137398502E-18</v>
      </c>
      <c r="HE41" s="86">
        <f t="shared" si="92"/>
        <v>3.7843974779317203E-18</v>
      </c>
      <c r="HF41" s="86">
        <f t="shared" si="92"/>
        <v>7.123741281833561E-19</v>
      </c>
      <c r="HG41" s="86">
        <f t="shared" si="92"/>
        <v>7.1247234309511683E-19</v>
      </c>
      <c r="HH41" s="86">
        <f t="shared" si="92"/>
        <v>1.7088420491382772E-23</v>
      </c>
      <c r="HI41" s="86">
        <f t="shared" si="92"/>
        <v>4.2679380168786065E-25</v>
      </c>
      <c r="HJ41" s="86">
        <f t="shared" si="92"/>
        <v>8.5582414876574834E-23</v>
      </c>
      <c r="HK41" s="86">
        <f t="shared" si="92"/>
        <v>2.5455764829436989E-20</v>
      </c>
      <c r="HL41" s="86">
        <f t="shared" si="92"/>
        <v>3.18330848171584E-23</v>
      </c>
      <c r="HM41" s="86">
        <f t="shared" si="92"/>
        <v>4.1066844013621954E-21</v>
      </c>
      <c r="HN41" s="86">
        <f t="shared" si="92"/>
        <v>2.1493116408016058E-21</v>
      </c>
      <c r="HO41" s="86">
        <f t="shared" si="92"/>
        <v>5.1808482537506295E-23</v>
      </c>
      <c r="HP41" s="86">
        <f t="shared" si="92"/>
        <v>2.1382228401725042E-24</v>
      </c>
      <c r="HQ41" s="86">
        <f t="shared" si="92"/>
        <v>4.5731363857785683E-37</v>
      </c>
      <c r="HS41" s="86">
        <f t="shared" si="114"/>
        <v>1.5536338392370001E-95</v>
      </c>
      <c r="HT41" s="86">
        <f t="shared" si="93"/>
        <v>1.1350692608145464E-89</v>
      </c>
      <c r="HU41" s="86">
        <f t="shared" si="93"/>
        <v>4.5560791948803048E-87</v>
      </c>
      <c r="HV41" s="86">
        <f t="shared" si="93"/>
        <v>3.6312942220284085E-92</v>
      </c>
      <c r="HW41" s="86">
        <f t="shared" si="93"/>
        <v>1.271971195154223E-92</v>
      </c>
      <c r="HX41" s="86">
        <f t="shared" si="93"/>
        <v>2.3432655461485557E-116</v>
      </c>
      <c r="HY41" s="86">
        <f t="shared" si="93"/>
        <v>1.7879941305060878E-126</v>
      </c>
      <c r="HZ41" s="86">
        <f t="shared" si="93"/>
        <v>2.3325195438992003E-117</v>
      </c>
      <c r="IA41" s="86">
        <f t="shared" si="93"/>
        <v>7.9314742463677184E-104</v>
      </c>
      <c r="IB41" s="86">
        <f t="shared" si="93"/>
        <v>1.0406086476544701E-120</v>
      </c>
      <c r="IC41" s="86">
        <f t="shared" si="93"/>
        <v>5.0048828361259306E-110</v>
      </c>
      <c r="ID41" s="86">
        <f t="shared" si="93"/>
        <v>1.6933452804493047E-110</v>
      </c>
      <c r="IE41" s="86">
        <f t="shared" si="93"/>
        <v>8.3366801919878403E-120</v>
      </c>
      <c r="IF41" s="86">
        <f t="shared" si="93"/>
        <v>5.7989939663216117E-102</v>
      </c>
      <c r="IG41" s="86">
        <f t="shared" si="93"/>
        <v>6.4241949720769528E-65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1.0941466836006889E-271</v>
      </c>
      <c r="IW41" s="86">
        <f t="shared" si="129"/>
        <v>0</v>
      </c>
      <c r="IY41" s="86">
        <f t="shared" si="130"/>
        <v>2.251366862789829E-5</v>
      </c>
      <c r="IZ41" s="86">
        <f t="shared" si="131"/>
        <v>1.5917084744714788E-6</v>
      </c>
      <c r="JA41" s="86">
        <f t="shared" si="132"/>
        <v>3.5726061774680282E-6</v>
      </c>
      <c r="JB41" s="86">
        <f t="shared" si="133"/>
        <v>1.1889903441549751E-6</v>
      </c>
      <c r="JC41" s="86">
        <f t="shared" si="134"/>
        <v>9.2239906577221733E-8</v>
      </c>
      <c r="JD41" s="86">
        <f t="shared" si="135"/>
        <v>6.1574320734157021E-8</v>
      </c>
      <c r="JE41" s="86">
        <f t="shared" si="136"/>
        <v>2.008474396699536E-8</v>
      </c>
      <c r="JF41" s="86">
        <f t="shared" si="137"/>
        <v>3.50459895403418E-8</v>
      </c>
      <c r="JG41" s="86">
        <f t="shared" si="138"/>
        <v>1.5868749346937911E-7</v>
      </c>
      <c r="JH41" s="86">
        <f t="shared" si="139"/>
        <v>1.203070074806329E-7</v>
      </c>
      <c r="JI41" s="86">
        <f t="shared" si="140"/>
        <v>5.4380440616481089E-7</v>
      </c>
      <c r="JJ41" s="86">
        <f t="shared" si="141"/>
        <v>1.7009376004963869E-7</v>
      </c>
      <c r="JK41" s="86">
        <f t="shared" si="142"/>
        <v>1.0385545578290062E-7</v>
      </c>
      <c r="JL41" s="86">
        <f t="shared" si="143"/>
        <v>4.4039631878623065E-9</v>
      </c>
      <c r="JM41" s="86">
        <f t="shared" si="144"/>
        <v>3.9704397949076214E-12</v>
      </c>
    </row>
    <row r="42" spans="2:273" x14ac:dyDescent="0.25">
      <c r="B42" s="2">
        <v>15</v>
      </c>
      <c r="C42" s="37">
        <v>58.561999999999998</v>
      </c>
      <c r="D42" s="37">
        <v>58.869</v>
      </c>
      <c r="E42" s="37">
        <v>58.884999999999998</v>
      </c>
      <c r="F42" s="37">
        <v>57.033000000000001</v>
      </c>
      <c r="G42" s="37">
        <v>59.295000000000002</v>
      </c>
      <c r="H42" s="37">
        <v>60.115000000000002</v>
      </c>
      <c r="I42" s="37">
        <v>61.557000000000002</v>
      </c>
      <c r="J42" s="37">
        <v>59.115000000000002</v>
      </c>
      <c r="K42" s="37">
        <v>62.097999999999999</v>
      </c>
      <c r="L42" s="37">
        <v>58.131</v>
      </c>
      <c r="M42" s="37">
        <v>60.508000000000003</v>
      </c>
      <c r="N42" s="37">
        <v>59.082000000000001</v>
      </c>
      <c r="O42" s="37">
        <v>54.328000000000003</v>
      </c>
      <c r="P42" s="37">
        <v>54.661000000000001</v>
      </c>
      <c r="Q42" s="37">
        <v>52.661000000000001</v>
      </c>
      <c r="S42" s="4">
        <f t="shared" si="8"/>
        <v>57.285906291107068</v>
      </c>
      <c r="T42" s="4">
        <f t="shared" si="9"/>
        <v>59.569824760708563</v>
      </c>
      <c r="U42" s="4">
        <f t="shared" si="10"/>
        <v>59.809363387416987</v>
      </c>
      <c r="V42" s="4">
        <f t="shared" si="11"/>
        <v>58.606902902910164</v>
      </c>
      <c r="W42" s="4">
        <f t="shared" si="12"/>
        <v>60.655194021021522</v>
      </c>
      <c r="X42" s="4">
        <f t="shared" si="13"/>
        <v>60.777664619643545</v>
      </c>
      <c r="Y42" s="4">
        <f t="shared" si="14"/>
        <v>60.701156691263357</v>
      </c>
      <c r="Z42" s="4">
        <f t="shared" si="15"/>
        <v>60.636597127572735</v>
      </c>
      <c r="AA42" s="4">
        <f t="shared" si="16"/>
        <v>61.869932195583473</v>
      </c>
      <c r="AB42" s="4">
        <f t="shared" si="17"/>
        <v>60.011280035403537</v>
      </c>
      <c r="AC42" s="4">
        <f t="shared" si="18"/>
        <v>60.88499419844964</v>
      </c>
      <c r="AD42" s="4">
        <f t="shared" si="19"/>
        <v>57.711950239679332</v>
      </c>
      <c r="AE42" s="4">
        <f t="shared" si="20"/>
        <v>56.971317525959684</v>
      </c>
      <c r="AF42" s="4">
        <f t="shared" si="21"/>
        <v>56.999034632930162</v>
      </c>
      <c r="AG42" s="4">
        <f t="shared" si="22"/>
        <v>53.861475511573552</v>
      </c>
      <c r="AI42" s="4">
        <f t="shared" si="23"/>
        <v>1.2760937088929296</v>
      </c>
      <c r="AJ42" s="4">
        <f t="shared" si="24"/>
        <v>-0.70082476070856359</v>
      </c>
      <c r="AK42" s="4">
        <f t="shared" si="25"/>
        <v>-0.92436338741698876</v>
      </c>
      <c r="AL42" s="4">
        <f t="shared" si="26"/>
        <v>-1.573902902910163</v>
      </c>
      <c r="AM42" s="4">
        <f t="shared" si="27"/>
        <v>-1.3601940210215204</v>
      </c>
      <c r="AN42" s="4">
        <f t="shared" si="28"/>
        <v>-0.66266461964354306</v>
      </c>
      <c r="AO42" s="4">
        <f t="shared" si="29"/>
        <v>0.85584330873664527</v>
      </c>
      <c r="AP42" s="4">
        <f t="shared" si="30"/>
        <v>-1.5215971275727327</v>
      </c>
      <c r="AQ42" s="4">
        <f t="shared" si="31"/>
        <v>0.22806780441652563</v>
      </c>
      <c r="AR42" s="4">
        <f t="shared" si="32"/>
        <v>-1.8802800354035369</v>
      </c>
      <c r="AS42" s="4">
        <f t="shared" si="33"/>
        <v>-0.376994198449637</v>
      </c>
      <c r="AT42" s="4">
        <f t="shared" si="34"/>
        <v>1.3700497603206685</v>
      </c>
      <c r="AU42" s="4">
        <f t="shared" si="35"/>
        <v>-2.6433175259596808</v>
      </c>
      <c r="AV42" s="4">
        <f t="shared" si="36"/>
        <v>-2.3380346329301602</v>
      </c>
      <c r="AW42" s="4">
        <f t="shared" si="36"/>
        <v>-1.2004755115735506</v>
      </c>
      <c r="AY42" s="2">
        <f t="shared" si="96"/>
        <v>57.254504016322834</v>
      </c>
      <c r="AZ42" s="2">
        <f t="shared" si="37"/>
        <v>59.565899075510501</v>
      </c>
      <c r="BA42" s="2">
        <f t="shared" si="37"/>
        <v>59.801615717490925</v>
      </c>
      <c r="BB42" s="2">
        <f t="shared" si="37"/>
        <v>58.603994621787592</v>
      </c>
      <c r="BC42" s="2">
        <f t="shared" si="37"/>
        <v>60.654923895912361</v>
      </c>
      <c r="BD42" s="2">
        <f t="shared" si="37"/>
        <v>60.777471470286528</v>
      </c>
      <c r="BE42" s="2">
        <f t="shared" si="37"/>
        <v>60.701089846897617</v>
      </c>
      <c r="BF42" s="2">
        <f t="shared" si="37"/>
        <v>60.636487087960049</v>
      </c>
      <c r="BG42" s="2">
        <f t="shared" si="37"/>
        <v>61.869478779340412</v>
      </c>
      <c r="BH42" s="2">
        <f t="shared" si="37"/>
        <v>60.010936512461342</v>
      </c>
      <c r="BI42" s="2">
        <f t="shared" si="37"/>
        <v>60.883673467668487</v>
      </c>
      <c r="BJ42" s="2">
        <f t="shared" si="37"/>
        <v>57.711469460587921</v>
      </c>
      <c r="BK42" s="2">
        <f t="shared" si="37"/>
        <v>56.971027170914631</v>
      </c>
      <c r="BL42" s="2">
        <f t="shared" si="37"/>
        <v>56.999019431936823</v>
      </c>
      <c r="BM42" s="2">
        <f t="shared" si="37"/>
        <v>53.8614754964252</v>
      </c>
      <c r="BO42" s="2">
        <f t="shared" si="38"/>
        <v>58.561999999999998</v>
      </c>
      <c r="BP42" s="2">
        <f t="shared" si="39"/>
        <v>58.869</v>
      </c>
      <c r="BQ42" s="2">
        <f t="shared" si="40"/>
        <v>58.884999999999998</v>
      </c>
      <c r="BR42" s="2">
        <f t="shared" si="41"/>
        <v>57.033000000000001</v>
      </c>
      <c r="BS42" s="2">
        <f t="shared" si="42"/>
        <v>59.295000000000002</v>
      </c>
      <c r="BT42" s="2">
        <f t="shared" si="43"/>
        <v>60.115000000000002</v>
      </c>
      <c r="BU42" s="2">
        <f t="shared" si="44"/>
        <v>61.557000000000002</v>
      </c>
      <c r="BV42" s="2">
        <f t="shared" si="45"/>
        <v>59.115000000000002</v>
      </c>
      <c r="BW42" s="2">
        <f t="shared" si="46"/>
        <v>62.097999999999999</v>
      </c>
      <c r="BX42" s="2">
        <f t="shared" si="47"/>
        <v>58.131</v>
      </c>
      <c r="BY42" s="2">
        <f t="shared" si="48"/>
        <v>60.508000000000003</v>
      </c>
      <c r="BZ42" s="2">
        <f t="shared" si="49"/>
        <v>59.082000000000001</v>
      </c>
      <c r="CA42" s="2">
        <f t="shared" si="50"/>
        <v>54.328000000000003</v>
      </c>
      <c r="CB42" s="2">
        <f t="shared" si="51"/>
        <v>54.661000000000001</v>
      </c>
      <c r="CC42" s="2">
        <f t="shared" si="52"/>
        <v>52.661000000000001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58.183032258064522</v>
      </c>
      <c r="DL42" s="2">
        <f t="shared" si="70"/>
        <v>59.280503230837802</v>
      </c>
      <c r="DM42" s="2">
        <f t="shared" si="70"/>
        <v>59.214699754901957</v>
      </c>
      <c r="DN42" s="2">
        <f t="shared" si="70"/>
        <v>57.73048629679144</v>
      </c>
      <c r="DO42" s="2">
        <f t="shared" si="70"/>
        <v>59.695446498599452</v>
      </c>
      <c r="DP42" s="2">
        <f t="shared" si="70"/>
        <v>60.45535242385241</v>
      </c>
      <c r="DQ42" s="2">
        <f t="shared" si="70"/>
        <v>60.222608966108979</v>
      </c>
      <c r="DR42" s="2">
        <f t="shared" si="70"/>
        <v>60.214893393393403</v>
      </c>
      <c r="DS42" s="2">
        <f t="shared" si="70"/>
        <v>61.887165826330531</v>
      </c>
      <c r="DT42" s="2">
        <f t="shared" si="70"/>
        <v>60.044853781512607</v>
      </c>
      <c r="DU42" s="2">
        <f t="shared" si="70"/>
        <v>60.901363789152029</v>
      </c>
      <c r="DV42" s="2">
        <f t="shared" si="70"/>
        <v>57.808094677871154</v>
      </c>
      <c r="DW42" s="2">
        <f t="shared" si="70"/>
        <v>56.524957422969194</v>
      </c>
      <c r="DX42" s="2">
        <f t="shared" si="70"/>
        <v>56.736917496443802</v>
      </c>
      <c r="DY42" s="2">
        <f t="shared" si="70"/>
        <v>53.636099999999992</v>
      </c>
      <c r="EA42" s="2">
        <f t="shared" si="71"/>
        <v>53.235248625288442</v>
      </c>
      <c r="EB42" s="2">
        <f t="shared" si="72"/>
        <v>61.128047531262482</v>
      </c>
      <c r="EC42" s="2">
        <f t="shared" si="73"/>
        <v>62.919520682302775</v>
      </c>
      <c r="ED42" s="2">
        <f t="shared" si="74"/>
        <v>63.462913436431251</v>
      </c>
      <c r="EE42" s="2">
        <f t="shared" si="75"/>
        <v>67.033158638527567</v>
      </c>
      <c r="EF42" s="2">
        <f t="shared" si="76"/>
        <v>62.979661095407806</v>
      </c>
      <c r="EG42" s="2">
        <f t="shared" si="77"/>
        <v>64.02522158403869</v>
      </c>
      <c r="EH42" s="2">
        <f t="shared" si="78"/>
        <v>63.573478635423868</v>
      </c>
      <c r="EI42" s="2">
        <f t="shared" si="79"/>
        <v>61.756867785156622</v>
      </c>
      <c r="EJ42" s="2">
        <f t="shared" si="80"/>
        <v>59.790097551770543</v>
      </c>
      <c r="EK42" s="2">
        <f t="shared" si="81"/>
        <v>60.778255219536895</v>
      </c>
      <c r="EL42" s="2">
        <f t="shared" si="82"/>
        <v>57.094658358233218</v>
      </c>
      <c r="EM42" s="2">
        <f t="shared" si="83"/>
        <v>59.939860830860532</v>
      </c>
      <c r="EN42" s="2">
        <f t="shared" si="84"/>
        <v>58.947155553648344</v>
      </c>
      <c r="EO42" s="2">
        <f t="shared" si="85"/>
        <v>55.9726590856285</v>
      </c>
      <c r="EQ42" s="2">
        <f t="shared" si="86"/>
        <v>57.576719771941796</v>
      </c>
      <c r="ER42" s="2">
        <f t="shared" si="87"/>
        <v>60.466211938029964</v>
      </c>
      <c r="ES42" s="2">
        <f t="shared" si="87"/>
        <v>61.206797843612634</v>
      </c>
      <c r="ET42" s="2">
        <f t="shared" si="87"/>
        <v>61.11886242844681</v>
      </c>
      <c r="EU42" s="2">
        <f t="shared" si="87"/>
        <v>64.324310069488718</v>
      </c>
      <c r="EV42" s="2">
        <f t="shared" si="87"/>
        <v>64.724425810015404</v>
      </c>
      <c r="EW42" s="2">
        <f t="shared" si="87"/>
        <v>63.634496357720977</v>
      </c>
      <c r="EX42" s="2">
        <f t="shared" si="87"/>
        <v>63.214033948856553</v>
      </c>
      <c r="EY42" s="2">
        <f t="shared" si="87"/>
        <v>62.030436736132621</v>
      </c>
      <c r="EZ42" s="2">
        <f t="shared" si="87"/>
        <v>60.961220465646434</v>
      </c>
      <c r="FA42" s="2">
        <f t="shared" si="87"/>
        <v>59.801818049806364</v>
      </c>
      <c r="FB42" s="2">
        <f t="shared" si="87"/>
        <v>58.173188280333271</v>
      </c>
      <c r="FC42" s="2">
        <f t="shared" si="87"/>
        <v>60.455041482593238</v>
      </c>
      <c r="FD42" s="2">
        <f t="shared" si="87"/>
        <v>57.814726506060204</v>
      </c>
      <c r="FE42" s="2">
        <f t="shared" si="87"/>
        <v>57.148471301902788</v>
      </c>
      <c r="FG42" s="2">
        <f t="shared" si="88"/>
        <v>0.1876709597322001</v>
      </c>
      <c r="FH42" s="2">
        <f t="shared" si="89"/>
        <v>0.15447664413460835</v>
      </c>
      <c r="FI42" s="2">
        <f t="shared" si="89"/>
        <v>0.15842349207821321</v>
      </c>
      <c r="FJ42" s="2">
        <f t="shared" si="89"/>
        <v>0.1523844287834849</v>
      </c>
      <c r="FK42" s="2">
        <f t="shared" si="89"/>
        <v>0.13076372550582008</v>
      </c>
      <c r="FL42" s="2">
        <f t="shared" si="89"/>
        <v>0.12759828156162542</v>
      </c>
      <c r="FM42" s="2">
        <f t="shared" si="89"/>
        <v>0.1258309094394825</v>
      </c>
      <c r="FN42" s="2">
        <f t="shared" si="89"/>
        <v>0.12552812195909108</v>
      </c>
      <c r="FO42" s="2">
        <f t="shared" si="89"/>
        <v>0.13576005619145734</v>
      </c>
      <c r="FP42" s="2">
        <f t="shared" si="89"/>
        <v>0.13316929867210126</v>
      </c>
      <c r="FQ42" s="2">
        <f t="shared" si="89"/>
        <v>0.14364853065977726</v>
      </c>
      <c r="FR42" s="2">
        <f t="shared" si="89"/>
        <v>0.1354458450068419</v>
      </c>
      <c r="FS42" s="2">
        <f t="shared" si="89"/>
        <v>0.13062354415289709</v>
      </c>
      <c r="FT42" s="2">
        <f t="shared" si="89"/>
        <v>0.11858811917982989</v>
      </c>
      <c r="FU42" s="2">
        <f t="shared" si="89"/>
        <v>9.6453970455454507E-2</v>
      </c>
      <c r="FW42" s="2">
        <f t="shared" si="112"/>
        <v>6.2331794351955324E-6</v>
      </c>
      <c r="FX42" s="2">
        <f t="shared" si="90"/>
        <v>9.970371794550243E-6</v>
      </c>
      <c r="FY42" s="2">
        <f t="shared" si="90"/>
        <v>8.5864764427978142E-6</v>
      </c>
      <c r="FZ42" s="2">
        <f t="shared" si="90"/>
        <v>1.0371028924655244E-5</v>
      </c>
      <c r="GA42" s="2">
        <f t="shared" si="90"/>
        <v>1.0771659111949805E-5</v>
      </c>
      <c r="GB42" s="2">
        <f t="shared" si="90"/>
        <v>1.2378638998180281E-5</v>
      </c>
      <c r="GC42" s="2">
        <f t="shared" si="90"/>
        <v>1.3623823466590004E-5</v>
      </c>
      <c r="GD42" s="2">
        <f t="shared" si="90"/>
        <v>8.9118161201893711E-6</v>
      </c>
      <c r="GE42" s="2">
        <f t="shared" si="90"/>
        <v>8.123733656159099E-6</v>
      </c>
      <c r="GF42" s="2">
        <f t="shared" si="90"/>
        <v>7.2062426009952511E-6</v>
      </c>
      <c r="GG42" s="2">
        <f t="shared" si="90"/>
        <v>6.100081898750265E-6</v>
      </c>
      <c r="GH42" s="2">
        <f t="shared" si="90"/>
        <v>6.2751051784519084E-6</v>
      </c>
      <c r="GI42" s="2">
        <f t="shared" si="90"/>
        <v>5.7491811096998744E-6</v>
      </c>
      <c r="GJ42" s="2">
        <f t="shared" si="90"/>
        <v>5.3324758416827231E-6</v>
      </c>
      <c r="GK42" s="2">
        <f t="shared" si="90"/>
        <v>4.3335257940107322E-6</v>
      </c>
      <c r="GM42" s="86">
        <f t="shared" si="113"/>
        <v>3.5407483830600484E-5</v>
      </c>
      <c r="GN42" s="86">
        <f t="shared" si="91"/>
        <v>2.8522277957817031E-6</v>
      </c>
      <c r="GO42" s="86">
        <f t="shared" si="91"/>
        <v>6.0903404984039688E-6</v>
      </c>
      <c r="GP42" s="86">
        <f t="shared" si="91"/>
        <v>2.165016360948212E-6</v>
      </c>
      <c r="GQ42" s="86">
        <f t="shared" si="91"/>
        <v>1.8921539412178231E-7</v>
      </c>
      <c r="GR42" s="86">
        <f t="shared" si="91"/>
        <v>1.2853022077622166E-7</v>
      </c>
      <c r="GS42" s="86">
        <f t="shared" si="91"/>
        <v>4.496844366440123E-8</v>
      </c>
      <c r="GT42" s="86">
        <f t="shared" si="91"/>
        <v>7.5479396235026117E-8</v>
      </c>
      <c r="GU42" s="86">
        <f t="shared" si="91"/>
        <v>3.1842686156792709E-7</v>
      </c>
      <c r="GV42" s="86">
        <f t="shared" si="91"/>
        <v>2.4414818587077095E-7</v>
      </c>
      <c r="GW42" s="86">
        <f t="shared" si="91"/>
        <v>1.0236868163911601E-6</v>
      </c>
      <c r="GX42" s="86">
        <f t="shared" si="91"/>
        <v>3.3935245899747939E-7</v>
      </c>
      <c r="GY42" s="86">
        <f t="shared" si="91"/>
        <v>2.1122898220833324E-7</v>
      </c>
      <c r="GZ42" s="86">
        <f t="shared" si="91"/>
        <v>1.062810454551577E-8</v>
      </c>
      <c r="HA42" s="86">
        <f t="shared" si="91"/>
        <v>1.3540479827297967E-11</v>
      </c>
      <c r="HC42" s="86">
        <f t="shared" si="145"/>
        <v>6.6857950427058406E-18</v>
      </c>
      <c r="HD42" s="86">
        <f t="shared" si="92"/>
        <v>6.8590057780928276E-18</v>
      </c>
      <c r="HE42" s="86">
        <f t="shared" si="92"/>
        <v>1.2064677824206259E-17</v>
      </c>
      <c r="HF42" s="86">
        <f t="shared" si="92"/>
        <v>2.4671564645112001E-18</v>
      </c>
      <c r="HG42" s="86">
        <f t="shared" si="92"/>
        <v>2.4883317079235321E-18</v>
      </c>
      <c r="HH42" s="86">
        <f t="shared" si="92"/>
        <v>8.4227550060294389E-23</v>
      </c>
      <c r="HI42" s="86">
        <f t="shared" si="92"/>
        <v>2.4367663866359107E-24</v>
      </c>
      <c r="HJ42" s="86">
        <f t="shared" si="92"/>
        <v>4.0120835523201788E-22</v>
      </c>
      <c r="HK42" s="86">
        <f t="shared" si="92"/>
        <v>9.8715053461929817E-20</v>
      </c>
      <c r="HL42" s="86">
        <f t="shared" si="92"/>
        <v>1.5107951636658456E-22</v>
      </c>
      <c r="HM42" s="86">
        <f t="shared" si="92"/>
        <v>1.6580520911290998E-20</v>
      </c>
      <c r="HN42" s="86">
        <f t="shared" si="92"/>
        <v>8.7958094910250694E-21</v>
      </c>
      <c r="HO42" s="86">
        <f t="shared" si="92"/>
        <v>2.359481445015836E-22</v>
      </c>
      <c r="HP42" s="86">
        <f t="shared" si="92"/>
        <v>1.0936831172803014E-23</v>
      </c>
      <c r="HQ42" s="86">
        <f t="shared" si="92"/>
        <v>5.8484113574234178E-36</v>
      </c>
      <c r="HS42" s="86">
        <f t="shared" si="114"/>
        <v>1.0660284915351161E-93</v>
      </c>
      <c r="HT42" s="86">
        <f t="shared" si="93"/>
        <v>6.6676272996754781E-88</v>
      </c>
      <c r="HU42" s="86">
        <f t="shared" si="93"/>
        <v>2.2318917618265249E-85</v>
      </c>
      <c r="HV42" s="86">
        <f t="shared" si="93"/>
        <v>2.4307010157652147E-90</v>
      </c>
      <c r="HW42" s="86">
        <f t="shared" si="93"/>
        <v>8.8547492441945403E-91</v>
      </c>
      <c r="HX42" s="86">
        <f t="shared" si="93"/>
        <v>5.2463805766203788E-114</v>
      </c>
      <c r="HY42" s="86">
        <f t="shared" si="93"/>
        <v>6.8963225157267347E-124</v>
      </c>
      <c r="HZ42" s="86">
        <f t="shared" si="93"/>
        <v>4.9077943681727936E-115</v>
      </c>
      <c r="IA42" s="86">
        <f t="shared" si="93"/>
        <v>8.595696124209748E-102</v>
      </c>
      <c r="IB42" s="86">
        <f t="shared" si="93"/>
        <v>2.3398530290363761E-118</v>
      </c>
      <c r="IC42" s="86">
        <f t="shared" si="93"/>
        <v>6.5187952867280508E-108</v>
      </c>
      <c r="ID42" s="86">
        <f t="shared" si="93"/>
        <v>2.2574807620863998E-108</v>
      </c>
      <c r="IE42" s="86">
        <f t="shared" si="93"/>
        <v>1.6324338232314984E-117</v>
      </c>
      <c r="IF42" s="86">
        <f t="shared" si="93"/>
        <v>5.0493408330017577E-100</v>
      </c>
      <c r="IG42" s="86">
        <f t="shared" si="93"/>
        <v>9.9214925247525121E-64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1.2084586742275365E-267</v>
      </c>
      <c r="IW42" s="86">
        <f t="shared" si="129"/>
        <v>0</v>
      </c>
      <c r="IY42" s="86">
        <f t="shared" si="130"/>
        <v>3.5407483830607172E-5</v>
      </c>
      <c r="IZ42" s="86">
        <f t="shared" si="131"/>
        <v>2.852227795788562E-6</v>
      </c>
      <c r="JA42" s="86">
        <f t="shared" si="132"/>
        <v>6.090340498416033E-6</v>
      </c>
      <c r="JB42" s="86">
        <f t="shared" si="133"/>
        <v>2.1650163609506789E-6</v>
      </c>
      <c r="JC42" s="86">
        <f t="shared" si="134"/>
        <v>1.8921539412427066E-7</v>
      </c>
      <c r="JD42" s="86">
        <f t="shared" si="135"/>
        <v>1.2853022077622174E-7</v>
      </c>
      <c r="JE42" s="86">
        <f t="shared" si="136"/>
        <v>4.496844366440123E-8</v>
      </c>
      <c r="JF42" s="86">
        <f t="shared" si="137"/>
        <v>7.5479396235026514E-8</v>
      </c>
      <c r="JG42" s="86">
        <f t="shared" si="138"/>
        <v>3.1842686156802582E-7</v>
      </c>
      <c r="JH42" s="86">
        <f t="shared" si="139"/>
        <v>2.441481858707711E-7</v>
      </c>
      <c r="JI42" s="86">
        <f t="shared" si="140"/>
        <v>1.0236868163911766E-6</v>
      </c>
      <c r="JJ42" s="86">
        <f t="shared" si="141"/>
        <v>3.3935245899748818E-7</v>
      </c>
      <c r="JK42" s="86">
        <f t="shared" si="142"/>
        <v>2.1122898220833348E-7</v>
      </c>
      <c r="JL42" s="86">
        <f t="shared" si="143"/>
        <v>1.0628104545515781E-8</v>
      </c>
      <c r="JM42" s="86">
        <f t="shared" si="144"/>
        <v>1.3540479827297967E-11</v>
      </c>
    </row>
    <row r="43" spans="2:273" x14ac:dyDescent="0.25">
      <c r="B43" s="2">
        <v>16</v>
      </c>
      <c r="C43" s="37">
        <v>57.155999999999999</v>
      </c>
      <c r="D43" s="37">
        <v>58.77</v>
      </c>
      <c r="E43" s="37">
        <v>58.835999999999999</v>
      </c>
      <c r="F43" s="37">
        <v>54.328000000000003</v>
      </c>
      <c r="G43" s="37">
        <v>59.951000000000001</v>
      </c>
      <c r="H43" s="37">
        <v>59.606999999999999</v>
      </c>
      <c r="I43" s="37">
        <v>62.082000000000001</v>
      </c>
      <c r="J43" s="37">
        <v>60</v>
      </c>
      <c r="K43" s="37">
        <v>61.393000000000001</v>
      </c>
      <c r="L43" s="37">
        <v>60.622999999999998</v>
      </c>
      <c r="M43" s="37">
        <v>60.213000000000001</v>
      </c>
      <c r="N43" s="37">
        <v>58.689</v>
      </c>
      <c r="O43" s="37">
        <v>56.23</v>
      </c>
      <c r="P43" s="37">
        <v>52.237000000000002</v>
      </c>
      <c r="Q43" s="37">
        <v>54.423999999999999</v>
      </c>
      <c r="S43" s="4">
        <f t="shared" si="8"/>
        <v>57.286599229630042</v>
      </c>
      <c r="T43" s="4">
        <f t="shared" si="9"/>
        <v>59.743180865256662</v>
      </c>
      <c r="U43" s="4">
        <f t="shared" si="10"/>
        <v>60.086580336776386</v>
      </c>
      <c r="V43" s="4">
        <f t="shared" si="11"/>
        <v>58.805811001918599</v>
      </c>
      <c r="W43" s="4">
        <f t="shared" si="12"/>
        <v>60.852021165293642</v>
      </c>
      <c r="X43" s="4">
        <f t="shared" si="13"/>
        <v>60.884554447687194</v>
      </c>
      <c r="Y43" s="4">
        <f t="shared" si="14"/>
        <v>60.855276053269606</v>
      </c>
      <c r="Z43" s="4">
        <f t="shared" si="15"/>
        <v>60.72496821848604</v>
      </c>
      <c r="AA43" s="4">
        <f t="shared" si="16"/>
        <v>62.054008635648216</v>
      </c>
      <c r="AB43" s="4">
        <f t="shared" si="17"/>
        <v>60.157363178179558</v>
      </c>
      <c r="AC43" s="4">
        <f t="shared" si="18"/>
        <v>61.03279606363958</v>
      </c>
      <c r="AD43" s="4">
        <f t="shared" si="19"/>
        <v>57.858873690963279</v>
      </c>
      <c r="AE43" s="4">
        <f t="shared" si="20"/>
        <v>57.057634197026125</v>
      </c>
      <c r="AF43" s="4">
        <f t="shared" si="21"/>
        <v>57.116009905866761</v>
      </c>
      <c r="AG43" s="4">
        <f t="shared" si="22"/>
        <v>54.011699084862393</v>
      </c>
      <c r="AI43" s="4">
        <f t="shared" si="23"/>
        <v>-0.13059922963004311</v>
      </c>
      <c r="AJ43" s="4">
        <f t="shared" si="24"/>
        <v>-0.97318086525665848</v>
      </c>
      <c r="AK43" s="4">
        <f t="shared" si="25"/>
        <v>-1.2505803367763875</v>
      </c>
      <c r="AL43" s="4">
        <f t="shared" si="26"/>
        <v>-4.4778110019185959</v>
      </c>
      <c r="AM43" s="4">
        <f t="shared" si="27"/>
        <v>-0.90102116529364196</v>
      </c>
      <c r="AN43" s="4">
        <f t="shared" si="28"/>
        <v>-1.2775544476871943</v>
      </c>
      <c r="AO43" s="4">
        <f t="shared" si="29"/>
        <v>1.2267239467303952</v>
      </c>
      <c r="AP43" s="4">
        <f t="shared" si="30"/>
        <v>-0.72496821848604043</v>
      </c>
      <c r="AQ43" s="4">
        <f t="shared" si="31"/>
        <v>-0.66100863564821566</v>
      </c>
      <c r="AR43" s="4">
        <f t="shared" si="32"/>
        <v>0.4656368218204392</v>
      </c>
      <c r="AS43" s="4">
        <f t="shared" si="33"/>
        <v>-0.81979606363957913</v>
      </c>
      <c r="AT43" s="4">
        <f t="shared" si="34"/>
        <v>0.83012630903672147</v>
      </c>
      <c r="AU43" s="4">
        <f t="shared" si="35"/>
        <v>-0.8276341970261285</v>
      </c>
      <c r="AV43" s="4">
        <f t="shared" ref="AV43:AW58" si="146">IF(OR($B43 &lt; P$230, $B43 &gt; P$233), 0, P43-AF43)</f>
        <v>-4.8790099058667593</v>
      </c>
      <c r="AW43" s="4">
        <f t="shared" si="146"/>
        <v>0.41230091513760669</v>
      </c>
      <c r="AY43" s="2">
        <f t="shared" si="96"/>
        <v>57.238810924035604</v>
      </c>
      <c r="AZ43" s="2">
        <f t="shared" ref="AZ43:AZ106" si="147">IF(OR($B43 &lt; D$230, $B43 &gt; D$233), #N/A, ((1-FH43)*DL43) + (FH43 - FX43)*EB43 + (FX43*ER43))</f>
        <v>59.736402224048966</v>
      </c>
      <c r="BA43" s="2">
        <f t="shared" ref="BA43:BA106" si="148">IF(OR($B43 &lt; E$230, $B43 &gt; E$233), #N/A, ((1-FI43)*DM43) + (FI43 - FY43)*EC43 + (FY43*ES43))</f>
        <v>60.073825792765241</v>
      </c>
      <c r="BB43" s="2">
        <f t="shared" ref="BB43:BB106" si="149">IF(OR($B43 &lt; F$230, $B43 &gt; F$233), #N/A, ((1-FJ43)*DN43) + (FJ43 - FZ43)*ED43 + (FZ43*ET43))</f>
        <v>58.800710980863386</v>
      </c>
      <c r="BC43" s="2">
        <f t="shared" ref="BC43:BC106" si="150">IF(OR($B43 &lt; G$230, $B43 &gt; G$233), #N/A, ((1-FK43)*DO43) + (FK43 - GA43)*EE43 + (GA43*EU43))</f>
        <v>60.851489198078653</v>
      </c>
      <c r="BD43" s="2">
        <f t="shared" ref="BD43:BD106" si="151">IF(OR($B43 &lt; H$230, $B43 &gt; H$233), #N/A, ((1-FL43)*DP43) + (FL43 - GB43)*EF43 + (GB43*EV43))</f>
        <v>60.884167530227081</v>
      </c>
      <c r="BE43" s="2">
        <f t="shared" ref="BE43:BE106" si="152">IF(OR($B43 &lt; I$230, $B43 &gt; I$233), #N/A, ((1-FM43)*DQ43) + (FM43 - GC43)*EG43 + (GC43*EW43))</f>
        <v>60.855132828370699</v>
      </c>
      <c r="BF43" s="2">
        <f t="shared" ref="BF43:BF106" si="153">IF(OR($B43 &lt; J$230, $B43 &gt; J$233), #N/A, ((1-FN43)*DR43) + (FN43 - GD43)*EH43 + (GD43*EX43))</f>
        <v>60.724741029431236</v>
      </c>
      <c r="BG43" s="2">
        <f t="shared" ref="BG43:BG106" si="154">IF(OR($B43 &lt; K$230, $B43 &gt; K$233), #N/A, ((1-FO43)*DS43) + (FO43 - GE43)*EI43 + (GE43*EY43))</f>
        <v>62.05313482866309</v>
      </c>
      <c r="BH43" s="2">
        <f t="shared" ref="BH43:BH106" si="155">IF(OR($B43 &lt; L$230, $B43 &gt; L$233), #N/A, ((1-FP43)*DT43) + (FP43 - GF43)*EJ43 + (GF43*EZ43))</f>
        <v>60.156693782734536</v>
      </c>
      <c r="BI43" s="2">
        <f t="shared" ref="BI43:BI106" si="156">IF(OR($B43 &lt; M$230, $B43 &gt; M$233), #N/A, ((1-FQ43)*DU43) + (FQ43 - GG43)*EK43 + (GG43*FA43))</f>
        <v>61.03040336984882</v>
      </c>
      <c r="BJ43" s="2">
        <f t="shared" ref="BJ43:BJ106" si="157">IF(OR($B43 &lt; N$230, $B43 &gt; N$233), #N/A, ((1-FR43)*DV43) + (FR43 - GH43)*EL43 + (GH43*FB43))</f>
        <v>57.85795220595773</v>
      </c>
      <c r="BK43" s="2">
        <f t="shared" ref="BK43:BK106" si="158">IF(OR($B43 &lt; O$230, $B43 &gt; O$233), #N/A, ((1-FS43)*DW43) + (FS43 - GI43)*EM43 + (GI43*FC43))</f>
        <v>57.057067035681463</v>
      </c>
      <c r="BL43" s="2">
        <f t="shared" ref="BL43:BL106" si="159">IF(OR($B43 &lt; P$230, $B43 &gt; P$233), #N/A, ((1-FT43)*DX43) + (FT43 - GJ43)*EN43 + (GJ43*FD43))</f>
        <v>57.11597487238371</v>
      </c>
      <c r="BM43" s="2">
        <f t="shared" ref="BM43:BM106" si="160">IF(OR($B43 &lt; Q$230, $B43 &gt; Q$233), #N/A, ((1-FU43)*DY43) + (FU43 - GK43)*EO43 + (GK43*FE43))</f>
        <v>54.011699035986936</v>
      </c>
      <c r="BO43" s="2">
        <f t="shared" si="38"/>
        <v>57.155999999999999</v>
      </c>
      <c r="BP43" s="2">
        <f t="shared" si="39"/>
        <v>58.77</v>
      </c>
      <c r="BQ43" s="2">
        <f t="shared" si="40"/>
        <v>58.835999999999999</v>
      </c>
      <c r="BR43" s="2">
        <f t="shared" si="41"/>
        <v>54.328000000000003</v>
      </c>
      <c r="BS43" s="2">
        <f t="shared" si="42"/>
        <v>59.951000000000001</v>
      </c>
      <c r="BT43" s="2">
        <f t="shared" si="43"/>
        <v>59.606999999999999</v>
      </c>
      <c r="BU43" s="2">
        <f t="shared" si="44"/>
        <v>62.082000000000001</v>
      </c>
      <c r="BV43" s="2">
        <f t="shared" si="45"/>
        <v>60</v>
      </c>
      <c r="BW43" s="2">
        <f t="shared" si="46"/>
        <v>61.393000000000001</v>
      </c>
      <c r="BX43" s="2">
        <f t="shared" si="47"/>
        <v>60.622999999999998</v>
      </c>
      <c r="BY43" s="2">
        <f t="shared" si="48"/>
        <v>60.213000000000001</v>
      </c>
      <c r="BZ43" s="2">
        <f t="shared" si="49"/>
        <v>58.689</v>
      </c>
      <c r="CA43" s="2">
        <f t="shared" si="50"/>
        <v>56.23</v>
      </c>
      <c r="CB43" s="2">
        <f t="shared" si="51"/>
        <v>52.237000000000002</v>
      </c>
      <c r="CC43" s="2">
        <f t="shared" si="52"/>
        <v>54.423999999999999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58.272537903225818</v>
      </c>
      <c r="DL43" s="2">
        <f t="shared" ref="DL43:DY58" si="161">BP$228*$B43+BP$229</f>
        <v>59.488303030303044</v>
      </c>
      <c r="DM43" s="2">
        <f t="shared" si="161"/>
        <v>59.522575757575758</v>
      </c>
      <c r="DN43" s="2">
        <f t="shared" si="161"/>
        <v>57.917999999999999</v>
      </c>
      <c r="DO43" s="2">
        <f t="shared" si="161"/>
        <v>59.866480392156873</v>
      </c>
      <c r="DP43" s="2">
        <f t="shared" si="161"/>
        <v>60.57318923208922</v>
      </c>
      <c r="DQ43" s="2">
        <f t="shared" si="161"/>
        <v>60.380554268554278</v>
      </c>
      <c r="DR43" s="2">
        <f t="shared" si="161"/>
        <v>60.301791591591595</v>
      </c>
      <c r="DS43" s="2">
        <f t="shared" si="161"/>
        <v>62.128825770308126</v>
      </c>
      <c r="DT43" s="2">
        <f t="shared" si="161"/>
        <v>60.238812605042014</v>
      </c>
      <c r="DU43" s="2">
        <f t="shared" si="161"/>
        <v>61.101140870893815</v>
      </c>
      <c r="DV43" s="2">
        <f t="shared" si="161"/>
        <v>58.007533053221294</v>
      </c>
      <c r="DW43" s="2">
        <f t="shared" si="161"/>
        <v>56.602978711484603</v>
      </c>
      <c r="DX43" s="2">
        <f t="shared" si="161"/>
        <v>56.86413418681839</v>
      </c>
      <c r="DY43" s="2">
        <f t="shared" si="161"/>
        <v>53.79230524193548</v>
      </c>
      <c r="EA43" s="2">
        <f t="shared" si="71"/>
        <v>53.15790858363335</v>
      </c>
      <c r="EB43" s="2">
        <f t="shared" si="72"/>
        <v>60.974922634958673</v>
      </c>
      <c r="EC43" s="2">
        <f t="shared" si="73"/>
        <v>62.744603864605544</v>
      </c>
      <c r="ED43" s="2">
        <f t="shared" si="74"/>
        <v>63.278796418241122</v>
      </c>
      <c r="EE43" s="2">
        <f t="shared" si="75"/>
        <v>66.823311894141014</v>
      </c>
      <c r="EF43" s="2">
        <f t="shared" si="76"/>
        <v>62.823105228268922</v>
      </c>
      <c r="EG43" s="2">
        <f t="shared" si="77"/>
        <v>63.862056013941249</v>
      </c>
      <c r="EH43" s="2">
        <f t="shared" si="78"/>
        <v>63.411924945029718</v>
      </c>
      <c r="EI43" s="2">
        <f t="shared" si="79"/>
        <v>61.613671713885878</v>
      </c>
      <c r="EJ43" s="2">
        <f t="shared" si="80"/>
        <v>59.6691322897181</v>
      </c>
      <c r="EK43" s="2">
        <f t="shared" si="81"/>
        <v>60.645852633637411</v>
      </c>
      <c r="EL43" s="2">
        <f t="shared" si="82"/>
        <v>56.987134080838253</v>
      </c>
      <c r="EM43" s="2">
        <f t="shared" si="83"/>
        <v>59.81334599406528</v>
      </c>
      <c r="EN43" s="2">
        <f t="shared" si="84"/>
        <v>58.82314406092005</v>
      </c>
      <c r="EO43" s="2">
        <f t="shared" si="85"/>
        <v>55.886012890743686</v>
      </c>
      <c r="EQ43" s="2">
        <f t="shared" si="86"/>
        <v>57.450187453698426</v>
      </c>
      <c r="ER43" s="2">
        <f t="shared" ref="ER43:FE58" si="162">CV$228*$B43+CV$229</f>
        <v>60.320466992094502</v>
      </c>
      <c r="ES43" s="2">
        <f t="shared" si="162"/>
        <v>61.051553249364318</v>
      </c>
      <c r="ET43" s="2">
        <f t="shared" si="162"/>
        <v>60.962881220113211</v>
      </c>
      <c r="EU43" s="2">
        <f t="shared" si="162"/>
        <v>64.146985427798967</v>
      </c>
      <c r="EV43" s="2">
        <f t="shared" si="162"/>
        <v>64.546822056343501</v>
      </c>
      <c r="EW43" s="2">
        <f t="shared" si="162"/>
        <v>63.476095060112833</v>
      </c>
      <c r="EX43" s="2">
        <f t="shared" si="162"/>
        <v>63.056892904773008</v>
      </c>
      <c r="EY43" s="2">
        <f t="shared" si="162"/>
        <v>61.884000065886141</v>
      </c>
      <c r="EZ43" s="2">
        <f t="shared" si="162"/>
        <v>60.826635335267838</v>
      </c>
      <c r="FA43" s="2">
        <f t="shared" si="162"/>
        <v>59.680715931461748</v>
      </c>
      <c r="FB43" s="2">
        <f t="shared" si="162"/>
        <v>58.053252969505863</v>
      </c>
      <c r="FC43" s="2">
        <f t="shared" si="162"/>
        <v>60.322720140950771</v>
      </c>
      <c r="FD43" s="2">
        <f t="shared" si="162"/>
        <v>57.703727461474607</v>
      </c>
      <c r="FE43" s="2">
        <f t="shared" si="162"/>
        <v>57.046685503241378</v>
      </c>
      <c r="FG43" s="2">
        <f t="shared" si="88"/>
        <v>0.20211754368731197</v>
      </c>
      <c r="FH43" s="2">
        <f t="shared" ref="FH43:FU58" si="163">POWER(10,($B43-D$231)/D$229)/(1+POWER(10,($B43-D$231)/D$229))</f>
        <v>0.16689296149760247</v>
      </c>
      <c r="FI43" s="2">
        <f t="shared" si="163"/>
        <v>0.17109285106763</v>
      </c>
      <c r="FJ43" s="2">
        <f t="shared" si="163"/>
        <v>0.16466533097788288</v>
      </c>
      <c r="FK43" s="2">
        <f t="shared" si="163"/>
        <v>0.14159325483213966</v>
      </c>
      <c r="FL43" s="2">
        <f t="shared" si="163"/>
        <v>0.13820733878255057</v>
      </c>
      <c r="FM43" s="2">
        <f t="shared" si="163"/>
        <v>0.13631598088651978</v>
      </c>
      <c r="FN43" s="2">
        <f t="shared" si="163"/>
        <v>0.13599188813060747</v>
      </c>
      <c r="FO43" s="2">
        <f t="shared" si="163"/>
        <v>0.14693342437751716</v>
      </c>
      <c r="FP43" s="2">
        <f t="shared" si="163"/>
        <v>0.14416500989807995</v>
      </c>
      <c r="FQ43" s="2">
        <f t="shared" si="163"/>
        <v>0.15535443229353674</v>
      </c>
      <c r="FR43" s="2">
        <f t="shared" si="163"/>
        <v>0.14659773946837071</v>
      </c>
      <c r="FS43" s="2">
        <f t="shared" si="163"/>
        <v>0.14144335311520048</v>
      </c>
      <c r="FT43" s="2">
        <f t="shared" si="163"/>
        <v>0.12855842844745097</v>
      </c>
      <c r="FU43" s="2">
        <f t="shared" si="163"/>
        <v>0.1047845811269056</v>
      </c>
      <c r="FW43" s="2">
        <f t="shared" si="112"/>
        <v>6.8345412332798973E-6</v>
      </c>
      <c r="FX43" s="2">
        <f t="shared" ref="FX43:FX106" si="164">POWER(10,($B43-D$232)/D$229)/(1+POWER(10,($B43-D$232)/D$229))</f>
        <v>1.0932284764143892E-5</v>
      </c>
      <c r="FY43" s="2">
        <f t="shared" ref="FY43:FY106" si="165">POWER(10,($B43-E$232)/E$229)/(1+POWER(10,($B43-E$232)/E$229))</f>
        <v>9.4148764018682373E-6</v>
      </c>
      <c r="FZ43" s="2">
        <f t="shared" ref="FZ43:FZ106" si="166">POWER(10,($B43-F$232)/F$229)/(1+POWER(10,($B43-F$232)/F$229))</f>
        <v>1.1371595709284412E-5</v>
      </c>
      <c r="GA43" s="2">
        <f t="shared" ref="GA43:GA106" si="167">POWER(10,($B43-G$232)/G$229)/(1+POWER(10,($B43-G$232)/G$229))</f>
        <v>1.1810877078319393E-5</v>
      </c>
      <c r="GB43" s="2">
        <f t="shared" ref="GB43:GB106" si="168">POWER(10,($B43-H$232)/H$229)/(1+POWER(10,($B43-H$232)/H$229))</f>
        <v>1.3572891549752041E-5</v>
      </c>
      <c r="GC43" s="2">
        <f t="shared" ref="GC43:GC106" si="169">POWER(10,($B43-I$232)/I$229)/(1+POWER(10,($B43-I$232)/I$229))</f>
        <v>1.4938205744413566E-5</v>
      </c>
      <c r="GD43" s="2">
        <f t="shared" ref="GD43:GD106" si="170">POWER(10,($B43-J$232)/J$229)/(1+POWER(10,($B43-J$232)/J$229))</f>
        <v>9.771603662239804E-6</v>
      </c>
      <c r="GE43" s="2">
        <f t="shared" ref="GE43:GE106" si="171">POWER(10,($B43-K$232)/K$229)/(1+POWER(10,($B43-K$232)/K$229))</f>
        <v>8.9074898438905539E-6</v>
      </c>
      <c r="GF43" s="2">
        <f t="shared" ref="GF43:GF106" si="172">POWER(10,($B43-L$232)/L$229)/(1+POWER(10,($B43-L$232)/L$229))</f>
        <v>7.9014823946410472E-6</v>
      </c>
      <c r="GG43" s="2">
        <f t="shared" ref="GG43:GG106" si="173">POWER(10,($B43-M$232)/M$229)/(1+POWER(10,($B43-M$232)/M$229))</f>
        <v>6.6886028602580668E-6</v>
      </c>
      <c r="GH43" s="2">
        <f t="shared" ref="GH43:GH106" si="174">POWER(10,($B43-N$232)/N$229)/(1+POWER(10,($B43-N$232)/N$229))</f>
        <v>6.8805118411413322E-6</v>
      </c>
      <c r="GI43" s="2">
        <f t="shared" ref="GI43:GI106" si="175">POWER(10,($B43-O$232)/O$229)/(1+POWER(10,($B43-O$232)/O$229))</f>
        <v>6.3038482359047755E-6</v>
      </c>
      <c r="GJ43" s="2">
        <f t="shared" ref="GJ43:GJ106" si="176">POWER(10,($B43-P$232)/P$229)/(1+POWER(10,($B43-P$232)/P$229))</f>
        <v>5.8469404838036499E-6</v>
      </c>
      <c r="GK43" s="2">
        <f t="shared" ref="GK43:GK106" si="177">POWER(10,($B43-Q$232)/Q$229)/(1+POWER(10,($B43-Q$232)/Q$229))</f>
        <v>4.7516145589507488E-6</v>
      </c>
      <c r="GM43" s="86">
        <f t="shared" si="113"/>
        <v>5.5126042271146633E-5</v>
      </c>
      <c r="GN43" s="86">
        <f t="shared" ref="GN43:GN106" si="178" xml:space="preserve"> _xlfn.NORM.DIST($B43, D$7, ABS(D$11), TRUE) * _xlfn.NORM.DIST(($B43 - D$7)*D$15, 0, ABS(D$11), TRUE) * 2</f>
        <v>5.0426677449319809E-6</v>
      </c>
      <c r="GO43" s="86">
        <f t="shared" ref="GO43:GO106" si="179" xml:space="preserve"> _xlfn.NORM.DIST($B43, E$7, ABS(E$11), TRUE) * _xlfn.NORM.DIST(($B43 - E$7)*E$15, 0, ABS(E$11), TRUE) * 2</f>
        <v>1.0258852463808536E-5</v>
      </c>
      <c r="GP43" s="86">
        <f t="shared" ref="GP43:GP106" si="180" xml:space="preserve"> _xlfn.NORM.DIST($B43, F$7, ABS(F$11), TRUE) * _xlfn.NORM.DIST(($B43 - F$7)*F$15, 0, ABS(F$11), TRUE) * 2</f>
        <v>3.8878097949080278E-6</v>
      </c>
      <c r="GQ43" s="86">
        <f t="shared" ref="GQ43:GQ106" si="181" xml:space="preserve"> _xlfn.NORM.DIST($B43, G$7, ABS(G$11), TRUE) * _xlfn.NORM.DIST(($B43 - G$7)*G$15, 0, ABS(G$11), TRUE) * 2</f>
        <v>3.8166791783824081E-7</v>
      </c>
      <c r="GR43" s="86">
        <f t="shared" ref="GR43:GR106" si="182" xml:space="preserve"> _xlfn.NORM.DIST($B43, H$7, ABS(H$11), TRUE) * _xlfn.NORM.DIST(($B43 - H$7)*H$15, 0, ABS(H$11), TRUE) * 2</f>
        <v>2.6371279387808337E-7</v>
      </c>
      <c r="GS43" s="86">
        <f t="shared" ref="GS43:GS106" si="183" xml:space="preserve"> _xlfn.NORM.DIST($B43, I$7, ABS(I$11), TRUE) * _xlfn.NORM.DIST(($B43 - I$7)*I$15, 0, ABS(I$11), TRUE) * 2</f>
        <v>9.8751208403078438E-8</v>
      </c>
      <c r="GT43" s="86">
        <f t="shared" ref="GT43:GT106" si="184" xml:space="preserve"> _xlfn.NORM.DIST($B43, J$7, ABS(J$11), TRUE) * _xlfn.NORM.DIST(($B43 - J$7)*J$15, 0, ABS(J$11), TRUE) * 2</f>
        <v>1.5964532414692581E-7</v>
      </c>
      <c r="GU43" s="86">
        <f t="shared" ref="GU43:GU106" si="185" xml:space="preserve"> _xlfn.NORM.DIST($B43, K$7, ABS(K$11), TRUE) * _xlfn.NORM.DIST(($B43 - K$7)*K$15, 0, ABS(K$11), TRUE) * 2</f>
        <v>6.285942023691136E-7</v>
      </c>
      <c r="GV43" s="86">
        <f t="shared" ref="GV43:GV106" si="186" xml:space="preserve"> _xlfn.NORM.DIST($B43, L$7, ABS(L$11), TRUE) * _xlfn.NORM.DIST(($B43 - L$7)*L$15, 0, ABS(L$11), TRUE) * 2</f>
        <v>4.8731084362526937E-7</v>
      </c>
      <c r="GW43" s="86">
        <f t="shared" ref="GW43:GW106" si="187" xml:space="preserve"> _xlfn.NORM.DIST($B43, M$7, ABS(M$11), TRUE) * _xlfn.NORM.DIST(($B43 - M$7)*M$15, 0, ABS(M$11), TRUE) * 2</f>
        <v>1.899018219737479E-6</v>
      </c>
      <c r="GX43" s="86">
        <f t="shared" ref="GX43:GX106" si="188" xml:space="preserve"> _xlfn.NORM.DIST($B43, N$7, ABS(N$11), TRUE) * _xlfn.NORM.DIST(($B43 - N$7)*N$15, 0, ABS(N$11), TRUE) * 2</f>
        <v>6.6618349111165833E-7</v>
      </c>
      <c r="GY43" s="86">
        <f t="shared" ref="GY43:GY106" si="189" xml:space="preserve"> _xlfn.NORM.DIST($B43, O$7, ABS(O$11), TRUE) * _xlfn.NORM.DIST(($B43 - O$7)*O$15, 0, ABS(O$11), TRUE) * 2</f>
        <v>4.22561652435956E-7</v>
      </c>
      <c r="GZ43" s="86">
        <f t="shared" ref="GZ43:GZ106" si="190" xml:space="preserve"> _xlfn.NORM.DIST($B43, P$7, ABS(P$11), TRUE) * _xlfn.NORM.DIST(($B43 - P$7)*P$15, 0, ABS(P$11), TRUE) * 2</f>
        <v>2.5108412801932352E-8</v>
      </c>
      <c r="HA43" s="86">
        <f t="shared" ref="HA43:HA106" si="191" xml:space="preserve"> _xlfn.NORM.DIST($B43, Q$7, ABS(Q$11), TRUE) * _xlfn.NORM.DIST(($B43 - Q$7)*Q$15, 0, ABS(Q$11), TRUE) * 2</f>
        <v>4.4803793222911638E-11</v>
      </c>
      <c r="HC43" s="86">
        <f t="shared" si="145"/>
        <v>2.2032209280287995E-17</v>
      </c>
      <c r="HD43" s="86">
        <f t="shared" ref="HD43:HD106" si="192" xml:space="preserve"> _xlfn.NORM.DIST($B43, D$8, ABS(D$12), TRUE) * _xlfn.NORM.DIST(($B43 - D$8)*D$16, 0, ABS(D$12), TRUE) * 2</f>
        <v>2.2458203213841659E-17</v>
      </c>
      <c r="HE43" s="86">
        <f t="shared" ref="HE43:HE106" si="193" xml:space="preserve"> _xlfn.NORM.DIST($B43, E$8, ABS(E$12), TRUE) * _xlfn.NORM.DIST(($B43 - E$8)*E$16, 0, ABS(E$12), TRUE) * 2</f>
        <v>3.7798538331926705E-17</v>
      </c>
      <c r="HF43" s="86">
        <f t="shared" ref="HF43:HF106" si="194" xml:space="preserve"> _xlfn.NORM.DIST($B43, F$8, ABS(F$12), TRUE) * _xlfn.NORM.DIST(($B43 - F$8)*F$16, 0, ABS(F$12), TRUE) * 2</f>
        <v>8.3821251673605307E-18</v>
      </c>
      <c r="HG43" s="86">
        <f t="shared" ref="HG43:HG106" si="195" xml:space="preserve"> _xlfn.NORM.DIST($B43, G$8, ABS(G$12), TRUE) * _xlfn.NORM.DIST(($B43 - G$8)*G$16, 0, ABS(G$12), TRUE) * 2</f>
        <v>8.5232135274955109E-18</v>
      </c>
      <c r="HH43" s="86">
        <f t="shared" ref="HH43:HH106" si="196" xml:space="preserve"> _xlfn.NORM.DIST($B43, H$8, ABS(H$12), TRUE) * _xlfn.NORM.DIST(($B43 - H$8)*H$16, 0, ABS(H$12), TRUE) * 2</f>
        <v>4.0483806401946111E-22</v>
      </c>
      <c r="HI43" s="86">
        <f t="shared" ref="HI43:HI106" si="197" xml:space="preserve"> _xlfn.NORM.DIST($B43, I$8, ABS(I$12), TRUE) * _xlfn.NORM.DIST(($B43 - I$8)*I$16, 0, ABS(I$12), TRUE) * 2</f>
        <v>1.3528212312309492E-23</v>
      </c>
      <c r="HJ43" s="86">
        <f t="shared" ref="HJ43:HJ106" si="198" xml:space="preserve"> _xlfn.NORM.DIST($B43, J$8, ABS(J$12), TRUE) * _xlfn.NORM.DIST(($B43 - J$8)*J$16, 0, ABS(J$12), TRUE) * 2</f>
        <v>1.8355977598830362E-21</v>
      </c>
      <c r="HK43" s="86">
        <f t="shared" ref="HK43:HK106" si="199" xml:space="preserve"> _xlfn.NORM.DIST($B43, K$8, ABS(K$12), TRUE) * _xlfn.NORM.DIST(($B43 - K$8)*K$16, 0, ABS(K$12), TRUE) * 2</f>
        <v>3.7480270220464038E-19</v>
      </c>
      <c r="HL43" s="86">
        <f t="shared" ref="HL43:HL106" si="200" xml:space="preserve"> _xlfn.NORM.DIST($B43, L$8, ABS(L$12), TRUE) * _xlfn.NORM.DIST(($B43 - L$8)*L$16, 0, ABS(L$12), TRUE) * 2</f>
        <v>6.9983361866727215E-22</v>
      </c>
      <c r="HM43" s="86">
        <f t="shared" ref="HM43:HM106" si="201" xml:space="preserve"> _xlfn.NORM.DIST($B43, M$8, ABS(M$12), TRUE) * _xlfn.NORM.DIST(($B43 - M$8)*M$16, 0, ABS(M$12), TRUE) * 2</f>
        <v>6.5517434800830987E-20</v>
      </c>
      <c r="HN43" s="86">
        <f t="shared" ref="HN43:HN106" si="202" xml:space="preserve"> _xlfn.NORM.DIST($B43, N$8, ABS(N$12), TRUE) * _xlfn.NORM.DIST(($B43 - N$8)*N$16, 0, ABS(N$12), TRUE) * 2</f>
        <v>3.5225234174270465E-20</v>
      </c>
      <c r="HO43" s="86">
        <f t="shared" ref="HO43:HO106" si="203" xml:space="preserve"> _xlfn.NORM.DIST($B43, O$8, ABS(O$12), TRUE) * _xlfn.NORM.DIST(($B43 - O$8)*O$16, 0, ABS(O$12), TRUE) * 2</f>
        <v>1.0499102510004529E-21</v>
      </c>
      <c r="HP43" s="86">
        <f t="shared" ref="HP43:HP106" si="204" xml:space="preserve"> _xlfn.NORM.DIST($B43, P$8, ABS(P$12), TRUE) * _xlfn.NORM.DIST(($B43 - P$8)*P$16, 0, ABS(P$12), TRUE) * 2</f>
        <v>5.4542544894447726E-23</v>
      </c>
      <c r="HQ43" s="86">
        <f t="shared" ref="HQ43:HQ106" si="205" xml:space="preserve"> _xlfn.NORM.DIST($B43, Q$8, ABS(Q$12), TRUE) * _xlfn.NORM.DIST(($B43 - Q$8)*Q$16, 0, ABS(Q$12), TRUE) * 2</f>
        <v>7.1857941617210202E-35</v>
      </c>
      <c r="HS43" s="86">
        <f t="shared" si="114"/>
        <v>7.0158760236342293E-92</v>
      </c>
      <c r="HT43" s="86">
        <f t="shared" ref="HT43:HT106" si="206" xml:space="preserve"> _xlfn.NORM.DIST($B43, D$9, ABS(D$13), TRUE) * _xlfn.NORM.DIST(($B43 - D$9)*D$17, 0, ABS(D$13), TRUE) * 2</f>
        <v>3.758375139160784E-86</v>
      </c>
      <c r="HU43" s="86">
        <f t="shared" ref="HU43:HU106" si="207" xml:space="preserve"> _xlfn.NORM.DIST($B43, E$9, ABS(E$13), TRUE) * _xlfn.NORM.DIST(($B43 - E$9)*E$17, 0, ABS(E$13), TRUE) * 2</f>
        <v>1.0517281179303819E-83</v>
      </c>
      <c r="HV43" s="86">
        <f t="shared" ref="HV43:HV106" si="208" xml:space="preserve"> _xlfn.NORM.DIST($B43, F$9, ABS(F$13), TRUE) * _xlfn.NORM.DIST(($B43 - F$9)*F$17, 0, ABS(F$13), TRUE) * 2</f>
        <v>1.5589674810516115E-88</v>
      </c>
      <c r="HW43" s="86">
        <f t="shared" ref="HW43:HW106" si="209" xml:space="preserve"> _xlfn.NORM.DIST($B43, G$9, ABS(G$13), TRUE) * _xlfn.NORM.DIST(($B43 - G$9)*G$17, 0, ABS(G$13), TRUE) * 2</f>
        <v>5.9027749522289784E-89</v>
      </c>
      <c r="HX43" s="86">
        <f t="shared" ref="HX43:HX106" si="210" xml:space="preserve"> _xlfn.NORM.DIST($B43, H$9, ABS(H$13), TRUE) * _xlfn.NORM.DIST(($B43 - H$9)*H$17, 0, ABS(H$13), TRUE) * 2</f>
        <v>1.1107093027083192E-111</v>
      </c>
      <c r="HY43" s="86">
        <f t="shared" ref="HY43:HY106" si="211" xml:space="preserve"> _xlfn.NORM.DIST($B43, I$9, ABS(I$13), TRUE) * _xlfn.NORM.DIST(($B43 - I$9)*I$17, 0, ABS(I$13), TRUE) * 2</f>
        <v>2.4992929361667521E-121</v>
      </c>
      <c r="HZ43" s="86">
        <f t="shared" ref="HZ43:HZ106" si="212" xml:space="preserve"> _xlfn.NORM.DIST($B43, J$9, ABS(J$13), TRUE) * _xlfn.NORM.DIST(($B43 - J$9)*J$17, 0, ABS(J$13), TRUE) * 2</f>
        <v>9.7816991130729114E-113</v>
      </c>
      <c r="IA43" s="86">
        <f t="shared" ref="IA43:IA106" si="213" xml:space="preserve"> _xlfn.NORM.DIST($B43, K$9, ABS(K$13), TRUE) * _xlfn.NORM.DIST(($B43 - K$9)*K$17, 0, ABS(K$13), TRUE) * 2</f>
        <v>8.8872857769120866E-100</v>
      </c>
      <c r="IB43" s="86">
        <f t="shared" ref="IB43:IB106" si="214" xml:space="preserve"> _xlfn.NORM.DIST($B43, L$9, ABS(L$13), TRUE) * _xlfn.NORM.DIST(($B43 - L$9)*L$17, 0, ABS(L$13), TRUE) * 2</f>
        <v>4.9848192231269729E-116</v>
      </c>
      <c r="IC43" s="86">
        <f t="shared" ref="IC43:IC106" si="215" xml:space="preserve"> _xlfn.NORM.DIST($B43, M$9, ABS(M$13), TRUE) * _xlfn.NORM.DIST(($B43 - M$9)*M$17, 0, ABS(M$13), TRUE) * 2</f>
        <v>8.0933667601518082E-106</v>
      </c>
      <c r="ID43" s="86">
        <f t="shared" ref="ID43:ID106" si="216" xml:space="preserve"> _xlfn.NORM.DIST($B43, N$9, ABS(N$13), TRUE) * _xlfn.NORM.DIST(($B43 - N$9)*N$17, 0, ABS(N$13), TRUE) * 2</f>
        <v>2.8680198410045179E-106</v>
      </c>
      <c r="IE43" s="86">
        <f t="shared" ref="IE43:IE106" si="217" xml:space="preserve"> _xlfn.NORM.DIST($B43, O$9, ABS(O$13), TRUE) * _xlfn.NORM.DIST(($B43 - O$9)*O$17, 0, ABS(O$13), TRUE) * 2</f>
        <v>3.0356651029686505E-115</v>
      </c>
      <c r="IF43" s="86">
        <f t="shared" ref="IF43:IF106" si="218" xml:space="preserve"> _xlfn.NORM.DIST($B43, P$9, ABS(P$13), TRUE) * _xlfn.NORM.DIST(($B43 - P$9)*P$17, 0, ABS(P$13), TRUE) * 2</f>
        <v>4.2092428382967129E-98</v>
      </c>
      <c r="IG43" s="86">
        <f t="shared" ref="IG43:IG106" si="219" xml:space="preserve"> _xlfn.NORM.DIST($B43, Q$9, ABS(Q$13), TRUE) * _xlfn.NORM.DIST(($B43 - Q$9)*Q$17, 0, ABS(Q$13), TRUE) * 2</f>
        <v>1.4931556632788286E-62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1.2441803698471666E-263</v>
      </c>
      <c r="IW43" s="86">
        <f t="shared" si="129"/>
        <v>0</v>
      </c>
      <c r="IY43" s="86">
        <f t="shared" si="130"/>
        <v>5.5126042271168662E-5</v>
      </c>
      <c r="IZ43" s="86">
        <f t="shared" si="131"/>
        <v>5.0426677449544392E-6</v>
      </c>
      <c r="JA43" s="86">
        <f t="shared" si="132"/>
        <v>1.0258852463846334E-5</v>
      </c>
      <c r="JB43" s="86">
        <f t="shared" si="133"/>
        <v>3.8878097949164101E-6</v>
      </c>
      <c r="JC43" s="86">
        <f t="shared" si="134"/>
        <v>3.8166791784676403E-7</v>
      </c>
      <c r="JD43" s="86">
        <f t="shared" si="135"/>
        <v>2.6371279387808379E-7</v>
      </c>
      <c r="JE43" s="86">
        <f t="shared" si="136"/>
        <v>9.8751208403078451E-8</v>
      </c>
      <c r="JF43" s="86">
        <f t="shared" si="137"/>
        <v>1.5964532414692764E-7</v>
      </c>
      <c r="JG43" s="86">
        <f t="shared" si="138"/>
        <v>6.2859420236948841E-7</v>
      </c>
      <c r="JH43" s="86">
        <f t="shared" si="139"/>
        <v>4.8731084362527011E-7</v>
      </c>
      <c r="JI43" s="86">
        <f t="shared" si="140"/>
        <v>1.8990182197375445E-6</v>
      </c>
      <c r="JJ43" s="86">
        <f t="shared" si="141"/>
        <v>6.6618349111169359E-7</v>
      </c>
      <c r="JK43" s="86">
        <f t="shared" si="142"/>
        <v>4.2256165243595706E-7</v>
      </c>
      <c r="JL43" s="86">
        <f t="shared" si="143"/>
        <v>2.5108412801932405E-8</v>
      </c>
      <c r="JM43" s="86">
        <f t="shared" si="144"/>
        <v>4.4803793222911638E-11</v>
      </c>
    </row>
    <row r="44" spans="2:273" x14ac:dyDescent="0.25">
      <c r="B44" s="2">
        <v>17</v>
      </c>
      <c r="C44" s="37">
        <v>55.734000000000002</v>
      </c>
      <c r="D44" s="37">
        <v>61.459000000000003</v>
      </c>
      <c r="E44" s="37">
        <v>59.377000000000002</v>
      </c>
      <c r="F44" s="37">
        <v>59.966999999999999</v>
      </c>
      <c r="G44" s="37">
        <v>60.786999999999999</v>
      </c>
      <c r="H44" s="37">
        <v>61.459000000000003</v>
      </c>
      <c r="I44" s="37">
        <v>59.311</v>
      </c>
      <c r="J44" s="37">
        <v>58.262</v>
      </c>
      <c r="K44" s="37">
        <v>62.295000000000002</v>
      </c>
      <c r="L44" s="37">
        <v>59.835999999999999</v>
      </c>
      <c r="M44" s="37">
        <v>59.851999999999997</v>
      </c>
      <c r="N44" s="37">
        <v>56.606999999999999</v>
      </c>
      <c r="O44" s="37">
        <v>57.033000000000001</v>
      </c>
      <c r="P44" s="37">
        <v>55.017000000000003</v>
      </c>
      <c r="Q44" s="37">
        <v>52.728999999999999</v>
      </c>
      <c r="S44" s="4">
        <f t="shared" si="8"/>
        <v>57.285955709936843</v>
      </c>
      <c r="T44" s="4">
        <f t="shared" si="9"/>
        <v>59.910369370130717</v>
      </c>
      <c r="U44" s="4">
        <f t="shared" si="10"/>
        <v>60.356706411483266</v>
      </c>
      <c r="V44" s="4">
        <f t="shared" si="11"/>
        <v>59.001017278552808</v>
      </c>
      <c r="W44" s="4">
        <f t="shared" si="12"/>
        <v>61.045692978149326</v>
      </c>
      <c r="X44" s="4">
        <f t="shared" si="13"/>
        <v>60.987246937747138</v>
      </c>
      <c r="Y44" s="4">
        <f t="shared" si="14"/>
        <v>61.005038067110782</v>
      </c>
      <c r="Z44" s="4">
        <f t="shared" si="15"/>
        <v>60.810331815763313</v>
      </c>
      <c r="AA44" s="4">
        <f t="shared" si="16"/>
        <v>62.229170859811113</v>
      </c>
      <c r="AB44" s="4">
        <f t="shared" si="17"/>
        <v>60.296149030797729</v>
      </c>
      <c r="AC44" s="4">
        <f t="shared" si="18"/>
        <v>61.173021815162926</v>
      </c>
      <c r="AD44" s="4">
        <f t="shared" si="19"/>
        <v>57.998330165908236</v>
      </c>
      <c r="AE44" s="4">
        <f t="shared" si="20"/>
        <v>57.141989743156394</v>
      </c>
      <c r="AF44" s="4">
        <f t="shared" si="21"/>
        <v>57.229205037437588</v>
      </c>
      <c r="AG44" s="4">
        <f t="shared" si="22"/>
        <v>54.159040617192623</v>
      </c>
      <c r="AI44" s="4">
        <f t="shared" si="23"/>
        <v>-1.5519557099368413</v>
      </c>
      <c r="AJ44" s="4">
        <f t="shared" si="24"/>
        <v>1.5486306298692867</v>
      </c>
      <c r="AK44" s="4">
        <f t="shared" si="25"/>
        <v>-0.97970641148326365</v>
      </c>
      <c r="AL44" s="4">
        <f t="shared" si="26"/>
        <v>0.96598272144719033</v>
      </c>
      <c r="AM44" s="4">
        <f t="shared" si="27"/>
        <v>-0.25869297814932679</v>
      </c>
      <c r="AN44" s="4">
        <f t="shared" si="28"/>
        <v>0.47175306225286562</v>
      </c>
      <c r="AO44" s="4">
        <f t="shared" si="29"/>
        <v>-1.6940380671107818</v>
      </c>
      <c r="AP44" s="4">
        <f t="shared" si="30"/>
        <v>-2.5483318157633121</v>
      </c>
      <c r="AQ44" s="4">
        <f t="shared" si="31"/>
        <v>6.5829140188888857E-2</v>
      </c>
      <c r="AR44" s="4">
        <f t="shared" si="32"/>
        <v>-0.46014903079773006</v>
      </c>
      <c r="AS44" s="4">
        <f t="shared" si="33"/>
        <v>-1.3210218151629292</v>
      </c>
      <c r="AT44" s="4">
        <f t="shared" si="34"/>
        <v>-1.3913301659082364</v>
      </c>
      <c r="AU44" s="4">
        <f t="shared" si="35"/>
        <v>-0.10898974315639265</v>
      </c>
      <c r="AV44" s="4">
        <f t="shared" si="146"/>
        <v>-2.2122050374375846</v>
      </c>
      <c r="AW44" s="4">
        <f t="shared" si="146"/>
        <v>-1.4300406171926241</v>
      </c>
      <c r="AY44" s="2">
        <f t="shared" si="96"/>
        <v>57.2139956463513</v>
      </c>
      <c r="AZ44" s="2">
        <f t="shared" si="147"/>
        <v>59.898826752224871</v>
      </c>
      <c r="BA44" s="2">
        <f t="shared" si="148"/>
        <v>60.335969152805248</v>
      </c>
      <c r="BB44" s="2">
        <f t="shared" si="149"/>
        <v>58.99220182330405</v>
      </c>
      <c r="BC44" s="2">
        <f t="shared" si="150"/>
        <v>61.044663383873022</v>
      </c>
      <c r="BD44" s="2">
        <f t="shared" si="151"/>
        <v>60.986485501476118</v>
      </c>
      <c r="BE44" s="2">
        <f t="shared" si="152"/>
        <v>61.004737236561532</v>
      </c>
      <c r="BF44" s="2">
        <f t="shared" si="153"/>
        <v>60.809871422422354</v>
      </c>
      <c r="BG44" s="2">
        <f t="shared" si="154"/>
        <v>62.227515103767679</v>
      </c>
      <c r="BH44" s="2">
        <f t="shared" si="155"/>
        <v>60.294866791750451</v>
      </c>
      <c r="BI44" s="2">
        <f t="shared" si="156"/>
        <v>61.168752345613839</v>
      </c>
      <c r="BJ44" s="2">
        <f t="shared" si="157"/>
        <v>57.996593237853709</v>
      </c>
      <c r="BK44" s="2">
        <f t="shared" si="158"/>
        <v>57.140900641846088</v>
      </c>
      <c r="BL44" s="2">
        <f t="shared" si="159"/>
        <v>57.229126042633432</v>
      </c>
      <c r="BM44" s="2">
        <f t="shared" si="160"/>
        <v>54.159040464280608</v>
      </c>
      <c r="BO44" s="2">
        <f t="shared" si="38"/>
        <v>55.734000000000002</v>
      </c>
      <c r="BP44" s="2">
        <f t="shared" si="39"/>
        <v>61.459000000000003</v>
      </c>
      <c r="BQ44" s="2">
        <f t="shared" si="40"/>
        <v>59.377000000000002</v>
      </c>
      <c r="BR44" s="2">
        <f t="shared" si="41"/>
        <v>59.966999999999999</v>
      </c>
      <c r="BS44" s="2">
        <f t="shared" si="42"/>
        <v>60.786999999999999</v>
      </c>
      <c r="BT44" s="2">
        <f t="shared" si="43"/>
        <v>61.459000000000003</v>
      </c>
      <c r="BU44" s="2">
        <f t="shared" si="44"/>
        <v>59.311</v>
      </c>
      <c r="BV44" s="2">
        <f t="shared" si="45"/>
        <v>58.262</v>
      </c>
      <c r="BW44" s="2">
        <f t="shared" si="46"/>
        <v>62.295000000000002</v>
      </c>
      <c r="BX44" s="2">
        <f t="shared" si="47"/>
        <v>59.835999999999999</v>
      </c>
      <c r="BY44" s="2">
        <f t="shared" si="48"/>
        <v>59.851999999999997</v>
      </c>
      <c r="BZ44" s="2">
        <f t="shared" si="49"/>
        <v>56.606999999999999</v>
      </c>
      <c r="CA44" s="2">
        <f t="shared" si="50"/>
        <v>57.033000000000001</v>
      </c>
      <c r="CB44" s="2">
        <f t="shared" si="51"/>
        <v>55.017000000000003</v>
      </c>
      <c r="CC44" s="2">
        <f t="shared" si="52"/>
        <v>52.728999999999999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58.362043548387106</v>
      </c>
      <c r="DL44" s="2">
        <f t="shared" si="161"/>
        <v>59.696102829768279</v>
      </c>
      <c r="DM44" s="2">
        <f t="shared" si="161"/>
        <v>59.830451760249552</v>
      </c>
      <c r="DN44" s="2">
        <f t="shared" si="161"/>
        <v>58.105513703208551</v>
      </c>
      <c r="DO44" s="2">
        <f t="shared" si="161"/>
        <v>60.037514285714302</v>
      </c>
      <c r="DP44" s="2">
        <f t="shared" si="161"/>
        <v>60.69102604032603</v>
      </c>
      <c r="DQ44" s="2">
        <f t="shared" si="161"/>
        <v>60.538499570999583</v>
      </c>
      <c r="DR44" s="2">
        <f t="shared" si="161"/>
        <v>60.388689789789794</v>
      </c>
      <c r="DS44" s="2">
        <f t="shared" si="161"/>
        <v>62.370485714285714</v>
      </c>
      <c r="DT44" s="2">
        <f t="shared" si="161"/>
        <v>60.432771428571428</v>
      </c>
      <c r="DU44" s="2">
        <f t="shared" si="161"/>
        <v>61.300917952635601</v>
      </c>
      <c r="DV44" s="2">
        <f t="shared" si="161"/>
        <v>58.206971428571435</v>
      </c>
      <c r="DW44" s="2">
        <f t="shared" si="161"/>
        <v>56.681000000000004</v>
      </c>
      <c r="DX44" s="2">
        <f t="shared" si="161"/>
        <v>56.991350877192971</v>
      </c>
      <c r="DY44" s="2">
        <f t="shared" si="161"/>
        <v>53.948510483870962</v>
      </c>
      <c r="EA44" s="2">
        <f t="shared" si="71"/>
        <v>53.080568541978266</v>
      </c>
      <c r="EB44" s="2">
        <f t="shared" si="72"/>
        <v>60.821797738654865</v>
      </c>
      <c r="EC44" s="2">
        <f t="shared" si="73"/>
        <v>62.569687046908321</v>
      </c>
      <c r="ED44" s="2">
        <f t="shared" si="74"/>
        <v>63.094679400050993</v>
      </c>
      <c r="EE44" s="2">
        <f t="shared" si="75"/>
        <v>66.613465149754461</v>
      </c>
      <c r="EF44" s="2">
        <f t="shared" si="76"/>
        <v>62.666549361130038</v>
      </c>
      <c r="EG44" s="2">
        <f t="shared" si="77"/>
        <v>63.698890443843801</v>
      </c>
      <c r="EH44" s="2">
        <f t="shared" si="78"/>
        <v>63.250371254635574</v>
      </c>
      <c r="EI44" s="2">
        <f t="shared" si="79"/>
        <v>61.470475642615135</v>
      </c>
      <c r="EJ44" s="2">
        <f t="shared" si="80"/>
        <v>59.548167027665656</v>
      </c>
      <c r="EK44" s="2">
        <f t="shared" si="81"/>
        <v>60.513450047737926</v>
      </c>
      <c r="EL44" s="2">
        <f t="shared" si="82"/>
        <v>56.879609803443287</v>
      </c>
      <c r="EM44" s="2">
        <f t="shared" si="83"/>
        <v>59.686831157270028</v>
      </c>
      <c r="EN44" s="2">
        <f t="shared" si="84"/>
        <v>58.699132568191757</v>
      </c>
      <c r="EO44" s="2">
        <f t="shared" si="85"/>
        <v>55.799366695858879</v>
      </c>
      <c r="EQ44" s="2">
        <f t="shared" si="86"/>
        <v>57.323655135455049</v>
      </c>
      <c r="ER44" s="2">
        <f t="shared" si="162"/>
        <v>60.17472204615904</v>
      </c>
      <c r="ES44" s="2">
        <f t="shared" si="162"/>
        <v>60.896308655115995</v>
      </c>
      <c r="ET44" s="2">
        <f t="shared" si="162"/>
        <v>60.806900011779611</v>
      </c>
      <c r="EU44" s="2">
        <f t="shared" si="162"/>
        <v>63.969660786109216</v>
      </c>
      <c r="EV44" s="2">
        <f t="shared" si="162"/>
        <v>64.369218302671584</v>
      </c>
      <c r="EW44" s="2">
        <f t="shared" si="162"/>
        <v>63.317693762504682</v>
      </c>
      <c r="EX44" s="2">
        <f t="shared" si="162"/>
        <v>62.89975186068947</v>
      </c>
      <c r="EY44" s="2">
        <f t="shared" si="162"/>
        <v>61.737563395639661</v>
      </c>
      <c r="EZ44" s="2">
        <f t="shared" si="162"/>
        <v>60.692050204889242</v>
      </c>
      <c r="FA44" s="2">
        <f t="shared" si="162"/>
        <v>59.559613813117132</v>
      </c>
      <c r="FB44" s="2">
        <f t="shared" si="162"/>
        <v>57.933317658678462</v>
      </c>
      <c r="FC44" s="2">
        <f t="shared" si="162"/>
        <v>60.190398799308298</v>
      </c>
      <c r="FD44" s="2">
        <f t="shared" si="162"/>
        <v>57.59272841688901</v>
      </c>
      <c r="FE44" s="2">
        <f t="shared" si="162"/>
        <v>56.94489970457996</v>
      </c>
      <c r="FG44" s="2">
        <f t="shared" si="88"/>
        <v>0.21737861070937053</v>
      </c>
      <c r="FH44" s="2">
        <f t="shared" si="163"/>
        <v>0.18009469293323163</v>
      </c>
      <c r="FI44" s="2">
        <f t="shared" si="163"/>
        <v>0.184553210756736</v>
      </c>
      <c r="FJ44" s="2">
        <f t="shared" si="163"/>
        <v>0.17772844190677062</v>
      </c>
      <c r="FK44" s="2">
        <f t="shared" si="163"/>
        <v>0.15316162744919007</v>
      </c>
      <c r="FL44" s="2">
        <f t="shared" si="163"/>
        <v>0.14954727099725848</v>
      </c>
      <c r="FM44" s="2">
        <f t="shared" si="163"/>
        <v>0.14752729269614304</v>
      </c>
      <c r="FN44" s="2">
        <f t="shared" si="163"/>
        <v>0.14718108722514489</v>
      </c>
      <c r="FO44" s="2">
        <f t="shared" si="163"/>
        <v>0.15885735463086156</v>
      </c>
      <c r="FP44" s="2">
        <f t="shared" si="163"/>
        <v>0.15590533695163336</v>
      </c>
      <c r="FQ44" s="2">
        <f t="shared" si="163"/>
        <v>0.16782729919262598</v>
      </c>
      <c r="FR44" s="2">
        <f t="shared" si="163"/>
        <v>0.15849948970251432</v>
      </c>
      <c r="FS44" s="2">
        <f t="shared" si="163"/>
        <v>0.15300166147394878</v>
      </c>
      <c r="FT44" s="2">
        <f t="shared" si="163"/>
        <v>0.13923457541092824</v>
      </c>
      <c r="FU44" s="2">
        <f t="shared" si="163"/>
        <v>0.11374412057187824</v>
      </c>
      <c r="FW44" s="2">
        <f t="shared" si="112"/>
        <v>7.4939205015600964E-6</v>
      </c>
      <c r="FX44" s="2">
        <f t="shared" si="164"/>
        <v>1.1986999234899009E-5</v>
      </c>
      <c r="FY44" s="2">
        <f t="shared" si="165"/>
        <v>1.032319731715869E-5</v>
      </c>
      <c r="FZ44" s="2">
        <f t="shared" si="166"/>
        <v>1.2468693071044931E-5</v>
      </c>
      <c r="GA44" s="2">
        <f t="shared" si="167"/>
        <v>1.2950354436877762E-5</v>
      </c>
      <c r="GB44" s="2">
        <f t="shared" si="168"/>
        <v>1.4882360154645767E-5</v>
      </c>
      <c r="GC44" s="2">
        <f t="shared" si="169"/>
        <v>1.6379393282086219E-5</v>
      </c>
      <c r="GD44" s="2">
        <f t="shared" si="170"/>
        <v>1.0714340256089991E-5</v>
      </c>
      <c r="GE44" s="2">
        <f t="shared" si="171"/>
        <v>9.7668600027628404E-6</v>
      </c>
      <c r="GF44" s="2">
        <f t="shared" si="172"/>
        <v>8.6637965583410972E-6</v>
      </c>
      <c r="GG44" s="2">
        <f t="shared" si="173"/>
        <v>7.3339024663348292E-6</v>
      </c>
      <c r="GH44" s="2">
        <f t="shared" si="174"/>
        <v>7.5443262040465941E-6</v>
      </c>
      <c r="GI44" s="2">
        <f t="shared" si="175"/>
        <v>6.9120279386811114E-6</v>
      </c>
      <c r="GJ44" s="2">
        <f t="shared" si="176"/>
        <v>6.4110391381558604E-6</v>
      </c>
      <c r="GK44" s="2">
        <f t="shared" si="177"/>
        <v>5.2100393719422419E-6</v>
      </c>
      <c r="GM44" s="86">
        <f t="shared" si="113"/>
        <v>8.4964905425315176E-5</v>
      </c>
      <c r="GN44" s="86">
        <f t="shared" si="178"/>
        <v>8.7963252467383335E-6</v>
      </c>
      <c r="GO44" s="86">
        <f t="shared" si="179"/>
        <v>1.7075178041112284E-5</v>
      </c>
      <c r="GP44" s="86">
        <f t="shared" si="180"/>
        <v>6.8852437187017652E-6</v>
      </c>
      <c r="GQ44" s="86">
        <f t="shared" si="181"/>
        <v>7.5703591417410451E-7</v>
      </c>
      <c r="GR44" s="86">
        <f t="shared" si="182"/>
        <v>5.3184801524148945E-7</v>
      </c>
      <c r="GS44" s="86">
        <f t="shared" si="183"/>
        <v>2.1270661426787462E-7</v>
      </c>
      <c r="GT44" s="86">
        <f t="shared" si="184"/>
        <v>3.3161339633409401E-7</v>
      </c>
      <c r="GU44" s="86">
        <f t="shared" si="185"/>
        <v>1.2207727588169903E-6</v>
      </c>
      <c r="GV44" s="86">
        <f t="shared" si="186"/>
        <v>9.5666245366317634E-7</v>
      </c>
      <c r="GW44" s="86">
        <f t="shared" si="187"/>
        <v>3.4716691514575297E-6</v>
      </c>
      <c r="GX44" s="86">
        <f t="shared" si="188"/>
        <v>1.2868471218657518E-6</v>
      </c>
      <c r="GY44" s="86">
        <f t="shared" si="189"/>
        <v>8.3147453036489686E-7</v>
      </c>
      <c r="GZ44" s="86">
        <f t="shared" si="190"/>
        <v>5.8069136061678119E-8</v>
      </c>
      <c r="HA44" s="86">
        <f t="shared" si="191"/>
        <v>1.4384450025604934E-10</v>
      </c>
      <c r="HC44" s="86">
        <f t="shared" si="145"/>
        <v>7.1259628222531758E-17</v>
      </c>
      <c r="HD44" s="86">
        <f t="shared" si="192"/>
        <v>7.2185832685589038E-17</v>
      </c>
      <c r="HE44" s="86">
        <f t="shared" si="193"/>
        <v>1.1637975274830427E-16</v>
      </c>
      <c r="HF44" s="86">
        <f t="shared" si="194"/>
        <v>2.7937246775610355E-17</v>
      </c>
      <c r="HG44" s="86">
        <f t="shared" si="195"/>
        <v>2.8632316128376093E-17</v>
      </c>
      <c r="HH44" s="86">
        <f t="shared" si="196"/>
        <v>1.8975219428794482E-21</v>
      </c>
      <c r="HI44" s="86">
        <f t="shared" si="197"/>
        <v>7.3029990311486846E-23</v>
      </c>
      <c r="HJ44" s="86">
        <f t="shared" si="198"/>
        <v>8.1961623079463159E-21</v>
      </c>
      <c r="HK44" s="86">
        <f t="shared" si="199"/>
        <v>1.3933087472525532E-18</v>
      </c>
      <c r="HL44" s="86">
        <f t="shared" si="200"/>
        <v>3.1640957726169035E-21</v>
      </c>
      <c r="HM44" s="86">
        <f t="shared" si="201"/>
        <v>2.5337899124067078E-19</v>
      </c>
      <c r="HN44" s="86">
        <f t="shared" si="202"/>
        <v>1.3805009419163578E-19</v>
      </c>
      <c r="HO44" s="86">
        <f t="shared" si="203"/>
        <v>4.5646846333509223E-21</v>
      </c>
      <c r="HP44" s="86">
        <f t="shared" si="204"/>
        <v>2.6520874830960852E-22</v>
      </c>
      <c r="HQ44" s="86">
        <f t="shared" si="205"/>
        <v>8.4825834227543742E-34</v>
      </c>
      <c r="HS44" s="86">
        <f t="shared" si="114"/>
        <v>4.4288278506846187E-90</v>
      </c>
      <c r="HT44" s="86">
        <f t="shared" si="206"/>
        <v>2.0328704903652727E-84</v>
      </c>
      <c r="HU44" s="86">
        <f t="shared" si="207"/>
        <v>4.7674177107664733E-82</v>
      </c>
      <c r="HV44" s="86">
        <f t="shared" si="208"/>
        <v>9.5802955674394378E-87</v>
      </c>
      <c r="HW44" s="86">
        <f t="shared" si="209"/>
        <v>3.7680624599144364E-87</v>
      </c>
      <c r="HX44" s="86">
        <f t="shared" si="210"/>
        <v>2.2235368928054207E-109</v>
      </c>
      <c r="HY44" s="86">
        <f t="shared" si="211"/>
        <v>8.5107120740303359E-119</v>
      </c>
      <c r="HZ44" s="86">
        <f t="shared" si="212"/>
        <v>1.846758204676736E-110</v>
      </c>
      <c r="IA44" s="86">
        <f t="shared" si="213"/>
        <v>8.7663557053229681E-98</v>
      </c>
      <c r="IB44" s="86">
        <f t="shared" si="214"/>
        <v>1.0061687115801654E-113</v>
      </c>
      <c r="IC44" s="86">
        <f t="shared" si="215"/>
        <v>9.578122631966341E-104</v>
      </c>
      <c r="ID44" s="86">
        <f t="shared" si="216"/>
        <v>3.4723272268778751E-104</v>
      </c>
      <c r="IE44" s="86">
        <f t="shared" si="217"/>
        <v>5.3610368327170782E-113</v>
      </c>
      <c r="IF44" s="86">
        <f t="shared" si="218"/>
        <v>3.3593972288494426E-96</v>
      </c>
      <c r="IG44" s="86">
        <f t="shared" si="219"/>
        <v>2.1897961110306812E-61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1.1940721048911435E-259</v>
      </c>
      <c r="IW44" s="86">
        <f t="shared" si="129"/>
        <v>5.8796546776452855E-304</v>
      </c>
      <c r="IY44" s="86">
        <f t="shared" si="130"/>
        <v>8.4964905425386435E-5</v>
      </c>
      <c r="IZ44" s="86">
        <f t="shared" si="131"/>
        <v>8.7963252468105193E-6</v>
      </c>
      <c r="JA44" s="86">
        <f t="shared" si="132"/>
        <v>1.7075178041228663E-5</v>
      </c>
      <c r="JB44" s="86">
        <f t="shared" si="133"/>
        <v>6.8852437187297021E-6</v>
      </c>
      <c r="JC44" s="86">
        <f t="shared" si="134"/>
        <v>7.5703591420273687E-7</v>
      </c>
      <c r="JD44" s="86">
        <f t="shared" si="135"/>
        <v>5.3184801524149136E-7</v>
      </c>
      <c r="JE44" s="86">
        <f t="shared" si="136"/>
        <v>2.127066142678747E-7</v>
      </c>
      <c r="JF44" s="86">
        <f t="shared" si="137"/>
        <v>3.3161339633410222E-7</v>
      </c>
      <c r="JG44" s="86">
        <f t="shared" si="138"/>
        <v>1.2207727588183836E-6</v>
      </c>
      <c r="JH44" s="86">
        <f t="shared" si="139"/>
        <v>9.5666245366317952E-7</v>
      </c>
      <c r="JI44" s="86">
        <f t="shared" si="140"/>
        <v>3.4716691514577829E-6</v>
      </c>
      <c r="JJ44" s="86">
        <f t="shared" si="141"/>
        <v>1.2868471218658899E-6</v>
      </c>
      <c r="JK44" s="86">
        <f t="shared" si="142"/>
        <v>8.3147453036490141E-7</v>
      </c>
      <c r="JL44" s="86">
        <f t="shared" si="143"/>
        <v>5.8069136061678384E-8</v>
      </c>
      <c r="JM44" s="86">
        <f t="shared" si="144"/>
        <v>1.4384450025604934E-10</v>
      </c>
    </row>
    <row r="45" spans="2:273" x14ac:dyDescent="0.25">
      <c r="B45" s="2">
        <v>18</v>
      </c>
      <c r="C45" s="37">
        <v>56.875</v>
      </c>
      <c r="D45" s="37">
        <v>58.671999999999997</v>
      </c>
      <c r="E45" s="37">
        <v>59.884999999999998</v>
      </c>
      <c r="F45" s="37">
        <v>57.344000000000001</v>
      </c>
      <c r="G45" s="37">
        <v>58.573999999999998</v>
      </c>
      <c r="H45" s="37">
        <v>58.933999999999997</v>
      </c>
      <c r="I45" s="37">
        <v>61.951000000000001</v>
      </c>
      <c r="J45" s="37">
        <v>60.41</v>
      </c>
      <c r="K45" s="37">
        <v>59.344000000000001</v>
      </c>
      <c r="L45" s="37">
        <v>59.524999999999999</v>
      </c>
      <c r="M45" s="37">
        <v>61.015999999999998</v>
      </c>
      <c r="N45" s="37">
        <v>57.738</v>
      </c>
      <c r="O45" s="37">
        <v>55.753999999999998</v>
      </c>
      <c r="P45" s="37">
        <v>56.152999999999999</v>
      </c>
      <c r="Q45" s="37">
        <v>52.271000000000001</v>
      </c>
      <c r="S45" s="4">
        <f t="shared" si="8"/>
        <v>57.286865681855346</v>
      </c>
      <c r="T45" s="4">
        <f t="shared" si="9"/>
        <v>60.071716231652331</v>
      </c>
      <c r="U45" s="4">
        <f t="shared" si="10"/>
        <v>60.620230566107523</v>
      </c>
      <c r="V45" s="4">
        <f t="shared" si="11"/>
        <v>59.192690344101095</v>
      </c>
      <c r="W45" s="4">
        <f t="shared" si="12"/>
        <v>61.235709893059664</v>
      </c>
      <c r="X45" s="4">
        <f t="shared" si="13"/>
        <v>61.085338471530413</v>
      </c>
      <c r="Y45" s="4">
        <f t="shared" si="14"/>
        <v>61.149895438844645</v>
      </c>
      <c r="Z45" s="4">
        <f t="shared" si="15"/>
        <v>60.89232032659384</v>
      </c>
      <c r="AA45" s="4">
        <f t="shared" si="16"/>
        <v>62.394809022977164</v>
      </c>
      <c r="AB45" s="4">
        <f t="shared" si="17"/>
        <v>60.427138489727618</v>
      </c>
      <c r="AC45" s="4">
        <f t="shared" si="18"/>
        <v>61.305437662329119</v>
      </c>
      <c r="AD45" s="4">
        <f t="shared" si="19"/>
        <v>58.129884880489854</v>
      </c>
      <c r="AE45" s="4">
        <f t="shared" si="20"/>
        <v>57.224198412093806</v>
      </c>
      <c r="AF45" s="4">
        <f t="shared" si="21"/>
        <v>57.338155282462139</v>
      </c>
      <c r="AG45" s="4">
        <f t="shared" si="22"/>
        <v>54.303092823349154</v>
      </c>
      <c r="AI45" s="4">
        <f t="shared" si="23"/>
        <v>-0.41186568185534611</v>
      </c>
      <c r="AJ45" s="4">
        <f t="shared" si="24"/>
        <v>-1.3997162316523344</v>
      </c>
      <c r="AK45" s="4">
        <f t="shared" si="25"/>
        <v>-0.73523056610752491</v>
      </c>
      <c r="AL45" s="4">
        <f t="shared" si="26"/>
        <v>-1.8486903441010938</v>
      </c>
      <c r="AM45" s="4">
        <f t="shared" si="27"/>
        <v>-2.6617098930596654</v>
      </c>
      <c r="AN45" s="4">
        <f t="shared" si="28"/>
        <v>-2.1513384715304156</v>
      </c>
      <c r="AO45" s="4">
        <f t="shared" si="29"/>
        <v>0.80110456115535555</v>
      </c>
      <c r="AP45" s="4">
        <f t="shared" si="30"/>
        <v>-0.48232032659384316</v>
      </c>
      <c r="AQ45" s="4">
        <f t="shared" si="31"/>
        <v>-3.0508090229771625</v>
      </c>
      <c r="AR45" s="4">
        <f t="shared" si="32"/>
        <v>-0.90213848972761923</v>
      </c>
      <c r="AS45" s="4">
        <f t="shared" si="33"/>
        <v>-0.28943766232912083</v>
      </c>
      <c r="AT45" s="4">
        <f t="shared" si="34"/>
        <v>-0.39188488048985448</v>
      </c>
      <c r="AU45" s="4">
        <f t="shared" si="35"/>
        <v>-1.4701984120938079</v>
      </c>
      <c r="AV45" s="4">
        <f t="shared" si="146"/>
        <v>-1.1851552824621407</v>
      </c>
      <c r="AW45" s="4">
        <f t="shared" si="146"/>
        <v>-2.0320928233491529</v>
      </c>
      <c r="AY45" s="2">
        <f t="shared" si="96"/>
        <v>57.179646910034279</v>
      </c>
      <c r="AZ45" s="2">
        <f t="shared" si="147"/>
        <v>60.052334146968185</v>
      </c>
      <c r="BA45" s="2">
        <f t="shared" si="148"/>
        <v>60.586931631742615</v>
      </c>
      <c r="BB45" s="2">
        <f t="shared" si="149"/>
        <v>59.177670870481087</v>
      </c>
      <c r="BC45" s="2">
        <f t="shared" si="150"/>
        <v>61.233751460092648</v>
      </c>
      <c r="BD45" s="2">
        <f t="shared" si="151"/>
        <v>61.083866365933623</v>
      </c>
      <c r="BE45" s="2">
        <f t="shared" si="152"/>
        <v>61.149276033364352</v>
      </c>
      <c r="BF45" s="2">
        <f t="shared" si="153"/>
        <v>60.891404582894374</v>
      </c>
      <c r="BG45" s="2">
        <f t="shared" si="154"/>
        <v>62.391724133675005</v>
      </c>
      <c r="BH45" s="2">
        <f t="shared" si="155"/>
        <v>60.424724060484991</v>
      </c>
      <c r="BI45" s="2">
        <f t="shared" si="156"/>
        <v>61.297933975620531</v>
      </c>
      <c r="BJ45" s="2">
        <f t="shared" si="157"/>
        <v>58.126665100153751</v>
      </c>
      <c r="BK45" s="2">
        <f t="shared" si="158"/>
        <v>57.222142453576872</v>
      </c>
      <c r="BL45" s="2">
        <f t="shared" si="159"/>
        <v>57.337981014482182</v>
      </c>
      <c r="BM45" s="2">
        <f t="shared" si="160"/>
        <v>54.303092359456173</v>
      </c>
      <c r="BO45" s="2">
        <f t="shared" si="38"/>
        <v>56.875</v>
      </c>
      <c r="BP45" s="2">
        <f t="shared" si="39"/>
        <v>58.671999999999997</v>
      </c>
      <c r="BQ45" s="2">
        <f t="shared" si="40"/>
        <v>59.884999999999998</v>
      </c>
      <c r="BR45" s="2">
        <f t="shared" si="41"/>
        <v>57.344000000000001</v>
      </c>
      <c r="BS45" s="2">
        <f t="shared" si="42"/>
        <v>58.573999999999998</v>
      </c>
      <c r="BT45" s="2">
        <f t="shared" si="43"/>
        <v>58.933999999999997</v>
      </c>
      <c r="BU45" s="2">
        <f t="shared" si="44"/>
        <v>61.951000000000001</v>
      </c>
      <c r="BV45" s="2">
        <f t="shared" si="45"/>
        <v>60.41</v>
      </c>
      <c r="BW45" s="2">
        <f t="shared" si="46"/>
        <v>59.344000000000001</v>
      </c>
      <c r="BX45" s="2">
        <f t="shared" si="47"/>
        <v>59.524999999999999</v>
      </c>
      <c r="BY45" s="2">
        <f t="shared" si="48"/>
        <v>61.015999999999998</v>
      </c>
      <c r="BZ45" s="2">
        <f t="shared" si="49"/>
        <v>57.738</v>
      </c>
      <c r="CA45" s="2">
        <f t="shared" si="50"/>
        <v>55.753999999999998</v>
      </c>
      <c r="CB45" s="2">
        <f t="shared" si="51"/>
        <v>56.152999999999999</v>
      </c>
      <c r="CC45" s="2">
        <f t="shared" si="52"/>
        <v>52.271000000000001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58.451549193548395</v>
      </c>
      <c r="DL45" s="2">
        <f t="shared" si="161"/>
        <v>59.903902629233521</v>
      </c>
      <c r="DM45" s="2">
        <f t="shared" si="161"/>
        <v>60.138327762923353</v>
      </c>
      <c r="DN45" s="2">
        <f t="shared" si="161"/>
        <v>58.29302740641711</v>
      </c>
      <c r="DO45" s="2">
        <f t="shared" si="161"/>
        <v>60.208548179271723</v>
      </c>
      <c r="DP45" s="2">
        <f t="shared" si="161"/>
        <v>60.808862848562839</v>
      </c>
      <c r="DQ45" s="2">
        <f t="shared" si="161"/>
        <v>60.696444873444882</v>
      </c>
      <c r="DR45" s="2">
        <f t="shared" si="161"/>
        <v>60.475587987987993</v>
      </c>
      <c r="DS45" s="2">
        <f t="shared" si="161"/>
        <v>62.612145658263309</v>
      </c>
      <c r="DT45" s="2">
        <f t="shared" si="161"/>
        <v>60.626730252100842</v>
      </c>
      <c r="DU45" s="2">
        <f t="shared" si="161"/>
        <v>61.500695034377387</v>
      </c>
      <c r="DV45" s="2">
        <f t="shared" si="161"/>
        <v>58.406409803921576</v>
      </c>
      <c r="DW45" s="2">
        <f t="shared" si="161"/>
        <v>56.759021288515413</v>
      </c>
      <c r="DX45" s="2">
        <f t="shared" si="161"/>
        <v>57.11856756756756</v>
      </c>
      <c r="DY45" s="2">
        <f t="shared" si="161"/>
        <v>54.104715725806443</v>
      </c>
      <c r="EA45" s="2">
        <f t="shared" si="71"/>
        <v>53.003228500323182</v>
      </c>
      <c r="EB45" s="2">
        <f t="shared" si="72"/>
        <v>60.668672842351057</v>
      </c>
      <c r="EC45" s="2">
        <f t="shared" si="73"/>
        <v>62.39477022921109</v>
      </c>
      <c r="ED45" s="2">
        <f t="shared" si="74"/>
        <v>62.910562381860863</v>
      </c>
      <c r="EE45" s="2">
        <f t="shared" si="75"/>
        <v>66.403618405367922</v>
      </c>
      <c r="EF45" s="2">
        <f t="shared" si="76"/>
        <v>62.509993493991153</v>
      </c>
      <c r="EG45" s="2">
        <f t="shared" si="77"/>
        <v>63.535724873746354</v>
      </c>
      <c r="EH45" s="2">
        <f t="shared" si="78"/>
        <v>63.088817564241431</v>
      </c>
      <c r="EI45" s="2">
        <f t="shared" si="79"/>
        <v>61.327279571344391</v>
      </c>
      <c r="EJ45" s="2">
        <f t="shared" si="80"/>
        <v>59.427201765613212</v>
      </c>
      <c r="EK45" s="2">
        <f t="shared" si="81"/>
        <v>60.381047461838435</v>
      </c>
      <c r="EL45" s="2">
        <f t="shared" si="82"/>
        <v>56.772085526048329</v>
      </c>
      <c r="EM45" s="2">
        <f t="shared" si="83"/>
        <v>59.560316320474776</v>
      </c>
      <c r="EN45" s="2">
        <f t="shared" si="84"/>
        <v>58.575121075463464</v>
      </c>
      <c r="EO45" s="2">
        <f t="shared" si="85"/>
        <v>55.712720500974065</v>
      </c>
      <c r="EQ45" s="2">
        <f t="shared" si="86"/>
        <v>57.197122817211678</v>
      </c>
      <c r="ER45" s="2">
        <f t="shared" si="162"/>
        <v>60.028977100223571</v>
      </c>
      <c r="ES45" s="2">
        <f t="shared" si="162"/>
        <v>60.741064060867679</v>
      </c>
      <c r="ET45" s="2">
        <f t="shared" si="162"/>
        <v>60.650918803446011</v>
      </c>
      <c r="EU45" s="2">
        <f t="shared" si="162"/>
        <v>63.792336144419465</v>
      </c>
      <c r="EV45" s="2">
        <f t="shared" si="162"/>
        <v>64.191614548999681</v>
      </c>
      <c r="EW45" s="2">
        <f t="shared" si="162"/>
        <v>63.159292464896538</v>
      </c>
      <c r="EX45" s="2">
        <f t="shared" si="162"/>
        <v>62.742610816605925</v>
      </c>
      <c r="EY45" s="2">
        <f t="shared" si="162"/>
        <v>61.591126725393181</v>
      </c>
      <c r="EZ45" s="2">
        <f t="shared" si="162"/>
        <v>60.557465074510652</v>
      </c>
      <c r="FA45" s="2">
        <f t="shared" si="162"/>
        <v>59.438511694772515</v>
      </c>
      <c r="FB45" s="2">
        <f t="shared" si="162"/>
        <v>57.813382347851054</v>
      </c>
      <c r="FC45" s="2">
        <f t="shared" si="162"/>
        <v>60.058077457665831</v>
      </c>
      <c r="FD45" s="2">
        <f t="shared" si="162"/>
        <v>57.48172937230342</v>
      </c>
      <c r="FE45" s="2">
        <f t="shared" si="162"/>
        <v>56.84311390591855</v>
      </c>
      <c r="FG45" s="2">
        <f t="shared" si="88"/>
        <v>0.23345482323878605</v>
      </c>
      <c r="FH45" s="2">
        <f t="shared" si="163"/>
        <v>0.19409742038741606</v>
      </c>
      <c r="FI45" s="2">
        <f t="shared" si="163"/>
        <v>0.19881853584535442</v>
      </c>
      <c r="FJ45" s="2">
        <f t="shared" si="163"/>
        <v>0.19159017999601094</v>
      </c>
      <c r="FK45" s="2">
        <f t="shared" si="163"/>
        <v>0.16549293599494733</v>
      </c>
      <c r="FL45" s="2">
        <f t="shared" si="163"/>
        <v>0.16164312667480629</v>
      </c>
      <c r="FM45" s="2">
        <f t="shared" si="163"/>
        <v>0.1594904061783676</v>
      </c>
      <c r="FN45" s="2">
        <f t="shared" si="163"/>
        <v>0.15912136688320397</v>
      </c>
      <c r="FO45" s="2">
        <f t="shared" si="163"/>
        <v>0.17155433738056916</v>
      </c>
      <c r="FP45" s="2">
        <f t="shared" si="163"/>
        <v>0.1684136150197629</v>
      </c>
      <c r="FQ45" s="2">
        <f t="shared" si="163"/>
        <v>0.18108687444824029</v>
      </c>
      <c r="FR45" s="2">
        <f t="shared" si="163"/>
        <v>0.17117369016258252</v>
      </c>
      <c r="FS45" s="2">
        <f t="shared" si="163"/>
        <v>0.16532260518956343</v>
      </c>
      <c r="FT45" s="2">
        <f t="shared" si="163"/>
        <v>0.15064405927282221</v>
      </c>
      <c r="FU45" s="2">
        <f t="shared" si="163"/>
        <v>0.12336417100504481</v>
      </c>
      <c r="FW45" s="2">
        <f t="shared" si="112"/>
        <v>8.2169144927624225E-6</v>
      </c>
      <c r="FX45" s="2">
        <f t="shared" si="164"/>
        <v>1.3143468098040407E-5</v>
      </c>
      <c r="FY45" s="2">
        <f t="shared" si="165"/>
        <v>1.1319149499289072E-5</v>
      </c>
      <c r="FZ45" s="2">
        <f t="shared" si="166"/>
        <v>1.3671633640414764E-5</v>
      </c>
      <c r="GA45" s="2">
        <f t="shared" si="167"/>
        <v>1.4199763530797025E-5</v>
      </c>
      <c r="GB45" s="2">
        <f t="shared" si="168"/>
        <v>1.6318159986725492E-5</v>
      </c>
      <c r="GC45" s="2">
        <f t="shared" si="169"/>
        <v>1.7959619219095875E-5</v>
      </c>
      <c r="GD45" s="2">
        <f t="shared" si="170"/>
        <v>1.174802833292238E-5</v>
      </c>
      <c r="GE45" s="2">
        <f t="shared" si="171"/>
        <v>1.0709138946708213E-5</v>
      </c>
      <c r="GF45" s="2">
        <f t="shared" si="172"/>
        <v>9.4996560815879613E-6</v>
      </c>
      <c r="GG45" s="2">
        <f t="shared" si="173"/>
        <v>8.0414584571490189E-6</v>
      </c>
      <c r="GH45" s="2">
        <f t="shared" si="174"/>
        <v>8.2721831663128528E-6</v>
      </c>
      <c r="GI45" s="2">
        <f t="shared" si="175"/>
        <v>7.5788828718426239E-6</v>
      </c>
      <c r="GJ45" s="2">
        <f t="shared" si="176"/>
        <v>7.0295602816462665E-6</v>
      </c>
      <c r="GK45" s="2">
        <f t="shared" si="177"/>
        <v>5.7126917008680075E-6</v>
      </c>
      <c r="GM45" s="86">
        <f t="shared" si="113"/>
        <v>1.2964383664401598E-4</v>
      </c>
      <c r="GN45" s="86">
        <f t="shared" si="178"/>
        <v>1.513968566303376E-5</v>
      </c>
      <c r="GO45" s="86">
        <f t="shared" si="179"/>
        <v>2.8083413855008977E-5</v>
      </c>
      <c r="GP45" s="86">
        <f t="shared" si="180"/>
        <v>1.2025806068494183E-5</v>
      </c>
      <c r="GQ45" s="86">
        <f t="shared" si="181"/>
        <v>1.4765890640740748E-6</v>
      </c>
      <c r="GR45" s="86">
        <f t="shared" si="182"/>
        <v>1.0543504703010433E-6</v>
      </c>
      <c r="GS45" s="86">
        <f t="shared" si="183"/>
        <v>4.4940233038803905E-7</v>
      </c>
      <c r="GT45" s="86">
        <f t="shared" si="184"/>
        <v>6.764988449247939E-7</v>
      </c>
      <c r="GU45" s="86">
        <f t="shared" si="185"/>
        <v>2.3324579077637302E-6</v>
      </c>
      <c r="GV45" s="86">
        <f t="shared" si="186"/>
        <v>1.847235155148775E-6</v>
      </c>
      <c r="GW45" s="86">
        <f t="shared" si="187"/>
        <v>6.2546762876151971E-6</v>
      </c>
      <c r="GX45" s="86">
        <f t="shared" si="188"/>
        <v>2.4460248955086227E-6</v>
      </c>
      <c r="GY45" s="86">
        <f t="shared" si="189"/>
        <v>1.6093134524911847E-6</v>
      </c>
      <c r="GZ45" s="86">
        <f t="shared" si="190"/>
        <v>1.3147592956256208E-7</v>
      </c>
      <c r="HA45" s="86">
        <f t="shared" si="191"/>
        <v>4.4810813414384054E-10</v>
      </c>
      <c r="HC45" s="86">
        <f t="shared" si="145"/>
        <v>2.2621053350661367E-16</v>
      </c>
      <c r="HD45" s="86">
        <f t="shared" si="192"/>
        <v>2.2776934047136487E-16</v>
      </c>
      <c r="HE45" s="86">
        <f t="shared" si="193"/>
        <v>3.521486120343551E-16</v>
      </c>
      <c r="HF45" s="86">
        <f t="shared" si="194"/>
        <v>9.1345748667488511E-17</v>
      </c>
      <c r="HG45" s="86">
        <f t="shared" si="195"/>
        <v>9.433458393670624E-17</v>
      </c>
      <c r="HH45" s="86">
        <f t="shared" si="196"/>
        <v>8.6730949440393558E-21</v>
      </c>
      <c r="HI45" s="86">
        <f t="shared" si="197"/>
        <v>3.8335414114936303E-22</v>
      </c>
      <c r="HJ45" s="86">
        <f t="shared" si="198"/>
        <v>3.5716803240627422E-20</v>
      </c>
      <c r="HK45" s="86">
        <f t="shared" si="199"/>
        <v>5.0713164637586836E-18</v>
      </c>
      <c r="HL45" s="86">
        <f t="shared" si="200"/>
        <v>1.3962829702646343E-20</v>
      </c>
      <c r="HM45" s="86">
        <f t="shared" si="201"/>
        <v>9.5905297389192052E-19</v>
      </c>
      <c r="HN45" s="86">
        <f t="shared" si="202"/>
        <v>5.2945310812276497E-19</v>
      </c>
      <c r="HO45" s="86">
        <f t="shared" si="203"/>
        <v>1.9390793857758681E-20</v>
      </c>
      <c r="HP45" s="86">
        <f t="shared" si="204"/>
        <v>1.257338497222923E-21</v>
      </c>
      <c r="HQ45" s="86">
        <f t="shared" si="205"/>
        <v>9.620587144372809E-33</v>
      </c>
      <c r="HS45" s="86">
        <f t="shared" si="114"/>
        <v>2.681577565931322E-88</v>
      </c>
      <c r="HT45" s="86">
        <f t="shared" si="206"/>
        <v>1.055117961880087E-82</v>
      </c>
      <c r="HU45" s="86">
        <f t="shared" si="207"/>
        <v>2.0788023123639383E-80</v>
      </c>
      <c r="HV45" s="86">
        <f t="shared" si="208"/>
        <v>5.6410253923511731E-85</v>
      </c>
      <c r="HW45" s="86">
        <f t="shared" si="209"/>
        <v>2.3033654004382155E-85</v>
      </c>
      <c r="HX45" s="86">
        <f t="shared" si="210"/>
        <v>4.2091324552357687E-107</v>
      </c>
      <c r="HY45" s="86">
        <f t="shared" si="211"/>
        <v>2.7231077146628842E-116</v>
      </c>
      <c r="HZ45" s="86">
        <f t="shared" si="212"/>
        <v>3.3027410109783319E-108</v>
      </c>
      <c r="IA45" s="86">
        <f t="shared" si="213"/>
        <v>8.2495793967802169E-96</v>
      </c>
      <c r="IB45" s="86">
        <f t="shared" si="214"/>
        <v>1.9242153184768284E-111</v>
      </c>
      <c r="IC45" s="86">
        <f t="shared" si="215"/>
        <v>1.0804924236065166E-101</v>
      </c>
      <c r="ID45" s="86">
        <f t="shared" si="216"/>
        <v>4.0062717967245578E-102</v>
      </c>
      <c r="IE45" s="86">
        <f t="shared" si="217"/>
        <v>8.9912740852657857E-111</v>
      </c>
      <c r="IF45" s="86">
        <f t="shared" si="218"/>
        <v>2.5668923943901178E-94</v>
      </c>
      <c r="IG45" s="86">
        <f t="shared" si="219"/>
        <v>3.1294898813285307E-60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1.0682522479001705E-255</v>
      </c>
      <c r="IW45" s="86">
        <f t="shared" si="129"/>
        <v>2.0976673604485668E-299</v>
      </c>
      <c r="IY45" s="86">
        <f t="shared" si="130"/>
        <v>1.296438366442422E-4</v>
      </c>
      <c r="IZ45" s="86">
        <f t="shared" si="131"/>
        <v>1.5139685663261528E-5</v>
      </c>
      <c r="JA45" s="86">
        <f t="shared" si="132"/>
        <v>2.8083413855361126E-5</v>
      </c>
      <c r="JB45" s="86">
        <f t="shared" si="133"/>
        <v>1.2025806068585529E-5</v>
      </c>
      <c r="JC45" s="86">
        <f t="shared" si="134"/>
        <v>1.4765890641684093E-6</v>
      </c>
      <c r="JD45" s="86">
        <f t="shared" si="135"/>
        <v>1.0543504703010519E-6</v>
      </c>
      <c r="JE45" s="86">
        <f t="shared" si="136"/>
        <v>4.4940233038803942E-7</v>
      </c>
      <c r="JF45" s="86">
        <f t="shared" si="137"/>
        <v>6.7649884492482958E-7</v>
      </c>
      <c r="JG45" s="86">
        <f t="shared" si="138"/>
        <v>2.3324579077688014E-6</v>
      </c>
      <c r="JH45" s="86">
        <f t="shared" si="139"/>
        <v>1.847235155148789E-6</v>
      </c>
      <c r="JI45" s="86">
        <f t="shared" si="140"/>
        <v>6.254676287616156E-6</v>
      </c>
      <c r="JJ45" s="86">
        <f t="shared" si="141"/>
        <v>2.4460248955091521E-6</v>
      </c>
      <c r="JK45" s="86">
        <f t="shared" si="142"/>
        <v>1.6093134524912042E-6</v>
      </c>
      <c r="JL45" s="86">
        <f t="shared" si="143"/>
        <v>1.3147592956256335E-7</v>
      </c>
      <c r="JM45" s="86">
        <f t="shared" si="144"/>
        <v>4.4810813414384054E-10</v>
      </c>
    </row>
    <row r="46" spans="2:273" x14ac:dyDescent="0.25">
      <c r="B46" s="2">
        <v>19</v>
      </c>
      <c r="C46" s="37">
        <v>59.311999999999998</v>
      </c>
      <c r="D46" s="37">
        <v>59.115000000000002</v>
      </c>
      <c r="E46" s="37">
        <v>59.557000000000002</v>
      </c>
      <c r="F46" s="37">
        <v>58.835999999999999</v>
      </c>
      <c r="G46" s="37">
        <v>59.786999999999999</v>
      </c>
      <c r="H46" s="37">
        <v>60.917999999999999</v>
      </c>
      <c r="I46" s="37">
        <v>60.213000000000001</v>
      </c>
      <c r="J46" s="37">
        <v>59.786999999999999</v>
      </c>
      <c r="K46" s="37">
        <v>60.540999999999997</v>
      </c>
      <c r="L46" s="37">
        <v>61.720999999999997</v>
      </c>
      <c r="M46" s="37">
        <v>58.360999999999997</v>
      </c>
      <c r="N46" s="37">
        <v>57.802999999999997</v>
      </c>
      <c r="O46" s="37">
        <v>53.442999999999998</v>
      </c>
      <c r="P46" s="37">
        <v>56.475000000000001</v>
      </c>
      <c r="Q46" s="37">
        <v>54.287999999999997</v>
      </c>
      <c r="S46" s="4">
        <f t="shared" si="8"/>
        <v>57.293467060968929</v>
      </c>
      <c r="T46" s="4">
        <f t="shared" si="9"/>
        <v>60.228155819420586</v>
      </c>
      <c r="U46" s="4">
        <f t="shared" si="10"/>
        <v>60.878370596685606</v>
      </c>
      <c r="V46" s="4">
        <f t="shared" si="11"/>
        <v>59.381499039848393</v>
      </c>
      <c r="W46" s="4">
        <f t="shared" si="12"/>
        <v>61.42166185051633</v>
      </c>
      <c r="X46" s="4">
        <f t="shared" si="13"/>
        <v>61.178514770629143</v>
      </c>
      <c r="Y46" s="4">
        <f t="shared" si="14"/>
        <v>61.289331344563685</v>
      </c>
      <c r="Z46" s="4">
        <f t="shared" si="15"/>
        <v>60.970621502743462</v>
      </c>
      <c r="AA46" s="4">
        <f t="shared" si="16"/>
        <v>62.550489703887294</v>
      </c>
      <c r="AB46" s="4">
        <f t="shared" si="17"/>
        <v>60.54997953182702</v>
      </c>
      <c r="AC46" s="4">
        <f t="shared" si="18"/>
        <v>61.430131574853426</v>
      </c>
      <c r="AD46" s="4">
        <f t="shared" si="19"/>
        <v>58.253290023279</v>
      </c>
      <c r="AE46" s="4">
        <f t="shared" si="20"/>
        <v>57.304193283750145</v>
      </c>
      <c r="AF46" s="4">
        <f t="shared" si="21"/>
        <v>57.442393060036217</v>
      </c>
      <c r="AG46" s="4">
        <f t="shared" si="22"/>
        <v>54.443416366266902</v>
      </c>
      <c r="AI46" s="4">
        <f t="shared" si="23"/>
        <v>2.0185329390310685</v>
      </c>
      <c r="AJ46" s="4">
        <f t="shared" si="24"/>
        <v>-1.1131558194205837</v>
      </c>
      <c r="AK46" s="4">
        <f t="shared" si="25"/>
        <v>-1.321370596685604</v>
      </c>
      <c r="AL46" s="4">
        <f t="shared" si="26"/>
        <v>-0.54549903984839432</v>
      </c>
      <c r="AM46" s="4">
        <f t="shared" si="27"/>
        <v>-1.6346618505163306</v>
      </c>
      <c r="AN46" s="4">
        <f t="shared" si="28"/>
        <v>-0.2605147706291433</v>
      </c>
      <c r="AO46" s="4">
        <f t="shared" si="29"/>
        <v>-1.076331344563684</v>
      </c>
      <c r="AP46" s="4">
        <f t="shared" si="30"/>
        <v>-1.1836215027434633</v>
      </c>
      <c r="AQ46" s="4">
        <f t="shared" si="31"/>
        <v>-2.0094897038872972</v>
      </c>
      <c r="AR46" s="4">
        <f t="shared" si="32"/>
        <v>1.1710204681729763</v>
      </c>
      <c r="AS46" s="4">
        <f t="shared" si="33"/>
        <v>-3.0691315748534294</v>
      </c>
      <c r="AT46" s="4">
        <f t="shared" si="34"/>
        <v>-0.45029002327900258</v>
      </c>
      <c r="AU46" s="4">
        <f t="shared" si="35"/>
        <v>-3.861193283750147</v>
      </c>
      <c r="AV46" s="4">
        <f t="shared" si="146"/>
        <v>-0.9673930600362155</v>
      </c>
      <c r="AW46" s="4">
        <f t="shared" si="146"/>
        <v>-0.15541636626690547</v>
      </c>
      <c r="AY46" s="2">
        <f t="shared" si="96"/>
        <v>57.135393403746782</v>
      </c>
      <c r="AZ46" s="2">
        <f t="shared" si="147"/>
        <v>60.196061279884766</v>
      </c>
      <c r="BA46" s="2">
        <f t="shared" si="148"/>
        <v>60.825562330657718</v>
      </c>
      <c r="BB46" s="2">
        <f t="shared" si="149"/>
        <v>59.356275741837578</v>
      </c>
      <c r="BC46" s="2">
        <f t="shared" si="150"/>
        <v>61.418000741656712</v>
      </c>
      <c r="BD46" s="2">
        <f t="shared" si="151"/>
        <v>61.175718787555233</v>
      </c>
      <c r="BE46" s="2">
        <f t="shared" si="152"/>
        <v>61.288081149312035</v>
      </c>
      <c r="BF46" s="2">
        <f t="shared" si="153"/>
        <v>60.968833689614385</v>
      </c>
      <c r="BG46" s="2">
        <f t="shared" si="154"/>
        <v>62.544838444793712</v>
      </c>
      <c r="BH46" s="2">
        <f t="shared" si="155"/>
        <v>60.545510440743243</v>
      </c>
      <c r="BI46" s="2">
        <f t="shared" si="156"/>
        <v>61.417142164378745</v>
      </c>
      <c r="BJ46" s="2">
        <f t="shared" si="157"/>
        <v>58.247420247466387</v>
      </c>
      <c r="BK46" s="2">
        <f t="shared" si="158"/>
        <v>57.300377842024645</v>
      </c>
      <c r="BL46" s="2">
        <f t="shared" si="159"/>
        <v>57.442016927823936</v>
      </c>
      <c r="BM46" s="2">
        <f t="shared" si="160"/>
        <v>54.443415001622775</v>
      </c>
      <c r="BO46" s="2">
        <f t="shared" si="38"/>
        <v>59.311999999999998</v>
      </c>
      <c r="BP46" s="2">
        <f t="shared" si="39"/>
        <v>59.115000000000002</v>
      </c>
      <c r="BQ46" s="2">
        <f t="shared" si="40"/>
        <v>59.557000000000002</v>
      </c>
      <c r="BR46" s="2">
        <f t="shared" si="41"/>
        <v>58.835999999999999</v>
      </c>
      <c r="BS46" s="2">
        <f t="shared" si="42"/>
        <v>59.786999999999999</v>
      </c>
      <c r="BT46" s="2">
        <f t="shared" si="43"/>
        <v>60.917999999999999</v>
      </c>
      <c r="BU46" s="2">
        <f t="shared" si="44"/>
        <v>60.213000000000001</v>
      </c>
      <c r="BV46" s="2">
        <f t="shared" si="45"/>
        <v>59.786999999999999</v>
      </c>
      <c r="BW46" s="2">
        <f t="shared" si="46"/>
        <v>60.540999999999997</v>
      </c>
      <c r="BX46" s="2">
        <f t="shared" si="47"/>
        <v>61.720999999999997</v>
      </c>
      <c r="BY46" s="2">
        <f t="shared" si="48"/>
        <v>58.360999999999997</v>
      </c>
      <c r="BZ46" s="2">
        <f t="shared" si="49"/>
        <v>57.802999999999997</v>
      </c>
      <c r="CA46" s="2">
        <f t="shared" si="50"/>
        <v>53.442999999999998</v>
      </c>
      <c r="CB46" s="2">
        <f t="shared" si="51"/>
        <v>56.475000000000001</v>
      </c>
      <c r="CC46" s="2">
        <f t="shared" si="52"/>
        <v>54.287999999999997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58.541054838709684</v>
      </c>
      <c r="DL46" s="2">
        <f t="shared" si="161"/>
        <v>60.111702428698763</v>
      </c>
      <c r="DM46" s="2">
        <f t="shared" si="161"/>
        <v>60.446203765597147</v>
      </c>
      <c r="DN46" s="2">
        <f t="shared" si="161"/>
        <v>58.480541109625662</v>
      </c>
      <c r="DO46" s="2">
        <f t="shared" si="161"/>
        <v>60.379582072829145</v>
      </c>
      <c r="DP46" s="2">
        <f t="shared" si="161"/>
        <v>60.926699656799642</v>
      </c>
      <c r="DQ46" s="2">
        <f t="shared" si="161"/>
        <v>60.854390175890188</v>
      </c>
      <c r="DR46" s="2">
        <f t="shared" si="161"/>
        <v>60.562486186186192</v>
      </c>
      <c r="DS46" s="2">
        <f t="shared" si="161"/>
        <v>62.853805602240897</v>
      </c>
      <c r="DT46" s="2">
        <f t="shared" si="161"/>
        <v>60.820689075630249</v>
      </c>
      <c r="DU46" s="2">
        <f t="shared" si="161"/>
        <v>61.70047211611918</v>
      </c>
      <c r="DV46" s="2">
        <f t="shared" si="161"/>
        <v>58.605848179271717</v>
      </c>
      <c r="DW46" s="2">
        <f t="shared" si="161"/>
        <v>56.837042577030822</v>
      </c>
      <c r="DX46" s="2">
        <f t="shared" si="161"/>
        <v>57.245784257942141</v>
      </c>
      <c r="DY46" s="2">
        <f t="shared" si="161"/>
        <v>54.260920967741932</v>
      </c>
      <c r="EA46" s="2">
        <f t="shared" si="71"/>
        <v>52.925888458668091</v>
      </c>
      <c r="EB46" s="2">
        <f t="shared" si="72"/>
        <v>60.515547946047256</v>
      </c>
      <c r="EC46" s="2">
        <f t="shared" si="73"/>
        <v>62.21985341151386</v>
      </c>
      <c r="ED46" s="2">
        <f t="shared" si="74"/>
        <v>62.726445363670727</v>
      </c>
      <c r="EE46" s="2">
        <f t="shared" si="75"/>
        <v>66.193771660981369</v>
      </c>
      <c r="EF46" s="2">
        <f t="shared" si="76"/>
        <v>62.353437626852269</v>
      </c>
      <c r="EG46" s="2">
        <f t="shared" si="77"/>
        <v>63.372559303648906</v>
      </c>
      <c r="EH46" s="2">
        <f t="shared" si="78"/>
        <v>62.927263873847281</v>
      </c>
      <c r="EI46" s="2">
        <f t="shared" si="79"/>
        <v>61.18408350007364</v>
      </c>
      <c r="EJ46" s="2">
        <f t="shared" si="80"/>
        <v>59.306236503560768</v>
      </c>
      <c r="EK46" s="2">
        <f t="shared" si="81"/>
        <v>60.24864487593895</v>
      </c>
      <c r="EL46" s="2">
        <f t="shared" si="82"/>
        <v>56.664561248653364</v>
      </c>
      <c r="EM46" s="2">
        <f t="shared" si="83"/>
        <v>59.433801483679524</v>
      </c>
      <c r="EN46" s="2">
        <f t="shared" si="84"/>
        <v>58.451109582735164</v>
      </c>
      <c r="EO46" s="2">
        <f t="shared" si="85"/>
        <v>55.626074306089258</v>
      </c>
      <c r="EQ46" s="2">
        <f t="shared" si="86"/>
        <v>57.070590498968301</v>
      </c>
      <c r="ER46" s="2">
        <f t="shared" si="162"/>
        <v>59.883232154288109</v>
      </c>
      <c r="ES46" s="2">
        <f t="shared" si="162"/>
        <v>60.585819466619355</v>
      </c>
      <c r="ET46" s="2">
        <f t="shared" si="162"/>
        <v>60.494937595112411</v>
      </c>
      <c r="EU46" s="2">
        <f t="shared" si="162"/>
        <v>63.615011502729715</v>
      </c>
      <c r="EV46" s="2">
        <f t="shared" si="162"/>
        <v>64.014010795327764</v>
      </c>
      <c r="EW46" s="2">
        <f t="shared" si="162"/>
        <v>63.000891167288394</v>
      </c>
      <c r="EX46" s="2">
        <f t="shared" si="162"/>
        <v>62.585469772522387</v>
      </c>
      <c r="EY46" s="2">
        <f t="shared" si="162"/>
        <v>61.444690055146701</v>
      </c>
      <c r="EZ46" s="2">
        <f t="shared" si="162"/>
        <v>60.422879944132056</v>
      </c>
      <c r="FA46" s="2">
        <f t="shared" si="162"/>
        <v>59.317409576427899</v>
      </c>
      <c r="FB46" s="2">
        <f t="shared" si="162"/>
        <v>57.693447037023653</v>
      </c>
      <c r="FC46" s="2">
        <f t="shared" si="162"/>
        <v>59.925756116023365</v>
      </c>
      <c r="FD46" s="2">
        <f t="shared" si="162"/>
        <v>57.370730327717823</v>
      </c>
      <c r="FE46" s="2">
        <f t="shared" si="162"/>
        <v>56.741328107257132</v>
      </c>
      <c r="FG46" s="2">
        <f t="shared" si="88"/>
        <v>0.2503396484060188</v>
      </c>
      <c r="FH46" s="2">
        <f t="shared" si="163"/>
        <v>0.20891147774518309</v>
      </c>
      <c r="FI46" s="2">
        <f t="shared" si="163"/>
        <v>0.21389728587883314</v>
      </c>
      <c r="FJ46" s="2">
        <f t="shared" si="163"/>
        <v>0.20626185413421552</v>
      </c>
      <c r="FK46" s="2">
        <f t="shared" si="163"/>
        <v>0.17860766382487966</v>
      </c>
      <c r="FL46" s="2">
        <f t="shared" si="163"/>
        <v>0.17451657151646646</v>
      </c>
      <c r="FM46" s="2">
        <f t="shared" si="163"/>
        <v>0.17222762666743263</v>
      </c>
      <c r="FN46" s="2">
        <f t="shared" si="163"/>
        <v>0.17183514050790222</v>
      </c>
      <c r="FO46" s="2">
        <f t="shared" si="163"/>
        <v>0.18504289855963341</v>
      </c>
      <c r="FP46" s="2">
        <f t="shared" si="163"/>
        <v>0.18170939856075297</v>
      </c>
      <c r="FQ46" s="2">
        <f t="shared" si="163"/>
        <v>0.19514838469737736</v>
      </c>
      <c r="FR46" s="2">
        <f t="shared" si="163"/>
        <v>0.18463899303852199</v>
      </c>
      <c r="FS46" s="2">
        <f t="shared" si="163"/>
        <v>0.17842672095135606</v>
      </c>
      <c r="FT46" s="2">
        <f t="shared" si="163"/>
        <v>0.16281164358128034</v>
      </c>
      <c r="FU46" s="2">
        <f t="shared" si="163"/>
        <v>0.13367512863582315</v>
      </c>
      <c r="FW46" s="2">
        <f t="shared" si="112"/>
        <v>9.0096604384507962E-6</v>
      </c>
      <c r="FX46" s="2">
        <f t="shared" si="164"/>
        <v>1.4411507916575589E-5</v>
      </c>
      <c r="FY46" s="2">
        <f t="shared" si="165"/>
        <v>1.2411187071204724E-5</v>
      </c>
      <c r="FZ46" s="2">
        <f t="shared" si="166"/>
        <v>1.4990628419515436E-5</v>
      </c>
      <c r="GA46" s="2">
        <f t="shared" si="167"/>
        <v>1.5569709771910624E-5</v>
      </c>
      <c r="GB46" s="2">
        <f t="shared" si="168"/>
        <v>1.7892478457657355E-5</v>
      </c>
      <c r="GC46" s="2">
        <f t="shared" si="169"/>
        <v>1.9692296763700423E-5</v>
      </c>
      <c r="GD46" s="2">
        <f t="shared" si="170"/>
        <v>1.288144231452686E-5</v>
      </c>
      <c r="GE46" s="2">
        <f t="shared" si="171"/>
        <v>1.1742325222381622E-5</v>
      </c>
      <c r="GF46" s="2">
        <f t="shared" si="172"/>
        <v>1.0416156217812169E-5</v>
      </c>
      <c r="GG46" s="2">
        <f t="shared" si="173"/>
        <v>8.8172770227875849E-6</v>
      </c>
      <c r="GH46" s="2">
        <f t="shared" si="174"/>
        <v>9.0702612375224975E-6</v>
      </c>
      <c r="GI46" s="2">
        <f t="shared" si="175"/>
        <v>8.3100737437979182E-6</v>
      </c>
      <c r="GJ46" s="2">
        <f t="shared" si="176"/>
        <v>7.7077543499057023E-6</v>
      </c>
      <c r="GK46" s="2">
        <f t="shared" si="177"/>
        <v>6.2638384389741556E-6</v>
      </c>
      <c r="GM46" s="86">
        <f t="shared" si="113"/>
        <v>1.9584058734701247E-4</v>
      </c>
      <c r="GN46" s="86">
        <f t="shared" si="178"/>
        <v>2.5710917313987227E-5</v>
      </c>
      <c r="GO46" s="86">
        <f t="shared" si="179"/>
        <v>4.5641745605361319E-5</v>
      </c>
      <c r="GP46" s="86">
        <f t="shared" si="180"/>
        <v>2.0715735551862248E-5</v>
      </c>
      <c r="GQ46" s="86">
        <f t="shared" si="181"/>
        <v>2.8322170690487765E-6</v>
      </c>
      <c r="GR46" s="86">
        <f t="shared" si="182"/>
        <v>2.0546363360645442E-6</v>
      </c>
      <c r="GS46" s="86">
        <f t="shared" si="183"/>
        <v>9.3136071543674882E-7</v>
      </c>
      <c r="GT46" s="86">
        <f t="shared" si="184"/>
        <v>1.355417084334795E-6</v>
      </c>
      <c r="GU46" s="86">
        <f t="shared" si="185"/>
        <v>4.3844867382950996E-6</v>
      </c>
      <c r="GV46" s="86">
        <f t="shared" si="186"/>
        <v>3.50838990715189E-6</v>
      </c>
      <c r="GW46" s="86">
        <f t="shared" si="187"/>
        <v>1.1105533226227124E-5</v>
      </c>
      <c r="GX46" s="86">
        <f t="shared" si="188"/>
        <v>4.5751664617934039E-6</v>
      </c>
      <c r="GY46" s="86">
        <f t="shared" si="189"/>
        <v>3.063912504952481E-6</v>
      </c>
      <c r="GZ46" s="86">
        <f t="shared" si="190"/>
        <v>2.9143040622745164E-7</v>
      </c>
      <c r="HA46" s="86">
        <f t="shared" si="191"/>
        <v>1.3545585635087851E-9</v>
      </c>
      <c r="HC46" s="86">
        <f t="shared" si="145"/>
        <v>7.0480546902492723E-16</v>
      </c>
      <c r="HD46" s="86">
        <f t="shared" si="192"/>
        <v>7.0551822931074954E-16</v>
      </c>
      <c r="HE46" s="86">
        <f t="shared" si="193"/>
        <v>1.047185861232104E-15</v>
      </c>
      <c r="HF46" s="86">
        <f t="shared" si="194"/>
        <v>2.9300279112192737E-16</v>
      </c>
      <c r="HG46" s="86">
        <f t="shared" si="195"/>
        <v>3.0482474938325718E-16</v>
      </c>
      <c r="HH46" s="86">
        <f t="shared" si="196"/>
        <v>3.8658670869539779E-20</v>
      </c>
      <c r="HI46" s="86">
        <f t="shared" si="197"/>
        <v>1.9567759769399801E-21</v>
      </c>
      <c r="HJ46" s="86">
        <f t="shared" si="198"/>
        <v>1.5190333146520744E-19</v>
      </c>
      <c r="HK46" s="86">
        <f t="shared" si="199"/>
        <v>1.8072835413811916E-17</v>
      </c>
      <c r="HL46" s="86">
        <f t="shared" si="200"/>
        <v>6.0140885788505001E-20</v>
      </c>
      <c r="HM46" s="86">
        <f t="shared" si="201"/>
        <v>3.5528452339263789E-18</v>
      </c>
      <c r="HN46" s="86">
        <f t="shared" si="202"/>
        <v>1.9871454404725543E-18</v>
      </c>
      <c r="HO46" s="86">
        <f t="shared" si="203"/>
        <v>8.0484078156801085E-20</v>
      </c>
      <c r="HP46" s="86">
        <f t="shared" si="204"/>
        <v>5.8120858030764975E-21</v>
      </c>
      <c r="HQ46" s="86">
        <f t="shared" si="205"/>
        <v>1.0483319587867409E-31</v>
      </c>
      <c r="HS46" s="86">
        <f t="shared" si="114"/>
        <v>1.5573545504968511E-86</v>
      </c>
      <c r="HT46" s="86">
        <f t="shared" si="206"/>
        <v>5.2550277770362618E-81</v>
      </c>
      <c r="HU46" s="86">
        <f t="shared" si="207"/>
        <v>8.7195559741160252E-79</v>
      </c>
      <c r="HV46" s="86">
        <f t="shared" si="208"/>
        <v>3.1825518152508782E-83</v>
      </c>
      <c r="HW46" s="86">
        <f t="shared" si="209"/>
        <v>1.3483153018920811E-83</v>
      </c>
      <c r="HX46" s="86">
        <f t="shared" si="210"/>
        <v>7.5343572777612236E-105</v>
      </c>
      <c r="HY46" s="86">
        <f t="shared" si="211"/>
        <v>8.1868156386238003E-114</v>
      </c>
      <c r="HZ46" s="86">
        <f t="shared" si="212"/>
        <v>5.5951112287388398E-106</v>
      </c>
      <c r="IA46" s="86">
        <f t="shared" si="213"/>
        <v>7.4064185486218937E-94</v>
      </c>
      <c r="IB46" s="86">
        <f t="shared" si="214"/>
        <v>3.4865742845375086E-109</v>
      </c>
      <c r="IC46" s="86">
        <f t="shared" si="215"/>
        <v>1.1618608390638199E-99</v>
      </c>
      <c r="ID46" s="86">
        <f t="shared" si="216"/>
        <v>4.4049637514017677E-100</v>
      </c>
      <c r="IE46" s="86">
        <f t="shared" si="217"/>
        <v>1.4320958106335705E-108</v>
      </c>
      <c r="IF46" s="86">
        <f t="shared" si="218"/>
        <v>1.8777758963434491E-92</v>
      </c>
      <c r="IG46" s="86">
        <f t="shared" si="219"/>
        <v>4.3582835438887106E-59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8.9086835065059846E-252</v>
      </c>
      <c r="IW46" s="86">
        <f t="shared" si="129"/>
        <v>6.9115189813094382E-295</v>
      </c>
      <c r="IY46" s="86">
        <f t="shared" si="130"/>
        <v>1.9584058734771728E-4</v>
      </c>
      <c r="IZ46" s="86">
        <f t="shared" si="131"/>
        <v>2.5710917314692745E-5</v>
      </c>
      <c r="JA46" s="86">
        <f t="shared" si="132"/>
        <v>4.5641745606408502E-5</v>
      </c>
      <c r="JB46" s="86">
        <f t="shared" si="133"/>
        <v>2.071573555215525E-5</v>
      </c>
      <c r="JC46" s="86">
        <f t="shared" si="134"/>
        <v>2.8322170693536013E-6</v>
      </c>
      <c r="JD46" s="86">
        <f t="shared" si="135"/>
        <v>2.0546363360645827E-6</v>
      </c>
      <c r="JE46" s="86">
        <f t="shared" si="136"/>
        <v>9.3136071543675072E-7</v>
      </c>
      <c r="JF46" s="86">
        <f t="shared" si="137"/>
        <v>1.3554170843349468E-6</v>
      </c>
      <c r="JG46" s="86">
        <f t="shared" si="138"/>
        <v>4.3844867383131727E-6</v>
      </c>
      <c r="JH46" s="86">
        <f t="shared" si="139"/>
        <v>3.5083899071519502E-6</v>
      </c>
      <c r="JI46" s="86">
        <f t="shared" si="140"/>
        <v>1.1105533226230677E-5</v>
      </c>
      <c r="JJ46" s="86">
        <f t="shared" si="141"/>
        <v>4.5751664617953911E-6</v>
      </c>
      <c r="JK46" s="86">
        <f t="shared" si="142"/>
        <v>3.0639125049525614E-6</v>
      </c>
      <c r="JL46" s="86">
        <f t="shared" si="143"/>
        <v>2.9143040622745746E-7</v>
      </c>
      <c r="JM46" s="86">
        <f t="shared" si="144"/>
        <v>1.3545585635087851E-9</v>
      </c>
    </row>
    <row r="47" spans="2:273" x14ac:dyDescent="0.25">
      <c r="B47" s="2">
        <v>20</v>
      </c>
      <c r="C47" s="37">
        <v>55.703000000000003</v>
      </c>
      <c r="D47" s="37">
        <v>61.131</v>
      </c>
      <c r="E47" s="37">
        <v>60.902000000000001</v>
      </c>
      <c r="F47" s="37">
        <v>56.41</v>
      </c>
      <c r="G47" s="37">
        <v>58.131</v>
      </c>
      <c r="H47" s="37">
        <v>60.639000000000003</v>
      </c>
      <c r="I47" s="37">
        <v>58.917999999999999</v>
      </c>
      <c r="J47" s="37">
        <v>60.393000000000001</v>
      </c>
      <c r="K47" s="37">
        <v>62.82</v>
      </c>
      <c r="L47" s="37">
        <v>62.902000000000001</v>
      </c>
      <c r="M47" s="37">
        <v>60.18</v>
      </c>
      <c r="N47" s="37">
        <v>57.917999999999999</v>
      </c>
      <c r="O47" s="37">
        <v>57.671999999999997</v>
      </c>
      <c r="P47" s="37">
        <v>57.524999999999999</v>
      </c>
      <c r="Q47" s="37">
        <v>54.322000000000003</v>
      </c>
      <c r="S47" s="4">
        <f t="shared" si="8"/>
        <v>57.311512696641373</v>
      </c>
      <c r="T47" s="4">
        <f t="shared" si="9"/>
        <v>60.381537689767335</v>
      </c>
      <c r="U47" s="4">
        <f t="shared" si="10"/>
        <v>61.133397427784352</v>
      </c>
      <c r="V47" s="4">
        <f t="shared" si="11"/>
        <v>59.568887248183024</v>
      </c>
      <c r="W47" s="4">
        <f t="shared" si="12"/>
        <v>61.603329896521288</v>
      </c>
      <c r="X47" s="4">
        <f t="shared" si="13"/>
        <v>61.266639877566448</v>
      </c>
      <c r="Y47" s="4">
        <f t="shared" si="14"/>
        <v>61.422920673162864</v>
      </c>
      <c r="Z47" s="4">
        <f t="shared" si="15"/>
        <v>61.045047113075569</v>
      </c>
      <c r="AA47" s="4">
        <f t="shared" si="16"/>
        <v>62.696094977981723</v>
      </c>
      <c r="AB47" s="4">
        <f t="shared" si="17"/>
        <v>60.664586213632845</v>
      </c>
      <c r="AC47" s="4">
        <f t="shared" si="18"/>
        <v>61.547707215826726</v>
      </c>
      <c r="AD47" s="4">
        <f t="shared" si="19"/>
        <v>58.368622522544619</v>
      </c>
      <c r="AE47" s="4">
        <f t="shared" si="20"/>
        <v>57.382125746962267</v>
      </c>
      <c r="AF47" s="4">
        <f t="shared" si="21"/>
        <v>57.541477012418767</v>
      </c>
      <c r="AG47" s="4">
        <f t="shared" si="22"/>
        <v>54.579541065919173</v>
      </c>
      <c r="AI47" s="4">
        <f t="shared" si="23"/>
        <v>-1.6085126966413696</v>
      </c>
      <c r="AJ47" s="4">
        <f t="shared" si="24"/>
        <v>0.74946231023266563</v>
      </c>
      <c r="AK47" s="4">
        <f t="shared" si="25"/>
        <v>-0.23139742778435135</v>
      </c>
      <c r="AL47" s="4">
        <f t="shared" si="26"/>
        <v>-3.1588872481830279</v>
      </c>
      <c r="AM47" s="4">
        <f t="shared" si="27"/>
        <v>-3.4723298965212877</v>
      </c>
      <c r="AN47" s="4">
        <f t="shared" si="28"/>
        <v>-0.62763987756644468</v>
      </c>
      <c r="AO47" s="4">
        <f t="shared" si="29"/>
        <v>-2.5049206731628644</v>
      </c>
      <c r="AP47" s="4">
        <f t="shared" si="30"/>
        <v>-0.65204711307556806</v>
      </c>
      <c r="AQ47" s="4">
        <f t="shared" si="31"/>
        <v>0.12390502201827758</v>
      </c>
      <c r="AR47" s="4">
        <f t="shared" si="32"/>
        <v>2.2374137863671564</v>
      </c>
      <c r="AS47" s="4">
        <f t="shared" si="33"/>
        <v>-1.3677072158267265</v>
      </c>
      <c r="AT47" s="4">
        <f t="shared" si="34"/>
        <v>-0.4506225225446201</v>
      </c>
      <c r="AU47" s="4">
        <f t="shared" si="35"/>
        <v>0.28987425303773051</v>
      </c>
      <c r="AV47" s="4">
        <f t="shared" si="146"/>
        <v>-1.6477012418768311E-2</v>
      </c>
      <c r="AW47" s="4">
        <f t="shared" si="146"/>
        <v>-0.25754106591917036</v>
      </c>
      <c r="AY47" s="2">
        <f t="shared" si="96"/>
        <v>57.080913623149094</v>
      </c>
      <c r="AZ47" s="2">
        <f t="shared" si="147"/>
        <v>60.329129844185175</v>
      </c>
      <c r="BA47" s="2">
        <f t="shared" si="148"/>
        <v>61.050685896431347</v>
      </c>
      <c r="BB47" s="2">
        <f t="shared" si="149"/>
        <v>59.527134388978418</v>
      </c>
      <c r="BC47" s="2">
        <f t="shared" si="150"/>
        <v>61.596603570502786</v>
      </c>
      <c r="BD47" s="2">
        <f t="shared" si="151"/>
        <v>61.261422884217943</v>
      </c>
      <c r="BE47" s="2">
        <f t="shared" si="152"/>
        <v>61.420447068213058</v>
      </c>
      <c r="BF47" s="2">
        <f t="shared" si="153"/>
        <v>61.041621221750297</v>
      </c>
      <c r="BG47" s="2">
        <f t="shared" si="154"/>
        <v>62.68591578724773</v>
      </c>
      <c r="BH47" s="2">
        <f t="shared" si="155"/>
        <v>60.65645447954082</v>
      </c>
      <c r="BI47" s="2">
        <f t="shared" si="156"/>
        <v>61.525560049674986</v>
      </c>
      <c r="BJ47" s="2">
        <f t="shared" si="157"/>
        <v>58.35809884235249</v>
      </c>
      <c r="BK47" s="2">
        <f t="shared" si="158"/>
        <v>57.375164938044506</v>
      </c>
      <c r="BL47" s="2">
        <f t="shared" si="159"/>
        <v>57.540682743952708</v>
      </c>
      <c r="BM47" s="2">
        <f t="shared" si="160"/>
        <v>54.579537173259482</v>
      </c>
      <c r="BO47" s="2">
        <f t="shared" si="38"/>
        <v>55.703000000000003</v>
      </c>
      <c r="BP47" s="2">
        <f t="shared" si="39"/>
        <v>61.131</v>
      </c>
      <c r="BQ47" s="2">
        <f t="shared" si="40"/>
        <v>60.902000000000001</v>
      </c>
      <c r="BR47" s="2">
        <f t="shared" si="41"/>
        <v>56.41</v>
      </c>
      <c r="BS47" s="2">
        <f t="shared" si="42"/>
        <v>58.131</v>
      </c>
      <c r="BT47" s="2">
        <f t="shared" si="43"/>
        <v>60.639000000000003</v>
      </c>
      <c r="BU47" s="2">
        <f t="shared" si="44"/>
        <v>58.917999999999999</v>
      </c>
      <c r="BV47" s="2">
        <f t="shared" si="45"/>
        <v>60.393000000000001</v>
      </c>
      <c r="BW47" s="2">
        <f t="shared" si="46"/>
        <v>62.82</v>
      </c>
      <c r="BX47" s="2">
        <f t="shared" si="47"/>
        <v>62.902000000000001</v>
      </c>
      <c r="BY47" s="2">
        <f t="shared" si="48"/>
        <v>60.18</v>
      </c>
      <c r="BZ47" s="2">
        <f t="shared" si="49"/>
        <v>57.917999999999999</v>
      </c>
      <c r="CA47" s="2">
        <f t="shared" si="50"/>
        <v>57.671999999999997</v>
      </c>
      <c r="CB47" s="2">
        <f t="shared" si="51"/>
        <v>57.524999999999999</v>
      </c>
      <c r="CC47" s="2">
        <f t="shared" si="52"/>
        <v>54.322000000000003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58.63056048387098</v>
      </c>
      <c r="DL47" s="2">
        <f t="shared" si="161"/>
        <v>60.319502228164005</v>
      </c>
      <c r="DM47" s="2">
        <f t="shared" si="161"/>
        <v>60.754079768270941</v>
      </c>
      <c r="DN47" s="2">
        <f t="shared" si="161"/>
        <v>58.668054812834221</v>
      </c>
      <c r="DO47" s="2">
        <f t="shared" si="161"/>
        <v>60.550615966386566</v>
      </c>
      <c r="DP47" s="2">
        <f t="shared" si="161"/>
        <v>61.044536465036451</v>
      </c>
      <c r="DQ47" s="2">
        <f t="shared" si="161"/>
        <v>61.012335478335487</v>
      </c>
      <c r="DR47" s="2">
        <f t="shared" si="161"/>
        <v>60.649384384384391</v>
      </c>
      <c r="DS47" s="2">
        <f t="shared" si="161"/>
        <v>63.095465546218492</v>
      </c>
      <c r="DT47" s="2">
        <f t="shared" si="161"/>
        <v>61.014647899159662</v>
      </c>
      <c r="DU47" s="2">
        <f t="shared" si="161"/>
        <v>61.900249197860965</v>
      </c>
      <c r="DV47" s="2">
        <f t="shared" si="161"/>
        <v>58.805286554621851</v>
      </c>
      <c r="DW47" s="2">
        <f t="shared" si="161"/>
        <v>56.915063865546223</v>
      </c>
      <c r="DX47" s="2">
        <f t="shared" si="161"/>
        <v>57.373000948316729</v>
      </c>
      <c r="DY47" s="2">
        <f t="shared" si="161"/>
        <v>54.417126209677413</v>
      </c>
      <c r="EA47" s="2">
        <f t="shared" si="71"/>
        <v>52.848548417013006</v>
      </c>
      <c r="EB47" s="2">
        <f t="shared" si="72"/>
        <v>60.362423049743448</v>
      </c>
      <c r="EC47" s="2">
        <f t="shared" si="73"/>
        <v>62.044936593816637</v>
      </c>
      <c r="ED47" s="2">
        <f t="shared" si="74"/>
        <v>62.542328345480598</v>
      </c>
      <c r="EE47" s="2">
        <f t="shared" si="75"/>
        <v>65.983924916594816</v>
      </c>
      <c r="EF47" s="2">
        <f t="shared" si="76"/>
        <v>62.196881759713392</v>
      </c>
      <c r="EG47" s="2">
        <f t="shared" si="77"/>
        <v>63.209393733551458</v>
      </c>
      <c r="EH47" s="2">
        <f t="shared" si="78"/>
        <v>62.765710183453137</v>
      </c>
      <c r="EI47" s="2">
        <f t="shared" si="79"/>
        <v>61.040887428802897</v>
      </c>
      <c r="EJ47" s="2">
        <f t="shared" si="80"/>
        <v>59.185271241508325</v>
      </c>
      <c r="EK47" s="2">
        <f t="shared" si="81"/>
        <v>60.116242290039466</v>
      </c>
      <c r="EL47" s="2">
        <f t="shared" si="82"/>
        <v>56.557036971258398</v>
      </c>
      <c r="EM47" s="2">
        <f t="shared" si="83"/>
        <v>59.307286646884272</v>
      </c>
      <c r="EN47" s="2">
        <f t="shared" si="84"/>
        <v>58.327098090006871</v>
      </c>
      <c r="EO47" s="2">
        <f t="shared" si="85"/>
        <v>55.539428111204451</v>
      </c>
      <c r="EQ47" s="2">
        <f t="shared" si="86"/>
        <v>56.944058180724923</v>
      </c>
      <c r="ER47" s="2">
        <f t="shared" si="162"/>
        <v>59.737487208352647</v>
      </c>
      <c r="ES47" s="2">
        <f t="shared" si="162"/>
        <v>60.430574872371039</v>
      </c>
      <c r="ET47" s="2">
        <f t="shared" si="162"/>
        <v>60.338956386778811</v>
      </c>
      <c r="EU47" s="2">
        <f t="shared" si="162"/>
        <v>63.437686861039964</v>
      </c>
      <c r="EV47" s="2">
        <f t="shared" si="162"/>
        <v>63.836407041655853</v>
      </c>
      <c r="EW47" s="2">
        <f t="shared" si="162"/>
        <v>62.842489869680243</v>
      </c>
      <c r="EX47" s="2">
        <f t="shared" si="162"/>
        <v>62.428328728438842</v>
      </c>
      <c r="EY47" s="2">
        <f t="shared" si="162"/>
        <v>61.298253384900221</v>
      </c>
      <c r="EZ47" s="2">
        <f t="shared" si="162"/>
        <v>60.288294813753467</v>
      </c>
      <c r="FA47" s="2">
        <f t="shared" si="162"/>
        <v>59.196307458083282</v>
      </c>
      <c r="FB47" s="2">
        <f t="shared" si="162"/>
        <v>57.573511726196244</v>
      </c>
      <c r="FC47" s="2">
        <f t="shared" si="162"/>
        <v>59.793434774380898</v>
      </c>
      <c r="FD47" s="2">
        <f t="shared" si="162"/>
        <v>57.259731283132226</v>
      </c>
      <c r="FE47" s="2">
        <f t="shared" si="162"/>
        <v>56.639542308595722</v>
      </c>
      <c r="FG47" s="2">
        <f t="shared" si="88"/>
        <v>0.26801869347270207</v>
      </c>
      <c r="FH47" s="2">
        <f t="shared" si="163"/>
        <v>0.22454116275260683</v>
      </c>
      <c r="FI47" s="2">
        <f t="shared" si="163"/>
        <v>0.22979163255010476</v>
      </c>
      <c r="FJ47" s="2">
        <f t="shared" si="163"/>
        <v>0.2217488738084491</v>
      </c>
      <c r="FK47" s="2">
        <f t="shared" si="163"/>
        <v>0.19252192036642232</v>
      </c>
      <c r="FL47" s="2">
        <f t="shared" si="163"/>
        <v>0.18818513414649832</v>
      </c>
      <c r="FM47" s="2">
        <f t="shared" si="163"/>
        <v>0.18575725570575655</v>
      </c>
      <c r="FN47" s="2">
        <f t="shared" si="163"/>
        <v>0.18534084061286368</v>
      </c>
      <c r="FO47" s="2">
        <f t="shared" si="163"/>
        <v>0.19933682206313799</v>
      </c>
      <c r="FP47" s="2">
        <f t="shared" si="163"/>
        <v>0.19580768992403752</v>
      </c>
      <c r="FQ47" s="2">
        <f t="shared" si="163"/>
        <v>0.21002175084919791</v>
      </c>
      <c r="FR47" s="2">
        <f t="shared" si="163"/>
        <v>0.19890933140184217</v>
      </c>
      <c r="FS47" s="2">
        <f t="shared" si="163"/>
        <v>0.19233018195439422</v>
      </c>
      <c r="FT47" s="2">
        <f t="shared" si="163"/>
        <v>0.17575864031998559</v>
      </c>
      <c r="FU47" s="2">
        <f t="shared" si="163"/>
        <v>0.14470563366491562</v>
      </c>
      <c r="FW47" s="2">
        <f t="shared" si="112"/>
        <v>9.8788876383324916E-6</v>
      </c>
      <c r="FX47" s="2">
        <f t="shared" si="164"/>
        <v>1.5801882233191666E-5</v>
      </c>
      <c r="FY47" s="2">
        <f t="shared" si="165"/>
        <v>1.3608579716795148E-5</v>
      </c>
      <c r="FZ47" s="2">
        <f t="shared" si="166"/>
        <v>1.6436873436346002E-5</v>
      </c>
      <c r="GA47" s="2">
        <f t="shared" si="167"/>
        <v>1.7071821640953767E-5</v>
      </c>
      <c r="GB47" s="2">
        <f t="shared" si="168"/>
        <v>1.9618678637351919E-5</v>
      </c>
      <c r="GC47" s="2">
        <f t="shared" si="169"/>
        <v>2.1592133010975802E-5</v>
      </c>
      <c r="GD47" s="2">
        <f t="shared" si="170"/>
        <v>1.4124203079501575E-5</v>
      </c>
      <c r="GE47" s="2">
        <f t="shared" si="171"/>
        <v>1.2875188992340706E-5</v>
      </c>
      <c r="GF47" s="2">
        <f t="shared" si="172"/>
        <v>1.1421076703047276E-5</v>
      </c>
      <c r="GG47" s="2">
        <f t="shared" si="173"/>
        <v>9.667943780562979E-6</v>
      </c>
      <c r="GH47" s="2">
        <f t="shared" si="174"/>
        <v>9.9453349772780907E-6</v>
      </c>
      <c r="GI47" s="2">
        <f t="shared" si="175"/>
        <v>9.1118073631075362E-6</v>
      </c>
      <c r="GJ47" s="2">
        <f t="shared" si="176"/>
        <v>8.4513783011989495E-6</v>
      </c>
      <c r="GK47" s="2">
        <f t="shared" si="177"/>
        <v>6.8681581219070789E-6</v>
      </c>
      <c r="GM47" s="86">
        <f t="shared" si="113"/>
        <v>2.9288800075869356E-4</v>
      </c>
      <c r="GN47" s="86">
        <f t="shared" si="178"/>
        <v>4.3083854694173753E-5</v>
      </c>
      <c r="GO47" s="86">
        <f t="shared" si="179"/>
        <v>7.3301410084027725E-5</v>
      </c>
      <c r="GP47" s="86">
        <f t="shared" si="180"/>
        <v>3.5195666385147832E-5</v>
      </c>
      <c r="GQ47" s="86">
        <f t="shared" si="181"/>
        <v>5.3423123883602415E-6</v>
      </c>
      <c r="GR47" s="86">
        <f t="shared" si="182"/>
        <v>3.935950253621119E-6</v>
      </c>
      <c r="GS47" s="86">
        <f t="shared" si="183"/>
        <v>1.893399054103627E-6</v>
      </c>
      <c r="GT47" s="86">
        <f t="shared" si="184"/>
        <v>2.6672413317311959E-6</v>
      </c>
      <c r="GU47" s="86">
        <f t="shared" si="185"/>
        <v>8.1088981630957577E-6</v>
      </c>
      <c r="GV47" s="86">
        <f t="shared" si="186"/>
        <v>6.5543237456012046E-6</v>
      </c>
      <c r="GW47" s="86">
        <f t="shared" si="187"/>
        <v>1.943361121315926E-5</v>
      </c>
      <c r="GX47" s="86">
        <f t="shared" si="188"/>
        <v>8.4212595150024453E-6</v>
      </c>
      <c r="GY47" s="86">
        <f t="shared" si="189"/>
        <v>5.7380989750269115E-6</v>
      </c>
      <c r="GZ47" s="86">
        <f t="shared" si="190"/>
        <v>6.324483228103754E-7</v>
      </c>
      <c r="HA47" s="86">
        <f t="shared" si="191"/>
        <v>3.9733196001431506E-9</v>
      </c>
      <c r="HC47" s="86">
        <f t="shared" si="145"/>
        <v>2.1553432097581532E-15</v>
      </c>
      <c r="HD47" s="86">
        <f t="shared" si="192"/>
        <v>2.1453314642710632E-15</v>
      </c>
      <c r="HE47" s="86">
        <f t="shared" si="193"/>
        <v>3.0603707886657214E-15</v>
      </c>
      <c r="HF47" s="86">
        <f t="shared" si="194"/>
        <v>9.2201380710540672E-16</v>
      </c>
      <c r="HG47" s="86">
        <f t="shared" si="195"/>
        <v>9.6604640237496106E-16</v>
      </c>
      <c r="HH47" s="86">
        <f t="shared" si="196"/>
        <v>1.6803863138366829E-19</v>
      </c>
      <c r="HI47" s="86">
        <f t="shared" si="197"/>
        <v>9.7124374370812749E-21</v>
      </c>
      <c r="HJ47" s="86">
        <f t="shared" si="198"/>
        <v>6.3051956239974785E-19</v>
      </c>
      <c r="HK47" s="86">
        <f t="shared" si="199"/>
        <v>6.3062009676220525E-17</v>
      </c>
      <c r="HL47" s="86">
        <f t="shared" si="200"/>
        <v>2.5283808011190352E-19</v>
      </c>
      <c r="HM47" s="86">
        <f t="shared" si="201"/>
        <v>1.2881761847517968E-17</v>
      </c>
      <c r="HN47" s="86">
        <f t="shared" si="202"/>
        <v>7.2987199968647052E-18</v>
      </c>
      <c r="HO47" s="86">
        <f t="shared" si="203"/>
        <v>3.2640548903330472E-19</v>
      </c>
      <c r="HP47" s="86">
        <f t="shared" si="204"/>
        <v>2.6195756380078329E-20</v>
      </c>
      <c r="HQ47" s="86">
        <f t="shared" si="205"/>
        <v>1.0975487113230554E-30</v>
      </c>
      <c r="HS47" s="86">
        <f t="shared" si="114"/>
        <v>8.6752324873394633E-85</v>
      </c>
      <c r="HT47" s="86">
        <f t="shared" si="206"/>
        <v>2.5114973033494933E-79</v>
      </c>
      <c r="HU47" s="86">
        <f t="shared" si="207"/>
        <v>3.5182581159289391E-77</v>
      </c>
      <c r="HV47" s="86">
        <f t="shared" si="208"/>
        <v>1.7204110034534663E-81</v>
      </c>
      <c r="HW47" s="86">
        <f t="shared" si="209"/>
        <v>7.5579671237964042E-82</v>
      </c>
      <c r="HX47" s="86">
        <f t="shared" si="210"/>
        <v>1.2752821164599605E-102</v>
      </c>
      <c r="HY47" s="86">
        <f t="shared" si="211"/>
        <v>2.3126908651315712E-111</v>
      </c>
      <c r="HZ47" s="86">
        <f t="shared" si="212"/>
        <v>8.9787041722815108E-104</v>
      </c>
      <c r="IA47" s="86">
        <f t="shared" si="213"/>
        <v>6.3437988415996225E-92</v>
      </c>
      <c r="IB47" s="86">
        <f t="shared" si="214"/>
        <v>5.9855978225412552E-107</v>
      </c>
      <c r="IC47" s="86">
        <f t="shared" si="215"/>
        <v>1.1909087288906749E-97</v>
      </c>
      <c r="ID47" s="86">
        <f t="shared" si="216"/>
        <v>4.6155914078930928E-98</v>
      </c>
      <c r="IE47" s="86">
        <f t="shared" si="217"/>
        <v>2.1662182476589014E-106</v>
      </c>
      <c r="IF47" s="86">
        <f t="shared" si="218"/>
        <v>1.3151356309249638E-90</v>
      </c>
      <c r="IG47" s="86">
        <f t="shared" si="219"/>
        <v>5.9146666541679212E-58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6.9254835872483718E-248</v>
      </c>
      <c r="IW47" s="86">
        <f t="shared" si="129"/>
        <v>2.103114220374941E-290</v>
      </c>
      <c r="IY47" s="86">
        <f t="shared" si="130"/>
        <v>2.928880007608489E-4</v>
      </c>
      <c r="IZ47" s="86">
        <f t="shared" si="131"/>
        <v>4.3083854696319084E-5</v>
      </c>
      <c r="JA47" s="86">
        <f t="shared" si="132"/>
        <v>7.3301410087088102E-5</v>
      </c>
      <c r="JB47" s="86">
        <f t="shared" si="133"/>
        <v>3.5195666386069844E-5</v>
      </c>
      <c r="JC47" s="86">
        <f t="shared" si="134"/>
        <v>5.3423123893262877E-6</v>
      </c>
      <c r="JD47" s="86">
        <f t="shared" si="135"/>
        <v>3.9359502536212868E-6</v>
      </c>
      <c r="JE47" s="86">
        <f t="shared" si="136"/>
        <v>1.8933990541036367E-6</v>
      </c>
      <c r="JF47" s="86">
        <f t="shared" si="137"/>
        <v>2.6672413317318265E-6</v>
      </c>
      <c r="JG47" s="86">
        <f t="shared" si="138"/>
        <v>8.1088981631588193E-6</v>
      </c>
      <c r="JH47" s="86">
        <f t="shared" si="139"/>
        <v>6.5543237456014571E-6</v>
      </c>
      <c r="JI47" s="86">
        <f t="shared" si="140"/>
        <v>1.9433611213172141E-5</v>
      </c>
      <c r="JJ47" s="86">
        <f t="shared" si="141"/>
        <v>8.4212595150097434E-6</v>
      </c>
      <c r="JK47" s="86">
        <f t="shared" si="142"/>
        <v>5.7380989750272376E-6</v>
      </c>
      <c r="JL47" s="86">
        <f t="shared" si="143"/>
        <v>6.3244832281040155E-7</v>
      </c>
      <c r="JM47" s="86">
        <f t="shared" si="144"/>
        <v>3.9733196001431506E-9</v>
      </c>
    </row>
    <row r="48" spans="2:273" x14ac:dyDescent="0.25">
      <c r="B48" s="2">
        <v>21</v>
      </c>
      <c r="C48" s="37">
        <v>56.390999999999998</v>
      </c>
      <c r="D48" s="37">
        <v>60.066000000000003</v>
      </c>
      <c r="E48" s="37">
        <v>59.966999999999999</v>
      </c>
      <c r="F48" s="37">
        <v>58.131</v>
      </c>
      <c r="G48" s="37">
        <v>59.197000000000003</v>
      </c>
      <c r="H48" s="37">
        <v>60.131</v>
      </c>
      <c r="I48" s="37">
        <v>62.622999999999998</v>
      </c>
      <c r="J48" s="37">
        <v>61.491999999999997</v>
      </c>
      <c r="K48" s="37">
        <v>63.015999999999998</v>
      </c>
      <c r="L48" s="37">
        <v>61.786999999999999</v>
      </c>
      <c r="M48" s="37">
        <v>60.18</v>
      </c>
      <c r="N48" s="37">
        <v>58.262</v>
      </c>
      <c r="O48" s="37">
        <v>55.377000000000002</v>
      </c>
      <c r="P48" s="37">
        <v>55.728999999999999</v>
      </c>
      <c r="Q48" s="37">
        <v>54.542000000000002</v>
      </c>
      <c r="S48" s="4">
        <f t="shared" si="8"/>
        <v>57.348808357158973</v>
      </c>
      <c r="T48" s="4">
        <f t="shared" si="9"/>
        <v>60.535048456342942</v>
      </c>
      <c r="U48" s="4">
        <f t="shared" si="10"/>
        <v>61.389061942383321</v>
      </c>
      <c r="V48" s="4">
        <f t="shared" si="11"/>
        <v>59.757458560062936</v>
      </c>
      <c r="W48" s="4">
        <f t="shared" si="12"/>
        <v>61.780846863641976</v>
      </c>
      <c r="X48" s="4">
        <f t="shared" si="13"/>
        <v>61.34989826185037</v>
      </c>
      <c r="Y48" s="4">
        <f t="shared" si="14"/>
        <v>61.550433488471327</v>
      </c>
      <c r="Z48" s="4">
        <f t="shared" si="15"/>
        <v>61.115646047124962</v>
      </c>
      <c r="AA48" s="4">
        <f t="shared" si="16"/>
        <v>62.832034029091552</v>
      </c>
      <c r="AB48" s="4">
        <f t="shared" si="17"/>
        <v>60.771322033941942</v>
      </c>
      <c r="AC48" s="4">
        <f t="shared" si="18"/>
        <v>61.659563450647894</v>
      </c>
      <c r="AD48" s="4">
        <f t="shared" si="19"/>
        <v>58.476493175980323</v>
      </c>
      <c r="AE48" s="4">
        <f t="shared" si="20"/>
        <v>57.458521523712776</v>
      </c>
      <c r="AF48" s="4">
        <f t="shared" si="21"/>
        <v>57.635044008607693</v>
      </c>
      <c r="AG48" s="4">
        <f t="shared" si="22"/>
        <v>54.710968502044693</v>
      </c>
      <c r="AI48" s="4">
        <f t="shared" si="23"/>
        <v>-0.95780835715897439</v>
      </c>
      <c r="AJ48" s="4">
        <f t="shared" si="24"/>
        <v>-0.46904845634293935</v>
      </c>
      <c r="AK48" s="4">
        <f t="shared" si="25"/>
        <v>-1.4220619423833227</v>
      </c>
      <c r="AL48" s="4">
        <f t="shared" si="26"/>
        <v>-1.626458560062936</v>
      </c>
      <c r="AM48" s="4">
        <f t="shared" si="27"/>
        <v>-2.5838468636419734</v>
      </c>
      <c r="AN48" s="4">
        <f t="shared" si="28"/>
        <v>-1.2188982618503701</v>
      </c>
      <c r="AO48" s="4">
        <f t="shared" si="29"/>
        <v>1.0725665115286702</v>
      </c>
      <c r="AP48" s="4">
        <f t="shared" si="30"/>
        <v>0.3763539528750357</v>
      </c>
      <c r="AQ48" s="4">
        <f t="shared" si="31"/>
        <v>0.1839659709084458</v>
      </c>
      <c r="AR48" s="4">
        <f t="shared" si="32"/>
        <v>1.0156779660580568</v>
      </c>
      <c r="AS48" s="4">
        <f t="shared" si="33"/>
        <v>-1.4795634506478947</v>
      </c>
      <c r="AT48" s="4">
        <f t="shared" si="34"/>
        <v>-0.2144931759803228</v>
      </c>
      <c r="AU48" s="4">
        <f t="shared" si="35"/>
        <v>-2.0815215237127731</v>
      </c>
      <c r="AV48" s="4">
        <f t="shared" si="146"/>
        <v>-1.9060440086076937</v>
      </c>
      <c r="AW48" s="4">
        <f t="shared" si="146"/>
        <v>-0.1689685020446916</v>
      </c>
      <c r="AY48" s="2">
        <f t="shared" si="96"/>
        <v>57.015945759368748</v>
      </c>
      <c r="AZ48" s="2">
        <f t="shared" si="147"/>
        <v>60.450657490069752</v>
      </c>
      <c r="BA48" s="2">
        <f t="shared" si="148"/>
        <v>61.261117095907558</v>
      </c>
      <c r="BB48" s="2">
        <f t="shared" si="149"/>
        <v>59.689333364461142</v>
      </c>
      <c r="BC48" s="2">
        <f t="shared" si="150"/>
        <v>61.768701667752786</v>
      </c>
      <c r="BD48" s="2">
        <f t="shared" si="151"/>
        <v>61.340335216860922</v>
      </c>
      <c r="BE48" s="2">
        <f t="shared" si="152"/>
        <v>61.545635794612707</v>
      </c>
      <c r="BF48" s="2">
        <f t="shared" si="153"/>
        <v>61.109202450883409</v>
      </c>
      <c r="BG48" s="2">
        <f t="shared" si="154"/>
        <v>62.81400618954234</v>
      </c>
      <c r="BH48" s="2">
        <f t="shared" si="155"/>
        <v>60.756777280265091</v>
      </c>
      <c r="BI48" s="2">
        <f t="shared" si="156"/>
        <v>61.622370480496834</v>
      </c>
      <c r="BJ48" s="2">
        <f t="shared" si="157"/>
        <v>58.457938019304784</v>
      </c>
      <c r="BK48" s="2">
        <f t="shared" si="158"/>
        <v>57.446037372817571</v>
      </c>
      <c r="BL48" s="2">
        <f t="shared" si="159"/>
        <v>57.633403048687356</v>
      </c>
      <c r="BM48" s="2">
        <f t="shared" si="160"/>
        <v>54.710957734941353</v>
      </c>
      <c r="BO48" s="2">
        <f t="shared" si="38"/>
        <v>56.390999999999998</v>
      </c>
      <c r="BP48" s="2">
        <f t="shared" si="39"/>
        <v>60.066000000000003</v>
      </c>
      <c r="BQ48" s="2">
        <f t="shared" si="40"/>
        <v>59.966999999999999</v>
      </c>
      <c r="BR48" s="2">
        <f t="shared" si="41"/>
        <v>58.131</v>
      </c>
      <c r="BS48" s="2">
        <f t="shared" si="42"/>
        <v>59.197000000000003</v>
      </c>
      <c r="BT48" s="2">
        <f t="shared" si="43"/>
        <v>60.131</v>
      </c>
      <c r="BU48" s="2">
        <f t="shared" si="44"/>
        <v>62.622999999999998</v>
      </c>
      <c r="BV48" s="2">
        <f t="shared" si="45"/>
        <v>61.491999999999997</v>
      </c>
      <c r="BW48" s="2">
        <f t="shared" si="46"/>
        <v>63.015999999999998</v>
      </c>
      <c r="BX48" s="2">
        <f t="shared" si="47"/>
        <v>61.786999999999999</v>
      </c>
      <c r="BY48" s="2">
        <f t="shared" si="48"/>
        <v>60.18</v>
      </c>
      <c r="BZ48" s="2">
        <f t="shared" si="49"/>
        <v>58.262</v>
      </c>
      <c r="CA48" s="2">
        <f t="shared" si="50"/>
        <v>55.377000000000002</v>
      </c>
      <c r="CB48" s="2">
        <f t="shared" si="51"/>
        <v>55.728999999999999</v>
      </c>
      <c r="CC48" s="2">
        <f t="shared" si="52"/>
        <v>54.542000000000002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58.720066129032269</v>
      </c>
      <c r="DL48" s="2">
        <f t="shared" si="161"/>
        <v>60.527302027629247</v>
      </c>
      <c r="DM48" s="2">
        <f t="shared" si="161"/>
        <v>61.061955770944742</v>
      </c>
      <c r="DN48" s="2">
        <f t="shared" si="161"/>
        <v>58.85556851604278</v>
      </c>
      <c r="DO48" s="2">
        <f t="shared" si="161"/>
        <v>60.721649859943994</v>
      </c>
      <c r="DP48" s="2">
        <f t="shared" si="161"/>
        <v>61.162373273273261</v>
      </c>
      <c r="DQ48" s="2">
        <f t="shared" si="161"/>
        <v>61.170280780780793</v>
      </c>
      <c r="DR48" s="2">
        <f t="shared" si="161"/>
        <v>60.736282582582589</v>
      </c>
      <c r="DS48" s="2">
        <f t="shared" si="161"/>
        <v>63.33712549019608</v>
      </c>
      <c r="DT48" s="2">
        <f t="shared" si="161"/>
        <v>61.208606722689076</v>
      </c>
      <c r="DU48" s="2">
        <f t="shared" si="161"/>
        <v>62.100026279602751</v>
      </c>
      <c r="DV48" s="2">
        <f t="shared" si="161"/>
        <v>59.004724929971992</v>
      </c>
      <c r="DW48" s="2">
        <f t="shared" si="161"/>
        <v>56.993085154061632</v>
      </c>
      <c r="DX48" s="2">
        <f t="shared" si="161"/>
        <v>57.500217638691311</v>
      </c>
      <c r="DY48" s="2">
        <f t="shared" si="161"/>
        <v>54.573331451612894</v>
      </c>
      <c r="EA48" s="2">
        <f t="shared" si="71"/>
        <v>52.771208375357915</v>
      </c>
      <c r="EB48" s="2">
        <f t="shared" si="72"/>
        <v>60.20929815343964</v>
      </c>
      <c r="EC48" s="2">
        <f t="shared" si="73"/>
        <v>61.870019776119406</v>
      </c>
      <c r="ED48" s="2">
        <f t="shared" si="74"/>
        <v>62.358211327290469</v>
      </c>
      <c r="EE48" s="2">
        <f t="shared" si="75"/>
        <v>65.774078172208263</v>
      </c>
      <c r="EF48" s="2">
        <f t="shared" si="76"/>
        <v>62.040325892574508</v>
      </c>
      <c r="EG48" s="2">
        <f t="shared" si="77"/>
        <v>63.046228163454018</v>
      </c>
      <c r="EH48" s="2">
        <f t="shared" si="78"/>
        <v>62.604156493058994</v>
      </c>
      <c r="EI48" s="2">
        <f t="shared" si="79"/>
        <v>60.897691357532153</v>
      </c>
      <c r="EJ48" s="2">
        <f t="shared" si="80"/>
        <v>59.064305979455881</v>
      </c>
      <c r="EK48" s="2">
        <f t="shared" si="81"/>
        <v>59.983839704139982</v>
      </c>
      <c r="EL48" s="2">
        <f t="shared" si="82"/>
        <v>56.44951269386344</v>
      </c>
      <c r="EM48" s="2">
        <f t="shared" si="83"/>
        <v>59.18077181008902</v>
      </c>
      <c r="EN48" s="2">
        <f t="shared" si="84"/>
        <v>58.203086597278578</v>
      </c>
      <c r="EO48" s="2">
        <f t="shared" si="85"/>
        <v>55.452781916319637</v>
      </c>
      <c r="EQ48" s="2">
        <f t="shared" si="86"/>
        <v>56.817525862481553</v>
      </c>
      <c r="ER48" s="2">
        <f t="shared" si="162"/>
        <v>59.591742262417185</v>
      </c>
      <c r="ES48" s="2">
        <f t="shared" si="162"/>
        <v>60.275330278122716</v>
      </c>
      <c r="ET48" s="2">
        <f t="shared" si="162"/>
        <v>60.182975178445218</v>
      </c>
      <c r="EU48" s="2">
        <f t="shared" si="162"/>
        <v>63.260362219350206</v>
      </c>
      <c r="EV48" s="2">
        <f t="shared" si="162"/>
        <v>63.658803287983943</v>
      </c>
      <c r="EW48" s="2">
        <f t="shared" si="162"/>
        <v>62.684088572072099</v>
      </c>
      <c r="EX48" s="2">
        <f t="shared" si="162"/>
        <v>62.271187684355304</v>
      </c>
      <c r="EY48" s="2">
        <f t="shared" si="162"/>
        <v>61.151816714653741</v>
      </c>
      <c r="EZ48" s="2">
        <f t="shared" si="162"/>
        <v>60.153709683374871</v>
      </c>
      <c r="FA48" s="2">
        <f t="shared" si="162"/>
        <v>59.075205339738659</v>
      </c>
      <c r="FB48" s="2">
        <f t="shared" si="162"/>
        <v>57.453576415368843</v>
      </c>
      <c r="FC48" s="2">
        <f t="shared" si="162"/>
        <v>59.661113432738432</v>
      </c>
      <c r="FD48" s="2">
        <f t="shared" si="162"/>
        <v>57.148732238546636</v>
      </c>
      <c r="FE48" s="2">
        <f t="shared" si="162"/>
        <v>56.537756509934304</v>
      </c>
      <c r="FG48" s="2">
        <f t="shared" si="88"/>
        <v>0.28646914581527383</v>
      </c>
      <c r="FH48" s="2">
        <f t="shared" si="163"/>
        <v>0.24098397460964682</v>
      </c>
      <c r="FI48" s="2">
        <f t="shared" si="163"/>
        <v>0.24649671168722567</v>
      </c>
      <c r="FJ48" s="2">
        <f t="shared" si="163"/>
        <v>0.23804998021757412</v>
      </c>
      <c r="FK48" s="2">
        <f t="shared" si="163"/>
        <v>0.20724665387875499</v>
      </c>
      <c r="FL48" s="2">
        <f t="shared" si="163"/>
        <v>0.20266142379546637</v>
      </c>
      <c r="FM48" s="2">
        <f t="shared" si="163"/>
        <v>0.20009281232810253</v>
      </c>
      <c r="FN48" s="2">
        <f t="shared" si="163"/>
        <v>0.19965214078443153</v>
      </c>
      <c r="FO48" s="2">
        <f t="shared" si="163"/>
        <v>0.21444435872436557</v>
      </c>
      <c r="FP48" s="2">
        <f t="shared" si="163"/>
        <v>0.21071814967913371</v>
      </c>
      <c r="FQ48" s="2">
        <f t="shared" si="163"/>
        <v>0.22571080097681395</v>
      </c>
      <c r="FR48" s="2">
        <f t="shared" si="163"/>
        <v>0.21399312827596934</v>
      </c>
      <c r="FS48" s="2">
        <f t="shared" si="163"/>
        <v>0.20704401083583956</v>
      </c>
      <c r="FT48" s="2">
        <f t="shared" si="163"/>
        <v>0.18950215228766398</v>
      </c>
      <c r="FU48" s="2">
        <f t="shared" si="163"/>
        <v>0.15648193746612543</v>
      </c>
      <c r="FW48" s="2">
        <f t="shared" si="112"/>
        <v>1.0831974573654737E-5</v>
      </c>
      <c r="FX48" s="2">
        <f t="shared" si="164"/>
        <v>1.7326392911988338E-5</v>
      </c>
      <c r="FY48" s="2">
        <f t="shared" si="165"/>
        <v>1.4921491349050385E-5</v>
      </c>
      <c r="FZ48" s="2">
        <f t="shared" si="166"/>
        <v>1.8022644755410287E-5</v>
      </c>
      <c r="GA48" s="2">
        <f t="shared" si="167"/>
        <v>1.8718849366710146E-5</v>
      </c>
      <c r="GB48" s="2">
        <f t="shared" si="168"/>
        <v>2.1511412646738293E-5</v>
      </c>
      <c r="GC48" s="2">
        <f t="shared" si="169"/>
        <v>2.3675253735179101E-5</v>
      </c>
      <c r="GD48" s="2">
        <f t="shared" si="170"/>
        <v>1.5486859610974674E-5</v>
      </c>
      <c r="GE48" s="2">
        <f t="shared" si="171"/>
        <v>1.4117346465109354E-5</v>
      </c>
      <c r="GF48" s="2">
        <f t="shared" si="172"/>
        <v>1.2522947782523435E-5</v>
      </c>
      <c r="GG48" s="2">
        <f t="shared" si="173"/>
        <v>1.0600679669186226E-5</v>
      </c>
      <c r="GH48" s="2">
        <f t="shared" si="174"/>
        <v>1.0904832492651816E-5</v>
      </c>
      <c r="GI48" s="2">
        <f t="shared" si="175"/>
        <v>9.9908893182060746E-6</v>
      </c>
      <c r="GJ48" s="2">
        <f t="shared" si="176"/>
        <v>9.2667444787622504E-6</v>
      </c>
      <c r="GK48" s="2">
        <f t="shared" si="177"/>
        <v>7.5307806382324413E-6</v>
      </c>
      <c r="GM48" s="86">
        <f t="shared" si="113"/>
        <v>4.3366919795244157E-4</v>
      </c>
      <c r="GN48" s="86">
        <f t="shared" si="178"/>
        <v>7.1239299063145342E-5</v>
      </c>
      <c r="GO48" s="86">
        <f t="shared" si="179"/>
        <v>1.1633511119486784E-4</v>
      </c>
      <c r="GP48" s="86">
        <f t="shared" si="180"/>
        <v>5.897837646883655E-5</v>
      </c>
      <c r="GQ48" s="86">
        <f t="shared" si="181"/>
        <v>9.9101634550207588E-6</v>
      </c>
      <c r="GR48" s="86">
        <f t="shared" si="182"/>
        <v>7.4121102404052185E-6</v>
      </c>
      <c r="GS48" s="86">
        <f t="shared" si="183"/>
        <v>3.7759161741336793E-6</v>
      </c>
      <c r="GT48" s="86">
        <f t="shared" si="184"/>
        <v>5.1552358491373152E-6</v>
      </c>
      <c r="GU48" s="86">
        <f t="shared" si="185"/>
        <v>1.4755572340099641E-5</v>
      </c>
      <c r="GV48" s="86">
        <f t="shared" si="186"/>
        <v>1.2044679774258808E-5</v>
      </c>
      <c r="GW48" s="86">
        <f t="shared" si="187"/>
        <v>3.3516549526958418E-5</v>
      </c>
      <c r="GX48" s="86">
        <f t="shared" si="188"/>
        <v>1.5254013774615514E-5</v>
      </c>
      <c r="GY48" s="86">
        <f t="shared" si="189"/>
        <v>1.0571299813230799E-5</v>
      </c>
      <c r="GZ48" s="86">
        <f t="shared" si="190"/>
        <v>1.3437906869730954E-6</v>
      </c>
      <c r="HA48" s="86">
        <f t="shared" si="191"/>
        <v>1.1310101098823614E-8</v>
      </c>
      <c r="HC48" s="86">
        <f t="shared" si="145"/>
        <v>6.4693114720650563E-15</v>
      </c>
      <c r="HD48" s="86">
        <f t="shared" si="192"/>
        <v>6.4040899300600989E-15</v>
      </c>
      <c r="HE48" s="86">
        <f t="shared" si="193"/>
        <v>8.7898247097838407E-15</v>
      </c>
      <c r="HF48" s="86">
        <f t="shared" si="194"/>
        <v>2.8463550755482631E-15</v>
      </c>
      <c r="HG48" s="86">
        <f t="shared" si="195"/>
        <v>3.0027421707656589E-15</v>
      </c>
      <c r="HH48" s="86">
        <f t="shared" si="196"/>
        <v>7.1230307253359292E-19</v>
      </c>
      <c r="HI48" s="86">
        <f t="shared" si="197"/>
        <v>4.6877656305221931E-20</v>
      </c>
      <c r="HJ48" s="86">
        <f t="shared" si="198"/>
        <v>2.554291354193043E-18</v>
      </c>
      <c r="HK48" s="86">
        <f t="shared" si="199"/>
        <v>2.1545130521621225E-16</v>
      </c>
      <c r="HL48" s="86">
        <f t="shared" si="200"/>
        <v>1.0375172773247831E-18</v>
      </c>
      <c r="HM48" s="86">
        <f t="shared" si="201"/>
        <v>4.5713374202467483E-17</v>
      </c>
      <c r="HN48" s="86">
        <f t="shared" si="202"/>
        <v>2.6235077586573982E-17</v>
      </c>
      <c r="HO48" s="86">
        <f t="shared" si="203"/>
        <v>1.2934263827998855E-18</v>
      </c>
      <c r="HP48" s="86">
        <f t="shared" si="204"/>
        <v>1.1512054906283608E-19</v>
      </c>
      <c r="HQ48" s="86">
        <f t="shared" si="205"/>
        <v>1.1040293787891383E-29</v>
      </c>
      <c r="HS48" s="86">
        <f t="shared" si="114"/>
        <v>4.635239680541525E-83</v>
      </c>
      <c r="HT48" s="86">
        <f t="shared" si="206"/>
        <v>1.1517949094116179E-77</v>
      </c>
      <c r="HU48" s="86">
        <f t="shared" si="207"/>
        <v>1.3655706139409251E-75</v>
      </c>
      <c r="HV48" s="86">
        <f t="shared" si="208"/>
        <v>8.9110584134856731E-80</v>
      </c>
      <c r="HW48" s="86">
        <f t="shared" si="209"/>
        <v>4.056995346215943E-80</v>
      </c>
      <c r="HX48" s="86">
        <f t="shared" si="210"/>
        <v>2.0411451097690833E-100</v>
      </c>
      <c r="HY48" s="86">
        <f t="shared" si="211"/>
        <v>6.1386616683159004E-109</v>
      </c>
      <c r="HZ48" s="86">
        <f t="shared" si="212"/>
        <v>1.3648671329901733E-101</v>
      </c>
      <c r="IA48" s="86">
        <f t="shared" si="213"/>
        <v>5.1838959481822544E-90</v>
      </c>
      <c r="IB48" s="86">
        <f t="shared" si="214"/>
        <v>9.7359982753709919E-105</v>
      </c>
      <c r="IC48" s="86">
        <f t="shared" si="215"/>
        <v>1.1635787190304541E-95</v>
      </c>
      <c r="ID48" s="86">
        <f t="shared" si="216"/>
        <v>4.6088907432725076E-96</v>
      </c>
      <c r="IE48" s="86">
        <f t="shared" si="217"/>
        <v>3.1118064557546887E-104</v>
      </c>
      <c r="IF48" s="86">
        <f t="shared" si="218"/>
        <v>8.8183825955352695E-89</v>
      </c>
      <c r="IG48" s="86">
        <f t="shared" si="219"/>
        <v>7.8220169780114384E-57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5.0186158519826478E-244</v>
      </c>
      <c r="IW48" s="86">
        <f t="shared" si="129"/>
        <v>5.910239510505519E-286</v>
      </c>
      <c r="IY48" s="86">
        <f t="shared" si="130"/>
        <v>4.336691979589109E-4</v>
      </c>
      <c r="IZ48" s="86">
        <f t="shared" si="131"/>
        <v>7.1239299069549426E-5</v>
      </c>
      <c r="JA48" s="86">
        <f t="shared" si="132"/>
        <v>1.1633511120365767E-4</v>
      </c>
      <c r="JB48" s="86">
        <f t="shared" si="133"/>
        <v>5.8978376471682906E-5</v>
      </c>
      <c r="JC48" s="86">
        <f t="shared" si="134"/>
        <v>9.9101634580235007E-6</v>
      </c>
      <c r="JD48" s="86">
        <f t="shared" si="135"/>
        <v>7.4121102404059308E-6</v>
      </c>
      <c r="JE48" s="86">
        <f t="shared" si="136"/>
        <v>3.7759161741337263E-6</v>
      </c>
      <c r="JF48" s="86">
        <f t="shared" si="137"/>
        <v>5.1552358491398698E-6</v>
      </c>
      <c r="JG48" s="86">
        <f t="shared" si="138"/>
        <v>1.4755572340315092E-5</v>
      </c>
      <c r="JH48" s="86">
        <f t="shared" si="139"/>
        <v>1.2044679774259845E-5</v>
      </c>
      <c r="JI48" s="86">
        <f t="shared" si="140"/>
        <v>3.3516549527004131E-5</v>
      </c>
      <c r="JJ48" s="86">
        <f t="shared" si="141"/>
        <v>1.5254013774641748E-5</v>
      </c>
      <c r="JK48" s="86">
        <f t="shared" si="142"/>
        <v>1.0571299813232093E-5</v>
      </c>
      <c r="JL48" s="86">
        <f t="shared" si="143"/>
        <v>1.3437906869732106E-6</v>
      </c>
      <c r="JM48" s="86">
        <f t="shared" si="144"/>
        <v>1.1310101098823614E-8</v>
      </c>
    </row>
    <row r="49" spans="2:273" x14ac:dyDescent="0.25">
      <c r="B49" s="2">
        <v>22</v>
      </c>
      <c r="C49" s="37">
        <v>60.046999999999997</v>
      </c>
      <c r="D49" s="37">
        <v>59.148000000000003</v>
      </c>
      <c r="E49" s="37">
        <v>61.082000000000001</v>
      </c>
      <c r="F49" s="37">
        <v>59.802999999999997</v>
      </c>
      <c r="G49" s="37">
        <v>60.902000000000001</v>
      </c>
      <c r="H49" s="37">
        <v>59.23</v>
      </c>
      <c r="I49" s="37">
        <v>62.328000000000003</v>
      </c>
      <c r="J49" s="37">
        <v>61.59</v>
      </c>
      <c r="K49" s="37">
        <v>61.802999999999997</v>
      </c>
      <c r="L49" s="37">
        <v>59.82</v>
      </c>
      <c r="M49" s="37">
        <v>61.213000000000001</v>
      </c>
      <c r="N49" s="37">
        <v>59.393000000000001</v>
      </c>
      <c r="O49" s="37">
        <v>56.18</v>
      </c>
      <c r="P49" s="37">
        <v>55</v>
      </c>
      <c r="Q49" s="37">
        <v>55.22</v>
      </c>
      <c r="S49" s="4">
        <f t="shared" si="8"/>
        <v>57.415722091927179</v>
      </c>
      <c r="T49" s="4">
        <f t="shared" si="9"/>
        <v>60.693778383361824</v>
      </c>
      <c r="U49" s="4">
        <f t="shared" si="10"/>
        <v>61.651143978292964</v>
      </c>
      <c r="V49" s="4">
        <f t="shared" si="11"/>
        <v>59.951501610091938</v>
      </c>
      <c r="W49" s="4">
        <f t="shared" si="12"/>
        <v>61.954944518336376</v>
      </c>
      <c r="X49" s="4">
        <f t="shared" si="13"/>
        <v>61.429016216699956</v>
      </c>
      <c r="Y49" s="4">
        <f t="shared" si="14"/>
        <v>61.672005183576793</v>
      </c>
      <c r="Z49" s="4">
        <f t="shared" si="15"/>
        <v>61.182885671223723</v>
      </c>
      <c r="AA49" s="4">
        <f t="shared" si="16"/>
        <v>62.959558081266145</v>
      </c>
      <c r="AB49" s="4">
        <f t="shared" si="17"/>
        <v>60.871276268019393</v>
      </c>
      <c r="AC49" s="4">
        <f t="shared" si="18"/>
        <v>61.768288167057214</v>
      </c>
      <c r="AD49" s="4">
        <f t="shared" si="19"/>
        <v>58.578357130412648</v>
      </c>
      <c r="AE49" s="4">
        <f t="shared" si="20"/>
        <v>57.534519128860154</v>
      </c>
      <c r="AF49" s="4">
        <f t="shared" si="21"/>
        <v>57.722899886423669</v>
      </c>
      <c r="AG49" s="4">
        <f t="shared" si="22"/>
        <v>54.837176965413995</v>
      </c>
      <c r="AI49" s="4">
        <f t="shared" si="23"/>
        <v>2.6312779080728177</v>
      </c>
      <c r="AJ49" s="4">
        <f t="shared" si="24"/>
        <v>-1.5457783833618208</v>
      </c>
      <c r="AK49" s="4">
        <f t="shared" si="25"/>
        <v>-0.56914397829296348</v>
      </c>
      <c r="AL49" s="4">
        <f t="shared" si="26"/>
        <v>-0.14850161009194096</v>
      </c>
      <c r="AM49" s="4">
        <f t="shared" si="27"/>
        <v>-1.0529445183363748</v>
      </c>
      <c r="AN49" s="4">
        <f t="shared" si="28"/>
        <v>-2.1990162166999596</v>
      </c>
      <c r="AO49" s="4">
        <f t="shared" si="29"/>
        <v>0.65599481642320967</v>
      </c>
      <c r="AP49" s="4">
        <f t="shared" si="30"/>
        <v>0.40711432877628084</v>
      </c>
      <c r="AQ49" s="4">
        <f t="shared" si="31"/>
        <v>-1.156558081266148</v>
      </c>
      <c r="AR49" s="4">
        <f t="shared" si="32"/>
        <v>-1.051276268019393</v>
      </c>
      <c r="AS49" s="4">
        <f t="shared" si="33"/>
        <v>-0.5552881670572134</v>
      </c>
      <c r="AT49" s="4">
        <f t="shared" si="34"/>
        <v>0.81464286958735244</v>
      </c>
      <c r="AU49" s="4">
        <f t="shared" si="35"/>
        <v>-1.3545191288601544</v>
      </c>
      <c r="AV49" s="4">
        <f t="shared" si="146"/>
        <v>-2.7228998864236686</v>
      </c>
      <c r="AW49" s="4">
        <f t="shared" si="146"/>
        <v>0.38282303458600353</v>
      </c>
      <c r="AY49" s="2">
        <f t="shared" si="96"/>
        <v>56.940297303388583</v>
      </c>
      <c r="AZ49" s="2">
        <f t="shared" si="147"/>
        <v>60.559770574084482</v>
      </c>
      <c r="BA49" s="2">
        <f t="shared" si="148"/>
        <v>61.455677577888501</v>
      </c>
      <c r="BB49" s="2">
        <f t="shared" si="149"/>
        <v>59.841937959363349</v>
      </c>
      <c r="BC49" s="2">
        <f t="shared" si="150"/>
        <v>61.9333922753789</v>
      </c>
      <c r="BD49" s="2">
        <f t="shared" si="151"/>
        <v>61.411795061300509</v>
      </c>
      <c r="BE49" s="2">
        <f t="shared" si="152"/>
        <v>61.66288330225521</v>
      </c>
      <c r="BF49" s="2">
        <f t="shared" si="153"/>
        <v>61.170990071727658</v>
      </c>
      <c r="BG49" s="2">
        <f t="shared" si="154"/>
        <v>62.928164814177052</v>
      </c>
      <c r="BH49" s="2">
        <f t="shared" si="155"/>
        <v>60.84570284799355</v>
      </c>
      <c r="BI49" s="2">
        <f t="shared" si="156"/>
        <v>61.706767996006334</v>
      </c>
      <c r="BJ49" s="2">
        <f t="shared" si="157"/>
        <v>58.546182581513044</v>
      </c>
      <c r="BK49" s="2">
        <f t="shared" si="158"/>
        <v>57.512507979709177</v>
      </c>
      <c r="BL49" s="2">
        <f t="shared" si="159"/>
        <v>57.71958298558733</v>
      </c>
      <c r="BM49" s="2">
        <f t="shared" si="160"/>
        <v>54.837148086773723</v>
      </c>
      <c r="BO49" s="2">
        <f t="shared" si="38"/>
        <v>60.046999999999997</v>
      </c>
      <c r="BP49" s="2">
        <f t="shared" si="39"/>
        <v>59.148000000000003</v>
      </c>
      <c r="BQ49" s="2">
        <f t="shared" si="40"/>
        <v>61.082000000000001</v>
      </c>
      <c r="BR49" s="2">
        <f t="shared" si="41"/>
        <v>59.802999999999997</v>
      </c>
      <c r="BS49" s="2">
        <f t="shared" si="42"/>
        <v>60.902000000000001</v>
      </c>
      <c r="BT49" s="2">
        <f t="shared" si="43"/>
        <v>59.23</v>
      </c>
      <c r="BU49" s="2">
        <f t="shared" si="44"/>
        <v>62.328000000000003</v>
      </c>
      <c r="BV49" s="2">
        <f t="shared" si="45"/>
        <v>61.59</v>
      </c>
      <c r="BW49" s="2">
        <f t="shared" si="46"/>
        <v>61.802999999999997</v>
      </c>
      <c r="BX49" s="2">
        <f t="shared" si="47"/>
        <v>59.82</v>
      </c>
      <c r="BY49" s="2">
        <f t="shared" si="48"/>
        <v>61.213000000000001</v>
      </c>
      <c r="BZ49" s="2">
        <f t="shared" si="49"/>
        <v>59.393000000000001</v>
      </c>
      <c r="CA49" s="2">
        <f t="shared" si="50"/>
        <v>56.18</v>
      </c>
      <c r="CB49" s="2">
        <f t="shared" si="51"/>
        <v>55</v>
      </c>
      <c r="CC49" s="2">
        <f t="shared" si="52"/>
        <v>55.22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58.809571774193557</v>
      </c>
      <c r="DL49" s="2">
        <f t="shared" si="161"/>
        <v>60.735101827094482</v>
      </c>
      <c r="DM49" s="2">
        <f t="shared" si="161"/>
        <v>61.369831773618536</v>
      </c>
      <c r="DN49" s="2">
        <f t="shared" si="161"/>
        <v>59.043082219251332</v>
      </c>
      <c r="DO49" s="2">
        <f t="shared" si="161"/>
        <v>60.892683753501416</v>
      </c>
      <c r="DP49" s="2">
        <f t="shared" si="161"/>
        <v>61.28021008151007</v>
      </c>
      <c r="DQ49" s="2">
        <f t="shared" si="161"/>
        <v>61.328226083226092</v>
      </c>
      <c r="DR49" s="2">
        <f t="shared" si="161"/>
        <v>60.823180780780788</v>
      </c>
      <c r="DS49" s="2">
        <f t="shared" si="161"/>
        <v>63.578785434173668</v>
      </c>
      <c r="DT49" s="2">
        <f t="shared" si="161"/>
        <v>61.402565546218483</v>
      </c>
      <c r="DU49" s="2">
        <f t="shared" si="161"/>
        <v>62.299803361344544</v>
      </c>
      <c r="DV49" s="2">
        <f t="shared" si="161"/>
        <v>59.204163305322133</v>
      </c>
      <c r="DW49" s="2">
        <f t="shared" si="161"/>
        <v>57.07110644257704</v>
      </c>
      <c r="DX49" s="2">
        <f t="shared" si="161"/>
        <v>57.627434329065899</v>
      </c>
      <c r="DY49" s="2">
        <f t="shared" si="161"/>
        <v>54.729536693548383</v>
      </c>
      <c r="EA49" s="2">
        <f t="shared" si="71"/>
        <v>52.693868333702831</v>
      </c>
      <c r="EB49" s="2">
        <f t="shared" si="72"/>
        <v>60.056173257135832</v>
      </c>
      <c r="EC49" s="2">
        <f t="shared" si="73"/>
        <v>61.695102958422176</v>
      </c>
      <c r="ED49" s="2">
        <f t="shared" si="74"/>
        <v>62.17409430910034</v>
      </c>
      <c r="EE49" s="2">
        <f t="shared" si="75"/>
        <v>65.56423142782171</v>
      </c>
      <c r="EF49" s="2">
        <f t="shared" si="76"/>
        <v>61.883770025435624</v>
      </c>
      <c r="EG49" s="2">
        <f t="shared" si="77"/>
        <v>62.88306259335657</v>
      </c>
      <c r="EH49" s="2">
        <f t="shared" si="78"/>
        <v>62.442602802664851</v>
      </c>
      <c r="EI49" s="2">
        <f t="shared" si="79"/>
        <v>60.75449528626141</v>
      </c>
      <c r="EJ49" s="2">
        <f t="shared" si="80"/>
        <v>58.943340717403437</v>
      </c>
      <c r="EK49" s="2">
        <f t="shared" si="81"/>
        <v>59.851437118240497</v>
      </c>
      <c r="EL49" s="2">
        <f t="shared" si="82"/>
        <v>56.341988416468475</v>
      </c>
      <c r="EM49" s="2">
        <f t="shared" si="83"/>
        <v>59.054256973293768</v>
      </c>
      <c r="EN49" s="2">
        <f t="shared" si="84"/>
        <v>58.079075104550284</v>
      </c>
      <c r="EO49" s="2">
        <f t="shared" si="85"/>
        <v>55.36613572143483</v>
      </c>
      <c r="EQ49" s="2">
        <f t="shared" si="86"/>
        <v>56.690993544238175</v>
      </c>
      <c r="ER49" s="2">
        <f t="shared" si="162"/>
        <v>59.445997316481723</v>
      </c>
      <c r="ES49" s="2">
        <f t="shared" si="162"/>
        <v>60.1200856838744</v>
      </c>
      <c r="ET49" s="2">
        <f t="shared" si="162"/>
        <v>60.026993970111619</v>
      </c>
      <c r="EU49" s="2">
        <f t="shared" si="162"/>
        <v>63.083037577660455</v>
      </c>
      <c r="EV49" s="2">
        <f t="shared" si="162"/>
        <v>63.481199534312026</v>
      </c>
      <c r="EW49" s="2">
        <f t="shared" si="162"/>
        <v>62.525687274463948</v>
      </c>
      <c r="EX49" s="2">
        <f t="shared" si="162"/>
        <v>62.114046640271759</v>
      </c>
      <c r="EY49" s="2">
        <f t="shared" si="162"/>
        <v>61.005380044407261</v>
      </c>
      <c r="EZ49" s="2">
        <f t="shared" si="162"/>
        <v>60.019124552996274</v>
      </c>
      <c r="FA49" s="2">
        <f t="shared" si="162"/>
        <v>58.954103221394043</v>
      </c>
      <c r="FB49" s="2">
        <f t="shared" si="162"/>
        <v>57.333641104541435</v>
      </c>
      <c r="FC49" s="2">
        <f t="shared" si="162"/>
        <v>59.528792091095958</v>
      </c>
      <c r="FD49" s="2">
        <f t="shared" si="162"/>
        <v>57.037733193961039</v>
      </c>
      <c r="FE49" s="2">
        <f t="shared" si="162"/>
        <v>56.435970711272894</v>
      </c>
      <c r="FG49" s="2">
        <f t="shared" si="88"/>
        <v>0.30565935102915837</v>
      </c>
      <c r="FH49" s="2">
        <f t="shared" si="163"/>
        <v>0.25822990614489794</v>
      </c>
      <c r="FI49" s="2">
        <f t="shared" si="163"/>
        <v>0.26399993987775078</v>
      </c>
      <c r="FJ49" s="2">
        <f t="shared" si="163"/>
        <v>0.25515652667596977</v>
      </c>
      <c r="FK49" s="2">
        <f t="shared" si="163"/>
        <v>0.22278686216549309</v>
      </c>
      <c r="FL49" s="2">
        <f t="shared" si="163"/>
        <v>0.21795233920064552</v>
      </c>
      <c r="FM49" s="2">
        <f t="shared" si="163"/>
        <v>0.21524224191810809</v>
      </c>
      <c r="FN49" s="2">
        <f t="shared" si="163"/>
        <v>0.21477716460058574</v>
      </c>
      <c r="FO49" s="2">
        <f t="shared" si="163"/>
        <v>0.23036744436771434</v>
      </c>
      <c r="FP49" s="2">
        <f t="shared" si="163"/>
        <v>0.22644431018248795</v>
      </c>
      <c r="FQ49" s="2">
        <f t="shared" si="163"/>
        <v>0.24221251086747334</v>
      </c>
      <c r="FR49" s="2">
        <f t="shared" si="163"/>
        <v>0.22989251406755715</v>
      </c>
      <c r="FS49" s="2">
        <f t="shared" si="163"/>
        <v>0.22257329026051251</v>
      </c>
      <c r="FT49" s="2">
        <f t="shared" si="163"/>
        <v>0.20405428908095322</v>
      </c>
      <c r="FU49" s="2">
        <f t="shared" si="163"/>
        <v>0.1690272126258319</v>
      </c>
      <c r="FW49" s="2">
        <f t="shared" si="112"/>
        <v>1.1877011529126402E-5</v>
      </c>
      <c r="FX49" s="2">
        <f t="shared" si="164"/>
        <v>1.8997980288417682E-5</v>
      </c>
      <c r="FY49" s="2">
        <f t="shared" si="165"/>
        <v>1.6361066364805173E-5</v>
      </c>
      <c r="FZ49" s="2">
        <f t="shared" si="166"/>
        <v>1.9761402650167805E-5</v>
      </c>
      <c r="GA49" s="2">
        <f t="shared" si="167"/>
        <v>2.0524773120550261E-5</v>
      </c>
      <c r="GB49" s="2">
        <f t="shared" si="168"/>
        <v>2.3586745983872433E-5</v>
      </c>
      <c r="GC49" s="2">
        <f t="shared" si="169"/>
        <v>2.5959340213864178E-5</v>
      </c>
      <c r="GD49" s="2">
        <f t="shared" si="170"/>
        <v>1.698097851813234E-5</v>
      </c>
      <c r="GE49" s="2">
        <f t="shared" si="171"/>
        <v>1.5479341503278793E-5</v>
      </c>
      <c r="GF49" s="2">
        <f t="shared" si="172"/>
        <v>1.3731122605152198E-5</v>
      </c>
      <c r="GG49" s="2">
        <f t="shared" si="173"/>
        <v>1.1623402233907147E-5</v>
      </c>
      <c r="GH49" s="2">
        <f t="shared" si="174"/>
        <v>1.1956898481189821E-5</v>
      </c>
      <c r="GI49" s="2">
        <f t="shared" si="175"/>
        <v>1.0954781738146054E-5</v>
      </c>
      <c r="GJ49" s="2">
        <f t="shared" si="176"/>
        <v>1.0160774186066774E-5</v>
      </c>
      <c r="GK49" s="2">
        <f t="shared" si="177"/>
        <v>8.2573307703448273E-6</v>
      </c>
      <c r="GM49" s="86">
        <f t="shared" si="113"/>
        <v>6.3574706172517855E-4</v>
      </c>
      <c r="GN49" s="86">
        <f t="shared" si="178"/>
        <v>1.1623727611254695E-4</v>
      </c>
      <c r="GO49" s="86">
        <f t="shared" si="179"/>
        <v>1.8246055927679313E-4</v>
      </c>
      <c r="GP49" s="86">
        <f t="shared" si="180"/>
        <v>9.7481930702826369E-5</v>
      </c>
      <c r="GQ49" s="86">
        <f t="shared" si="181"/>
        <v>1.8079855906293361E-5</v>
      </c>
      <c r="GR49" s="86">
        <f t="shared" si="182"/>
        <v>1.3722259147916625E-5</v>
      </c>
      <c r="GS49" s="86">
        <f t="shared" si="183"/>
        <v>7.3870968968093134E-6</v>
      </c>
      <c r="GT49" s="86">
        <f t="shared" si="184"/>
        <v>9.7869184000222855E-6</v>
      </c>
      <c r="GU49" s="86">
        <f t="shared" si="185"/>
        <v>2.6418932520100316E-5</v>
      </c>
      <c r="GV49" s="86">
        <f t="shared" si="186"/>
        <v>2.1773277132427039E-5</v>
      </c>
      <c r="GW49" s="86">
        <f t="shared" si="187"/>
        <v>5.6973089675975092E-5</v>
      </c>
      <c r="GX49" s="86">
        <f t="shared" si="188"/>
        <v>2.7192041698220357E-5</v>
      </c>
      <c r="GY49" s="86">
        <f t="shared" si="189"/>
        <v>1.9158918958585756E-5</v>
      </c>
      <c r="GZ49" s="86">
        <f t="shared" si="190"/>
        <v>2.7955708483354933E-6</v>
      </c>
      <c r="HA49" s="86">
        <f t="shared" si="191"/>
        <v>3.1243130304714967E-8</v>
      </c>
      <c r="HC49" s="86">
        <f t="shared" si="145"/>
        <v>1.9058909426113433E-14</v>
      </c>
      <c r="HD49" s="86">
        <f t="shared" si="192"/>
        <v>1.8767271709839942E-14</v>
      </c>
      <c r="HE49" s="86">
        <f t="shared" si="193"/>
        <v>2.4811088891665959E-14</v>
      </c>
      <c r="HF49" s="86">
        <f t="shared" si="194"/>
        <v>8.6204636637729519E-15</v>
      </c>
      <c r="HG49" s="86">
        <f t="shared" si="195"/>
        <v>9.154073498350283E-15</v>
      </c>
      <c r="HH49" s="86">
        <f t="shared" si="196"/>
        <v>2.9445452406452859E-18</v>
      </c>
      <c r="HI49" s="86">
        <f t="shared" si="197"/>
        <v>2.2001822214775859E-19</v>
      </c>
      <c r="HJ49" s="86">
        <f t="shared" si="198"/>
        <v>1.0099204230290188E-17</v>
      </c>
      <c r="HK49" s="86">
        <f t="shared" si="199"/>
        <v>7.2073286564394849E-16</v>
      </c>
      <c r="HL49" s="86">
        <f t="shared" si="200"/>
        <v>4.1555879482361116E-18</v>
      </c>
      <c r="HM49" s="86">
        <f t="shared" si="201"/>
        <v>1.587757825394062E-16</v>
      </c>
      <c r="HN49" s="86">
        <f t="shared" si="202"/>
        <v>9.2286991243280154E-17</v>
      </c>
      <c r="HO49" s="86">
        <f t="shared" si="203"/>
        <v>5.0080265664993419E-18</v>
      </c>
      <c r="HP49" s="86">
        <f t="shared" si="204"/>
        <v>4.9328941467073004E-19</v>
      </c>
      <c r="HQ49" s="86">
        <f t="shared" si="205"/>
        <v>1.0670226283984976E-28</v>
      </c>
      <c r="HS49" s="86">
        <f t="shared" si="114"/>
        <v>2.3755364586187549E-81</v>
      </c>
      <c r="HT49" s="86">
        <f t="shared" si="206"/>
        <v>5.0687795425133694E-76</v>
      </c>
      <c r="HU49" s="86">
        <f t="shared" si="207"/>
        <v>5.0986450700148568E-74</v>
      </c>
      <c r="HV49" s="86">
        <f t="shared" si="208"/>
        <v>4.4224996245015726E-78</v>
      </c>
      <c r="HW49" s="86">
        <f t="shared" si="209"/>
        <v>2.0854082931643803E-78</v>
      </c>
      <c r="HX49" s="86">
        <f t="shared" si="210"/>
        <v>3.0892296342457669E-98</v>
      </c>
      <c r="HY49" s="86">
        <f t="shared" si="211"/>
        <v>1.5310329658631736E-106</v>
      </c>
      <c r="HZ49" s="86">
        <f t="shared" si="212"/>
        <v>1.965350162504417E-99</v>
      </c>
      <c r="IA49" s="86">
        <f t="shared" si="213"/>
        <v>4.041382096742114E-88</v>
      </c>
      <c r="IB49" s="86">
        <f t="shared" si="214"/>
        <v>1.5004406113123501E-102</v>
      </c>
      <c r="IC49" s="86">
        <f t="shared" si="215"/>
        <v>1.083694744989853E-93</v>
      </c>
      <c r="ID49" s="86">
        <f t="shared" si="216"/>
        <v>4.3858168376784797E-94</v>
      </c>
      <c r="IE49" s="86">
        <f t="shared" si="217"/>
        <v>4.2452584974297536E-102</v>
      </c>
      <c r="IF49" s="86">
        <f t="shared" si="218"/>
        <v>5.6610877791803861E-87</v>
      </c>
      <c r="IG49" s="86">
        <f t="shared" si="219"/>
        <v>1.0080493099020701E-55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3.390123391527671E-240</v>
      </c>
      <c r="IW49" s="86">
        <f t="shared" si="129"/>
        <v>1.5339124518337619E-281</v>
      </c>
      <c r="IY49" s="86">
        <f t="shared" si="130"/>
        <v>6.3574706174423742E-4</v>
      </c>
      <c r="IZ49" s="86">
        <f t="shared" si="131"/>
        <v>1.1623727613131422E-4</v>
      </c>
      <c r="JA49" s="86">
        <f t="shared" si="132"/>
        <v>1.8246055930160423E-4</v>
      </c>
      <c r="JB49" s="86">
        <f t="shared" si="133"/>
        <v>9.7481930711446833E-5</v>
      </c>
      <c r="JC49" s="86">
        <f t="shared" si="134"/>
        <v>1.8079855915447436E-5</v>
      </c>
      <c r="JD49" s="86">
        <f t="shared" si="135"/>
        <v>1.3722259147919569E-5</v>
      </c>
      <c r="JE49" s="86">
        <f t="shared" si="136"/>
        <v>7.3870968968095337E-6</v>
      </c>
      <c r="JF49" s="86">
        <f t="shared" si="137"/>
        <v>9.7869184000323856E-6</v>
      </c>
      <c r="JG49" s="86">
        <f t="shared" si="138"/>
        <v>2.641893252082105E-5</v>
      </c>
      <c r="JH49" s="86">
        <f t="shared" si="139"/>
        <v>2.1773277132431197E-5</v>
      </c>
      <c r="JI49" s="86">
        <f t="shared" si="140"/>
        <v>5.6973089676133867E-5</v>
      </c>
      <c r="JJ49" s="86">
        <f t="shared" si="141"/>
        <v>2.7192041698312643E-5</v>
      </c>
      <c r="JK49" s="86">
        <f t="shared" si="142"/>
        <v>1.9158918958590764E-5</v>
      </c>
      <c r="JL49" s="86">
        <f t="shared" si="143"/>
        <v>2.7955708483359867E-6</v>
      </c>
      <c r="JM49" s="86">
        <f t="shared" si="144"/>
        <v>3.1243130304714967E-8</v>
      </c>
    </row>
    <row r="50" spans="2:273" x14ac:dyDescent="0.25">
      <c r="B50" s="2">
        <v>23</v>
      </c>
      <c r="C50" s="37">
        <v>59.469000000000001</v>
      </c>
      <c r="D50" s="37">
        <v>57.689</v>
      </c>
      <c r="E50" s="37">
        <v>61.802999999999997</v>
      </c>
      <c r="F50" s="37">
        <v>61.360999999999997</v>
      </c>
      <c r="G50" s="37">
        <v>61.279000000000003</v>
      </c>
      <c r="H50" s="37">
        <v>61.311</v>
      </c>
      <c r="I50" s="37">
        <v>64.802999999999997</v>
      </c>
      <c r="J50" s="37">
        <v>61.344000000000001</v>
      </c>
      <c r="K50" s="37">
        <v>63.18</v>
      </c>
      <c r="L50" s="37">
        <v>61.573999999999998</v>
      </c>
      <c r="M50" s="37">
        <v>61.115000000000002</v>
      </c>
      <c r="N50" s="37">
        <v>58.18</v>
      </c>
      <c r="O50" s="37">
        <v>55.377000000000002</v>
      </c>
      <c r="P50" s="37">
        <v>56.542000000000002</v>
      </c>
      <c r="Q50" s="37">
        <v>54.168999999999997</v>
      </c>
      <c r="S50" s="4">
        <f t="shared" si="8"/>
        <v>57.525759242767315</v>
      </c>
      <c r="T50" s="4">
        <f t="shared" si="9"/>
        <v>60.865463411904486</v>
      </c>
      <c r="U50" s="4">
        <f t="shared" si="10"/>
        <v>61.928141247525751</v>
      </c>
      <c r="V50" s="4">
        <f t="shared" si="11"/>
        <v>60.157689210157343</v>
      </c>
      <c r="W50" s="4">
        <f t="shared" si="12"/>
        <v>62.127323553932534</v>
      </c>
      <c r="X50" s="4">
        <f t="shared" si="13"/>
        <v>61.505598205189827</v>
      </c>
      <c r="Y50" s="4">
        <f t="shared" si="14"/>
        <v>61.788408970960013</v>
      </c>
      <c r="Z50" s="4">
        <f t="shared" si="15"/>
        <v>61.247935005342676</v>
      </c>
      <c r="AA50" s="4">
        <f t="shared" si="16"/>
        <v>63.08121814747274</v>
      </c>
      <c r="AB50" s="4">
        <f t="shared" si="17"/>
        <v>60.966670677461181</v>
      </c>
      <c r="AC50" s="4">
        <f t="shared" si="18"/>
        <v>61.878199956572146</v>
      </c>
      <c r="AD50" s="4">
        <f t="shared" si="19"/>
        <v>58.676964022099767</v>
      </c>
      <c r="AE50" s="4">
        <f t="shared" si="20"/>
        <v>57.612224935825424</v>
      </c>
      <c r="AF50" s="4">
        <f t="shared" si="21"/>
        <v>57.805173871524119</v>
      </c>
      <c r="AG50" s="4">
        <f t="shared" si="22"/>
        <v>54.957630723230331</v>
      </c>
      <c r="AI50" s="4">
        <f t="shared" si="23"/>
        <v>1.9432407572326866</v>
      </c>
      <c r="AJ50" s="4">
        <f t="shared" si="24"/>
        <v>-3.1764634119044857</v>
      </c>
      <c r="AK50" s="4">
        <f t="shared" si="25"/>
        <v>-0.12514124752575384</v>
      </c>
      <c r="AL50" s="4">
        <f t="shared" si="26"/>
        <v>1.2033107898426536</v>
      </c>
      <c r="AM50" s="4">
        <f t="shared" si="27"/>
        <v>-0.84832355393253067</v>
      </c>
      <c r="AN50" s="4">
        <f t="shared" si="28"/>
        <v>-0.19459820518982696</v>
      </c>
      <c r="AO50" s="4">
        <f t="shared" si="29"/>
        <v>3.014591029039984</v>
      </c>
      <c r="AP50" s="4">
        <f t="shared" si="30"/>
        <v>9.6064994657325542E-2</v>
      </c>
      <c r="AQ50" s="4">
        <f t="shared" si="31"/>
        <v>9.8781852527260128E-2</v>
      </c>
      <c r="AR50" s="4">
        <f t="shared" si="32"/>
        <v>0.607329322538817</v>
      </c>
      <c r="AS50" s="4">
        <f t="shared" si="33"/>
        <v>-0.76319995657214434</v>
      </c>
      <c r="AT50" s="4">
        <f t="shared" si="34"/>
        <v>-0.49696402209976753</v>
      </c>
      <c r="AU50" s="4">
        <f t="shared" si="35"/>
        <v>-2.2352249358254213</v>
      </c>
      <c r="AV50" s="4">
        <f t="shared" si="146"/>
        <v>-1.263173871524117</v>
      </c>
      <c r="AW50" s="4">
        <f t="shared" si="146"/>
        <v>-0.78863072323033379</v>
      </c>
      <c r="AY50" s="2">
        <f t="shared" si="96"/>
        <v>56.853854000907376</v>
      </c>
      <c r="AZ50" s="2">
        <f t="shared" si="147"/>
        <v>60.655618351513816</v>
      </c>
      <c r="BA50" s="2">
        <f t="shared" si="148"/>
        <v>61.633214599407182</v>
      </c>
      <c r="BB50" s="2">
        <f t="shared" si="149"/>
        <v>59.984004167901361</v>
      </c>
      <c r="BC50" s="2">
        <f t="shared" si="150"/>
        <v>62.08973619906719</v>
      </c>
      <c r="BD50" s="2">
        <f t="shared" si="151"/>
        <v>61.475131987325447</v>
      </c>
      <c r="BE50" s="2">
        <f t="shared" si="152"/>
        <v>61.771407519580855</v>
      </c>
      <c r="BF50" s="2">
        <f t="shared" si="153"/>
        <v>61.22638002529208</v>
      </c>
      <c r="BG50" s="2">
        <f t="shared" si="154"/>
        <v>63.027466504352972</v>
      </c>
      <c r="BH50" s="2">
        <f t="shared" si="155"/>
        <v>60.922469840610894</v>
      </c>
      <c r="BI50" s="2">
        <f t="shared" si="156"/>
        <v>61.777972160189769</v>
      </c>
      <c r="BJ50" s="2">
        <f t="shared" si="157"/>
        <v>58.622097028467849</v>
      </c>
      <c r="BK50" s="2">
        <f t="shared" si="158"/>
        <v>57.574073504672143</v>
      </c>
      <c r="BL50" s="2">
        <f t="shared" si="159"/>
        <v>57.798614369614121</v>
      </c>
      <c r="BM50" s="2">
        <f t="shared" si="160"/>
        <v>54.957555616299281</v>
      </c>
      <c r="BO50" s="2">
        <f t="shared" si="38"/>
        <v>59.469000000000001</v>
      </c>
      <c r="BP50" s="2">
        <f t="shared" si="39"/>
        <v>57.689</v>
      </c>
      <c r="BQ50" s="2">
        <f t="shared" si="40"/>
        <v>61.802999999999997</v>
      </c>
      <c r="BR50" s="2">
        <f t="shared" si="41"/>
        <v>61.360999999999997</v>
      </c>
      <c r="BS50" s="2">
        <f t="shared" si="42"/>
        <v>61.279000000000003</v>
      </c>
      <c r="BT50" s="2">
        <f t="shared" si="43"/>
        <v>61.311</v>
      </c>
      <c r="BU50" s="2">
        <f t="shared" si="44"/>
        <v>64.802999999999997</v>
      </c>
      <c r="BV50" s="2">
        <f t="shared" si="45"/>
        <v>61.344000000000001</v>
      </c>
      <c r="BW50" s="2">
        <f t="shared" si="46"/>
        <v>63.18</v>
      </c>
      <c r="BX50" s="2">
        <f t="shared" si="47"/>
        <v>61.573999999999998</v>
      </c>
      <c r="BY50" s="2">
        <f t="shared" si="48"/>
        <v>61.115000000000002</v>
      </c>
      <c r="BZ50" s="2">
        <f t="shared" si="49"/>
        <v>58.18</v>
      </c>
      <c r="CA50" s="2">
        <f t="shared" si="50"/>
        <v>55.377000000000002</v>
      </c>
      <c r="CB50" s="2">
        <f t="shared" si="51"/>
        <v>56.542000000000002</v>
      </c>
      <c r="CC50" s="2">
        <f t="shared" si="52"/>
        <v>54.168999999999997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58.899077419354846</v>
      </c>
      <c r="DL50" s="2">
        <f t="shared" si="161"/>
        <v>60.942901626559724</v>
      </c>
      <c r="DM50" s="2">
        <f t="shared" si="161"/>
        <v>61.677707776292337</v>
      </c>
      <c r="DN50" s="2">
        <f t="shared" si="161"/>
        <v>59.230595922459891</v>
      </c>
      <c r="DO50" s="2">
        <f t="shared" si="161"/>
        <v>61.063717647058837</v>
      </c>
      <c r="DP50" s="2">
        <f t="shared" si="161"/>
        <v>61.39804688974688</v>
      </c>
      <c r="DQ50" s="2">
        <f t="shared" si="161"/>
        <v>61.486171385671398</v>
      </c>
      <c r="DR50" s="2">
        <f t="shared" si="161"/>
        <v>60.910078978978987</v>
      </c>
      <c r="DS50" s="2">
        <f t="shared" si="161"/>
        <v>63.820445378151263</v>
      </c>
      <c r="DT50" s="2">
        <f t="shared" si="161"/>
        <v>61.596524369747897</v>
      </c>
      <c r="DU50" s="2">
        <f t="shared" si="161"/>
        <v>62.49958044308633</v>
      </c>
      <c r="DV50" s="2">
        <f t="shared" si="161"/>
        <v>59.403601680672274</v>
      </c>
      <c r="DW50" s="2">
        <f t="shared" si="161"/>
        <v>57.149127731092442</v>
      </c>
      <c r="DX50" s="2">
        <f t="shared" si="161"/>
        <v>57.75465101944048</v>
      </c>
      <c r="DY50" s="2">
        <f t="shared" si="161"/>
        <v>54.885741935483864</v>
      </c>
      <c r="EA50" s="2">
        <f t="shared" si="71"/>
        <v>52.616528292047747</v>
      </c>
      <c r="EB50" s="2">
        <f t="shared" si="72"/>
        <v>59.903048360832024</v>
      </c>
      <c r="EC50" s="2">
        <f t="shared" si="73"/>
        <v>61.520186140724945</v>
      </c>
      <c r="ED50" s="2">
        <f t="shared" si="74"/>
        <v>61.989977290910211</v>
      </c>
      <c r="EE50" s="2">
        <f t="shared" si="75"/>
        <v>65.354384683435171</v>
      </c>
      <c r="EF50" s="2">
        <f t="shared" si="76"/>
        <v>61.727214158296739</v>
      </c>
      <c r="EG50" s="2">
        <f t="shared" si="77"/>
        <v>62.719897023259122</v>
      </c>
      <c r="EH50" s="2">
        <f t="shared" si="78"/>
        <v>62.281049112270701</v>
      </c>
      <c r="EI50" s="2">
        <f t="shared" si="79"/>
        <v>60.611299214990659</v>
      </c>
      <c r="EJ50" s="2">
        <f t="shared" si="80"/>
        <v>58.822375455350993</v>
      </c>
      <c r="EK50" s="2">
        <f t="shared" si="81"/>
        <v>59.719034532341006</v>
      </c>
      <c r="EL50" s="2">
        <f t="shared" si="82"/>
        <v>56.234464139073509</v>
      </c>
      <c r="EM50" s="2">
        <f t="shared" si="83"/>
        <v>58.927742136498516</v>
      </c>
      <c r="EN50" s="2">
        <f t="shared" si="84"/>
        <v>57.955063611821991</v>
      </c>
      <c r="EO50" s="2">
        <f t="shared" si="85"/>
        <v>55.279489526550016</v>
      </c>
      <c r="EQ50" s="2">
        <f t="shared" si="86"/>
        <v>56.564461225994798</v>
      </c>
      <c r="ER50" s="2">
        <f t="shared" si="162"/>
        <v>59.300252370546261</v>
      </c>
      <c r="ES50" s="2">
        <f t="shared" si="162"/>
        <v>59.964841089626077</v>
      </c>
      <c r="ET50" s="2">
        <f t="shared" si="162"/>
        <v>59.871012761778019</v>
      </c>
      <c r="EU50" s="2">
        <f t="shared" si="162"/>
        <v>62.905712935970705</v>
      </c>
      <c r="EV50" s="2">
        <f t="shared" si="162"/>
        <v>63.303595780640116</v>
      </c>
      <c r="EW50" s="2">
        <f t="shared" si="162"/>
        <v>62.367285976855804</v>
      </c>
      <c r="EX50" s="2">
        <f t="shared" si="162"/>
        <v>61.956905596188221</v>
      </c>
      <c r="EY50" s="2">
        <f t="shared" si="162"/>
        <v>60.858943374160781</v>
      </c>
      <c r="EZ50" s="2">
        <f t="shared" si="162"/>
        <v>59.884539422617685</v>
      </c>
      <c r="FA50" s="2">
        <f t="shared" si="162"/>
        <v>58.833001103049426</v>
      </c>
      <c r="FB50" s="2">
        <f t="shared" si="162"/>
        <v>57.213705793714034</v>
      </c>
      <c r="FC50" s="2">
        <f t="shared" si="162"/>
        <v>59.396470749453492</v>
      </c>
      <c r="FD50" s="2">
        <f t="shared" si="162"/>
        <v>56.926734149375442</v>
      </c>
      <c r="FE50" s="2">
        <f t="shared" si="162"/>
        <v>56.334184912611477</v>
      </c>
      <c r="FG50" s="2">
        <f t="shared" si="88"/>
        <v>0.32554856164548168</v>
      </c>
      <c r="FH50" s="2">
        <f t="shared" si="163"/>
        <v>0.27626082234043536</v>
      </c>
      <c r="FI50" s="2">
        <f t="shared" si="163"/>
        <v>0.2822804281759565</v>
      </c>
      <c r="FJ50" s="2">
        <f t="shared" si="163"/>
        <v>0.27305183965508573</v>
      </c>
      <c r="FK50" s="2">
        <f t="shared" si="163"/>
        <v>0.23914082600096745</v>
      </c>
      <c r="FL50" s="2">
        <f t="shared" si="163"/>
        <v>0.23405829222713098</v>
      </c>
      <c r="FM50" s="2">
        <f t="shared" si="163"/>
        <v>0.23120713541316701</v>
      </c>
      <c r="FN50" s="2">
        <f t="shared" si="163"/>
        <v>0.23071770415615553</v>
      </c>
      <c r="FO50" s="2">
        <f t="shared" si="163"/>
        <v>0.24710095354959374</v>
      </c>
      <c r="FP50" s="2">
        <f t="shared" si="163"/>
        <v>0.24298281805536084</v>
      </c>
      <c r="FQ50" s="2">
        <f t="shared" si="163"/>
        <v>0.25951630138365567</v>
      </c>
      <c r="FR50" s="2">
        <f t="shared" si="163"/>
        <v>0.24660257885872586</v>
      </c>
      <c r="FS50" s="2">
        <f t="shared" si="163"/>
        <v>0.23891639586200894</v>
      </c>
      <c r="FT50" s="2">
        <f t="shared" si="163"/>
        <v>0.21942137631000069</v>
      </c>
      <c r="FU50" s="2">
        <f t="shared" si="163"/>
        <v>0.18236081504484927</v>
      </c>
      <c r="FW50" s="2">
        <f t="shared" si="112"/>
        <v>1.3022869254478646E-5</v>
      </c>
      <c r="FX50" s="2">
        <f t="shared" si="164"/>
        <v>2.0830832976364448E-5</v>
      </c>
      <c r="FY50" s="2">
        <f t="shared" si="165"/>
        <v>1.793952421736967E-5</v>
      </c>
      <c r="FZ50" s="2">
        <f t="shared" si="166"/>
        <v>2.1667905820288885E-5</v>
      </c>
      <c r="GA50" s="2">
        <f t="shared" si="167"/>
        <v>2.2504921643378813E-5</v>
      </c>
      <c r="GB50" s="2">
        <f t="shared" si="168"/>
        <v>2.5862293836874721E-5</v>
      </c>
      <c r="GC50" s="2">
        <f t="shared" si="169"/>
        <v>2.8463779242936252E-5</v>
      </c>
      <c r="GD50" s="2">
        <f t="shared" si="170"/>
        <v>1.861924219051187E-5</v>
      </c>
      <c r="GE50" s="2">
        <f t="shared" si="171"/>
        <v>1.6972735101595327E-5</v>
      </c>
      <c r="GF50" s="2">
        <f t="shared" si="172"/>
        <v>1.5055856599812835E-5</v>
      </c>
      <c r="GG50" s="2">
        <f t="shared" si="173"/>
        <v>1.2744792822408297E-5</v>
      </c>
      <c r="GH50" s="2">
        <f t="shared" si="174"/>
        <v>1.3110463354153945E-5</v>
      </c>
      <c r="GI50" s="2">
        <f t="shared" si="175"/>
        <v>1.2011666624283285E-5</v>
      </c>
      <c r="GJ50" s="2">
        <f t="shared" si="176"/>
        <v>1.1141056429455264E-5</v>
      </c>
      <c r="GK50" s="2">
        <f t="shared" si="177"/>
        <v>9.0539759351538675E-6</v>
      </c>
      <c r="GM50" s="86">
        <f t="shared" si="113"/>
        <v>9.2276314293093364E-4</v>
      </c>
      <c r="GN50" s="86">
        <f t="shared" si="178"/>
        <v>1.8715667897104254E-4</v>
      </c>
      <c r="GO50" s="86">
        <f t="shared" si="179"/>
        <v>2.828127128500023E-4</v>
      </c>
      <c r="GP50" s="86">
        <f t="shared" si="180"/>
        <v>1.5892670163112873E-4</v>
      </c>
      <c r="GQ50" s="86">
        <f t="shared" si="181"/>
        <v>3.2440421388176158E-5</v>
      </c>
      <c r="GR50" s="86">
        <f t="shared" si="182"/>
        <v>2.4975583460720877E-5</v>
      </c>
      <c r="GS50" s="86">
        <f t="shared" si="183"/>
        <v>1.4177933242676375E-5</v>
      </c>
      <c r="GT50" s="86">
        <f t="shared" si="184"/>
        <v>1.8250296991083385E-5</v>
      </c>
      <c r="GU50" s="86">
        <f t="shared" si="185"/>
        <v>4.6542990137251353E-5</v>
      </c>
      <c r="GV50" s="86">
        <f t="shared" si="186"/>
        <v>3.8719372297792035E-5</v>
      </c>
      <c r="GW50" s="86">
        <f t="shared" si="187"/>
        <v>9.5455017465549257E-5</v>
      </c>
      <c r="GX50" s="86">
        <f t="shared" si="188"/>
        <v>4.7705088129208546E-5</v>
      </c>
      <c r="GY50" s="86">
        <f t="shared" si="189"/>
        <v>3.4159410745789658E-5</v>
      </c>
      <c r="GZ50" s="86">
        <f t="shared" si="190"/>
        <v>5.6945411958269827E-6</v>
      </c>
      <c r="HA50" s="86">
        <f t="shared" si="191"/>
        <v>8.3760035061042725E-8</v>
      </c>
      <c r="HC50" s="86">
        <f t="shared" si="145"/>
        <v>5.5111278108336264E-14</v>
      </c>
      <c r="HD50" s="86">
        <f t="shared" si="192"/>
        <v>5.3992021710600364E-14</v>
      </c>
      <c r="HE50" s="86">
        <f t="shared" si="193"/>
        <v>6.8829497884027334E-14</v>
      </c>
      <c r="HF50" s="86">
        <f t="shared" si="194"/>
        <v>2.5613337695553049E-14</v>
      </c>
      <c r="HG50" s="86">
        <f t="shared" si="195"/>
        <v>2.7371036291355196E-14</v>
      </c>
      <c r="HH50" s="86">
        <f t="shared" si="196"/>
        <v>1.187063246226763E-17</v>
      </c>
      <c r="HI50" s="86">
        <f t="shared" si="197"/>
        <v>1.0041794437454907E-18</v>
      </c>
      <c r="HJ50" s="86">
        <f t="shared" si="198"/>
        <v>3.8972045044524015E-17</v>
      </c>
      <c r="HK50" s="86">
        <f t="shared" si="199"/>
        <v>2.3607373075960326E-15</v>
      </c>
      <c r="HL50" s="86">
        <f t="shared" si="200"/>
        <v>1.6246439808096734E-17</v>
      </c>
      <c r="HM50" s="86">
        <f t="shared" si="201"/>
        <v>5.39762043259404E-16</v>
      </c>
      <c r="HN50" s="86">
        <f t="shared" si="202"/>
        <v>3.1770582521668244E-16</v>
      </c>
      <c r="HO50" s="86">
        <f t="shared" si="203"/>
        <v>1.8946815785904592E-17</v>
      </c>
      <c r="HP50" s="86">
        <f t="shared" si="204"/>
        <v>2.0610191461649141E-18</v>
      </c>
      <c r="HQ50" s="86">
        <f t="shared" si="205"/>
        <v>9.9084871422564723E-28</v>
      </c>
      <c r="HS50" s="86">
        <f t="shared" si="114"/>
        <v>1.1677520821643593E-79</v>
      </c>
      <c r="HT50" s="86">
        <f t="shared" si="206"/>
        <v>2.1405164324462907E-74</v>
      </c>
      <c r="HU50" s="86">
        <f t="shared" si="207"/>
        <v>1.8312625025827834E-72</v>
      </c>
      <c r="HV50" s="86">
        <f t="shared" si="208"/>
        <v>2.1030464935340523E-76</v>
      </c>
      <c r="HW50" s="86">
        <f t="shared" si="209"/>
        <v>1.0265164057133674E-76</v>
      </c>
      <c r="HX50" s="86">
        <f t="shared" si="210"/>
        <v>4.4211616076247417E-96</v>
      </c>
      <c r="HY50" s="86">
        <f t="shared" si="211"/>
        <v>3.587991039773571E-104</v>
      </c>
      <c r="HZ50" s="86">
        <f t="shared" si="212"/>
        <v>2.6807941250127671E-97</v>
      </c>
      <c r="IA50" s="86">
        <f t="shared" si="213"/>
        <v>3.0058783072455569E-86</v>
      </c>
      <c r="IB50" s="86">
        <f t="shared" si="214"/>
        <v>2.1909050341686902E-100</v>
      </c>
      <c r="IC50" s="86">
        <f t="shared" si="215"/>
        <v>9.6208419953111666E-92</v>
      </c>
      <c r="ID50" s="86">
        <f t="shared" si="216"/>
        <v>3.9773206130772755E-92</v>
      </c>
      <c r="IE50" s="86">
        <f t="shared" si="217"/>
        <v>5.5001925142266654E-100</v>
      </c>
      <c r="IF50" s="86">
        <f t="shared" si="218"/>
        <v>3.4794001594026524E-85</v>
      </c>
      <c r="IG50" s="86">
        <f t="shared" si="219"/>
        <v>1.2659606822128514E-54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2.1347410220740625E-236</v>
      </c>
      <c r="IW50" s="86">
        <f t="shared" si="129"/>
        <v>3.6766285099534654E-277</v>
      </c>
      <c r="IY50" s="86">
        <f t="shared" si="130"/>
        <v>9.2276314298604493E-4</v>
      </c>
      <c r="IZ50" s="86">
        <f t="shared" si="131"/>
        <v>1.8715667902503456E-4</v>
      </c>
      <c r="JA50" s="86">
        <f t="shared" si="132"/>
        <v>2.8281271291883179E-4</v>
      </c>
      <c r="JB50" s="86">
        <f t="shared" si="133"/>
        <v>1.5892670165674206E-4</v>
      </c>
      <c r="JC50" s="86">
        <f t="shared" si="134"/>
        <v>3.2440421415547194E-5</v>
      </c>
      <c r="JD50" s="86">
        <f t="shared" si="135"/>
        <v>2.4975583460732749E-5</v>
      </c>
      <c r="JE50" s="86">
        <f t="shared" si="136"/>
        <v>1.4177933242677379E-5</v>
      </c>
      <c r="JF50" s="86">
        <f t="shared" si="137"/>
        <v>1.8250296991122358E-5</v>
      </c>
      <c r="JG50" s="86">
        <f t="shared" si="138"/>
        <v>4.6542990139612088E-5</v>
      </c>
      <c r="JH50" s="86">
        <f t="shared" si="139"/>
        <v>3.8719372297808284E-5</v>
      </c>
      <c r="JI50" s="86">
        <f t="shared" si="140"/>
        <v>9.5455017466089013E-5</v>
      </c>
      <c r="JJ50" s="86">
        <f t="shared" si="141"/>
        <v>4.7705088129526251E-5</v>
      </c>
      <c r="JK50" s="86">
        <f t="shared" si="142"/>
        <v>3.4159410745808605E-5</v>
      </c>
      <c r="JL50" s="86">
        <f t="shared" si="143"/>
        <v>5.6945411958290436E-6</v>
      </c>
      <c r="JM50" s="86">
        <f t="shared" si="144"/>
        <v>8.3760035061042725E-8</v>
      </c>
    </row>
    <row r="51" spans="2:273" x14ac:dyDescent="0.25">
      <c r="B51" s="2">
        <v>24</v>
      </c>
      <c r="C51" s="37">
        <v>57.594000000000001</v>
      </c>
      <c r="D51" s="37">
        <v>61.77</v>
      </c>
      <c r="E51" s="37">
        <v>60.902000000000001</v>
      </c>
      <c r="F51" s="37">
        <v>58.639000000000003</v>
      </c>
      <c r="G51" s="37">
        <v>61.704999999999998</v>
      </c>
      <c r="H51" s="37">
        <v>60.639000000000003</v>
      </c>
      <c r="I51" s="37">
        <v>63.082000000000001</v>
      </c>
      <c r="J51" s="37">
        <v>60.902000000000001</v>
      </c>
      <c r="K51" s="37">
        <v>64.671999999999997</v>
      </c>
      <c r="L51" s="37">
        <v>61.933999999999997</v>
      </c>
      <c r="M51" s="37">
        <v>61.360999999999997</v>
      </c>
      <c r="N51" s="37">
        <v>58.41</v>
      </c>
      <c r="O51" s="37">
        <v>57.786999999999999</v>
      </c>
      <c r="P51" s="37">
        <v>57.524999999999999</v>
      </c>
      <c r="Q51" s="37">
        <v>53.814</v>
      </c>
      <c r="S51" s="4">
        <f t="shared" si="8"/>
        <v>57.696189093390558</v>
      </c>
      <c r="T51" s="4">
        <f t="shared" si="9"/>
        <v>61.061430783426289</v>
      </c>
      <c r="U51" s="4">
        <f t="shared" si="10"/>
        <v>62.232110859628989</v>
      </c>
      <c r="V51" s="4">
        <f t="shared" si="11"/>
        <v>60.385983406442826</v>
      </c>
      <c r="W51" s="4">
        <f t="shared" si="12"/>
        <v>62.301192501676596</v>
      </c>
      <c r="X51" s="4">
        <f t="shared" si="13"/>
        <v>61.582624597298107</v>
      </c>
      <c r="Y51" s="4">
        <f t="shared" si="14"/>
        <v>61.90148041543786</v>
      </c>
      <c r="Z51" s="4">
        <f t="shared" si="15"/>
        <v>61.313095004184262</v>
      </c>
      <c r="AA51" s="4">
        <f t="shared" si="16"/>
        <v>63.201513648047964</v>
      </c>
      <c r="AB51" s="4">
        <f t="shared" si="17"/>
        <v>61.061443097182575</v>
      </c>
      <c r="AC51" s="4">
        <f t="shared" si="18"/>
        <v>61.996074147393159</v>
      </c>
      <c r="AD51" s="4">
        <f t="shared" si="19"/>
        <v>58.776994177730444</v>
      </c>
      <c r="AE51" s="4">
        <f t="shared" si="20"/>
        <v>57.695227822594852</v>
      </c>
      <c r="AF51" s="4">
        <f t="shared" si="21"/>
        <v>57.882574496154213</v>
      </c>
      <c r="AG51" s="4">
        <f t="shared" si="22"/>
        <v>55.071797628887388</v>
      </c>
      <c r="AI51" s="4">
        <f t="shared" si="23"/>
        <v>-0.10218909339055671</v>
      </c>
      <c r="AJ51" s="4">
        <f t="shared" si="24"/>
        <v>0.7085692165737143</v>
      </c>
      <c r="AK51" s="4">
        <f t="shared" si="25"/>
        <v>-1.3301108596289879</v>
      </c>
      <c r="AL51" s="4">
        <f t="shared" si="26"/>
        <v>-1.7469834064428227</v>
      </c>
      <c r="AM51" s="4">
        <f t="shared" si="27"/>
        <v>-0.59619250167659743</v>
      </c>
      <c r="AN51" s="4">
        <f t="shared" si="28"/>
        <v>-0.94362459729810411</v>
      </c>
      <c r="AO51" s="4">
        <f t="shared" si="29"/>
        <v>1.1805195845621412</v>
      </c>
      <c r="AP51" s="4">
        <f t="shared" si="30"/>
        <v>-0.41109500418426137</v>
      </c>
      <c r="AQ51" s="4">
        <f t="shared" si="31"/>
        <v>1.470486351952033</v>
      </c>
      <c r="AR51" s="4">
        <f t="shared" si="32"/>
        <v>0.87255690281742204</v>
      </c>
      <c r="AS51" s="4">
        <f t="shared" si="33"/>
        <v>-0.63507414739316204</v>
      </c>
      <c r="AT51" s="4">
        <f t="shared" si="34"/>
        <v>-0.36699417773044729</v>
      </c>
      <c r="AU51" s="4">
        <f t="shared" si="35"/>
        <v>9.1772177405147204E-2</v>
      </c>
      <c r="AV51" s="4">
        <f t="shared" si="146"/>
        <v>-0.35757449615421422</v>
      </c>
      <c r="AW51" s="4">
        <f t="shared" si="146"/>
        <v>-1.2577976288873884</v>
      </c>
      <c r="AY51" s="2">
        <f t="shared" si="96"/>
        <v>56.756587769508599</v>
      </c>
      <c r="AZ51" s="2">
        <f t="shared" si="147"/>
        <v>60.737388346901625</v>
      </c>
      <c r="BA51" s="2">
        <f t="shared" si="148"/>
        <v>61.792621366693631</v>
      </c>
      <c r="BB51" s="2">
        <f t="shared" si="149"/>
        <v>60.114592348601001</v>
      </c>
      <c r="BC51" s="2">
        <f t="shared" si="150"/>
        <v>62.236767803300353</v>
      </c>
      <c r="BD51" s="2">
        <f t="shared" si="151"/>
        <v>61.529674718301486</v>
      </c>
      <c r="BE51" s="2">
        <f t="shared" si="152"/>
        <v>61.870417853460808</v>
      </c>
      <c r="BF51" s="2">
        <f t="shared" si="153"/>
        <v>61.27475852774225</v>
      </c>
      <c r="BG51" s="2">
        <f t="shared" si="154"/>
        <v>63.111021817601653</v>
      </c>
      <c r="BH51" s="2">
        <f t="shared" si="155"/>
        <v>60.986344571477311</v>
      </c>
      <c r="BI51" s="2">
        <f t="shared" si="156"/>
        <v>61.835242020687751</v>
      </c>
      <c r="BJ51" s="2">
        <f t="shared" si="157"/>
        <v>58.684978735315937</v>
      </c>
      <c r="BK51" s="2">
        <f t="shared" si="158"/>
        <v>57.630220338037013</v>
      </c>
      <c r="BL51" s="2">
        <f t="shared" si="159"/>
        <v>57.869882991925415</v>
      </c>
      <c r="BM51" s="2">
        <f t="shared" si="160"/>
        <v>55.071608216355997</v>
      </c>
      <c r="BO51" s="2">
        <f t="shared" si="38"/>
        <v>57.594000000000001</v>
      </c>
      <c r="BP51" s="2">
        <f t="shared" si="39"/>
        <v>61.77</v>
      </c>
      <c r="BQ51" s="2">
        <f t="shared" si="40"/>
        <v>60.902000000000001</v>
      </c>
      <c r="BR51" s="2">
        <f t="shared" si="41"/>
        <v>58.639000000000003</v>
      </c>
      <c r="BS51" s="2">
        <f t="shared" si="42"/>
        <v>61.704999999999998</v>
      </c>
      <c r="BT51" s="2">
        <f t="shared" si="43"/>
        <v>60.639000000000003</v>
      </c>
      <c r="BU51" s="2">
        <f t="shared" si="44"/>
        <v>63.082000000000001</v>
      </c>
      <c r="BV51" s="2">
        <f t="shared" si="45"/>
        <v>60.902000000000001</v>
      </c>
      <c r="BW51" s="2">
        <f t="shared" si="46"/>
        <v>64.671999999999997</v>
      </c>
      <c r="BX51" s="2">
        <f t="shared" si="47"/>
        <v>61.933999999999997</v>
      </c>
      <c r="BY51" s="2">
        <f t="shared" si="48"/>
        <v>61.360999999999997</v>
      </c>
      <c r="BZ51" s="2">
        <f t="shared" si="49"/>
        <v>58.41</v>
      </c>
      <c r="CA51" s="2">
        <f t="shared" si="50"/>
        <v>57.786999999999999</v>
      </c>
      <c r="CB51" s="2">
        <f t="shared" si="51"/>
        <v>57.524999999999999</v>
      </c>
      <c r="CC51" s="2">
        <f t="shared" si="52"/>
        <v>53.814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58.988583064516135</v>
      </c>
      <c r="DL51" s="2">
        <f t="shared" si="161"/>
        <v>61.150701426024966</v>
      </c>
      <c r="DM51" s="2">
        <f t="shared" si="161"/>
        <v>61.985583778966131</v>
      </c>
      <c r="DN51" s="2">
        <f t="shared" si="161"/>
        <v>59.41810962566845</v>
      </c>
      <c r="DO51" s="2">
        <f t="shared" si="161"/>
        <v>61.234751540616259</v>
      </c>
      <c r="DP51" s="2">
        <f t="shared" si="161"/>
        <v>61.515883697983689</v>
      </c>
      <c r="DQ51" s="2">
        <f t="shared" si="161"/>
        <v>61.644116688116696</v>
      </c>
      <c r="DR51" s="2">
        <f t="shared" si="161"/>
        <v>60.996977177177186</v>
      </c>
      <c r="DS51" s="2">
        <f t="shared" si="161"/>
        <v>64.062105322128858</v>
      </c>
      <c r="DT51" s="2">
        <f t="shared" si="161"/>
        <v>61.790483193277311</v>
      </c>
      <c r="DU51" s="2">
        <f t="shared" si="161"/>
        <v>62.699357524828116</v>
      </c>
      <c r="DV51" s="2">
        <f t="shared" si="161"/>
        <v>59.603040056022415</v>
      </c>
      <c r="DW51" s="2">
        <f t="shared" si="161"/>
        <v>57.22714901960785</v>
      </c>
      <c r="DX51" s="2">
        <f t="shared" si="161"/>
        <v>57.881867709815069</v>
      </c>
      <c r="DY51" s="2">
        <f t="shared" si="161"/>
        <v>55.041947177419345</v>
      </c>
      <c r="EA51" s="2">
        <f t="shared" si="71"/>
        <v>52.539188250392655</v>
      </c>
      <c r="EB51" s="2">
        <f t="shared" si="72"/>
        <v>59.749923464528223</v>
      </c>
      <c r="EC51" s="2">
        <f t="shared" si="73"/>
        <v>61.345269323027722</v>
      </c>
      <c r="ED51" s="2">
        <f t="shared" si="74"/>
        <v>61.805860272720075</v>
      </c>
      <c r="EE51" s="2">
        <f t="shared" si="75"/>
        <v>65.144537939048618</v>
      </c>
      <c r="EF51" s="2">
        <f t="shared" si="76"/>
        <v>61.570658291157855</v>
      </c>
      <c r="EG51" s="2">
        <f t="shared" si="77"/>
        <v>62.556731453161674</v>
      </c>
      <c r="EH51" s="2">
        <f t="shared" si="78"/>
        <v>62.119495421876557</v>
      </c>
      <c r="EI51" s="2">
        <f t="shared" si="79"/>
        <v>60.468103143719915</v>
      </c>
      <c r="EJ51" s="2">
        <f t="shared" si="80"/>
        <v>58.70141019329855</v>
      </c>
      <c r="EK51" s="2">
        <f t="shared" si="81"/>
        <v>59.586631946441521</v>
      </c>
      <c r="EL51" s="2">
        <f t="shared" si="82"/>
        <v>56.126939861678551</v>
      </c>
      <c r="EM51" s="2">
        <f t="shared" si="83"/>
        <v>58.801227299703264</v>
      </c>
      <c r="EN51" s="2">
        <f t="shared" si="84"/>
        <v>57.831052119093698</v>
      </c>
      <c r="EO51" s="2">
        <f t="shared" si="85"/>
        <v>55.192843331665209</v>
      </c>
      <c r="EQ51" s="2">
        <f t="shared" si="86"/>
        <v>56.437928907751427</v>
      </c>
      <c r="ER51" s="2">
        <f t="shared" si="162"/>
        <v>59.154507424610799</v>
      </c>
      <c r="ES51" s="2">
        <f t="shared" si="162"/>
        <v>59.809596495377761</v>
      </c>
      <c r="ET51" s="2">
        <f t="shared" si="162"/>
        <v>59.715031553444419</v>
      </c>
      <c r="EU51" s="2">
        <f t="shared" si="162"/>
        <v>62.728388294280954</v>
      </c>
      <c r="EV51" s="2">
        <f t="shared" si="162"/>
        <v>63.125992026968206</v>
      </c>
      <c r="EW51" s="2">
        <f t="shared" si="162"/>
        <v>62.20888467924766</v>
      </c>
      <c r="EX51" s="2">
        <f t="shared" si="162"/>
        <v>61.799764552104676</v>
      </c>
      <c r="EY51" s="2">
        <f t="shared" si="162"/>
        <v>60.7125067039143</v>
      </c>
      <c r="EZ51" s="2">
        <f t="shared" si="162"/>
        <v>59.749954292239089</v>
      </c>
      <c r="FA51" s="2">
        <f t="shared" si="162"/>
        <v>58.71189898470481</v>
      </c>
      <c r="FB51" s="2">
        <f t="shared" si="162"/>
        <v>57.093770482886626</v>
      </c>
      <c r="FC51" s="2">
        <f t="shared" si="162"/>
        <v>59.264149407811026</v>
      </c>
      <c r="FD51" s="2">
        <f t="shared" si="162"/>
        <v>56.815735104789844</v>
      </c>
      <c r="FE51" s="2">
        <f t="shared" si="162"/>
        <v>56.232399113950066</v>
      </c>
      <c r="FG51" s="2">
        <f t="shared" si="88"/>
        <v>0.34608688575037311</v>
      </c>
      <c r="FH51" s="2">
        <f t="shared" si="163"/>
        <v>0.29504995857926686</v>
      </c>
      <c r="FI51" s="2">
        <f t="shared" si="163"/>
        <v>0.30130852645078049</v>
      </c>
      <c r="FJ51" s="2">
        <f t="shared" si="163"/>
        <v>0.29171069366273961</v>
      </c>
      <c r="FK51" s="2">
        <f t="shared" si="163"/>
        <v>0.25629939380875422</v>
      </c>
      <c r="FL51" s="2">
        <f t="shared" si="163"/>
        <v>0.25097247366173386</v>
      </c>
      <c r="FM51" s="2">
        <f t="shared" si="163"/>
        <v>0.24798198566380097</v>
      </c>
      <c r="FN51" s="2">
        <f t="shared" si="163"/>
        <v>0.24746847488707943</v>
      </c>
      <c r="FO51" s="2">
        <f t="shared" si="163"/>
        <v>0.26463201904575323</v>
      </c>
      <c r="FP51" s="2">
        <f t="shared" si="163"/>
        <v>0.26032273487391422</v>
      </c>
      <c r="FQ51" s="2">
        <f t="shared" si="163"/>
        <v>0.27760342456721299</v>
      </c>
      <c r="FR51" s="2">
        <f t="shared" si="163"/>
        <v>0.26411068953045252</v>
      </c>
      <c r="FS51" s="2">
        <f t="shared" si="163"/>
        <v>0.25606428003188342</v>
      </c>
      <c r="FT51" s="2">
        <f t="shared" si="163"/>
        <v>0.2356031819381558</v>
      </c>
      <c r="FU51" s="2">
        <f t="shared" si="163"/>
        <v>0.19649751126611323</v>
      </c>
      <c r="FW51" s="2">
        <f t="shared" si="112"/>
        <v>1.4279274247951656E-5</v>
      </c>
      <c r="FX51" s="2">
        <f t="shared" si="164"/>
        <v>2.2840508263030572E-5</v>
      </c>
      <c r="FY51" s="2">
        <f t="shared" si="165"/>
        <v>1.9670263108769431E-5</v>
      </c>
      <c r="FZ51" s="2">
        <f t="shared" si="166"/>
        <v>2.3758336621692121E-5</v>
      </c>
      <c r="GA51" s="2">
        <f t="shared" si="167"/>
        <v>2.4676102310277355E-5</v>
      </c>
      <c r="GB51" s="2">
        <f t="shared" si="168"/>
        <v>2.8357370538560396E-5</v>
      </c>
      <c r="GC51" s="2">
        <f t="shared" si="169"/>
        <v>3.1209827613341424E-5</v>
      </c>
      <c r="GD51" s="2">
        <f t="shared" si="170"/>
        <v>2.0415556417102426E-5</v>
      </c>
      <c r="GE51" s="2">
        <f t="shared" si="171"/>
        <v>1.8610203493626236E-5</v>
      </c>
      <c r="GF51" s="2">
        <f t="shared" si="172"/>
        <v>1.6508394506488582E-5</v>
      </c>
      <c r="GG51" s="2">
        <f t="shared" si="173"/>
        <v>1.3974370261322345E-5</v>
      </c>
      <c r="GH51" s="2">
        <f t="shared" si="174"/>
        <v>1.4375319026198847E-5</v>
      </c>
      <c r="GI51" s="2">
        <f t="shared" si="175"/>
        <v>1.3170515290032363E-5</v>
      </c>
      <c r="GJ51" s="2">
        <f t="shared" si="176"/>
        <v>1.2215912326392734E-5</v>
      </c>
      <c r="GK51" s="2">
        <f t="shared" si="177"/>
        <v>9.9274785295369763E-6</v>
      </c>
      <c r="GM51" s="86">
        <f t="shared" si="113"/>
        <v>1.3261364172726874E-3</v>
      </c>
      <c r="GN51" s="86">
        <f t="shared" si="178"/>
        <v>2.9738130434537089E-4</v>
      </c>
      <c r="GO51" s="86">
        <f t="shared" si="179"/>
        <v>4.3322485936773806E-4</v>
      </c>
      <c r="GP51" s="86">
        <f t="shared" si="180"/>
        <v>2.5557933093205403E-4</v>
      </c>
      <c r="GQ51" s="86">
        <f t="shared" si="181"/>
        <v>5.7249432143446861E-5</v>
      </c>
      <c r="GR51" s="86">
        <f t="shared" si="182"/>
        <v>4.469179409785267E-5</v>
      </c>
      <c r="GS51" s="86">
        <f t="shared" si="183"/>
        <v>2.6696686368690128E-5</v>
      </c>
      <c r="GT51" s="86">
        <f t="shared" si="184"/>
        <v>3.3430038668042011E-5</v>
      </c>
      <c r="GU51" s="86">
        <f t="shared" si="185"/>
        <v>8.06842853826169E-5</v>
      </c>
      <c r="GV51" s="86">
        <f t="shared" si="186"/>
        <v>6.7736789387024961E-5</v>
      </c>
      <c r="GW51" s="86">
        <f t="shared" si="187"/>
        <v>1.5763804780126228E-4</v>
      </c>
      <c r="GX51" s="86">
        <f t="shared" si="188"/>
        <v>8.2369874526418184E-5</v>
      </c>
      <c r="GY51" s="86">
        <f t="shared" si="189"/>
        <v>5.9918649108016935E-5</v>
      </c>
      <c r="GZ51" s="86">
        <f t="shared" si="190"/>
        <v>1.1358335158453029E-5</v>
      </c>
      <c r="HA51" s="86">
        <f t="shared" si="191"/>
        <v>2.1793859798288602E-7</v>
      </c>
      <c r="HC51" s="86">
        <f t="shared" si="145"/>
        <v>1.5641905765183364E-13</v>
      </c>
      <c r="HD51" s="86">
        <f t="shared" si="192"/>
        <v>1.5249197548489618E-13</v>
      </c>
      <c r="HE51" s="86">
        <f t="shared" si="193"/>
        <v>1.8765945163688258E-13</v>
      </c>
      <c r="HF51" s="86">
        <f t="shared" si="194"/>
        <v>7.4662070621227294E-14</v>
      </c>
      <c r="HG51" s="86">
        <f t="shared" si="195"/>
        <v>8.0269948622393298E-14</v>
      </c>
      <c r="HH51" s="86">
        <f t="shared" si="196"/>
        <v>4.6669850646955248E-17</v>
      </c>
      <c r="HI51" s="86">
        <f t="shared" si="197"/>
        <v>4.4568598960241815E-18</v>
      </c>
      <c r="HJ51" s="86">
        <f t="shared" si="198"/>
        <v>1.4678215204232541E-16</v>
      </c>
      <c r="HK51" s="86">
        <f t="shared" si="199"/>
        <v>7.5713551605705201E-15</v>
      </c>
      <c r="HL51" s="86">
        <f t="shared" si="200"/>
        <v>6.1997908413061056E-17</v>
      </c>
      <c r="HM51" s="86">
        <f t="shared" si="201"/>
        <v>1.7959814495835719E-15</v>
      </c>
      <c r="HN51" s="86">
        <f t="shared" si="202"/>
        <v>1.0703866823659272E-15</v>
      </c>
      <c r="HO51" s="86">
        <f t="shared" si="203"/>
        <v>7.0041396100362104E-17</v>
      </c>
      <c r="HP51" s="86">
        <f t="shared" si="204"/>
        <v>8.396494508761883E-18</v>
      </c>
      <c r="HQ51" s="86">
        <f t="shared" si="205"/>
        <v>8.8406984651490802E-27</v>
      </c>
      <c r="HS51" s="86">
        <f t="shared" si="114"/>
        <v>5.5060492708567509E-78</v>
      </c>
      <c r="HT51" s="86">
        <f t="shared" si="206"/>
        <v>8.6740473249600236E-73</v>
      </c>
      <c r="HU51" s="86">
        <f t="shared" si="207"/>
        <v>6.3270710726116107E-71</v>
      </c>
      <c r="HV51" s="86">
        <f t="shared" si="208"/>
        <v>9.5823858746062329E-75</v>
      </c>
      <c r="HW51" s="86">
        <f t="shared" si="209"/>
        <v>4.8387153912286069E-75</v>
      </c>
      <c r="HX51" s="86">
        <f t="shared" si="210"/>
        <v>5.9832024817462876E-94</v>
      </c>
      <c r="HY51" s="86">
        <f t="shared" si="211"/>
        <v>7.9008787437985828E-102</v>
      </c>
      <c r="HZ51" s="86">
        <f t="shared" si="212"/>
        <v>3.4638740740235564E-95</v>
      </c>
      <c r="IA51" s="86">
        <f t="shared" si="213"/>
        <v>2.1329556848463461E-84</v>
      </c>
      <c r="IB51" s="86">
        <f t="shared" si="214"/>
        <v>3.0310688777524905E-98</v>
      </c>
      <c r="IC51" s="86">
        <f t="shared" si="215"/>
        <v>8.1417011508603669E-90</v>
      </c>
      <c r="ID51" s="86">
        <f t="shared" si="216"/>
        <v>3.4373027778688493E-90</v>
      </c>
      <c r="IE51" s="86">
        <f t="shared" si="217"/>
        <v>6.7676026905224316E-98</v>
      </c>
      <c r="IF51" s="86">
        <f t="shared" si="218"/>
        <v>2.0474033895132741E-83</v>
      </c>
      <c r="IG51" s="86">
        <f t="shared" si="219"/>
        <v>1.549298075571351E-53</v>
      </c>
      <c r="II51" s="86">
        <f t="shared" si="115"/>
        <v>0</v>
      </c>
      <c r="IJ51" s="86">
        <f t="shared" si="116"/>
        <v>0</v>
      </c>
      <c r="IK51" s="86">
        <f t="shared" si="117"/>
        <v>2.094850017529393E-303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1.253064629982983E-232</v>
      </c>
      <c r="IW51" s="86">
        <f t="shared" si="129"/>
        <v>8.1386624789455288E-273</v>
      </c>
      <c r="IY51" s="86">
        <f t="shared" si="130"/>
        <v>1.3261364174291066E-3</v>
      </c>
      <c r="IZ51" s="86">
        <f t="shared" si="131"/>
        <v>2.9738130449786284E-4</v>
      </c>
      <c r="JA51" s="86">
        <f t="shared" si="132"/>
        <v>4.3322485955539752E-4</v>
      </c>
      <c r="JB51" s="86">
        <f t="shared" si="133"/>
        <v>2.555793310067161E-4</v>
      </c>
      <c r="JC51" s="86">
        <f t="shared" si="134"/>
        <v>5.7249432223716813E-5</v>
      </c>
      <c r="JD51" s="86">
        <f t="shared" si="135"/>
        <v>4.4691794097899338E-5</v>
      </c>
      <c r="JE51" s="86">
        <f t="shared" si="136"/>
        <v>2.6696686368694583E-5</v>
      </c>
      <c r="JF51" s="86">
        <f t="shared" si="137"/>
        <v>3.3430038668188792E-5</v>
      </c>
      <c r="JG51" s="86">
        <f t="shared" si="138"/>
        <v>8.068428539018825E-5</v>
      </c>
      <c r="JH51" s="86">
        <f t="shared" si="139"/>
        <v>6.7736789387086964E-5</v>
      </c>
      <c r="JI51" s="86">
        <f t="shared" si="140"/>
        <v>1.5763804780305826E-4</v>
      </c>
      <c r="JJ51" s="86">
        <f t="shared" si="141"/>
        <v>8.2369874527488576E-5</v>
      </c>
      <c r="JK51" s="86">
        <f t="shared" si="142"/>
        <v>5.9918649108086974E-5</v>
      </c>
      <c r="JL51" s="86">
        <f t="shared" si="143"/>
        <v>1.1358335158461425E-5</v>
      </c>
      <c r="JM51" s="86">
        <f t="shared" si="144"/>
        <v>2.1793859798288602E-7</v>
      </c>
    </row>
    <row r="52" spans="2:273" x14ac:dyDescent="0.25">
      <c r="B52" s="2">
        <v>25</v>
      </c>
      <c r="C52" s="37">
        <v>58.640999999999998</v>
      </c>
      <c r="D52" s="37">
        <v>60.77</v>
      </c>
      <c r="E52" s="37">
        <v>60.869</v>
      </c>
      <c r="F52" s="37">
        <v>60.033000000000001</v>
      </c>
      <c r="G52" s="37">
        <v>61.459000000000003</v>
      </c>
      <c r="H52" s="37">
        <v>62.459000000000003</v>
      </c>
      <c r="I52" s="37">
        <v>62.23</v>
      </c>
      <c r="J52" s="37">
        <v>59.786999999999999</v>
      </c>
      <c r="K52" s="37">
        <v>65.507999999999996</v>
      </c>
      <c r="L52" s="37">
        <v>60.360999999999997</v>
      </c>
      <c r="M52" s="37">
        <v>63.262</v>
      </c>
      <c r="N52" s="37">
        <v>59.197000000000003</v>
      </c>
      <c r="O52" s="37">
        <v>58.015999999999998</v>
      </c>
      <c r="P52" s="37">
        <v>57.814</v>
      </c>
      <c r="Q52" s="37">
        <v>54.475000000000001</v>
      </c>
      <c r="S52" s="4">
        <f t="shared" si="8"/>
        <v>57.948698619776202</v>
      </c>
      <c r="T52" s="4">
        <f t="shared" si="9"/>
        <v>61.297768416338485</v>
      </c>
      <c r="U52" s="4">
        <f t="shared" si="10"/>
        <v>62.579666776655451</v>
      </c>
      <c r="V52" s="4">
        <f t="shared" si="11"/>
        <v>60.650772303861366</v>
      </c>
      <c r="W52" s="4">
        <f t="shared" si="12"/>
        <v>62.482030576078053</v>
      </c>
      <c r="X52" s="4">
        <f t="shared" si="13"/>
        <v>61.665168082212986</v>
      </c>
      <c r="Y52" s="4">
        <f t="shared" si="14"/>
        <v>62.014759923669537</v>
      </c>
      <c r="Z52" s="4">
        <f t="shared" si="15"/>
        <v>61.382433982907529</v>
      </c>
      <c r="AA52" s="4">
        <f t="shared" si="16"/>
        <v>63.327786509219614</v>
      </c>
      <c r="AB52" s="4">
        <f t="shared" si="17"/>
        <v>61.162062180787686</v>
      </c>
      <c r="AC52" s="4">
        <f t="shared" si="18"/>
        <v>62.132088944854118</v>
      </c>
      <c r="AD52" s="4">
        <f t="shared" si="19"/>
        <v>58.885933353869703</v>
      </c>
      <c r="AE52" s="4">
        <f t="shared" si="20"/>
        <v>57.789324322296778</v>
      </c>
      <c r="AF52" s="4">
        <f t="shared" si="21"/>
        <v>57.956801844916541</v>
      </c>
      <c r="AG52" s="4">
        <f t="shared" si="22"/>
        <v>55.179183124283263</v>
      </c>
      <c r="AI52" s="4">
        <f t="shared" si="23"/>
        <v>0.69230138022379606</v>
      </c>
      <c r="AJ52" s="4">
        <f t="shared" si="24"/>
        <v>-0.52776841633848193</v>
      </c>
      <c r="AK52" s="4">
        <f t="shared" si="25"/>
        <v>-1.7106667766554509</v>
      </c>
      <c r="AL52" s="4">
        <f t="shared" si="26"/>
        <v>-0.61777230386136495</v>
      </c>
      <c r="AM52" s="4">
        <f t="shared" si="27"/>
        <v>-1.0230305760780496</v>
      </c>
      <c r="AN52" s="4">
        <f t="shared" si="28"/>
        <v>0.79383191778701701</v>
      </c>
      <c r="AO52" s="4">
        <f t="shared" si="29"/>
        <v>0.21524007633045983</v>
      </c>
      <c r="AP52" s="4">
        <f t="shared" si="30"/>
        <v>-1.5954339829075295</v>
      </c>
      <c r="AQ52" s="4">
        <f t="shared" si="31"/>
        <v>2.1802134907803818</v>
      </c>
      <c r="AR52" s="4">
        <f t="shared" si="32"/>
        <v>-0.80106218078768876</v>
      </c>
      <c r="AS52" s="4">
        <f t="shared" si="33"/>
        <v>1.1299110551458824</v>
      </c>
      <c r="AT52" s="4">
        <f t="shared" si="34"/>
        <v>0.31106664613029977</v>
      </c>
      <c r="AU52" s="4">
        <f t="shared" si="35"/>
        <v>0.22667567770321995</v>
      </c>
      <c r="AV52" s="4">
        <f t="shared" si="146"/>
        <v>-0.14280184491654069</v>
      </c>
      <c r="AW52" s="4">
        <f t="shared" si="146"/>
        <v>-0.70418312428326146</v>
      </c>
      <c r="AY52" s="2">
        <f t="shared" si="96"/>
        <v>56.648563187018944</v>
      </c>
      <c r="AZ52" s="2">
        <f t="shared" si="147"/>
        <v>60.804322541499701</v>
      </c>
      <c r="BA52" s="2">
        <f t="shared" si="148"/>
        <v>61.932858512366401</v>
      </c>
      <c r="BB52" s="2">
        <f t="shared" si="149"/>
        <v>60.232782353370467</v>
      </c>
      <c r="BC52" s="2">
        <f t="shared" si="150"/>
        <v>62.373506933204126</v>
      </c>
      <c r="BD52" s="2">
        <f t="shared" si="151"/>
        <v>61.574761183537298</v>
      </c>
      <c r="BE52" s="2">
        <f t="shared" si="152"/>
        <v>61.959126185525463</v>
      </c>
      <c r="BF52" s="2">
        <f t="shared" si="153"/>
        <v>61.315510268160637</v>
      </c>
      <c r="BG52" s="2">
        <f t="shared" si="154"/>
        <v>63.17799423985776</v>
      </c>
      <c r="BH52" s="2">
        <f t="shared" si="155"/>
        <v>61.036635026287613</v>
      </c>
      <c r="BI52" s="2">
        <f t="shared" si="156"/>
        <v>61.877891370293163</v>
      </c>
      <c r="BJ52" s="2">
        <f t="shared" si="157"/>
        <v>58.734172021873633</v>
      </c>
      <c r="BK52" s="2">
        <f t="shared" si="158"/>
        <v>57.680431237995045</v>
      </c>
      <c r="BL52" s="2">
        <f t="shared" si="159"/>
        <v>57.93277707729326</v>
      </c>
      <c r="BM52" s="2">
        <f t="shared" si="160"/>
        <v>55.178719930399843</v>
      </c>
      <c r="BO52" s="2">
        <f t="shared" si="38"/>
        <v>58.640999999999998</v>
      </c>
      <c r="BP52" s="2">
        <f t="shared" si="39"/>
        <v>60.77</v>
      </c>
      <c r="BQ52" s="2">
        <f t="shared" si="40"/>
        <v>60.869</v>
      </c>
      <c r="BR52" s="2">
        <f t="shared" si="41"/>
        <v>60.033000000000001</v>
      </c>
      <c r="BS52" s="2">
        <f t="shared" si="42"/>
        <v>61.459000000000003</v>
      </c>
      <c r="BT52" s="2">
        <f t="shared" si="43"/>
        <v>62.459000000000003</v>
      </c>
      <c r="BU52" s="2">
        <f t="shared" si="44"/>
        <v>62.23</v>
      </c>
      <c r="BV52" s="2">
        <f t="shared" si="45"/>
        <v>59.786999999999999</v>
      </c>
      <c r="BW52" s="2">
        <f t="shared" si="46"/>
        <v>65.507999999999996</v>
      </c>
      <c r="BX52" s="2">
        <f t="shared" si="47"/>
        <v>60.360999999999997</v>
      </c>
      <c r="BY52" s="2">
        <f t="shared" si="48"/>
        <v>63.262</v>
      </c>
      <c r="BZ52" s="2">
        <f t="shared" si="49"/>
        <v>59.197000000000003</v>
      </c>
      <c r="CA52" s="2">
        <f t="shared" si="50"/>
        <v>58.015999999999998</v>
      </c>
      <c r="CB52" s="2">
        <f t="shared" si="51"/>
        <v>57.814</v>
      </c>
      <c r="CC52" s="2">
        <f t="shared" si="52"/>
        <v>54.475000000000001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59.078088709677431</v>
      </c>
      <c r="DL52" s="2">
        <f t="shared" si="161"/>
        <v>61.358501225490208</v>
      </c>
      <c r="DM52" s="2">
        <f t="shared" si="161"/>
        <v>62.293459781639925</v>
      </c>
      <c r="DN52" s="2">
        <f t="shared" si="161"/>
        <v>59.605623328877002</v>
      </c>
      <c r="DO52" s="2">
        <f t="shared" si="161"/>
        <v>61.40578543417368</v>
      </c>
      <c r="DP52" s="2">
        <f t="shared" si="161"/>
        <v>61.633720506220492</v>
      </c>
      <c r="DQ52" s="2">
        <f t="shared" si="161"/>
        <v>61.802061990562002</v>
      </c>
      <c r="DR52" s="2">
        <f t="shared" si="161"/>
        <v>61.083875375375385</v>
      </c>
      <c r="DS52" s="2">
        <f t="shared" si="161"/>
        <v>64.303765266106439</v>
      </c>
      <c r="DT52" s="2">
        <f t="shared" si="161"/>
        <v>61.984442016806724</v>
      </c>
      <c r="DU52" s="2">
        <f t="shared" si="161"/>
        <v>62.899134606569902</v>
      </c>
      <c r="DV52" s="2">
        <f t="shared" si="161"/>
        <v>59.802478431372556</v>
      </c>
      <c r="DW52" s="2">
        <f t="shared" si="161"/>
        <v>57.305170308123259</v>
      </c>
      <c r="DX52" s="2">
        <f t="shared" si="161"/>
        <v>58.00908440018965</v>
      </c>
      <c r="DY52" s="2">
        <f t="shared" si="161"/>
        <v>55.198152419354834</v>
      </c>
      <c r="EA52" s="2">
        <f t="shared" si="71"/>
        <v>52.461848208737571</v>
      </c>
      <c r="EB52" s="2">
        <f t="shared" si="72"/>
        <v>59.596798568224415</v>
      </c>
      <c r="EC52" s="2">
        <f t="shared" si="73"/>
        <v>61.170352505330492</v>
      </c>
      <c r="ED52" s="2">
        <f t="shared" si="74"/>
        <v>61.621743254529946</v>
      </c>
      <c r="EE52" s="2">
        <f t="shared" si="75"/>
        <v>64.934691194662065</v>
      </c>
      <c r="EF52" s="2">
        <f t="shared" si="76"/>
        <v>61.414102424018978</v>
      </c>
      <c r="EG52" s="2">
        <f t="shared" si="77"/>
        <v>62.393565883064227</v>
      </c>
      <c r="EH52" s="2">
        <f t="shared" si="78"/>
        <v>61.957941731482414</v>
      </c>
      <c r="EI52" s="2">
        <f t="shared" si="79"/>
        <v>60.324907072449172</v>
      </c>
      <c r="EJ52" s="2">
        <f t="shared" si="80"/>
        <v>58.580444931246106</v>
      </c>
      <c r="EK52" s="2">
        <f t="shared" si="81"/>
        <v>59.454229360542037</v>
      </c>
      <c r="EL52" s="2">
        <f t="shared" si="82"/>
        <v>56.019415584283585</v>
      </c>
      <c r="EM52" s="2">
        <f t="shared" si="83"/>
        <v>58.674712462908012</v>
      </c>
      <c r="EN52" s="2">
        <f t="shared" si="84"/>
        <v>57.707040626365405</v>
      </c>
      <c r="EO52" s="2">
        <f t="shared" si="85"/>
        <v>55.106197136780402</v>
      </c>
      <c r="EQ52" s="2">
        <f t="shared" si="86"/>
        <v>56.31139658950805</v>
      </c>
      <c r="ER52" s="2">
        <f t="shared" si="162"/>
        <v>59.00876247867533</v>
      </c>
      <c r="ES52" s="2">
        <f t="shared" si="162"/>
        <v>59.654351901129438</v>
      </c>
      <c r="ET52" s="2">
        <f t="shared" si="162"/>
        <v>59.559050345110819</v>
      </c>
      <c r="EU52" s="2">
        <f t="shared" si="162"/>
        <v>62.551063652591196</v>
      </c>
      <c r="EV52" s="2">
        <f t="shared" si="162"/>
        <v>62.948388273296295</v>
      </c>
      <c r="EW52" s="2">
        <f t="shared" si="162"/>
        <v>62.050483381639509</v>
      </c>
      <c r="EX52" s="2">
        <f t="shared" si="162"/>
        <v>61.642623508021138</v>
      </c>
      <c r="EY52" s="2">
        <f t="shared" si="162"/>
        <v>60.56607003366782</v>
      </c>
      <c r="EZ52" s="2">
        <f t="shared" si="162"/>
        <v>59.6153691618605</v>
      </c>
      <c r="FA52" s="2">
        <f t="shared" si="162"/>
        <v>58.590796866360193</v>
      </c>
      <c r="FB52" s="2">
        <f t="shared" si="162"/>
        <v>56.973835172059225</v>
      </c>
      <c r="FC52" s="2">
        <f t="shared" si="162"/>
        <v>59.131828066168559</v>
      </c>
      <c r="FD52" s="2">
        <f t="shared" si="162"/>
        <v>56.704736060204254</v>
      </c>
      <c r="FE52" s="2">
        <f t="shared" si="162"/>
        <v>56.130613315288649</v>
      </c>
      <c r="FG52" s="2">
        <f t="shared" si="88"/>
        <v>0.36721545933433153</v>
      </c>
      <c r="FH52" s="2">
        <f t="shared" si="163"/>
        <v>0.31456157194940937</v>
      </c>
      <c r="FI52" s="2">
        <f t="shared" si="163"/>
        <v>0.32104553128462165</v>
      </c>
      <c r="FJ52" s="2">
        <f t="shared" si="163"/>
        <v>0.31109893343514972</v>
      </c>
      <c r="FK52" s="2">
        <f t="shared" si="163"/>
        <v>0.27424534910109571</v>
      </c>
      <c r="FL52" s="2">
        <f t="shared" si="163"/>
        <v>0.26868019189040204</v>
      </c>
      <c r="FM52" s="2">
        <f t="shared" si="163"/>
        <v>0.26555351115960252</v>
      </c>
      <c r="FN52" s="2">
        <f t="shared" si="163"/>
        <v>0.26501643681662013</v>
      </c>
      <c r="FO52" s="2">
        <f t="shared" si="163"/>
        <v>0.28293944959617634</v>
      </c>
      <c r="FP52" s="2">
        <f t="shared" si="163"/>
        <v>0.27844492810269644</v>
      </c>
      <c r="FQ52" s="2">
        <f t="shared" si="163"/>
        <v>0.29644647191617679</v>
      </c>
      <c r="FR52" s="2">
        <f t="shared" si="163"/>
        <v>0.28239590417466498</v>
      </c>
      <c r="FS52" s="2">
        <f t="shared" si="163"/>
        <v>0.27399983803283495</v>
      </c>
      <c r="FT52" s="2">
        <f t="shared" si="163"/>
        <v>0.25259218753713342</v>
      </c>
      <c r="FU52" s="2">
        <f t="shared" si="163"/>
        <v>0.21144668843647468</v>
      </c>
      <c r="FW52" s="2">
        <f t="shared" si="112"/>
        <v>1.5656891300089714E-5</v>
      </c>
      <c r="FX52" s="2">
        <f t="shared" si="164"/>
        <v>2.5044064111865244E-5</v>
      </c>
      <c r="FY52" s="2">
        <f t="shared" si="165"/>
        <v>2.1567973680510885E-5</v>
      </c>
      <c r="FZ52" s="2">
        <f t="shared" si="166"/>
        <v>2.6050438370504714E-5</v>
      </c>
      <c r="GA52" s="2">
        <f t="shared" si="167"/>
        <v>2.7056743734869846E-5</v>
      </c>
      <c r="GB52" s="2">
        <f t="shared" si="168"/>
        <v>3.109315342872244E-5</v>
      </c>
      <c r="GC52" s="2">
        <f t="shared" si="169"/>
        <v>3.4220792442287748E-5</v>
      </c>
      <c r="GD52" s="2">
        <f t="shared" si="170"/>
        <v>2.2385168382401406E-5</v>
      </c>
      <c r="GE52" s="2">
        <f t="shared" si="171"/>
        <v>2.0405645718643311E-5</v>
      </c>
      <c r="GF52" s="2">
        <f t="shared" si="172"/>
        <v>1.810106580012493E-5</v>
      </c>
      <c r="GG52" s="2">
        <f t="shared" si="173"/>
        <v>1.5322571638142966E-5</v>
      </c>
      <c r="GH52" s="2">
        <f t="shared" si="174"/>
        <v>1.5762202014154915E-5</v>
      </c>
      <c r="GI52" s="2">
        <f t="shared" si="175"/>
        <v>1.4441164497571697E-5</v>
      </c>
      <c r="GJ52" s="2">
        <f t="shared" si="176"/>
        <v>1.3394465725581863E-5</v>
      </c>
      <c r="GK52" s="2">
        <f t="shared" si="177"/>
        <v>1.088525332458214E-5</v>
      </c>
      <c r="GM52" s="86">
        <f t="shared" si="113"/>
        <v>1.8870828798327141E-3</v>
      </c>
      <c r="GN52" s="86">
        <f t="shared" si="178"/>
        <v>4.66321766505631E-4</v>
      </c>
      <c r="GO52" s="86">
        <f t="shared" si="179"/>
        <v>6.5588232789319414E-4</v>
      </c>
      <c r="GP52" s="86">
        <f t="shared" si="180"/>
        <v>4.0543978904861226E-4</v>
      </c>
      <c r="GQ52" s="86">
        <f t="shared" si="181"/>
        <v>9.937244582528371E-5</v>
      </c>
      <c r="GR52" s="86">
        <f t="shared" si="182"/>
        <v>7.8628326260404374E-5</v>
      </c>
      <c r="GS52" s="86">
        <f t="shared" si="183"/>
        <v>4.9320336314100736E-5</v>
      </c>
      <c r="GT52" s="86">
        <f t="shared" si="184"/>
        <v>6.0153987798967891E-5</v>
      </c>
      <c r="GU52" s="86">
        <f t="shared" si="185"/>
        <v>1.3763733974038914E-4</v>
      </c>
      <c r="GV52" s="86">
        <f t="shared" si="186"/>
        <v>1.1658150357637086E-4</v>
      </c>
      <c r="GW52" s="86">
        <f t="shared" si="187"/>
        <v>2.5660931851912631E-4</v>
      </c>
      <c r="GX52" s="86">
        <f t="shared" si="188"/>
        <v>1.3998117718146155E-4</v>
      </c>
      <c r="GY52" s="86">
        <f t="shared" si="189"/>
        <v>1.0340523833168965E-4</v>
      </c>
      <c r="GZ52" s="86">
        <f t="shared" si="190"/>
        <v>2.2184930409869858E-5</v>
      </c>
      <c r="HA52" s="86">
        <f t="shared" si="191"/>
        <v>5.5038791035873935E-7</v>
      </c>
      <c r="HC52" s="86">
        <f t="shared" si="145"/>
        <v>4.3576274627716059E-13</v>
      </c>
      <c r="HD52" s="86">
        <f t="shared" si="192"/>
        <v>4.2282219620401926E-13</v>
      </c>
      <c r="HE52" s="86">
        <f t="shared" si="193"/>
        <v>5.0284882035495652E-13</v>
      </c>
      <c r="HF52" s="86">
        <f t="shared" si="194"/>
        <v>2.1351908943643707E-13</v>
      </c>
      <c r="HG52" s="86">
        <f t="shared" si="195"/>
        <v>2.3088953837764335E-13</v>
      </c>
      <c r="HH52" s="86">
        <f t="shared" si="196"/>
        <v>1.7894140589831089E-16</v>
      </c>
      <c r="HI52" s="86">
        <f t="shared" si="197"/>
        <v>1.9236096692583949E-17</v>
      </c>
      <c r="HJ52" s="86">
        <f t="shared" si="198"/>
        <v>5.3957554407789841E-16</v>
      </c>
      <c r="HK52" s="86">
        <f t="shared" si="199"/>
        <v>2.377699126938716E-14</v>
      </c>
      <c r="HL52" s="86">
        <f t="shared" si="200"/>
        <v>2.3093710852000074E-16</v>
      </c>
      <c r="HM52" s="86">
        <f t="shared" si="201"/>
        <v>5.849076827236732E-15</v>
      </c>
      <c r="HN52" s="86">
        <f t="shared" si="202"/>
        <v>3.5293240158060174E-15</v>
      </c>
      <c r="HO52" s="86">
        <f t="shared" si="203"/>
        <v>2.5300364312015719E-16</v>
      </c>
      <c r="HP52" s="86">
        <f t="shared" si="204"/>
        <v>3.3354500139804813E-17</v>
      </c>
      <c r="HQ52" s="86">
        <f t="shared" si="205"/>
        <v>7.5790776090409726E-26</v>
      </c>
      <c r="HS52" s="86">
        <f t="shared" si="114"/>
        <v>2.4901821180447944E-76</v>
      </c>
      <c r="HT52" s="86">
        <f t="shared" si="206"/>
        <v>3.3729837295352601E-71</v>
      </c>
      <c r="HU52" s="86">
        <f t="shared" si="207"/>
        <v>2.1028690574747168E-69</v>
      </c>
      <c r="HV52" s="86">
        <f t="shared" si="208"/>
        <v>4.1835344035486919E-73</v>
      </c>
      <c r="HW52" s="86">
        <f t="shared" si="209"/>
        <v>2.1841620627670795E-73</v>
      </c>
      <c r="HX52" s="86">
        <f t="shared" si="210"/>
        <v>7.6567310295872748E-92</v>
      </c>
      <c r="HY52" s="86">
        <f t="shared" si="211"/>
        <v>1.6347750527126629E-99</v>
      </c>
      <c r="HZ52" s="86">
        <f t="shared" si="212"/>
        <v>4.2397184890047324E-93</v>
      </c>
      <c r="IA52" s="86">
        <f t="shared" si="213"/>
        <v>1.4439839908851334E-82</v>
      </c>
      <c r="IB52" s="86">
        <f t="shared" si="214"/>
        <v>3.9731658193407616E-96</v>
      </c>
      <c r="IC52" s="86">
        <f t="shared" si="215"/>
        <v>6.5677145474363224E-88</v>
      </c>
      <c r="ID52" s="86">
        <f t="shared" si="216"/>
        <v>2.8309560879372885E-88</v>
      </c>
      <c r="IE52" s="86">
        <f t="shared" si="217"/>
        <v>7.9081716798513582E-96</v>
      </c>
      <c r="IF52" s="86">
        <f t="shared" si="218"/>
        <v>1.1534480746987004E-81</v>
      </c>
      <c r="IG52" s="86">
        <f t="shared" si="219"/>
        <v>1.8476810273029635E-52</v>
      </c>
      <c r="II52" s="86">
        <f t="shared" si="115"/>
        <v>0</v>
      </c>
      <c r="IJ52" s="86">
        <f t="shared" si="116"/>
        <v>0</v>
      </c>
      <c r="IK52" s="86">
        <f t="shared" si="117"/>
        <v>2.6299465975736058E-298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6.8564733230655477E-229</v>
      </c>
      <c r="IW52" s="86">
        <f t="shared" si="129"/>
        <v>1.6638373532723166E-268</v>
      </c>
      <c r="IY52" s="86">
        <f t="shared" si="130"/>
        <v>1.8870828802684768E-3</v>
      </c>
      <c r="IZ52" s="86">
        <f t="shared" si="131"/>
        <v>4.6632176692845321E-4</v>
      </c>
      <c r="JA52" s="86">
        <f t="shared" si="132"/>
        <v>6.5588232839604299E-4</v>
      </c>
      <c r="JB52" s="86">
        <f t="shared" si="133"/>
        <v>4.0543978926213135E-4</v>
      </c>
      <c r="JC52" s="86">
        <f t="shared" si="134"/>
        <v>9.937244605617325E-5</v>
      </c>
      <c r="JD52" s="86">
        <f t="shared" si="135"/>
        <v>7.8628326260583322E-5</v>
      </c>
      <c r="JE52" s="86">
        <f t="shared" si="136"/>
        <v>4.9320336314119974E-5</v>
      </c>
      <c r="JF52" s="86">
        <f t="shared" si="137"/>
        <v>6.0153987799507465E-5</v>
      </c>
      <c r="JG52" s="86">
        <f t="shared" si="138"/>
        <v>1.3763733976416613E-4</v>
      </c>
      <c r="JH52" s="86">
        <f t="shared" si="139"/>
        <v>1.1658150357660179E-4</v>
      </c>
      <c r="JI52" s="86">
        <f t="shared" si="140"/>
        <v>2.5660931852497537E-4</v>
      </c>
      <c r="JJ52" s="86">
        <f t="shared" si="141"/>
        <v>1.3998117718499087E-4</v>
      </c>
      <c r="JK52" s="86">
        <f t="shared" si="142"/>
        <v>1.0340523833194265E-4</v>
      </c>
      <c r="JL52" s="86">
        <f t="shared" si="143"/>
        <v>2.2184930409903215E-5</v>
      </c>
      <c r="JM52" s="86">
        <f t="shared" si="144"/>
        <v>5.5038791035873935E-7</v>
      </c>
    </row>
    <row r="53" spans="2:273" x14ac:dyDescent="0.25">
      <c r="B53" s="2">
        <v>26</v>
      </c>
      <c r="C53" s="37">
        <v>59.578000000000003</v>
      </c>
      <c r="D53" s="37">
        <v>62.360999999999997</v>
      </c>
      <c r="E53" s="37">
        <v>60.753999999999998</v>
      </c>
      <c r="F53" s="37">
        <v>58.459000000000003</v>
      </c>
      <c r="G53" s="37">
        <v>59.966999999999999</v>
      </c>
      <c r="H53" s="37">
        <v>61.77</v>
      </c>
      <c r="I53" s="37">
        <v>60.851999999999997</v>
      </c>
      <c r="J53" s="37">
        <v>60.491999999999997</v>
      </c>
      <c r="K53" s="37">
        <v>65.442999999999998</v>
      </c>
      <c r="L53" s="37">
        <v>62.262</v>
      </c>
      <c r="M53" s="37">
        <v>64.311000000000007</v>
      </c>
      <c r="N53" s="37">
        <v>60.77</v>
      </c>
      <c r="O53" s="37">
        <v>56.82</v>
      </c>
      <c r="P53" s="37">
        <v>56.576000000000001</v>
      </c>
      <c r="Q53" s="37">
        <v>55.728999999999999</v>
      </c>
      <c r="S53" s="4">
        <f t="shared" si="8"/>
        <v>58.310036245304133</v>
      </c>
      <c r="T53" s="4">
        <f t="shared" si="9"/>
        <v>61.596722737984095</v>
      </c>
      <c r="U53" s="4">
        <f t="shared" si="10"/>
        <v>62.993121898232474</v>
      </c>
      <c r="V53" s="4">
        <f t="shared" si="11"/>
        <v>60.972250737217024</v>
      </c>
      <c r="W53" s="4">
        <f t="shared" si="12"/>
        <v>62.678635244248817</v>
      </c>
      <c r="X53" s="4">
        <f t="shared" si="13"/>
        <v>61.761394693190887</v>
      </c>
      <c r="Y53" s="4">
        <f t="shared" si="14"/>
        <v>62.134435432371653</v>
      </c>
      <c r="Z53" s="4">
        <f t="shared" si="15"/>
        <v>61.462698036416455</v>
      </c>
      <c r="AA53" s="4">
        <f t="shared" si="16"/>
        <v>63.471417116386036</v>
      </c>
      <c r="AB53" s="4">
        <f t="shared" si="17"/>
        <v>61.278631468235602</v>
      </c>
      <c r="AC53" s="4">
        <f t="shared" si="18"/>
        <v>62.301020733620803</v>
      </c>
      <c r="AD53" s="4">
        <f t="shared" si="19"/>
        <v>59.015239882392216</v>
      </c>
      <c r="AE53" s="4">
        <f t="shared" si="20"/>
        <v>57.903510041842686</v>
      </c>
      <c r="AF53" s="4">
        <f t="shared" si="21"/>
        <v>58.031191587218679</v>
      </c>
      <c r="AG53" s="4">
        <f t="shared" si="22"/>
        <v>55.279396101546013</v>
      </c>
      <c r="AI53" s="4">
        <f t="shared" si="23"/>
        <v>1.2679637546958702</v>
      </c>
      <c r="AJ53" s="4">
        <f t="shared" si="24"/>
        <v>0.76427726201590218</v>
      </c>
      <c r="AK53" s="4">
        <f t="shared" si="25"/>
        <v>-2.2391218982324759</v>
      </c>
      <c r="AL53" s="4">
        <f t="shared" si="26"/>
        <v>-2.513250737217021</v>
      </c>
      <c r="AM53" s="4">
        <f t="shared" si="27"/>
        <v>-2.7116352442488179</v>
      </c>
      <c r="AN53" s="4">
        <f t="shared" si="28"/>
        <v>8.6053068091160867E-3</v>
      </c>
      <c r="AO53" s="4">
        <f t="shared" si="29"/>
        <v>-1.2824354323716562</v>
      </c>
      <c r="AP53" s="4">
        <f t="shared" si="30"/>
        <v>-0.97069803641645791</v>
      </c>
      <c r="AQ53" s="4">
        <f t="shared" si="31"/>
        <v>1.9715828836139622</v>
      </c>
      <c r="AR53" s="4">
        <f t="shared" si="32"/>
        <v>0.98336853176439831</v>
      </c>
      <c r="AS53" s="4">
        <f t="shared" si="33"/>
        <v>2.0099792663792044</v>
      </c>
      <c r="AT53" s="4">
        <f t="shared" si="34"/>
        <v>1.7547601176077876</v>
      </c>
      <c r="AU53" s="4">
        <f t="shared" si="35"/>
        <v>-1.0835100418426862</v>
      </c>
      <c r="AV53" s="4">
        <f t="shared" si="146"/>
        <v>-1.4551915872186783</v>
      </c>
      <c r="AW53" s="4">
        <f t="shared" si="146"/>
        <v>0.44960389845398652</v>
      </c>
      <c r="AY53" s="2">
        <f t="shared" si="96"/>
        <v>56.529942180272158</v>
      </c>
      <c r="AZ53" s="2">
        <f t="shared" si="147"/>
        <v>60.855733924470208</v>
      </c>
      <c r="BA53" s="2">
        <f t="shared" si="148"/>
        <v>62.052976107624062</v>
      </c>
      <c r="BB53" s="2">
        <f t="shared" si="149"/>
        <v>60.337689793591991</v>
      </c>
      <c r="BC53" s="2">
        <f t="shared" si="150"/>
        <v>62.498972647237736</v>
      </c>
      <c r="BD53" s="2">
        <f t="shared" si="151"/>
        <v>61.609749607175701</v>
      </c>
      <c r="BE53" s="2">
        <f t="shared" si="152"/>
        <v>62.03675919847673</v>
      </c>
      <c r="BF53" s="2">
        <f t="shared" si="153"/>
        <v>61.348027680050542</v>
      </c>
      <c r="BG53" s="2">
        <f t="shared" si="154"/>
        <v>63.227618168793583</v>
      </c>
      <c r="BH53" s="2">
        <f t="shared" si="155"/>
        <v>61.072705570743715</v>
      </c>
      <c r="BI53" s="2">
        <f t="shared" si="156"/>
        <v>61.905304401417609</v>
      </c>
      <c r="BJ53" s="2">
        <f t="shared" si="157"/>
        <v>58.769082764989982</v>
      </c>
      <c r="BK53" s="2">
        <f t="shared" si="158"/>
        <v>57.724192966649994</v>
      </c>
      <c r="BL53" s="2">
        <f t="shared" si="159"/>
        <v>57.986696798025406</v>
      </c>
      <c r="BM53" s="2">
        <f t="shared" si="160"/>
        <v>55.278297747537465</v>
      </c>
      <c r="BO53" s="2">
        <f t="shared" si="38"/>
        <v>59.578000000000003</v>
      </c>
      <c r="BP53" s="2">
        <f t="shared" si="39"/>
        <v>62.360999999999997</v>
      </c>
      <c r="BQ53" s="2">
        <f t="shared" si="40"/>
        <v>60.753999999999998</v>
      </c>
      <c r="BR53" s="2">
        <f t="shared" si="41"/>
        <v>58.459000000000003</v>
      </c>
      <c r="BS53" s="2">
        <f t="shared" si="42"/>
        <v>59.966999999999999</v>
      </c>
      <c r="BT53" s="2">
        <f t="shared" si="43"/>
        <v>61.77</v>
      </c>
      <c r="BU53" s="2">
        <f t="shared" si="44"/>
        <v>60.851999999999997</v>
      </c>
      <c r="BV53" s="2">
        <f t="shared" si="45"/>
        <v>60.491999999999997</v>
      </c>
      <c r="BW53" s="2">
        <f t="shared" si="46"/>
        <v>65.442999999999998</v>
      </c>
      <c r="BX53" s="2">
        <f t="shared" si="47"/>
        <v>62.262</v>
      </c>
      <c r="BY53" s="2">
        <f t="shared" si="48"/>
        <v>64.311000000000007</v>
      </c>
      <c r="BZ53" s="2">
        <f t="shared" si="49"/>
        <v>60.77</v>
      </c>
      <c r="CA53" s="2">
        <f t="shared" si="50"/>
        <v>56.82</v>
      </c>
      <c r="CB53" s="2">
        <f t="shared" si="51"/>
        <v>56.576000000000001</v>
      </c>
      <c r="CC53" s="2">
        <f t="shared" si="52"/>
        <v>55.728999999999999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59.16759435483872</v>
      </c>
      <c r="DL53" s="2">
        <f t="shared" si="161"/>
        <v>61.56630102495545</v>
      </c>
      <c r="DM53" s="2">
        <f t="shared" si="161"/>
        <v>62.601335784313726</v>
      </c>
      <c r="DN53" s="2">
        <f t="shared" si="161"/>
        <v>59.793137032085561</v>
      </c>
      <c r="DO53" s="2">
        <f t="shared" si="161"/>
        <v>61.576819327731108</v>
      </c>
      <c r="DP53" s="2">
        <f t="shared" si="161"/>
        <v>61.751557314457301</v>
      </c>
      <c r="DQ53" s="2">
        <f t="shared" si="161"/>
        <v>61.960007293007301</v>
      </c>
      <c r="DR53" s="2">
        <f t="shared" si="161"/>
        <v>61.170773573573584</v>
      </c>
      <c r="DS53" s="2">
        <f t="shared" si="161"/>
        <v>64.545425210084034</v>
      </c>
      <c r="DT53" s="2">
        <f t="shared" si="161"/>
        <v>62.178400840336131</v>
      </c>
      <c r="DU53" s="2">
        <f t="shared" si="161"/>
        <v>63.098911688311688</v>
      </c>
      <c r="DV53" s="2">
        <f t="shared" si="161"/>
        <v>60.00191680672269</v>
      </c>
      <c r="DW53" s="2">
        <f t="shared" si="161"/>
        <v>57.38319159663866</v>
      </c>
      <c r="DX53" s="2">
        <f t="shared" si="161"/>
        <v>58.136301090564238</v>
      </c>
      <c r="DY53" s="2">
        <f t="shared" si="161"/>
        <v>55.354357661290315</v>
      </c>
      <c r="EA53" s="2">
        <f t="shared" si="71"/>
        <v>52.38450816708248</v>
      </c>
      <c r="EB53" s="2">
        <f t="shared" si="72"/>
        <v>59.443673671920607</v>
      </c>
      <c r="EC53" s="2">
        <f t="shared" si="73"/>
        <v>60.995435687633261</v>
      </c>
      <c r="ED53" s="2">
        <f t="shared" si="74"/>
        <v>61.437626236339817</v>
      </c>
      <c r="EE53" s="2">
        <f t="shared" si="75"/>
        <v>64.724844450275512</v>
      </c>
      <c r="EF53" s="2">
        <f t="shared" si="76"/>
        <v>61.257546556880094</v>
      </c>
      <c r="EG53" s="2">
        <f t="shared" si="77"/>
        <v>62.230400312966779</v>
      </c>
      <c r="EH53" s="2">
        <f t="shared" si="78"/>
        <v>61.796388041088264</v>
      </c>
      <c r="EI53" s="2">
        <f t="shared" si="79"/>
        <v>60.181711001178428</v>
      </c>
      <c r="EJ53" s="2">
        <f t="shared" si="80"/>
        <v>58.459479669193669</v>
      </c>
      <c r="EK53" s="2">
        <f t="shared" si="81"/>
        <v>59.321826774642552</v>
      </c>
      <c r="EL53" s="2">
        <f t="shared" si="82"/>
        <v>55.91189130688862</v>
      </c>
      <c r="EM53" s="2">
        <f t="shared" si="83"/>
        <v>58.54819762611276</v>
      </c>
      <c r="EN53" s="2">
        <f t="shared" si="84"/>
        <v>57.583029133637112</v>
      </c>
      <c r="EO53" s="2">
        <f t="shared" si="85"/>
        <v>55.019550941895588</v>
      </c>
      <c r="EQ53" s="2">
        <f t="shared" si="86"/>
        <v>56.184864271264679</v>
      </c>
      <c r="ER53" s="2">
        <f t="shared" si="162"/>
        <v>58.863017532739867</v>
      </c>
      <c r="ES53" s="2">
        <f t="shared" si="162"/>
        <v>59.499107306881122</v>
      </c>
      <c r="ET53" s="2">
        <f t="shared" si="162"/>
        <v>59.403069136777219</v>
      </c>
      <c r="EU53" s="2">
        <f t="shared" si="162"/>
        <v>62.373739010901446</v>
      </c>
      <c r="EV53" s="2">
        <f t="shared" si="162"/>
        <v>62.770784519624385</v>
      </c>
      <c r="EW53" s="2">
        <f t="shared" si="162"/>
        <v>61.892082084031365</v>
      </c>
      <c r="EX53" s="2">
        <f t="shared" si="162"/>
        <v>61.485482463937593</v>
      </c>
      <c r="EY53" s="2">
        <f t="shared" si="162"/>
        <v>60.41963336342134</v>
      </c>
      <c r="EZ53" s="2">
        <f t="shared" si="162"/>
        <v>59.480784031481903</v>
      </c>
      <c r="FA53" s="2">
        <f t="shared" si="162"/>
        <v>58.469694748015577</v>
      </c>
      <c r="FB53" s="2">
        <f t="shared" si="162"/>
        <v>56.853899861231817</v>
      </c>
      <c r="FC53" s="2">
        <f t="shared" si="162"/>
        <v>58.999506724526086</v>
      </c>
      <c r="FD53" s="2">
        <f t="shared" si="162"/>
        <v>56.593737015618657</v>
      </c>
      <c r="FE53" s="2">
        <f t="shared" si="162"/>
        <v>56.028827516627231</v>
      </c>
      <c r="FG53" s="2">
        <f t="shared" si="88"/>
        <v>0.38886685851262415</v>
      </c>
      <c r="FH53" s="2">
        <f t="shared" si="163"/>
        <v>0.33475077692434319</v>
      </c>
      <c r="FI53" s="2">
        <f t="shared" si="163"/>
        <v>0.3414435876222025</v>
      </c>
      <c r="FJ53" s="2">
        <f t="shared" si="163"/>
        <v>0.33117327526793489</v>
      </c>
      <c r="FK53" s="2">
        <f t="shared" si="163"/>
        <v>0.29295289394922602</v>
      </c>
      <c r="FL53" s="2">
        <f t="shared" si="163"/>
        <v>0.28715831734339864</v>
      </c>
      <c r="FM53" s="2">
        <f t="shared" si="163"/>
        <v>0.28390007972452008</v>
      </c>
      <c r="FN53" s="2">
        <f t="shared" si="163"/>
        <v>0.2833402147733694</v>
      </c>
      <c r="FO53" s="2">
        <f t="shared" si="163"/>
        <v>0.30199327947455679</v>
      </c>
      <c r="FP53" s="2">
        <f t="shared" si="163"/>
        <v>0.29732158573235573</v>
      </c>
      <c r="FQ53" s="2">
        <f t="shared" si="163"/>
        <v>0.31600903809176406</v>
      </c>
      <c r="FR53" s="2">
        <f t="shared" si="163"/>
        <v>0.3014285173546748</v>
      </c>
      <c r="FS53" s="2">
        <f t="shared" si="163"/>
        <v>0.29269738969205839</v>
      </c>
      <c r="FT53" s="2">
        <f t="shared" si="163"/>
        <v>0.27037293542345164</v>
      </c>
      <c r="FU53" s="2">
        <f t="shared" si="163"/>
        <v>0.22721156863482428</v>
      </c>
      <c r="FW53" s="2">
        <f t="shared" si="112"/>
        <v>1.7167413997718597E-5</v>
      </c>
      <c r="FX53" s="2">
        <f t="shared" si="164"/>
        <v>2.74602038919593E-5</v>
      </c>
      <c r="FY53" s="2">
        <f t="shared" si="165"/>
        <v>2.3648763666395939E-5</v>
      </c>
      <c r="FZ53" s="2">
        <f t="shared" si="166"/>
        <v>2.8563665884188661E-5</v>
      </c>
      <c r="GA53" s="2">
        <f t="shared" si="167"/>
        <v>2.9667052121466047E-5</v>
      </c>
      <c r="GB53" s="2">
        <f t="shared" si="168"/>
        <v>3.409286251177277E-5</v>
      </c>
      <c r="GC53" s="2">
        <f t="shared" si="169"/>
        <v>3.7522228885807847E-5</v>
      </c>
      <c r="GD53" s="2">
        <f t="shared" si="170"/>
        <v>2.4544796039375487E-5</v>
      </c>
      <c r="GE53" s="2">
        <f t="shared" si="171"/>
        <v>2.2374301560429893E-5</v>
      </c>
      <c r="GF53" s="2">
        <f t="shared" si="172"/>
        <v>1.9847389316139488E-5</v>
      </c>
      <c r="GG53" s="2">
        <f t="shared" si="173"/>
        <v>1.6800840873482286E-5</v>
      </c>
      <c r="GH53" s="2">
        <f t="shared" si="174"/>
        <v>1.7282884549490158E-5</v>
      </c>
      <c r="GI53" s="2">
        <f t="shared" si="175"/>
        <v>1.5834399937107928E-5</v>
      </c>
      <c r="GJ53" s="2">
        <f t="shared" si="176"/>
        <v>1.4686720637822056E-5</v>
      </c>
      <c r="GK53" s="2">
        <f t="shared" si="177"/>
        <v>1.193543039543449E-5</v>
      </c>
      <c r="GM53" s="86">
        <f t="shared" si="113"/>
        <v>2.6589616768203273E-3</v>
      </c>
      <c r="GN53" s="86">
        <f t="shared" si="178"/>
        <v>7.2166844544644976E-4</v>
      </c>
      <c r="GO53" s="86">
        <f t="shared" si="179"/>
        <v>9.8141139509809656E-4</v>
      </c>
      <c r="GP53" s="86">
        <f t="shared" si="180"/>
        <v>6.3447649190911015E-4</v>
      </c>
      <c r="GQ53" s="86">
        <f t="shared" si="181"/>
        <v>1.6966373599206519E-4</v>
      </c>
      <c r="GR53" s="86">
        <f t="shared" si="182"/>
        <v>1.3601524175723434E-4</v>
      </c>
      <c r="GS53" s="86">
        <f t="shared" si="183"/>
        <v>8.940036952101885E-5</v>
      </c>
      <c r="GT53" s="86">
        <f t="shared" si="184"/>
        <v>1.0633384097414696E-4</v>
      </c>
      <c r="GU53" s="86">
        <f t="shared" si="185"/>
        <v>2.310544956432856E-4</v>
      </c>
      <c r="GV53" s="86">
        <f t="shared" si="186"/>
        <v>1.9740657773034844E-4</v>
      </c>
      <c r="GW53" s="86">
        <f t="shared" si="187"/>
        <v>4.117653338238733E-4</v>
      </c>
      <c r="GX53" s="86">
        <f t="shared" si="188"/>
        <v>2.3414577844542859E-4</v>
      </c>
      <c r="GY53" s="86">
        <f t="shared" si="189"/>
        <v>1.7557786166952838E-4</v>
      </c>
      <c r="GZ53" s="86">
        <f t="shared" si="190"/>
        <v>4.2433631135956768E-5</v>
      </c>
      <c r="HA53" s="86">
        <f t="shared" si="191"/>
        <v>1.3491659563866573E-6</v>
      </c>
      <c r="HC53" s="86">
        <f t="shared" si="145"/>
        <v>1.1915890944358806E-12</v>
      </c>
      <c r="HD53" s="86">
        <f t="shared" si="192"/>
        <v>1.1509768988409807E-12</v>
      </c>
      <c r="HE53" s="86">
        <f t="shared" si="193"/>
        <v>1.3242801370371405E-12</v>
      </c>
      <c r="HF53" s="86">
        <f t="shared" si="194"/>
        <v>5.9907467215672938E-13</v>
      </c>
      <c r="HG53" s="86">
        <f t="shared" si="195"/>
        <v>6.514032404703271E-13</v>
      </c>
      <c r="HH53" s="86">
        <f t="shared" si="196"/>
        <v>6.6911748574953035E-16</v>
      </c>
      <c r="HI53" s="86">
        <f t="shared" si="197"/>
        <v>8.0738534067238551E-17</v>
      </c>
      <c r="HJ53" s="86">
        <f t="shared" si="198"/>
        <v>1.9359556908327843E-15</v>
      </c>
      <c r="HK53" s="86">
        <f t="shared" si="199"/>
        <v>7.3114320867512668E-14</v>
      </c>
      <c r="HL53" s="86">
        <f t="shared" si="200"/>
        <v>8.3967893597621139E-16</v>
      </c>
      <c r="HM53" s="86">
        <f t="shared" si="201"/>
        <v>1.8645050269197742E-14</v>
      </c>
      <c r="HN53" s="86">
        <f t="shared" si="202"/>
        <v>1.1388916145530075E-14</v>
      </c>
      <c r="HO53" s="86">
        <f t="shared" si="203"/>
        <v>8.9301112412209966E-16</v>
      </c>
      <c r="HP53" s="86">
        <f t="shared" si="204"/>
        <v>1.2919813638114204E-16</v>
      </c>
      <c r="HQ53" s="86">
        <f t="shared" si="205"/>
        <v>6.2431244482020494E-25</v>
      </c>
      <c r="HS53" s="86">
        <f t="shared" si="114"/>
        <v>1.0802513477333234E-74</v>
      </c>
      <c r="HT53" s="86">
        <f t="shared" si="206"/>
        <v>1.2586273446926393E-69</v>
      </c>
      <c r="HU53" s="86">
        <f t="shared" si="207"/>
        <v>6.7232662806541417E-68</v>
      </c>
      <c r="HV53" s="86">
        <f t="shared" si="208"/>
        <v>1.7500851417664004E-71</v>
      </c>
      <c r="HW53" s="86">
        <f t="shared" si="209"/>
        <v>9.4412933730121572E-72</v>
      </c>
      <c r="HX53" s="86">
        <f t="shared" si="210"/>
        <v>9.2654554947147419E-90</v>
      </c>
      <c r="HY53" s="86">
        <f t="shared" si="211"/>
        <v>3.1783412905002473E-97</v>
      </c>
      <c r="HZ53" s="86">
        <f t="shared" si="212"/>
        <v>4.9157463555539882E-91</v>
      </c>
      <c r="IA53" s="86">
        <f t="shared" si="213"/>
        <v>9.3264039220422649E-81</v>
      </c>
      <c r="IB53" s="86">
        <f t="shared" si="214"/>
        <v>4.9345479147566103E-94</v>
      </c>
      <c r="IC53" s="86">
        <f t="shared" si="215"/>
        <v>5.0502343199201791E-86</v>
      </c>
      <c r="ID53" s="86">
        <f t="shared" si="216"/>
        <v>2.2219677237795517E-86</v>
      </c>
      <c r="IE53" s="86">
        <f t="shared" si="217"/>
        <v>8.7761226937232747E-94</v>
      </c>
      <c r="IF53" s="86">
        <f t="shared" si="218"/>
        <v>6.2214175074529343E-80</v>
      </c>
      <c r="IG53" s="86">
        <f t="shared" si="219"/>
        <v>2.1473222872385457E-51</v>
      </c>
      <c r="II53" s="86">
        <f t="shared" si="115"/>
        <v>0</v>
      </c>
      <c r="IJ53" s="86">
        <f t="shared" si="116"/>
        <v>4.599224333245465E-303</v>
      </c>
      <c r="IK53" s="86">
        <f t="shared" si="117"/>
        <v>2.9873241144870173E-293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3.4972575994939369E-225</v>
      </c>
      <c r="IW53" s="86">
        <f t="shared" si="129"/>
        <v>3.1414032686962696E-264</v>
      </c>
      <c r="IY53" s="86">
        <f t="shared" si="130"/>
        <v>2.6589616780119162E-3</v>
      </c>
      <c r="IZ53" s="86">
        <f t="shared" si="131"/>
        <v>7.2166844659742665E-4</v>
      </c>
      <c r="JA53" s="86">
        <f t="shared" si="132"/>
        <v>9.8141139642237665E-4</v>
      </c>
      <c r="JB53" s="86">
        <f t="shared" si="133"/>
        <v>6.3447649250818487E-4</v>
      </c>
      <c r="JC53" s="86">
        <f t="shared" si="134"/>
        <v>1.6966373664346844E-4</v>
      </c>
      <c r="JD53" s="86">
        <f t="shared" si="135"/>
        <v>1.3601524175790346E-4</v>
      </c>
      <c r="JE53" s="86">
        <f t="shared" si="136"/>
        <v>8.9400369521099583E-5</v>
      </c>
      <c r="JF53" s="86">
        <f t="shared" si="137"/>
        <v>1.0633384097608291E-4</v>
      </c>
      <c r="JG53" s="86">
        <f t="shared" si="138"/>
        <v>2.3105449571639991E-4</v>
      </c>
      <c r="JH53" s="86">
        <f t="shared" si="139"/>
        <v>1.9740657773118813E-4</v>
      </c>
      <c r="JI53" s="86">
        <f t="shared" si="140"/>
        <v>4.1176533384251833E-4</v>
      </c>
      <c r="JJ53" s="86">
        <f t="shared" si="141"/>
        <v>2.3414577845681751E-4</v>
      </c>
      <c r="JK53" s="86">
        <f t="shared" si="142"/>
        <v>1.7557786167042138E-4</v>
      </c>
      <c r="JL53" s="86">
        <f t="shared" si="143"/>
        <v>4.2433631136085965E-5</v>
      </c>
      <c r="JM53" s="86">
        <f t="shared" si="144"/>
        <v>1.3491659563866573E-6</v>
      </c>
    </row>
    <row r="54" spans="2:273" x14ac:dyDescent="0.25">
      <c r="B54" s="2">
        <v>27</v>
      </c>
      <c r="C54" s="37">
        <v>60.688000000000002</v>
      </c>
      <c r="D54" s="37">
        <v>61.884999999999998</v>
      </c>
      <c r="E54" s="37">
        <v>62.115000000000002</v>
      </c>
      <c r="F54" s="37">
        <v>60.753999999999998</v>
      </c>
      <c r="G54" s="37">
        <v>60.524999999999999</v>
      </c>
      <c r="H54" s="37">
        <v>61.917999999999999</v>
      </c>
      <c r="I54" s="37">
        <v>61.966999999999999</v>
      </c>
      <c r="J54" s="37">
        <v>60.884999999999998</v>
      </c>
      <c r="K54" s="37">
        <v>65</v>
      </c>
      <c r="L54" s="37">
        <v>61.917999999999999</v>
      </c>
      <c r="M54" s="37">
        <v>63.704999999999998</v>
      </c>
      <c r="N54" s="37">
        <v>61.540999999999997</v>
      </c>
      <c r="O54" s="37">
        <v>56.951000000000001</v>
      </c>
      <c r="P54" s="37">
        <v>58.406999999999996</v>
      </c>
      <c r="Q54" s="37">
        <v>56.932000000000002</v>
      </c>
      <c r="S54" s="4">
        <f t="shared" si="8"/>
        <v>58.812594466176996</v>
      </c>
      <c r="T54" s="4">
        <f t="shared" si="9"/>
        <v>61.988304927736323</v>
      </c>
      <c r="U54" s="4">
        <f t="shared" si="10"/>
        <v>63.501742848418317</v>
      </c>
      <c r="V54" s="4">
        <f t="shared" si="11"/>
        <v>61.378033427566017</v>
      </c>
      <c r="W54" s="4">
        <f t="shared" si="12"/>
        <v>62.904514365877532</v>
      </c>
      <c r="X54" s="4">
        <f t="shared" si="13"/>
        <v>61.88391833668048</v>
      </c>
      <c r="Y54" s="4">
        <f t="shared" si="14"/>
        <v>62.270680147990618</v>
      </c>
      <c r="Z54" s="4">
        <f t="shared" si="15"/>
        <v>61.564573755428434</v>
      </c>
      <c r="AA54" s="4">
        <f t="shared" si="16"/>
        <v>63.649371683321945</v>
      </c>
      <c r="AB54" s="4">
        <f t="shared" si="17"/>
        <v>61.426337290536956</v>
      </c>
      <c r="AC54" s="4">
        <f t="shared" si="18"/>
        <v>62.523702295000938</v>
      </c>
      <c r="AD54" s="4">
        <f t="shared" si="19"/>
        <v>59.18185119347789</v>
      </c>
      <c r="AE54" s="4">
        <f t="shared" si="20"/>
        <v>58.051291582977143</v>
      </c>
      <c r="AF54" s="4">
        <f t="shared" si="21"/>
        <v>58.111688430285014</v>
      </c>
      <c r="AG54" s="4">
        <f t="shared" si="22"/>
        <v>55.372275024361763</v>
      </c>
      <c r="AI54" s="4">
        <f t="shared" si="23"/>
        <v>1.875405533823006</v>
      </c>
      <c r="AJ54" s="4">
        <f t="shared" si="24"/>
        <v>-0.10330492773632471</v>
      </c>
      <c r="AK54" s="4">
        <f t="shared" si="25"/>
        <v>-1.3867428484183151</v>
      </c>
      <c r="AL54" s="4">
        <f t="shared" si="26"/>
        <v>-0.62403342756601887</v>
      </c>
      <c r="AM54" s="4">
        <f t="shared" si="27"/>
        <v>-2.3795143658775331</v>
      </c>
      <c r="AN54" s="4">
        <f t="shared" si="28"/>
        <v>3.4081663319518896E-2</v>
      </c>
      <c r="AO54" s="4">
        <f t="shared" si="29"/>
        <v>-0.30368014799061882</v>
      </c>
      <c r="AP54" s="4">
        <f t="shared" si="30"/>
        <v>-0.67957375542843579</v>
      </c>
      <c r="AQ54" s="4">
        <f t="shared" si="31"/>
        <v>1.3506283166780548</v>
      </c>
      <c r="AR54" s="4">
        <f t="shared" si="32"/>
        <v>0.4916627094630428</v>
      </c>
      <c r="AS54" s="4">
        <f t="shared" si="33"/>
        <v>1.1812977049990607</v>
      </c>
      <c r="AT54" s="4">
        <f t="shared" si="34"/>
        <v>2.3591488065221071</v>
      </c>
      <c r="AU54" s="4">
        <f t="shared" si="35"/>
        <v>-1.1002915829771425</v>
      </c>
      <c r="AV54" s="4">
        <f t="shared" si="146"/>
        <v>0.29531156971498262</v>
      </c>
      <c r="AW54" s="4">
        <f t="shared" si="146"/>
        <v>1.5597249756382396</v>
      </c>
      <c r="AY54" s="2">
        <f t="shared" si="96"/>
        <v>56.400986589084525</v>
      </c>
      <c r="AZ54" s="2">
        <f t="shared" si="147"/>
        <v>60.891022874704682</v>
      </c>
      <c r="BA54" s="2">
        <f t="shared" si="148"/>
        <v>62.152135501917876</v>
      </c>
      <c r="BB54" s="2">
        <f t="shared" si="149"/>
        <v>60.428483012864675</v>
      </c>
      <c r="BC54" s="2">
        <f t="shared" si="150"/>
        <v>62.612198543875337</v>
      </c>
      <c r="BD54" s="2">
        <f t="shared" si="151"/>
        <v>61.634030404659271</v>
      </c>
      <c r="BE54" s="2">
        <f t="shared" si="152"/>
        <v>62.102571805972666</v>
      </c>
      <c r="BF54" s="2">
        <f t="shared" si="153"/>
        <v>61.371721127117738</v>
      </c>
      <c r="BG54" s="2">
        <f t="shared" si="154"/>
        <v>63.259217155285391</v>
      </c>
      <c r="BH54" s="2">
        <f t="shared" si="155"/>
        <v>61.093991942397821</v>
      </c>
      <c r="BI54" s="2">
        <f t="shared" si="156"/>
        <v>61.916951264358019</v>
      </c>
      <c r="BJ54" s="2">
        <f t="shared" si="157"/>
        <v>58.789193128440523</v>
      </c>
      <c r="BK54" s="2">
        <f t="shared" si="158"/>
        <v>57.761004705274061</v>
      </c>
      <c r="BL54" s="2">
        <f t="shared" si="159"/>
        <v>58.031064684382898</v>
      </c>
      <c r="BM54" s="2">
        <f t="shared" si="160"/>
        <v>55.369749524908009</v>
      </c>
      <c r="BO54" s="2">
        <f t="shared" si="38"/>
        <v>60.688000000000002</v>
      </c>
      <c r="BP54" s="2">
        <f t="shared" si="39"/>
        <v>61.884999999999998</v>
      </c>
      <c r="BQ54" s="2">
        <f t="shared" si="40"/>
        <v>62.115000000000002</v>
      </c>
      <c r="BR54" s="2">
        <f t="shared" si="41"/>
        <v>60.753999999999998</v>
      </c>
      <c r="BS54" s="2">
        <f t="shared" si="42"/>
        <v>60.524999999999999</v>
      </c>
      <c r="BT54" s="2">
        <f t="shared" si="43"/>
        <v>61.917999999999999</v>
      </c>
      <c r="BU54" s="2">
        <f t="shared" si="44"/>
        <v>61.966999999999999</v>
      </c>
      <c r="BV54" s="2">
        <f t="shared" si="45"/>
        <v>60.884999999999998</v>
      </c>
      <c r="BW54" s="2">
        <f t="shared" si="46"/>
        <v>65</v>
      </c>
      <c r="BX54" s="2">
        <f t="shared" si="47"/>
        <v>61.917999999999999</v>
      </c>
      <c r="BY54" s="2">
        <f t="shared" si="48"/>
        <v>63.704999999999998</v>
      </c>
      <c r="BZ54" s="2">
        <f t="shared" si="49"/>
        <v>61.540999999999997</v>
      </c>
      <c r="CA54" s="2">
        <f t="shared" si="50"/>
        <v>56.951000000000001</v>
      </c>
      <c r="CB54" s="2">
        <f t="shared" si="51"/>
        <v>58.406999999999996</v>
      </c>
      <c r="CC54" s="2">
        <f t="shared" si="52"/>
        <v>56.932000000000002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59.257100000000008</v>
      </c>
      <c r="DL54" s="2">
        <f t="shared" si="161"/>
        <v>61.774100824420685</v>
      </c>
      <c r="DM54" s="2">
        <f t="shared" si="161"/>
        <v>62.909211786987527</v>
      </c>
      <c r="DN54" s="2">
        <f t="shared" si="161"/>
        <v>59.980650735294113</v>
      </c>
      <c r="DO54" s="2">
        <f t="shared" si="161"/>
        <v>61.74785322128853</v>
      </c>
      <c r="DP54" s="2">
        <f t="shared" si="161"/>
        <v>61.869394122694111</v>
      </c>
      <c r="DQ54" s="2">
        <f t="shared" si="161"/>
        <v>62.117952595452607</v>
      </c>
      <c r="DR54" s="2">
        <f t="shared" si="161"/>
        <v>61.257671771771783</v>
      </c>
      <c r="DS54" s="2">
        <f t="shared" si="161"/>
        <v>64.787085154061629</v>
      </c>
      <c r="DT54" s="2">
        <f t="shared" si="161"/>
        <v>62.372359663865545</v>
      </c>
      <c r="DU54" s="2">
        <f t="shared" si="161"/>
        <v>63.298688770053481</v>
      </c>
      <c r="DV54" s="2">
        <f t="shared" si="161"/>
        <v>60.201355182072831</v>
      </c>
      <c r="DW54" s="2">
        <f t="shared" si="161"/>
        <v>57.461212885154069</v>
      </c>
      <c r="DX54" s="2">
        <f t="shared" si="161"/>
        <v>58.26351778093882</v>
      </c>
      <c r="DY54" s="2">
        <f t="shared" si="161"/>
        <v>55.510562903225804</v>
      </c>
      <c r="EA54" s="2">
        <f t="shared" si="71"/>
        <v>52.307168125427395</v>
      </c>
      <c r="EB54" s="2">
        <f t="shared" si="72"/>
        <v>59.290548775616799</v>
      </c>
      <c r="EC54" s="2">
        <f t="shared" si="73"/>
        <v>60.820518869936038</v>
      </c>
      <c r="ED54" s="2">
        <f t="shared" si="74"/>
        <v>61.253509218149688</v>
      </c>
      <c r="EE54" s="2">
        <f t="shared" si="75"/>
        <v>64.514997705888959</v>
      </c>
      <c r="EF54" s="2">
        <f t="shared" si="76"/>
        <v>61.100990689741209</v>
      </c>
      <c r="EG54" s="2">
        <f t="shared" si="77"/>
        <v>62.067234742869331</v>
      </c>
      <c r="EH54" s="2">
        <f t="shared" si="78"/>
        <v>61.634834350694121</v>
      </c>
      <c r="EI54" s="2">
        <f t="shared" si="79"/>
        <v>60.038514929907677</v>
      </c>
      <c r="EJ54" s="2">
        <f t="shared" si="80"/>
        <v>58.338514407141218</v>
      </c>
      <c r="EK54" s="2">
        <f t="shared" si="81"/>
        <v>59.189424188743061</v>
      </c>
      <c r="EL54" s="2">
        <f t="shared" si="82"/>
        <v>55.804367029493662</v>
      </c>
      <c r="EM54" s="2">
        <f t="shared" si="83"/>
        <v>58.421682789317508</v>
      </c>
      <c r="EN54" s="2">
        <f t="shared" si="84"/>
        <v>57.459017640908812</v>
      </c>
      <c r="EO54" s="2">
        <f t="shared" si="85"/>
        <v>54.932904747010781</v>
      </c>
      <c r="EQ54" s="2">
        <f t="shared" si="86"/>
        <v>56.058331953021302</v>
      </c>
      <c r="ER54" s="2">
        <f t="shared" si="162"/>
        <v>58.717272586804405</v>
      </c>
      <c r="ES54" s="2">
        <f t="shared" si="162"/>
        <v>59.343862712632799</v>
      </c>
      <c r="ET54" s="2">
        <f t="shared" si="162"/>
        <v>59.247087928443626</v>
      </c>
      <c r="EU54" s="2">
        <f t="shared" si="162"/>
        <v>62.196414369211695</v>
      </c>
      <c r="EV54" s="2">
        <f t="shared" si="162"/>
        <v>62.593180765952475</v>
      </c>
      <c r="EW54" s="2">
        <f t="shared" si="162"/>
        <v>61.733680786423221</v>
      </c>
      <c r="EX54" s="2">
        <f t="shared" si="162"/>
        <v>61.328341419854056</v>
      </c>
      <c r="EY54" s="2">
        <f t="shared" si="162"/>
        <v>60.27319669317486</v>
      </c>
      <c r="EZ54" s="2">
        <f t="shared" si="162"/>
        <v>59.346198901103307</v>
      </c>
      <c r="FA54" s="2">
        <f t="shared" si="162"/>
        <v>58.348592629670961</v>
      </c>
      <c r="FB54" s="2">
        <f t="shared" si="162"/>
        <v>56.733964550404416</v>
      </c>
      <c r="FC54" s="2">
        <f t="shared" si="162"/>
        <v>58.867185382883619</v>
      </c>
      <c r="FD54" s="2">
        <f t="shared" si="162"/>
        <v>56.48273797103306</v>
      </c>
      <c r="FE54" s="2">
        <f t="shared" si="162"/>
        <v>55.927041717965821</v>
      </c>
      <c r="FG54" s="2">
        <f t="shared" si="88"/>
        <v>0.41096575809794722</v>
      </c>
      <c r="FH54" s="2">
        <f t="shared" si="163"/>
        <v>0.35556359252430852</v>
      </c>
      <c r="FI54" s="2">
        <f t="shared" si="163"/>
        <v>0.36244580941519761</v>
      </c>
      <c r="FJ54" s="2">
        <f t="shared" si="163"/>
        <v>0.35188131549190305</v>
      </c>
      <c r="FK54" s="2">
        <f t="shared" si="163"/>
        <v>0.31238728191403775</v>
      </c>
      <c r="FL54" s="2">
        <f t="shared" si="163"/>
        <v>0.30637486628092037</v>
      </c>
      <c r="FM54" s="2">
        <f t="shared" si="163"/>
        <v>0.30299126575785557</v>
      </c>
      <c r="FN54" s="2">
        <f t="shared" si="163"/>
        <v>0.30240965115253998</v>
      </c>
      <c r="FO54" s="2">
        <f t="shared" si="163"/>
        <v>0.32175448273341928</v>
      </c>
      <c r="FP54" s="2">
        <f t="shared" si="163"/>
        <v>0.31691588782589991</v>
      </c>
      <c r="FQ54" s="2">
        <f t="shared" si="163"/>
        <v>0.33624557114460174</v>
      </c>
      <c r="FR54" s="2">
        <f t="shared" si="163"/>
        <v>0.32116976911391737</v>
      </c>
      <c r="FS54" s="2">
        <f t="shared" si="163"/>
        <v>0.3121223101142318</v>
      </c>
      <c r="FT54" s="2">
        <f t="shared" si="163"/>
        <v>0.28892148469349754</v>
      </c>
      <c r="FU54" s="2">
        <f t="shared" si="163"/>
        <v>0.24378845342655428</v>
      </c>
      <c r="FW54" s="2">
        <f t="shared" si="112"/>
        <v>1.8823663955382281E-5</v>
      </c>
      <c r="FX54" s="2">
        <f t="shared" si="164"/>
        <v>3.0109435059923975E-5</v>
      </c>
      <c r="FY54" s="2">
        <f t="shared" si="165"/>
        <v>2.5930294563643985E-5</v>
      </c>
      <c r="FZ54" s="2">
        <f t="shared" si="166"/>
        <v>3.131935053497512E-5</v>
      </c>
      <c r="GA54" s="2">
        <f t="shared" si="167"/>
        <v>3.2529182689234156E-5</v>
      </c>
      <c r="GB54" s="2">
        <f t="shared" si="168"/>
        <v>3.7381957430863629E-5</v>
      </c>
      <c r="GC54" s="2">
        <f t="shared" si="169"/>
        <v>4.1142156906208052E-5</v>
      </c>
      <c r="GD54" s="2">
        <f t="shared" si="170"/>
        <v>2.6912769955504392E-5</v>
      </c>
      <c r="GE54" s="2">
        <f t="shared" si="171"/>
        <v>2.4532880857475941E-5</v>
      </c>
      <c r="GF54" s="2">
        <f t="shared" si="172"/>
        <v>2.1762187964397186E-5</v>
      </c>
      <c r="GG54" s="2">
        <f t="shared" si="173"/>
        <v>1.8421725834596107E-5</v>
      </c>
      <c r="GH54" s="2">
        <f t="shared" si="174"/>
        <v>1.8950274476880274E-5</v>
      </c>
      <c r="GI54" s="2">
        <f t="shared" si="175"/>
        <v>1.7362047756494964E-5</v>
      </c>
      <c r="GJ54" s="2">
        <f t="shared" si="176"/>
        <v>1.6103646134183763E-5</v>
      </c>
      <c r="GK54" s="2">
        <f t="shared" si="177"/>
        <v>1.3086924120470349E-5</v>
      </c>
      <c r="GM54" s="86">
        <f t="shared" si="113"/>
        <v>3.7099314242752426E-3</v>
      </c>
      <c r="GN54" s="86">
        <f t="shared" si="178"/>
        <v>1.1022679713266165E-3</v>
      </c>
      <c r="GO54" s="86">
        <f t="shared" si="179"/>
        <v>1.4514574712252131E-3</v>
      </c>
      <c r="GP54" s="86">
        <f t="shared" si="180"/>
        <v>9.7951515236219342E-4</v>
      </c>
      <c r="GQ54" s="86">
        <f t="shared" si="181"/>
        <v>2.8494419460241467E-4</v>
      </c>
      <c r="GR54" s="86">
        <f t="shared" si="182"/>
        <v>2.313518555625695E-4</v>
      </c>
      <c r="GS54" s="86">
        <f t="shared" si="183"/>
        <v>1.5900807081867439E-4</v>
      </c>
      <c r="GT54" s="86">
        <f t="shared" si="184"/>
        <v>1.8466239829122882E-4</v>
      </c>
      <c r="GU54" s="86">
        <f t="shared" si="185"/>
        <v>3.8171827756425155E-4</v>
      </c>
      <c r="GV54" s="86">
        <f t="shared" si="186"/>
        <v>3.2888194064077387E-4</v>
      </c>
      <c r="GW54" s="86">
        <f t="shared" si="187"/>
        <v>6.5134519109618131E-4</v>
      </c>
      <c r="GX54" s="86">
        <f t="shared" si="188"/>
        <v>3.8551182435689899E-4</v>
      </c>
      <c r="GY54" s="86">
        <f t="shared" si="189"/>
        <v>2.9333424610465247E-4</v>
      </c>
      <c r="GZ54" s="86">
        <f t="shared" si="190"/>
        <v>7.948662039679003E-5</v>
      </c>
      <c r="HA54" s="86">
        <f t="shared" si="191"/>
        <v>3.2103326257440884E-6</v>
      </c>
      <c r="HC54" s="86">
        <f t="shared" si="145"/>
        <v>3.198334654562347E-12</v>
      </c>
      <c r="HD54" s="86">
        <f t="shared" si="192"/>
        <v>3.0759436275343142E-12</v>
      </c>
      <c r="HE54" s="86">
        <f t="shared" si="193"/>
        <v>3.42769545797679E-12</v>
      </c>
      <c r="HF54" s="86">
        <f t="shared" si="194"/>
        <v>1.6490649907012993E-12</v>
      </c>
      <c r="HG54" s="86">
        <f t="shared" si="195"/>
        <v>1.8025821964664325E-12</v>
      </c>
      <c r="HH54" s="86">
        <f t="shared" si="196"/>
        <v>2.4401499316484886E-15</v>
      </c>
      <c r="HI54" s="86">
        <f t="shared" si="197"/>
        <v>3.2955404205230395E-16</v>
      </c>
      <c r="HJ54" s="86">
        <f t="shared" si="198"/>
        <v>6.7796643685859804E-15</v>
      </c>
      <c r="HK54" s="86">
        <f t="shared" si="199"/>
        <v>2.2014837390182216E-13</v>
      </c>
      <c r="HL54" s="86">
        <f t="shared" si="200"/>
        <v>2.9801690673192982E-15</v>
      </c>
      <c r="HM54" s="86">
        <f t="shared" si="201"/>
        <v>5.8174890208196621E-14</v>
      </c>
      <c r="HN54" s="86">
        <f t="shared" si="202"/>
        <v>3.5968162094754829E-14</v>
      </c>
      <c r="HO54" s="86">
        <f t="shared" si="203"/>
        <v>3.0799950106922736E-15</v>
      </c>
      <c r="HP54" s="86">
        <f t="shared" si="204"/>
        <v>4.879874410175456E-16</v>
      </c>
      <c r="HQ54" s="86">
        <f t="shared" si="205"/>
        <v>4.9413896089517367E-24</v>
      </c>
      <c r="HS54" s="86">
        <f t="shared" si="114"/>
        <v>4.4949241368811456E-73</v>
      </c>
      <c r="HT54" s="86">
        <f t="shared" si="206"/>
        <v>4.5068364537054563E-68</v>
      </c>
      <c r="HU54" s="86">
        <f t="shared" si="207"/>
        <v>2.0677981975863907E-66</v>
      </c>
      <c r="HV54" s="86">
        <f t="shared" si="208"/>
        <v>7.0149153099140979E-70</v>
      </c>
      <c r="HW54" s="86">
        <f t="shared" si="209"/>
        <v>3.9081504588309866E-70</v>
      </c>
      <c r="HX54" s="86">
        <f t="shared" si="210"/>
        <v>1.060242495761083E-87</v>
      </c>
      <c r="HY54" s="86">
        <f t="shared" si="211"/>
        <v>5.8063658336668616E-95</v>
      </c>
      <c r="HZ54" s="86">
        <f t="shared" si="212"/>
        <v>5.39909161755688E-89</v>
      </c>
      <c r="IA54" s="86">
        <f t="shared" si="213"/>
        <v>5.7469654748933811E-79</v>
      </c>
      <c r="IB54" s="86">
        <f t="shared" si="214"/>
        <v>5.806695395421235E-92</v>
      </c>
      <c r="IC54" s="86">
        <f t="shared" si="215"/>
        <v>3.7017585307317397E-84</v>
      </c>
      <c r="ID54" s="86">
        <f t="shared" si="216"/>
        <v>1.6620067330314718E-84</v>
      </c>
      <c r="IE54" s="86">
        <f t="shared" si="217"/>
        <v>9.2494471269736241E-92</v>
      </c>
      <c r="IF54" s="86">
        <f t="shared" si="218"/>
        <v>3.2127610425213976E-78</v>
      </c>
      <c r="IG54" s="86">
        <f t="shared" si="219"/>
        <v>2.4319053533248265E-50</v>
      </c>
      <c r="II54" s="86">
        <f t="shared" si="115"/>
        <v>0</v>
      </c>
      <c r="IJ54" s="86">
        <f t="shared" si="116"/>
        <v>8.256171979496532E-298</v>
      </c>
      <c r="IK54" s="86">
        <f t="shared" si="117"/>
        <v>3.0701509438005714E-288</v>
      </c>
      <c r="IL54" s="86">
        <f t="shared" si="118"/>
        <v>4.1645631816300975E-306</v>
      </c>
      <c r="IM54" s="86">
        <f t="shared" si="119"/>
        <v>5.075058918365594E-308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1.6628552582557744E-221</v>
      </c>
      <c r="IW54" s="86">
        <f t="shared" si="129"/>
        <v>5.4776207207805944E-260</v>
      </c>
      <c r="IY54" s="86">
        <f t="shared" si="130"/>
        <v>3.7099314274735774E-3</v>
      </c>
      <c r="IZ54" s="86">
        <f t="shared" si="131"/>
        <v>1.10226797440256E-3</v>
      </c>
      <c r="JA54" s="86">
        <f t="shared" si="132"/>
        <v>1.4514574746529085E-3</v>
      </c>
      <c r="JB54" s="86">
        <f t="shared" si="133"/>
        <v>9.7951515401125842E-4</v>
      </c>
      <c r="JC54" s="86">
        <f t="shared" si="134"/>
        <v>2.8494419640499684E-4</v>
      </c>
      <c r="JD54" s="86">
        <f t="shared" si="135"/>
        <v>2.3135185556500965E-4</v>
      </c>
      <c r="JE54" s="86">
        <f t="shared" si="136"/>
        <v>1.5900807081900393E-4</v>
      </c>
      <c r="JF54" s="86">
        <f t="shared" si="137"/>
        <v>1.8466239829800847E-4</v>
      </c>
      <c r="JG54" s="86">
        <f t="shared" si="138"/>
        <v>3.8171827778439994E-4</v>
      </c>
      <c r="JH54" s="86">
        <f t="shared" si="139"/>
        <v>3.2888194064375402E-4</v>
      </c>
      <c r="JI54" s="86">
        <f t="shared" si="140"/>
        <v>6.5134519115435624E-4</v>
      </c>
      <c r="JJ54" s="86">
        <f t="shared" si="141"/>
        <v>3.8551182439286713E-4</v>
      </c>
      <c r="JK54" s="86">
        <f t="shared" si="142"/>
        <v>2.9333424610773247E-4</v>
      </c>
      <c r="JL54" s="86">
        <f t="shared" si="143"/>
        <v>7.9486620397278016E-5</v>
      </c>
      <c r="JM54" s="86">
        <f t="shared" si="144"/>
        <v>3.2103326257440884E-6</v>
      </c>
    </row>
    <row r="55" spans="2:273" x14ac:dyDescent="0.25">
      <c r="B55" s="2">
        <v>28</v>
      </c>
      <c r="C55" s="37">
        <v>61.984000000000002</v>
      </c>
      <c r="D55" s="37">
        <v>64.623000000000005</v>
      </c>
      <c r="E55" s="37">
        <v>63.115000000000002</v>
      </c>
      <c r="F55" s="37">
        <v>60.426000000000002</v>
      </c>
      <c r="G55" s="37">
        <v>61.917999999999999</v>
      </c>
      <c r="H55" s="37">
        <v>61.917999999999999</v>
      </c>
      <c r="I55" s="37">
        <v>62.802999999999997</v>
      </c>
      <c r="J55" s="37">
        <v>61.426000000000002</v>
      </c>
      <c r="K55" s="37">
        <v>65.918000000000006</v>
      </c>
      <c r="L55" s="37">
        <v>61.902000000000001</v>
      </c>
      <c r="M55" s="37">
        <v>62.59</v>
      </c>
      <c r="N55" s="37">
        <v>60.82</v>
      </c>
      <c r="O55" s="37">
        <v>57.082000000000001</v>
      </c>
      <c r="P55" s="37">
        <v>56.863999999999997</v>
      </c>
      <c r="Q55" s="37">
        <v>56.712000000000003</v>
      </c>
      <c r="S55" s="4">
        <f t="shared" si="8"/>
        <v>59.494865657639465</v>
      </c>
      <c r="T55" s="4">
        <f t="shared" si="9"/>
        <v>62.512050201117823</v>
      </c>
      <c r="U55" s="4">
        <f t="shared" si="10"/>
        <v>64.143058727201549</v>
      </c>
      <c r="V55" s="4">
        <f t="shared" si="11"/>
        <v>61.904954410580388</v>
      </c>
      <c r="W55" s="4">
        <f t="shared" si="12"/>
        <v>63.179670459142763</v>
      </c>
      <c r="X55" s="4">
        <f t="shared" si="13"/>
        <v>62.0515701321658</v>
      </c>
      <c r="Y55" s="4">
        <f t="shared" si="14"/>
        <v>62.439482983930688</v>
      </c>
      <c r="Z55" s="4">
        <f t="shared" si="15"/>
        <v>61.704378593106867</v>
      </c>
      <c r="AA55" s="4">
        <f t="shared" si="16"/>
        <v>63.886130628774893</v>
      </c>
      <c r="AB55" s="4">
        <f t="shared" si="17"/>
        <v>61.627279269568078</v>
      </c>
      <c r="AC55" s="4">
        <f t="shared" si="18"/>
        <v>62.828731162648438</v>
      </c>
      <c r="AD55" s="4">
        <f t="shared" si="19"/>
        <v>59.410057181751334</v>
      </c>
      <c r="AE55" s="4">
        <f t="shared" si="20"/>
        <v>58.252361099569136</v>
      </c>
      <c r="AF55" s="4">
        <f t="shared" si="21"/>
        <v>58.208265802235239</v>
      </c>
      <c r="AG55" s="4">
        <f t="shared" si="22"/>
        <v>55.458123859525507</v>
      </c>
      <c r="AI55" s="4">
        <f t="shared" si="23"/>
        <v>2.4891343423605363</v>
      </c>
      <c r="AJ55" s="4">
        <f t="shared" si="24"/>
        <v>2.1109497988821815</v>
      </c>
      <c r="AK55" s="4">
        <f t="shared" si="25"/>
        <v>-1.0280587272015467</v>
      </c>
      <c r="AL55" s="4">
        <f t="shared" si="26"/>
        <v>-1.4789544105803856</v>
      </c>
      <c r="AM55" s="4">
        <f t="shared" si="27"/>
        <v>-1.2616704591427634</v>
      </c>
      <c r="AN55" s="4">
        <f t="shared" si="28"/>
        <v>-0.13357013216580071</v>
      </c>
      <c r="AO55" s="4">
        <f t="shared" si="29"/>
        <v>0.36351701606930931</v>
      </c>
      <c r="AP55" s="4">
        <f t="shared" si="30"/>
        <v>-0.27837859310686497</v>
      </c>
      <c r="AQ55" s="4">
        <f t="shared" si="31"/>
        <v>2.0318693712251132</v>
      </c>
      <c r="AR55" s="4">
        <f t="shared" si="32"/>
        <v>0.27472073043192324</v>
      </c>
      <c r="AS55" s="4">
        <f t="shared" si="33"/>
        <v>-0.23873116264843475</v>
      </c>
      <c r="AT55" s="4">
        <f t="shared" si="34"/>
        <v>1.4099428182486662</v>
      </c>
      <c r="AU55" s="4">
        <f t="shared" si="35"/>
        <v>-1.1703610995691349</v>
      </c>
      <c r="AV55" s="4">
        <f t="shared" si="146"/>
        <v>-1.3442658022352418</v>
      </c>
      <c r="AW55" s="4">
        <f t="shared" si="146"/>
        <v>1.253876140474496</v>
      </c>
      <c r="AY55" s="2">
        <f t="shared" si="96"/>
        <v>56.262058351001826</v>
      </c>
      <c r="AZ55" s="2">
        <f t="shared" si="147"/>
        <v>60.909692780305292</v>
      </c>
      <c r="BA55" s="2">
        <f t="shared" si="148"/>
        <v>62.229630203603335</v>
      </c>
      <c r="BB55" s="2">
        <f t="shared" si="149"/>
        <v>60.504400247279754</v>
      </c>
      <c r="BC55" s="2">
        <f t="shared" si="150"/>
        <v>62.712249359306334</v>
      </c>
      <c r="BD55" s="2">
        <f t="shared" si="151"/>
        <v>61.647038585331877</v>
      </c>
      <c r="BE55" s="2">
        <f t="shared" si="152"/>
        <v>62.155861373722523</v>
      </c>
      <c r="BF55" s="2">
        <f t="shared" si="153"/>
        <v>61.386029777038623</v>
      </c>
      <c r="BG55" s="2">
        <f t="shared" si="154"/>
        <v>63.272221805049874</v>
      </c>
      <c r="BH55" s="2">
        <f t="shared" si="155"/>
        <v>61.100016046220397</v>
      </c>
      <c r="BI55" s="2">
        <f t="shared" si="156"/>
        <v>61.912402977033189</v>
      </c>
      <c r="BJ55" s="2">
        <f t="shared" si="157"/>
        <v>58.794075916554668</v>
      </c>
      <c r="BK55" s="2">
        <f t="shared" si="158"/>
        <v>57.790387059359027</v>
      </c>
      <c r="BL55" s="2">
        <f t="shared" si="159"/>
        <v>58.065336704567592</v>
      </c>
      <c r="BM55" s="2">
        <f t="shared" si="160"/>
        <v>55.452492961862767</v>
      </c>
      <c r="BO55" s="2">
        <f t="shared" si="38"/>
        <v>61.984000000000002</v>
      </c>
      <c r="BP55" s="2">
        <f t="shared" si="39"/>
        <v>64.623000000000005</v>
      </c>
      <c r="BQ55" s="2">
        <f t="shared" si="40"/>
        <v>63.115000000000002</v>
      </c>
      <c r="BR55" s="2">
        <f t="shared" si="41"/>
        <v>60.426000000000002</v>
      </c>
      <c r="BS55" s="2">
        <f t="shared" si="42"/>
        <v>61.917999999999999</v>
      </c>
      <c r="BT55" s="2">
        <f t="shared" si="43"/>
        <v>61.917999999999999</v>
      </c>
      <c r="BU55" s="2">
        <f t="shared" si="44"/>
        <v>62.802999999999997</v>
      </c>
      <c r="BV55" s="2">
        <f t="shared" si="45"/>
        <v>61.426000000000002</v>
      </c>
      <c r="BW55" s="2">
        <f t="shared" si="46"/>
        <v>65.918000000000006</v>
      </c>
      <c r="BX55" s="2">
        <f t="shared" si="47"/>
        <v>61.902000000000001</v>
      </c>
      <c r="BY55" s="2">
        <f t="shared" si="48"/>
        <v>62.59</v>
      </c>
      <c r="BZ55" s="2">
        <f t="shared" si="49"/>
        <v>60.82</v>
      </c>
      <c r="CA55" s="2">
        <f t="shared" si="50"/>
        <v>57.082000000000001</v>
      </c>
      <c r="CB55" s="2">
        <f t="shared" si="51"/>
        <v>56.863999999999997</v>
      </c>
      <c r="CC55" s="2">
        <f t="shared" si="52"/>
        <v>56.712000000000003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59.346605645161297</v>
      </c>
      <c r="DL55" s="2">
        <f t="shared" si="161"/>
        <v>61.981900623885927</v>
      </c>
      <c r="DM55" s="2">
        <f t="shared" si="161"/>
        <v>63.217087789661321</v>
      </c>
      <c r="DN55" s="2">
        <f t="shared" si="161"/>
        <v>60.168164438502671</v>
      </c>
      <c r="DO55" s="2">
        <f t="shared" si="161"/>
        <v>61.918887114845951</v>
      </c>
      <c r="DP55" s="2">
        <f t="shared" si="161"/>
        <v>61.98723093093092</v>
      </c>
      <c r="DQ55" s="2">
        <f t="shared" si="161"/>
        <v>62.275897897897906</v>
      </c>
      <c r="DR55" s="2">
        <f t="shared" si="161"/>
        <v>61.344569969969974</v>
      </c>
      <c r="DS55" s="2">
        <f t="shared" si="161"/>
        <v>65.028745098039209</v>
      </c>
      <c r="DT55" s="2">
        <f t="shared" si="161"/>
        <v>62.566318487394959</v>
      </c>
      <c r="DU55" s="2">
        <f t="shared" si="161"/>
        <v>63.498465851795267</v>
      </c>
      <c r="DV55" s="2">
        <f t="shared" si="161"/>
        <v>60.400793557422972</v>
      </c>
      <c r="DW55" s="2">
        <f t="shared" si="161"/>
        <v>57.539234173669477</v>
      </c>
      <c r="DX55" s="2">
        <f t="shared" si="161"/>
        <v>58.390734471313408</v>
      </c>
      <c r="DY55" s="2">
        <f t="shared" si="161"/>
        <v>55.666768145161285</v>
      </c>
      <c r="EA55" s="2">
        <f t="shared" si="71"/>
        <v>52.229828083772304</v>
      </c>
      <c r="EB55" s="2">
        <f t="shared" si="72"/>
        <v>59.13742387931299</v>
      </c>
      <c r="EC55" s="2">
        <f t="shared" si="73"/>
        <v>60.645602052238807</v>
      </c>
      <c r="ED55" s="2">
        <f t="shared" si="74"/>
        <v>61.069392199959559</v>
      </c>
      <c r="EE55" s="2">
        <f t="shared" si="75"/>
        <v>64.30515096150242</v>
      </c>
      <c r="EF55" s="2">
        <f t="shared" si="76"/>
        <v>60.944434822602325</v>
      </c>
      <c r="EG55" s="2">
        <f t="shared" si="77"/>
        <v>61.904069172771891</v>
      </c>
      <c r="EH55" s="2">
        <f t="shared" si="78"/>
        <v>61.473280660299977</v>
      </c>
      <c r="EI55" s="2">
        <f t="shared" si="79"/>
        <v>59.895318858636934</v>
      </c>
      <c r="EJ55" s="2">
        <f t="shared" si="80"/>
        <v>58.217549145088782</v>
      </c>
      <c r="EK55" s="2">
        <f t="shared" si="81"/>
        <v>59.057021602843577</v>
      </c>
      <c r="EL55" s="2">
        <f t="shared" si="82"/>
        <v>55.696842752098696</v>
      </c>
      <c r="EM55" s="2">
        <f t="shared" si="83"/>
        <v>58.295167952522256</v>
      </c>
      <c r="EN55" s="2">
        <f t="shared" si="84"/>
        <v>57.335006148180518</v>
      </c>
      <c r="EO55" s="2">
        <f t="shared" si="85"/>
        <v>54.846258552125967</v>
      </c>
      <c r="EQ55" s="2">
        <f t="shared" si="86"/>
        <v>55.931799634777924</v>
      </c>
      <c r="ER55" s="2">
        <f t="shared" si="162"/>
        <v>58.571527640868943</v>
      </c>
      <c r="ES55" s="2">
        <f t="shared" si="162"/>
        <v>59.188618118384483</v>
      </c>
      <c r="ET55" s="2">
        <f t="shared" si="162"/>
        <v>59.091106720110027</v>
      </c>
      <c r="EU55" s="2">
        <f t="shared" si="162"/>
        <v>62.019089727521944</v>
      </c>
      <c r="EV55" s="2">
        <f t="shared" si="162"/>
        <v>62.415577012280558</v>
      </c>
      <c r="EW55" s="2">
        <f t="shared" si="162"/>
        <v>61.57527948881507</v>
      </c>
      <c r="EX55" s="2">
        <f t="shared" si="162"/>
        <v>61.171200375770511</v>
      </c>
      <c r="EY55" s="2">
        <f t="shared" si="162"/>
        <v>60.12676002292838</v>
      </c>
      <c r="EZ55" s="2">
        <f t="shared" si="162"/>
        <v>59.211613770724718</v>
      </c>
      <c r="FA55" s="2">
        <f t="shared" si="162"/>
        <v>58.227490511326344</v>
      </c>
      <c r="FB55" s="2">
        <f t="shared" si="162"/>
        <v>56.614029239577008</v>
      </c>
      <c r="FC55" s="2">
        <f t="shared" si="162"/>
        <v>58.734864041241153</v>
      </c>
      <c r="FD55" s="2">
        <f t="shared" si="162"/>
        <v>56.371738926447463</v>
      </c>
      <c r="FE55" s="2">
        <f t="shared" si="162"/>
        <v>55.825255919304404</v>
      </c>
      <c r="FG55" s="2">
        <f t="shared" si="88"/>
        <v>0.43342983184909717</v>
      </c>
      <c r="FH55" s="2">
        <f t="shared" si="163"/>
        <v>0.37693722157872844</v>
      </c>
      <c r="FI55" s="2">
        <f t="shared" si="163"/>
        <v>0.38398663730498578</v>
      </c>
      <c r="FJ55" s="2">
        <f t="shared" si="163"/>
        <v>0.37316176800868489</v>
      </c>
      <c r="FK55" s="2">
        <f t="shared" si="163"/>
        <v>0.33250463208237857</v>
      </c>
      <c r="FL55" s="2">
        <f t="shared" si="163"/>
        <v>0.32628875633263948</v>
      </c>
      <c r="FM55" s="2">
        <f t="shared" si="163"/>
        <v>0.32278757378143041</v>
      </c>
      <c r="FN55" s="2">
        <f t="shared" si="163"/>
        <v>0.32218552403445233</v>
      </c>
      <c r="FO55" s="2">
        <f t="shared" si="163"/>
        <v>0.34217488218803443</v>
      </c>
      <c r="FP55" s="2">
        <f t="shared" si="163"/>
        <v>0.3371818659122644</v>
      </c>
      <c r="FQ55" s="2">
        <f t="shared" si="163"/>
        <v>0.35710143596883231</v>
      </c>
      <c r="FR55" s="2">
        <f t="shared" si="163"/>
        <v>0.34157174790855477</v>
      </c>
      <c r="FS55" s="2">
        <f t="shared" si="163"/>
        <v>0.33223084109737172</v>
      </c>
      <c r="FT55" s="2">
        <f t="shared" si="163"/>
        <v>0.30820500970492953</v>
      </c>
      <c r="FU55" s="2">
        <f t="shared" si="163"/>
        <v>0.26116602809865819</v>
      </c>
      <c r="FW55" s="2">
        <f t="shared" si="112"/>
        <v>2.0639699615398888E-5</v>
      </c>
      <c r="FX55" s="2">
        <f t="shared" si="164"/>
        <v>3.301424313818952E-5</v>
      </c>
      <c r="FY55" s="2">
        <f t="shared" si="165"/>
        <v>2.8431931480214073E-5</v>
      </c>
      <c r="FZ55" s="2">
        <f t="shared" si="166"/>
        <v>3.4340881213376093E-5</v>
      </c>
      <c r="GA55" s="2">
        <f t="shared" si="167"/>
        <v>3.5667427619987139E-5</v>
      </c>
      <c r="GB55" s="2">
        <f t="shared" si="168"/>
        <v>4.098835342580187E-5</v>
      </c>
      <c r="GC55" s="2">
        <f t="shared" si="169"/>
        <v>4.5111298928728927E-5</v>
      </c>
      <c r="GD55" s="2">
        <f t="shared" si="170"/>
        <v>2.9509188833552027E-5</v>
      </c>
      <c r="GE55" s="2">
        <f t="shared" si="171"/>
        <v>2.6899705280208799E-5</v>
      </c>
      <c r="GF55" s="2">
        <f t="shared" si="172"/>
        <v>2.3861714503832812E-5</v>
      </c>
      <c r="GG55" s="2">
        <f t="shared" si="173"/>
        <v>2.0198984813409988E-5</v>
      </c>
      <c r="GH55" s="2">
        <f t="shared" si="174"/>
        <v>2.0778524785694196E-5</v>
      </c>
      <c r="GI55" s="2">
        <f t="shared" si="175"/>
        <v>1.9037074917168847E-5</v>
      </c>
      <c r="GJ55" s="2">
        <f t="shared" si="176"/>
        <v>1.7657269431308431E-5</v>
      </c>
      <c r="GK55" s="2">
        <f t="shared" si="177"/>
        <v>1.4349508834945566E-5</v>
      </c>
      <c r="GM55" s="86">
        <f t="shared" si="113"/>
        <v>5.1258710167714234E-3</v>
      </c>
      <c r="GN55" s="86">
        <f t="shared" si="178"/>
        <v>1.6617005695920631E-3</v>
      </c>
      <c r="GO55" s="86">
        <f t="shared" si="179"/>
        <v>2.1217883772084211E-3</v>
      </c>
      <c r="GP55" s="86">
        <f t="shared" si="180"/>
        <v>1.4918750004539593E-3</v>
      </c>
      <c r="GQ55" s="86">
        <f t="shared" si="181"/>
        <v>4.7075971536924242E-4</v>
      </c>
      <c r="GR55" s="86">
        <f t="shared" si="182"/>
        <v>3.869512819971219E-4</v>
      </c>
      <c r="GS55" s="86">
        <f t="shared" si="183"/>
        <v>2.775168012779304E-4</v>
      </c>
      <c r="GT55" s="86">
        <f t="shared" si="184"/>
        <v>3.1507014415183904E-4</v>
      </c>
      <c r="GU55" s="86">
        <f t="shared" si="185"/>
        <v>6.206444355209257E-4</v>
      </c>
      <c r="GV55" s="86">
        <f t="shared" si="186"/>
        <v>5.3912050439313775E-4</v>
      </c>
      <c r="GW55" s="86">
        <f t="shared" si="187"/>
        <v>1.0157249167596983E-3</v>
      </c>
      <c r="GX55" s="86">
        <f t="shared" si="188"/>
        <v>6.2480487493024681E-4</v>
      </c>
      <c r="GY55" s="86">
        <f t="shared" si="189"/>
        <v>4.8221654885074702E-4</v>
      </c>
      <c r="GZ55" s="86">
        <f t="shared" si="190"/>
        <v>1.4582581433026252E-4</v>
      </c>
      <c r="HA55" s="86">
        <f t="shared" si="191"/>
        <v>7.4156905249339732E-6</v>
      </c>
      <c r="HC55" s="86">
        <f t="shared" si="145"/>
        <v>8.4265050794338656E-12</v>
      </c>
      <c r="HD55" s="86">
        <f t="shared" si="192"/>
        <v>8.0704586887947553E-12</v>
      </c>
      <c r="HE55" s="86">
        <f t="shared" si="193"/>
        <v>8.7198547551773398E-12</v>
      </c>
      <c r="HF55" s="86">
        <f t="shared" si="194"/>
        <v>4.4536122174392914E-12</v>
      </c>
      <c r="HG55" s="86">
        <f t="shared" si="195"/>
        <v>4.8926610167415492E-12</v>
      </c>
      <c r="HH55" s="86">
        <f t="shared" si="196"/>
        <v>8.6787872288402605E-15</v>
      </c>
      <c r="HI55" s="86">
        <f t="shared" si="197"/>
        <v>1.3081591070236358E-15</v>
      </c>
      <c r="HJ55" s="86">
        <f t="shared" si="198"/>
        <v>2.3173753063591558E-14</v>
      </c>
      <c r="HK55" s="86">
        <f t="shared" si="199"/>
        <v>6.4908485651321264E-13</v>
      </c>
      <c r="HL55" s="86">
        <f t="shared" si="200"/>
        <v>1.0324813085863884E-14</v>
      </c>
      <c r="HM55" s="86">
        <f t="shared" si="201"/>
        <v>1.7766777312962237E-13</v>
      </c>
      <c r="HN55" s="86">
        <f t="shared" si="202"/>
        <v>1.1117427432480452E-13</v>
      </c>
      <c r="HO55" s="86">
        <f t="shared" si="203"/>
        <v>1.0380335809209907E-14</v>
      </c>
      <c r="HP55" s="86">
        <f t="shared" si="204"/>
        <v>1.7972856284740973E-15</v>
      </c>
      <c r="HQ55" s="86">
        <f t="shared" si="205"/>
        <v>3.7580589710626196E-23</v>
      </c>
      <c r="HS55" s="86">
        <f t="shared" si="114"/>
        <v>1.794010373767021E-71</v>
      </c>
      <c r="HT55" s="86">
        <f t="shared" si="206"/>
        <v>1.5486007220715449E-66</v>
      </c>
      <c r="HU55" s="86">
        <f t="shared" si="207"/>
        <v>6.1178241071131286E-65</v>
      </c>
      <c r="HV55" s="86">
        <f t="shared" si="208"/>
        <v>2.6942285293503296E-68</v>
      </c>
      <c r="HW55" s="86">
        <f t="shared" si="209"/>
        <v>1.5491930797380465E-68</v>
      </c>
      <c r="HX55" s="86">
        <f t="shared" si="210"/>
        <v>1.1472553601325061E-85</v>
      </c>
      <c r="HY55" s="86">
        <f t="shared" si="211"/>
        <v>9.9671515574468877E-93</v>
      </c>
      <c r="HZ55" s="86">
        <f t="shared" si="212"/>
        <v>5.6173570012827731E-87</v>
      </c>
      <c r="IA55" s="86">
        <f t="shared" si="213"/>
        <v>3.3785997960543705E-77</v>
      </c>
      <c r="IB55" s="86">
        <f t="shared" si="214"/>
        <v>6.474152934598808E-90</v>
      </c>
      <c r="IC55" s="86">
        <f t="shared" si="215"/>
        <v>2.5864561885779738E-82</v>
      </c>
      <c r="ID55" s="86">
        <f t="shared" si="216"/>
        <v>1.1847300921347713E-82</v>
      </c>
      <c r="IE55" s="86">
        <f t="shared" si="217"/>
        <v>9.2579859625826562E-90</v>
      </c>
      <c r="IF55" s="86">
        <f t="shared" si="218"/>
        <v>1.5884239637459316E-76</v>
      </c>
      <c r="IG55" s="86">
        <f t="shared" si="219"/>
        <v>2.6839618087513812E-49</v>
      </c>
      <c r="II55" s="86">
        <f t="shared" si="115"/>
        <v>0</v>
      </c>
      <c r="IJ55" s="86">
        <f t="shared" si="116"/>
        <v>1.3324835962852653E-292</v>
      </c>
      <c r="IK55" s="86">
        <f t="shared" si="117"/>
        <v>2.8548260046248279E-283</v>
      </c>
      <c r="IL55" s="86">
        <f t="shared" si="118"/>
        <v>9.8572860982101574E-301</v>
      </c>
      <c r="IM55" s="86">
        <f t="shared" si="119"/>
        <v>1.3589370026156235E-302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7.3702422031012579E-218</v>
      </c>
      <c r="IW55" s="86">
        <f t="shared" si="129"/>
        <v>8.8209657586577453E-256</v>
      </c>
      <c r="IY55" s="86">
        <f t="shared" si="130"/>
        <v>5.1258710251979285E-3</v>
      </c>
      <c r="IZ55" s="86">
        <f t="shared" si="131"/>
        <v>1.6617005776625217E-3</v>
      </c>
      <c r="JA55" s="86">
        <f t="shared" si="132"/>
        <v>2.1217883859282758E-3</v>
      </c>
      <c r="JB55" s="86">
        <f t="shared" si="133"/>
        <v>1.4918750049075715E-3</v>
      </c>
      <c r="JC55" s="86">
        <f t="shared" si="134"/>
        <v>4.7075972026190346E-4</v>
      </c>
      <c r="JD55" s="86">
        <f t="shared" si="135"/>
        <v>3.8695128200580067E-4</v>
      </c>
      <c r="JE55" s="86">
        <f t="shared" si="136"/>
        <v>2.7751680127923855E-4</v>
      </c>
      <c r="JF55" s="86">
        <f t="shared" si="137"/>
        <v>3.1507014417501278E-4</v>
      </c>
      <c r="JG55" s="86">
        <f t="shared" si="138"/>
        <v>6.2064443617001054E-4</v>
      </c>
      <c r="JH55" s="86">
        <f t="shared" si="139"/>
        <v>5.391205044034626E-4</v>
      </c>
      <c r="JI55" s="86">
        <f t="shared" si="140"/>
        <v>1.0157249169373661E-3</v>
      </c>
      <c r="JJ55" s="86">
        <f t="shared" si="141"/>
        <v>6.2480487504142112E-4</v>
      </c>
      <c r="JK55" s="86">
        <f t="shared" si="142"/>
        <v>4.8221654886112733E-4</v>
      </c>
      <c r="JL55" s="86">
        <f t="shared" si="143"/>
        <v>1.458258143320598E-4</v>
      </c>
      <c r="JM55" s="86">
        <f t="shared" si="144"/>
        <v>7.4156905249339732E-6</v>
      </c>
    </row>
    <row r="56" spans="2:273" x14ac:dyDescent="0.25">
      <c r="B56" s="2">
        <v>29</v>
      </c>
      <c r="C56" s="37">
        <v>60.844000000000001</v>
      </c>
      <c r="D56" s="37">
        <v>61.851999999999997</v>
      </c>
      <c r="E56" s="37">
        <v>62.131</v>
      </c>
      <c r="F56" s="37">
        <v>58.082000000000001</v>
      </c>
      <c r="G56" s="37">
        <v>62.557000000000002</v>
      </c>
      <c r="H56" s="37">
        <v>61.491999999999997</v>
      </c>
      <c r="I56" s="37">
        <v>59.704999999999998</v>
      </c>
      <c r="J56" s="37">
        <v>62.048999999999999</v>
      </c>
      <c r="K56" s="37">
        <v>65.376999999999995</v>
      </c>
      <c r="L56" s="37">
        <v>61.459000000000003</v>
      </c>
      <c r="M56" s="37">
        <v>62</v>
      </c>
      <c r="N56" s="37">
        <v>59.131</v>
      </c>
      <c r="O56" s="37">
        <v>57.966999999999999</v>
      </c>
      <c r="P56" s="37">
        <v>58.914999999999999</v>
      </c>
      <c r="Q56" s="37">
        <v>56.762999999999998</v>
      </c>
      <c r="S56" s="4">
        <f t="shared" si="8"/>
        <v>60.401691706504764</v>
      </c>
      <c r="T56" s="4">
        <f t="shared" si="9"/>
        <v>63.218828683465716</v>
      </c>
      <c r="U56" s="4">
        <f t="shared" si="10"/>
        <v>64.964132746694389</v>
      </c>
      <c r="V56" s="4">
        <f t="shared" si="11"/>
        <v>62.600959580109105</v>
      </c>
      <c r="W56" s="4">
        <f t="shared" si="12"/>
        <v>63.532795649714281</v>
      </c>
      <c r="X56" s="4">
        <f t="shared" si="13"/>
        <v>62.291619807972602</v>
      </c>
      <c r="Y56" s="4">
        <f t="shared" si="14"/>
        <v>62.665053858489571</v>
      </c>
      <c r="Z56" s="4">
        <f t="shared" si="15"/>
        <v>61.906236263346763</v>
      </c>
      <c r="AA56" s="4">
        <f t="shared" si="16"/>
        <v>64.215989593584212</v>
      </c>
      <c r="AB56" s="4">
        <f t="shared" si="17"/>
        <v>61.912689233916154</v>
      </c>
      <c r="AC56" s="4">
        <f t="shared" si="18"/>
        <v>63.254375497544117</v>
      </c>
      <c r="AD56" s="4">
        <f t="shared" si="19"/>
        <v>59.733731230313808</v>
      </c>
      <c r="AE56" s="4">
        <f t="shared" si="20"/>
        <v>58.534648148813439</v>
      </c>
      <c r="AF56" s="4">
        <f t="shared" si="21"/>
        <v>58.336916955815241</v>
      </c>
      <c r="AG56" s="4">
        <f t="shared" si="22"/>
        <v>55.538139493362898</v>
      </c>
      <c r="AI56" s="4">
        <f t="shared" si="23"/>
        <v>0.44230829349523759</v>
      </c>
      <c r="AJ56" s="4">
        <f t="shared" si="24"/>
        <v>-1.3668286834657195</v>
      </c>
      <c r="AK56" s="4">
        <f t="shared" si="25"/>
        <v>-2.833132746694389</v>
      </c>
      <c r="AL56" s="4">
        <f t="shared" si="26"/>
        <v>-4.5189595801091045</v>
      </c>
      <c r="AM56" s="4">
        <f t="shared" si="27"/>
        <v>-0.97579564971427857</v>
      </c>
      <c r="AN56" s="4">
        <f t="shared" si="28"/>
        <v>-0.79961980797260424</v>
      </c>
      <c r="AO56" s="4">
        <f t="shared" si="29"/>
        <v>-2.960053858489573</v>
      </c>
      <c r="AP56" s="4">
        <f t="shared" si="30"/>
        <v>0.14276373665323661</v>
      </c>
      <c r="AQ56" s="4">
        <f t="shared" si="31"/>
        <v>1.1610104064157838</v>
      </c>
      <c r="AR56" s="4">
        <f t="shared" si="32"/>
        <v>-0.45368923391615112</v>
      </c>
      <c r="AS56" s="4">
        <f t="shared" si="33"/>
        <v>-1.2543754975441175</v>
      </c>
      <c r="AT56" s="4">
        <f t="shared" si="34"/>
        <v>-0.60273123031380749</v>
      </c>
      <c r="AU56" s="4">
        <f t="shared" si="35"/>
        <v>-0.56764814881343995</v>
      </c>
      <c r="AV56" s="4">
        <f t="shared" si="146"/>
        <v>0.57808304418475842</v>
      </c>
      <c r="AW56" s="4">
        <f t="shared" si="146"/>
        <v>1.2248605066370999</v>
      </c>
      <c r="AY56" s="2">
        <f t="shared" si="96"/>
        <v>56.113617145820804</v>
      </c>
      <c r="AZ56" s="2">
        <f t="shared" si="147"/>
        <v>60.91136427087315</v>
      </c>
      <c r="BA56" s="2">
        <f t="shared" si="148"/>
        <v>62.284904973640231</v>
      </c>
      <c r="BB56" s="2">
        <f t="shared" si="149"/>
        <v>60.56476638457621</v>
      </c>
      <c r="BC56" s="2">
        <f t="shared" si="150"/>
        <v>62.79823840880281</v>
      </c>
      <c r="BD56" s="2">
        <f t="shared" si="151"/>
        <v>61.648266292909383</v>
      </c>
      <c r="BE56" s="2">
        <f t="shared" si="152"/>
        <v>62.19598233728172</v>
      </c>
      <c r="BF56" s="2">
        <f t="shared" si="153"/>
        <v>61.390432872042318</v>
      </c>
      <c r="BG56" s="2">
        <f t="shared" si="154"/>
        <v>63.266186677707523</v>
      </c>
      <c r="BH56" s="2">
        <f t="shared" si="155"/>
        <v>61.090400016411493</v>
      </c>
      <c r="BI56" s="2">
        <f t="shared" si="156"/>
        <v>61.891345094612817</v>
      </c>
      <c r="BJ56" s="2">
        <f t="shared" si="157"/>
        <v>58.783408008570426</v>
      </c>
      <c r="BK56" s="2">
        <f t="shared" si="158"/>
        <v>57.811891410040182</v>
      </c>
      <c r="BL56" s="2">
        <f t="shared" si="159"/>
        <v>58.089013721689852</v>
      </c>
      <c r="BM56" s="2">
        <f t="shared" si="160"/>
        <v>55.525965490320488</v>
      </c>
      <c r="BO56" s="2">
        <f t="shared" si="38"/>
        <v>60.844000000000001</v>
      </c>
      <c r="BP56" s="2">
        <f t="shared" si="39"/>
        <v>61.851999999999997</v>
      </c>
      <c r="BQ56" s="2">
        <f t="shared" si="40"/>
        <v>62.131</v>
      </c>
      <c r="BR56" s="2">
        <f t="shared" si="41"/>
        <v>58.082000000000001</v>
      </c>
      <c r="BS56" s="2">
        <f t="shared" si="42"/>
        <v>62.557000000000002</v>
      </c>
      <c r="BT56" s="2">
        <f t="shared" si="43"/>
        <v>61.491999999999997</v>
      </c>
      <c r="BU56" s="2">
        <f t="shared" si="44"/>
        <v>59.704999999999998</v>
      </c>
      <c r="BV56" s="2">
        <f t="shared" si="45"/>
        <v>62.048999999999999</v>
      </c>
      <c r="BW56" s="2">
        <f t="shared" si="46"/>
        <v>65.376999999999995</v>
      </c>
      <c r="BX56" s="2">
        <f t="shared" si="47"/>
        <v>61.459000000000003</v>
      </c>
      <c r="BY56" s="2">
        <f t="shared" si="48"/>
        <v>62</v>
      </c>
      <c r="BZ56" s="2">
        <f t="shared" si="49"/>
        <v>59.131</v>
      </c>
      <c r="CA56" s="2">
        <f t="shared" si="50"/>
        <v>57.966999999999999</v>
      </c>
      <c r="CB56" s="2">
        <f t="shared" si="51"/>
        <v>58.914999999999999</v>
      </c>
      <c r="CC56" s="2">
        <f t="shared" si="52"/>
        <v>56.762999999999998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59.436111290322586</v>
      </c>
      <c r="DL56" s="2">
        <f t="shared" si="161"/>
        <v>62.189700423351169</v>
      </c>
      <c r="DM56" s="2">
        <f t="shared" si="161"/>
        <v>63.524963792335114</v>
      </c>
      <c r="DN56" s="2">
        <f t="shared" si="161"/>
        <v>60.355678141711223</v>
      </c>
      <c r="DO56" s="2">
        <f t="shared" si="161"/>
        <v>62.089921008403373</v>
      </c>
      <c r="DP56" s="2">
        <f t="shared" si="161"/>
        <v>62.10506773916773</v>
      </c>
      <c r="DQ56" s="2">
        <f t="shared" si="161"/>
        <v>62.433843200343212</v>
      </c>
      <c r="DR56" s="2">
        <f t="shared" si="161"/>
        <v>61.431468168168173</v>
      </c>
      <c r="DS56" s="2">
        <f t="shared" si="161"/>
        <v>65.270405042016804</v>
      </c>
      <c r="DT56" s="2">
        <f t="shared" si="161"/>
        <v>62.760277310924366</v>
      </c>
      <c r="DU56" s="2">
        <f t="shared" si="161"/>
        <v>63.698242933537053</v>
      </c>
      <c r="DV56" s="2">
        <f t="shared" si="161"/>
        <v>60.600231932773113</v>
      </c>
      <c r="DW56" s="2">
        <f t="shared" si="161"/>
        <v>57.617255462184879</v>
      </c>
      <c r="DX56" s="2">
        <f t="shared" si="161"/>
        <v>58.517951161687989</v>
      </c>
      <c r="DY56" s="2">
        <f t="shared" si="161"/>
        <v>55.822973387096766</v>
      </c>
      <c r="EA56" s="2">
        <f t="shared" si="71"/>
        <v>52.15248804211722</v>
      </c>
      <c r="EB56" s="2">
        <f t="shared" si="72"/>
        <v>58.984298983009182</v>
      </c>
      <c r="EC56" s="2">
        <f t="shared" si="73"/>
        <v>60.470685234541577</v>
      </c>
      <c r="ED56" s="2">
        <f t="shared" si="74"/>
        <v>60.88527518176943</v>
      </c>
      <c r="EE56" s="2">
        <f t="shared" si="75"/>
        <v>64.095304217115867</v>
      </c>
      <c r="EF56" s="2">
        <f t="shared" si="76"/>
        <v>60.787878955463441</v>
      </c>
      <c r="EG56" s="2">
        <f t="shared" si="77"/>
        <v>61.740903602674443</v>
      </c>
      <c r="EH56" s="2">
        <f t="shared" si="78"/>
        <v>61.311726969905834</v>
      </c>
      <c r="EI56" s="2">
        <f t="shared" si="79"/>
        <v>59.75212278736619</v>
      </c>
      <c r="EJ56" s="2">
        <f t="shared" si="80"/>
        <v>58.096583883036338</v>
      </c>
      <c r="EK56" s="2">
        <f t="shared" si="81"/>
        <v>58.924619016944092</v>
      </c>
      <c r="EL56" s="2">
        <f t="shared" si="82"/>
        <v>55.589318474703731</v>
      </c>
      <c r="EM56" s="2">
        <f t="shared" si="83"/>
        <v>58.168653115727004</v>
      </c>
      <c r="EN56" s="2">
        <f t="shared" si="84"/>
        <v>57.210994655452225</v>
      </c>
      <c r="EO56" s="2">
        <f t="shared" si="85"/>
        <v>54.75961235724116</v>
      </c>
      <c r="EQ56" s="2">
        <f t="shared" si="86"/>
        <v>55.805267316534554</v>
      </c>
      <c r="ER56" s="2">
        <f t="shared" si="162"/>
        <v>58.425782694933481</v>
      </c>
      <c r="ES56" s="2">
        <f t="shared" si="162"/>
        <v>59.033373524136159</v>
      </c>
      <c r="ET56" s="2">
        <f t="shared" si="162"/>
        <v>58.935125511776427</v>
      </c>
      <c r="EU56" s="2">
        <f t="shared" si="162"/>
        <v>61.841765085832193</v>
      </c>
      <c r="EV56" s="2">
        <f t="shared" si="162"/>
        <v>62.237973258608648</v>
      </c>
      <c r="EW56" s="2">
        <f t="shared" si="162"/>
        <v>61.416878191206926</v>
      </c>
      <c r="EX56" s="2">
        <f t="shared" si="162"/>
        <v>61.014059331686973</v>
      </c>
      <c r="EY56" s="2">
        <f t="shared" si="162"/>
        <v>59.9803233526819</v>
      </c>
      <c r="EZ56" s="2">
        <f t="shared" si="162"/>
        <v>59.077028640346121</v>
      </c>
      <c r="FA56" s="2">
        <f t="shared" si="162"/>
        <v>58.106388392981728</v>
      </c>
      <c r="FB56" s="2">
        <f t="shared" si="162"/>
        <v>56.494093928749606</v>
      </c>
      <c r="FC56" s="2">
        <f t="shared" si="162"/>
        <v>58.602542699598686</v>
      </c>
      <c r="FD56" s="2">
        <f t="shared" si="162"/>
        <v>56.260739881861873</v>
      </c>
      <c r="FE56" s="2">
        <f t="shared" si="162"/>
        <v>55.723470120642993</v>
      </c>
      <c r="FG56" s="2">
        <f t="shared" si="88"/>
        <v>0.45617087774724441</v>
      </c>
      <c r="FH56" s="2">
        <f t="shared" si="163"/>
        <v>0.39880057408745623</v>
      </c>
      <c r="FI56" s="2">
        <f t="shared" si="163"/>
        <v>0.4059924421337559</v>
      </c>
      <c r="FJ56" s="2">
        <f t="shared" si="163"/>
        <v>0.3949449445336497</v>
      </c>
      <c r="FK56" s="2">
        <f t="shared" si="163"/>
        <v>0.35325195188697267</v>
      </c>
      <c r="FL56" s="2">
        <f t="shared" si="163"/>
        <v>0.34684976292160608</v>
      </c>
      <c r="FM56" s="2">
        <f t="shared" si="163"/>
        <v>0.34324035815306075</v>
      </c>
      <c r="FN56" s="2">
        <f t="shared" si="163"/>
        <v>0.3426194606393474</v>
      </c>
      <c r="FO56" s="2">
        <f t="shared" si="163"/>
        <v>0.36319727816835978</v>
      </c>
      <c r="FP56" s="2">
        <f t="shared" si="163"/>
        <v>0.35806447668222657</v>
      </c>
      <c r="FQ56" s="2">
        <f t="shared" si="163"/>
        <v>0.3785132110459119</v>
      </c>
      <c r="FR56" s="2">
        <f t="shared" si="163"/>
        <v>0.36257751267189392</v>
      </c>
      <c r="FS56" s="2">
        <f t="shared" si="163"/>
        <v>0.35297011099770453</v>
      </c>
      <c r="FT56" s="2">
        <f t="shared" si="163"/>
        <v>0.32818157320461799</v>
      </c>
      <c r="FU56" s="2">
        <f t="shared" si="163"/>
        <v>0.27932475770717008</v>
      </c>
      <c r="FW56" s="2">
        <f t="shared" si="112"/>
        <v>2.263093553867808E-5</v>
      </c>
      <c r="FX56" s="2">
        <f t="shared" si="164"/>
        <v>3.6199282462882596E-5</v>
      </c>
      <c r="FY56" s="2">
        <f t="shared" si="165"/>
        <v>3.1174907427604598E-5</v>
      </c>
      <c r="FZ56" s="2">
        <f t="shared" si="166"/>
        <v>3.7653902733922547E-5</v>
      </c>
      <c r="GA56" s="2">
        <f t="shared" si="167"/>
        <v>3.9108422120702622E-5</v>
      </c>
      <c r="GB56" s="2">
        <f t="shared" si="168"/>
        <v>4.4942658102252026E-5</v>
      </c>
      <c r="GC56" s="2">
        <f t="shared" si="169"/>
        <v>4.9463340397891715E-5</v>
      </c>
      <c r="GD56" s="2">
        <f t="shared" si="170"/>
        <v>3.2356090024289957E-5</v>
      </c>
      <c r="GE56" s="2">
        <f t="shared" si="171"/>
        <v>2.9494863776322599E-5</v>
      </c>
      <c r="GF56" s="2">
        <f t="shared" si="172"/>
        <v>2.6163789443466354E-5</v>
      </c>
      <c r="GG56" s="2">
        <f t="shared" si="173"/>
        <v>2.2147703271537282E-5</v>
      </c>
      <c r="GH56" s="2">
        <f t="shared" si="174"/>
        <v>2.2783153702725124E-5</v>
      </c>
      <c r="GI56" s="2">
        <f t="shared" si="175"/>
        <v>2.0873699227076272E-5</v>
      </c>
      <c r="GJ56" s="2">
        <f t="shared" si="176"/>
        <v>1.9360777952966516E-5</v>
      </c>
      <c r="GK56" s="2">
        <f t="shared" si="177"/>
        <v>1.5733901780636448E-5</v>
      </c>
      <c r="GM56" s="86">
        <f t="shared" si="113"/>
        <v>7.0134826487319541E-3</v>
      </c>
      <c r="GN56" s="86">
        <f t="shared" si="178"/>
        <v>2.472603361579521E-3</v>
      </c>
      <c r="GO56" s="86">
        <f t="shared" si="179"/>
        <v>3.0659279717743307E-3</v>
      </c>
      <c r="GP56" s="86">
        <f t="shared" si="180"/>
        <v>2.2418159610922261E-3</v>
      </c>
      <c r="GQ56" s="86">
        <f t="shared" si="181"/>
        <v>7.6512080204594918E-4</v>
      </c>
      <c r="GR56" s="86">
        <f t="shared" si="182"/>
        <v>6.3644389989347971E-4</v>
      </c>
      <c r="GS56" s="86">
        <f t="shared" si="183"/>
        <v>4.7530813032810695E-4</v>
      </c>
      <c r="GT56" s="86">
        <f t="shared" si="184"/>
        <v>5.2817941383722245E-4</v>
      </c>
      <c r="GU56" s="86">
        <f t="shared" si="185"/>
        <v>9.9320008465831992E-4</v>
      </c>
      <c r="GV56" s="86">
        <f t="shared" si="186"/>
        <v>8.6960426838925901E-4</v>
      </c>
      <c r="GW56" s="86">
        <f t="shared" si="187"/>
        <v>1.561583735255289E-3</v>
      </c>
      <c r="GX56" s="86">
        <f t="shared" si="188"/>
        <v>9.9684736260001092E-4</v>
      </c>
      <c r="GY56" s="86">
        <f t="shared" si="189"/>
        <v>7.8006333471943229E-4</v>
      </c>
      <c r="GZ56" s="86">
        <f t="shared" si="190"/>
        <v>2.6203434286756639E-4</v>
      </c>
      <c r="HA56" s="86">
        <f t="shared" si="191"/>
        <v>1.6630349992888673E-5</v>
      </c>
      <c r="HC56" s="86">
        <f t="shared" si="145"/>
        <v>2.1792285590359889E-11</v>
      </c>
      <c r="HD56" s="86">
        <f t="shared" si="192"/>
        <v>2.0788902585507104E-11</v>
      </c>
      <c r="HE56" s="86">
        <f t="shared" si="193"/>
        <v>2.1802479941588313E-11</v>
      </c>
      <c r="HF56" s="86">
        <f t="shared" si="194"/>
        <v>1.1800770718072705E-11</v>
      </c>
      <c r="HG56" s="86">
        <f t="shared" si="195"/>
        <v>1.3025839873764182E-11</v>
      </c>
      <c r="HH56" s="86">
        <f t="shared" si="196"/>
        <v>3.0104823662690696E-14</v>
      </c>
      <c r="HI56" s="86">
        <f t="shared" si="197"/>
        <v>5.0499754385753804E-15</v>
      </c>
      <c r="HJ56" s="86">
        <f t="shared" si="198"/>
        <v>7.7315407248560093E-14</v>
      </c>
      <c r="HK56" s="86">
        <f t="shared" si="199"/>
        <v>1.8739854523302873E-12</v>
      </c>
      <c r="HL56" s="86">
        <f t="shared" si="200"/>
        <v>3.4917487828008225E-14</v>
      </c>
      <c r="HM56" s="86">
        <f t="shared" si="201"/>
        <v>5.3111478756077403E-13</v>
      </c>
      <c r="HN56" s="86">
        <f t="shared" si="202"/>
        <v>3.3631486280875702E-13</v>
      </c>
      <c r="HO56" s="86">
        <f t="shared" si="203"/>
        <v>3.4185860312201117E-14</v>
      </c>
      <c r="HP56" s="86">
        <f t="shared" si="204"/>
        <v>6.4548684413602796E-15</v>
      </c>
      <c r="HQ56" s="86">
        <f t="shared" si="205"/>
        <v>2.7463237239966981E-22</v>
      </c>
      <c r="HS56" s="86">
        <f t="shared" si="114"/>
        <v>6.8680555524719586E-70</v>
      </c>
      <c r="HT56" s="86">
        <f t="shared" si="206"/>
        <v>5.106243130045367E-65</v>
      </c>
      <c r="HU56" s="86">
        <f t="shared" si="207"/>
        <v>1.7411977267516362E-63</v>
      </c>
      <c r="HV56" s="86">
        <f t="shared" si="208"/>
        <v>9.9150872680808393E-67</v>
      </c>
      <c r="HW56" s="86">
        <f t="shared" si="209"/>
        <v>5.8807904070660351E-67</v>
      </c>
      <c r="HX56" s="86">
        <f t="shared" si="210"/>
        <v>1.1739048434252155E-83</v>
      </c>
      <c r="HY56" s="86">
        <f t="shared" si="211"/>
        <v>1.607689026315843E-90</v>
      </c>
      <c r="HZ56" s="86">
        <f t="shared" si="212"/>
        <v>5.536366192422891E-85</v>
      </c>
      <c r="IA56" s="86">
        <f t="shared" si="213"/>
        <v>1.8950035387612117E-75</v>
      </c>
      <c r="IB56" s="86">
        <f t="shared" si="214"/>
        <v>6.8392799727642433E-88</v>
      </c>
      <c r="IC56" s="86">
        <f t="shared" si="215"/>
        <v>1.7226770858983273E-80</v>
      </c>
      <c r="ID56" s="86">
        <f t="shared" si="216"/>
        <v>8.0482025394268047E-81</v>
      </c>
      <c r="IE56" s="86">
        <f t="shared" si="217"/>
        <v>8.8004751683735545E-88</v>
      </c>
      <c r="IF56" s="86">
        <f t="shared" si="218"/>
        <v>7.5189041684966428E-75</v>
      </c>
      <c r="IG56" s="86">
        <f t="shared" si="219"/>
        <v>2.8866044356103823E-48</v>
      </c>
      <c r="II56" s="86">
        <f t="shared" si="115"/>
        <v>0</v>
      </c>
      <c r="IJ56" s="86">
        <f t="shared" si="116"/>
        <v>1.9334574492201183E-287</v>
      </c>
      <c r="IK56" s="86">
        <f t="shared" si="117"/>
        <v>2.4018322469499789E-278</v>
      </c>
      <c r="IL56" s="86">
        <f t="shared" si="118"/>
        <v>2.0896585778969312E-295</v>
      </c>
      <c r="IM56" s="86">
        <f t="shared" si="119"/>
        <v>3.2541074514208541E-297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3.0451596289838263E-214</v>
      </c>
      <c r="IW56" s="86">
        <f t="shared" si="129"/>
        <v>1.3118878362824716E-251</v>
      </c>
      <c r="IY56" s="86">
        <f t="shared" si="130"/>
        <v>7.01348267052424E-3</v>
      </c>
      <c r="IZ56" s="86">
        <f t="shared" si="131"/>
        <v>2.4726033823684237E-3</v>
      </c>
      <c r="JA56" s="86">
        <f t="shared" si="132"/>
        <v>3.0659279935768106E-3</v>
      </c>
      <c r="JB56" s="86">
        <f t="shared" si="133"/>
        <v>2.2418159728929969E-3</v>
      </c>
      <c r="JC56" s="86">
        <f t="shared" si="134"/>
        <v>7.6512081507178903E-4</v>
      </c>
      <c r="JD56" s="86">
        <f t="shared" si="135"/>
        <v>6.3644389992358454E-4</v>
      </c>
      <c r="JE56" s="86">
        <f t="shared" si="136"/>
        <v>4.7530813033315694E-4</v>
      </c>
      <c r="JF56" s="86">
        <f t="shared" si="137"/>
        <v>5.2817941391453788E-4</v>
      </c>
      <c r="JG56" s="86">
        <f t="shared" si="138"/>
        <v>9.9320008653230548E-4</v>
      </c>
      <c r="JH56" s="86">
        <f t="shared" si="139"/>
        <v>8.696042684241765E-4</v>
      </c>
      <c r="JI56" s="86">
        <f t="shared" si="140"/>
        <v>1.5615837357864039E-3</v>
      </c>
      <c r="JJ56" s="86">
        <f t="shared" si="141"/>
        <v>9.9684736293632588E-4</v>
      </c>
      <c r="JK56" s="86">
        <f t="shared" si="142"/>
        <v>7.8006333475361816E-4</v>
      </c>
      <c r="JL56" s="86">
        <f t="shared" si="143"/>
        <v>2.6203434287402124E-4</v>
      </c>
      <c r="JM56" s="86">
        <f t="shared" si="144"/>
        <v>1.6630349992888673E-5</v>
      </c>
    </row>
    <row r="57" spans="2:273" x14ac:dyDescent="0.25">
      <c r="B57" s="2">
        <v>30</v>
      </c>
      <c r="C57" s="37">
        <v>61.844000000000001</v>
      </c>
      <c r="D57" s="37">
        <v>60.655999999999999</v>
      </c>
      <c r="E57" s="37">
        <v>63.557000000000002</v>
      </c>
      <c r="F57" s="37">
        <v>64.197000000000003</v>
      </c>
      <c r="G57" s="37">
        <v>62.540999999999997</v>
      </c>
      <c r="H57" s="37">
        <v>61.902000000000001</v>
      </c>
      <c r="I57" s="37">
        <v>62.066000000000003</v>
      </c>
      <c r="J57" s="37">
        <v>62.475000000000001</v>
      </c>
      <c r="K57" s="37">
        <v>65.147999999999996</v>
      </c>
      <c r="L57" s="37">
        <v>63.639000000000003</v>
      </c>
      <c r="M57" s="37">
        <v>64.623000000000005</v>
      </c>
      <c r="N57" s="37">
        <v>59.262</v>
      </c>
      <c r="O57" s="37">
        <v>57.344000000000001</v>
      </c>
      <c r="P57" s="37">
        <v>57.558999999999997</v>
      </c>
      <c r="Q57" s="37">
        <v>57.627000000000002</v>
      </c>
      <c r="S57" s="4">
        <f t="shared" si="8"/>
        <v>61.584217173908364</v>
      </c>
      <c r="T57" s="4">
        <f t="shared" si="9"/>
        <v>64.172551133568149</v>
      </c>
      <c r="U57" s="4">
        <f t="shared" si="10"/>
        <v>66.022669565731448</v>
      </c>
      <c r="V57" s="4">
        <f t="shared" si="11"/>
        <v>63.526941230748648</v>
      </c>
      <c r="W57" s="4">
        <f t="shared" si="12"/>
        <v>64.003844871951429</v>
      </c>
      <c r="X57" s="4">
        <f t="shared" si="13"/>
        <v>62.642439537524183</v>
      </c>
      <c r="Y57" s="4">
        <f t="shared" si="14"/>
        <v>62.982841997562296</v>
      </c>
      <c r="Z57" s="4">
        <f t="shared" si="15"/>
        <v>62.204752950037623</v>
      </c>
      <c r="AA57" s="4">
        <f t="shared" si="16"/>
        <v>64.68566466338666</v>
      </c>
      <c r="AB57" s="4">
        <f t="shared" si="17"/>
        <v>62.325489560036779</v>
      </c>
      <c r="AC57" s="4">
        <f t="shared" si="18"/>
        <v>63.850570920392983</v>
      </c>
      <c r="AD57" s="4">
        <f t="shared" si="19"/>
        <v>60.198852077411608</v>
      </c>
      <c r="AE57" s="4">
        <f t="shared" si="20"/>
        <v>58.936715973994204</v>
      </c>
      <c r="AF57" s="4">
        <f t="shared" si="21"/>
        <v>58.522328838649393</v>
      </c>
      <c r="AG57" s="4">
        <f t="shared" si="22"/>
        <v>55.615156874959325</v>
      </c>
      <c r="AI57" s="4">
        <f t="shared" si="23"/>
        <v>0.25978282609163728</v>
      </c>
      <c r="AJ57" s="4">
        <f t="shared" si="24"/>
        <v>-3.5165511335681501</v>
      </c>
      <c r="AK57" s="4">
        <f t="shared" si="25"/>
        <v>-2.4656695657314458</v>
      </c>
      <c r="AL57" s="4">
        <f t="shared" si="26"/>
        <v>0.6700587692513551</v>
      </c>
      <c r="AM57" s="4">
        <f t="shared" si="27"/>
        <v>-1.4628448719514324</v>
      </c>
      <c r="AN57" s="4">
        <f t="shared" si="28"/>
        <v>-0.7404395375241819</v>
      </c>
      <c r="AO57" s="4">
        <f t="shared" si="29"/>
        <v>-0.9168419975622939</v>
      </c>
      <c r="AP57" s="4">
        <f t="shared" si="30"/>
        <v>0.27024704996237858</v>
      </c>
      <c r="AQ57" s="4">
        <f t="shared" si="31"/>
        <v>0.46233533661333581</v>
      </c>
      <c r="AR57" s="4">
        <f t="shared" si="32"/>
        <v>1.313510439963224</v>
      </c>
      <c r="AS57" s="4">
        <f t="shared" si="33"/>
        <v>0.77242907960702212</v>
      </c>
      <c r="AT57" s="4">
        <f t="shared" si="34"/>
        <v>-0.93685207741160781</v>
      </c>
      <c r="AU57" s="4">
        <f t="shared" si="35"/>
        <v>-1.5927159739942027</v>
      </c>
      <c r="AV57" s="4">
        <f t="shared" si="146"/>
        <v>-0.96332883864939589</v>
      </c>
      <c r="AW57" s="4">
        <f t="shared" si="146"/>
        <v>2.0118431250406772</v>
      </c>
      <c r="AY57" s="2">
        <f t="shared" si="96"/>
        <v>55.956215450097936</v>
      </c>
      <c r="AZ57" s="2">
        <f t="shared" si="147"/>
        <v>60.89578744022765</v>
      </c>
      <c r="BA57" s="2">
        <f t="shared" si="148"/>
        <v>62.317572308927048</v>
      </c>
      <c r="BB57" s="2">
        <f t="shared" si="149"/>
        <v>60.609008691349793</v>
      </c>
      <c r="BC57" s="2">
        <f t="shared" si="150"/>
        <v>62.869345349932033</v>
      </c>
      <c r="BD57" s="2">
        <f t="shared" si="151"/>
        <v>61.637275060434163</v>
      </c>
      <c r="BE57" s="2">
        <f t="shared" si="152"/>
        <v>62.222360750552681</v>
      </c>
      <c r="BF57" s="2">
        <f t="shared" si="153"/>
        <v>61.384461047418121</v>
      </c>
      <c r="BG57" s="2">
        <f t="shared" si="154"/>
        <v>63.240805486445481</v>
      </c>
      <c r="BH57" s="2">
        <f t="shared" si="155"/>
        <v>61.064878973919591</v>
      </c>
      <c r="BI57" s="2">
        <f t="shared" si="156"/>
        <v>61.853589538912701</v>
      </c>
      <c r="BJ57" s="2">
        <f t="shared" si="157"/>
        <v>58.756982307184984</v>
      </c>
      <c r="BK57" s="2">
        <f t="shared" si="158"/>
        <v>57.825109320916177</v>
      </c>
      <c r="BL57" s="2">
        <f t="shared" si="159"/>
        <v>58.10165297584885</v>
      </c>
      <c r="BM57" s="2">
        <f t="shared" si="160"/>
        <v>55.589634881476009</v>
      </c>
      <c r="BO57" s="2">
        <f t="shared" si="38"/>
        <v>61.844000000000001</v>
      </c>
      <c r="BP57" s="2">
        <f t="shared" si="39"/>
        <v>60.655999999999999</v>
      </c>
      <c r="BQ57" s="2">
        <f t="shared" si="40"/>
        <v>63.557000000000002</v>
      </c>
      <c r="BR57" s="2">
        <f t="shared" si="41"/>
        <v>64.197000000000003</v>
      </c>
      <c r="BS57" s="2">
        <f t="shared" si="42"/>
        <v>62.540999999999997</v>
      </c>
      <c r="BT57" s="2">
        <f t="shared" si="43"/>
        <v>61.902000000000001</v>
      </c>
      <c r="BU57" s="2">
        <f t="shared" si="44"/>
        <v>62.066000000000003</v>
      </c>
      <c r="BV57" s="2">
        <f t="shared" si="45"/>
        <v>62.475000000000001</v>
      </c>
      <c r="BW57" s="2">
        <f t="shared" si="46"/>
        <v>65.147999999999996</v>
      </c>
      <c r="BX57" s="2">
        <f t="shared" si="47"/>
        <v>63.639000000000003</v>
      </c>
      <c r="BY57" s="2">
        <f t="shared" si="48"/>
        <v>64.623000000000005</v>
      </c>
      <c r="BZ57" s="2">
        <f t="shared" si="49"/>
        <v>59.262</v>
      </c>
      <c r="CA57" s="2">
        <f t="shared" si="50"/>
        <v>57.344000000000001</v>
      </c>
      <c r="CB57" s="2">
        <f t="shared" si="51"/>
        <v>57.558999999999997</v>
      </c>
      <c r="CC57" s="2">
        <f t="shared" si="52"/>
        <v>57.627000000000002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59.525616935483882</v>
      </c>
      <c r="DL57" s="2">
        <f t="shared" si="161"/>
        <v>62.397500222816412</v>
      </c>
      <c r="DM57" s="2">
        <f t="shared" si="161"/>
        <v>63.832839795008915</v>
      </c>
      <c r="DN57" s="2">
        <f t="shared" si="161"/>
        <v>60.543191844919782</v>
      </c>
      <c r="DO57" s="2">
        <f t="shared" si="161"/>
        <v>62.260954901960801</v>
      </c>
      <c r="DP57" s="2">
        <f t="shared" si="161"/>
        <v>62.222904547404539</v>
      </c>
      <c r="DQ57" s="2">
        <f t="shared" si="161"/>
        <v>62.591788502788518</v>
      </c>
      <c r="DR57" s="2">
        <f t="shared" si="161"/>
        <v>61.518366366366372</v>
      </c>
      <c r="DS57" s="2">
        <f t="shared" si="161"/>
        <v>65.5120649859944</v>
      </c>
      <c r="DT57" s="2">
        <f t="shared" si="161"/>
        <v>62.95423613445378</v>
      </c>
      <c r="DU57" s="2">
        <f t="shared" si="161"/>
        <v>63.898020015278846</v>
      </c>
      <c r="DV57" s="2">
        <f t="shared" si="161"/>
        <v>60.799670308123254</v>
      </c>
      <c r="DW57" s="2">
        <f t="shared" si="161"/>
        <v>57.695276750700287</v>
      </c>
      <c r="DX57" s="2">
        <f t="shared" si="161"/>
        <v>58.645167852062578</v>
      </c>
      <c r="DY57" s="2">
        <f t="shared" si="161"/>
        <v>55.979178629032255</v>
      </c>
      <c r="EA57" s="2">
        <f t="shared" si="71"/>
        <v>52.075148000462136</v>
      </c>
      <c r="EB57" s="2">
        <f t="shared" si="72"/>
        <v>58.831174086705381</v>
      </c>
      <c r="EC57" s="2">
        <f t="shared" si="73"/>
        <v>60.295768416844354</v>
      </c>
      <c r="ED57" s="2">
        <f t="shared" si="74"/>
        <v>60.701158163579294</v>
      </c>
      <c r="EE57" s="2">
        <f t="shared" si="75"/>
        <v>63.885457472729314</v>
      </c>
      <c r="EF57" s="2">
        <f t="shared" si="76"/>
        <v>60.631323088324557</v>
      </c>
      <c r="EG57" s="2">
        <f t="shared" si="77"/>
        <v>61.577738032576995</v>
      </c>
      <c r="EH57" s="2">
        <f t="shared" si="78"/>
        <v>61.150173279511684</v>
      </c>
      <c r="EI57" s="2">
        <f t="shared" si="79"/>
        <v>59.608926716095446</v>
      </c>
      <c r="EJ57" s="2">
        <f t="shared" si="80"/>
        <v>57.975618620983894</v>
      </c>
      <c r="EK57" s="2">
        <f t="shared" si="81"/>
        <v>58.792216431044608</v>
      </c>
      <c r="EL57" s="2">
        <f t="shared" si="82"/>
        <v>55.481794197308773</v>
      </c>
      <c r="EM57" s="2">
        <f t="shared" si="83"/>
        <v>58.042138278931752</v>
      </c>
      <c r="EN57" s="2">
        <f t="shared" si="84"/>
        <v>57.086983162723932</v>
      </c>
      <c r="EO57" s="2">
        <f t="shared" si="85"/>
        <v>54.672966162356346</v>
      </c>
      <c r="EQ57" s="2">
        <f t="shared" si="86"/>
        <v>55.678734998291176</v>
      </c>
      <c r="ER57" s="2">
        <f t="shared" si="162"/>
        <v>58.280037748998019</v>
      </c>
      <c r="ES57" s="2">
        <f t="shared" si="162"/>
        <v>58.878128929887843</v>
      </c>
      <c r="ET57" s="2">
        <f t="shared" si="162"/>
        <v>58.779144303442827</v>
      </c>
      <c r="EU57" s="2">
        <f t="shared" si="162"/>
        <v>61.664440444142443</v>
      </c>
      <c r="EV57" s="2">
        <f t="shared" si="162"/>
        <v>62.060369504936737</v>
      </c>
      <c r="EW57" s="2">
        <f t="shared" si="162"/>
        <v>61.258476893598782</v>
      </c>
      <c r="EX57" s="2">
        <f t="shared" si="162"/>
        <v>60.856918287603435</v>
      </c>
      <c r="EY57" s="2">
        <f t="shared" si="162"/>
        <v>59.83388668243542</v>
      </c>
      <c r="EZ57" s="2">
        <f t="shared" si="162"/>
        <v>58.942443509967532</v>
      </c>
      <c r="FA57" s="2">
        <f t="shared" si="162"/>
        <v>57.985286274637104</v>
      </c>
      <c r="FB57" s="2">
        <f t="shared" si="162"/>
        <v>56.374158617922205</v>
      </c>
      <c r="FC57" s="2">
        <f t="shared" si="162"/>
        <v>58.47022135795622</v>
      </c>
      <c r="FD57" s="2">
        <f t="shared" si="162"/>
        <v>56.149740837276276</v>
      </c>
      <c r="FE57" s="2">
        <f t="shared" si="162"/>
        <v>55.621684321981576</v>
      </c>
      <c r="FG57" s="2">
        <f t="shared" si="88"/>
        <v>0.47909613970731546</v>
      </c>
      <c r="FH57" s="2">
        <f t="shared" si="163"/>
        <v>0.42107503627005421</v>
      </c>
      <c r="FI57" s="2">
        <f t="shared" si="163"/>
        <v>0.42838237219896858</v>
      </c>
      <c r="FJ57" s="2">
        <f t="shared" si="163"/>
        <v>0.41715348106203481</v>
      </c>
      <c r="FK57" s="2">
        <f t="shared" si="163"/>
        <v>0.37456739015015061</v>
      </c>
      <c r="FL57" s="2">
        <f t="shared" si="163"/>
        <v>0.36799870015713948</v>
      </c>
      <c r="FM57" s="2">
        <f t="shared" si="163"/>
        <v>0.36429196365554262</v>
      </c>
      <c r="FN57" s="2">
        <f t="shared" si="163"/>
        <v>0.36365407101489078</v>
      </c>
      <c r="FO57" s="2">
        <f t="shared" si="163"/>
        <v>0.38475581478786425</v>
      </c>
      <c r="FP57" s="2">
        <f t="shared" si="163"/>
        <v>0.37949990969352576</v>
      </c>
      <c r="FQ57" s="2">
        <f t="shared" si="163"/>
        <v>0.40040922977268162</v>
      </c>
      <c r="FR57" s="2">
        <f t="shared" si="163"/>
        <v>0.384121452001706</v>
      </c>
      <c r="FS57" s="2">
        <f t="shared" si="163"/>
        <v>0.37427838458207863</v>
      </c>
      <c r="FT57" s="2">
        <f t="shared" si="163"/>
        <v>0.34880010281240154</v>
      </c>
      <c r="FU57" s="2">
        <f t="shared" si="163"/>
        <v>0.29823640842660382</v>
      </c>
      <c r="FW57" s="2">
        <f t="shared" si="112"/>
        <v>2.4814273197200868E-5</v>
      </c>
      <c r="FX57" s="2">
        <f t="shared" si="164"/>
        <v>3.9691585316040417E-5</v>
      </c>
      <c r="FY57" s="2">
        <f t="shared" si="165"/>
        <v>3.4182503450474966E-5</v>
      </c>
      <c r="FZ57" s="2">
        <f t="shared" si="166"/>
        <v>4.1286533362524317E-5</v>
      </c>
      <c r="GA57" s="2">
        <f t="shared" si="167"/>
        <v>4.28813703447861E-5</v>
      </c>
      <c r="GB57" s="2">
        <f t="shared" si="168"/>
        <v>4.9278431015221437E-5</v>
      </c>
      <c r="GC57" s="2">
        <f t="shared" si="169"/>
        <v>5.4235215436988912E-5</v>
      </c>
      <c r="GD57" s="2">
        <f t="shared" si="170"/>
        <v>3.5477636475060603E-5</v>
      </c>
      <c r="GE57" s="2">
        <f t="shared" si="171"/>
        <v>3.2340383000793378E-5</v>
      </c>
      <c r="GF57" s="2">
        <f t="shared" si="172"/>
        <v>2.8687952238102993E-5</v>
      </c>
      <c r="GG57" s="2">
        <f t="shared" si="173"/>
        <v>2.4284421841654513E-5</v>
      </c>
      <c r="GH57" s="2">
        <f t="shared" si="174"/>
        <v>2.498117636385348E-5</v>
      </c>
      <c r="GI57" s="2">
        <f t="shared" si="175"/>
        <v>2.2887509983171256E-5</v>
      </c>
      <c r="GJ57" s="2">
        <f t="shared" si="176"/>
        <v>2.122863123298721E-5</v>
      </c>
      <c r="GK57" s="2">
        <f t="shared" si="177"/>
        <v>1.7251854054783439E-5</v>
      </c>
      <c r="GM57" s="86">
        <f t="shared" si="113"/>
        <v>9.5034518417605011E-3</v>
      </c>
      <c r="GN57" s="86">
        <f t="shared" si="178"/>
        <v>3.6317311666101402E-3</v>
      </c>
      <c r="GO57" s="86">
        <f t="shared" si="179"/>
        <v>4.3792805699004005E-3</v>
      </c>
      <c r="GP57" s="86">
        <f t="shared" si="180"/>
        <v>3.3238071465746593E-3</v>
      </c>
      <c r="GQ57" s="86">
        <f t="shared" si="181"/>
        <v>1.2234219405354292E-3</v>
      </c>
      <c r="GR57" s="86">
        <f t="shared" si="182"/>
        <v>1.0294586559833323E-3</v>
      </c>
      <c r="GS57" s="86">
        <f t="shared" si="183"/>
        <v>7.9892266218346288E-4</v>
      </c>
      <c r="GT57" s="86">
        <f t="shared" si="184"/>
        <v>8.7001478348585292E-4</v>
      </c>
      <c r="GU57" s="86">
        <f t="shared" si="185"/>
        <v>1.5644040756110991E-3</v>
      </c>
      <c r="GV57" s="86">
        <f t="shared" si="186"/>
        <v>1.3802945911579509E-3</v>
      </c>
      <c r="GW57" s="86">
        <f t="shared" si="187"/>
        <v>2.367015374692498E-3</v>
      </c>
      <c r="GX57" s="86">
        <f t="shared" si="188"/>
        <v>1.5657210332187942E-3</v>
      </c>
      <c r="GY57" s="86">
        <f t="shared" si="189"/>
        <v>1.2417947436797726E-3</v>
      </c>
      <c r="GZ57" s="86">
        <f t="shared" si="190"/>
        <v>4.6120561934208506E-4</v>
      </c>
      <c r="HA57" s="86">
        <f t="shared" si="191"/>
        <v>3.6210423979232243E-5</v>
      </c>
      <c r="HC57" s="86">
        <f t="shared" si="145"/>
        <v>5.5321710087157114E-11</v>
      </c>
      <c r="HD57" s="86">
        <f t="shared" si="192"/>
        <v>5.2575584992063582E-11</v>
      </c>
      <c r="HE57" s="86">
        <f t="shared" si="193"/>
        <v>5.3579343007291093E-11</v>
      </c>
      <c r="HF57" s="86">
        <f t="shared" si="194"/>
        <v>3.0678739887094009E-11</v>
      </c>
      <c r="HG57" s="86">
        <f t="shared" si="195"/>
        <v>3.4015971581495592E-11</v>
      </c>
      <c r="HH57" s="86">
        <f t="shared" si="196"/>
        <v>1.0184837787000531E-13</v>
      </c>
      <c r="HI57" s="86">
        <f t="shared" si="197"/>
        <v>1.8959188559034033E-14</v>
      </c>
      <c r="HJ57" s="86">
        <f t="shared" si="198"/>
        <v>2.5178140284679278E-13</v>
      </c>
      <c r="HK57" s="86">
        <f t="shared" si="199"/>
        <v>5.2980468389429296E-12</v>
      </c>
      <c r="HL57" s="86">
        <f t="shared" si="200"/>
        <v>1.1527349179661687E-13</v>
      </c>
      <c r="HM57" s="86">
        <f t="shared" si="201"/>
        <v>1.5541060580601786E-12</v>
      </c>
      <c r="HN57" s="86">
        <f t="shared" si="202"/>
        <v>9.9574769848823772E-13</v>
      </c>
      <c r="HO57" s="86">
        <f t="shared" si="203"/>
        <v>1.100173334488859E-13</v>
      </c>
      <c r="HP57" s="86">
        <f t="shared" si="204"/>
        <v>2.2606098843214472E-14</v>
      </c>
      <c r="HQ57" s="86">
        <f t="shared" si="205"/>
        <v>1.9285021675170331E-21</v>
      </c>
      <c r="HS57" s="86">
        <f t="shared" si="114"/>
        <v>2.5220296478636895E-68</v>
      </c>
      <c r="HT57" s="86">
        <f t="shared" si="206"/>
        <v>1.615694669173393E-63</v>
      </c>
      <c r="HU57" s="86">
        <f t="shared" si="207"/>
        <v>4.7671935916252314E-62</v>
      </c>
      <c r="HV57" s="86">
        <f t="shared" si="208"/>
        <v>3.4963119937311141E-65</v>
      </c>
      <c r="HW57" s="86">
        <f t="shared" si="209"/>
        <v>2.1377808004907135E-65</v>
      </c>
      <c r="HX57" s="86">
        <f t="shared" si="210"/>
        <v>1.1358608020955822E-81</v>
      </c>
      <c r="HY57" s="86">
        <f t="shared" si="211"/>
        <v>2.4366823879660678E-88</v>
      </c>
      <c r="HZ57" s="86">
        <f t="shared" si="212"/>
        <v>5.1689275962328295E-83</v>
      </c>
      <c r="IA57" s="86">
        <f t="shared" si="213"/>
        <v>1.0140509349601254E-73</v>
      </c>
      <c r="IB57" s="86">
        <f t="shared" si="214"/>
        <v>6.8456179335495528E-86</v>
      </c>
      <c r="IC57" s="86">
        <f t="shared" si="215"/>
        <v>1.0937186208706025E-78</v>
      </c>
      <c r="ID57" s="86">
        <f t="shared" si="216"/>
        <v>5.2104169979040176E-79</v>
      </c>
      <c r="IE57" s="86">
        <f t="shared" si="217"/>
        <v>7.9448523576266663E-86</v>
      </c>
      <c r="IF57" s="86">
        <f t="shared" si="218"/>
        <v>3.4075639001502685E-73</v>
      </c>
      <c r="IG57" s="86">
        <f t="shared" si="219"/>
        <v>3.0253845516518227E-47</v>
      </c>
      <c r="II57" s="86">
        <f t="shared" si="115"/>
        <v>0</v>
      </c>
      <c r="IJ57" s="86">
        <f t="shared" si="116"/>
        <v>2.5223049590103801E-282</v>
      </c>
      <c r="IK57" s="86">
        <f t="shared" si="117"/>
        <v>1.8283081865043622E-273</v>
      </c>
      <c r="IL57" s="86">
        <f t="shared" si="118"/>
        <v>3.9675645396077096E-290</v>
      </c>
      <c r="IM57" s="86">
        <f t="shared" si="119"/>
        <v>6.9685018350491676E-292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1.1728429906110891E-210</v>
      </c>
      <c r="IW57" s="86">
        <f t="shared" si="129"/>
        <v>1.8019143979237437E-247</v>
      </c>
      <c r="IY57" s="86">
        <f t="shared" si="130"/>
        <v>9.5034518970822119E-3</v>
      </c>
      <c r="IZ57" s="86">
        <f t="shared" si="131"/>
        <v>3.6317312191857251E-3</v>
      </c>
      <c r="JA57" s="86">
        <f t="shared" si="132"/>
        <v>4.3792806234797437E-3</v>
      </c>
      <c r="JB57" s="86">
        <f t="shared" si="133"/>
        <v>3.3238071772533993E-3</v>
      </c>
      <c r="JC57" s="86">
        <f t="shared" si="134"/>
        <v>1.2234219745514009E-3</v>
      </c>
      <c r="JD57" s="86">
        <f t="shared" si="135"/>
        <v>1.0294586560851808E-3</v>
      </c>
      <c r="JE57" s="86">
        <f t="shared" si="136"/>
        <v>7.9892266220242211E-4</v>
      </c>
      <c r="JF57" s="86">
        <f t="shared" si="137"/>
        <v>8.7001478373763437E-4</v>
      </c>
      <c r="JG57" s="86">
        <f t="shared" si="138"/>
        <v>1.5644040809091461E-3</v>
      </c>
      <c r="JH57" s="86">
        <f t="shared" si="139"/>
        <v>1.3802945912732244E-3</v>
      </c>
      <c r="JI57" s="86">
        <f t="shared" si="140"/>
        <v>2.3670153762466043E-3</v>
      </c>
      <c r="JJ57" s="86">
        <f t="shared" si="141"/>
        <v>1.565721034214542E-3</v>
      </c>
      <c r="JK57" s="86">
        <f t="shared" si="142"/>
        <v>1.2417947437897898E-3</v>
      </c>
      <c r="JL57" s="86">
        <f t="shared" si="143"/>
        <v>4.6120561936469117E-4</v>
      </c>
      <c r="JM57" s="86">
        <f t="shared" si="144"/>
        <v>3.6210423979232243E-5</v>
      </c>
    </row>
    <row r="58" spans="2:273" x14ac:dyDescent="0.25">
      <c r="B58" s="2">
        <v>31</v>
      </c>
      <c r="C58" s="37">
        <v>68.531000000000006</v>
      </c>
      <c r="D58" s="37">
        <v>64.638999999999996</v>
      </c>
      <c r="E58" s="37">
        <v>68.623000000000005</v>
      </c>
      <c r="F58" s="37">
        <v>59.984000000000002</v>
      </c>
      <c r="G58" s="37">
        <v>62.738</v>
      </c>
      <c r="H58" s="37">
        <v>62.033000000000001</v>
      </c>
      <c r="I58" s="37">
        <v>60.311</v>
      </c>
      <c r="J58" s="37">
        <v>60.851999999999997</v>
      </c>
      <c r="K58" s="37">
        <v>63.671999999999997</v>
      </c>
      <c r="L58" s="37">
        <v>62.655999999999999</v>
      </c>
      <c r="M58" s="37">
        <v>65.787000000000006</v>
      </c>
      <c r="N58" s="37">
        <v>60.459000000000003</v>
      </c>
      <c r="O58" s="37">
        <v>58.622999999999998</v>
      </c>
      <c r="P58" s="37">
        <v>60.948999999999998</v>
      </c>
      <c r="Q58" s="37">
        <v>53.253999999999998</v>
      </c>
      <c r="S58" s="4">
        <f t="shared" si="8"/>
        <v>63.099449647638998</v>
      </c>
      <c r="T58" s="4">
        <f t="shared" si="9"/>
        <v>65.451552136437854</v>
      </c>
      <c r="U58" s="4">
        <f t="shared" si="10"/>
        <v>67.387794385195235</v>
      </c>
      <c r="V58" s="4">
        <f t="shared" si="11"/>
        <v>64.758298050921866</v>
      </c>
      <c r="W58" s="4">
        <f t="shared" si="12"/>
        <v>64.64687802581274</v>
      </c>
      <c r="X58" s="4">
        <f t="shared" si="13"/>
        <v>63.156525531367173</v>
      </c>
      <c r="Y58" s="4">
        <f t="shared" si="14"/>
        <v>63.443122317377068</v>
      </c>
      <c r="Z58" s="4">
        <f t="shared" si="15"/>
        <v>62.648137575450725</v>
      </c>
      <c r="AA58" s="4">
        <f t="shared" si="16"/>
        <v>65.357049179215494</v>
      </c>
      <c r="AB58" s="4">
        <f t="shared" si="17"/>
        <v>62.92306230092904</v>
      </c>
      <c r="AC58" s="4">
        <f t="shared" si="18"/>
        <v>64.680835089046695</v>
      </c>
      <c r="AD58" s="4">
        <f t="shared" si="19"/>
        <v>60.866169282824252</v>
      </c>
      <c r="AE58" s="4">
        <f t="shared" si="20"/>
        <v>59.510398450099359</v>
      </c>
      <c r="AF58" s="4">
        <f t="shared" si="21"/>
        <v>58.80129949656785</v>
      </c>
      <c r="AG58" s="4">
        <f t="shared" si="22"/>
        <v>55.694892840609619</v>
      </c>
      <c r="AI58" s="4">
        <f t="shared" si="23"/>
        <v>5.4315503523610076</v>
      </c>
      <c r="AJ58" s="4">
        <f t="shared" si="24"/>
        <v>-0.81255213643785851</v>
      </c>
      <c r="AK58" s="4">
        <f t="shared" si="25"/>
        <v>1.2352056148047694</v>
      </c>
      <c r="AL58" s="4">
        <f t="shared" si="26"/>
        <v>-4.774298050921864</v>
      </c>
      <c r="AM58" s="4">
        <f t="shared" si="27"/>
        <v>-1.90887802581274</v>
      </c>
      <c r="AN58" s="4">
        <f t="shared" si="28"/>
        <v>-1.1235255313671715</v>
      </c>
      <c r="AO58" s="4">
        <f t="shared" si="29"/>
        <v>-3.1321223173770676</v>
      </c>
      <c r="AP58" s="4">
        <f t="shared" si="30"/>
        <v>-1.7961375754507287</v>
      </c>
      <c r="AQ58" s="4">
        <f t="shared" si="31"/>
        <v>-1.6850491792154969</v>
      </c>
      <c r="AR58" s="4">
        <f t="shared" si="32"/>
        <v>-0.26706230092904093</v>
      </c>
      <c r="AS58" s="4">
        <f t="shared" si="33"/>
        <v>1.1061649109533107</v>
      </c>
      <c r="AT58" s="4">
        <f t="shared" si="34"/>
        <v>-0.40716928282424902</v>
      </c>
      <c r="AU58" s="4">
        <f t="shared" si="35"/>
        <v>-0.88739845009936147</v>
      </c>
      <c r="AV58" s="4">
        <f t="shared" si="146"/>
        <v>2.1477005034321479</v>
      </c>
      <c r="AW58" s="4">
        <f t="shared" si="146"/>
        <v>-2.4408928406096209</v>
      </c>
      <c r="AY58" s="2">
        <f t="shared" si="96"/>
        <v>55.790491073735922</v>
      </c>
      <c r="AZ58" s="2">
        <f t="shared" si="147"/>
        <v>60.862851478230077</v>
      </c>
      <c r="BA58" s="2">
        <f t="shared" si="148"/>
        <v>62.327425547578279</v>
      </c>
      <c r="BB58" s="2">
        <f t="shared" si="149"/>
        <v>60.636670869484654</v>
      </c>
      <c r="BC58" s="2">
        <f t="shared" si="150"/>
        <v>62.924833670015829</v>
      </c>
      <c r="BD58" s="2">
        <f t="shared" si="151"/>
        <v>61.613707319044607</v>
      </c>
      <c r="BE58" s="2">
        <f t="shared" si="152"/>
        <v>62.234508245391496</v>
      </c>
      <c r="BF58" s="2">
        <f t="shared" si="153"/>
        <v>61.367707304093869</v>
      </c>
      <c r="BG58" s="2">
        <f t="shared" si="154"/>
        <v>63.195923905398104</v>
      </c>
      <c r="BH58" s="2">
        <f t="shared" si="155"/>
        <v>61.023311906366189</v>
      </c>
      <c r="BI58" s="2">
        <f t="shared" si="156"/>
        <v>61.799084014614955</v>
      </c>
      <c r="BJ58" s="2">
        <f t="shared" si="157"/>
        <v>58.714717642695817</v>
      </c>
      <c r="BK58" s="2">
        <f t="shared" si="158"/>
        <v>57.829681672853248</v>
      </c>
      <c r="BL58" s="2">
        <f t="shared" si="159"/>
        <v>58.102879192176225</v>
      </c>
      <c r="BM58" s="2">
        <f t="shared" si="160"/>
        <v>55.643010304511392</v>
      </c>
      <c r="BO58" s="2" t="str">
        <f t="shared" si="38"/>
        <v/>
      </c>
      <c r="BP58" s="2">
        <f t="shared" si="39"/>
        <v>64.638999999999996</v>
      </c>
      <c r="BQ58" s="2">
        <f t="shared" si="40"/>
        <v>68.623000000000005</v>
      </c>
      <c r="BR58" s="2">
        <f t="shared" si="41"/>
        <v>59.984000000000002</v>
      </c>
      <c r="BS58" s="2">
        <f t="shared" si="42"/>
        <v>62.738</v>
      </c>
      <c r="BT58" s="2">
        <f t="shared" si="43"/>
        <v>62.033000000000001</v>
      </c>
      <c r="BU58" s="2">
        <f t="shared" si="44"/>
        <v>60.311</v>
      </c>
      <c r="BV58" s="2">
        <f t="shared" si="45"/>
        <v>60.851999999999997</v>
      </c>
      <c r="BW58" s="2">
        <f t="shared" si="46"/>
        <v>63.671999999999997</v>
      </c>
      <c r="BX58" s="2">
        <f t="shared" si="47"/>
        <v>62.655999999999999</v>
      </c>
      <c r="BY58" s="2">
        <f t="shared" si="48"/>
        <v>65.787000000000006</v>
      </c>
      <c r="BZ58" s="2">
        <f t="shared" si="49"/>
        <v>60.459000000000003</v>
      </c>
      <c r="CA58" s="2">
        <f t="shared" si="50"/>
        <v>58.622999999999998</v>
      </c>
      <c r="CB58" s="2">
        <f t="shared" si="51"/>
        <v>60.948999999999998</v>
      </c>
      <c r="CC58" s="2">
        <f t="shared" si="52"/>
        <v>53.253999999999998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59.615122580645171</v>
      </c>
      <c r="DL58" s="2">
        <f t="shared" si="161"/>
        <v>62.605300022281654</v>
      </c>
      <c r="DM58" s="2">
        <f t="shared" si="161"/>
        <v>64.140715797682702</v>
      </c>
      <c r="DN58" s="2">
        <f t="shared" si="161"/>
        <v>60.730705548128341</v>
      </c>
      <c r="DO58" s="2">
        <f t="shared" si="161"/>
        <v>62.431988795518222</v>
      </c>
      <c r="DP58" s="2">
        <f t="shared" si="161"/>
        <v>62.340741355641342</v>
      </c>
      <c r="DQ58" s="2">
        <f t="shared" si="161"/>
        <v>62.749733805233816</v>
      </c>
      <c r="DR58" s="2">
        <f t="shared" si="161"/>
        <v>61.605264564564571</v>
      </c>
      <c r="DS58" s="2">
        <f t="shared" si="161"/>
        <v>65.753724929971995</v>
      </c>
      <c r="DT58" s="2">
        <f t="shared" si="161"/>
        <v>63.148194957983193</v>
      </c>
      <c r="DU58" s="2">
        <f t="shared" si="161"/>
        <v>64.097797097020631</v>
      </c>
      <c r="DV58" s="2">
        <f t="shared" si="161"/>
        <v>60.999108683473395</v>
      </c>
      <c r="DW58" s="2">
        <f t="shared" si="161"/>
        <v>57.773298039215696</v>
      </c>
      <c r="DX58" s="2">
        <f t="shared" si="161"/>
        <v>58.772384542437166</v>
      </c>
      <c r="DY58" s="2">
        <f t="shared" si="161"/>
        <v>56.135383870967736</v>
      </c>
      <c r="EA58" s="2">
        <f t="shared" si="71"/>
        <v>51.997807958807044</v>
      </c>
      <c r="EB58" s="2">
        <f t="shared" si="72"/>
        <v>58.678049190401573</v>
      </c>
      <c r="EC58" s="2">
        <f t="shared" si="73"/>
        <v>60.120851599147123</v>
      </c>
      <c r="ED58" s="2">
        <f t="shared" si="74"/>
        <v>60.517041145389165</v>
      </c>
      <c r="EE58" s="2">
        <f t="shared" si="75"/>
        <v>63.675610728342768</v>
      </c>
      <c r="EF58" s="2">
        <f t="shared" si="76"/>
        <v>60.474767221185679</v>
      </c>
      <c r="EG58" s="2">
        <f t="shared" si="77"/>
        <v>61.414572462479548</v>
      </c>
      <c r="EH58" s="2">
        <f t="shared" si="78"/>
        <v>60.98861958911754</v>
      </c>
      <c r="EI58" s="2">
        <f t="shared" si="79"/>
        <v>59.465730644824703</v>
      </c>
      <c r="EJ58" s="2">
        <f t="shared" si="80"/>
        <v>57.854653358931451</v>
      </c>
      <c r="EK58" s="2">
        <f t="shared" si="81"/>
        <v>58.659813845145123</v>
      </c>
      <c r="EL58" s="2">
        <f t="shared" si="82"/>
        <v>55.374269919913807</v>
      </c>
      <c r="EM58" s="2">
        <f t="shared" si="83"/>
        <v>57.9156234421365</v>
      </c>
      <c r="EN58" s="2">
        <f t="shared" si="84"/>
        <v>56.962971669995639</v>
      </c>
      <c r="EO58" s="2">
        <f t="shared" si="85"/>
        <v>54.586319967471539</v>
      </c>
      <c r="EQ58" s="2">
        <f t="shared" si="86"/>
        <v>55.552202680047799</v>
      </c>
      <c r="ER58" s="2">
        <f t="shared" si="162"/>
        <v>58.13429280306255</v>
      </c>
      <c r="ES58" s="2">
        <f t="shared" si="162"/>
        <v>58.72288433563952</v>
      </c>
      <c r="ET58" s="2">
        <f t="shared" si="162"/>
        <v>58.623163095109227</v>
      </c>
      <c r="EU58" s="2">
        <f t="shared" si="162"/>
        <v>61.487115802452685</v>
      </c>
      <c r="EV58" s="2">
        <f t="shared" si="162"/>
        <v>61.882765751264827</v>
      </c>
      <c r="EW58" s="2">
        <f t="shared" si="162"/>
        <v>61.100075595990631</v>
      </c>
      <c r="EX58" s="2">
        <f t="shared" si="162"/>
        <v>60.69977724351989</v>
      </c>
      <c r="EY58" s="2">
        <f t="shared" si="162"/>
        <v>59.68745001218894</v>
      </c>
      <c r="EZ58" s="2">
        <f t="shared" si="162"/>
        <v>58.807858379588936</v>
      </c>
      <c r="FA58" s="2">
        <f t="shared" si="162"/>
        <v>57.864184156292488</v>
      </c>
      <c r="FB58" s="2">
        <f t="shared" si="162"/>
        <v>56.254223307094797</v>
      </c>
      <c r="FC58" s="2">
        <f t="shared" si="162"/>
        <v>58.337900016313753</v>
      </c>
      <c r="FD58" s="2">
        <f t="shared" si="162"/>
        <v>56.038741792690679</v>
      </c>
      <c r="FE58" s="2">
        <f t="shared" si="162"/>
        <v>55.519898523320165</v>
      </c>
      <c r="FG58" s="2">
        <f t="shared" si="88"/>
        <v>0.50210978614225787</v>
      </c>
      <c r="FH58" s="2">
        <f t="shared" si="163"/>
        <v>0.4436754752711391</v>
      </c>
      <c r="FI58" s="2">
        <f t="shared" si="163"/>
        <v>0.45106943030759022</v>
      </c>
      <c r="FJ58" s="2">
        <f t="shared" si="163"/>
        <v>0.43970330261481849</v>
      </c>
      <c r="FK58" s="2">
        <f t="shared" si="163"/>
        <v>0.39638073339044982</v>
      </c>
      <c r="FL58" s="2">
        <f t="shared" si="163"/>
        <v>0.38966784201686661</v>
      </c>
      <c r="FM58" s="2">
        <f t="shared" si="163"/>
        <v>0.38587610427834895</v>
      </c>
      <c r="FN58" s="2">
        <f t="shared" si="163"/>
        <v>0.38522331952569089</v>
      </c>
      <c r="FO58" s="2">
        <f t="shared" si="163"/>
        <v>0.40677659216011375</v>
      </c>
      <c r="FP58" s="2">
        <f t="shared" si="163"/>
        <v>0.40141613993536596</v>
      </c>
      <c r="FQ58" s="2">
        <f t="shared" si="163"/>
        <v>0.42271036714962912</v>
      </c>
      <c r="FR58" s="2">
        <f t="shared" si="163"/>
        <v>0.40612988919782084</v>
      </c>
      <c r="FS58" s="2">
        <f t="shared" si="163"/>
        <v>0.39608555603263412</v>
      </c>
      <c r="FT58" s="2">
        <f t="shared" si="163"/>
        <v>0.3700005938120296</v>
      </c>
      <c r="FU58" s="2">
        <f t="shared" si="163"/>
        <v>0.31786372734571539</v>
      </c>
      <c r="FW58" s="2">
        <f t="shared" si="112"/>
        <v>2.7208244376345882E-5</v>
      </c>
      <c r="FX58" s="2">
        <f t="shared" si="164"/>
        <v>4.3520791212071944E-5</v>
      </c>
      <c r="FY58" s="2">
        <f t="shared" si="165"/>
        <v>3.7480246118195411E-5</v>
      </c>
      <c r="FZ58" s="2">
        <f t="shared" si="166"/>
        <v>4.5269603306186757E-5</v>
      </c>
      <c r="GA58" s="2">
        <f t="shared" si="167"/>
        <v>4.7018293083607116E-5</v>
      </c>
      <c r="GB58" s="2">
        <f t="shared" si="168"/>
        <v>5.4032468262089606E-5</v>
      </c>
      <c r="GC58" s="2">
        <f t="shared" si="169"/>
        <v>5.9467420025574527E-5</v>
      </c>
      <c r="GD58" s="2">
        <f t="shared" si="170"/>
        <v>3.8900321696862383E-5</v>
      </c>
      <c r="GE58" s="2">
        <f t="shared" si="171"/>
        <v>3.5460414173768682E-5</v>
      </c>
      <c r="GF58" s="2">
        <f t="shared" si="172"/>
        <v>3.1455627059391427E-5</v>
      </c>
      <c r="GG58" s="2">
        <f t="shared" si="173"/>
        <v>2.6627276669812627E-5</v>
      </c>
      <c r="GH58" s="2">
        <f t="shared" si="174"/>
        <v>2.7391249180259531E-5</v>
      </c>
      <c r="GI58" s="2">
        <f t="shared" si="175"/>
        <v>2.5095600245815593E-5</v>
      </c>
      <c r="GJ58" s="2">
        <f t="shared" si="176"/>
        <v>2.3276683607957871E-5</v>
      </c>
      <c r="GK58" s="2">
        <f t="shared" si="177"/>
        <v>1.8916250329382277E-5</v>
      </c>
      <c r="GM58" s="86">
        <f t="shared" si="113"/>
        <v>1.2753491897994029E-2</v>
      </c>
      <c r="GN58" s="86">
        <f t="shared" si="178"/>
        <v>5.2656683202233151E-3</v>
      </c>
      <c r="GO58" s="86">
        <f t="shared" si="179"/>
        <v>6.1836465278707941E-3</v>
      </c>
      <c r="GP58" s="86">
        <f t="shared" si="180"/>
        <v>4.8625464119800123E-3</v>
      </c>
      <c r="GQ58" s="86">
        <f t="shared" si="181"/>
        <v>1.9247054244314876E-3</v>
      </c>
      <c r="GR58" s="86">
        <f t="shared" si="182"/>
        <v>1.6376797396542642E-3</v>
      </c>
      <c r="GS58" s="86">
        <f t="shared" si="183"/>
        <v>1.3179768021576797E-3</v>
      </c>
      <c r="GT58" s="86">
        <f t="shared" si="184"/>
        <v>1.4082193370619611E-3</v>
      </c>
      <c r="GU58" s="86">
        <f t="shared" si="185"/>
        <v>2.4255246129394488E-3</v>
      </c>
      <c r="GV58" s="86">
        <f t="shared" si="186"/>
        <v>2.1560679993640566E-3</v>
      </c>
      <c r="GW58" s="86">
        <f t="shared" si="187"/>
        <v>3.5375904546532211E-3</v>
      </c>
      <c r="GX58" s="86">
        <f t="shared" si="188"/>
        <v>2.4211815608501186E-3</v>
      </c>
      <c r="GY58" s="86">
        <f t="shared" si="189"/>
        <v>1.9454837680882055E-3</v>
      </c>
      <c r="GZ58" s="86">
        <f t="shared" si="190"/>
        <v>7.9519781908755558E-4</v>
      </c>
      <c r="HA58" s="86">
        <f t="shared" si="191"/>
        <v>7.6557136453679457E-5</v>
      </c>
      <c r="HC58" s="86">
        <f t="shared" si="145"/>
        <v>1.3785802600292309E-10</v>
      </c>
      <c r="HD58" s="86">
        <f t="shared" si="192"/>
        <v>1.305454926733346E-10</v>
      </c>
      <c r="HE58" s="86">
        <f t="shared" si="193"/>
        <v>1.2941636923263725E-10</v>
      </c>
      <c r="HF58" s="86">
        <f t="shared" si="194"/>
        <v>7.8252816911515241E-11</v>
      </c>
      <c r="HG58" s="86">
        <f t="shared" si="195"/>
        <v>8.7133040721027553E-11</v>
      </c>
      <c r="HH58" s="86">
        <f t="shared" si="196"/>
        <v>3.3606243010488913E-13</v>
      </c>
      <c r="HI58" s="86">
        <f t="shared" si="197"/>
        <v>6.9224437668842872E-14</v>
      </c>
      <c r="HJ58" s="86">
        <f t="shared" si="198"/>
        <v>8.0034268882232771E-13</v>
      </c>
      <c r="HK58" s="86">
        <f t="shared" si="199"/>
        <v>1.466751863491588E-11</v>
      </c>
      <c r="HL58" s="86">
        <f t="shared" si="200"/>
        <v>3.7149082376449048E-13</v>
      </c>
      <c r="HM58" s="86">
        <f t="shared" si="201"/>
        <v>4.4513489506512091E-12</v>
      </c>
      <c r="HN58" s="86">
        <f t="shared" si="202"/>
        <v>2.8854939406917381E-12</v>
      </c>
      <c r="HO58" s="86">
        <f t="shared" si="203"/>
        <v>3.4598820568449947E-13</v>
      </c>
      <c r="HP58" s="86">
        <f t="shared" si="204"/>
        <v>7.720371918997243E-14</v>
      </c>
      <c r="HQ58" s="86">
        <f t="shared" si="205"/>
        <v>1.3012951474011096E-20</v>
      </c>
      <c r="HS58" s="86">
        <f t="shared" si="114"/>
        <v>8.8833225660447287E-67</v>
      </c>
      <c r="HT58" s="86">
        <f t="shared" si="206"/>
        <v>4.905850524995643E-62</v>
      </c>
      <c r="HU58" s="86">
        <f t="shared" si="207"/>
        <v>1.2555743790274689E-60</v>
      </c>
      <c r="HV58" s="86">
        <f t="shared" si="208"/>
        <v>1.1813451824981307E-63</v>
      </c>
      <c r="HW58" s="86">
        <f t="shared" si="209"/>
        <v>7.4419963248019986E-64</v>
      </c>
      <c r="HX58" s="86">
        <f t="shared" si="210"/>
        <v>1.0392937437687173E-79</v>
      </c>
      <c r="HY58" s="86">
        <f t="shared" si="211"/>
        <v>3.4702704653373798E-86</v>
      </c>
      <c r="HZ58" s="86">
        <f t="shared" si="212"/>
        <v>4.5715176698927703E-81</v>
      </c>
      <c r="IA58" s="86">
        <f t="shared" si="213"/>
        <v>5.1771100063356792E-72</v>
      </c>
      <c r="IB58" s="86">
        <f t="shared" si="214"/>
        <v>6.4921889537005044E-84</v>
      </c>
      <c r="IC58" s="86">
        <f t="shared" si="215"/>
        <v>6.6192933137168292E-77</v>
      </c>
      <c r="ID58" s="86">
        <f t="shared" si="216"/>
        <v>3.2147076832143062E-77</v>
      </c>
      <c r="IE58" s="86">
        <f t="shared" si="217"/>
        <v>6.8117222778511414E-84</v>
      </c>
      <c r="IF58" s="86">
        <f t="shared" si="218"/>
        <v>1.4785502038755788E-71</v>
      </c>
      <c r="IG58" s="86">
        <f t="shared" si="219"/>
        <v>3.0899922181199524E-46</v>
      </c>
      <c r="II58" s="86">
        <f t="shared" si="115"/>
        <v>1.0915391756251117E-306</v>
      </c>
      <c r="IJ58" s="86">
        <f t="shared" si="116"/>
        <v>2.9583628062710596E-277</v>
      </c>
      <c r="IK58" s="86">
        <f t="shared" si="117"/>
        <v>1.259216632907943E-268</v>
      </c>
      <c r="IL58" s="86">
        <f t="shared" si="118"/>
        <v>6.7468958303093741E-285</v>
      </c>
      <c r="IM58" s="86">
        <f t="shared" si="119"/>
        <v>1.3345122502457985E-286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4.2108689997718471E-207</v>
      </c>
      <c r="IW58" s="86">
        <f t="shared" si="129"/>
        <v>2.285751373096165E-243</v>
      </c>
      <c r="IY58" s="86">
        <f t="shared" si="130"/>
        <v>1.2753492035852054E-2</v>
      </c>
      <c r="IZ58" s="86">
        <f t="shared" si="131"/>
        <v>5.265668450768808E-3</v>
      </c>
      <c r="JA58" s="86">
        <f t="shared" si="132"/>
        <v>6.1836466572871632E-3</v>
      </c>
      <c r="JB58" s="86">
        <f t="shared" si="133"/>
        <v>4.8625464902328289E-3</v>
      </c>
      <c r="JC58" s="86">
        <f t="shared" si="134"/>
        <v>1.9247055115645284E-3</v>
      </c>
      <c r="JD58" s="86">
        <f t="shared" si="135"/>
        <v>1.6376797399903266E-3</v>
      </c>
      <c r="JE58" s="86">
        <f t="shared" si="136"/>
        <v>1.317976802226904E-3</v>
      </c>
      <c r="JF58" s="86">
        <f t="shared" si="137"/>
        <v>1.4082193378623037E-3</v>
      </c>
      <c r="JG58" s="86">
        <f t="shared" si="138"/>
        <v>2.4255246276069673E-3</v>
      </c>
      <c r="JH58" s="86">
        <f t="shared" si="139"/>
        <v>2.1560679997355476E-3</v>
      </c>
      <c r="JI58" s="86">
        <f t="shared" si="140"/>
        <v>3.5375904591045701E-3</v>
      </c>
      <c r="JJ58" s="86">
        <f t="shared" si="141"/>
        <v>2.4211815637356126E-3</v>
      </c>
      <c r="JK58" s="86">
        <f t="shared" si="142"/>
        <v>1.9454837684341937E-3</v>
      </c>
      <c r="JL58" s="86">
        <f t="shared" si="143"/>
        <v>7.9519781916475934E-4</v>
      </c>
      <c r="JM58" s="86">
        <f t="shared" si="144"/>
        <v>7.655713645367947E-5</v>
      </c>
    </row>
    <row r="59" spans="2:273" x14ac:dyDescent="0.25">
      <c r="B59" s="2">
        <v>32</v>
      </c>
      <c r="C59" s="37">
        <v>67.703000000000003</v>
      </c>
      <c r="D59" s="37">
        <v>64.507999999999996</v>
      </c>
      <c r="E59" s="37">
        <v>69.049000000000007</v>
      </c>
      <c r="F59" s="37">
        <v>62.015999999999998</v>
      </c>
      <c r="G59" s="37">
        <v>63.902000000000001</v>
      </c>
      <c r="H59" s="37">
        <v>62.720999999999997</v>
      </c>
      <c r="I59" s="37">
        <v>62.377000000000002</v>
      </c>
      <c r="J59" s="37">
        <v>60.015999999999998</v>
      </c>
      <c r="K59" s="37">
        <v>67.573999999999998</v>
      </c>
      <c r="L59" s="37">
        <v>64</v>
      </c>
      <c r="M59" s="37">
        <v>67.164000000000001</v>
      </c>
      <c r="N59" s="37">
        <v>62.655999999999999</v>
      </c>
      <c r="O59" s="37">
        <v>59.59</v>
      </c>
      <c r="P59" s="37">
        <v>58.898000000000003</v>
      </c>
      <c r="Q59" s="37">
        <v>57.067999999999998</v>
      </c>
      <c r="S59" s="4">
        <f t="shared" si="8"/>
        <v>65.009332142043334</v>
      </c>
      <c r="T59" s="4">
        <f t="shared" si="9"/>
        <v>67.149373937327596</v>
      </c>
      <c r="U59" s="4">
        <f t="shared" si="10"/>
        <v>69.140307025849069</v>
      </c>
      <c r="V59" s="4">
        <f t="shared" si="11"/>
        <v>66.385937680491068</v>
      </c>
      <c r="W59" s="4">
        <f t="shared" si="12"/>
        <v>65.532958361342267</v>
      </c>
      <c r="X59" s="4">
        <f t="shared" si="13"/>
        <v>63.903686848364551</v>
      </c>
      <c r="Y59" s="4">
        <f t="shared" si="14"/>
        <v>64.114974841227777</v>
      </c>
      <c r="Z59" s="4">
        <f t="shared" si="15"/>
        <v>63.301601025492197</v>
      </c>
      <c r="AA59" s="4">
        <f t="shared" si="16"/>
        <v>66.309863068712943</v>
      </c>
      <c r="AB59" s="4">
        <f t="shared" si="17"/>
        <v>63.77999651506336</v>
      </c>
      <c r="AC59" s="4">
        <f t="shared" si="18"/>
        <v>65.823851910862501</v>
      </c>
      <c r="AD59" s="4">
        <f t="shared" si="19"/>
        <v>61.813763640271659</v>
      </c>
      <c r="AE59" s="4">
        <f t="shared" si="20"/>
        <v>60.323479218275907</v>
      </c>
      <c r="AF59" s="4">
        <f t="shared" si="21"/>
        <v>59.226856955944214</v>
      </c>
      <c r="AG59" s="4">
        <f t="shared" si="22"/>
        <v>55.787924680919332</v>
      </c>
      <c r="AI59" s="4">
        <f t="shared" si="23"/>
        <v>2.6936678579566689</v>
      </c>
      <c r="AJ59" s="4">
        <f t="shared" si="24"/>
        <v>-2.6413739373276002</v>
      </c>
      <c r="AK59" s="4">
        <f t="shared" si="25"/>
        <v>-9.1307025849062029E-2</v>
      </c>
      <c r="AL59" s="4">
        <f t="shared" si="26"/>
        <v>-4.3699376804910699</v>
      </c>
      <c r="AM59" s="4">
        <f t="shared" si="27"/>
        <v>-1.630958361342266</v>
      </c>
      <c r="AN59" s="4">
        <f t="shared" si="28"/>
        <v>-1.1826868483645541</v>
      </c>
      <c r="AO59" s="4">
        <f t="shared" si="29"/>
        <v>-1.7379748412277749</v>
      </c>
      <c r="AP59" s="4">
        <f t="shared" si="30"/>
        <v>-3.2856010254921983</v>
      </c>
      <c r="AQ59" s="4">
        <f t="shared" si="31"/>
        <v>1.2641369312870552</v>
      </c>
      <c r="AR59" s="4">
        <f t="shared" si="32"/>
        <v>0.22000348493664035</v>
      </c>
      <c r="AS59" s="4">
        <f t="shared" si="33"/>
        <v>1.3401480891375002</v>
      </c>
      <c r="AT59" s="4">
        <f t="shared" si="34"/>
        <v>0.84223635972833932</v>
      </c>
      <c r="AU59" s="4">
        <f t="shared" si="35"/>
        <v>-0.73347921827590312</v>
      </c>
      <c r="AV59" s="4">
        <f t="shared" ref="AV59:AW74" si="220">IF(OR($B59 &lt; P$230, $B59 &gt; P$233), 0, P59-AF59)</f>
        <v>-0.32885695594421094</v>
      </c>
      <c r="AW59" s="4">
        <f t="shared" si="220"/>
        <v>1.280075319080666</v>
      </c>
      <c r="AY59" s="2">
        <f t="shared" si="96"/>
        <v>55.617157374577857</v>
      </c>
      <c r="AZ59" s="2">
        <f t="shared" si="147"/>
        <v>60.81259121111426</v>
      </c>
      <c r="BA59" s="2">
        <f t="shared" si="148"/>
        <v>62.314447936471424</v>
      </c>
      <c r="BB59" s="2">
        <f t="shared" si="149"/>
        <v>60.647424833647321</v>
      </c>
      <c r="BC59" s="2">
        <f t="shared" si="150"/>
        <v>62.964067251675957</v>
      </c>
      <c r="BD59" s="2">
        <f t="shared" si="151"/>
        <v>61.577296685976727</v>
      </c>
      <c r="BE59" s="2">
        <f t="shared" si="152"/>
        <v>62.232034853824956</v>
      </c>
      <c r="BF59" s="2">
        <f t="shared" si="153"/>
        <v>61.339837214604756</v>
      </c>
      <c r="BG59" s="2">
        <f t="shared" si="154"/>
        <v>63.131549338786762</v>
      </c>
      <c r="BH59" s="2">
        <f t="shared" si="155"/>
        <v>60.96569012910934</v>
      </c>
      <c r="BI59" s="2">
        <f t="shared" si="156"/>
        <v>61.727918504715696</v>
      </c>
      <c r="BJ59" s="2">
        <f t="shared" si="157"/>
        <v>58.656666117254339</v>
      </c>
      <c r="BK59" s="2">
        <f t="shared" si="158"/>
        <v>57.825307178456505</v>
      </c>
      <c r="BL59" s="2">
        <f t="shared" si="159"/>
        <v>58.092394885971956</v>
      </c>
      <c r="BM59" s="2">
        <f t="shared" si="160"/>
        <v>55.685653512806837</v>
      </c>
      <c r="BO59" s="2" t="str">
        <f t="shared" si="38"/>
        <v/>
      </c>
      <c r="BP59" s="2">
        <f t="shared" si="39"/>
        <v>64.507999999999996</v>
      </c>
      <c r="BQ59" s="2">
        <f t="shared" si="40"/>
        <v>69.049000000000007</v>
      </c>
      <c r="BR59" s="2">
        <f t="shared" si="41"/>
        <v>62.015999999999998</v>
      </c>
      <c r="BS59" s="2">
        <f t="shared" si="42"/>
        <v>63.902000000000001</v>
      </c>
      <c r="BT59" s="2">
        <f t="shared" si="43"/>
        <v>62.720999999999997</v>
      </c>
      <c r="BU59" s="2">
        <f t="shared" si="44"/>
        <v>62.377000000000002</v>
      </c>
      <c r="BV59" s="2">
        <f t="shared" si="45"/>
        <v>60.015999999999998</v>
      </c>
      <c r="BW59" s="2">
        <f t="shared" si="46"/>
        <v>67.573999999999998</v>
      </c>
      <c r="BX59" s="2">
        <f t="shared" si="47"/>
        <v>64</v>
      </c>
      <c r="BY59" s="2">
        <f t="shared" si="48"/>
        <v>67.164000000000001</v>
      </c>
      <c r="BZ59" s="2">
        <f t="shared" si="49"/>
        <v>62.655999999999999</v>
      </c>
      <c r="CA59" s="2">
        <f t="shared" si="50"/>
        <v>59.59</v>
      </c>
      <c r="CB59" s="2">
        <f t="shared" si="51"/>
        <v>58.898000000000003</v>
      </c>
      <c r="CC59" s="2">
        <f t="shared" si="52"/>
        <v>57.067999999999998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59.704628225806459</v>
      </c>
      <c r="DL59" s="2">
        <f t="shared" ref="DL59:DY74" si="221">BP$228*$B59+BP$229</f>
        <v>62.813099821746889</v>
      </c>
      <c r="DM59" s="2">
        <f t="shared" si="221"/>
        <v>64.44859180035651</v>
      </c>
      <c r="DN59" s="2">
        <f t="shared" si="221"/>
        <v>60.918219251336893</v>
      </c>
      <c r="DO59" s="2">
        <f t="shared" si="221"/>
        <v>62.603022689075644</v>
      </c>
      <c r="DP59" s="2">
        <f t="shared" si="221"/>
        <v>62.458578163878151</v>
      </c>
      <c r="DQ59" s="2">
        <f t="shared" si="221"/>
        <v>62.907679107679115</v>
      </c>
      <c r="DR59" s="2">
        <f t="shared" si="221"/>
        <v>61.69216276276277</v>
      </c>
      <c r="DS59" s="2">
        <f t="shared" si="221"/>
        <v>65.995384873949575</v>
      </c>
      <c r="DT59" s="2">
        <f t="shared" si="221"/>
        <v>63.342153781512607</v>
      </c>
      <c r="DU59" s="2">
        <f t="shared" si="221"/>
        <v>64.297574178762417</v>
      </c>
      <c r="DV59" s="2">
        <f t="shared" si="221"/>
        <v>61.198547058823536</v>
      </c>
      <c r="DW59" s="2">
        <f t="shared" si="221"/>
        <v>57.851319327731098</v>
      </c>
      <c r="DX59" s="2">
        <f t="shared" si="221"/>
        <v>58.899601232811747</v>
      </c>
      <c r="DY59" s="2">
        <f t="shared" si="221"/>
        <v>56.291589112903218</v>
      </c>
      <c r="EA59" s="2">
        <f t="shared" si="71"/>
        <v>51.92046791715196</v>
      </c>
      <c r="EB59" s="2">
        <f t="shared" si="72"/>
        <v>58.524924294097765</v>
      </c>
      <c r="EC59" s="2">
        <f t="shared" si="73"/>
        <v>59.945934781449893</v>
      </c>
      <c r="ED59" s="2">
        <f t="shared" si="74"/>
        <v>60.332924127199036</v>
      </c>
      <c r="EE59" s="2">
        <f t="shared" si="75"/>
        <v>63.465763983956215</v>
      </c>
      <c r="EF59" s="2">
        <f t="shared" si="76"/>
        <v>60.318211354046795</v>
      </c>
      <c r="EG59" s="2">
        <f t="shared" si="77"/>
        <v>61.2514068923821</v>
      </c>
      <c r="EH59" s="2">
        <f t="shared" si="78"/>
        <v>60.827065898723397</v>
      </c>
      <c r="EI59" s="2">
        <f t="shared" si="79"/>
        <v>59.322534573553952</v>
      </c>
      <c r="EJ59" s="2">
        <f t="shared" si="80"/>
        <v>57.733688096879007</v>
      </c>
      <c r="EK59" s="2">
        <f t="shared" si="81"/>
        <v>58.527411259245639</v>
      </c>
      <c r="EL59" s="2">
        <f t="shared" si="82"/>
        <v>55.266745642518842</v>
      </c>
      <c r="EM59" s="2">
        <f t="shared" si="83"/>
        <v>57.789108605341248</v>
      </c>
      <c r="EN59" s="2">
        <f t="shared" si="84"/>
        <v>56.838960177267346</v>
      </c>
      <c r="EO59" s="2">
        <f t="shared" si="85"/>
        <v>54.499673772586732</v>
      </c>
      <c r="EQ59" s="2">
        <f t="shared" si="86"/>
        <v>55.425670361804428</v>
      </c>
      <c r="ER59" s="2">
        <f t="shared" ref="ER59:FE74" si="222">CV$228*$B59+CV$229</f>
        <v>57.988547857127088</v>
      </c>
      <c r="ES59" s="2">
        <f t="shared" si="222"/>
        <v>58.567639741391204</v>
      </c>
      <c r="ET59" s="2">
        <f t="shared" si="222"/>
        <v>58.467181886775634</v>
      </c>
      <c r="EU59" s="2">
        <f t="shared" si="222"/>
        <v>61.309791160762934</v>
      </c>
      <c r="EV59" s="2">
        <f t="shared" si="222"/>
        <v>61.705161997592917</v>
      </c>
      <c r="EW59" s="2">
        <f t="shared" si="222"/>
        <v>60.941674298382488</v>
      </c>
      <c r="EX59" s="2">
        <f t="shared" si="222"/>
        <v>60.542636199436345</v>
      </c>
      <c r="EY59" s="2">
        <f t="shared" si="222"/>
        <v>59.54101334194246</v>
      </c>
      <c r="EZ59" s="2">
        <f t="shared" si="222"/>
        <v>58.673273249210339</v>
      </c>
      <c r="FA59" s="2">
        <f t="shared" si="222"/>
        <v>57.743082037947872</v>
      </c>
      <c r="FB59" s="2">
        <f t="shared" si="222"/>
        <v>56.134287996267396</v>
      </c>
      <c r="FC59" s="2">
        <f t="shared" si="222"/>
        <v>58.20557867467128</v>
      </c>
      <c r="FD59" s="2">
        <f t="shared" si="222"/>
        <v>55.927742748105082</v>
      </c>
      <c r="FE59" s="2">
        <f t="shared" si="222"/>
        <v>55.418112724658748</v>
      </c>
      <c r="FG59" s="2">
        <f t="shared" si="88"/>
        <v>0.5251144966758724</v>
      </c>
      <c r="FH59" s="2">
        <f t="shared" ref="FH59:FU74" si="223">POWER(10,($B59-D$231)/D$229)/(1+POWER(10,($B59-D$231)/D$229))</f>
        <v>0.46651145741893607</v>
      </c>
      <c r="FI59" s="2">
        <f t="shared" si="223"/>
        <v>0.47396175465733281</v>
      </c>
      <c r="FJ59" s="2">
        <f t="shared" si="223"/>
        <v>0.46250480626694473</v>
      </c>
      <c r="FK59" s="2">
        <f t="shared" si="223"/>
        <v>0.41861414819439746</v>
      </c>
      <c r="FL59" s="2">
        <f t="shared" si="223"/>
        <v>0.41178158991380276</v>
      </c>
      <c r="FM59" s="2">
        <f t="shared" si="223"/>
        <v>0.4079184880964038</v>
      </c>
      <c r="FN59" s="2">
        <f t="shared" si="223"/>
        <v>0.40725314235643928</v>
      </c>
      <c r="FO59" s="2">
        <f t="shared" si="223"/>
        <v>0.42917852207199864</v>
      </c>
      <c r="FP59" s="2">
        <f t="shared" si="223"/>
        <v>0.42373372551651389</v>
      </c>
      <c r="FQ59" s="2">
        <f t="shared" si="223"/>
        <v>0.44533106092362135</v>
      </c>
      <c r="FR59" s="2">
        <f t="shared" si="223"/>
        <v>0.42852193099388269</v>
      </c>
      <c r="FS59" s="2">
        <f t="shared" si="223"/>
        <v>0.41831388805314029</v>
      </c>
      <c r="FT59" s="2">
        <f t="shared" si="223"/>
        <v>0.39171455323880849</v>
      </c>
      <c r="FU59" s="2">
        <f t="shared" si="223"/>
        <v>0.33816031148662046</v>
      </c>
      <c r="FW59" s="2">
        <f t="shared" si="112"/>
        <v>2.9833168401861883E-5</v>
      </c>
      <c r="FX59" s="2">
        <f t="shared" si="164"/>
        <v>4.7719398278372808E-5</v>
      </c>
      <c r="FY59" s="2">
        <f t="shared" si="165"/>
        <v>4.1096124050006386E-5</v>
      </c>
      <c r="FZ59" s="2">
        <f t="shared" si="166"/>
        <v>4.9636916182581282E-5</v>
      </c>
      <c r="GA59" s="2">
        <f t="shared" si="167"/>
        <v>5.1554299323365059E-5</v>
      </c>
      <c r="GB59" s="2">
        <f t="shared" si="168"/>
        <v>5.9245114491059848E-5</v>
      </c>
      <c r="GC59" s="2">
        <f t="shared" si="169"/>
        <v>6.5204355341369361E-5</v>
      </c>
      <c r="GD59" s="2">
        <f t="shared" si="170"/>
        <v>4.2653194484724555E-5</v>
      </c>
      <c r="GE59" s="2">
        <f t="shared" si="171"/>
        <v>3.8881437948248497E-5</v>
      </c>
      <c r="GF59" s="2">
        <f t="shared" si="172"/>
        <v>3.4490304546073422E-5</v>
      </c>
      <c r="GG59" s="2">
        <f t="shared" si="173"/>
        <v>2.9196153287616334E-5</v>
      </c>
      <c r="GH59" s="2">
        <f t="shared" si="174"/>
        <v>3.0033828122133955E-5</v>
      </c>
      <c r="GI59" s="2">
        <f t="shared" si="175"/>
        <v>2.7516711865798251E-5</v>
      </c>
      <c r="GJ59" s="2">
        <f t="shared" si="176"/>
        <v>2.5522318739370866E-5</v>
      </c>
      <c r="GK59" s="2">
        <f t="shared" si="177"/>
        <v>2.074121818611239E-5</v>
      </c>
      <c r="GM59" s="86">
        <f t="shared" si="113"/>
        <v>1.6951051439536419E-2</v>
      </c>
      <c r="GN59" s="86">
        <f t="shared" si="178"/>
        <v>7.5370014842063926E-3</v>
      </c>
      <c r="GO59" s="86">
        <f t="shared" si="179"/>
        <v>8.6319546611866894E-3</v>
      </c>
      <c r="GP59" s="86">
        <f t="shared" si="180"/>
        <v>7.0195507516244947E-3</v>
      </c>
      <c r="GQ59" s="86">
        <f t="shared" si="181"/>
        <v>2.9793556009435982E-3</v>
      </c>
      <c r="GR59" s="86">
        <f t="shared" si="182"/>
        <v>2.5624110248357733E-3</v>
      </c>
      <c r="GS59" s="86">
        <f t="shared" si="183"/>
        <v>2.1341102819531273E-3</v>
      </c>
      <c r="GT59" s="86">
        <f t="shared" si="184"/>
        <v>2.2399705896909736E-3</v>
      </c>
      <c r="GU59" s="86">
        <f t="shared" si="185"/>
        <v>3.7019907613762473E-3</v>
      </c>
      <c r="GV59" s="86">
        <f t="shared" si="186"/>
        <v>3.3145303322517474E-3</v>
      </c>
      <c r="GW59" s="86">
        <f t="shared" si="187"/>
        <v>5.213274370096577E-3</v>
      </c>
      <c r="GX59" s="86">
        <f t="shared" si="188"/>
        <v>3.6863401589640214E-3</v>
      </c>
      <c r="GY59" s="86">
        <f t="shared" si="189"/>
        <v>2.9997905565112091E-3</v>
      </c>
      <c r="GZ59" s="86">
        <f t="shared" si="190"/>
        <v>1.3431805513780921E-3</v>
      </c>
      <c r="HA59" s="86">
        <f t="shared" si="191"/>
        <v>1.5718048617322541E-4</v>
      </c>
      <c r="HC59" s="86">
        <f t="shared" si="145"/>
        <v>3.3722411423922486E-10</v>
      </c>
      <c r="HD59" s="86">
        <f t="shared" si="192"/>
        <v>3.1825205258557019E-10</v>
      </c>
      <c r="HE59" s="86">
        <f t="shared" si="193"/>
        <v>3.0724665743258948E-10</v>
      </c>
      <c r="HF59" s="86">
        <f t="shared" si="194"/>
        <v>1.9584128393654262E-10</v>
      </c>
      <c r="HG59" s="86">
        <f t="shared" si="195"/>
        <v>2.1893357394307009E-10</v>
      </c>
      <c r="HH59" s="86">
        <f t="shared" si="196"/>
        <v>1.0815357108916043E-12</v>
      </c>
      <c r="HI59" s="86">
        <f t="shared" si="197"/>
        <v>2.4581943301087777E-13</v>
      </c>
      <c r="HJ59" s="86">
        <f t="shared" si="198"/>
        <v>2.4833060474708597E-12</v>
      </c>
      <c r="HK59" s="86">
        <f t="shared" si="199"/>
        <v>3.976450513582675E-11</v>
      </c>
      <c r="HL59" s="86">
        <f t="shared" si="200"/>
        <v>1.1687074369553085E-12</v>
      </c>
      <c r="HM59" s="86">
        <f t="shared" si="201"/>
        <v>1.2480382790354209E-11</v>
      </c>
      <c r="HN59" s="86">
        <f t="shared" si="202"/>
        <v>8.1839897983496976E-12</v>
      </c>
      <c r="HO59" s="86">
        <f t="shared" si="203"/>
        <v>1.0632942946577021E-12</v>
      </c>
      <c r="HP59" s="86">
        <f t="shared" si="204"/>
        <v>2.5711771794211204E-13</v>
      </c>
      <c r="HQ59" s="86">
        <f t="shared" si="205"/>
        <v>8.4377411577451862E-20</v>
      </c>
      <c r="HS59" s="86">
        <f t="shared" si="114"/>
        <v>3.0013102832103478E-65</v>
      </c>
      <c r="HT59" s="86">
        <f t="shared" si="206"/>
        <v>1.4294469657371934E-60</v>
      </c>
      <c r="HU59" s="86">
        <f t="shared" si="207"/>
        <v>3.1811817036134645E-59</v>
      </c>
      <c r="HV59" s="86">
        <f t="shared" si="208"/>
        <v>3.8247051869046638E-62</v>
      </c>
      <c r="HW59" s="86">
        <f t="shared" si="209"/>
        <v>2.4809389750083924E-62</v>
      </c>
      <c r="HX59" s="86">
        <f t="shared" si="210"/>
        <v>8.9923689408595999E-78</v>
      </c>
      <c r="HY59" s="86">
        <f t="shared" si="211"/>
        <v>4.6440505611820006E-84</v>
      </c>
      <c r="HZ59" s="86">
        <f t="shared" si="212"/>
        <v>3.8300652861530926E-79</v>
      </c>
      <c r="IA59" s="86">
        <f t="shared" si="213"/>
        <v>2.521705432500982E-70</v>
      </c>
      <c r="IB59" s="86">
        <f t="shared" si="214"/>
        <v>5.8337429521094845E-82</v>
      </c>
      <c r="IC59" s="86">
        <f t="shared" si="215"/>
        <v>3.8187681713362622E-75</v>
      </c>
      <c r="ID59" s="86">
        <f t="shared" si="216"/>
        <v>1.890197898588826E-75</v>
      </c>
      <c r="IE59" s="86">
        <f t="shared" si="217"/>
        <v>5.5465222583050588E-82</v>
      </c>
      <c r="IF59" s="86">
        <f t="shared" si="218"/>
        <v>6.1423146707381213E-70</v>
      </c>
      <c r="IG59" s="86">
        <f t="shared" si="219"/>
        <v>3.0755219902966301E-45</v>
      </c>
      <c r="II59" s="86">
        <f t="shared" si="115"/>
        <v>2.2425361919784577E-301</v>
      </c>
      <c r="IJ59" s="86">
        <f t="shared" si="116"/>
        <v>3.1195847856371527E-272</v>
      </c>
      <c r="IK59" s="86">
        <f t="shared" si="117"/>
        <v>7.8468696996261959E-264</v>
      </c>
      <c r="IL59" s="86">
        <f t="shared" si="118"/>
        <v>1.0275808713977994E-279</v>
      </c>
      <c r="IM59" s="86">
        <f t="shared" si="119"/>
        <v>2.2855040639408794E-281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1.4093088223705933E-203</v>
      </c>
      <c r="IW59" s="86">
        <f t="shared" si="129"/>
        <v>2.677822105946529E-239</v>
      </c>
      <c r="IY59" s="86">
        <f t="shared" si="130"/>
        <v>1.6951051776760533E-2</v>
      </c>
      <c r="IZ59" s="86">
        <f t="shared" si="131"/>
        <v>7.5370018024584449E-3</v>
      </c>
      <c r="JA59" s="86">
        <f t="shared" si="132"/>
        <v>8.6319549684333464E-3</v>
      </c>
      <c r="JB59" s="86">
        <f t="shared" si="133"/>
        <v>7.0195509474657788E-3</v>
      </c>
      <c r="JC59" s="86">
        <f t="shared" si="134"/>
        <v>2.9793558198771722E-3</v>
      </c>
      <c r="JD59" s="86">
        <f t="shared" si="135"/>
        <v>2.5624110259173092E-3</v>
      </c>
      <c r="JE59" s="86">
        <f t="shared" si="136"/>
        <v>2.1341102821989468E-3</v>
      </c>
      <c r="JF59" s="86">
        <f t="shared" si="137"/>
        <v>2.2399705921742796E-3</v>
      </c>
      <c r="JG59" s="86">
        <f t="shared" si="138"/>
        <v>3.7019908011407523E-3</v>
      </c>
      <c r="JH59" s="86">
        <f t="shared" si="139"/>
        <v>3.3145303334204549E-3</v>
      </c>
      <c r="JI59" s="86">
        <f t="shared" si="140"/>
        <v>5.2132743825769601E-3</v>
      </c>
      <c r="JJ59" s="86">
        <f t="shared" si="141"/>
        <v>3.6863401671480113E-3</v>
      </c>
      <c r="JK59" s="86">
        <f t="shared" si="142"/>
        <v>2.9997905575745035E-3</v>
      </c>
      <c r="JL59" s="86">
        <f t="shared" si="143"/>
        <v>1.3431805516352098E-3</v>
      </c>
      <c r="JM59" s="86">
        <f t="shared" si="144"/>
        <v>1.5718048617322549E-4</v>
      </c>
    </row>
    <row r="60" spans="2:273" x14ac:dyDescent="0.25">
      <c r="B60" s="2">
        <v>33</v>
      </c>
      <c r="C60" s="37">
        <v>68.796999999999997</v>
      </c>
      <c r="D60" s="37">
        <v>67.869</v>
      </c>
      <c r="E60" s="37">
        <v>68.704999999999998</v>
      </c>
      <c r="F60" s="37">
        <v>65.033000000000001</v>
      </c>
      <c r="G60" s="37">
        <v>63.524999999999999</v>
      </c>
      <c r="H60" s="37">
        <v>63.655999999999999</v>
      </c>
      <c r="I60" s="37">
        <v>62.884999999999998</v>
      </c>
      <c r="J60" s="37">
        <v>62.197000000000003</v>
      </c>
      <c r="K60" s="37">
        <v>68.197000000000003</v>
      </c>
      <c r="L60" s="37">
        <v>62.869</v>
      </c>
      <c r="M60" s="37">
        <v>67.869</v>
      </c>
      <c r="N60" s="37">
        <v>61.131</v>
      </c>
      <c r="O60" s="37">
        <v>59.655999999999999</v>
      </c>
      <c r="P60" s="37">
        <v>61.22</v>
      </c>
      <c r="Q60" s="37">
        <v>54.271000000000001</v>
      </c>
      <c r="S60" s="4">
        <f t="shared" si="8"/>
        <v>67.379243111704085</v>
      </c>
      <c r="T60" s="4">
        <f t="shared" si="9"/>
        <v>69.374625062960902</v>
      </c>
      <c r="U60" s="4">
        <f t="shared" si="10"/>
        <v>71.372191150496306</v>
      </c>
      <c r="V60" s="4">
        <f t="shared" si="11"/>
        <v>68.516381503988555</v>
      </c>
      <c r="W60" s="4">
        <f t="shared" si="12"/>
        <v>66.752768961843884</v>
      </c>
      <c r="X60" s="4">
        <f t="shared" si="13"/>
        <v>64.974076899446146</v>
      </c>
      <c r="Y60" s="4">
        <f t="shared" si="14"/>
        <v>65.090303385384473</v>
      </c>
      <c r="Z60" s="4">
        <f t="shared" si="15"/>
        <v>64.250725410329125</v>
      </c>
      <c r="AA60" s="4">
        <f t="shared" si="16"/>
        <v>67.643814413455317</v>
      </c>
      <c r="AB60" s="4">
        <f t="shared" si="17"/>
        <v>64.990458917424249</v>
      </c>
      <c r="AC60" s="4">
        <f t="shared" si="18"/>
        <v>67.374402343041496</v>
      </c>
      <c r="AD60" s="4">
        <f t="shared" si="19"/>
        <v>63.139138603314976</v>
      </c>
      <c r="AE60" s="4">
        <f t="shared" si="20"/>
        <v>61.462100382974313</v>
      </c>
      <c r="AF60" s="4">
        <f t="shared" si="21"/>
        <v>59.872870024811235</v>
      </c>
      <c r="AG60" s="4">
        <f t="shared" si="22"/>
        <v>55.912673528293432</v>
      </c>
      <c r="AI60" s="4">
        <f t="shared" si="23"/>
        <v>1.4177568882959122</v>
      </c>
      <c r="AJ60" s="4">
        <f t="shared" si="24"/>
        <v>-1.5056250629609025</v>
      </c>
      <c r="AK60" s="4">
        <f t="shared" si="25"/>
        <v>-2.6671911504963077</v>
      </c>
      <c r="AL60" s="4">
        <f t="shared" si="26"/>
        <v>-3.4833815039885536</v>
      </c>
      <c r="AM60" s="4">
        <f t="shared" si="27"/>
        <v>-3.2277689618438856</v>
      </c>
      <c r="AN60" s="4">
        <f t="shared" si="28"/>
        <v>-1.3180768994461474</v>
      </c>
      <c r="AO60" s="4">
        <f t="shared" si="29"/>
        <v>-2.2053033853844752</v>
      </c>
      <c r="AP60" s="4">
        <f t="shared" si="30"/>
        <v>-2.0537254103291218</v>
      </c>
      <c r="AQ60" s="4">
        <f t="shared" si="31"/>
        <v>0.55318558654468575</v>
      </c>
      <c r="AR60" s="4">
        <f t="shared" si="32"/>
        <v>-2.1214589174242491</v>
      </c>
      <c r="AS60" s="4">
        <f t="shared" si="33"/>
        <v>0.49459765695850422</v>
      </c>
      <c r="AT60" s="4">
        <f t="shared" si="34"/>
        <v>-2.0081386033149755</v>
      </c>
      <c r="AU60" s="4">
        <f t="shared" si="35"/>
        <v>-1.8061003829743143</v>
      </c>
      <c r="AV60" s="4">
        <f t="shared" si="220"/>
        <v>1.3471299751887642</v>
      </c>
      <c r="AW60" s="4">
        <f t="shared" si="220"/>
        <v>-1.6416735282934312</v>
      </c>
      <c r="AY60" s="2">
        <f t="shared" si="96"/>
        <v>55.436991463299876</v>
      </c>
      <c r="AZ60" s="2">
        <f t="shared" si="147"/>
        <v>60.745190167611412</v>
      </c>
      <c r="BA60" s="2">
        <f t="shared" si="148"/>
        <v>62.278817157963701</v>
      </c>
      <c r="BB60" s="2">
        <f t="shared" si="149"/>
        <v>60.641079672403563</v>
      </c>
      <c r="BC60" s="2">
        <f t="shared" si="150"/>
        <v>62.986525356213861</v>
      </c>
      <c r="BD60" s="2">
        <f t="shared" si="151"/>
        <v>61.527876570880053</v>
      </c>
      <c r="BE60" s="2">
        <f t="shared" si="152"/>
        <v>62.214660145805624</v>
      </c>
      <c r="BF60" s="2">
        <f t="shared" si="153"/>
        <v>61.300597937644461</v>
      </c>
      <c r="BG60" s="2">
        <f t="shared" si="154"/>
        <v>63.047857097370425</v>
      </c>
      <c r="BH60" s="2">
        <f t="shared" si="155"/>
        <v>60.892142854920003</v>
      </c>
      <c r="BI60" s="2">
        <f t="shared" si="156"/>
        <v>61.640328440238044</v>
      </c>
      <c r="BJ60" s="2">
        <f t="shared" si="157"/>
        <v>58.583017453053905</v>
      </c>
      <c r="BK60" s="2">
        <f t="shared" si="158"/>
        <v>57.811749926134688</v>
      </c>
      <c r="BL60" s="2">
        <f t="shared" si="159"/>
        <v>58.06998942878959</v>
      </c>
      <c r="BM60" s="2">
        <f t="shared" si="160"/>
        <v>55.717189782698107</v>
      </c>
      <c r="BO60" s="2" t="str">
        <f t="shared" si="38"/>
        <v/>
      </c>
      <c r="BP60" s="2" t="str">
        <f t="shared" si="39"/>
        <v/>
      </c>
      <c r="BQ60" s="2" t="str">
        <f t="shared" si="40"/>
        <v/>
      </c>
      <c r="BR60" s="2" t="str">
        <f t="shared" si="41"/>
        <v/>
      </c>
      <c r="BS60" s="2">
        <f t="shared" si="42"/>
        <v>63.524999999999999</v>
      </c>
      <c r="BT60" s="2">
        <f t="shared" si="43"/>
        <v>63.655999999999999</v>
      </c>
      <c r="BU60" s="2">
        <f t="shared" si="44"/>
        <v>62.884999999999998</v>
      </c>
      <c r="BV60" s="2">
        <f t="shared" si="45"/>
        <v>62.197000000000003</v>
      </c>
      <c r="BW60" s="2">
        <f t="shared" si="46"/>
        <v>68.197000000000003</v>
      </c>
      <c r="BX60" s="2">
        <f t="shared" si="47"/>
        <v>62.869</v>
      </c>
      <c r="BY60" s="2">
        <f t="shared" si="48"/>
        <v>67.869</v>
      </c>
      <c r="BZ60" s="2">
        <f t="shared" si="49"/>
        <v>61.131</v>
      </c>
      <c r="CA60" s="2">
        <f t="shared" si="50"/>
        <v>59.655999999999999</v>
      </c>
      <c r="CB60" s="2">
        <f t="shared" si="51"/>
        <v>61.22</v>
      </c>
      <c r="CC60" s="2">
        <f t="shared" si="52"/>
        <v>54.271000000000001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59.794133870967748</v>
      </c>
      <c r="DL60" s="2">
        <f t="shared" si="221"/>
        <v>63.020899621212131</v>
      </c>
      <c r="DM60" s="2">
        <f t="shared" si="221"/>
        <v>64.756467803030304</v>
      </c>
      <c r="DN60" s="2">
        <f t="shared" si="221"/>
        <v>61.105732954545452</v>
      </c>
      <c r="DO60" s="2">
        <f t="shared" si="221"/>
        <v>62.774056582633065</v>
      </c>
      <c r="DP60" s="2">
        <f t="shared" si="221"/>
        <v>62.576414972114961</v>
      </c>
      <c r="DQ60" s="2">
        <f t="shared" si="221"/>
        <v>63.065624410124421</v>
      </c>
      <c r="DR60" s="2">
        <f t="shared" si="221"/>
        <v>61.779060960960969</v>
      </c>
      <c r="DS60" s="2">
        <f t="shared" si="221"/>
        <v>66.23704481792717</v>
      </c>
      <c r="DT60" s="2">
        <f t="shared" si="221"/>
        <v>63.536112605042014</v>
      </c>
      <c r="DU60" s="2">
        <f t="shared" si="221"/>
        <v>64.497351260504203</v>
      </c>
      <c r="DV60" s="2">
        <f t="shared" si="221"/>
        <v>61.397985434173677</v>
      </c>
      <c r="DW60" s="2">
        <f t="shared" si="221"/>
        <v>57.929340616246506</v>
      </c>
      <c r="DX60" s="2">
        <f t="shared" si="221"/>
        <v>59.026817923186329</v>
      </c>
      <c r="DY60" s="2">
        <f t="shared" si="221"/>
        <v>56.447794354838706</v>
      </c>
      <c r="EA60" s="2">
        <f t="shared" si="71"/>
        <v>51.843127875496869</v>
      </c>
      <c r="EB60" s="2">
        <f t="shared" si="72"/>
        <v>58.371799397793957</v>
      </c>
      <c r="EC60" s="2">
        <f t="shared" si="73"/>
        <v>59.771017963752669</v>
      </c>
      <c r="ED60" s="2">
        <f t="shared" si="74"/>
        <v>60.148807109008906</v>
      </c>
      <c r="EE60" s="2">
        <f t="shared" si="75"/>
        <v>63.255917239569662</v>
      </c>
      <c r="EF60" s="2">
        <f t="shared" si="76"/>
        <v>60.161655486907911</v>
      </c>
      <c r="EG60" s="2">
        <f t="shared" si="77"/>
        <v>61.088241322284659</v>
      </c>
      <c r="EH60" s="2">
        <f t="shared" si="78"/>
        <v>60.665512208329247</v>
      </c>
      <c r="EI60" s="2">
        <f t="shared" si="79"/>
        <v>59.179338502283208</v>
      </c>
      <c r="EJ60" s="2">
        <f t="shared" si="80"/>
        <v>57.612722834826563</v>
      </c>
      <c r="EK60" s="2">
        <f t="shared" si="81"/>
        <v>58.395008673346148</v>
      </c>
      <c r="EL60" s="2">
        <f t="shared" si="82"/>
        <v>55.159221365123884</v>
      </c>
      <c r="EM60" s="2">
        <f t="shared" si="83"/>
        <v>57.662593768545996</v>
      </c>
      <c r="EN60" s="2">
        <f t="shared" si="84"/>
        <v>56.714948684539053</v>
      </c>
      <c r="EO60" s="2">
        <f t="shared" si="85"/>
        <v>54.413027577701918</v>
      </c>
      <c r="EQ60" s="2">
        <f t="shared" si="86"/>
        <v>55.299138043561051</v>
      </c>
      <c r="ER60" s="2">
        <f t="shared" si="222"/>
        <v>57.842802911191626</v>
      </c>
      <c r="ES60" s="2">
        <f t="shared" si="222"/>
        <v>58.412395147142881</v>
      </c>
      <c r="ET60" s="2">
        <f t="shared" si="222"/>
        <v>58.311200678442034</v>
      </c>
      <c r="EU60" s="2">
        <f t="shared" si="222"/>
        <v>61.132466519073184</v>
      </c>
      <c r="EV60" s="2">
        <f t="shared" si="222"/>
        <v>61.527558243921007</v>
      </c>
      <c r="EW60" s="2">
        <f t="shared" si="222"/>
        <v>60.783273000774344</v>
      </c>
      <c r="EX60" s="2">
        <f t="shared" si="222"/>
        <v>60.385495155352807</v>
      </c>
      <c r="EY60" s="2">
        <f t="shared" si="222"/>
        <v>59.39457667169598</v>
      </c>
      <c r="EZ60" s="2">
        <f t="shared" si="222"/>
        <v>58.53868811883175</v>
      </c>
      <c r="FA60" s="2">
        <f t="shared" si="222"/>
        <v>57.621979919603255</v>
      </c>
      <c r="FB60" s="2">
        <f t="shared" si="222"/>
        <v>56.014352685439988</v>
      </c>
      <c r="FC60" s="2">
        <f t="shared" si="222"/>
        <v>58.073257333028813</v>
      </c>
      <c r="FD60" s="2">
        <f t="shared" si="222"/>
        <v>55.816743703519492</v>
      </c>
      <c r="FE60" s="2">
        <f t="shared" si="222"/>
        <v>55.316326925997338</v>
      </c>
      <c r="FG60" s="2">
        <f t="shared" si="88"/>
        <v>0.54801310184146002</v>
      </c>
      <c r="FH60" s="2">
        <f t="shared" si="223"/>
        <v>0.48948864630494948</v>
      </c>
      <c r="FI60" s="2">
        <f t="shared" si="223"/>
        <v>0.49696406628778722</v>
      </c>
      <c r="FJ60" s="2">
        <f t="shared" si="223"/>
        <v>0.48546423068661959</v>
      </c>
      <c r="FK60" s="2">
        <f t="shared" si="223"/>
        <v>0.44118316093339932</v>
      </c>
      <c r="FL60" s="2">
        <f t="shared" si="223"/>
        <v>0.43425738154390142</v>
      </c>
      <c r="FM60" s="2">
        <f t="shared" si="223"/>
        <v>0.43033768516170062</v>
      </c>
      <c r="FN60" s="2">
        <f t="shared" si="223"/>
        <v>0.42966230829027069</v>
      </c>
      <c r="FO60" s="2">
        <f t="shared" si="223"/>
        <v>0.45187441274320633</v>
      </c>
      <c r="FP60" s="2">
        <f t="shared" si="223"/>
        <v>0.44636683902386459</v>
      </c>
      <c r="FQ60" s="2">
        <f t="shared" si="223"/>
        <v>0.46818054420950589</v>
      </c>
      <c r="FR60" s="2">
        <f t="shared" si="223"/>
        <v>0.4512105459648697</v>
      </c>
      <c r="FS60" s="2">
        <f t="shared" si="223"/>
        <v>0.44087898851669965</v>
      </c>
      <c r="FT60" s="2">
        <f t="shared" si="223"/>
        <v>0.41386569036753584</v>
      </c>
      <c r="FU60" s="2">
        <f t="shared" si="223"/>
        <v>0.35907069223259036</v>
      </c>
      <c r="FW60" s="2">
        <f t="shared" si="112"/>
        <v>3.271132452313065E-5</v>
      </c>
      <c r="FX60" s="2">
        <f t="shared" si="164"/>
        <v>5.2323038856239515E-5</v>
      </c>
      <c r="FY60" s="2">
        <f t="shared" si="165"/>
        <v>4.5060825306066264E-5</v>
      </c>
      <c r="FZ60" s="2">
        <f t="shared" si="166"/>
        <v>5.4425535680620482E-5</v>
      </c>
      <c r="GA60" s="2">
        <f t="shared" si="167"/>
        <v>5.6527883963400304E-5</v>
      </c>
      <c r="GB60" s="2">
        <f t="shared" si="168"/>
        <v>6.4960604961614889E-5</v>
      </c>
      <c r="GC60" s="2">
        <f t="shared" si="169"/>
        <v>7.1494704166600169E-5</v>
      </c>
      <c r="GD60" s="2">
        <f t="shared" si="170"/>
        <v>4.6768105292772477E-5</v>
      </c>
      <c r="GE60" s="2">
        <f t="shared" si="171"/>
        <v>4.2632489021487049E-5</v>
      </c>
      <c r="GF60" s="2">
        <f t="shared" si="172"/>
        <v>3.781774107221574E-5</v>
      </c>
      <c r="GG60" s="2">
        <f t="shared" si="173"/>
        <v>3.2012855317564249E-5</v>
      </c>
      <c r="GH60" s="2">
        <f t="shared" si="174"/>
        <v>3.293134226045972E-5</v>
      </c>
      <c r="GI60" s="2">
        <f t="shared" si="175"/>
        <v>3.0171394492508785E-5</v>
      </c>
      <c r="GJ60" s="2">
        <f t="shared" si="176"/>
        <v>2.7984597104940435E-5</v>
      </c>
      <c r="GK60" s="2">
        <f t="shared" si="177"/>
        <v>2.2742247993569592E-5</v>
      </c>
      <c r="GM60" s="86">
        <f t="shared" si="113"/>
        <v>2.2315417783185576E-2</v>
      </c>
      <c r="GN60" s="86">
        <f t="shared" si="178"/>
        <v>1.0650636546750076E-2</v>
      </c>
      <c r="GO60" s="86">
        <f t="shared" si="179"/>
        <v>1.1912950585646991E-2</v>
      </c>
      <c r="GP60" s="86">
        <f t="shared" si="180"/>
        <v>9.9999996111922711E-3</v>
      </c>
      <c r="GQ60" s="86">
        <f t="shared" si="181"/>
        <v>4.5381735585549553E-3</v>
      </c>
      <c r="GR60" s="86">
        <f t="shared" si="182"/>
        <v>3.943657253857806E-3</v>
      </c>
      <c r="GS60" s="86">
        <f t="shared" si="183"/>
        <v>3.3920899797250065E-3</v>
      </c>
      <c r="GT60" s="86">
        <f t="shared" si="184"/>
        <v>3.5016682401568982E-3</v>
      </c>
      <c r="GU60" s="86">
        <f t="shared" si="185"/>
        <v>5.5624806087866355E-3</v>
      </c>
      <c r="GV60" s="86">
        <f t="shared" si="186"/>
        <v>5.0151168085994175E-3</v>
      </c>
      <c r="GW60" s="86">
        <f t="shared" si="187"/>
        <v>7.5759666938652222E-3</v>
      </c>
      <c r="GX60" s="86">
        <f t="shared" si="188"/>
        <v>5.5264799997831789E-3</v>
      </c>
      <c r="GY60" s="86">
        <f t="shared" si="189"/>
        <v>4.5527070477187556E-3</v>
      </c>
      <c r="GZ60" s="86">
        <f t="shared" si="190"/>
        <v>2.22284769918511E-3</v>
      </c>
      <c r="HA60" s="86">
        <f t="shared" si="191"/>
        <v>3.134133714444606E-4</v>
      </c>
      <c r="HC60" s="86">
        <f t="shared" si="145"/>
        <v>8.0977082337346641E-10</v>
      </c>
      <c r="HD60" s="86">
        <f t="shared" si="192"/>
        <v>7.6176113080393739E-10</v>
      </c>
      <c r="HE60" s="86">
        <f t="shared" si="193"/>
        <v>7.1696400358866736E-10</v>
      </c>
      <c r="HF60" s="86">
        <f t="shared" si="194"/>
        <v>4.8090265302768596E-10</v>
      </c>
      <c r="HG60" s="86">
        <f t="shared" si="195"/>
        <v>5.3960803804488016E-10</v>
      </c>
      <c r="HH60" s="86">
        <f t="shared" si="196"/>
        <v>3.3948804233451909E-12</v>
      </c>
      <c r="HI60" s="86">
        <f t="shared" si="197"/>
        <v>8.4898190108705888E-13</v>
      </c>
      <c r="HJ60" s="86">
        <f t="shared" si="198"/>
        <v>7.5213200023684844E-12</v>
      </c>
      <c r="HK60" s="86">
        <f t="shared" si="199"/>
        <v>1.0556982143164309E-10</v>
      </c>
      <c r="HL60" s="86">
        <f t="shared" si="200"/>
        <v>3.5893011101520821E-12</v>
      </c>
      <c r="HM60" s="86">
        <f t="shared" si="201"/>
        <v>3.4252823137765735E-11</v>
      </c>
      <c r="HN60" s="86">
        <f t="shared" si="202"/>
        <v>2.2719086673057738E-11</v>
      </c>
      <c r="HO60" s="86">
        <f t="shared" si="203"/>
        <v>3.1933349790075727E-12</v>
      </c>
      <c r="HP60" s="86">
        <f t="shared" si="204"/>
        <v>8.3505325899710147E-13</v>
      </c>
      <c r="HQ60" s="86">
        <f t="shared" si="205"/>
        <v>5.2574988306057942E-19</v>
      </c>
      <c r="HS60" s="86">
        <f t="shared" si="114"/>
        <v>9.7265313456387986E-64</v>
      </c>
      <c r="HT60" s="86">
        <f t="shared" si="206"/>
        <v>3.9968886710823124E-59</v>
      </c>
      <c r="HU60" s="86">
        <f t="shared" si="207"/>
        <v>7.7535813394588216E-58</v>
      </c>
      <c r="HV60" s="86">
        <f t="shared" si="208"/>
        <v>1.1865203910465722E-60</v>
      </c>
      <c r="HW60" s="86">
        <f t="shared" si="209"/>
        <v>7.9203553126348192E-61</v>
      </c>
      <c r="HX60" s="86">
        <f t="shared" si="210"/>
        <v>7.3575666724137516E-76</v>
      </c>
      <c r="HY60" s="86">
        <f t="shared" si="211"/>
        <v>5.8398477821999012E-82</v>
      </c>
      <c r="HZ60" s="86">
        <f t="shared" si="212"/>
        <v>3.0397602632122372E-77</v>
      </c>
      <c r="IA60" s="86">
        <f t="shared" si="213"/>
        <v>1.1718773581133384E-68</v>
      </c>
      <c r="IB60" s="86">
        <f t="shared" si="214"/>
        <v>4.9668671504350933E-80</v>
      </c>
      <c r="IC60" s="86">
        <f t="shared" si="215"/>
        <v>2.1001098719978458E-73</v>
      </c>
      <c r="ID60" s="86">
        <f t="shared" si="216"/>
        <v>1.0591836140112047E-73</v>
      </c>
      <c r="IE60" s="86">
        <f t="shared" si="217"/>
        <v>4.2892236468973352E-80</v>
      </c>
      <c r="IF60" s="86">
        <f t="shared" si="218"/>
        <v>2.4430554487874366E-68</v>
      </c>
      <c r="IG60" s="86">
        <f t="shared" si="219"/>
        <v>2.9830884867850591E-44</v>
      </c>
      <c r="II60" s="86">
        <f t="shared" si="115"/>
        <v>4.1376475041824171E-296</v>
      </c>
      <c r="IJ60" s="86">
        <f t="shared" si="116"/>
        <v>2.9575653289738231E-267</v>
      </c>
      <c r="IK60" s="86">
        <f t="shared" si="117"/>
        <v>4.4242332536821381E-259</v>
      </c>
      <c r="IL60" s="86">
        <f t="shared" si="118"/>
        <v>1.4017181615575082E-274</v>
      </c>
      <c r="IM60" s="86">
        <f t="shared" si="119"/>
        <v>3.5004058996618854E-276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4.3968713199776343E-200</v>
      </c>
      <c r="IW60" s="86">
        <f t="shared" si="129"/>
        <v>2.8972961104953879E-235</v>
      </c>
      <c r="IY60" s="86">
        <f t="shared" si="130"/>
        <v>2.2315418592956399E-2</v>
      </c>
      <c r="IZ60" s="86">
        <f t="shared" si="131"/>
        <v>1.0650637308511207E-2</v>
      </c>
      <c r="JA60" s="86">
        <f t="shared" si="132"/>
        <v>1.1912951302610995E-2</v>
      </c>
      <c r="JB60" s="86">
        <f t="shared" si="133"/>
        <v>1.0000000092094924E-2</v>
      </c>
      <c r="JC60" s="86">
        <f t="shared" si="134"/>
        <v>4.5381740981629932E-3</v>
      </c>
      <c r="JD60" s="86">
        <f t="shared" si="135"/>
        <v>3.9436572572526868E-3</v>
      </c>
      <c r="JE60" s="86">
        <f t="shared" si="136"/>
        <v>3.3920899805739884E-3</v>
      </c>
      <c r="JF60" s="86">
        <f t="shared" si="137"/>
        <v>3.5016682476782181E-3</v>
      </c>
      <c r="JG60" s="86">
        <f t="shared" si="138"/>
        <v>5.5624807143564567E-3</v>
      </c>
      <c r="JH60" s="86">
        <f t="shared" si="139"/>
        <v>5.0151168121887182E-3</v>
      </c>
      <c r="JI60" s="86">
        <f t="shared" si="140"/>
        <v>7.575966728118045E-3</v>
      </c>
      <c r="JJ60" s="86">
        <f t="shared" si="141"/>
        <v>5.526480022502266E-3</v>
      </c>
      <c r="JK60" s="86">
        <f t="shared" si="142"/>
        <v>4.552707050912091E-3</v>
      </c>
      <c r="JL60" s="86">
        <f t="shared" si="143"/>
        <v>2.2228477000201634E-3</v>
      </c>
      <c r="JM60" s="86">
        <f t="shared" si="144"/>
        <v>3.1341337144446114E-4</v>
      </c>
    </row>
    <row r="61" spans="2:273" x14ac:dyDescent="0.25">
      <c r="B61" s="2">
        <v>34</v>
      </c>
      <c r="C61" s="37">
        <v>69.968999999999994</v>
      </c>
      <c r="D61" s="37">
        <v>70.262</v>
      </c>
      <c r="E61" s="37">
        <v>70.245999999999995</v>
      </c>
      <c r="F61" s="37">
        <v>67.376999999999995</v>
      </c>
      <c r="G61" s="37">
        <v>65.852000000000004</v>
      </c>
      <c r="H61" s="37">
        <v>63.966999999999999</v>
      </c>
      <c r="I61" s="37">
        <v>63.984000000000002</v>
      </c>
      <c r="J61" s="37">
        <v>63.082000000000001</v>
      </c>
      <c r="K61" s="37">
        <v>69.262</v>
      </c>
      <c r="L61" s="37">
        <v>68.704999999999998</v>
      </c>
      <c r="M61" s="37">
        <v>68.343999999999994</v>
      </c>
      <c r="N61" s="37">
        <v>65.623000000000005</v>
      </c>
      <c r="O61" s="37">
        <v>59.475000000000001</v>
      </c>
      <c r="P61" s="37">
        <v>60.253999999999998</v>
      </c>
      <c r="Q61" s="37">
        <v>56.593000000000004</v>
      </c>
      <c r="S61" s="4">
        <f t="shared" si="8"/>
        <v>70.275861717984867</v>
      </c>
      <c r="T61" s="4">
        <f t="shared" si="9"/>
        <v>72.249560467246837</v>
      </c>
      <c r="U61" s="4">
        <f t="shared" si="10"/>
        <v>74.185152293706764</v>
      </c>
      <c r="V61" s="4">
        <f t="shared" si="11"/>
        <v>71.270595476130154</v>
      </c>
      <c r="W61" s="4">
        <f t="shared" si="12"/>
        <v>68.418473669277418</v>
      </c>
      <c r="X61" s="4">
        <f t="shared" si="13"/>
        <v>66.480591309902238</v>
      </c>
      <c r="Y61" s="4">
        <f t="shared" si="14"/>
        <v>66.487322001523168</v>
      </c>
      <c r="Z61" s="4">
        <f t="shared" si="15"/>
        <v>65.604323912218703</v>
      </c>
      <c r="AA61" s="4">
        <f t="shared" si="16"/>
        <v>69.479771547924443</v>
      </c>
      <c r="AB61" s="4">
        <f t="shared" si="17"/>
        <v>66.669705412151899</v>
      </c>
      <c r="AC61" s="4">
        <f t="shared" si="18"/>
        <v>69.44325591759501</v>
      </c>
      <c r="AD61" s="4">
        <f t="shared" si="19"/>
        <v>64.960363367006266</v>
      </c>
      <c r="AE61" s="4">
        <f t="shared" si="20"/>
        <v>63.032465365855799</v>
      </c>
      <c r="AF61" s="4">
        <f t="shared" si="21"/>
        <v>60.838705959136242</v>
      </c>
      <c r="AG61" s="4">
        <f t="shared" si="22"/>
        <v>56.099639191971143</v>
      </c>
      <c r="AI61" s="4">
        <f t="shared" si="23"/>
        <v>-0.30686171798487294</v>
      </c>
      <c r="AJ61" s="4">
        <f t="shared" si="24"/>
        <v>-1.987560467246837</v>
      </c>
      <c r="AK61" s="4">
        <f t="shared" si="25"/>
        <v>-3.9391522937067691</v>
      </c>
      <c r="AL61" s="4">
        <f t="shared" si="26"/>
        <v>-3.8935954761301588</v>
      </c>
      <c r="AM61" s="4">
        <f t="shared" si="27"/>
        <v>-2.5664736692774142</v>
      </c>
      <c r="AN61" s="4">
        <f t="shared" si="28"/>
        <v>-2.5135913099022389</v>
      </c>
      <c r="AO61" s="4">
        <f t="shared" si="29"/>
        <v>-2.5033220015231663</v>
      </c>
      <c r="AP61" s="4">
        <f t="shared" si="30"/>
        <v>-2.5223239122187024</v>
      </c>
      <c r="AQ61" s="4">
        <f t="shared" si="31"/>
        <v>-0.21777154792444264</v>
      </c>
      <c r="AR61" s="4">
        <f t="shared" si="32"/>
        <v>2.0352945878480995</v>
      </c>
      <c r="AS61" s="4">
        <f t="shared" si="33"/>
        <v>-1.0992559175950163</v>
      </c>
      <c r="AT61" s="4">
        <f t="shared" si="34"/>
        <v>0.66263663299373832</v>
      </c>
      <c r="AU61" s="4">
        <f t="shared" si="35"/>
        <v>-3.5574653658557978</v>
      </c>
      <c r="AV61" s="4">
        <f t="shared" si="220"/>
        <v>-0.58470595913624379</v>
      </c>
      <c r="AW61" s="4">
        <f t="shared" si="220"/>
        <v>0.49336080802886073</v>
      </c>
      <c r="AY61" s="2">
        <f t="shared" si="96"/>
        <v>55.250820810600828</v>
      </c>
      <c r="AZ61" s="2">
        <f t="shared" si="147"/>
        <v>60.660979936929699</v>
      </c>
      <c r="BA61" s="2">
        <f t="shared" si="148"/>
        <v>62.22090500915175</v>
      </c>
      <c r="BB61" s="2">
        <f t="shared" si="149"/>
        <v>60.617587364006553</v>
      </c>
      <c r="BC61" s="2">
        <f t="shared" si="150"/>
        <v>62.99181538992601</v>
      </c>
      <c r="BD61" s="2">
        <f t="shared" si="151"/>
        <v>61.465386682969175</v>
      </c>
      <c r="BE61" s="2">
        <f t="shared" si="152"/>
        <v>62.182222170725161</v>
      </c>
      <c r="BF61" s="2">
        <f t="shared" si="153"/>
        <v>61.249825638028746</v>
      </c>
      <c r="BG61" s="2">
        <f t="shared" si="154"/>
        <v>62.945192561454022</v>
      </c>
      <c r="BH61" s="2">
        <f t="shared" si="155"/>
        <v>60.802939503877077</v>
      </c>
      <c r="BI61" s="2">
        <f t="shared" si="156"/>
        <v>61.536694274691172</v>
      </c>
      <c r="BJ61" s="2">
        <f t="shared" si="157"/>
        <v>58.494100021428402</v>
      </c>
      <c r="BK61" s="2">
        <f t="shared" si="158"/>
        <v>57.788845623376922</v>
      </c>
      <c r="BL61" s="2">
        <f t="shared" si="159"/>
        <v>58.035546458049815</v>
      </c>
      <c r="BM61" s="2">
        <f t="shared" si="160"/>
        <v>55.73731819456394</v>
      </c>
      <c r="BO61" s="2" t="str">
        <f t="shared" si="38"/>
        <v/>
      </c>
      <c r="BP61" s="2" t="str">
        <f t="shared" si="39"/>
        <v/>
      </c>
      <c r="BQ61" s="2" t="str">
        <f t="shared" si="40"/>
        <v/>
      </c>
      <c r="BR61" s="2" t="str">
        <f t="shared" si="41"/>
        <v/>
      </c>
      <c r="BS61" s="2">
        <f t="shared" si="42"/>
        <v>65.852000000000004</v>
      </c>
      <c r="BT61" s="2">
        <f t="shared" si="43"/>
        <v>63.966999999999999</v>
      </c>
      <c r="BU61" s="2">
        <f t="shared" si="44"/>
        <v>63.984000000000002</v>
      </c>
      <c r="BV61" s="2">
        <f t="shared" si="45"/>
        <v>63.082000000000001</v>
      </c>
      <c r="BW61" s="2">
        <f t="shared" si="46"/>
        <v>69.262</v>
      </c>
      <c r="BX61" s="2">
        <f t="shared" si="47"/>
        <v>68.704999999999998</v>
      </c>
      <c r="BY61" s="2" t="str">
        <f t="shared" si="48"/>
        <v/>
      </c>
      <c r="BZ61" s="2">
        <f t="shared" si="49"/>
        <v>65.623000000000005</v>
      </c>
      <c r="CA61" s="2">
        <f t="shared" si="50"/>
        <v>59.475000000000001</v>
      </c>
      <c r="CB61" s="2">
        <f t="shared" si="51"/>
        <v>60.253999999999998</v>
      </c>
      <c r="CC61" s="2">
        <f t="shared" si="52"/>
        <v>56.593000000000004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59.883639516129044</v>
      </c>
      <c r="DL61" s="2">
        <f t="shared" si="221"/>
        <v>63.228699420677373</v>
      </c>
      <c r="DM61" s="2">
        <f t="shared" si="221"/>
        <v>65.064343805704098</v>
      </c>
      <c r="DN61" s="2">
        <f t="shared" si="221"/>
        <v>61.293246657754011</v>
      </c>
      <c r="DO61" s="2">
        <f t="shared" si="221"/>
        <v>62.945090476190487</v>
      </c>
      <c r="DP61" s="2">
        <f t="shared" si="221"/>
        <v>62.69425178035177</v>
      </c>
      <c r="DQ61" s="2">
        <f t="shared" si="221"/>
        <v>63.223569712569727</v>
      </c>
      <c r="DR61" s="2">
        <f t="shared" si="221"/>
        <v>61.865959159159168</v>
      </c>
      <c r="DS61" s="2">
        <f t="shared" si="221"/>
        <v>66.478704761904766</v>
      </c>
      <c r="DT61" s="2">
        <f t="shared" si="221"/>
        <v>63.730071428571428</v>
      </c>
      <c r="DU61" s="2">
        <f t="shared" si="221"/>
        <v>64.697128342245989</v>
      </c>
      <c r="DV61" s="2">
        <f t="shared" si="221"/>
        <v>61.597423809523818</v>
      </c>
      <c r="DW61" s="2">
        <f t="shared" si="221"/>
        <v>58.007361904761915</v>
      </c>
      <c r="DX61" s="2">
        <f t="shared" si="221"/>
        <v>59.154034613560917</v>
      </c>
      <c r="DY61" s="2">
        <f t="shared" si="221"/>
        <v>56.603999596774187</v>
      </c>
      <c r="EA61" s="2">
        <f t="shared" si="71"/>
        <v>51.765787833841785</v>
      </c>
      <c r="EB61" s="2">
        <f t="shared" si="72"/>
        <v>58.218674501490149</v>
      </c>
      <c r="EC61" s="2">
        <f t="shared" si="73"/>
        <v>59.596101146055439</v>
      </c>
      <c r="ED61" s="2">
        <f t="shared" si="74"/>
        <v>59.964690090818777</v>
      </c>
      <c r="EE61" s="2">
        <f t="shared" si="75"/>
        <v>63.046070495183116</v>
      </c>
      <c r="EF61" s="2">
        <f t="shared" si="76"/>
        <v>60.005099619769027</v>
      </c>
      <c r="EG61" s="2">
        <f t="shared" si="77"/>
        <v>60.925075752187212</v>
      </c>
      <c r="EH61" s="2">
        <f t="shared" si="78"/>
        <v>60.503958517935104</v>
      </c>
      <c r="EI61" s="2">
        <f t="shared" si="79"/>
        <v>59.036142431012465</v>
      </c>
      <c r="EJ61" s="2">
        <f t="shared" si="80"/>
        <v>57.491757572774119</v>
      </c>
      <c r="EK61" s="2">
        <f t="shared" si="81"/>
        <v>58.262606087446663</v>
      </c>
      <c r="EL61" s="2">
        <f t="shared" si="82"/>
        <v>55.051697087728918</v>
      </c>
      <c r="EM61" s="2">
        <f t="shared" si="83"/>
        <v>57.536078931750744</v>
      </c>
      <c r="EN61" s="2">
        <f t="shared" si="84"/>
        <v>56.590937191810752</v>
      </c>
      <c r="EO61" s="2">
        <f t="shared" si="85"/>
        <v>54.326381382817111</v>
      </c>
      <c r="EQ61" s="2">
        <f t="shared" si="86"/>
        <v>55.17260572531768</v>
      </c>
      <c r="ER61" s="2">
        <f t="shared" si="222"/>
        <v>57.697057965256164</v>
      </c>
      <c r="ES61" s="2">
        <f t="shared" si="222"/>
        <v>58.257150552894565</v>
      </c>
      <c r="ET61" s="2">
        <f t="shared" si="222"/>
        <v>58.155219470108435</v>
      </c>
      <c r="EU61" s="2">
        <f t="shared" si="222"/>
        <v>60.955141877383426</v>
      </c>
      <c r="EV61" s="2">
        <f t="shared" si="222"/>
        <v>61.34995449024909</v>
      </c>
      <c r="EW61" s="2">
        <f t="shared" si="222"/>
        <v>60.624871703166193</v>
      </c>
      <c r="EX61" s="2">
        <f t="shared" si="222"/>
        <v>60.228354111269269</v>
      </c>
      <c r="EY61" s="2">
        <f t="shared" si="222"/>
        <v>59.248140001449499</v>
      </c>
      <c r="EZ61" s="2">
        <f t="shared" si="222"/>
        <v>58.404102988453154</v>
      </c>
      <c r="FA61" s="2">
        <f t="shared" si="222"/>
        <v>57.500877801258639</v>
      </c>
      <c r="FB61" s="2">
        <f t="shared" si="222"/>
        <v>55.894417374612587</v>
      </c>
      <c r="FC61" s="2">
        <f t="shared" si="222"/>
        <v>57.940935991386347</v>
      </c>
      <c r="FD61" s="2">
        <f t="shared" si="222"/>
        <v>55.705744658933895</v>
      </c>
      <c r="FE61" s="2">
        <f t="shared" si="222"/>
        <v>55.21454112733592</v>
      </c>
      <c r="FG61" s="2">
        <f t="shared" si="88"/>
        <v>0.57071021739094274</v>
      </c>
      <c r="FH61" s="2">
        <f t="shared" si="223"/>
        <v>0.51251033669824919</v>
      </c>
      <c r="FI61" s="2">
        <f t="shared" si="223"/>
        <v>0.51997923623003106</v>
      </c>
      <c r="FJ61" s="2">
        <f t="shared" si="223"/>
        <v>0.50848516985349734</v>
      </c>
      <c r="FK61" s="2">
        <f t="shared" si="223"/>
        <v>0.46399785404222155</v>
      </c>
      <c r="FL61" s="2">
        <f t="shared" si="223"/>
        <v>0.45700682392275438</v>
      </c>
      <c r="FM61" s="2">
        <f t="shared" si="223"/>
        <v>0.45304622341597395</v>
      </c>
      <c r="FN61" s="2">
        <f t="shared" si="223"/>
        <v>0.45236350813259091</v>
      </c>
      <c r="FO61" s="2">
        <f t="shared" si="223"/>
        <v>0.47477225628271408</v>
      </c>
      <c r="FP61" s="2">
        <f t="shared" si="223"/>
        <v>0.46922450903152402</v>
      </c>
      <c r="FQ61" s="2">
        <f t="shared" si="223"/>
        <v>0.49116425505444544</v>
      </c>
      <c r="FR61" s="2">
        <f t="shared" si="223"/>
        <v>0.47410384656452437</v>
      </c>
      <c r="FS61" s="2">
        <f t="shared" si="223"/>
        <v>0.46369100403273544</v>
      </c>
      <c r="FT61" s="2">
        <f t="shared" si="223"/>
        <v>0.43637084739835907</v>
      </c>
      <c r="FU61" s="2">
        <f t="shared" si="223"/>
        <v>0.38053065449627133</v>
      </c>
      <c r="FW61" s="2">
        <f t="shared" si="112"/>
        <v>3.5867140912405524E-5</v>
      </c>
      <c r="FX61" s="2">
        <f t="shared" si="164"/>
        <v>5.7370781652254344E-5</v>
      </c>
      <c r="FY61" s="2">
        <f t="shared" si="165"/>
        <v>4.9407997652625059E-5</v>
      </c>
      <c r="FZ61" s="2">
        <f t="shared" si="166"/>
        <v>5.9676099835322981E-5</v>
      </c>
      <c r="GA61" s="2">
        <f t="shared" si="167"/>
        <v>6.1981254212301317E-5</v>
      </c>
      <c r="GB61" s="2">
        <f t="shared" si="168"/>
        <v>7.1227440546226494E-5</v>
      </c>
      <c r="GC61" s="2">
        <f t="shared" si="169"/>
        <v>7.8391843536525991E-5</v>
      </c>
      <c r="GD61" s="2">
        <f t="shared" si="170"/>
        <v>5.1279976347947506E-5</v>
      </c>
      <c r="GE61" s="2">
        <f t="shared" si="171"/>
        <v>4.6745402390596118E-5</v>
      </c>
      <c r="GF61" s="2">
        <f t="shared" si="172"/>
        <v>4.1466177220099624E-5</v>
      </c>
      <c r="GG61" s="2">
        <f t="shared" si="173"/>
        <v>3.5101289440170089E-5</v>
      </c>
      <c r="GH61" s="2">
        <f t="shared" si="174"/>
        <v>3.610838403633578E-5</v>
      </c>
      <c r="GI61" s="2">
        <f t="shared" si="175"/>
        <v>3.3082179909957828E-5</v>
      </c>
      <c r="GJ61" s="2">
        <f t="shared" si="176"/>
        <v>3.0684417708453689E-5</v>
      </c>
      <c r="GK61" s="2">
        <f t="shared" si="177"/>
        <v>2.4936324342666314E-5</v>
      </c>
      <c r="GM61" s="86">
        <f t="shared" si="113"/>
        <v>2.9098911117449357E-2</v>
      </c>
      <c r="GN61" s="86">
        <f t="shared" si="178"/>
        <v>1.4859798557683221E-2</v>
      </c>
      <c r="GO61" s="86">
        <f t="shared" si="179"/>
        <v>1.6255487048351558E-2</v>
      </c>
      <c r="GP61" s="86">
        <f t="shared" si="180"/>
        <v>1.405935435958729E-2</v>
      </c>
      <c r="GQ61" s="86">
        <f t="shared" si="181"/>
        <v>6.8025807725776875E-3</v>
      </c>
      <c r="GR61" s="86">
        <f t="shared" si="182"/>
        <v>5.9705377441729669E-3</v>
      </c>
      <c r="GS61" s="86">
        <f t="shared" si="183"/>
        <v>5.2929493410480664E-3</v>
      </c>
      <c r="GT61" s="86">
        <f t="shared" si="184"/>
        <v>5.3802619752210705E-3</v>
      </c>
      <c r="GU61" s="86">
        <f t="shared" si="185"/>
        <v>8.2288355476034108E-3</v>
      </c>
      <c r="GV61" s="86">
        <f t="shared" si="186"/>
        <v>7.469177544358295E-3</v>
      </c>
      <c r="GW61" s="86">
        <f t="shared" si="187"/>
        <v>1.0857255723865252E-2</v>
      </c>
      <c r="GX61" s="86">
        <f t="shared" si="188"/>
        <v>8.1586719248767994E-3</v>
      </c>
      <c r="GY61" s="86">
        <f t="shared" si="189"/>
        <v>6.8013685337645641E-3</v>
      </c>
      <c r="GZ61" s="86">
        <f t="shared" si="190"/>
        <v>3.6044747906787303E-3</v>
      </c>
      <c r="HA61" s="86">
        <f t="shared" si="191"/>
        <v>6.0700459323369911E-4</v>
      </c>
      <c r="HC61" s="86">
        <f t="shared" si="145"/>
        <v>1.9088411077897188E-9</v>
      </c>
      <c r="HD61" s="86">
        <f t="shared" si="192"/>
        <v>1.7902420277322477E-9</v>
      </c>
      <c r="HE61" s="86">
        <f t="shared" si="193"/>
        <v>1.6444709407529247E-9</v>
      </c>
      <c r="HF61" s="86">
        <f t="shared" si="194"/>
        <v>1.158686645247189E-9</v>
      </c>
      <c r="HG61" s="86">
        <f t="shared" si="195"/>
        <v>1.3046332677144118E-9</v>
      </c>
      <c r="HH61" s="86">
        <f t="shared" si="196"/>
        <v>1.039390983390836E-11</v>
      </c>
      <c r="HI61" s="86">
        <f t="shared" si="197"/>
        <v>2.851773138289093E-12</v>
      </c>
      <c r="HJ61" s="86">
        <f t="shared" si="198"/>
        <v>2.2236965760635475E-11</v>
      </c>
      <c r="HK61" s="86">
        <f t="shared" si="199"/>
        <v>2.7447126110934925E-10</v>
      </c>
      <c r="HL61" s="86">
        <f t="shared" si="200"/>
        <v>1.0761382651022433E-11</v>
      </c>
      <c r="HM61" s="86">
        <f t="shared" si="201"/>
        <v>9.2024690245210534E-11</v>
      </c>
      <c r="HN61" s="86">
        <f t="shared" si="202"/>
        <v>6.1731203866588214E-11</v>
      </c>
      <c r="HO61" s="86">
        <f t="shared" si="203"/>
        <v>9.3721982889156035E-12</v>
      </c>
      <c r="HP61" s="86">
        <f t="shared" si="204"/>
        <v>2.6447971428546012E-12</v>
      </c>
      <c r="HQ61" s="86">
        <f t="shared" si="205"/>
        <v>3.1480610831244129E-18</v>
      </c>
      <c r="HS61" s="86">
        <f t="shared" si="114"/>
        <v>3.0235571170567803E-62</v>
      </c>
      <c r="HT61" s="86">
        <f t="shared" si="206"/>
        <v>1.0724521779557743E-57</v>
      </c>
      <c r="HU61" s="86">
        <f t="shared" si="207"/>
        <v>1.8179652494455839E-56</v>
      </c>
      <c r="HV61" s="86">
        <f t="shared" si="208"/>
        <v>3.5270382751062944E-59</v>
      </c>
      <c r="HW61" s="86">
        <f t="shared" si="209"/>
        <v>2.4214575512037045E-59</v>
      </c>
      <c r="HX61" s="86">
        <f t="shared" si="210"/>
        <v>5.6927265976908299E-74</v>
      </c>
      <c r="HY61" s="86">
        <f t="shared" si="211"/>
        <v>6.9004738152288694E-80</v>
      </c>
      <c r="HZ61" s="86">
        <f t="shared" si="212"/>
        <v>2.2853961552519585E-75</v>
      </c>
      <c r="IA61" s="86">
        <f t="shared" si="213"/>
        <v>5.195799542022857E-67</v>
      </c>
      <c r="IB61" s="86">
        <f t="shared" si="214"/>
        <v>4.0068071771190099E-78</v>
      </c>
      <c r="IC61" s="86">
        <f t="shared" si="215"/>
        <v>1.1009541897152505E-71</v>
      </c>
      <c r="ID61" s="86">
        <f t="shared" si="216"/>
        <v>5.6563318201533816E-72</v>
      </c>
      <c r="IE61" s="86">
        <f t="shared" si="217"/>
        <v>3.1501566823781485E-78</v>
      </c>
      <c r="IF61" s="86">
        <f t="shared" si="218"/>
        <v>9.303390872326247E-67</v>
      </c>
      <c r="IG61" s="86">
        <f t="shared" si="219"/>
        <v>2.819684532719903E-43</v>
      </c>
      <c r="II61" s="86">
        <f t="shared" si="115"/>
        <v>6.856176916969871E-291</v>
      </c>
      <c r="IJ61" s="86">
        <f t="shared" si="116"/>
        <v>2.5209532046641383E-262</v>
      </c>
      <c r="IK61" s="86">
        <f t="shared" si="117"/>
        <v>2.2569702624636275E-254</v>
      </c>
      <c r="IL61" s="86">
        <f t="shared" si="118"/>
        <v>1.7125323052637002E-269</v>
      </c>
      <c r="IM61" s="86">
        <f t="shared" si="119"/>
        <v>4.7943805319429703E-271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1.2787482709195724E-196</v>
      </c>
      <c r="IW61" s="86">
        <f t="shared" si="129"/>
        <v>2.8950963013020197E-231</v>
      </c>
      <c r="IY61" s="86">
        <f t="shared" si="130"/>
        <v>2.9098913026290467E-2</v>
      </c>
      <c r="IZ61" s="86">
        <f t="shared" si="131"/>
        <v>1.4859800347925249E-2</v>
      </c>
      <c r="JA61" s="86">
        <f t="shared" si="132"/>
        <v>1.6255488692822499E-2</v>
      </c>
      <c r="JB61" s="86">
        <f t="shared" si="133"/>
        <v>1.4059355518273935E-2</v>
      </c>
      <c r="JC61" s="86">
        <f t="shared" si="134"/>
        <v>6.8025820772109552E-3</v>
      </c>
      <c r="JD61" s="86">
        <f t="shared" si="135"/>
        <v>5.9705377545668766E-3</v>
      </c>
      <c r="JE61" s="86">
        <f t="shared" si="136"/>
        <v>5.2929493438998399E-3</v>
      </c>
      <c r="JF61" s="86">
        <f t="shared" si="137"/>
        <v>5.3802619974580362E-3</v>
      </c>
      <c r="JG61" s="86">
        <f t="shared" si="138"/>
        <v>8.2288358220746725E-3</v>
      </c>
      <c r="JH61" s="86">
        <f t="shared" si="139"/>
        <v>7.4691775551196772E-3</v>
      </c>
      <c r="JI61" s="86">
        <f t="shared" si="140"/>
        <v>1.0857255815889942E-2</v>
      </c>
      <c r="JJ61" s="86">
        <f t="shared" si="141"/>
        <v>8.1586719866080029E-3</v>
      </c>
      <c r="JK61" s="86">
        <f t="shared" si="142"/>
        <v>6.8013685431367625E-3</v>
      </c>
      <c r="JL61" s="86">
        <f t="shared" si="143"/>
        <v>3.6044747933235274E-3</v>
      </c>
      <c r="JM61" s="86">
        <f t="shared" si="144"/>
        <v>6.0700459323370225E-4</v>
      </c>
    </row>
    <row r="62" spans="2:273" x14ac:dyDescent="0.25">
      <c r="B62" s="2">
        <v>35</v>
      </c>
      <c r="C62" s="37">
        <v>74.703000000000003</v>
      </c>
      <c r="D62" s="37">
        <v>71.474999999999994</v>
      </c>
      <c r="E62" s="37">
        <v>73.245999999999995</v>
      </c>
      <c r="F62" s="37">
        <v>70.212999999999994</v>
      </c>
      <c r="G62" s="37">
        <v>67.361000000000004</v>
      </c>
      <c r="H62" s="37">
        <v>63.966999999999999</v>
      </c>
      <c r="I62" s="37">
        <v>64.262</v>
      </c>
      <c r="J62" s="37">
        <v>64.23</v>
      </c>
      <c r="K62" s="37">
        <v>72.081999999999994</v>
      </c>
      <c r="L62" s="37">
        <v>66.754000000000005</v>
      </c>
      <c r="M62" s="37">
        <v>68.656000000000006</v>
      </c>
      <c r="N62" s="37">
        <v>65.492000000000004</v>
      </c>
      <c r="O62" s="37">
        <v>62.557000000000002</v>
      </c>
      <c r="P62" s="37">
        <v>63</v>
      </c>
      <c r="Q62" s="37">
        <v>58</v>
      </c>
      <c r="S62" s="4">
        <f t="shared" si="8"/>
        <v>73.764370464911636</v>
      </c>
      <c r="T62" s="4">
        <f t="shared" si="9"/>
        <v>75.907035476444165</v>
      </c>
      <c r="U62" s="4">
        <f t="shared" si="10"/>
        <v>77.687975398011616</v>
      </c>
      <c r="V62" s="4">
        <f t="shared" si="11"/>
        <v>74.781170918044822</v>
      </c>
      <c r="W62" s="4">
        <f t="shared" si="12"/>
        <v>70.664223451943784</v>
      </c>
      <c r="X62" s="4">
        <f t="shared" si="13"/>
        <v>68.560006056647211</v>
      </c>
      <c r="Y62" s="4">
        <f t="shared" si="14"/>
        <v>68.452705895730631</v>
      </c>
      <c r="Z62" s="4">
        <f t="shared" si="15"/>
        <v>67.496134486280482</v>
      </c>
      <c r="AA62" s="4">
        <f t="shared" si="16"/>
        <v>71.959344438050692</v>
      </c>
      <c r="AB62" s="4">
        <f t="shared" si="17"/>
        <v>68.954139243602015</v>
      </c>
      <c r="AC62" s="4">
        <f t="shared" si="18"/>
        <v>72.155601992024131</v>
      </c>
      <c r="AD62" s="4">
        <f t="shared" si="19"/>
        <v>67.415693410074681</v>
      </c>
      <c r="AE62" s="4">
        <f t="shared" si="20"/>
        <v>65.161287425878271</v>
      </c>
      <c r="AF62" s="4">
        <f t="shared" si="21"/>
        <v>62.253199682886184</v>
      </c>
      <c r="AG62" s="4">
        <f t="shared" si="22"/>
        <v>56.397001906417636</v>
      </c>
      <c r="AI62" s="4">
        <f t="shared" si="23"/>
        <v>0.93862953508836711</v>
      </c>
      <c r="AJ62" s="4">
        <f t="shared" si="24"/>
        <v>-4.4320354764441703</v>
      </c>
      <c r="AK62" s="4">
        <f t="shared" si="25"/>
        <v>-4.4419753980116212</v>
      </c>
      <c r="AL62" s="4">
        <f t="shared" si="26"/>
        <v>-4.568170918044828</v>
      </c>
      <c r="AM62" s="4">
        <f t="shared" si="27"/>
        <v>-3.3032234519437793</v>
      </c>
      <c r="AN62" s="4">
        <f t="shared" si="28"/>
        <v>-4.5930060566472122</v>
      </c>
      <c r="AO62" s="4">
        <f t="shared" si="29"/>
        <v>-4.1907058957306305</v>
      </c>
      <c r="AP62" s="4">
        <f t="shared" si="30"/>
        <v>-3.2661344862804782</v>
      </c>
      <c r="AQ62" s="4">
        <f t="shared" si="31"/>
        <v>0.12265556194930127</v>
      </c>
      <c r="AR62" s="4">
        <f t="shared" si="32"/>
        <v>-2.2001392436020097</v>
      </c>
      <c r="AS62" s="4">
        <f t="shared" si="33"/>
        <v>-3.4996019920241253</v>
      </c>
      <c r="AT62" s="4">
        <f t="shared" si="34"/>
        <v>-1.9236934100746765</v>
      </c>
      <c r="AU62" s="4">
        <f t="shared" si="35"/>
        <v>-2.6042874258782689</v>
      </c>
      <c r="AV62" s="4">
        <f t="shared" si="220"/>
        <v>0.74680031711381645</v>
      </c>
      <c r="AW62" s="4">
        <f t="shared" si="220"/>
        <v>1.6029980935823644</v>
      </c>
      <c r="AY62" s="2">
        <f t="shared" si="96"/>
        <v>55.05950874388656</v>
      </c>
      <c r="AZ62" s="2">
        <f t="shared" si="147"/>
        <v>60.560435754657618</v>
      </c>
      <c r="BA62" s="2">
        <f t="shared" si="148"/>
        <v>62.141272150411815</v>
      </c>
      <c r="BB62" s="2">
        <f t="shared" si="149"/>
        <v>60.577044958138693</v>
      </c>
      <c r="BC62" s="2">
        <f t="shared" si="150"/>
        <v>62.979682885064982</v>
      </c>
      <c r="BD62" s="2">
        <f t="shared" si="151"/>
        <v>61.389877094392581</v>
      </c>
      <c r="BE62" s="2">
        <f t="shared" si="152"/>
        <v>62.134683760858003</v>
      </c>
      <c r="BF62" s="2">
        <f t="shared" si="153"/>
        <v>61.187450957325446</v>
      </c>
      <c r="BG62" s="2">
        <f t="shared" si="154"/>
        <v>62.824069078937178</v>
      </c>
      <c r="BH62" s="2">
        <f t="shared" si="155"/>
        <v>60.698488519802886</v>
      </c>
      <c r="BI62" s="2">
        <f t="shared" si="156"/>
        <v>61.417537354005042</v>
      </c>
      <c r="BJ62" s="2">
        <f t="shared" si="157"/>
        <v>58.390378371074462</v>
      </c>
      <c r="BK62" s="2">
        <f t="shared" si="158"/>
        <v>57.756506250533235</v>
      </c>
      <c r="BL62" s="2">
        <f t="shared" si="159"/>
        <v>57.989049259050866</v>
      </c>
      <c r="BM62" s="2">
        <f t="shared" si="160"/>
        <v>55.745820831024567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>
        <f t="shared" si="43"/>
        <v>63.966999999999999</v>
      </c>
      <c r="BU62" s="2">
        <f t="shared" si="44"/>
        <v>64.262</v>
      </c>
      <c r="BV62" s="2">
        <f t="shared" si="45"/>
        <v>64.23</v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>
        <f t="shared" si="51"/>
        <v>63</v>
      </c>
      <c r="CC62" s="2">
        <f t="shared" si="52"/>
        <v>58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59.973145161290333</v>
      </c>
      <c r="DL62" s="2">
        <f t="shared" si="221"/>
        <v>63.436499220142615</v>
      </c>
      <c r="DM62" s="2">
        <f t="shared" si="221"/>
        <v>65.372219808377892</v>
      </c>
      <c r="DN62" s="2">
        <f t="shared" si="221"/>
        <v>61.480760360962563</v>
      </c>
      <c r="DO62" s="2">
        <f t="shared" si="221"/>
        <v>63.116124369747915</v>
      </c>
      <c r="DP62" s="2">
        <f t="shared" si="221"/>
        <v>62.81208858858858</v>
      </c>
      <c r="DQ62" s="2">
        <f t="shared" si="221"/>
        <v>63.381515015015026</v>
      </c>
      <c r="DR62" s="2">
        <f t="shared" si="221"/>
        <v>61.952857357357367</v>
      </c>
      <c r="DS62" s="2">
        <f t="shared" si="221"/>
        <v>66.720364705882361</v>
      </c>
      <c r="DT62" s="2">
        <f t="shared" si="221"/>
        <v>63.924030252100842</v>
      </c>
      <c r="DU62" s="2">
        <f t="shared" si="221"/>
        <v>64.896905423987775</v>
      </c>
      <c r="DV62" s="2">
        <f t="shared" si="221"/>
        <v>61.796862184873952</v>
      </c>
      <c r="DW62" s="2">
        <f t="shared" si="221"/>
        <v>58.085383193277316</v>
      </c>
      <c r="DX62" s="2">
        <f t="shared" si="221"/>
        <v>59.281251303935505</v>
      </c>
      <c r="DY62" s="2">
        <f t="shared" si="221"/>
        <v>56.760204838709669</v>
      </c>
      <c r="EA62" s="2">
        <f t="shared" si="71"/>
        <v>51.6884477921867</v>
      </c>
      <c r="EB62" s="2">
        <f t="shared" si="72"/>
        <v>58.065549605186348</v>
      </c>
      <c r="EC62" s="2">
        <f t="shared" si="73"/>
        <v>59.421184328358208</v>
      </c>
      <c r="ED62" s="2">
        <f t="shared" si="74"/>
        <v>59.780573072628641</v>
      </c>
      <c r="EE62" s="2">
        <f t="shared" si="75"/>
        <v>62.836223750796563</v>
      </c>
      <c r="EF62" s="2">
        <f t="shared" si="76"/>
        <v>59.848543752630142</v>
      </c>
      <c r="EG62" s="2">
        <f t="shared" si="77"/>
        <v>60.761910182089764</v>
      </c>
      <c r="EH62" s="2">
        <f t="shared" si="78"/>
        <v>60.34240482754096</v>
      </c>
      <c r="EI62" s="2">
        <f t="shared" si="79"/>
        <v>58.892946359741714</v>
      </c>
      <c r="EJ62" s="2">
        <f t="shared" si="80"/>
        <v>57.370792310721676</v>
      </c>
      <c r="EK62" s="2">
        <f t="shared" si="81"/>
        <v>58.130203501547179</v>
      </c>
      <c r="EL62" s="2">
        <f t="shared" si="82"/>
        <v>54.944172810333953</v>
      </c>
      <c r="EM62" s="2">
        <f t="shared" si="83"/>
        <v>57.409564094955492</v>
      </c>
      <c r="EN62" s="2">
        <f t="shared" si="84"/>
        <v>56.466925699082459</v>
      </c>
      <c r="EO62" s="2">
        <f t="shared" si="85"/>
        <v>54.239735187932297</v>
      </c>
      <c r="EQ62" s="2">
        <f t="shared" si="86"/>
        <v>55.046073407074303</v>
      </c>
      <c r="ER62" s="2">
        <f t="shared" si="222"/>
        <v>57.551313019320702</v>
      </c>
      <c r="ES62" s="2">
        <f t="shared" si="222"/>
        <v>58.101905958646242</v>
      </c>
      <c r="ET62" s="2">
        <f t="shared" si="222"/>
        <v>57.999238261774835</v>
      </c>
      <c r="EU62" s="2">
        <f t="shared" si="222"/>
        <v>60.777817235693675</v>
      </c>
      <c r="EV62" s="2">
        <f t="shared" si="222"/>
        <v>61.172350736577179</v>
      </c>
      <c r="EW62" s="2">
        <f t="shared" si="222"/>
        <v>60.466470405558049</v>
      </c>
      <c r="EX62" s="2">
        <f t="shared" si="222"/>
        <v>60.071213067185724</v>
      </c>
      <c r="EY62" s="2">
        <f t="shared" si="222"/>
        <v>59.101703331203019</v>
      </c>
      <c r="EZ62" s="2">
        <f t="shared" si="222"/>
        <v>58.269517858074558</v>
      </c>
      <c r="FA62" s="2">
        <f t="shared" si="222"/>
        <v>57.379775682914023</v>
      </c>
      <c r="FB62" s="2">
        <f t="shared" si="222"/>
        <v>55.774482063785179</v>
      </c>
      <c r="FC62" s="2">
        <f t="shared" si="222"/>
        <v>57.80861464974388</v>
      </c>
      <c r="FD62" s="2">
        <f t="shared" si="222"/>
        <v>55.594745614348298</v>
      </c>
      <c r="FE62" s="2">
        <f t="shared" si="222"/>
        <v>55.11275532867451</v>
      </c>
      <c r="FG62" s="2">
        <f t="shared" si="88"/>
        <v>0.59311381516731643</v>
      </c>
      <c r="FH62" s="2">
        <f t="shared" si="223"/>
        <v>0.53547907230142489</v>
      </c>
      <c r="FI62" s="2">
        <f t="shared" si="223"/>
        <v>0.54290991837014191</v>
      </c>
      <c r="FJ62" s="2">
        <f t="shared" si="223"/>
        <v>0.53147018016687086</v>
      </c>
      <c r="FK62" s="2">
        <f t="shared" si="223"/>
        <v>0.48696424635222385</v>
      </c>
      <c r="FL62" s="2">
        <f t="shared" si="223"/>
        <v>0.47993702159439422</v>
      </c>
      <c r="FM62" s="2">
        <f t="shared" si="223"/>
        <v>0.47595188563093571</v>
      </c>
      <c r="FN62" s="2">
        <f t="shared" si="223"/>
        <v>0.47526464613865116</v>
      </c>
      <c r="FO62" s="2">
        <f t="shared" si="223"/>
        <v>0.497776681212171</v>
      </c>
      <c r="FP62" s="2">
        <f t="shared" si="223"/>
        <v>0.49221203672541936</v>
      </c>
      <c r="FQ62" s="2">
        <f t="shared" si="223"/>
        <v>0.51418537829000965</v>
      </c>
      <c r="FR62" s="2">
        <f t="shared" si="223"/>
        <v>0.49710653747003258</v>
      </c>
      <c r="FS62" s="2">
        <f t="shared" si="223"/>
        <v>0.48665599807713023</v>
      </c>
      <c r="FT62" s="2">
        <f t="shared" si="223"/>
        <v>0.45914115211940804</v>
      </c>
      <c r="FU62" s="2">
        <f t="shared" si="223"/>
        <v>0.40246780101088109</v>
      </c>
      <c r="FW62" s="2">
        <f t="shared" si="112"/>
        <v>3.9327401880022219E-5</v>
      </c>
      <c r="FX62" s="2">
        <f t="shared" si="164"/>
        <v>6.2905462993793405E-5</v>
      </c>
      <c r="FY62" s="2">
        <f t="shared" si="165"/>
        <v>5.4174533902327398E-5</v>
      </c>
      <c r="FZ62" s="2">
        <f t="shared" si="166"/>
        <v>6.5433165572609451E-5</v>
      </c>
      <c r="GA62" s="2">
        <f t="shared" si="167"/>
        <v>6.7960687419386367E-5</v>
      </c>
      <c r="GB62" s="2">
        <f t="shared" si="168"/>
        <v>7.809879883927855E-5</v>
      </c>
      <c r="GC62" s="2">
        <f t="shared" si="169"/>
        <v>8.5954297112009987E-5</v>
      </c>
      <c r="GD62" s="2">
        <f t="shared" si="170"/>
        <v>5.6227097786340544E-5</v>
      </c>
      <c r="GE62" s="2">
        <f t="shared" si="171"/>
        <v>5.1255083335307672E-5</v>
      </c>
      <c r="GF62" s="2">
        <f t="shared" si="172"/>
        <v>4.5466577306478631E-5</v>
      </c>
      <c r="GG62" s="2">
        <f t="shared" si="173"/>
        <v>3.8487668188819439E-5</v>
      </c>
      <c r="GH62" s="2">
        <f t="shared" si="174"/>
        <v>3.9591917868560719E-5</v>
      </c>
      <c r="GI62" s="2">
        <f t="shared" si="175"/>
        <v>3.6273773176825078E-5</v>
      </c>
      <c r="GJ62" s="2">
        <f t="shared" si="176"/>
        <v>3.3644695377677835E-5</v>
      </c>
      <c r="GK62" s="2">
        <f t="shared" si="177"/>
        <v>2.7342070153818894E-5</v>
      </c>
      <c r="GM62" s="86">
        <f t="shared" si="113"/>
        <v>3.7586840747086583E-2</v>
      </c>
      <c r="GN62" s="86">
        <f t="shared" si="178"/>
        <v>2.0471101707156804E-2</v>
      </c>
      <c r="GO62" s="86">
        <f t="shared" si="179"/>
        <v>2.1931971147597651E-2</v>
      </c>
      <c r="GP62" s="86">
        <f t="shared" si="180"/>
        <v>1.9509109849496793E-2</v>
      </c>
      <c r="GQ62" s="86">
        <f t="shared" si="181"/>
        <v>1.0035432789911154E-2</v>
      </c>
      <c r="GR62" s="86">
        <f t="shared" si="182"/>
        <v>8.8925811951682115E-3</v>
      </c>
      <c r="GS62" s="86">
        <f t="shared" si="183"/>
        <v>8.1086745365037006E-3</v>
      </c>
      <c r="GT62" s="86">
        <f t="shared" si="184"/>
        <v>8.1257920089260922E-3</v>
      </c>
      <c r="GU62" s="86">
        <f t="shared" si="185"/>
        <v>1.1986182316301214E-2</v>
      </c>
      <c r="GV62" s="86">
        <f t="shared" si="186"/>
        <v>1.0950479398858433E-2</v>
      </c>
      <c r="GW62" s="86">
        <f t="shared" si="187"/>
        <v>1.5345784914801571E-2</v>
      </c>
      <c r="GX62" s="86">
        <f t="shared" si="188"/>
        <v>1.186159891949441E-2</v>
      </c>
      <c r="GY62" s="86">
        <f t="shared" si="189"/>
        <v>1.0002436890005528E-2</v>
      </c>
      <c r="GZ62" s="86">
        <f t="shared" si="190"/>
        <v>5.7276424610262508E-3</v>
      </c>
      <c r="HA62" s="86">
        <f t="shared" si="191"/>
        <v>1.1420279498818001E-3</v>
      </c>
      <c r="HC62" s="86">
        <f t="shared" si="145"/>
        <v>4.4172219555368414E-9</v>
      </c>
      <c r="HD62" s="86">
        <f t="shared" si="192"/>
        <v>4.1310221258953245E-9</v>
      </c>
      <c r="HE62" s="86">
        <f t="shared" si="193"/>
        <v>3.7074945320079004E-9</v>
      </c>
      <c r="HF62" s="86">
        <f t="shared" si="194"/>
        <v>2.7392924513993649E-9</v>
      </c>
      <c r="HG62" s="86">
        <f t="shared" si="195"/>
        <v>3.0942141464494628E-9</v>
      </c>
      <c r="HH62" s="86">
        <f t="shared" si="196"/>
        <v>3.1039368757806151E-11</v>
      </c>
      <c r="HI62" s="86">
        <f t="shared" si="197"/>
        <v>9.3169825749581244E-12</v>
      </c>
      <c r="HJ62" s="86">
        <f t="shared" si="198"/>
        <v>6.4177560945787306E-11</v>
      </c>
      <c r="HK62" s="86">
        <f t="shared" si="199"/>
        <v>6.9883544213031805E-10</v>
      </c>
      <c r="HL62" s="86">
        <f t="shared" si="200"/>
        <v>3.1498403635382758E-11</v>
      </c>
      <c r="HM62" s="86">
        <f t="shared" si="201"/>
        <v>2.4202467150180749E-10</v>
      </c>
      <c r="HN62" s="86">
        <f t="shared" si="202"/>
        <v>1.6417776914285261E-10</v>
      </c>
      <c r="HO62" s="86">
        <f t="shared" si="203"/>
        <v>2.6881411459227763E-11</v>
      </c>
      <c r="HP62" s="86">
        <f t="shared" si="204"/>
        <v>8.1691086847003254E-12</v>
      </c>
      <c r="HQ62" s="86">
        <f t="shared" si="205"/>
        <v>1.8114527537776806E-17</v>
      </c>
      <c r="HS62" s="86">
        <f t="shared" si="114"/>
        <v>9.0155654288798385E-61</v>
      </c>
      <c r="HT62" s="86">
        <f t="shared" si="206"/>
        <v>2.7614511761197845E-56</v>
      </c>
      <c r="HU62" s="86">
        <f t="shared" si="207"/>
        <v>4.1005276089891346E-55</v>
      </c>
      <c r="HV62" s="86">
        <f t="shared" si="208"/>
        <v>1.0046263361350806E-57</v>
      </c>
      <c r="HW62" s="86">
        <f t="shared" si="209"/>
        <v>7.0894801441390443E-58</v>
      </c>
      <c r="HX62" s="86">
        <f t="shared" si="210"/>
        <v>4.1651849516918326E-72</v>
      </c>
      <c r="HY62" s="86">
        <f t="shared" si="211"/>
        <v>7.6618031595853519E-78</v>
      </c>
      <c r="HZ62" s="86">
        <f t="shared" si="212"/>
        <v>1.6276998910308965E-73</v>
      </c>
      <c r="IA62" s="86">
        <f t="shared" si="213"/>
        <v>2.1978935276523122E-65</v>
      </c>
      <c r="IB62" s="86">
        <f t="shared" si="214"/>
        <v>3.0626443664018102E-76</v>
      </c>
      <c r="IC62" s="86">
        <f t="shared" si="215"/>
        <v>5.5018215324330911E-70</v>
      </c>
      <c r="ID62" s="86">
        <f t="shared" si="216"/>
        <v>2.8787215761917244E-70</v>
      </c>
      <c r="IE62" s="86">
        <f t="shared" si="217"/>
        <v>2.1972659723798375E-76</v>
      </c>
      <c r="IF62" s="86">
        <f t="shared" si="218"/>
        <v>3.3920117473239105E-65</v>
      </c>
      <c r="IG62" s="86">
        <f t="shared" si="219"/>
        <v>2.5973069349978323E-42</v>
      </c>
      <c r="II62" s="86">
        <f t="shared" si="115"/>
        <v>1.0202947652953748E-285</v>
      </c>
      <c r="IJ62" s="86">
        <f t="shared" si="116"/>
        <v>1.9319185749171717E-257</v>
      </c>
      <c r="IK62" s="86">
        <f t="shared" si="117"/>
        <v>1.0417429843106524E-249</v>
      </c>
      <c r="IL62" s="86">
        <f t="shared" si="118"/>
        <v>1.8739195786026924E-264</v>
      </c>
      <c r="IM62" s="86">
        <f t="shared" si="119"/>
        <v>5.8725268186729659E-266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1.1143892643542303E-305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3.4668150341011434E-193</v>
      </c>
      <c r="IW62" s="86">
        <f t="shared" si="129"/>
        <v>2.6717306463349899E-227</v>
      </c>
      <c r="IY62" s="86">
        <f t="shared" si="130"/>
        <v>3.758684516430854E-2</v>
      </c>
      <c r="IZ62" s="86">
        <f t="shared" si="131"/>
        <v>2.0471105838178929E-2</v>
      </c>
      <c r="JA62" s="86">
        <f t="shared" si="132"/>
        <v>2.1931974855092184E-2</v>
      </c>
      <c r="JB62" s="86">
        <f t="shared" si="133"/>
        <v>1.9509112588789245E-2</v>
      </c>
      <c r="JC62" s="86">
        <f t="shared" si="134"/>
        <v>1.0035435884125301E-2</v>
      </c>
      <c r="JD62" s="86">
        <f t="shared" si="135"/>
        <v>8.8925812262075805E-3</v>
      </c>
      <c r="JE62" s="86">
        <f t="shared" si="136"/>
        <v>8.1086745458206835E-3</v>
      </c>
      <c r="JF62" s="86">
        <f t="shared" si="137"/>
        <v>8.1257920731036531E-3</v>
      </c>
      <c r="JG62" s="86">
        <f t="shared" si="138"/>
        <v>1.1986183015136657E-2</v>
      </c>
      <c r="JH62" s="86">
        <f t="shared" si="139"/>
        <v>1.0950479430356836E-2</v>
      </c>
      <c r="JI62" s="86">
        <f t="shared" si="140"/>
        <v>1.5345785156826242E-2</v>
      </c>
      <c r="JJ62" s="86">
        <f t="shared" si="141"/>
        <v>1.1861599083672179E-2</v>
      </c>
      <c r="JK62" s="86">
        <f t="shared" si="142"/>
        <v>1.000243691688694E-2</v>
      </c>
      <c r="JL62" s="86">
        <f t="shared" si="143"/>
        <v>5.7276424691953595E-3</v>
      </c>
      <c r="JM62" s="86">
        <f t="shared" si="144"/>
        <v>1.1420279498818183E-3</v>
      </c>
    </row>
    <row r="63" spans="2:273" x14ac:dyDescent="0.25">
      <c r="B63" s="2">
        <v>36</v>
      </c>
      <c r="C63" s="37">
        <v>79.983999999999995</v>
      </c>
      <c r="D63" s="37">
        <v>78.066000000000003</v>
      </c>
      <c r="E63" s="37">
        <v>76.311000000000007</v>
      </c>
      <c r="F63" s="37">
        <v>70.933999999999997</v>
      </c>
      <c r="G63" s="37">
        <v>68.721000000000004</v>
      </c>
      <c r="H63" s="37">
        <v>69.573999999999998</v>
      </c>
      <c r="I63" s="37">
        <v>66.197000000000003</v>
      </c>
      <c r="J63" s="37">
        <v>63.704999999999998</v>
      </c>
      <c r="K63" s="37">
        <v>69.066000000000003</v>
      </c>
      <c r="L63" s="37">
        <v>68.016000000000005</v>
      </c>
      <c r="M63" s="37">
        <v>72.869</v>
      </c>
      <c r="N63" s="37">
        <v>67.738</v>
      </c>
      <c r="O63" s="37">
        <v>59.377000000000002</v>
      </c>
      <c r="P63" s="37">
        <v>62.051000000000002</v>
      </c>
      <c r="Q63" s="37">
        <v>55.728999999999999</v>
      </c>
      <c r="S63" s="4">
        <f t="shared" si="8"/>
        <v>77.905013913675305</v>
      </c>
      <c r="T63" s="4">
        <f t="shared" si="9"/>
        <v>80.485532114480009</v>
      </c>
      <c r="U63" s="4">
        <f t="shared" si="10"/>
        <v>81.992539264982142</v>
      </c>
      <c r="V63" s="4">
        <f t="shared" si="11"/>
        <v>79.187529675707978</v>
      </c>
      <c r="W63" s="4">
        <f t="shared" si="12"/>
        <v>73.644622587311716</v>
      </c>
      <c r="X63" s="4">
        <f t="shared" si="13"/>
        <v>71.372111984099305</v>
      </c>
      <c r="Y63" s="4">
        <f t="shared" si="14"/>
        <v>71.161400626458118</v>
      </c>
      <c r="Z63" s="4">
        <f t="shared" si="15"/>
        <v>70.084539095138524</v>
      </c>
      <c r="AA63" s="4">
        <f t="shared" si="16"/>
        <v>75.242224848625142</v>
      </c>
      <c r="AB63" s="4">
        <f t="shared" si="17"/>
        <v>71.999253680173581</v>
      </c>
      <c r="AC63" s="4">
        <f t="shared" si="18"/>
        <v>75.647609702340574</v>
      </c>
      <c r="AD63" s="4">
        <f t="shared" si="19"/>
        <v>70.661046733331844</v>
      </c>
      <c r="AE63" s="4">
        <f t="shared" si="20"/>
        <v>67.994357526286734</v>
      </c>
      <c r="AF63" s="4">
        <f t="shared" si="21"/>
        <v>64.276890930371906</v>
      </c>
      <c r="AG63" s="4">
        <f t="shared" si="22"/>
        <v>56.87741261615308</v>
      </c>
      <c r="AI63" s="4">
        <f t="shared" si="23"/>
        <v>2.0789860863246901</v>
      </c>
      <c r="AJ63" s="4">
        <f t="shared" si="24"/>
        <v>-2.4195321144800062</v>
      </c>
      <c r="AK63" s="4">
        <f t="shared" si="25"/>
        <v>-5.6815392649821348</v>
      </c>
      <c r="AL63" s="4">
        <f t="shared" si="26"/>
        <v>-8.2535296757079806</v>
      </c>
      <c r="AM63" s="4">
        <f t="shared" si="27"/>
        <v>-4.9236225873117121</v>
      </c>
      <c r="AN63" s="4">
        <f t="shared" si="28"/>
        <v>-1.7981119840993074</v>
      </c>
      <c r="AO63" s="4">
        <f t="shared" si="29"/>
        <v>-4.9644006264581151</v>
      </c>
      <c r="AP63" s="4">
        <f t="shared" si="30"/>
        <v>-6.3795390951385258</v>
      </c>
      <c r="AQ63" s="4">
        <f t="shared" si="31"/>
        <v>-6.1762248486251394</v>
      </c>
      <c r="AR63" s="4">
        <f t="shared" si="32"/>
        <v>-3.9832536801735756</v>
      </c>
      <c r="AS63" s="4">
        <f t="shared" si="33"/>
        <v>-2.7786097023405745</v>
      </c>
      <c r="AT63" s="4">
        <f t="shared" si="34"/>
        <v>-2.9230467333318444</v>
      </c>
      <c r="AU63" s="4">
        <f t="shared" si="35"/>
        <v>-8.6173575262867317</v>
      </c>
      <c r="AV63" s="4">
        <f t="shared" si="220"/>
        <v>-2.2258909303719037</v>
      </c>
      <c r="AW63" s="4">
        <f t="shared" si="220"/>
        <v>-1.148412616153081</v>
      </c>
      <c r="AY63" s="2">
        <f t="shared" si="96"/>
        <v>54.863939365681929</v>
      </c>
      <c r="AZ63" s="2">
        <f t="shared" si="147"/>
        <v>60.44416843171998</v>
      </c>
      <c r="BA63" s="2">
        <f t="shared" si="148"/>
        <v>62.040658074036436</v>
      </c>
      <c r="BB63" s="2">
        <f t="shared" si="149"/>
        <v>60.519693097502987</v>
      </c>
      <c r="BC63" s="2">
        <f t="shared" si="150"/>
        <v>62.950018233112765</v>
      </c>
      <c r="BD63" s="2">
        <f t="shared" si="151"/>
        <v>61.301509614310689</v>
      </c>
      <c r="BE63" s="2">
        <f t="shared" si="152"/>
        <v>62.072135857115406</v>
      </c>
      <c r="BF63" s="2">
        <f t="shared" si="153"/>
        <v>61.113502254203162</v>
      </c>
      <c r="BG63" s="2">
        <f t="shared" si="154"/>
        <v>62.685161541082721</v>
      </c>
      <c r="BH63" s="2">
        <f t="shared" si="155"/>
        <v>60.579332616728038</v>
      </c>
      <c r="BI63" s="2">
        <f t="shared" si="156"/>
        <v>61.283512146798209</v>
      </c>
      <c r="BJ63" s="2">
        <f t="shared" si="157"/>
        <v>58.272447234004588</v>
      </c>
      <c r="BK63" s="2">
        <f t="shared" si="158"/>
        <v>57.714722898555188</v>
      </c>
      <c r="BL63" s="2">
        <f t="shared" si="159"/>
        <v>57.930583821264186</v>
      </c>
      <c r="BM63" s="2">
        <f t="shared" si="160"/>
        <v>55.74257047630482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>
        <f t="shared" si="51"/>
        <v>62.051000000000002</v>
      </c>
      <c r="CC63" s="2">
        <f t="shared" si="52"/>
        <v>55.728999999999999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60.062650806451622</v>
      </c>
      <c r="DL63" s="2">
        <f t="shared" si="221"/>
        <v>63.644299019607857</v>
      </c>
      <c r="DM63" s="2">
        <f t="shared" si="221"/>
        <v>65.6800958110517</v>
      </c>
      <c r="DN63" s="2">
        <f t="shared" si="221"/>
        <v>61.668274064171122</v>
      </c>
      <c r="DO63" s="2">
        <f t="shared" si="221"/>
        <v>63.287158263305336</v>
      </c>
      <c r="DP63" s="2">
        <f t="shared" si="221"/>
        <v>62.929925396825382</v>
      </c>
      <c r="DQ63" s="2">
        <f t="shared" si="221"/>
        <v>63.539460317460325</v>
      </c>
      <c r="DR63" s="2">
        <f t="shared" si="221"/>
        <v>62.039755555555566</v>
      </c>
      <c r="DS63" s="2">
        <f t="shared" si="221"/>
        <v>66.962024649859941</v>
      </c>
      <c r="DT63" s="2">
        <f t="shared" si="221"/>
        <v>64.117989075630248</v>
      </c>
      <c r="DU63" s="2">
        <f t="shared" si="221"/>
        <v>65.096682505729575</v>
      </c>
      <c r="DV63" s="2">
        <f t="shared" si="221"/>
        <v>61.996300560224093</v>
      </c>
      <c r="DW63" s="2">
        <f t="shared" si="221"/>
        <v>58.163404481792725</v>
      </c>
      <c r="DX63" s="2">
        <f t="shared" si="221"/>
        <v>59.408467994310087</v>
      </c>
      <c r="DY63" s="2">
        <f t="shared" si="221"/>
        <v>56.916410080645157</v>
      </c>
      <c r="EA63" s="2">
        <f t="shared" si="71"/>
        <v>51.611107750531609</v>
      </c>
      <c r="EB63" s="2">
        <f t="shared" si="72"/>
        <v>57.91242470888254</v>
      </c>
      <c r="EC63" s="2">
        <f t="shared" si="73"/>
        <v>59.246267510660985</v>
      </c>
      <c r="ED63" s="2">
        <f t="shared" si="74"/>
        <v>59.596456054438512</v>
      </c>
      <c r="EE63" s="2">
        <f t="shared" si="75"/>
        <v>62.626377006410017</v>
      </c>
      <c r="EF63" s="2">
        <f t="shared" si="76"/>
        <v>59.691987885491258</v>
      </c>
      <c r="EG63" s="2">
        <f t="shared" si="77"/>
        <v>60.598744611992316</v>
      </c>
      <c r="EH63" s="2">
        <f t="shared" si="78"/>
        <v>60.180851137146817</v>
      </c>
      <c r="EI63" s="2">
        <f t="shared" si="79"/>
        <v>58.74975028847097</v>
      </c>
      <c r="EJ63" s="2">
        <f t="shared" si="80"/>
        <v>57.249827048669232</v>
      </c>
      <c r="EK63" s="2">
        <f t="shared" si="81"/>
        <v>57.997800915647694</v>
      </c>
      <c r="EL63" s="2">
        <f t="shared" si="82"/>
        <v>54.836648532938995</v>
      </c>
      <c r="EM63" s="2">
        <f t="shared" si="83"/>
        <v>57.28304925816024</v>
      </c>
      <c r="EN63" s="2">
        <f t="shared" si="84"/>
        <v>56.342914206354166</v>
      </c>
      <c r="EO63" s="2">
        <f t="shared" si="85"/>
        <v>54.15308899304749</v>
      </c>
      <c r="EQ63" s="2">
        <f t="shared" si="86"/>
        <v>54.919541088830925</v>
      </c>
      <c r="ER63" s="2">
        <f t="shared" si="222"/>
        <v>57.40556807338524</v>
      </c>
      <c r="ES63" s="2">
        <f t="shared" si="222"/>
        <v>57.946661364397926</v>
      </c>
      <c r="ET63" s="2">
        <f t="shared" si="222"/>
        <v>57.843257053441235</v>
      </c>
      <c r="EU63" s="2">
        <f t="shared" si="222"/>
        <v>60.600492594003924</v>
      </c>
      <c r="EV63" s="2">
        <f t="shared" si="222"/>
        <v>60.994746982905269</v>
      </c>
      <c r="EW63" s="2">
        <f t="shared" si="222"/>
        <v>60.308069107949905</v>
      </c>
      <c r="EX63" s="2">
        <f t="shared" si="222"/>
        <v>59.914072023102179</v>
      </c>
      <c r="EY63" s="2">
        <f t="shared" si="222"/>
        <v>58.955266660956539</v>
      </c>
      <c r="EZ63" s="2">
        <f t="shared" si="222"/>
        <v>58.134932727695968</v>
      </c>
      <c r="FA63" s="2">
        <f t="shared" si="222"/>
        <v>57.258673564569406</v>
      </c>
      <c r="FB63" s="2">
        <f t="shared" si="222"/>
        <v>55.654546752957778</v>
      </c>
      <c r="FC63" s="2">
        <f t="shared" si="222"/>
        <v>57.676293308101407</v>
      </c>
      <c r="FD63" s="2">
        <f t="shared" si="222"/>
        <v>55.483746569762701</v>
      </c>
      <c r="FE63" s="2">
        <f t="shared" si="222"/>
        <v>55.010969530013092</v>
      </c>
      <c r="FG63" s="2">
        <f t="shared" si="88"/>
        <v>0.61513667633199309</v>
      </c>
      <c r="FH63" s="2">
        <f t="shared" si="223"/>
        <v>0.55829829030707046</v>
      </c>
      <c r="FI63" s="2">
        <f t="shared" si="223"/>
        <v>0.56566019006745227</v>
      </c>
      <c r="FJ63" s="2">
        <f t="shared" si="223"/>
        <v>0.55432242454823066</v>
      </c>
      <c r="FK63" s="2">
        <f t="shared" si="223"/>
        <v>0.50998581452266478</v>
      </c>
      <c r="FL63" s="2">
        <f t="shared" si="223"/>
        <v>0.5029520600580506</v>
      </c>
      <c r="FM63" s="2">
        <f t="shared" si="223"/>
        <v>0.4989591692069657</v>
      </c>
      <c r="FN63" s="2">
        <f t="shared" si="223"/>
        <v>0.49827029558918678</v>
      </c>
      <c r="FO63" s="2">
        <f t="shared" si="223"/>
        <v>0.5207905228867179</v>
      </c>
      <c r="FP63" s="2">
        <f t="shared" si="223"/>
        <v>0.51523254257672391</v>
      </c>
      <c r="FQ63" s="2">
        <f t="shared" si="223"/>
        <v>0.53714646720454873</v>
      </c>
      <c r="FR63" s="2">
        <f t="shared" si="223"/>
        <v>0.52012148331005015</v>
      </c>
      <c r="FS63" s="2">
        <f t="shared" si="223"/>
        <v>0.50967747085641479</v>
      </c>
      <c r="FT63" s="2">
        <f t="shared" si="223"/>
        <v>0.48208336245185784</v>
      </c>
      <c r="FU63" s="2">
        <f t="shared" si="223"/>
        <v>0.42480236147206923</v>
      </c>
      <c r="FW63" s="2">
        <f t="shared" si="112"/>
        <v>4.3121475059317624E-5</v>
      </c>
      <c r="FX63" s="2">
        <f t="shared" si="164"/>
        <v>6.897404998709112E-5</v>
      </c>
      <c r="FY63" s="2">
        <f t="shared" si="165"/>
        <v>5.9400884741815814E-5</v>
      </c>
      <c r="FZ63" s="2">
        <f t="shared" si="166"/>
        <v>7.174558643416166E-5</v>
      </c>
      <c r="GA63" s="2">
        <f t="shared" si="167"/>
        <v>7.4516923363320201E-5</v>
      </c>
      <c r="GB63" s="2">
        <f t="shared" si="168"/>
        <v>8.5632984842152812E-5</v>
      </c>
      <c r="GC63" s="2">
        <f t="shared" si="169"/>
        <v>9.4246231090947273E-5</v>
      </c>
      <c r="GD63" s="2">
        <f t="shared" si="170"/>
        <v>6.165145231517995E-5</v>
      </c>
      <c r="GE63" s="2">
        <f t="shared" si="171"/>
        <v>5.6199803410752139E-5</v>
      </c>
      <c r="GF63" s="2">
        <f t="shared" si="172"/>
        <v>4.9852891988438383E-5</v>
      </c>
      <c r="GG63" s="2">
        <f t="shared" si="173"/>
        <v>4.2200732288797223E-5</v>
      </c>
      <c r="GH63" s="2">
        <f t="shared" si="174"/>
        <v>4.3411508864961617E-5</v>
      </c>
      <c r="GI63" s="2">
        <f t="shared" si="175"/>
        <v>3.9773262188602108E-5</v>
      </c>
      <c r="GJ63" s="2">
        <f t="shared" si="176"/>
        <v>3.6890555151516629E-5</v>
      </c>
      <c r="GK63" s="2">
        <f t="shared" si="177"/>
        <v>2.9979904676681254E-5</v>
      </c>
      <c r="GM63" s="86">
        <f t="shared" si="113"/>
        <v>4.8095890852892023E-2</v>
      </c>
      <c r="GN63" s="86">
        <f t="shared" si="178"/>
        <v>2.7847926292129257E-2</v>
      </c>
      <c r="GO63" s="86">
        <f t="shared" si="179"/>
        <v>2.9260445089984339E-2</v>
      </c>
      <c r="GP63" s="86">
        <f t="shared" si="180"/>
        <v>2.6720877261949636E-2</v>
      </c>
      <c r="GQ63" s="86">
        <f t="shared" si="181"/>
        <v>1.457160249333952E-2</v>
      </c>
      <c r="GR63" s="86">
        <f t="shared" si="182"/>
        <v>1.3031116785244408E-2</v>
      </c>
      <c r="GS63" s="86">
        <f t="shared" si="183"/>
        <v>1.2197461529060953E-2</v>
      </c>
      <c r="GT63" s="86">
        <f t="shared" si="184"/>
        <v>1.2064332282612835E-2</v>
      </c>
      <c r="GU63" s="86">
        <f t="shared" si="185"/>
        <v>1.7192339328149075E-2</v>
      </c>
      <c r="GV63" s="86">
        <f t="shared" si="186"/>
        <v>1.5805240360233258E-2</v>
      </c>
      <c r="GW63" s="86">
        <f t="shared" si="187"/>
        <v>2.1393424154777622E-2</v>
      </c>
      <c r="GX63" s="86">
        <f t="shared" si="188"/>
        <v>1.6984708270681204E-2</v>
      </c>
      <c r="GY63" s="86">
        <f t="shared" si="189"/>
        <v>1.4482258375202887E-2</v>
      </c>
      <c r="GZ63" s="86">
        <f t="shared" si="190"/>
        <v>8.919906056536954E-3</v>
      </c>
      <c r="HA63" s="86">
        <f t="shared" si="191"/>
        <v>2.0875279674372935E-3</v>
      </c>
      <c r="HC63" s="86">
        <f t="shared" si="145"/>
        <v>1.0034795834430642E-8</v>
      </c>
      <c r="HD63" s="86">
        <f t="shared" si="192"/>
        <v>9.3597458237979738E-9</v>
      </c>
      <c r="HE63" s="86">
        <f t="shared" si="193"/>
        <v>8.2161333856785325E-9</v>
      </c>
      <c r="HF63" s="86">
        <f t="shared" si="194"/>
        <v>6.3545162232673715E-9</v>
      </c>
      <c r="HG63" s="86">
        <f t="shared" si="195"/>
        <v>7.1990057975978764E-9</v>
      </c>
      <c r="HH63" s="86">
        <f t="shared" si="196"/>
        <v>9.0413952596333278E-11</v>
      </c>
      <c r="HI63" s="86">
        <f t="shared" si="197"/>
        <v>2.9606660002293455E-11</v>
      </c>
      <c r="HJ63" s="86">
        <f t="shared" si="198"/>
        <v>1.8081157207405978E-10</v>
      </c>
      <c r="HK63" s="86">
        <f t="shared" si="199"/>
        <v>1.7425388847510471E-9</v>
      </c>
      <c r="HL63" s="86">
        <f t="shared" si="200"/>
        <v>9.0007769543745269E-11</v>
      </c>
      <c r="HM63" s="86">
        <f t="shared" si="201"/>
        <v>6.2311817560621395E-10</v>
      </c>
      <c r="HN63" s="86">
        <f t="shared" si="202"/>
        <v>4.2739336080508252E-10</v>
      </c>
      <c r="HO63" s="86">
        <f t="shared" si="203"/>
        <v>7.5350189470774894E-11</v>
      </c>
      <c r="HP63" s="86">
        <f t="shared" si="204"/>
        <v>2.4607624310154093E-11</v>
      </c>
      <c r="HQ63" s="86">
        <f t="shared" si="205"/>
        <v>1.0017059679810964E-16</v>
      </c>
      <c r="HS63" s="86">
        <f t="shared" si="114"/>
        <v>2.5785997560826475E-59</v>
      </c>
      <c r="HT63" s="86">
        <f t="shared" si="206"/>
        <v>6.8234197072323833E-55</v>
      </c>
      <c r="HU63" s="86">
        <f t="shared" si="207"/>
        <v>8.897468685576755E-54</v>
      </c>
      <c r="HV63" s="86">
        <f t="shared" si="208"/>
        <v>2.7419537455105344E-56</v>
      </c>
      <c r="HW63" s="86">
        <f t="shared" si="209"/>
        <v>1.9877375591884117E-56</v>
      </c>
      <c r="HX63" s="86">
        <f t="shared" si="210"/>
        <v>2.8818938584559944E-70</v>
      </c>
      <c r="HY63" s="86">
        <f t="shared" si="211"/>
        <v>7.9939187925429516E-76</v>
      </c>
      <c r="HZ63" s="86">
        <f t="shared" si="212"/>
        <v>1.098195358094703E-71</v>
      </c>
      <c r="IA63" s="86">
        <f t="shared" si="213"/>
        <v>8.8704701047634707E-64</v>
      </c>
      <c r="IB63" s="86">
        <f t="shared" si="214"/>
        <v>2.2180869449363516E-74</v>
      </c>
      <c r="IC63" s="86">
        <f t="shared" si="215"/>
        <v>2.6209294463581217E-68</v>
      </c>
      <c r="ID63" s="86">
        <f t="shared" si="216"/>
        <v>1.3962628140404627E-68</v>
      </c>
      <c r="IE63" s="86">
        <f t="shared" si="217"/>
        <v>1.4555651505222206E-74</v>
      </c>
      <c r="IF63" s="86">
        <f t="shared" si="218"/>
        <v>1.1840855220066111E-63</v>
      </c>
      <c r="IG63" s="86">
        <f t="shared" si="219"/>
        <v>2.3315016082034465E-41</v>
      </c>
      <c r="II63" s="86">
        <f t="shared" si="115"/>
        <v>1.3635939123872144E-280</v>
      </c>
      <c r="IJ63" s="86">
        <f t="shared" si="116"/>
        <v>1.3310892626530782E-252</v>
      </c>
      <c r="IK63" s="86">
        <f t="shared" si="117"/>
        <v>4.3505379040406266E-245</v>
      </c>
      <c r="IL63" s="86">
        <f t="shared" si="118"/>
        <v>1.8365297548484059E-259</v>
      </c>
      <c r="IM63" s="86">
        <f t="shared" si="119"/>
        <v>6.432750091301675E-261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4.7866040817095523E-300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8.761555083173442E-190</v>
      </c>
      <c r="IW63" s="86">
        <f t="shared" si="129"/>
        <v>2.2771016980196255E-223</v>
      </c>
      <c r="IY63" s="86">
        <f t="shared" si="130"/>
        <v>4.8095900887687858E-2</v>
      </c>
      <c r="IZ63" s="86">
        <f t="shared" si="131"/>
        <v>2.7847935651875079E-2</v>
      </c>
      <c r="JA63" s="86">
        <f t="shared" si="132"/>
        <v>2.9260453306117724E-2</v>
      </c>
      <c r="JB63" s="86">
        <f t="shared" si="133"/>
        <v>2.6720883616465858E-2</v>
      </c>
      <c r="JC63" s="86">
        <f t="shared" si="134"/>
        <v>1.4571609692345317E-2</v>
      </c>
      <c r="JD63" s="86">
        <f t="shared" si="135"/>
        <v>1.3031116875658361E-2</v>
      </c>
      <c r="JE63" s="86">
        <f t="shared" si="136"/>
        <v>1.2197461558667612E-2</v>
      </c>
      <c r="JF63" s="86">
        <f t="shared" si="137"/>
        <v>1.2064332463424407E-2</v>
      </c>
      <c r="JG63" s="86">
        <f t="shared" si="138"/>
        <v>1.7192341070687959E-2</v>
      </c>
      <c r="JH63" s="86">
        <f t="shared" si="139"/>
        <v>1.5805240450241027E-2</v>
      </c>
      <c r="JI63" s="86">
        <f t="shared" si="140"/>
        <v>2.1393424777895798E-2</v>
      </c>
      <c r="JJ63" s="86">
        <f t="shared" si="141"/>
        <v>1.6984708698074565E-2</v>
      </c>
      <c r="JK63" s="86">
        <f t="shared" si="142"/>
        <v>1.4482258450553077E-2</v>
      </c>
      <c r="JL63" s="86">
        <f t="shared" si="143"/>
        <v>8.9199060811445789E-3</v>
      </c>
      <c r="JM63" s="86">
        <f t="shared" si="144"/>
        <v>2.0875279674373937E-3</v>
      </c>
    </row>
    <row r="64" spans="2:273" x14ac:dyDescent="0.25">
      <c r="B64" s="2">
        <v>37</v>
      </c>
      <c r="C64" s="37">
        <v>86.938000000000002</v>
      </c>
      <c r="D64" s="37">
        <v>81.41</v>
      </c>
      <c r="E64" s="37">
        <v>81.885000000000005</v>
      </c>
      <c r="F64" s="37">
        <v>78.311000000000007</v>
      </c>
      <c r="G64" s="37">
        <v>71.787000000000006</v>
      </c>
      <c r="H64" s="37">
        <v>68.016000000000005</v>
      </c>
      <c r="I64" s="37">
        <v>70.902000000000001</v>
      </c>
      <c r="J64" s="37">
        <v>66.704999999999998</v>
      </c>
      <c r="K64" s="37">
        <v>73.623000000000005</v>
      </c>
      <c r="L64" s="37">
        <v>69.966999999999999</v>
      </c>
      <c r="M64" s="37">
        <v>78.393000000000001</v>
      </c>
      <c r="N64" s="37">
        <v>71.671999999999997</v>
      </c>
      <c r="O64" s="37">
        <v>64.754000000000005</v>
      </c>
      <c r="P64" s="37">
        <v>64.203000000000003</v>
      </c>
      <c r="Q64" s="37">
        <v>58.475000000000001</v>
      </c>
      <c r="S64" s="4">
        <f t="shared" si="8"/>
        <v>82.749088441935143</v>
      </c>
      <c r="T64" s="4">
        <f t="shared" si="9"/>
        <v>86.122041418465898</v>
      </c>
      <c r="U64" s="4">
        <f t="shared" si="10"/>
        <v>87.208405752243877</v>
      </c>
      <c r="V64" s="4">
        <f t="shared" si="11"/>
        <v>84.628940262930954</v>
      </c>
      <c r="W64" s="4">
        <f t="shared" si="12"/>
        <v>77.53045546071327</v>
      </c>
      <c r="X64" s="4">
        <f t="shared" si="13"/>
        <v>75.096053938463569</v>
      </c>
      <c r="Y64" s="4">
        <f t="shared" si="14"/>
        <v>74.812968665847151</v>
      </c>
      <c r="Z64" s="4">
        <f t="shared" si="15"/>
        <v>73.549417922403904</v>
      </c>
      <c r="AA64" s="4">
        <f t="shared" si="16"/>
        <v>79.500667442878353</v>
      </c>
      <c r="AB64" s="4">
        <f t="shared" si="17"/>
        <v>75.974806024745334</v>
      </c>
      <c r="AC64" s="4">
        <f t="shared" si="18"/>
        <v>80.060777387910079</v>
      </c>
      <c r="AD64" s="4">
        <f t="shared" si="19"/>
        <v>74.864743365893517</v>
      </c>
      <c r="AE64" s="4">
        <f t="shared" si="20"/>
        <v>71.692593290322634</v>
      </c>
      <c r="AF64" s="4">
        <f t="shared" si="21"/>
        <v>67.101223271620881</v>
      </c>
      <c r="AG64" s="4">
        <f t="shared" si="22"/>
        <v>57.645297749603671</v>
      </c>
      <c r="AI64" s="4">
        <f t="shared" si="23"/>
        <v>4.1889115580648593</v>
      </c>
      <c r="AJ64" s="4">
        <f t="shared" si="24"/>
        <v>-4.7120414184659012</v>
      </c>
      <c r="AK64" s="4">
        <f t="shared" si="25"/>
        <v>-5.3234057522438718</v>
      </c>
      <c r="AL64" s="4">
        <f t="shared" si="26"/>
        <v>-6.3179402629309465</v>
      </c>
      <c r="AM64" s="4">
        <f t="shared" si="27"/>
        <v>-5.743455460713264</v>
      </c>
      <c r="AN64" s="4">
        <f t="shared" si="28"/>
        <v>-7.0800539384635641</v>
      </c>
      <c r="AO64" s="4">
        <f t="shared" si="29"/>
        <v>-3.9109686658471503</v>
      </c>
      <c r="AP64" s="4">
        <f t="shared" si="30"/>
        <v>-6.8444179224039061</v>
      </c>
      <c r="AQ64" s="4">
        <f t="shared" si="31"/>
        <v>-5.877667442878348</v>
      </c>
      <c r="AR64" s="4">
        <f t="shared" si="32"/>
        <v>-6.0078060247453351</v>
      </c>
      <c r="AS64" s="4">
        <f t="shared" si="33"/>
        <v>-1.6677773879100783</v>
      </c>
      <c r="AT64" s="4">
        <f t="shared" si="34"/>
        <v>-3.19274336589352</v>
      </c>
      <c r="AU64" s="4">
        <f t="shared" si="35"/>
        <v>-6.9385932903226291</v>
      </c>
      <c r="AV64" s="4">
        <f t="shared" si="220"/>
        <v>-2.8982232716208784</v>
      </c>
      <c r="AW64" s="4">
        <f t="shared" si="220"/>
        <v>0.8297022503963305</v>
      </c>
      <c r="AY64" s="2">
        <f t="shared" si="96"/>
        <v>54.665002438051488</v>
      </c>
      <c r="AZ64" s="2">
        <f t="shared" si="147"/>
        <v>60.312912916149479</v>
      </c>
      <c r="BA64" s="2">
        <f t="shared" si="148"/>
        <v>61.919966670908209</v>
      </c>
      <c r="BB64" s="2">
        <f t="shared" si="149"/>
        <v>60.445910926320686</v>
      </c>
      <c r="BC64" s="2">
        <f t="shared" si="150"/>
        <v>62.902859847559391</v>
      </c>
      <c r="BD64" s="2">
        <f t="shared" si="151"/>
        <v>61.200556347622374</v>
      </c>
      <c r="BE64" s="2">
        <f t="shared" si="152"/>
        <v>61.994797646295105</v>
      </c>
      <c r="BF64" s="2">
        <f t="shared" si="153"/>
        <v>61.028106428800122</v>
      </c>
      <c r="BG64" s="2">
        <f t="shared" si="154"/>
        <v>62.529295784193707</v>
      </c>
      <c r="BH64" s="2">
        <f t="shared" si="155"/>
        <v>60.446140547647978</v>
      </c>
      <c r="BI64" s="2">
        <f t="shared" si="156"/>
        <v>61.135395075019112</v>
      </c>
      <c r="BJ64" s="2">
        <f t="shared" si="157"/>
        <v>58.141022156049878</v>
      </c>
      <c r="BK64" s="2">
        <f t="shared" si="158"/>
        <v>57.663566643265376</v>
      </c>
      <c r="BL64" s="2">
        <f t="shared" si="159"/>
        <v>57.860339367100053</v>
      </c>
      <c r="BM64" s="2">
        <f t="shared" si="160"/>
        <v>55.727536436674193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58.475000000000001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60.15215645161291</v>
      </c>
      <c r="DL64" s="2">
        <f t="shared" si="221"/>
        <v>63.852098819073092</v>
      </c>
      <c r="DM64" s="2">
        <f t="shared" si="221"/>
        <v>65.987971813725494</v>
      </c>
      <c r="DN64" s="2">
        <f t="shared" si="221"/>
        <v>61.855787767379674</v>
      </c>
      <c r="DO64" s="2">
        <f t="shared" si="221"/>
        <v>63.458192156862758</v>
      </c>
      <c r="DP64" s="2">
        <f t="shared" si="221"/>
        <v>63.047762205062192</v>
      </c>
      <c r="DQ64" s="2">
        <f t="shared" si="221"/>
        <v>63.697405619905631</v>
      </c>
      <c r="DR64" s="2">
        <f t="shared" si="221"/>
        <v>62.126653753753757</v>
      </c>
      <c r="DS64" s="2">
        <f t="shared" si="221"/>
        <v>67.203684593837536</v>
      </c>
      <c r="DT64" s="2">
        <f t="shared" si="221"/>
        <v>64.311947899159662</v>
      </c>
      <c r="DU64" s="2">
        <f t="shared" si="221"/>
        <v>65.296459587471361</v>
      </c>
      <c r="DV64" s="2">
        <f t="shared" si="221"/>
        <v>62.195738935574234</v>
      </c>
      <c r="DW64" s="2">
        <f t="shared" si="221"/>
        <v>58.241425770308133</v>
      </c>
      <c r="DX64" s="2">
        <f t="shared" si="221"/>
        <v>59.535684684684675</v>
      </c>
      <c r="DY64" s="2">
        <f t="shared" si="221"/>
        <v>57.072615322580639</v>
      </c>
      <c r="EA64" s="2">
        <f t="shared" si="71"/>
        <v>51.533767708876525</v>
      </c>
      <c r="EB64" s="2">
        <f t="shared" si="72"/>
        <v>57.759299812578732</v>
      </c>
      <c r="EC64" s="2">
        <f t="shared" si="73"/>
        <v>59.071350692963755</v>
      </c>
      <c r="ED64" s="2">
        <f t="shared" si="74"/>
        <v>59.412339036248383</v>
      </c>
      <c r="EE64" s="2">
        <f t="shared" si="75"/>
        <v>62.416530262023464</v>
      </c>
      <c r="EF64" s="2">
        <f t="shared" si="76"/>
        <v>59.535432018352381</v>
      </c>
      <c r="EG64" s="2">
        <f t="shared" si="77"/>
        <v>60.435579041894869</v>
      </c>
      <c r="EH64" s="2">
        <f t="shared" si="78"/>
        <v>60.019297446752667</v>
      </c>
      <c r="EI64" s="2">
        <f t="shared" si="79"/>
        <v>58.606554217200227</v>
      </c>
      <c r="EJ64" s="2">
        <f t="shared" si="80"/>
        <v>57.128861786616788</v>
      </c>
      <c r="EK64" s="2">
        <f t="shared" si="81"/>
        <v>57.865398329748203</v>
      </c>
      <c r="EL64" s="2">
        <f t="shared" si="82"/>
        <v>54.729124255544029</v>
      </c>
      <c r="EM64" s="2">
        <f t="shared" si="83"/>
        <v>57.156534421364981</v>
      </c>
      <c r="EN64" s="2">
        <f t="shared" si="84"/>
        <v>56.218902713625873</v>
      </c>
      <c r="EO64" s="2">
        <f t="shared" si="85"/>
        <v>54.066442798162683</v>
      </c>
      <c r="EQ64" s="2">
        <f t="shared" si="86"/>
        <v>54.793008770587555</v>
      </c>
      <c r="ER64" s="2">
        <f t="shared" si="222"/>
        <v>57.259823127449778</v>
      </c>
      <c r="ES64" s="2">
        <f t="shared" si="222"/>
        <v>57.791416770149603</v>
      </c>
      <c r="ET64" s="2">
        <f t="shared" si="222"/>
        <v>57.687275845107635</v>
      </c>
      <c r="EU64" s="2">
        <f t="shared" si="222"/>
        <v>60.423167952314174</v>
      </c>
      <c r="EV64" s="2">
        <f t="shared" si="222"/>
        <v>60.817143229233359</v>
      </c>
      <c r="EW64" s="2">
        <f t="shared" si="222"/>
        <v>60.149667810341754</v>
      </c>
      <c r="EX64" s="2">
        <f t="shared" si="222"/>
        <v>59.756930979018641</v>
      </c>
      <c r="EY64" s="2">
        <f t="shared" si="222"/>
        <v>58.808829990710059</v>
      </c>
      <c r="EZ64" s="2">
        <f t="shared" si="222"/>
        <v>58.000347597317372</v>
      </c>
      <c r="FA64" s="2">
        <f t="shared" si="222"/>
        <v>57.13757144622479</v>
      </c>
      <c r="FB64" s="2">
        <f t="shared" si="222"/>
        <v>55.53461144213037</v>
      </c>
      <c r="FC64" s="2">
        <f t="shared" si="222"/>
        <v>57.54397196645894</v>
      </c>
      <c r="FD64" s="2">
        <f t="shared" si="222"/>
        <v>55.372747525177111</v>
      </c>
      <c r="FE64" s="2">
        <f t="shared" si="222"/>
        <v>54.909183731351682</v>
      </c>
      <c r="FG64" s="2">
        <f t="shared" si="88"/>
        <v>0.63669767973619673</v>
      </c>
      <c r="FH64" s="2">
        <f t="shared" si="223"/>
        <v>0.58087393408336008</v>
      </c>
      <c r="FI64" s="2">
        <f t="shared" si="223"/>
        <v>0.58813714209617074</v>
      </c>
      <c r="FJ64" s="2">
        <f t="shared" si="223"/>
        <v>0.57694729489443231</v>
      </c>
      <c r="FK64" s="2">
        <f t="shared" si="223"/>
        <v>0.53296510432190158</v>
      </c>
      <c r="FL64" s="2">
        <f t="shared" si="223"/>
        <v>0.52595459542106526</v>
      </c>
      <c r="FM64" s="2">
        <f t="shared" si="223"/>
        <v>0.52197086123279601</v>
      </c>
      <c r="FN64" s="2">
        <f t="shared" si="223"/>
        <v>0.52128327116518425</v>
      </c>
      <c r="FO64" s="2">
        <f t="shared" si="223"/>
        <v>0.54371645763197185</v>
      </c>
      <c r="FP64" s="2">
        <f t="shared" si="223"/>
        <v>0.53818859030804567</v>
      </c>
      <c r="FQ64" s="2">
        <f t="shared" si="223"/>
        <v>0.55995108775696978</v>
      </c>
      <c r="FR64" s="2">
        <f t="shared" si="223"/>
        <v>0.5430513417567373</v>
      </c>
      <c r="FS64" s="2">
        <f t="shared" si="223"/>
        <v>0.53265796975120194</v>
      </c>
      <c r="FT64" s="2">
        <f t="shared" si="223"/>
        <v>0.5051013619858481</v>
      </c>
      <c r="FU64" s="2">
        <f t="shared" si="223"/>
        <v>0.44744823450526083</v>
      </c>
      <c r="FW64" s="2">
        <f t="shared" si="112"/>
        <v>4.7281560483442817E-5</v>
      </c>
      <c r="FX64" s="2">
        <f t="shared" si="164"/>
        <v>7.562803864436317E-5</v>
      </c>
      <c r="FY64" s="2">
        <f t="shared" si="165"/>
        <v>6.5131401690103052E-5</v>
      </c>
      <c r="FZ64" s="2">
        <f t="shared" si="166"/>
        <v>7.866692667116364E-5</v>
      </c>
      <c r="GA64" s="2">
        <f t="shared" si="167"/>
        <v>8.170559430892742E-5</v>
      </c>
      <c r="GB64" s="2">
        <f t="shared" si="168"/>
        <v>9.3893925025146356E-5</v>
      </c>
      <c r="GC64" s="2">
        <f t="shared" si="169"/>
        <v>1.0333799783782447E-4</v>
      </c>
      <c r="GD64" s="2">
        <f t="shared" si="170"/>
        <v>6.7599071143467488E-5</v>
      </c>
      <c r="GE64" s="2">
        <f t="shared" si="171"/>
        <v>6.1621524952085163E-5</v>
      </c>
      <c r="GF64" s="2">
        <f t="shared" si="172"/>
        <v>5.4662346169583293E-5</v>
      </c>
      <c r="GG64" s="2">
        <f t="shared" si="173"/>
        <v>4.6271994421805742E-5</v>
      </c>
      <c r="GH64" s="2">
        <f t="shared" si="174"/>
        <v>4.7599573572523383E-5</v>
      </c>
      <c r="GI64" s="2">
        <f t="shared" si="175"/>
        <v>4.3610347435369683E-5</v>
      </c>
      <c r="GJ64" s="2">
        <f t="shared" si="176"/>
        <v>4.0449545401894639E-5</v>
      </c>
      <c r="GK64" s="2">
        <f t="shared" si="177"/>
        <v>3.2872216720598268E-5</v>
      </c>
      <c r="GM64" s="86">
        <f t="shared" si="113"/>
        <v>6.0970622956560604E-2</v>
      </c>
      <c r="GN64" s="86">
        <f t="shared" si="178"/>
        <v>3.7411192133809772E-2</v>
      </c>
      <c r="GO64" s="86">
        <f t="shared" si="179"/>
        <v>3.8604724991122455E-2</v>
      </c>
      <c r="GP64" s="86">
        <f t="shared" si="180"/>
        <v>3.6127876132193558E-2</v>
      </c>
      <c r="GQ64" s="86">
        <f t="shared" si="181"/>
        <v>2.0827144444974726E-2</v>
      </c>
      <c r="GR64" s="86">
        <f t="shared" si="182"/>
        <v>1.8789601567973255E-2</v>
      </c>
      <c r="GS64" s="86">
        <f t="shared" si="183"/>
        <v>1.8017993172545037E-2</v>
      </c>
      <c r="GT64" s="86">
        <f t="shared" si="184"/>
        <v>1.7610080567798118E-2</v>
      </c>
      <c r="GU64" s="86">
        <f t="shared" si="185"/>
        <v>2.4285273304266213E-2</v>
      </c>
      <c r="GV64" s="86">
        <f t="shared" si="186"/>
        <v>2.2460481892661047E-2</v>
      </c>
      <c r="GW64" s="86">
        <f t="shared" si="187"/>
        <v>2.9419254171570302E-2</v>
      </c>
      <c r="GX64" s="86">
        <f t="shared" si="188"/>
        <v>2.3955514107726346E-2</v>
      </c>
      <c r="GY64" s="86">
        <f t="shared" si="189"/>
        <v>2.064567276116424E-2</v>
      </c>
      <c r="GZ64" s="86">
        <f t="shared" si="190"/>
        <v>1.3615972291668416E-2</v>
      </c>
      <c r="HA64" s="86">
        <f t="shared" si="191"/>
        <v>3.7078805418344907E-3</v>
      </c>
      <c r="HC64" s="86">
        <f t="shared" si="145"/>
        <v>2.2379805505720485E-8</v>
      </c>
      <c r="HD64" s="86">
        <f t="shared" si="192"/>
        <v>2.0822829895496853E-8</v>
      </c>
      <c r="HE64" s="86">
        <f t="shared" si="193"/>
        <v>1.7897595411807662E-8</v>
      </c>
      <c r="HF64" s="86">
        <f t="shared" si="194"/>
        <v>1.4464615333978229E-8</v>
      </c>
      <c r="HG64" s="86">
        <f t="shared" si="195"/>
        <v>1.6430991905195296E-8</v>
      </c>
      <c r="HH64" s="86">
        <f t="shared" si="196"/>
        <v>2.5689545568570986E-10</v>
      </c>
      <c r="HI64" s="86">
        <f t="shared" si="197"/>
        <v>9.150990279833456E-11</v>
      </c>
      <c r="HJ64" s="86">
        <f t="shared" si="198"/>
        <v>4.9729519561084706E-10</v>
      </c>
      <c r="HK64" s="86">
        <f t="shared" si="199"/>
        <v>4.2552847690607391E-9</v>
      </c>
      <c r="HL64" s="86">
        <f t="shared" si="200"/>
        <v>2.5110287382522835E-10</v>
      </c>
      <c r="HM64" s="86">
        <f t="shared" si="201"/>
        <v>1.5705270751719471E-9</v>
      </c>
      <c r="HN64" s="86">
        <f t="shared" si="202"/>
        <v>1.0890644819649655E-9</v>
      </c>
      <c r="HO64" s="86">
        <f t="shared" si="203"/>
        <v>2.0641767037440659E-10</v>
      </c>
      <c r="HP64" s="86">
        <f t="shared" si="204"/>
        <v>7.2291383544782864E-11</v>
      </c>
      <c r="HQ64" s="86">
        <f t="shared" si="205"/>
        <v>5.3234480928044162E-16</v>
      </c>
      <c r="HS64" s="86">
        <f t="shared" si="114"/>
        <v>7.0744504235030277E-58</v>
      </c>
      <c r="HT64" s="86">
        <f t="shared" si="206"/>
        <v>1.6179827384719609E-53</v>
      </c>
      <c r="HU64" s="86">
        <f t="shared" si="207"/>
        <v>1.8572375420225881E-52</v>
      </c>
      <c r="HV64" s="86">
        <f t="shared" si="208"/>
        <v>7.1709830403074756E-55</v>
      </c>
      <c r="HW64" s="86">
        <f t="shared" si="209"/>
        <v>5.3371901731763188E-55</v>
      </c>
      <c r="HX64" s="86">
        <f t="shared" si="210"/>
        <v>1.8856164416056424E-68</v>
      </c>
      <c r="HY64" s="86">
        <f t="shared" si="211"/>
        <v>7.8373129229505048E-74</v>
      </c>
      <c r="HZ64" s="86">
        <f t="shared" si="212"/>
        <v>7.0190625308787533E-70</v>
      </c>
      <c r="IA64" s="86">
        <f t="shared" si="213"/>
        <v>3.4156557646056849E-62</v>
      </c>
      <c r="IB64" s="86">
        <f t="shared" si="214"/>
        <v>1.5221103367052633E-72</v>
      </c>
      <c r="IC64" s="86">
        <f t="shared" si="215"/>
        <v>1.1901929243628846E-66</v>
      </c>
      <c r="ID64" s="86">
        <f t="shared" si="216"/>
        <v>6.4541496285731719E-67</v>
      </c>
      <c r="IE64" s="86">
        <f t="shared" si="217"/>
        <v>9.1575816822998287E-73</v>
      </c>
      <c r="IF64" s="86">
        <f t="shared" si="218"/>
        <v>3.9574915836243239E-62</v>
      </c>
      <c r="IG64" s="86">
        <f t="shared" si="219"/>
        <v>2.0395728616908999E-40</v>
      </c>
      <c r="II64" s="86">
        <f t="shared" si="115"/>
        <v>1.6366689921667817E-275</v>
      </c>
      <c r="IJ64" s="86">
        <f t="shared" si="116"/>
        <v>8.2455688624430391E-248</v>
      </c>
      <c r="IK64" s="86">
        <f t="shared" si="117"/>
        <v>1.6438934793690024E-240</v>
      </c>
      <c r="IL64" s="86">
        <f t="shared" si="118"/>
        <v>1.6120577509486256E-254</v>
      </c>
      <c r="IM64" s="86">
        <f t="shared" si="119"/>
        <v>6.3015630392386376E-256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1.8210814063858594E-294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2.064130988199555E-186</v>
      </c>
      <c r="IW64" s="86">
        <f t="shared" si="129"/>
        <v>1.7923914585981706E-219</v>
      </c>
      <c r="IY64" s="86">
        <f t="shared" si="130"/>
        <v>6.0970645336366112E-2</v>
      </c>
      <c r="IZ64" s="86">
        <f t="shared" si="131"/>
        <v>3.741121295663967E-2</v>
      </c>
      <c r="JA64" s="86">
        <f t="shared" si="132"/>
        <v>3.8604742888717868E-2</v>
      </c>
      <c r="JB64" s="86">
        <f t="shared" si="133"/>
        <v>3.612789059680889E-2</v>
      </c>
      <c r="JC64" s="86">
        <f t="shared" si="134"/>
        <v>2.082716087596663E-2</v>
      </c>
      <c r="JD64" s="86">
        <f t="shared" si="135"/>
        <v>1.8789601824868711E-2</v>
      </c>
      <c r="JE64" s="86">
        <f t="shared" si="136"/>
        <v>1.8017993264054941E-2</v>
      </c>
      <c r="JF64" s="86">
        <f t="shared" si="137"/>
        <v>1.7610081065093312E-2</v>
      </c>
      <c r="JG64" s="86">
        <f t="shared" si="138"/>
        <v>2.4285277559550983E-2</v>
      </c>
      <c r="JH64" s="86">
        <f t="shared" si="139"/>
        <v>2.2460482143763921E-2</v>
      </c>
      <c r="JI64" s="86">
        <f t="shared" si="140"/>
        <v>2.9419255742097378E-2</v>
      </c>
      <c r="JJ64" s="86">
        <f t="shared" si="141"/>
        <v>2.3955515196790827E-2</v>
      </c>
      <c r="JK64" s="86">
        <f t="shared" si="142"/>
        <v>2.0645672967581911E-2</v>
      </c>
      <c r="JL64" s="86">
        <f t="shared" si="143"/>
        <v>1.3615972363959799E-2</v>
      </c>
      <c r="JM64" s="86">
        <f t="shared" si="144"/>
        <v>3.7078805418350232E-3</v>
      </c>
    </row>
    <row r="65" spans="2:273" x14ac:dyDescent="0.25">
      <c r="B65" s="2">
        <v>38</v>
      </c>
      <c r="C65" s="37">
        <v>91.656000000000006</v>
      </c>
      <c r="D65" s="37">
        <v>89.262</v>
      </c>
      <c r="E65" s="37">
        <v>85.869</v>
      </c>
      <c r="F65" s="37">
        <v>82.197000000000003</v>
      </c>
      <c r="G65" s="37">
        <v>73.77</v>
      </c>
      <c r="H65" s="37">
        <v>73.41</v>
      </c>
      <c r="I65" s="37">
        <v>73.23</v>
      </c>
      <c r="J65" s="37">
        <v>71.525000000000006</v>
      </c>
      <c r="K65" s="37">
        <v>79.738</v>
      </c>
      <c r="L65" s="37">
        <v>74.688999999999993</v>
      </c>
      <c r="M65" s="37">
        <v>81.77</v>
      </c>
      <c r="N65" s="37">
        <v>74.066000000000003</v>
      </c>
      <c r="O65" s="37">
        <v>67</v>
      </c>
      <c r="P65" s="37">
        <v>66.39</v>
      </c>
      <c r="Q65" s="37">
        <v>58.152999999999999</v>
      </c>
      <c r="S65" s="4">
        <f t="shared" si="8"/>
        <v>88.334497471753807</v>
      </c>
      <c r="T65" s="4">
        <f t="shared" si="9"/>
        <v>92.942687573456041</v>
      </c>
      <c r="U65" s="4">
        <f t="shared" si="10"/>
        <v>93.436016188365898</v>
      </c>
      <c r="V65" s="4">
        <f t="shared" si="11"/>
        <v>91.235311111765199</v>
      </c>
      <c r="W65" s="4">
        <f t="shared" si="12"/>
        <v>82.501069403888621</v>
      </c>
      <c r="X65" s="4">
        <f t="shared" si="13"/>
        <v>79.923146132935742</v>
      </c>
      <c r="Y65" s="4">
        <f t="shared" si="14"/>
        <v>79.623394856742792</v>
      </c>
      <c r="Z65" s="4">
        <f t="shared" si="15"/>
        <v>78.085284951071927</v>
      </c>
      <c r="AA65" s="4">
        <f t="shared" si="16"/>
        <v>84.910637684828558</v>
      </c>
      <c r="AB65" s="4">
        <f t="shared" si="17"/>
        <v>81.056687261985601</v>
      </c>
      <c r="AC65" s="4">
        <f t="shared" si="18"/>
        <v>85.533878335549204</v>
      </c>
      <c r="AD65" s="4">
        <f t="shared" si="19"/>
        <v>80.199049489316124</v>
      </c>
      <c r="AE65" s="4">
        <f t="shared" si="20"/>
        <v>76.4250160213752</v>
      </c>
      <c r="AF65" s="4">
        <f t="shared" si="21"/>
        <v>70.943271067893889</v>
      </c>
      <c r="AG65" s="4">
        <f t="shared" si="22"/>
        <v>58.84331553262534</v>
      </c>
      <c r="AI65" s="4">
        <f t="shared" si="23"/>
        <v>3.3215025282461994</v>
      </c>
      <c r="AJ65" s="4">
        <f t="shared" si="24"/>
        <v>-3.6806875734560407</v>
      </c>
      <c r="AK65" s="4">
        <f t="shared" si="25"/>
        <v>-7.5670161883658977</v>
      </c>
      <c r="AL65" s="4">
        <f t="shared" si="26"/>
        <v>-9.0383111117651964</v>
      </c>
      <c r="AM65" s="4">
        <f t="shared" si="27"/>
        <v>-8.7310694038886254</v>
      </c>
      <c r="AN65" s="4">
        <f t="shared" si="28"/>
        <v>-6.513146132935745</v>
      </c>
      <c r="AO65" s="4">
        <f t="shared" si="29"/>
        <v>-6.3933948567427876</v>
      </c>
      <c r="AP65" s="4">
        <f t="shared" si="30"/>
        <v>-6.560284951071921</v>
      </c>
      <c r="AQ65" s="4">
        <f t="shared" si="31"/>
        <v>-5.1726376848285582</v>
      </c>
      <c r="AR65" s="4">
        <f t="shared" si="32"/>
        <v>-6.3676872619856084</v>
      </c>
      <c r="AS65" s="4">
        <f t="shared" si="33"/>
        <v>-3.763878335549208</v>
      </c>
      <c r="AT65" s="4">
        <f t="shared" si="34"/>
        <v>-6.1330494893161216</v>
      </c>
      <c r="AU65" s="4">
        <f t="shared" si="35"/>
        <v>-9.4250160213751997</v>
      </c>
      <c r="AV65" s="4">
        <f t="shared" si="220"/>
        <v>-4.5532710678938884</v>
      </c>
      <c r="AW65" s="4">
        <f t="shared" si="220"/>
        <v>-0.69031553262534118</v>
      </c>
      <c r="AY65" s="2">
        <f t="shared" si="96"/>
        <v>54.463578756612463</v>
      </c>
      <c r="AZ65" s="2">
        <f t="shared" si="147"/>
        <v>60.167513934337542</v>
      </c>
      <c r="BA65" s="2">
        <f t="shared" si="148"/>
        <v>61.780247976089591</v>
      </c>
      <c r="BB65" s="2">
        <f t="shared" si="149"/>
        <v>60.356207603433241</v>
      </c>
      <c r="BC65" s="2">
        <f t="shared" si="150"/>
        <v>62.838393597219351</v>
      </c>
      <c r="BD65" s="2">
        <f t="shared" si="151"/>
        <v>61.087395443863386</v>
      </c>
      <c r="BE65" s="2">
        <f t="shared" si="152"/>
        <v>61.9030134458745</v>
      </c>
      <c r="BF65" s="2">
        <f t="shared" si="153"/>
        <v>60.931487255897906</v>
      </c>
      <c r="BG65" s="2">
        <f t="shared" si="154"/>
        <v>62.35743416683232</v>
      </c>
      <c r="BH65" s="2">
        <f t="shared" si="155"/>
        <v>60.299695655703736</v>
      </c>
      <c r="BI65" s="2">
        <f t="shared" si="156"/>
        <v>60.974070347864533</v>
      </c>
      <c r="BJ65" s="2">
        <f t="shared" si="157"/>
        <v>57.996927062119362</v>
      </c>
      <c r="BK65" s="2">
        <f t="shared" si="158"/>
        <v>57.60318739944762</v>
      </c>
      <c r="BL65" s="2">
        <f t="shared" si="159"/>
        <v>57.778606264973007</v>
      </c>
      <c r="BM65" s="2">
        <f t="shared" si="160"/>
        <v>55.700788164428666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58.152999999999999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60.241662096774206</v>
      </c>
      <c r="DL65" s="2">
        <f t="shared" si="221"/>
        <v>64.059898618538341</v>
      </c>
      <c r="DM65" s="2">
        <f t="shared" si="221"/>
        <v>66.295847816399288</v>
      </c>
      <c r="DN65" s="2">
        <f t="shared" si="221"/>
        <v>62.043301470588233</v>
      </c>
      <c r="DO65" s="2">
        <f t="shared" si="221"/>
        <v>63.629226050420179</v>
      </c>
      <c r="DP65" s="2">
        <f t="shared" si="221"/>
        <v>63.165599013299001</v>
      </c>
      <c r="DQ65" s="2">
        <f t="shared" si="221"/>
        <v>63.855350922350937</v>
      </c>
      <c r="DR65" s="2">
        <f t="shared" si="221"/>
        <v>62.213551951951956</v>
      </c>
      <c r="DS65" s="2">
        <f t="shared" si="221"/>
        <v>67.445344537815132</v>
      </c>
      <c r="DT65" s="2">
        <f t="shared" si="221"/>
        <v>64.505906722689076</v>
      </c>
      <c r="DU65" s="2">
        <f t="shared" si="221"/>
        <v>65.496236669213147</v>
      </c>
      <c r="DV65" s="2">
        <f t="shared" si="221"/>
        <v>62.395177310924375</v>
      </c>
      <c r="DW65" s="2">
        <f t="shared" si="221"/>
        <v>58.319447058823535</v>
      </c>
      <c r="DX65" s="2">
        <f t="shared" si="221"/>
        <v>59.662901375059256</v>
      </c>
      <c r="DY65" s="2">
        <f t="shared" si="221"/>
        <v>57.228820564516127</v>
      </c>
      <c r="EA65" s="2">
        <f t="shared" si="71"/>
        <v>51.456427667221433</v>
      </c>
      <c r="EB65" s="2">
        <f t="shared" si="72"/>
        <v>57.606174916274924</v>
      </c>
      <c r="EC65" s="2">
        <f t="shared" si="73"/>
        <v>58.896433875266524</v>
      </c>
      <c r="ED65" s="2">
        <f t="shared" si="74"/>
        <v>59.228222018058254</v>
      </c>
      <c r="EE65" s="2">
        <f t="shared" si="75"/>
        <v>62.206683517636918</v>
      </c>
      <c r="EF65" s="2">
        <f t="shared" si="76"/>
        <v>59.378876151213497</v>
      </c>
      <c r="EG65" s="2">
        <f t="shared" si="77"/>
        <v>60.272413471797421</v>
      </c>
      <c r="EH65" s="2">
        <f t="shared" si="78"/>
        <v>59.857743756358524</v>
      </c>
      <c r="EI65" s="2">
        <f t="shared" si="79"/>
        <v>58.463358145929483</v>
      </c>
      <c r="EJ65" s="2">
        <f t="shared" si="80"/>
        <v>57.007896524564345</v>
      </c>
      <c r="EK65" s="2">
        <f t="shared" si="81"/>
        <v>57.732995743848718</v>
      </c>
      <c r="EL65" s="2">
        <f t="shared" si="82"/>
        <v>54.621599978149064</v>
      </c>
      <c r="EM65" s="2">
        <f t="shared" si="83"/>
        <v>57.030019584569729</v>
      </c>
      <c r="EN65" s="2">
        <f t="shared" si="84"/>
        <v>56.09489122089758</v>
      </c>
      <c r="EO65" s="2">
        <f t="shared" si="85"/>
        <v>53.979796603277869</v>
      </c>
      <c r="EQ65" s="2">
        <f t="shared" si="86"/>
        <v>54.666476452344178</v>
      </c>
      <c r="ER65" s="2">
        <f t="shared" si="222"/>
        <v>57.114078181514316</v>
      </c>
      <c r="ES65" s="2">
        <f t="shared" si="222"/>
        <v>57.636172175901287</v>
      </c>
      <c r="ET65" s="2">
        <f t="shared" si="222"/>
        <v>57.531294636774035</v>
      </c>
      <c r="EU65" s="2">
        <f t="shared" si="222"/>
        <v>60.245843310624423</v>
      </c>
      <c r="EV65" s="2">
        <f t="shared" si="222"/>
        <v>60.639539475561449</v>
      </c>
      <c r="EW65" s="2">
        <f t="shared" si="222"/>
        <v>59.99126651273361</v>
      </c>
      <c r="EX65" s="2">
        <f t="shared" si="222"/>
        <v>59.599789934935103</v>
      </c>
      <c r="EY65" s="2">
        <f t="shared" si="222"/>
        <v>58.662393320463579</v>
      </c>
      <c r="EZ65" s="2">
        <f t="shared" si="222"/>
        <v>57.865762466938776</v>
      </c>
      <c r="FA65" s="2">
        <f t="shared" si="222"/>
        <v>57.016469327880174</v>
      </c>
      <c r="FB65" s="2">
        <f t="shared" si="222"/>
        <v>55.414676131302969</v>
      </c>
      <c r="FC65" s="2">
        <f t="shared" si="222"/>
        <v>57.411650624816474</v>
      </c>
      <c r="FD65" s="2">
        <f t="shared" si="222"/>
        <v>55.261748480591514</v>
      </c>
      <c r="FE65" s="2">
        <f t="shared" si="222"/>
        <v>54.807397932690264</v>
      </c>
      <c r="FG65" s="2">
        <f t="shared" si="88"/>
        <v>0.65772288775433518</v>
      </c>
      <c r="FH65" s="2">
        <f t="shared" si="223"/>
        <v>0.60311597725511912</v>
      </c>
      <c r="FI65" s="2">
        <f t="shared" si="223"/>
        <v>0.61025236255275028</v>
      </c>
      <c r="FJ65" s="2">
        <f t="shared" si="223"/>
        <v>0.59925395555517302</v>
      </c>
      <c r="FK65" s="2">
        <f t="shared" si="223"/>
        <v>0.55580537511001793</v>
      </c>
      <c r="FL65" s="2">
        <f t="shared" si="223"/>
        <v>0.54884749493777685</v>
      </c>
      <c r="FM65" s="2">
        <f t="shared" si="223"/>
        <v>0.54488967434576463</v>
      </c>
      <c r="FN65" s="2">
        <f t="shared" si="223"/>
        <v>0.54420626382294812</v>
      </c>
      <c r="FO65" s="2">
        <f t="shared" si="223"/>
        <v>0.56645864256051126</v>
      </c>
      <c r="FP65" s="2">
        <f t="shared" si="223"/>
        <v>0.56098383073418179</v>
      </c>
      <c r="FQ65" s="2">
        <f t="shared" si="223"/>
        <v>0.58250542668137606</v>
      </c>
      <c r="FR65" s="2">
        <f t="shared" si="223"/>
        <v>0.56580020400872855</v>
      </c>
      <c r="FS65" s="2">
        <f t="shared" si="223"/>
        <v>0.55550073374117437</v>
      </c>
      <c r="FT65" s="2">
        <f t="shared" si="223"/>
        <v>0.52809775679834459</v>
      </c>
      <c r="FU65" s="2">
        <f t="shared" si="223"/>
        <v>0.47031423837169023</v>
      </c>
      <c r="FW65" s="2">
        <f t="shared" si="112"/>
        <v>5.1842963660800804E-5</v>
      </c>
      <c r="FX65" s="2">
        <f t="shared" si="164"/>
        <v>8.2923890340039276E-5</v>
      </c>
      <c r="FY65" s="2">
        <f t="shared" si="165"/>
        <v>7.1414713084513466E-5</v>
      </c>
      <c r="FZ65" s="2">
        <f t="shared" si="166"/>
        <v>8.6255915200907036E-5</v>
      </c>
      <c r="GA65" s="2">
        <f t="shared" si="167"/>
        <v>8.9587696460017555E-5</v>
      </c>
      <c r="GB65" s="2">
        <f t="shared" si="168"/>
        <v>1.0295170893003012E-4</v>
      </c>
      <c r="GC65" s="2">
        <f t="shared" si="169"/>
        <v>1.1330673180960224E-4</v>
      </c>
      <c r="GD65" s="2">
        <f t="shared" si="170"/>
        <v>7.4120424187060262E-5</v>
      </c>
      <c r="GE65" s="2">
        <f t="shared" si="171"/>
        <v>6.7566256832632808E-5</v>
      </c>
      <c r="GF65" s="2">
        <f t="shared" si="172"/>
        <v>5.9935754640318118E-5</v>
      </c>
      <c r="GG65" s="2">
        <f t="shared" si="173"/>
        <v>5.0736006477932967E-5</v>
      </c>
      <c r="GH65" s="2">
        <f t="shared" si="174"/>
        <v>5.2191654887152803E-5</v>
      </c>
      <c r="GI65" s="2">
        <f t="shared" si="175"/>
        <v>4.7817593899088457E-5</v>
      </c>
      <c r="GJ65" s="2">
        <f t="shared" si="176"/>
        <v>4.4351871493939361E-5</v>
      </c>
      <c r="GK65" s="2">
        <f t="shared" si="177"/>
        <v>3.6043554582619933E-5</v>
      </c>
      <c r="GM65" s="86">
        <f t="shared" si="113"/>
        <v>7.6577821752862069E-2</v>
      </c>
      <c r="GN65" s="86">
        <f t="shared" si="178"/>
        <v>4.9636445406748539E-2</v>
      </c>
      <c r="GO65" s="86">
        <f t="shared" si="179"/>
        <v>5.0372010185983751E-2</v>
      </c>
      <c r="GP65" s="86">
        <f t="shared" si="180"/>
        <v>4.8222856298206711E-2</v>
      </c>
      <c r="GQ65" s="86">
        <f t="shared" si="181"/>
        <v>2.9305522407271172E-2</v>
      </c>
      <c r="GR65" s="86">
        <f t="shared" si="182"/>
        <v>2.6661351041560189E-2</v>
      </c>
      <c r="GS65" s="86">
        <f t="shared" si="183"/>
        <v>2.6140587842535788E-2</v>
      </c>
      <c r="GT65" s="86">
        <f t="shared" si="184"/>
        <v>2.5274880007656955E-2</v>
      </c>
      <c r="GU65" s="86">
        <f t="shared" si="185"/>
        <v>3.3787103173592313E-2</v>
      </c>
      <c r="GV65" s="86">
        <f t="shared" si="186"/>
        <v>3.1429183989591929E-2</v>
      </c>
      <c r="GW65" s="86">
        <f t="shared" si="187"/>
        <v>3.9910240007623062E-2</v>
      </c>
      <c r="GX65" s="86">
        <f t="shared" si="188"/>
        <v>3.3283615024389701E-2</v>
      </c>
      <c r="GY65" s="86">
        <f t="shared" si="189"/>
        <v>2.8982041804512838E-2</v>
      </c>
      <c r="GZ65" s="86">
        <f t="shared" si="190"/>
        <v>2.0375100917681972E-2</v>
      </c>
      <c r="HA65" s="86">
        <f t="shared" si="191"/>
        <v>6.4007589488217593E-3</v>
      </c>
      <c r="HC65" s="86">
        <f t="shared" si="145"/>
        <v>4.9000624958241824E-8</v>
      </c>
      <c r="HD65" s="86">
        <f t="shared" si="192"/>
        <v>4.5487652033728877E-8</v>
      </c>
      <c r="HE65" s="86">
        <f t="shared" si="193"/>
        <v>3.8323942155886522E-8</v>
      </c>
      <c r="HF65" s="86">
        <f t="shared" si="194"/>
        <v>3.2308792479549882E-8</v>
      </c>
      <c r="HG65" s="86">
        <f t="shared" si="195"/>
        <v>3.6790319189594633E-8</v>
      </c>
      <c r="HH65" s="86">
        <f t="shared" si="196"/>
        <v>7.1201011701084639E-10</v>
      </c>
      <c r="HI65" s="86">
        <f t="shared" si="197"/>
        <v>2.7512037760756393E-10</v>
      </c>
      <c r="HJ65" s="86">
        <f t="shared" si="198"/>
        <v>1.3352348268443508E-9</v>
      </c>
      <c r="HK65" s="86">
        <f t="shared" si="199"/>
        <v>1.0177076263395114E-8</v>
      </c>
      <c r="HL65" s="86">
        <f t="shared" si="200"/>
        <v>6.8393278879262635E-10</v>
      </c>
      <c r="HM65" s="86">
        <f t="shared" si="201"/>
        <v>3.8751982937516732E-9</v>
      </c>
      <c r="HN65" s="86">
        <f t="shared" si="202"/>
        <v>2.7164451088136919E-9</v>
      </c>
      <c r="HO65" s="86">
        <f t="shared" si="203"/>
        <v>5.5264816720060653E-10</v>
      </c>
      <c r="HP65" s="86">
        <f t="shared" si="204"/>
        <v>2.0712614909205153E-10</v>
      </c>
      <c r="HQ65" s="86">
        <f t="shared" si="205"/>
        <v>2.7189179789617348E-15</v>
      </c>
      <c r="HS65" s="86">
        <f t="shared" si="114"/>
        <v>1.8617483097879912E-56</v>
      </c>
      <c r="HT65" s="86">
        <f t="shared" si="206"/>
        <v>3.6817528651971373E-52</v>
      </c>
      <c r="HU65" s="86">
        <f t="shared" si="207"/>
        <v>3.7294471264674475E-51</v>
      </c>
      <c r="HV65" s="86">
        <f t="shared" si="208"/>
        <v>1.7970583121530748E-53</v>
      </c>
      <c r="HW65" s="86">
        <f t="shared" si="209"/>
        <v>1.3723889777348575E-53</v>
      </c>
      <c r="HX65" s="86">
        <f t="shared" si="210"/>
        <v>1.1667087381423021E-66</v>
      </c>
      <c r="HY65" s="86">
        <f t="shared" si="211"/>
        <v>7.2203040905599197E-72</v>
      </c>
      <c r="HZ65" s="86">
        <f t="shared" si="212"/>
        <v>4.2498611311722181E-68</v>
      </c>
      <c r="IA65" s="86">
        <f t="shared" si="213"/>
        <v>1.2548471884827107E-60</v>
      </c>
      <c r="IB65" s="86">
        <f t="shared" si="214"/>
        <v>9.8969424979487996E-71</v>
      </c>
      <c r="IC65" s="86">
        <f t="shared" si="215"/>
        <v>5.1522186097436386E-65</v>
      </c>
      <c r="ID65" s="86">
        <f t="shared" si="216"/>
        <v>2.8432622619416676E-65</v>
      </c>
      <c r="IE65" s="86">
        <f t="shared" si="217"/>
        <v>5.4718191421903448E-71</v>
      </c>
      <c r="IF65" s="86">
        <f t="shared" si="218"/>
        <v>1.2663966538908713E-60</v>
      </c>
      <c r="IG65" s="86">
        <f t="shared" si="219"/>
        <v>1.7387422567631906E-39</v>
      </c>
      <c r="II65" s="86">
        <f t="shared" si="115"/>
        <v>1.7642240255971104E-270</v>
      </c>
      <c r="IJ65" s="86">
        <f t="shared" si="116"/>
        <v>4.5922965103222876E-243</v>
      </c>
      <c r="IK65" s="86">
        <f t="shared" si="117"/>
        <v>5.6202220109108956E-236</v>
      </c>
      <c r="IL65" s="86">
        <f t="shared" si="118"/>
        <v>1.2673588865131766E-249</v>
      </c>
      <c r="IM65" s="86">
        <f t="shared" si="119"/>
        <v>5.5205280326766061E-251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6.1368174920883875E-289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4.5331436717793183E-183</v>
      </c>
      <c r="IW65" s="86">
        <f t="shared" si="129"/>
        <v>1.3030005209782094E-215</v>
      </c>
      <c r="IY65" s="86">
        <f t="shared" si="130"/>
        <v>7.6577870753487029E-2</v>
      </c>
      <c r="IZ65" s="86">
        <f t="shared" si="131"/>
        <v>4.9636490894400573E-2</v>
      </c>
      <c r="JA65" s="86">
        <f t="shared" si="132"/>
        <v>5.037204850992591E-2</v>
      </c>
      <c r="JB65" s="86">
        <f t="shared" si="133"/>
        <v>4.8222888606999192E-2</v>
      </c>
      <c r="JC65" s="86">
        <f t="shared" si="134"/>
        <v>2.9305559197590363E-2</v>
      </c>
      <c r="JD65" s="86">
        <f t="shared" si="135"/>
        <v>2.6661351753570307E-2</v>
      </c>
      <c r="JE65" s="86">
        <f t="shared" si="136"/>
        <v>2.6140588117656165E-2</v>
      </c>
      <c r="JF65" s="86">
        <f t="shared" si="137"/>
        <v>2.527488134289178E-2</v>
      </c>
      <c r="JG65" s="86">
        <f t="shared" si="138"/>
        <v>3.3787113350668578E-2</v>
      </c>
      <c r="JH65" s="86">
        <f t="shared" si="139"/>
        <v>3.1429184673524714E-2</v>
      </c>
      <c r="JI65" s="86">
        <f t="shared" si="140"/>
        <v>3.9910243882821356E-2</v>
      </c>
      <c r="JJ65" s="86">
        <f t="shared" si="141"/>
        <v>3.3283617740834812E-2</v>
      </c>
      <c r="JK65" s="86">
        <f t="shared" si="142"/>
        <v>2.8982042357161005E-2</v>
      </c>
      <c r="JL65" s="86">
        <f t="shared" si="143"/>
        <v>2.0375101124808122E-2</v>
      </c>
      <c r="JM65" s="86">
        <f t="shared" si="144"/>
        <v>6.4007589488244785E-3</v>
      </c>
    </row>
    <row r="66" spans="2:273" x14ac:dyDescent="0.25">
      <c r="B66" s="2">
        <v>39</v>
      </c>
      <c r="C66" s="37">
        <v>94.438000000000002</v>
      </c>
      <c r="D66" s="37">
        <v>101.52500000000001</v>
      </c>
      <c r="E66" s="37">
        <v>94.426000000000002</v>
      </c>
      <c r="F66" s="37">
        <v>93.066000000000003</v>
      </c>
      <c r="G66" s="37">
        <v>78.656000000000006</v>
      </c>
      <c r="H66" s="37">
        <v>78.081999999999994</v>
      </c>
      <c r="I66" s="37">
        <v>78.049000000000007</v>
      </c>
      <c r="J66" s="37">
        <v>74.918000000000006</v>
      </c>
      <c r="K66" s="37">
        <v>83.688999999999993</v>
      </c>
      <c r="L66" s="37">
        <v>81.361000000000004</v>
      </c>
      <c r="M66" s="37">
        <v>88.704999999999998</v>
      </c>
      <c r="N66" s="37">
        <v>80.606999999999999</v>
      </c>
      <c r="O66" s="37">
        <v>71.081999999999994</v>
      </c>
      <c r="P66" s="37">
        <v>72.084999999999994</v>
      </c>
      <c r="Q66" s="37">
        <v>60.558999999999997</v>
      </c>
      <c r="S66" s="4">
        <f t="shared" si="8"/>
        <v>94.68105423102665</v>
      </c>
      <c r="T66" s="4">
        <f t="shared" si="9"/>
        <v>101.05104724842553</v>
      </c>
      <c r="U66" s="4">
        <f t="shared" si="10"/>
        <v>100.75867155511489</v>
      </c>
      <c r="V66" s="4">
        <f t="shared" si="11"/>
        <v>99.115970207734563</v>
      </c>
      <c r="W66" s="4">
        <f t="shared" si="12"/>
        <v>88.733040274618816</v>
      </c>
      <c r="X66" s="4">
        <f t="shared" si="13"/>
        <v>86.045646562271443</v>
      </c>
      <c r="Y66" s="4">
        <f t="shared" si="14"/>
        <v>85.811537361857361</v>
      </c>
      <c r="Z66" s="4">
        <f t="shared" si="15"/>
        <v>83.890054312403336</v>
      </c>
      <c r="AA66" s="4">
        <f t="shared" si="16"/>
        <v>91.639426805904719</v>
      </c>
      <c r="AB66" s="4">
        <f t="shared" si="17"/>
        <v>87.41520162291684</v>
      </c>
      <c r="AC66" s="4">
        <f t="shared" si="18"/>
        <v>92.192534275308716</v>
      </c>
      <c r="AD66" s="4">
        <f t="shared" si="19"/>
        <v>86.828324427958492</v>
      </c>
      <c r="AE66" s="4">
        <f t="shared" si="20"/>
        <v>82.358310524117584</v>
      </c>
      <c r="AF66" s="4">
        <f t="shared" si="21"/>
        <v>76.034668092583772</v>
      </c>
      <c r="AG66" s="4">
        <f t="shared" si="22"/>
        <v>60.655811860196494</v>
      </c>
      <c r="AI66" s="4">
        <f t="shared" si="23"/>
        <v>-0.24305423102664747</v>
      </c>
      <c r="AJ66" s="4">
        <f t="shared" si="24"/>
        <v>0.47395275157447259</v>
      </c>
      <c r="AK66" s="4">
        <f t="shared" si="25"/>
        <v>-6.3326715551148851</v>
      </c>
      <c r="AL66" s="4">
        <f t="shared" si="26"/>
        <v>-6.0499702077345603</v>
      </c>
      <c r="AM66" s="4">
        <f t="shared" si="27"/>
        <v>-10.07704027461881</v>
      </c>
      <c r="AN66" s="4">
        <f t="shared" si="28"/>
        <v>-7.9636465622714496</v>
      </c>
      <c r="AO66" s="4">
        <f t="shared" si="29"/>
        <v>-7.7625373618573548</v>
      </c>
      <c r="AP66" s="4">
        <f t="shared" si="30"/>
        <v>-8.9720543124033298</v>
      </c>
      <c r="AQ66" s="4">
        <f t="shared" si="31"/>
        <v>-7.9504268059047263</v>
      </c>
      <c r="AR66" s="4">
        <f t="shared" si="32"/>
        <v>-6.0542016229168354</v>
      </c>
      <c r="AS66" s="4">
        <f t="shared" si="33"/>
        <v>-3.4875342753087182</v>
      </c>
      <c r="AT66" s="4">
        <f t="shared" si="34"/>
        <v>-6.2213244279584927</v>
      </c>
      <c r="AU66" s="4">
        <f t="shared" si="35"/>
        <v>-11.276310524117591</v>
      </c>
      <c r="AV66" s="4">
        <f t="shared" si="220"/>
        <v>-3.9496680925837779</v>
      </c>
      <c r="AW66" s="4">
        <f t="shared" si="220"/>
        <v>-9.6811860196496013E-2</v>
      </c>
      <c r="AY66" s="2">
        <f t="shared" si="96"/>
        <v>54.260526487445915</v>
      </c>
      <c r="AZ66" s="2">
        <f t="shared" si="147"/>
        <v>60.008909285936404</v>
      </c>
      <c r="BA66" s="2">
        <f t="shared" si="148"/>
        <v>61.622676838064407</v>
      </c>
      <c r="BB66" s="2">
        <f t="shared" si="149"/>
        <v>60.251210792967441</v>
      </c>
      <c r="BC66" s="2">
        <f t="shared" si="150"/>
        <v>62.75694852736774</v>
      </c>
      <c r="BD66" s="2">
        <f t="shared" si="151"/>
        <v>60.962504175812967</v>
      </c>
      <c r="BE66" s="2">
        <f t="shared" si="152"/>
        <v>61.797246426669098</v>
      </c>
      <c r="BF66" s="2">
        <f t="shared" si="153"/>
        <v>60.823961269461662</v>
      </c>
      <c r="BG66" s="2">
        <f t="shared" si="154"/>
        <v>62.170657854140245</v>
      </c>
      <c r="BH66" s="2">
        <f t="shared" si="155"/>
        <v>60.140881622028708</v>
      </c>
      <c r="BI66" s="2">
        <f t="shared" si="156"/>
        <v>60.800513339973854</v>
      </c>
      <c r="BJ66" s="2">
        <f t="shared" si="157"/>
        <v>57.841079212425292</v>
      </c>
      <c r="BK66" s="2">
        <f t="shared" si="158"/>
        <v>57.533810793745296</v>
      </c>
      <c r="BL66" s="2">
        <f t="shared" si="159"/>
        <v>57.685771361563731</v>
      </c>
      <c r="BM66" s="2">
        <f t="shared" si="160"/>
        <v>55.662496454710144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60.331167741935495</v>
      </c>
      <c r="DL66" s="2">
        <f t="shared" si="221"/>
        <v>64.267698418003576</v>
      </c>
      <c r="DM66" s="2">
        <f t="shared" si="221"/>
        <v>66.603723819073082</v>
      </c>
      <c r="DN66" s="2">
        <f t="shared" si="221"/>
        <v>62.230815173796792</v>
      </c>
      <c r="DO66" s="2">
        <f t="shared" si="221"/>
        <v>63.800259943977608</v>
      </c>
      <c r="DP66" s="2">
        <f t="shared" si="221"/>
        <v>63.283435821535811</v>
      </c>
      <c r="DQ66" s="2">
        <f t="shared" si="221"/>
        <v>64.013296224796235</v>
      </c>
      <c r="DR66" s="2">
        <f t="shared" si="221"/>
        <v>62.300450150150155</v>
      </c>
      <c r="DS66" s="2">
        <f t="shared" si="221"/>
        <v>67.687004481792712</v>
      </c>
      <c r="DT66" s="2">
        <f t="shared" si="221"/>
        <v>64.69986554621849</v>
      </c>
      <c r="DU66" s="2">
        <f t="shared" si="221"/>
        <v>65.696013750954933</v>
      </c>
      <c r="DV66" s="2">
        <f t="shared" si="221"/>
        <v>62.594615686274516</v>
      </c>
      <c r="DW66" s="2">
        <f t="shared" si="221"/>
        <v>58.397468347338943</v>
      </c>
      <c r="DX66" s="2">
        <f t="shared" si="221"/>
        <v>59.790118065433845</v>
      </c>
      <c r="DY66" s="2">
        <f t="shared" si="221"/>
        <v>57.385025806451608</v>
      </c>
      <c r="EA66" s="2">
        <f t="shared" si="71"/>
        <v>51.379087625566349</v>
      </c>
      <c r="EB66" s="2">
        <f t="shared" si="72"/>
        <v>57.453050019971116</v>
      </c>
      <c r="EC66" s="2">
        <f t="shared" si="73"/>
        <v>58.721517057569301</v>
      </c>
      <c r="ED66" s="2">
        <f t="shared" si="74"/>
        <v>59.044104999868125</v>
      </c>
      <c r="EE66" s="2">
        <f t="shared" si="75"/>
        <v>61.996836773250365</v>
      </c>
      <c r="EF66" s="2">
        <f t="shared" si="76"/>
        <v>59.222320284074613</v>
      </c>
      <c r="EG66" s="2">
        <f t="shared" si="77"/>
        <v>60.109247901699973</v>
      </c>
      <c r="EH66" s="2">
        <f t="shared" si="78"/>
        <v>59.69619006596438</v>
      </c>
      <c r="EI66" s="2">
        <f t="shared" si="79"/>
        <v>58.320162074658739</v>
      </c>
      <c r="EJ66" s="2">
        <f t="shared" si="80"/>
        <v>56.886931262511901</v>
      </c>
      <c r="EK66" s="2">
        <f t="shared" si="81"/>
        <v>57.600593157949234</v>
      </c>
      <c r="EL66" s="2">
        <f t="shared" si="82"/>
        <v>54.514075700754105</v>
      </c>
      <c r="EM66" s="2">
        <f t="shared" si="83"/>
        <v>56.903504747774477</v>
      </c>
      <c r="EN66" s="2">
        <f t="shared" si="84"/>
        <v>55.970879728169287</v>
      </c>
      <c r="EO66" s="2">
        <f t="shared" si="85"/>
        <v>53.893150408393062</v>
      </c>
      <c r="EQ66" s="2">
        <f t="shared" si="86"/>
        <v>54.5399441341008</v>
      </c>
      <c r="ER66" s="2">
        <f t="shared" si="222"/>
        <v>56.968333235578847</v>
      </c>
      <c r="ES66" s="2">
        <f t="shared" si="222"/>
        <v>57.480927581652963</v>
      </c>
      <c r="ET66" s="2">
        <f t="shared" si="222"/>
        <v>57.375313428440442</v>
      </c>
      <c r="EU66" s="2">
        <f t="shared" si="222"/>
        <v>60.068518668934672</v>
      </c>
      <c r="EV66" s="2">
        <f t="shared" si="222"/>
        <v>60.461935721889539</v>
      </c>
      <c r="EW66" s="2">
        <f t="shared" si="222"/>
        <v>59.832865215125466</v>
      </c>
      <c r="EX66" s="2">
        <f t="shared" si="222"/>
        <v>59.442648890851558</v>
      </c>
      <c r="EY66" s="2">
        <f t="shared" si="222"/>
        <v>58.515956650217099</v>
      </c>
      <c r="EZ66" s="2">
        <f t="shared" si="222"/>
        <v>57.731177336560187</v>
      </c>
      <c r="FA66" s="2">
        <f t="shared" si="222"/>
        <v>56.89536720953555</v>
      </c>
      <c r="FB66" s="2">
        <f t="shared" si="222"/>
        <v>55.29474082047556</v>
      </c>
      <c r="FC66" s="2">
        <f t="shared" si="222"/>
        <v>57.279329283174008</v>
      </c>
      <c r="FD66" s="2">
        <f t="shared" si="222"/>
        <v>55.150749436005917</v>
      </c>
      <c r="FE66" s="2">
        <f t="shared" si="222"/>
        <v>54.705612134028854</v>
      </c>
      <c r="FG66" s="2">
        <f t="shared" si="88"/>
        <v>0.67814640313201369</v>
      </c>
      <c r="FH66" s="2">
        <f t="shared" si="223"/>
        <v>0.62493980777427049</v>
      </c>
      <c r="FI66" s="2">
        <f t="shared" si="223"/>
        <v>0.63192326570878055</v>
      </c>
      <c r="FJ66" s="2">
        <f t="shared" si="223"/>
        <v>0.62115675527005254</v>
      </c>
      <c r="FK66" s="2">
        <f t="shared" si="223"/>
        <v>0.57841221885594574</v>
      </c>
      <c r="FL66" s="2">
        <f t="shared" si="223"/>
        <v>0.571535470007835</v>
      </c>
      <c r="FM66" s="2">
        <f t="shared" si="223"/>
        <v>0.56761988525107077</v>
      </c>
      <c r="FN66" s="2">
        <f t="shared" si="223"/>
        <v>0.56694348008787765</v>
      </c>
      <c r="FO66" s="2">
        <f t="shared" si="223"/>
        <v>0.58892430268533813</v>
      </c>
      <c r="FP66" s="2">
        <f t="shared" si="223"/>
        <v>0.58352460684963681</v>
      </c>
      <c r="FQ66" s="2">
        <f t="shared" si="223"/>
        <v>0.60471980702657535</v>
      </c>
      <c r="FR66" s="2">
        <f t="shared" si="223"/>
        <v>0.58827518424190917</v>
      </c>
      <c r="FS66" s="2">
        <f t="shared" si="223"/>
        <v>0.57811131314820197</v>
      </c>
      <c r="FT66" s="2">
        <f t="shared" si="223"/>
        <v>0.55097551777993481</v>
      </c>
      <c r="FU66" s="2">
        <f t="shared" si="223"/>
        <v>0.49330553486084239</v>
      </c>
      <c r="FW66" s="2">
        <f t="shared" si="112"/>
        <v>5.6844394958013661E-5</v>
      </c>
      <c r="FX66" s="2">
        <f t="shared" si="164"/>
        <v>9.0923510277556385E-5</v>
      </c>
      <c r="FY66" s="2">
        <f t="shared" si="165"/>
        <v>7.8304136268412543E-5</v>
      </c>
      <c r="FZ66" s="2">
        <f t="shared" si="166"/>
        <v>9.4576943254335056E-5</v>
      </c>
      <c r="GA66" s="2">
        <f t="shared" si="167"/>
        <v>9.8230106782814009E-5</v>
      </c>
      <c r="GB66" s="2">
        <f t="shared" si="168"/>
        <v>1.1288318287450093E-4</v>
      </c>
      <c r="GC66" s="2">
        <f t="shared" si="169"/>
        <v>1.2423700279263773E-4</v>
      </c>
      <c r="GD66" s="2">
        <f t="shared" si="170"/>
        <v>8.1270847841770626E-5</v>
      </c>
      <c r="GE66" s="2">
        <f t="shared" si="171"/>
        <v>7.4084444479903842E-5</v>
      </c>
      <c r="GF66" s="2">
        <f t="shared" si="172"/>
        <v>6.5717868119351803E-5</v>
      </c>
      <c r="GG66" s="2">
        <f t="shared" si="173"/>
        <v>5.5630652554928944E-5</v>
      </c>
      <c r="GH66" s="2">
        <f t="shared" si="174"/>
        <v>5.7226723447426623E-5</v>
      </c>
      <c r="GI66" s="2">
        <f t="shared" si="175"/>
        <v>5.2430707220903792E-5</v>
      </c>
      <c r="GJ66" s="2">
        <f t="shared" si="176"/>
        <v>4.8630651961245678E-5</v>
      </c>
      <c r="GK66" s="2">
        <f t="shared" si="177"/>
        <v>3.9520834280913526E-5</v>
      </c>
      <c r="GM66" s="86">
        <f t="shared" si="113"/>
        <v>9.5298444132477358E-2</v>
      </c>
      <c r="GN66" s="86">
        <f t="shared" si="178"/>
        <v>6.5045889653359196E-2</v>
      </c>
      <c r="GO66" s="86">
        <f t="shared" si="179"/>
        <v>6.5007415640384356E-2</v>
      </c>
      <c r="GP66" s="86">
        <f t="shared" si="180"/>
        <v>6.3551506688838147E-2</v>
      </c>
      <c r="GQ66" s="86">
        <f t="shared" si="181"/>
        <v>4.0599132672642022E-2</v>
      </c>
      <c r="GR66" s="86">
        <f t="shared" si="182"/>
        <v>3.723283174559628E-2</v>
      </c>
      <c r="GS66" s="86">
        <f t="shared" si="183"/>
        <v>3.7252553163026274E-2</v>
      </c>
      <c r="GT66" s="86">
        <f t="shared" si="184"/>
        <v>3.5673057436934538E-2</v>
      </c>
      <c r="GU66" s="86">
        <f t="shared" si="185"/>
        <v>4.6302979560939997E-2</v>
      </c>
      <c r="GV66" s="86">
        <f t="shared" si="186"/>
        <v>4.3310517538130838E-2</v>
      </c>
      <c r="GW66" s="86">
        <f t="shared" si="187"/>
        <v>5.3417426919598207E-2</v>
      </c>
      <c r="GX66" s="86">
        <f t="shared" si="188"/>
        <v>4.5559827026295525E-2</v>
      </c>
      <c r="GY66" s="86">
        <f t="shared" si="189"/>
        <v>4.0066830203019772E-2</v>
      </c>
      <c r="GZ66" s="86">
        <f t="shared" si="190"/>
        <v>2.9893594890162037E-2</v>
      </c>
      <c r="HA66" s="86">
        <f t="shared" si="191"/>
        <v>1.0740694238062466E-2</v>
      </c>
      <c r="HC66" s="86">
        <f t="shared" si="145"/>
        <v>1.0533049731540035E-7</v>
      </c>
      <c r="HD66" s="86">
        <f t="shared" si="192"/>
        <v>9.7574159969403829E-8</v>
      </c>
      <c r="HE66" s="86">
        <f t="shared" si="193"/>
        <v>8.0668219371338958E-8</v>
      </c>
      <c r="HF66" s="86">
        <f t="shared" si="194"/>
        <v>7.0816378751041719E-8</v>
      </c>
      <c r="HG66" s="86">
        <f t="shared" si="195"/>
        <v>8.0814976482714923E-8</v>
      </c>
      <c r="HH66" s="86">
        <f t="shared" si="196"/>
        <v>1.9250222585614508E-9</v>
      </c>
      <c r="HI66" s="86">
        <f t="shared" si="197"/>
        <v>8.0457334209349842E-10</v>
      </c>
      <c r="HJ66" s="86">
        <f t="shared" si="198"/>
        <v>3.499994690733732E-9</v>
      </c>
      <c r="HK66" s="86">
        <f t="shared" si="199"/>
        <v>2.3838336650540606E-8</v>
      </c>
      <c r="HL66" s="86">
        <f t="shared" si="200"/>
        <v>1.8187612553100932E-9</v>
      </c>
      <c r="HM66" s="86">
        <f t="shared" si="201"/>
        <v>9.3610761282767752E-9</v>
      </c>
      <c r="HN66" s="86">
        <f t="shared" si="202"/>
        <v>6.6325338778313934E-9</v>
      </c>
      <c r="HO66" s="86">
        <f t="shared" si="203"/>
        <v>1.4461042543419547E-9</v>
      </c>
      <c r="HP66" s="86">
        <f t="shared" si="204"/>
        <v>5.7879558629990336E-10</v>
      </c>
      <c r="HQ66" s="86">
        <f t="shared" si="205"/>
        <v>1.3346305534574827E-14</v>
      </c>
      <c r="HS66" s="86">
        <f t="shared" si="114"/>
        <v>4.6997036278354389E-55</v>
      </c>
      <c r="HT66" s="86">
        <f t="shared" si="206"/>
        <v>8.0398190755869137E-51</v>
      </c>
      <c r="HU66" s="86">
        <f t="shared" si="207"/>
        <v>7.2044244930947208E-50</v>
      </c>
      <c r="HV66" s="86">
        <f t="shared" si="208"/>
        <v>4.3153151618735278E-52</v>
      </c>
      <c r="HW66" s="86">
        <f t="shared" si="209"/>
        <v>3.3795173540496771E-52</v>
      </c>
      <c r="HX66" s="86">
        <f t="shared" si="210"/>
        <v>6.8266459813800429E-65</v>
      </c>
      <c r="HY66" s="86">
        <f t="shared" si="211"/>
        <v>6.2506741080466139E-70</v>
      </c>
      <c r="HZ66" s="86">
        <f t="shared" si="212"/>
        <v>2.4376336850608958E-66</v>
      </c>
      <c r="IA66" s="86">
        <f t="shared" si="213"/>
        <v>4.3984409172255661E-59</v>
      </c>
      <c r="IB66" s="86">
        <f t="shared" si="214"/>
        <v>6.097406335302047E-69</v>
      </c>
      <c r="IC66" s="86">
        <f t="shared" si="215"/>
        <v>2.1261202752799198E-63</v>
      </c>
      <c r="ID66" s="86">
        <f t="shared" si="216"/>
        <v>1.1937203399078401E-63</v>
      </c>
      <c r="IE66" s="86">
        <f t="shared" si="217"/>
        <v>3.1051755583373286E-69</v>
      </c>
      <c r="IF66" s="86">
        <f t="shared" si="218"/>
        <v>3.8800204493687336E-59</v>
      </c>
      <c r="IG66" s="86">
        <f t="shared" si="219"/>
        <v>1.4445252587312486E-38</v>
      </c>
      <c r="II66" s="86">
        <f t="shared" si="115"/>
        <v>1.707907621700132E-265</v>
      </c>
      <c r="IJ66" s="86">
        <f t="shared" si="116"/>
        <v>2.2995130178114798E-238</v>
      </c>
      <c r="IK66" s="86">
        <f t="shared" si="117"/>
        <v>1.7385336989735757E-231</v>
      </c>
      <c r="IL66" s="86">
        <f t="shared" si="118"/>
        <v>8.9239233556711379E-245</v>
      </c>
      <c r="IM66" s="86">
        <f t="shared" si="119"/>
        <v>4.3250835383168834E-246</v>
      </c>
      <c r="IN66" s="86">
        <f t="shared" si="120"/>
        <v>1.5599906377506104E-307</v>
      </c>
      <c r="IO66" s="86">
        <f t="shared" si="121"/>
        <v>0</v>
      </c>
      <c r="IP66" s="86">
        <f t="shared" si="122"/>
        <v>0</v>
      </c>
      <c r="IQ66" s="86">
        <f t="shared" si="123"/>
        <v>1.8317651753915547E-283</v>
      </c>
      <c r="IR66" s="86">
        <f t="shared" si="124"/>
        <v>0</v>
      </c>
      <c r="IS66" s="86">
        <f t="shared" si="125"/>
        <v>4.544071703953702E-306</v>
      </c>
      <c r="IT66" s="86">
        <f t="shared" si="126"/>
        <v>6.7862870725418953E-306</v>
      </c>
      <c r="IU66" s="86">
        <f t="shared" si="127"/>
        <v>0</v>
      </c>
      <c r="IV66" s="86">
        <f t="shared" si="128"/>
        <v>9.2804394290895012E-180</v>
      </c>
      <c r="IW66" s="86">
        <f t="shared" si="129"/>
        <v>8.7481901862955396E-212</v>
      </c>
      <c r="IY66" s="86">
        <f t="shared" si="130"/>
        <v>9.5298549462974669E-2</v>
      </c>
      <c r="IZ66" s="86">
        <f t="shared" si="131"/>
        <v>6.504598722751917E-2</v>
      </c>
      <c r="JA66" s="86">
        <f t="shared" si="132"/>
        <v>6.5007496308603724E-2</v>
      </c>
      <c r="JB66" s="86">
        <f t="shared" si="133"/>
        <v>6.3551577505216894E-2</v>
      </c>
      <c r="JC66" s="86">
        <f t="shared" si="134"/>
        <v>4.0599213487618503E-2</v>
      </c>
      <c r="JD66" s="86">
        <f t="shared" si="135"/>
        <v>3.723283367061854E-2</v>
      </c>
      <c r="JE66" s="86">
        <f t="shared" si="136"/>
        <v>3.7252553967599619E-2</v>
      </c>
      <c r="JF66" s="86">
        <f t="shared" si="137"/>
        <v>3.5673060936929228E-2</v>
      </c>
      <c r="JG66" s="86">
        <f t="shared" si="138"/>
        <v>4.6303003399276649E-2</v>
      </c>
      <c r="JH66" s="86">
        <f t="shared" si="139"/>
        <v>4.3310519356892091E-2</v>
      </c>
      <c r="JI66" s="86">
        <f t="shared" si="140"/>
        <v>5.3417436280674337E-2</v>
      </c>
      <c r="JJ66" s="86">
        <f t="shared" si="141"/>
        <v>4.5559833658829402E-2</v>
      </c>
      <c r="JK66" s="86">
        <f t="shared" si="142"/>
        <v>4.006683164912403E-2</v>
      </c>
      <c r="JL66" s="86">
        <f t="shared" si="143"/>
        <v>2.9893595468957625E-2</v>
      </c>
      <c r="JM66" s="86">
        <f t="shared" si="144"/>
        <v>1.0740694238075813E-2</v>
      </c>
    </row>
    <row r="67" spans="2:273" x14ac:dyDescent="0.25">
      <c r="B67" s="2">
        <v>40</v>
      </c>
      <c r="C67" s="37">
        <v>101.828</v>
      </c>
      <c r="D67" s="37">
        <v>111.47499999999999</v>
      </c>
      <c r="E67" s="37">
        <v>106.47499999999999</v>
      </c>
      <c r="F67" s="37">
        <v>102.393</v>
      </c>
      <c r="G67" s="37">
        <v>85.311000000000007</v>
      </c>
      <c r="H67" s="37">
        <v>85.82</v>
      </c>
      <c r="I67" s="37">
        <v>84.721000000000004</v>
      </c>
      <c r="J67" s="37">
        <v>79.540999999999997</v>
      </c>
      <c r="K67" s="37">
        <v>91.066000000000003</v>
      </c>
      <c r="L67" s="37">
        <v>84.656000000000006</v>
      </c>
      <c r="M67" s="37">
        <v>94.278999999999996</v>
      </c>
      <c r="N67" s="37">
        <v>86.245999999999995</v>
      </c>
      <c r="O67" s="37">
        <v>77.540999999999997</v>
      </c>
      <c r="P67" s="37">
        <v>75.271000000000001</v>
      </c>
      <c r="Q67" s="37">
        <v>61.881</v>
      </c>
      <c r="S67" s="4">
        <f t="shared" si="8"/>
        <v>101.78571637357008</v>
      </c>
      <c r="T67" s="4">
        <f t="shared" si="9"/>
        <v>110.51406555562858</v>
      </c>
      <c r="U67" s="4">
        <f t="shared" si="10"/>
        <v>109.23363309981359</v>
      </c>
      <c r="V67" s="4">
        <f t="shared" si="11"/>
        <v>108.34693188694482</v>
      </c>
      <c r="W67" s="4">
        <f t="shared" si="12"/>
        <v>96.385128091407523</v>
      </c>
      <c r="X67" s="4">
        <f t="shared" si="13"/>
        <v>93.641353879631751</v>
      </c>
      <c r="Y67" s="4">
        <f t="shared" si="14"/>
        <v>93.579941804043941</v>
      </c>
      <c r="Z67" s="4">
        <f t="shared" si="15"/>
        <v>91.14918730637531</v>
      </c>
      <c r="AA67" s="4">
        <f t="shared" si="16"/>
        <v>99.829940984447191</v>
      </c>
      <c r="AB67" s="4">
        <f t="shared" si="17"/>
        <v>95.199859942449933</v>
      </c>
      <c r="AC67" s="4">
        <f t="shared" si="18"/>
        <v>100.13674334276938</v>
      </c>
      <c r="AD67" s="4">
        <f t="shared" si="19"/>
        <v>94.893951090289363</v>
      </c>
      <c r="AE67" s="4">
        <f t="shared" si="20"/>
        <v>89.642964189726726</v>
      </c>
      <c r="AF67" s="4">
        <f t="shared" si="21"/>
        <v>82.603845266959937</v>
      </c>
      <c r="AG67" s="4">
        <f t="shared" si="22"/>
        <v>63.306438860088385</v>
      </c>
      <c r="AI67" s="4">
        <f t="shared" si="23"/>
        <v>4.2283626429920673E-2</v>
      </c>
      <c r="AJ67" s="4">
        <f t="shared" si="24"/>
        <v>0.96093444437141784</v>
      </c>
      <c r="AK67" s="4">
        <f t="shared" si="25"/>
        <v>-2.7586330998135935</v>
      </c>
      <c r="AL67" s="4">
        <f t="shared" si="26"/>
        <v>-5.9539318869448152</v>
      </c>
      <c r="AM67" s="4">
        <f t="shared" si="27"/>
        <v>-11.074128091407516</v>
      </c>
      <c r="AN67" s="4">
        <f t="shared" si="28"/>
        <v>-7.8213538796317579</v>
      </c>
      <c r="AO67" s="4">
        <f t="shared" si="29"/>
        <v>-8.8589418040439369</v>
      </c>
      <c r="AP67" s="4">
        <f t="shared" si="30"/>
        <v>-11.608187306375314</v>
      </c>
      <c r="AQ67" s="4">
        <f t="shared" si="31"/>
        <v>-8.7639409844471885</v>
      </c>
      <c r="AR67" s="4">
        <f t="shared" si="32"/>
        <v>-10.543859942449927</v>
      </c>
      <c r="AS67" s="4">
        <f t="shared" si="33"/>
        <v>-5.8577433427693819</v>
      </c>
      <c r="AT67" s="4">
        <f t="shared" si="34"/>
        <v>-8.6479510902893679</v>
      </c>
      <c r="AU67" s="4">
        <f t="shared" si="35"/>
        <v>-12.101964189726729</v>
      </c>
      <c r="AV67" s="4">
        <f t="shared" si="220"/>
        <v>-7.3328452669599358</v>
      </c>
      <c r="AW67" s="4">
        <f t="shared" si="220"/>
        <v>-1.4254388600883843</v>
      </c>
      <c r="AY67" s="2">
        <f t="shared" si="96"/>
        <v>54.056668865927783</v>
      </c>
      <c r="AZ67" s="2">
        <f t="shared" si="147"/>
        <v>59.838111455938339</v>
      </c>
      <c r="BA67" s="2">
        <f t="shared" si="148"/>
        <v>61.448529370171592</v>
      </c>
      <c r="BB67" s="2">
        <f t="shared" si="149"/>
        <v>60.131652634146064</v>
      </c>
      <c r="BC67" s="2">
        <f t="shared" si="150"/>
        <v>62.658989061356316</v>
      </c>
      <c r="BD67" s="2">
        <f t="shared" si="151"/>
        <v>60.826449613608531</v>
      </c>
      <c r="BE67" s="2">
        <f t="shared" si="152"/>
        <v>61.67806941372131</v>
      </c>
      <c r="BF67" s="2">
        <f t="shared" si="153"/>
        <v>60.705931357320047</v>
      </c>
      <c r="BG67" s="2">
        <f t="shared" si="154"/>
        <v>61.970146489407746</v>
      </c>
      <c r="BH67" s="2">
        <f t="shared" si="155"/>
        <v>59.97066595307259</v>
      </c>
      <c r="BI67" s="2">
        <f t="shared" si="156"/>
        <v>60.615772158078769</v>
      </c>
      <c r="BJ67" s="2">
        <f t="shared" si="157"/>
        <v>57.674472123392448</v>
      </c>
      <c r="BK67" s="2">
        <f t="shared" si="158"/>
        <v>57.455733188795485</v>
      </c>
      <c r="BL67" s="2">
        <f t="shared" si="159"/>
        <v>57.582310891512563</v>
      </c>
      <c r="BM67" s="2">
        <f t="shared" si="160"/>
        <v>55.612932090650176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60.420673387096784</v>
      </c>
      <c r="DL67" s="2">
        <f t="shared" si="221"/>
        <v>64.475498217468811</v>
      </c>
      <c r="DM67" s="2">
        <f t="shared" si="221"/>
        <v>66.911599821746876</v>
      </c>
      <c r="DN67" s="2">
        <f t="shared" si="221"/>
        <v>62.418328877005344</v>
      </c>
      <c r="DO67" s="2">
        <f t="shared" si="221"/>
        <v>63.971293837535029</v>
      </c>
      <c r="DP67" s="2">
        <f t="shared" si="221"/>
        <v>63.40127262977262</v>
      </c>
      <c r="DQ67" s="2">
        <f t="shared" si="221"/>
        <v>64.171241527241534</v>
      </c>
      <c r="DR67" s="2">
        <f t="shared" si="221"/>
        <v>62.387348348348354</v>
      </c>
      <c r="DS67" s="2">
        <f t="shared" si="221"/>
        <v>67.928664425770307</v>
      </c>
      <c r="DT67" s="2">
        <f t="shared" si="221"/>
        <v>64.893824369747904</v>
      </c>
      <c r="DU67" s="2">
        <f t="shared" si="221"/>
        <v>65.895790832696719</v>
      </c>
      <c r="DV67" s="2">
        <f t="shared" si="221"/>
        <v>62.794054061624657</v>
      </c>
      <c r="DW67" s="2">
        <f t="shared" si="221"/>
        <v>58.475489635854352</v>
      </c>
      <c r="DX67" s="2">
        <f t="shared" si="221"/>
        <v>59.917334755808426</v>
      </c>
      <c r="DY67" s="2">
        <f t="shared" si="221"/>
        <v>57.54123104838709</v>
      </c>
      <c r="EA67" s="2">
        <f t="shared" si="71"/>
        <v>51.301747583911265</v>
      </c>
      <c r="EB67" s="2">
        <f t="shared" si="72"/>
        <v>57.299925123667308</v>
      </c>
      <c r="EC67" s="2">
        <f t="shared" si="73"/>
        <v>58.54660023987207</v>
      </c>
      <c r="ED67" s="2">
        <f t="shared" si="74"/>
        <v>58.859987981677989</v>
      </c>
      <c r="EE67" s="2">
        <f t="shared" si="75"/>
        <v>61.786990028863812</v>
      </c>
      <c r="EF67" s="2">
        <f t="shared" si="76"/>
        <v>59.065764416935728</v>
      </c>
      <c r="EG67" s="2">
        <f t="shared" si="77"/>
        <v>59.946082331602533</v>
      </c>
      <c r="EH67" s="2">
        <f t="shared" si="78"/>
        <v>59.53463637557023</v>
      </c>
      <c r="EI67" s="2">
        <f t="shared" si="79"/>
        <v>58.176966003387989</v>
      </c>
      <c r="EJ67" s="2">
        <f t="shared" si="80"/>
        <v>56.765966000459457</v>
      </c>
      <c r="EK67" s="2">
        <f t="shared" si="81"/>
        <v>57.46819057204975</v>
      </c>
      <c r="EL67" s="2">
        <f t="shared" si="82"/>
        <v>54.40655142335914</v>
      </c>
      <c r="EM67" s="2">
        <f t="shared" si="83"/>
        <v>56.776989910979225</v>
      </c>
      <c r="EN67" s="2">
        <f t="shared" si="84"/>
        <v>55.846868235440994</v>
      </c>
      <c r="EO67" s="2">
        <f t="shared" si="85"/>
        <v>53.806504213508248</v>
      </c>
      <c r="EQ67" s="2">
        <f t="shared" si="86"/>
        <v>54.41341181585743</v>
      </c>
      <c r="ER67" s="2">
        <f t="shared" si="222"/>
        <v>56.822588289643384</v>
      </c>
      <c r="ES67" s="2">
        <f t="shared" si="222"/>
        <v>57.325682987404647</v>
      </c>
      <c r="ET67" s="2">
        <f t="shared" si="222"/>
        <v>57.219332220106843</v>
      </c>
      <c r="EU67" s="2">
        <f t="shared" si="222"/>
        <v>59.891194027244914</v>
      </c>
      <c r="EV67" s="2">
        <f t="shared" si="222"/>
        <v>60.284331968217629</v>
      </c>
      <c r="EW67" s="2">
        <f t="shared" si="222"/>
        <v>59.674463917517315</v>
      </c>
      <c r="EX67" s="2">
        <f t="shared" si="222"/>
        <v>59.28550784676802</v>
      </c>
      <c r="EY67" s="2">
        <f t="shared" si="222"/>
        <v>58.369519979970619</v>
      </c>
      <c r="EZ67" s="2">
        <f t="shared" si="222"/>
        <v>57.59659220618159</v>
      </c>
      <c r="FA67" s="2">
        <f t="shared" si="222"/>
        <v>56.774265091190934</v>
      </c>
      <c r="FB67" s="2">
        <f t="shared" si="222"/>
        <v>55.174805509648159</v>
      </c>
      <c r="FC67" s="2">
        <f t="shared" si="222"/>
        <v>57.147007941531541</v>
      </c>
      <c r="FD67" s="2">
        <f t="shared" si="222"/>
        <v>55.039750391420327</v>
      </c>
      <c r="FE67" s="2">
        <f t="shared" si="222"/>
        <v>54.603826335367437</v>
      </c>
      <c r="FG67" s="2">
        <f t="shared" si="88"/>
        <v>0.69791098241864813</v>
      </c>
      <c r="FH67" s="2">
        <f t="shared" si="223"/>
        <v>0.64626742880642196</v>
      </c>
      <c r="FI67" s="2">
        <f t="shared" si="223"/>
        <v>0.65307422581835617</v>
      </c>
      <c r="FJ67" s="2">
        <f t="shared" si="223"/>
        <v>0.64257646277193181</v>
      </c>
      <c r="FK67" s="2">
        <f t="shared" si="223"/>
        <v>0.60069509657140419</v>
      </c>
      <c r="FL67" s="2">
        <f t="shared" si="223"/>
        <v>0.59392664366657966</v>
      </c>
      <c r="FM67" s="2">
        <f t="shared" si="223"/>
        <v>0.59006891759653612</v>
      </c>
      <c r="FN67" s="2">
        <f t="shared" si="223"/>
        <v>0.58940222741627724</v>
      </c>
      <c r="FO67" s="2">
        <f t="shared" si="223"/>
        <v>0.61102521014339473</v>
      </c>
      <c r="FP67" s="2">
        <f t="shared" si="223"/>
        <v>0.605721463889629</v>
      </c>
      <c r="FQ67" s="2">
        <f t="shared" si="223"/>
        <v>0.6265100602331839</v>
      </c>
      <c r="FR67" s="2">
        <f t="shared" si="223"/>
        <v>0.61038790270000887</v>
      </c>
      <c r="FS67" s="2">
        <f t="shared" si="223"/>
        <v>0.60039910753584946</v>
      </c>
      <c r="FT67" s="2">
        <f t="shared" si="223"/>
        <v>0.57363960993505458</v>
      </c>
      <c r="FU67" s="2">
        <f t="shared" si="223"/>
        <v>0.51632518087811818</v>
      </c>
      <c r="FW67" s="2">
        <f t="shared" si="112"/>
        <v>6.2328297820777415E-5</v>
      </c>
      <c r="FX67" s="2">
        <f t="shared" si="164"/>
        <v>9.9694772000017228E-5</v>
      </c>
      <c r="FY67" s="2">
        <f t="shared" si="165"/>
        <v>8.5858129458723896E-5</v>
      </c>
      <c r="FZ67" s="2">
        <f t="shared" si="166"/>
        <v>1.0370060990832861E-4</v>
      </c>
      <c r="GA67" s="2">
        <f t="shared" si="167"/>
        <v>1.0770614955415284E-4</v>
      </c>
      <c r="GB67" s="2">
        <f t="shared" si="168"/>
        <v>1.237726007547197E-4</v>
      </c>
      <c r="GC67" s="2">
        <f t="shared" si="169"/>
        <v>1.3622153194296809E-4</v>
      </c>
      <c r="GD67" s="2">
        <f t="shared" si="170"/>
        <v>8.9111013933159688E-5</v>
      </c>
      <c r="GE67" s="2">
        <f t="shared" si="171"/>
        <v>8.1231397441455095E-5</v>
      </c>
      <c r="GF67" s="2">
        <f t="shared" si="172"/>
        <v>7.2057752619132561E-5</v>
      </c>
      <c r="GG67" s="2">
        <f t="shared" si="173"/>
        <v>6.0997470181429102E-5</v>
      </c>
      <c r="GH67" s="2">
        <f t="shared" si="174"/>
        <v>6.2747508059604194E-5</v>
      </c>
      <c r="GI67" s="2">
        <f t="shared" si="175"/>
        <v>5.7488836473404779E-5</v>
      </c>
      <c r="GJ67" s="2">
        <f t="shared" si="176"/>
        <v>5.3322199362767934E-5</v>
      </c>
      <c r="GK67" s="2">
        <f t="shared" si="177"/>
        <v>4.3333567855900851E-5</v>
      </c>
      <c r="GM67" s="86">
        <f t="shared" si="113"/>
        <v>0.11751687339345102</v>
      </c>
      <c r="GN67" s="86">
        <f t="shared" si="178"/>
        <v>8.4193403420836338E-2</v>
      </c>
      <c r="GO67" s="86">
        <f t="shared" si="179"/>
        <v>8.298497527347154E-2</v>
      </c>
      <c r="GP67" s="86">
        <f t="shared" si="180"/>
        <v>8.2700562148168413E-2</v>
      </c>
      <c r="GQ67" s="86">
        <f t="shared" si="181"/>
        <v>5.5384258189180961E-2</v>
      </c>
      <c r="GR67" s="86">
        <f t="shared" si="182"/>
        <v>5.118050941736748E-2</v>
      </c>
      <c r="GS67" s="86">
        <f t="shared" si="183"/>
        <v>5.2154772460935667E-2</v>
      </c>
      <c r="GT67" s="86">
        <f t="shared" si="184"/>
        <v>4.9519220620067091E-2</v>
      </c>
      <c r="GU67" s="86">
        <f t="shared" si="185"/>
        <v>6.2513164358735052E-2</v>
      </c>
      <c r="GV67" s="86">
        <f t="shared" si="186"/>
        <v>5.8783377488581041E-2</v>
      </c>
      <c r="GW67" s="86">
        <f t="shared" si="187"/>
        <v>7.0546575931005343E-2</v>
      </c>
      <c r="GX67" s="86">
        <f t="shared" si="188"/>
        <v>6.1448821794923808E-2</v>
      </c>
      <c r="GY67" s="86">
        <f t="shared" si="189"/>
        <v>5.4556977399979542E-2</v>
      </c>
      <c r="GZ67" s="86">
        <f t="shared" si="190"/>
        <v>4.3008547212005352E-2</v>
      </c>
      <c r="HA67" s="86">
        <f t="shared" si="191"/>
        <v>1.7523495466969841E-2</v>
      </c>
      <c r="HC67" s="86">
        <f t="shared" si="145"/>
        <v>2.2229214927659755E-7</v>
      </c>
      <c r="HD67" s="86">
        <f t="shared" si="192"/>
        <v>2.0552928277953867E-7</v>
      </c>
      <c r="HE67" s="86">
        <f t="shared" si="193"/>
        <v>1.669170137412297E-7</v>
      </c>
      <c r="HF67" s="86">
        <f t="shared" si="194"/>
        <v>1.523197352393611E-7</v>
      </c>
      <c r="HG67" s="86">
        <f t="shared" si="195"/>
        <v>1.7416035963600226E-7</v>
      </c>
      <c r="HH67" s="86">
        <f t="shared" si="196"/>
        <v>5.07711514544648E-9</v>
      </c>
      <c r="HI67" s="86">
        <f t="shared" si="197"/>
        <v>2.2888104023789766E-9</v>
      </c>
      <c r="HJ67" s="86">
        <f t="shared" si="198"/>
        <v>8.9568479799715585E-9</v>
      </c>
      <c r="HK67" s="86">
        <f t="shared" si="199"/>
        <v>5.4688791408609445E-8</v>
      </c>
      <c r="HL67" s="86">
        <f t="shared" si="200"/>
        <v>4.7222573477551387E-9</v>
      </c>
      <c r="HM67" s="86">
        <f t="shared" si="201"/>
        <v>2.213866622196955E-8</v>
      </c>
      <c r="HN67" s="86">
        <f t="shared" si="202"/>
        <v>1.5852564633187211E-8</v>
      </c>
      <c r="HO67" s="86">
        <f t="shared" si="203"/>
        <v>3.6983650273323064E-9</v>
      </c>
      <c r="HP67" s="86">
        <f t="shared" si="204"/>
        <v>1.5774964836501049E-9</v>
      </c>
      <c r="HQ67" s="86">
        <f t="shared" si="205"/>
        <v>6.2965152583139509E-14</v>
      </c>
      <c r="HS67" s="86">
        <f t="shared" si="114"/>
        <v>1.1380020274156653E-53</v>
      </c>
      <c r="HT67" s="86">
        <f t="shared" si="206"/>
        <v>1.6848096038665712E-49</v>
      </c>
      <c r="HU67" s="86">
        <f t="shared" si="207"/>
        <v>1.3388559954509467E-48</v>
      </c>
      <c r="HV67" s="86">
        <f t="shared" si="208"/>
        <v>9.9296009344629304E-51</v>
      </c>
      <c r="HW67" s="86">
        <f t="shared" si="209"/>
        <v>7.9697948547982151E-51</v>
      </c>
      <c r="HX67" s="86">
        <f t="shared" si="210"/>
        <v>3.7773771932997062E-63</v>
      </c>
      <c r="HY67" s="86">
        <f t="shared" si="211"/>
        <v>5.0849139039697294E-68</v>
      </c>
      <c r="HZ67" s="86">
        <f t="shared" si="212"/>
        <v>1.3245313904986598E-64</v>
      </c>
      <c r="IA67" s="86">
        <f t="shared" si="213"/>
        <v>1.4709564586442743E-57</v>
      </c>
      <c r="IB67" s="86">
        <f t="shared" si="214"/>
        <v>3.5594288473244377E-67</v>
      </c>
      <c r="IC67" s="86">
        <f t="shared" si="215"/>
        <v>8.3637264010851456E-62</v>
      </c>
      <c r="ID67" s="86">
        <f t="shared" si="216"/>
        <v>4.7763689284683749E-62</v>
      </c>
      <c r="IE67" s="86">
        <f t="shared" si="217"/>
        <v>1.6735775844357735E-67</v>
      </c>
      <c r="IF67" s="86">
        <f t="shared" si="218"/>
        <v>1.1381893672113985E-57</v>
      </c>
      <c r="IG67" s="86">
        <f t="shared" si="219"/>
        <v>1.169527772169702E-37</v>
      </c>
      <c r="II67" s="86">
        <f t="shared" si="115"/>
        <v>1.4848873161898718E-260</v>
      </c>
      <c r="IJ67" s="86">
        <f t="shared" si="116"/>
        <v>1.0352358367043739E-233</v>
      </c>
      <c r="IK67" s="86">
        <f t="shared" si="117"/>
        <v>4.8659022563426367E-227</v>
      </c>
      <c r="IL67" s="86">
        <f t="shared" si="118"/>
        <v>5.6279480448645586E-240</v>
      </c>
      <c r="IM67" s="86">
        <f t="shared" si="119"/>
        <v>3.0303358885599148E-241</v>
      </c>
      <c r="IN67" s="86">
        <f t="shared" si="120"/>
        <v>2.2404790931663572E-301</v>
      </c>
      <c r="IO67" s="86">
        <f t="shared" si="121"/>
        <v>0</v>
      </c>
      <c r="IP67" s="86">
        <f t="shared" si="122"/>
        <v>0</v>
      </c>
      <c r="IQ67" s="86">
        <f t="shared" si="123"/>
        <v>4.8429490761061174E-278</v>
      </c>
      <c r="IR67" s="86">
        <f t="shared" si="124"/>
        <v>0</v>
      </c>
      <c r="IS67" s="86">
        <f t="shared" si="125"/>
        <v>2.2110810699177801E-300</v>
      </c>
      <c r="IT67" s="86">
        <f t="shared" si="126"/>
        <v>3.4034256718855958E-300</v>
      </c>
      <c r="IU67" s="86">
        <f t="shared" si="127"/>
        <v>0</v>
      </c>
      <c r="IV67" s="86">
        <f t="shared" si="128"/>
        <v>1.7711082178725907E-176</v>
      </c>
      <c r="IW67" s="86">
        <f t="shared" si="129"/>
        <v>5.4244333880191685E-208</v>
      </c>
      <c r="IY67" s="86">
        <f t="shared" si="130"/>
        <v>0.11751709568560029</v>
      </c>
      <c r="IZ67" s="86">
        <f t="shared" si="131"/>
        <v>8.4193608950119112E-2</v>
      </c>
      <c r="JA67" s="86">
        <f t="shared" si="132"/>
        <v>8.2985142190485278E-2</v>
      </c>
      <c r="JB67" s="86">
        <f t="shared" si="133"/>
        <v>8.2700714467903655E-2</v>
      </c>
      <c r="JC67" s="86">
        <f t="shared" si="134"/>
        <v>5.5384432349540595E-2</v>
      </c>
      <c r="JD67" s="86">
        <f t="shared" si="135"/>
        <v>5.1180514494482625E-2</v>
      </c>
      <c r="JE67" s="86">
        <f t="shared" si="136"/>
        <v>5.2154774749746072E-2</v>
      </c>
      <c r="JF67" s="86">
        <f t="shared" si="137"/>
        <v>4.9519229576915069E-2</v>
      </c>
      <c r="JG67" s="86">
        <f t="shared" si="138"/>
        <v>6.2513219047526464E-2</v>
      </c>
      <c r="JH67" s="86">
        <f t="shared" si="139"/>
        <v>5.878338221083839E-2</v>
      </c>
      <c r="JI67" s="86">
        <f t="shared" si="140"/>
        <v>7.0546598069671562E-2</v>
      </c>
      <c r="JJ67" s="86">
        <f t="shared" si="141"/>
        <v>6.1448837647488444E-2</v>
      </c>
      <c r="JK67" s="86">
        <f t="shared" si="142"/>
        <v>5.4556981098344566E-2</v>
      </c>
      <c r="JL67" s="86">
        <f t="shared" si="143"/>
        <v>4.3008548789501833E-2</v>
      </c>
      <c r="JM67" s="86">
        <f t="shared" si="144"/>
        <v>1.7523495467032805E-2</v>
      </c>
    </row>
    <row r="68" spans="2:273" x14ac:dyDescent="0.25">
      <c r="B68" s="2">
        <v>41</v>
      </c>
      <c r="C68" s="37">
        <v>109.375</v>
      </c>
      <c r="D68" s="37">
        <v>122.246</v>
      </c>
      <c r="E68" s="37">
        <v>119.52500000000001</v>
      </c>
      <c r="F68" s="37">
        <v>117.59</v>
      </c>
      <c r="G68" s="37">
        <v>96.918000000000006</v>
      </c>
      <c r="H68" s="37">
        <v>93.328000000000003</v>
      </c>
      <c r="I68" s="37">
        <v>95.704999999999998</v>
      </c>
      <c r="J68" s="37">
        <v>91.147999999999996</v>
      </c>
      <c r="K68" s="37">
        <v>103.836</v>
      </c>
      <c r="L68" s="37">
        <v>96.671999999999997</v>
      </c>
      <c r="M68" s="37">
        <v>104.721</v>
      </c>
      <c r="N68" s="37">
        <v>97.442999999999998</v>
      </c>
      <c r="O68" s="37">
        <v>88.442999999999998</v>
      </c>
      <c r="P68" s="37">
        <v>85.135999999999996</v>
      </c>
      <c r="Q68" s="37">
        <v>65.965999999999994</v>
      </c>
      <c r="S68" s="4">
        <f t="shared" si="8"/>
        <v>109.61782470695263</v>
      </c>
      <c r="T68" s="4">
        <f t="shared" si="9"/>
        <v>121.34520836610972</v>
      </c>
      <c r="U68" s="4">
        <f t="shared" si="10"/>
        <v>118.88282443434588</v>
      </c>
      <c r="V68" s="4">
        <f t="shared" si="11"/>
        <v>118.95746199228763</v>
      </c>
      <c r="W68" s="4">
        <f t="shared" si="12"/>
        <v>105.58004787103494</v>
      </c>
      <c r="X68" s="4">
        <f t="shared" si="13"/>
        <v>102.85443564555996</v>
      </c>
      <c r="Y68" s="4">
        <f t="shared" si="14"/>
        <v>103.09053400622433</v>
      </c>
      <c r="Z68" s="4">
        <f t="shared" si="15"/>
        <v>100.0155697942935</v>
      </c>
      <c r="AA68" s="4">
        <f t="shared" si="16"/>
        <v>109.582387994416</v>
      </c>
      <c r="AB68" s="4">
        <f t="shared" si="17"/>
        <v>104.52130241710081</v>
      </c>
      <c r="AC68" s="4">
        <f t="shared" si="18"/>
        <v>109.42703272408986</v>
      </c>
      <c r="AD68" s="4">
        <f t="shared" si="19"/>
        <v>104.49671742764708</v>
      </c>
      <c r="AE68" s="4">
        <f t="shared" si="20"/>
        <v>98.39644702559481</v>
      </c>
      <c r="AF68" s="4">
        <f t="shared" si="21"/>
        <v>90.85148799163764</v>
      </c>
      <c r="AG68" s="4">
        <f t="shared" si="22"/>
        <v>67.04682852011419</v>
      </c>
      <c r="AI68" s="4">
        <f t="shared" si="23"/>
        <v>-0.24282470695263214</v>
      </c>
      <c r="AJ68" s="4">
        <f t="shared" si="24"/>
        <v>0.90079163389027883</v>
      </c>
      <c r="AK68" s="4">
        <f t="shared" si="25"/>
        <v>0.64217556565412792</v>
      </c>
      <c r="AL68" s="4">
        <f t="shared" si="26"/>
        <v>-1.3674619922876303</v>
      </c>
      <c r="AM68" s="4">
        <f t="shared" si="27"/>
        <v>-8.6620478710349289</v>
      </c>
      <c r="AN68" s="4">
        <f t="shared" si="28"/>
        <v>-9.5264356455599568</v>
      </c>
      <c r="AO68" s="4">
        <f t="shared" si="29"/>
        <v>-7.3855340062243329</v>
      </c>
      <c r="AP68" s="4">
        <f t="shared" si="30"/>
        <v>-8.8675697942935017</v>
      </c>
      <c r="AQ68" s="4">
        <f t="shared" si="31"/>
        <v>-5.746387994415997</v>
      </c>
      <c r="AR68" s="4">
        <f t="shared" si="32"/>
        <v>-7.8493024171008159</v>
      </c>
      <c r="AS68" s="4">
        <f t="shared" si="33"/>
        <v>-4.7060327240898516</v>
      </c>
      <c r="AT68" s="4">
        <f t="shared" si="34"/>
        <v>-7.0537174276470864</v>
      </c>
      <c r="AU68" s="4">
        <f t="shared" si="35"/>
        <v>-9.9534470255948122</v>
      </c>
      <c r="AV68" s="4">
        <f t="shared" si="220"/>
        <v>-5.7154879916376444</v>
      </c>
      <c r="AW68" s="4">
        <f t="shared" si="220"/>
        <v>-1.0808285201141956</v>
      </c>
      <c r="AY68" s="2">
        <f t="shared" si="96"/>
        <v>53.852783565427927</v>
      </c>
      <c r="AZ68" s="2">
        <f t="shared" si="147"/>
        <v>59.656188253661085</v>
      </c>
      <c r="BA68" s="2">
        <f t="shared" si="148"/>
        <v>61.259158100508245</v>
      </c>
      <c r="BB68" s="2">
        <f t="shared" si="149"/>
        <v>59.998353785346985</v>
      </c>
      <c r="BC68" s="2">
        <f t="shared" si="150"/>
        <v>62.545104036649604</v>
      </c>
      <c r="BD68" s="2">
        <f t="shared" si="151"/>
        <v>60.679877269148967</v>
      </c>
      <c r="BE68" s="2">
        <f t="shared" si="152"/>
        <v>61.54615314022881</v>
      </c>
      <c r="BF68" s="2">
        <f t="shared" si="153"/>
        <v>60.577878330597557</v>
      </c>
      <c r="BG68" s="2">
        <f t="shared" si="154"/>
        <v>61.757156037635077</v>
      </c>
      <c r="BH68" s="2">
        <f t="shared" si="155"/>
        <v>59.790081843847759</v>
      </c>
      <c r="BI68" s="2">
        <f t="shared" si="156"/>
        <v>60.420948101801869</v>
      </c>
      <c r="BJ68" s="2">
        <f t="shared" si="157"/>
        <v>57.498157107575814</v>
      </c>
      <c r="BK68" s="2">
        <f t="shared" si="158"/>
        <v>57.369315075176047</v>
      </c>
      <c r="BL68" s="2">
        <f t="shared" si="159"/>
        <v>57.468781236998602</v>
      </c>
      <c r="BM68" s="2">
        <f t="shared" si="160"/>
        <v>55.552461930773184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60.510179032258073</v>
      </c>
      <c r="DL68" s="2">
        <f t="shared" si="221"/>
        <v>64.68329801693406</v>
      </c>
      <c r="DM68" s="2">
        <f t="shared" si="221"/>
        <v>67.219475824420684</v>
      </c>
      <c r="DN68" s="2">
        <f t="shared" si="221"/>
        <v>62.605842580213903</v>
      </c>
      <c r="DO68" s="2">
        <f t="shared" si="221"/>
        <v>64.14232773109245</v>
      </c>
      <c r="DP68" s="2">
        <f t="shared" si="221"/>
        <v>63.519109438009423</v>
      </c>
      <c r="DQ68" s="2">
        <f t="shared" si="221"/>
        <v>64.329186829686847</v>
      </c>
      <c r="DR68" s="2">
        <f t="shared" si="221"/>
        <v>62.474246546546553</v>
      </c>
      <c r="DS68" s="2">
        <f t="shared" si="221"/>
        <v>68.170324369747902</v>
      </c>
      <c r="DT68" s="2">
        <f t="shared" si="221"/>
        <v>65.087783193277318</v>
      </c>
      <c r="DU68" s="2">
        <f t="shared" si="221"/>
        <v>66.095567914438504</v>
      </c>
      <c r="DV68" s="2">
        <f t="shared" si="221"/>
        <v>62.99349243697479</v>
      </c>
      <c r="DW68" s="2">
        <f t="shared" si="221"/>
        <v>58.553510924369753</v>
      </c>
      <c r="DX68" s="2">
        <f t="shared" si="221"/>
        <v>60.044551446183014</v>
      </c>
      <c r="DY68" s="2">
        <f t="shared" si="221"/>
        <v>57.697436290322578</v>
      </c>
      <c r="EA68" s="2">
        <f t="shared" si="71"/>
        <v>51.224407542256174</v>
      </c>
      <c r="EB68" s="2">
        <f t="shared" si="72"/>
        <v>57.146800227363507</v>
      </c>
      <c r="EC68" s="2">
        <f t="shared" si="73"/>
        <v>58.37168342217484</v>
      </c>
      <c r="ED68" s="2">
        <f t="shared" si="74"/>
        <v>58.67587096348786</v>
      </c>
      <c r="EE68" s="2">
        <f t="shared" si="75"/>
        <v>61.577143284477266</v>
      </c>
      <c r="EF68" s="2">
        <f t="shared" si="76"/>
        <v>58.909208549796844</v>
      </c>
      <c r="EG68" s="2">
        <f t="shared" si="77"/>
        <v>59.782916761505085</v>
      </c>
      <c r="EH68" s="2">
        <f t="shared" si="78"/>
        <v>59.373082685176087</v>
      </c>
      <c r="EI68" s="2">
        <f t="shared" si="79"/>
        <v>58.033769932117245</v>
      </c>
      <c r="EJ68" s="2">
        <f t="shared" si="80"/>
        <v>56.645000738407013</v>
      </c>
      <c r="EK68" s="2">
        <f t="shared" si="81"/>
        <v>57.335787986150265</v>
      </c>
      <c r="EL68" s="2">
        <f t="shared" si="82"/>
        <v>54.299027145964175</v>
      </c>
      <c r="EM68" s="2">
        <f t="shared" si="83"/>
        <v>56.650475074183973</v>
      </c>
      <c r="EN68" s="2">
        <f t="shared" si="84"/>
        <v>55.722856742712693</v>
      </c>
      <c r="EO68" s="2">
        <f t="shared" si="85"/>
        <v>53.719858018623441</v>
      </c>
      <c r="EQ68" s="2">
        <f t="shared" si="86"/>
        <v>54.286879497614052</v>
      </c>
      <c r="ER68" s="2">
        <f t="shared" si="222"/>
        <v>56.676843343707922</v>
      </c>
      <c r="ES68" s="2">
        <f t="shared" si="222"/>
        <v>57.170438393156324</v>
      </c>
      <c r="ET68" s="2">
        <f t="shared" si="222"/>
        <v>57.063351011773243</v>
      </c>
      <c r="EU68" s="2">
        <f t="shared" si="222"/>
        <v>59.713869385555164</v>
      </c>
      <c r="EV68" s="2">
        <f t="shared" si="222"/>
        <v>60.106728214545711</v>
      </c>
      <c r="EW68" s="2">
        <f t="shared" si="222"/>
        <v>59.516062619909171</v>
      </c>
      <c r="EX68" s="2">
        <f t="shared" si="222"/>
        <v>59.128366802684475</v>
      </c>
      <c r="EY68" s="2">
        <f t="shared" si="222"/>
        <v>58.223083309724139</v>
      </c>
      <c r="EZ68" s="2">
        <f t="shared" si="222"/>
        <v>57.462007075803001</v>
      </c>
      <c r="FA68" s="2">
        <f t="shared" si="222"/>
        <v>56.653162972846317</v>
      </c>
      <c r="FB68" s="2">
        <f t="shared" si="222"/>
        <v>55.054870198820751</v>
      </c>
      <c r="FC68" s="2">
        <f t="shared" si="222"/>
        <v>57.014686599889068</v>
      </c>
      <c r="FD68" s="2">
        <f t="shared" si="222"/>
        <v>54.92875134683473</v>
      </c>
      <c r="FE68" s="2">
        <f t="shared" si="222"/>
        <v>54.502040536706026</v>
      </c>
      <c r="FG68" s="2">
        <f t="shared" si="88"/>
        <v>0.71696840343672263</v>
      </c>
      <c r="FH68" s="2">
        <f t="shared" si="223"/>
        <v>0.66702844367040681</v>
      </c>
      <c r="FI68" s="2">
        <f t="shared" si="223"/>
        <v>0.67363748682066882</v>
      </c>
      <c r="FJ68" s="2">
        <f t="shared" si="223"/>
        <v>0.66344129135320429</v>
      </c>
      <c r="FK68" s="2">
        <f t="shared" si="223"/>
        <v>0.62256874001815909</v>
      </c>
      <c r="FL68" s="2">
        <f t="shared" si="223"/>
        <v>0.61593399856242848</v>
      </c>
      <c r="FM68" s="2">
        <f t="shared" si="223"/>
        <v>0.61214881427160883</v>
      </c>
      <c r="FN68" s="2">
        <f t="shared" si="223"/>
        <v>0.61149439054395149</v>
      </c>
      <c r="FO68" s="2">
        <f t="shared" si="223"/>
        <v>0.63267900678585842</v>
      </c>
      <c r="FP68" s="2">
        <f t="shared" si="223"/>
        <v>0.62749051379322962</v>
      </c>
      <c r="FQ68" s="2">
        <f t="shared" si="223"/>
        <v>0.64779871226944008</v>
      </c>
      <c r="FR68" s="2">
        <f t="shared" si="223"/>
        <v>0.63205581345310302</v>
      </c>
      <c r="FS68" s="2">
        <f t="shared" si="223"/>
        <v>0.6222787695341736</v>
      </c>
      <c r="FT68" s="2">
        <f t="shared" si="223"/>
        <v>0.59599855091323606</v>
      </c>
      <c r="FU68" s="2">
        <f t="shared" si="223"/>
        <v>0.53927575467727162</v>
      </c>
      <c r="FW68" s="2">
        <f t="shared" si="112"/>
        <v>6.8341208605525596E-5</v>
      </c>
      <c r="FX68" s="2">
        <f t="shared" si="164"/>
        <v>1.0931209236314194E-4</v>
      </c>
      <c r="FY68" s="2">
        <f t="shared" si="165"/>
        <v>9.4140787103807712E-5</v>
      </c>
      <c r="FZ68" s="2">
        <f t="shared" si="166"/>
        <v>1.1370432009681737E-4</v>
      </c>
      <c r="GA68" s="2">
        <f t="shared" si="167"/>
        <v>1.1809621740402947E-4</v>
      </c>
      <c r="GB68" s="2">
        <f t="shared" si="168"/>
        <v>1.3571233741798067E-4</v>
      </c>
      <c r="GC68" s="2">
        <f t="shared" si="169"/>
        <v>1.4936197664469823E-4</v>
      </c>
      <c r="GD68" s="2">
        <f t="shared" si="170"/>
        <v>9.7707443796657441E-5</v>
      </c>
      <c r="GE68" s="2">
        <f t="shared" si="171"/>
        <v>8.9067758107548627E-5</v>
      </c>
      <c r="GF68" s="2">
        <f t="shared" si="172"/>
        <v>7.9009205337805653E-5</v>
      </c>
      <c r="GG68" s="2">
        <f t="shared" si="173"/>
        <v>6.6882002478203082E-5</v>
      </c>
      <c r="GH68" s="2">
        <f t="shared" si="174"/>
        <v>6.8800857945353302E-5</v>
      </c>
      <c r="GI68" s="2">
        <f t="shared" si="175"/>
        <v>6.3034906096713319E-5</v>
      </c>
      <c r="GJ68" s="2">
        <f t="shared" si="176"/>
        <v>5.8466328195765153E-5</v>
      </c>
      <c r="GK68" s="2">
        <f t="shared" si="177"/>
        <v>4.7514113670718996E-5</v>
      </c>
      <c r="GM68" s="86">
        <f t="shared" si="113"/>
        <v>0.14360681347417795</v>
      </c>
      <c r="GN68" s="86">
        <f t="shared" si="178"/>
        <v>0.1076393997035449</v>
      </c>
      <c r="GO68" s="86">
        <f t="shared" si="179"/>
        <v>0.10479478474977784</v>
      </c>
      <c r="GP68" s="86">
        <f t="shared" si="180"/>
        <v>0.10628010403474111</v>
      </c>
      <c r="GQ68" s="86">
        <f t="shared" si="181"/>
        <v>7.4407714979372569E-2</v>
      </c>
      <c r="GR68" s="86">
        <f t="shared" si="182"/>
        <v>6.9259305745315969E-2</v>
      </c>
      <c r="GS68" s="86">
        <f t="shared" si="183"/>
        <v>7.1746602671587598E-2</v>
      </c>
      <c r="GT68" s="86">
        <f t="shared" si="184"/>
        <v>6.7616674053705E-2</v>
      </c>
      <c r="GU68" s="86">
        <f t="shared" si="185"/>
        <v>8.3156854845370845E-2</v>
      </c>
      <c r="GV68" s="86">
        <f t="shared" si="186"/>
        <v>7.8591614423708503E-2</v>
      </c>
      <c r="GW68" s="86">
        <f t="shared" si="187"/>
        <v>9.1942396000641774E-2</v>
      </c>
      <c r="GX68" s="86">
        <f t="shared" si="188"/>
        <v>8.1673860465425824E-2</v>
      </c>
      <c r="GY68" s="86">
        <f t="shared" si="189"/>
        <v>7.3178410558590451E-2</v>
      </c>
      <c r="GZ68" s="86">
        <f t="shared" si="190"/>
        <v>6.0688679096004297E-2</v>
      </c>
      <c r="HA68" s="86">
        <f t="shared" si="191"/>
        <v>2.7803520635976589E-2</v>
      </c>
      <c r="HC68" s="86">
        <f t="shared" si="145"/>
        <v>4.6059850024252374E-7</v>
      </c>
      <c r="HD68" s="86">
        <f t="shared" si="192"/>
        <v>4.2512913666073195E-7</v>
      </c>
      <c r="HE68" s="86">
        <f t="shared" si="193"/>
        <v>3.3952688947577932E-7</v>
      </c>
      <c r="HF68" s="86">
        <f t="shared" si="194"/>
        <v>3.2151341531286387E-7</v>
      </c>
      <c r="HG68" s="86">
        <f t="shared" si="195"/>
        <v>3.6822839978150036E-7</v>
      </c>
      <c r="HH68" s="86">
        <f t="shared" si="196"/>
        <v>1.3062989189916737E-8</v>
      </c>
      <c r="HI68" s="86">
        <f t="shared" si="197"/>
        <v>6.3338724944477558E-9</v>
      </c>
      <c r="HJ68" s="86">
        <f t="shared" si="198"/>
        <v>2.2378637664652835E-8</v>
      </c>
      <c r="HK68" s="86">
        <f t="shared" si="199"/>
        <v>1.2288583411367631E-7</v>
      </c>
      <c r="HL68" s="86">
        <f t="shared" si="200"/>
        <v>1.1971462489279931E-8</v>
      </c>
      <c r="HM68" s="86">
        <f t="shared" si="201"/>
        <v>5.1260416094100567E-8</v>
      </c>
      <c r="HN68" s="86">
        <f t="shared" si="202"/>
        <v>3.7091302180214606E-8</v>
      </c>
      <c r="HO68" s="86">
        <f t="shared" si="203"/>
        <v>9.2446444015802394E-9</v>
      </c>
      <c r="HP68" s="86">
        <f t="shared" si="204"/>
        <v>4.1934963035908639E-9</v>
      </c>
      <c r="HQ68" s="86">
        <f t="shared" si="205"/>
        <v>2.8551370228847834E-13</v>
      </c>
      <c r="HS68" s="86">
        <f t="shared" si="114"/>
        <v>2.6432640593221345E-52</v>
      </c>
      <c r="HT68" s="86">
        <f t="shared" si="206"/>
        <v>3.3882105815628746E-48</v>
      </c>
      <c r="HU68" s="86">
        <f t="shared" si="207"/>
        <v>2.3935921106855989E-47</v>
      </c>
      <c r="HV68" s="86">
        <f t="shared" si="208"/>
        <v>2.189384957204926E-49</v>
      </c>
      <c r="HW68" s="86">
        <f t="shared" si="209"/>
        <v>1.7999348161663277E-49</v>
      </c>
      <c r="HX68" s="86">
        <f t="shared" si="210"/>
        <v>1.9765766604977933E-61</v>
      </c>
      <c r="HY68" s="86">
        <f t="shared" si="211"/>
        <v>3.8871217300319358E-66</v>
      </c>
      <c r="HZ68" s="86">
        <f t="shared" si="212"/>
        <v>6.8180203413247826E-63</v>
      </c>
      <c r="IA68" s="86">
        <f t="shared" si="213"/>
        <v>4.6934915990032788E-56</v>
      </c>
      <c r="IB68" s="86">
        <f t="shared" si="214"/>
        <v>1.9688315740909215E-65</v>
      </c>
      <c r="IC68" s="86">
        <f t="shared" si="215"/>
        <v>3.1364049431898515E-60</v>
      </c>
      <c r="ID68" s="86">
        <f t="shared" si="216"/>
        <v>1.8213970064311814E-60</v>
      </c>
      <c r="IE68" s="86">
        <f t="shared" si="217"/>
        <v>8.5666821207513184E-66</v>
      </c>
      <c r="IF68" s="86">
        <f t="shared" si="218"/>
        <v>3.1967825343607044E-56</v>
      </c>
      <c r="IG68" s="86">
        <f t="shared" si="219"/>
        <v>9.2276896902958097E-37</v>
      </c>
      <c r="II68" s="86">
        <f t="shared" si="115"/>
        <v>1.1594227683257857E-255</v>
      </c>
      <c r="IJ68" s="86">
        <f t="shared" si="116"/>
        <v>4.1902606830700811E-229</v>
      </c>
      <c r="IK68" s="86">
        <f t="shared" si="117"/>
        <v>1.2322393681603725E-222</v>
      </c>
      <c r="IL68" s="86">
        <f t="shared" si="118"/>
        <v>3.1789464690506674E-235</v>
      </c>
      <c r="IM68" s="86">
        <f t="shared" si="119"/>
        <v>1.8987609614848404E-236</v>
      </c>
      <c r="IN68" s="86">
        <f t="shared" si="120"/>
        <v>2.7857264896782005E-295</v>
      </c>
      <c r="IO68" s="86">
        <f t="shared" si="121"/>
        <v>0</v>
      </c>
      <c r="IP68" s="86">
        <f t="shared" si="122"/>
        <v>2.1643905405493914E-307</v>
      </c>
      <c r="IQ68" s="86">
        <f t="shared" si="123"/>
        <v>1.1341338522207535E-272</v>
      </c>
      <c r="IR68" s="86">
        <f t="shared" si="124"/>
        <v>0</v>
      </c>
      <c r="IS68" s="86">
        <f t="shared" si="125"/>
        <v>9.5087125213229601E-295</v>
      </c>
      <c r="IT68" s="86">
        <f t="shared" si="126"/>
        <v>1.5075707072610101E-294</v>
      </c>
      <c r="IU68" s="86">
        <f t="shared" si="127"/>
        <v>0</v>
      </c>
      <c r="IV68" s="86">
        <f t="shared" si="128"/>
        <v>3.1508653831301733E-173</v>
      </c>
      <c r="IW68" s="86">
        <f t="shared" si="129"/>
        <v>3.106373942466514E-204</v>
      </c>
      <c r="IY68" s="86">
        <f t="shared" si="130"/>
        <v>0.14360727407267818</v>
      </c>
      <c r="IZ68" s="86">
        <f t="shared" si="131"/>
        <v>0.10763982483268156</v>
      </c>
      <c r="JA68" s="86">
        <f t="shared" si="132"/>
        <v>0.10479512427666732</v>
      </c>
      <c r="JB68" s="86">
        <f t="shared" si="133"/>
        <v>0.10628042554815642</v>
      </c>
      <c r="JC68" s="86">
        <f t="shared" si="134"/>
        <v>7.4408083207772355E-2</v>
      </c>
      <c r="JD68" s="86">
        <f t="shared" si="135"/>
        <v>6.9259318808305159E-2</v>
      </c>
      <c r="JE68" s="86">
        <f t="shared" si="136"/>
        <v>7.1746609005460094E-2</v>
      </c>
      <c r="JF68" s="86">
        <f t="shared" si="137"/>
        <v>6.7616696432342666E-2</v>
      </c>
      <c r="JG68" s="86">
        <f t="shared" si="138"/>
        <v>8.3156977731204965E-2</v>
      </c>
      <c r="JH68" s="86">
        <f t="shared" si="139"/>
        <v>7.8591626395170991E-2</v>
      </c>
      <c r="JI68" s="86">
        <f t="shared" si="140"/>
        <v>9.1942447261057866E-2</v>
      </c>
      <c r="JJ68" s="86">
        <f t="shared" si="141"/>
        <v>8.1673897556728006E-2</v>
      </c>
      <c r="JK68" s="86">
        <f t="shared" si="142"/>
        <v>7.3178419803234848E-2</v>
      </c>
      <c r="JL68" s="86">
        <f t="shared" si="143"/>
        <v>6.0688683289500597E-2</v>
      </c>
      <c r="JM68" s="86">
        <f t="shared" si="144"/>
        <v>2.7803520636262104E-2</v>
      </c>
    </row>
    <row r="69" spans="2:273" x14ac:dyDescent="0.25">
      <c r="B69" s="2">
        <v>42</v>
      </c>
      <c r="C69" s="37">
        <v>118.562</v>
      </c>
      <c r="D69" s="37">
        <v>136.78700000000001</v>
      </c>
      <c r="E69" s="37">
        <v>131.869</v>
      </c>
      <c r="F69" s="37">
        <v>132.262</v>
      </c>
      <c r="G69" s="37">
        <v>112.459</v>
      </c>
      <c r="H69" s="37">
        <v>109.77</v>
      </c>
      <c r="I69" s="37">
        <v>113</v>
      </c>
      <c r="J69" s="37">
        <v>105.705</v>
      </c>
      <c r="K69" s="37">
        <v>116.295</v>
      </c>
      <c r="L69" s="37">
        <v>113.754</v>
      </c>
      <c r="M69" s="37">
        <v>114.426</v>
      </c>
      <c r="N69" s="37">
        <v>111.459</v>
      </c>
      <c r="O69" s="37">
        <v>103.197</v>
      </c>
      <c r="P69" s="37">
        <v>97.593000000000004</v>
      </c>
      <c r="Q69" s="37">
        <v>69.661000000000001</v>
      </c>
      <c r="S69" s="4">
        <f t="shared" si="8"/>
        <v>118.11407284969995</v>
      </c>
      <c r="T69" s="4">
        <f t="shared" si="9"/>
        <v>133.48401414827208</v>
      </c>
      <c r="U69" s="4">
        <f t="shared" si="10"/>
        <v>129.68366591143106</v>
      </c>
      <c r="V69" s="4">
        <f t="shared" si="11"/>
        <v>130.91702954569627</v>
      </c>
      <c r="W69" s="4">
        <f t="shared" si="12"/>
        <v>116.38419235995389</v>
      </c>
      <c r="X69" s="4">
        <f t="shared" si="13"/>
        <v>113.77356770593586</v>
      </c>
      <c r="Y69" s="4">
        <f t="shared" si="14"/>
        <v>114.4367108257524</v>
      </c>
      <c r="Z69" s="4">
        <f t="shared" si="15"/>
        <v>110.58622876093843</v>
      </c>
      <c r="AA69" s="4">
        <f t="shared" si="16"/>
        <v>120.93465481035221</v>
      </c>
      <c r="AB69" s="4">
        <f t="shared" si="17"/>
        <v>115.43155259283934</v>
      </c>
      <c r="AC69" s="4">
        <f t="shared" si="18"/>
        <v>120.07026025697196</v>
      </c>
      <c r="AD69" s="4">
        <f t="shared" si="19"/>
        <v>115.67785914979579</v>
      </c>
      <c r="AE69" s="4">
        <f t="shared" si="20"/>
        <v>108.68444395385701</v>
      </c>
      <c r="AF69" s="4">
        <f t="shared" si="21"/>
        <v>100.92022618953014</v>
      </c>
      <c r="AG69" s="4">
        <f t="shared" si="22"/>
        <v>72.133709420600937</v>
      </c>
      <c r="AI69" s="4">
        <f t="shared" si="23"/>
        <v>0.44792715030004615</v>
      </c>
      <c r="AJ69" s="4">
        <f t="shared" si="24"/>
        <v>3.3029858517279251</v>
      </c>
      <c r="AK69" s="4">
        <f t="shared" si="25"/>
        <v>2.1853340885689363</v>
      </c>
      <c r="AL69" s="4">
        <f t="shared" si="26"/>
        <v>1.3449704543037342</v>
      </c>
      <c r="AM69" s="4">
        <f t="shared" si="27"/>
        <v>-3.9251923599538827</v>
      </c>
      <c r="AN69" s="4">
        <f t="shared" si="28"/>
        <v>-4.0035677059358648</v>
      </c>
      <c r="AO69" s="4">
        <f t="shared" si="29"/>
        <v>-1.4367108257523995</v>
      </c>
      <c r="AP69" s="4">
        <f t="shared" si="30"/>
        <v>-4.8812287609384271</v>
      </c>
      <c r="AQ69" s="4">
        <f t="shared" si="31"/>
        <v>-4.6396548103522122</v>
      </c>
      <c r="AR69" s="4">
        <f t="shared" si="32"/>
        <v>-1.6775525928393336</v>
      </c>
      <c r="AS69" s="4">
        <f t="shared" si="33"/>
        <v>-5.6442602569719611</v>
      </c>
      <c r="AT69" s="4">
        <f t="shared" si="34"/>
        <v>-4.2188591497957901</v>
      </c>
      <c r="AU69" s="4">
        <f t="shared" si="35"/>
        <v>-5.4874439538570101</v>
      </c>
      <c r="AV69" s="4">
        <f t="shared" si="220"/>
        <v>-3.3272261895301369</v>
      </c>
      <c r="AW69" s="4">
        <f t="shared" si="220"/>
        <v>-2.4727094206009355</v>
      </c>
      <c r="AY69" s="2">
        <f t="shared" si="96"/>
        <v>53.649593943923087</v>
      </c>
      <c r="AZ69" s="2">
        <f t="shared" si="147"/>
        <v>59.464243190532144</v>
      </c>
      <c r="BA69" s="2">
        <f t="shared" si="148"/>
        <v>61.055966737559693</v>
      </c>
      <c r="BB69" s="2">
        <f t="shared" si="149"/>
        <v>59.852206191023697</v>
      </c>
      <c r="BC69" s="2">
        <f t="shared" si="150"/>
        <v>62.415993064696202</v>
      </c>
      <c r="BD69" s="2">
        <f t="shared" si="151"/>
        <v>60.523498169423334</v>
      </c>
      <c r="BE69" s="2">
        <f t="shared" si="152"/>
        <v>61.402252438324155</v>
      </c>
      <c r="BF69" s="2">
        <f t="shared" si="153"/>
        <v>60.440350820193594</v>
      </c>
      <c r="BG69" s="2">
        <f t="shared" si="154"/>
        <v>61.532995640044483</v>
      </c>
      <c r="BH69" s="2">
        <f t="shared" si="155"/>
        <v>59.600209106228526</v>
      </c>
      <c r="BI69" s="2">
        <f t="shared" si="156"/>
        <v>60.217175741395543</v>
      </c>
      <c r="BJ69" s="2">
        <f t="shared" si="157"/>
        <v>57.313224125766489</v>
      </c>
      <c r="BK69" s="2">
        <f t="shared" si="158"/>
        <v>57.274973116536465</v>
      </c>
      <c r="BL69" s="2">
        <f t="shared" si="159"/>
        <v>57.345807906158839</v>
      </c>
      <c r="BM69" s="2">
        <f t="shared" si="160"/>
        <v>55.481542554675492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60.599684677419361</v>
      </c>
      <c r="DL69" s="2">
        <f t="shared" si="221"/>
        <v>64.891097816399295</v>
      </c>
      <c r="DM69" s="2">
        <f t="shared" si="221"/>
        <v>67.527351827094478</v>
      </c>
      <c r="DN69" s="2">
        <f t="shared" si="221"/>
        <v>62.793356283422455</v>
      </c>
      <c r="DO69" s="2">
        <f t="shared" si="221"/>
        <v>64.313361624649872</v>
      </c>
      <c r="DP69" s="2">
        <f t="shared" si="221"/>
        <v>63.636946246246232</v>
      </c>
      <c r="DQ69" s="2">
        <f t="shared" si="221"/>
        <v>64.487132132132146</v>
      </c>
      <c r="DR69" s="2">
        <f t="shared" si="221"/>
        <v>62.561144744744752</v>
      </c>
      <c r="DS69" s="2">
        <f t="shared" si="221"/>
        <v>68.411984313725497</v>
      </c>
      <c r="DT69" s="2">
        <f t="shared" si="221"/>
        <v>65.281742016806717</v>
      </c>
      <c r="DU69" s="2">
        <f t="shared" si="221"/>
        <v>66.29534499618029</v>
      </c>
      <c r="DV69" s="2">
        <f t="shared" si="221"/>
        <v>63.192930812324931</v>
      </c>
      <c r="DW69" s="2">
        <f t="shared" si="221"/>
        <v>58.631532212885162</v>
      </c>
      <c r="DX69" s="2">
        <f t="shared" si="221"/>
        <v>60.171768136557596</v>
      </c>
      <c r="DY69" s="2">
        <f t="shared" si="221"/>
        <v>57.853641532258059</v>
      </c>
      <c r="EA69" s="2">
        <f t="shared" si="71"/>
        <v>51.147067500601089</v>
      </c>
      <c r="EB69" s="2">
        <f t="shared" si="72"/>
        <v>56.993675331059698</v>
      </c>
      <c r="EC69" s="2">
        <f t="shared" si="73"/>
        <v>58.196766604477617</v>
      </c>
      <c r="ED69" s="2">
        <f t="shared" si="74"/>
        <v>58.491753945297731</v>
      </c>
      <c r="EE69" s="2">
        <f t="shared" si="75"/>
        <v>61.367296540090713</v>
      </c>
      <c r="EF69" s="2">
        <f t="shared" si="76"/>
        <v>58.752652682657967</v>
      </c>
      <c r="EG69" s="2">
        <f t="shared" si="77"/>
        <v>59.619751191407637</v>
      </c>
      <c r="EH69" s="2">
        <f t="shared" si="78"/>
        <v>59.211528994781943</v>
      </c>
      <c r="EI69" s="2">
        <f t="shared" si="79"/>
        <v>57.890573860846501</v>
      </c>
      <c r="EJ69" s="2">
        <f t="shared" si="80"/>
        <v>56.52403547635457</v>
      </c>
      <c r="EK69" s="2">
        <f t="shared" si="81"/>
        <v>57.203385400250781</v>
      </c>
      <c r="EL69" s="2">
        <f t="shared" si="82"/>
        <v>54.191502868569216</v>
      </c>
      <c r="EM69" s="2">
        <f t="shared" si="83"/>
        <v>56.523960237388721</v>
      </c>
      <c r="EN69" s="2">
        <f t="shared" si="84"/>
        <v>55.5988452499844</v>
      </c>
      <c r="EO69" s="2">
        <f t="shared" si="85"/>
        <v>53.633211823738627</v>
      </c>
      <c r="EQ69" s="2">
        <f t="shared" si="86"/>
        <v>54.160347179370675</v>
      </c>
      <c r="ER69" s="2">
        <f t="shared" si="222"/>
        <v>56.53109839777246</v>
      </c>
      <c r="ES69" s="2">
        <f t="shared" si="222"/>
        <v>57.015193798908008</v>
      </c>
      <c r="ET69" s="2">
        <f t="shared" si="222"/>
        <v>56.907369803439643</v>
      </c>
      <c r="EU69" s="2">
        <f t="shared" si="222"/>
        <v>59.536544743865413</v>
      </c>
      <c r="EV69" s="2">
        <f t="shared" si="222"/>
        <v>59.929124460873801</v>
      </c>
      <c r="EW69" s="2">
        <f t="shared" si="222"/>
        <v>59.357661322301027</v>
      </c>
      <c r="EX69" s="2">
        <f t="shared" si="222"/>
        <v>58.971225758600937</v>
      </c>
      <c r="EY69" s="2">
        <f t="shared" si="222"/>
        <v>58.076646639477659</v>
      </c>
      <c r="EZ69" s="2">
        <f t="shared" si="222"/>
        <v>57.327421945424405</v>
      </c>
      <c r="FA69" s="2">
        <f t="shared" si="222"/>
        <v>56.532060854501701</v>
      </c>
      <c r="FB69" s="2">
        <f t="shared" si="222"/>
        <v>54.93493488799335</v>
      </c>
      <c r="FC69" s="2">
        <f t="shared" si="222"/>
        <v>56.882365258246601</v>
      </c>
      <c r="FD69" s="2">
        <f t="shared" si="222"/>
        <v>54.817752302249133</v>
      </c>
      <c r="FE69" s="2">
        <f t="shared" si="222"/>
        <v>54.400254738044609</v>
      </c>
      <c r="FG69" s="2">
        <f t="shared" si="88"/>
        <v>0.73527959516820007</v>
      </c>
      <c r="FH69" s="2">
        <f t="shared" si="223"/>
        <v>0.68716080377225852</v>
      </c>
      <c r="FI69" s="2">
        <f t="shared" si="223"/>
        <v>0.69355383080240296</v>
      </c>
      <c r="FJ69" s="2">
        <f t="shared" si="223"/>
        <v>0.68368768923712098</v>
      </c>
      <c r="FK69" s="2">
        <f t="shared" si="223"/>
        <v>0.64395437449112602</v>
      </c>
      <c r="FL69" s="2">
        <f t="shared" si="223"/>
        <v>0.63747665851894697</v>
      </c>
      <c r="FM69" s="2">
        <f t="shared" si="223"/>
        <v>0.63377755079629861</v>
      </c>
      <c r="FN69" s="2">
        <f t="shared" si="223"/>
        <v>0.63313775024817343</v>
      </c>
      <c r="FO69" s="2">
        <f t="shared" si="223"/>
        <v>0.65381033050270887</v>
      </c>
      <c r="FP69" s="2">
        <f t="shared" si="223"/>
        <v>0.64875461202965212</v>
      </c>
      <c r="FQ69" s="2">
        <f t="shared" si="223"/>
        <v>0.66851595188214652</v>
      </c>
      <c r="FR69" s="2">
        <f t="shared" si="223"/>
        <v>0.65320333689566346</v>
      </c>
      <c r="FS69" s="2">
        <f t="shared" si="223"/>
        <v>0.64367143026910867</v>
      </c>
      <c r="FT69" s="2">
        <f t="shared" si="223"/>
        <v>0.61796584530447152</v>
      </c>
      <c r="FU69" s="2">
        <f t="shared" si="223"/>
        <v>0.56206099918170971</v>
      </c>
      <c r="FW69" s="2">
        <f t="shared" si="112"/>
        <v>7.4934151060462815E-5</v>
      </c>
      <c r="FX69" s="2">
        <f t="shared" si="164"/>
        <v>1.1985706181041605E-4</v>
      </c>
      <c r="FY69" s="2">
        <f t="shared" si="165"/>
        <v>1.0322238290635039E-4</v>
      </c>
      <c r="FZ69" s="2">
        <f t="shared" si="166"/>
        <v>1.2467294013282642E-4</v>
      </c>
      <c r="GA69" s="2">
        <f t="shared" si="167"/>
        <v>1.2948845207662888E-4</v>
      </c>
      <c r="GB69" s="2">
        <f t="shared" si="168"/>
        <v>1.4880367059809423E-4</v>
      </c>
      <c r="GC69" s="2">
        <f t="shared" si="169"/>
        <v>1.6376979077256526E-4</v>
      </c>
      <c r="GD69" s="2">
        <f t="shared" si="170"/>
        <v>1.0713307181924249E-4</v>
      </c>
      <c r="GE69" s="2">
        <f t="shared" si="171"/>
        <v>9.7660015542331308E-5</v>
      </c>
      <c r="GF69" s="2">
        <f t="shared" si="172"/>
        <v>8.6631210586753945E-5</v>
      </c>
      <c r="GG69" s="2">
        <f t="shared" si="173"/>
        <v>7.3334184231556971E-5</v>
      </c>
      <c r="GH69" s="2">
        <f t="shared" si="174"/>
        <v>7.5438139871047312E-5</v>
      </c>
      <c r="GI69" s="2">
        <f t="shared" si="175"/>
        <v>6.911597980256042E-5</v>
      </c>
      <c r="GJ69" s="2">
        <f t="shared" si="176"/>
        <v>6.4106692466928741E-5</v>
      </c>
      <c r="GK69" s="2">
        <f t="shared" si="177"/>
        <v>5.2097950828047373E-5</v>
      </c>
      <c r="GM69" s="86">
        <f t="shared" si="113"/>
        <v>0.17391201637355941</v>
      </c>
      <c r="GN69" s="86">
        <f t="shared" si="178"/>
        <v>0.13591029778543043</v>
      </c>
      <c r="GO69" s="86">
        <f t="shared" si="179"/>
        <v>0.13092596202991025</v>
      </c>
      <c r="GP69" s="86">
        <f t="shared" si="180"/>
        <v>0.13489993837607811</v>
      </c>
      <c r="GQ69" s="86">
        <f t="shared" si="181"/>
        <v>9.8463861600041613E-2</v>
      </c>
      <c r="GR69" s="86">
        <f t="shared" si="182"/>
        <v>9.2281072778860926E-2</v>
      </c>
      <c r="GS69" s="86">
        <f t="shared" si="183"/>
        <v>9.6996700153903437E-2</v>
      </c>
      <c r="GT69" s="86">
        <f t="shared" si="184"/>
        <v>9.0834486371838399E-2</v>
      </c>
      <c r="GU69" s="86">
        <f t="shared" si="185"/>
        <v>0.10900677562521181</v>
      </c>
      <c r="GV69" s="86">
        <f t="shared" si="186"/>
        <v>0.10351981108716049</v>
      </c>
      <c r="GW69" s="86">
        <f t="shared" si="187"/>
        <v>0.11826594011489398</v>
      </c>
      <c r="GX69" s="86">
        <f t="shared" si="188"/>
        <v>0.10699266111858119</v>
      </c>
      <c r="GY69" s="86">
        <f t="shared" si="189"/>
        <v>9.6704420359765494E-2</v>
      </c>
      <c r="GZ69" s="86">
        <f t="shared" si="190"/>
        <v>8.4008259219549589E-2</v>
      </c>
      <c r="HA69" s="86">
        <f t="shared" si="191"/>
        <v>4.2912586564953968E-2</v>
      </c>
      <c r="HC69" s="86">
        <f t="shared" si="145"/>
        <v>9.3704611052584828E-7</v>
      </c>
      <c r="HD69" s="86">
        <f t="shared" si="192"/>
        <v>8.6355042207894508E-7</v>
      </c>
      <c r="HE69" s="86">
        <f t="shared" si="193"/>
        <v>6.7894308261114039E-7</v>
      </c>
      <c r="HF69" s="86">
        <f t="shared" si="194"/>
        <v>6.6599994364279918E-7</v>
      </c>
      <c r="HG69" s="86">
        <f t="shared" si="195"/>
        <v>7.6384958100956402E-7</v>
      </c>
      <c r="HH69" s="86">
        <f t="shared" si="196"/>
        <v>3.2788831040918162E-8</v>
      </c>
      <c r="HI69" s="86">
        <f t="shared" si="197"/>
        <v>1.7051365859242721E-8</v>
      </c>
      <c r="HJ69" s="86">
        <f t="shared" si="198"/>
        <v>5.4590380818762782E-8</v>
      </c>
      <c r="HK69" s="86">
        <f t="shared" si="199"/>
        <v>2.7045740901307334E-7</v>
      </c>
      <c r="HL69" s="86">
        <f t="shared" si="200"/>
        <v>2.9633373759324827E-8</v>
      </c>
      <c r="HM69" s="86">
        <f t="shared" si="201"/>
        <v>1.1620631136167884E-7</v>
      </c>
      <c r="HN69" s="86">
        <f t="shared" si="202"/>
        <v>8.4958890051344607E-8</v>
      </c>
      <c r="HO69" s="86">
        <f t="shared" si="203"/>
        <v>2.2586691157261672E-8</v>
      </c>
      <c r="HP69" s="86">
        <f t="shared" si="204"/>
        <v>1.0873300204711616E-8</v>
      </c>
      <c r="HQ69" s="86">
        <f t="shared" si="205"/>
        <v>1.2443867592189011E-12</v>
      </c>
      <c r="HS69" s="86">
        <f t="shared" si="114"/>
        <v>5.8893176615463714E-51</v>
      </c>
      <c r="HT69" s="86">
        <f t="shared" si="206"/>
        <v>6.5389370397198803E-47</v>
      </c>
      <c r="HU69" s="86">
        <f t="shared" si="207"/>
        <v>4.116709036171355E-46</v>
      </c>
      <c r="HV69" s="86">
        <f t="shared" si="208"/>
        <v>4.6257882107124519E-48</v>
      </c>
      <c r="HW69" s="86">
        <f t="shared" si="209"/>
        <v>3.8930129292299327E-48</v>
      </c>
      <c r="HX69" s="86">
        <f t="shared" si="210"/>
        <v>9.7809198714796428E-60</v>
      </c>
      <c r="HY69" s="86">
        <f t="shared" si="211"/>
        <v>2.7923058252860008E-64</v>
      </c>
      <c r="HZ69" s="86">
        <f t="shared" si="212"/>
        <v>3.3247481797535399E-61</v>
      </c>
      <c r="IA69" s="86">
        <f t="shared" si="213"/>
        <v>1.4288596266419252E-54</v>
      </c>
      <c r="IB69" s="86">
        <f t="shared" si="214"/>
        <v>1.0318865461036107E-63</v>
      </c>
      <c r="IC69" s="86">
        <f t="shared" si="215"/>
        <v>1.1212093787536775E-58</v>
      </c>
      <c r="ID69" s="86">
        <f t="shared" si="216"/>
        <v>6.6194943520106443E-59</v>
      </c>
      <c r="IE69" s="86">
        <f t="shared" si="217"/>
        <v>4.1647456177288418E-64</v>
      </c>
      <c r="IF69" s="86">
        <f t="shared" si="218"/>
        <v>8.5966966844995484E-55</v>
      </c>
      <c r="IG69" s="86">
        <f t="shared" si="219"/>
        <v>7.0953545341723655E-36</v>
      </c>
      <c r="II69" s="86">
        <f t="shared" si="115"/>
        <v>8.1303662279345122E-251</v>
      </c>
      <c r="IJ69" s="86">
        <f t="shared" si="116"/>
        <v>1.5249021508575081E-224</v>
      </c>
      <c r="IK69" s="86">
        <f t="shared" si="117"/>
        <v>2.8234430978262891E-218</v>
      </c>
      <c r="IL69" s="86">
        <f t="shared" si="118"/>
        <v>1.6082594802923655E-230</v>
      </c>
      <c r="IM69" s="86">
        <f t="shared" si="119"/>
        <v>1.0639812347624906E-231</v>
      </c>
      <c r="IN69" s="86">
        <f t="shared" si="120"/>
        <v>2.998580172342096E-289</v>
      </c>
      <c r="IO69" s="86">
        <f t="shared" si="121"/>
        <v>0</v>
      </c>
      <c r="IP69" s="86">
        <f t="shared" si="122"/>
        <v>2.4770223658130616E-301</v>
      </c>
      <c r="IQ69" s="86">
        <f t="shared" si="123"/>
        <v>2.3525228403144584E-267</v>
      </c>
      <c r="IR69" s="86">
        <f t="shared" si="124"/>
        <v>0</v>
      </c>
      <c r="IS69" s="86">
        <f t="shared" si="125"/>
        <v>3.6140742915293522E-289</v>
      </c>
      <c r="IT69" s="86">
        <f t="shared" si="126"/>
        <v>5.8981693809137411E-289</v>
      </c>
      <c r="IU69" s="86">
        <f t="shared" si="127"/>
        <v>0</v>
      </c>
      <c r="IV69" s="86">
        <f t="shared" si="128"/>
        <v>5.225447690732516E-170</v>
      </c>
      <c r="IW69" s="86">
        <f t="shared" si="129"/>
        <v>1.6429220119868717E-200</v>
      </c>
      <c r="IY69" s="86">
        <f t="shared" si="130"/>
        <v>0.17391295341966995</v>
      </c>
      <c r="IZ69" s="86">
        <f t="shared" si="131"/>
        <v>0.13591116133585252</v>
      </c>
      <c r="JA69" s="86">
        <f t="shared" si="132"/>
        <v>0.13092664097299286</v>
      </c>
      <c r="JB69" s="86">
        <f t="shared" si="133"/>
        <v>0.13490060437602175</v>
      </c>
      <c r="JC69" s="86">
        <f t="shared" si="134"/>
        <v>9.8464625449622617E-2</v>
      </c>
      <c r="JD69" s="86">
        <f t="shared" si="135"/>
        <v>9.2281105567691965E-2</v>
      </c>
      <c r="JE69" s="86">
        <f t="shared" si="136"/>
        <v>9.6996717205269298E-2</v>
      </c>
      <c r="JF69" s="86">
        <f t="shared" si="137"/>
        <v>9.0834540962219212E-2</v>
      </c>
      <c r="JG69" s="86">
        <f t="shared" si="138"/>
        <v>0.10900704608262082</v>
      </c>
      <c r="JH69" s="86">
        <f t="shared" si="139"/>
        <v>0.10351984072053425</v>
      </c>
      <c r="JI69" s="86">
        <f t="shared" si="140"/>
        <v>0.11826605632120535</v>
      </c>
      <c r="JJ69" s="86">
        <f t="shared" si="141"/>
        <v>0.10699274607747124</v>
      </c>
      <c r="JK69" s="86">
        <f t="shared" si="142"/>
        <v>9.6704442946456651E-2</v>
      </c>
      <c r="JL69" s="86">
        <f t="shared" si="143"/>
        <v>8.4008270092849793E-2</v>
      </c>
      <c r="JM69" s="86">
        <f t="shared" si="144"/>
        <v>4.2912586566198355E-2</v>
      </c>
    </row>
    <row r="70" spans="2:273" x14ac:dyDescent="0.25">
      <c r="B70" s="2">
        <v>43</v>
      </c>
      <c r="C70" s="37">
        <v>128.10900000000001</v>
      </c>
      <c r="D70" s="37">
        <v>152.131</v>
      </c>
      <c r="E70" s="37">
        <v>146.70500000000001</v>
      </c>
      <c r="F70" s="37">
        <v>149.75399999999999</v>
      </c>
      <c r="G70" s="37">
        <v>130.131</v>
      </c>
      <c r="H70" s="37">
        <v>125.738</v>
      </c>
      <c r="I70" s="37">
        <v>130.672</v>
      </c>
      <c r="J70" s="37">
        <v>124.91800000000001</v>
      </c>
      <c r="K70" s="37">
        <v>137.50800000000001</v>
      </c>
      <c r="L70" s="37">
        <v>129.98400000000001</v>
      </c>
      <c r="M70" s="37">
        <v>131.393</v>
      </c>
      <c r="N70" s="37">
        <v>129.869</v>
      </c>
      <c r="O70" s="37">
        <v>120.508</v>
      </c>
      <c r="P70" s="37">
        <v>115.42400000000001</v>
      </c>
      <c r="Q70" s="37">
        <v>76.881</v>
      </c>
      <c r="S70" s="4">
        <f t="shared" si="8"/>
        <v>127.17221120919461</v>
      </c>
      <c r="T70" s="4">
        <f t="shared" si="9"/>
        <v>146.77076690319385</v>
      </c>
      <c r="U70" s="4">
        <f t="shared" si="10"/>
        <v>141.56033281974524</v>
      </c>
      <c r="V70" s="4">
        <f t="shared" si="11"/>
        <v>144.12385090553877</v>
      </c>
      <c r="W70" s="4">
        <f t="shared" si="12"/>
        <v>128.78707180069185</v>
      </c>
      <c r="X70" s="4">
        <f t="shared" si="13"/>
        <v>126.40918168839868</v>
      </c>
      <c r="Y70" s="4">
        <f t="shared" si="14"/>
        <v>127.61442895248099</v>
      </c>
      <c r="Z70" s="4">
        <f t="shared" si="15"/>
        <v>122.87782690688219</v>
      </c>
      <c r="AA70" s="4">
        <f t="shared" si="16"/>
        <v>133.84318699748698</v>
      </c>
      <c r="AB70" s="4">
        <f t="shared" si="17"/>
        <v>127.90438392645179</v>
      </c>
      <c r="AC70" s="4">
        <f t="shared" si="18"/>
        <v>132.0064032821362</v>
      </c>
      <c r="AD70" s="4">
        <f t="shared" si="19"/>
        <v>128.40048517376562</v>
      </c>
      <c r="AE70" s="4">
        <f t="shared" si="20"/>
        <v>120.50170796212345</v>
      </c>
      <c r="AF70" s="4">
        <f t="shared" si="21"/>
        <v>112.86061819244647</v>
      </c>
      <c r="AG70" s="4">
        <f t="shared" si="22"/>
        <v>78.793350655939122</v>
      </c>
      <c r="AI70" s="4">
        <f t="shared" si="23"/>
        <v>0.93678879080539446</v>
      </c>
      <c r="AJ70" s="4">
        <f t="shared" si="24"/>
        <v>5.3602330968061551</v>
      </c>
      <c r="AK70" s="4">
        <f t="shared" si="25"/>
        <v>5.1446671802547712</v>
      </c>
      <c r="AL70" s="4">
        <f t="shared" si="26"/>
        <v>5.6301490944612169</v>
      </c>
      <c r="AM70" s="4">
        <f t="shared" si="27"/>
        <v>1.3439281993081522</v>
      </c>
      <c r="AN70" s="4">
        <f t="shared" si="28"/>
        <v>-0.67118168839867565</v>
      </c>
      <c r="AO70" s="4">
        <f t="shared" si="29"/>
        <v>3.057571047519005</v>
      </c>
      <c r="AP70" s="4">
        <f t="shared" si="30"/>
        <v>2.040173093117815</v>
      </c>
      <c r="AQ70" s="4">
        <f t="shared" si="31"/>
        <v>3.6648130025130286</v>
      </c>
      <c r="AR70" s="4">
        <f t="shared" si="32"/>
        <v>2.0796160735482232</v>
      </c>
      <c r="AS70" s="4">
        <f t="shared" si="33"/>
        <v>-0.6134032821362041</v>
      </c>
      <c r="AT70" s="4">
        <f t="shared" si="34"/>
        <v>1.468514826234383</v>
      </c>
      <c r="AU70" s="4">
        <f t="shared" si="35"/>
        <v>6.2920378765483065E-3</v>
      </c>
      <c r="AV70" s="4">
        <f t="shared" si="220"/>
        <v>2.5633818075535402</v>
      </c>
      <c r="AW70" s="4">
        <f t="shared" si="220"/>
        <v>-1.9123506559391217</v>
      </c>
      <c r="AY70" s="2">
        <f t="shared" si="96"/>
        <v>53.447762275661368</v>
      </c>
      <c r="AZ70" s="2">
        <f t="shared" si="147"/>
        <v>59.263396269725078</v>
      </c>
      <c r="BA70" s="2">
        <f t="shared" si="148"/>
        <v>60.840385417353446</v>
      </c>
      <c r="BB70" s="2">
        <f t="shared" si="149"/>
        <v>59.694155232548944</v>
      </c>
      <c r="BC70" s="2">
        <f t="shared" si="150"/>
        <v>62.272450804746235</v>
      </c>
      <c r="BD70" s="2">
        <f t="shared" si="151"/>
        <v>60.358074870801481</v>
      </c>
      <c r="BE70" s="2">
        <f t="shared" si="152"/>
        <v>61.247190926804748</v>
      </c>
      <c r="BF70" s="2">
        <f t="shared" si="153"/>
        <v>60.293953916190297</v>
      </c>
      <c r="BG70" s="2">
        <f t="shared" si="154"/>
        <v>61.299004320743073</v>
      </c>
      <c r="BH70" s="2">
        <f t="shared" si="155"/>
        <v>59.40215486107455</v>
      </c>
      <c r="BI70" s="2">
        <f t="shared" si="156"/>
        <v>60.005603309250212</v>
      </c>
      <c r="BJ70" s="2">
        <f t="shared" si="157"/>
        <v>57.120782640676296</v>
      </c>
      <c r="BK70" s="2">
        <f t="shared" si="158"/>
        <v>57.17317118224998</v>
      </c>
      <c r="BL70" s="2">
        <f t="shared" si="159"/>
        <v>57.214073171221628</v>
      </c>
      <c r="BM70" s="2">
        <f t="shared" si="160"/>
        <v>55.400711699460544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60.689190322580657</v>
      </c>
      <c r="DL70" s="2">
        <f t="shared" si="221"/>
        <v>65.09889761586453</v>
      </c>
      <c r="DM70" s="2">
        <f t="shared" si="221"/>
        <v>67.835227829768272</v>
      </c>
      <c r="DN70" s="2">
        <f t="shared" si="221"/>
        <v>62.980869986631014</v>
      </c>
      <c r="DO70" s="2">
        <f t="shared" si="221"/>
        <v>64.484395518207293</v>
      </c>
      <c r="DP70" s="2">
        <f t="shared" si="221"/>
        <v>63.754783054483042</v>
      </c>
      <c r="DQ70" s="2">
        <f t="shared" si="221"/>
        <v>64.645077434577445</v>
      </c>
      <c r="DR70" s="2">
        <f t="shared" si="221"/>
        <v>62.648042942942951</v>
      </c>
      <c r="DS70" s="2">
        <f t="shared" si="221"/>
        <v>68.653644257703078</v>
      </c>
      <c r="DT70" s="2">
        <f t="shared" si="221"/>
        <v>65.475700840336131</v>
      </c>
      <c r="DU70" s="2">
        <f t="shared" si="221"/>
        <v>66.495122077922076</v>
      </c>
      <c r="DV70" s="2">
        <f t="shared" si="221"/>
        <v>63.392369187675072</v>
      </c>
      <c r="DW70" s="2">
        <f t="shared" si="221"/>
        <v>58.70955350140057</v>
      </c>
      <c r="DX70" s="2">
        <f t="shared" si="221"/>
        <v>60.298984826932184</v>
      </c>
      <c r="DY70" s="2">
        <f t="shared" si="221"/>
        <v>58.009846774193541</v>
      </c>
      <c r="EA70" s="2">
        <f t="shared" si="71"/>
        <v>51.069727458945998</v>
      </c>
      <c r="EB70" s="2">
        <f t="shared" si="72"/>
        <v>56.84055043475589</v>
      </c>
      <c r="EC70" s="2">
        <f t="shared" si="73"/>
        <v>58.021849786780386</v>
      </c>
      <c r="ED70" s="2">
        <f t="shared" si="74"/>
        <v>58.307636927107602</v>
      </c>
      <c r="EE70" s="2">
        <f t="shared" si="75"/>
        <v>61.157449795704167</v>
      </c>
      <c r="EF70" s="2">
        <f t="shared" si="76"/>
        <v>58.596096815519083</v>
      </c>
      <c r="EG70" s="2">
        <f t="shared" si="77"/>
        <v>59.45658562131019</v>
      </c>
      <c r="EH70" s="2">
        <f t="shared" si="78"/>
        <v>59.049975304387793</v>
      </c>
      <c r="EI70" s="2">
        <f t="shared" si="79"/>
        <v>57.747377789575758</v>
      </c>
      <c r="EJ70" s="2">
        <f t="shared" si="80"/>
        <v>56.403070214302126</v>
      </c>
      <c r="EK70" s="2">
        <f t="shared" si="81"/>
        <v>57.070982814351289</v>
      </c>
      <c r="EL70" s="2">
        <f t="shared" si="82"/>
        <v>54.083978591174251</v>
      </c>
      <c r="EM70" s="2">
        <f t="shared" si="83"/>
        <v>56.397445400593469</v>
      </c>
      <c r="EN70" s="2">
        <f t="shared" si="84"/>
        <v>55.474833757256107</v>
      </c>
      <c r="EO70" s="2">
        <f t="shared" si="85"/>
        <v>53.54656562885382</v>
      </c>
      <c r="EQ70" s="2">
        <f t="shared" si="86"/>
        <v>54.033814861127304</v>
      </c>
      <c r="ER70" s="2">
        <f t="shared" si="222"/>
        <v>56.385353451836998</v>
      </c>
      <c r="ES70" s="2">
        <f t="shared" si="222"/>
        <v>56.859949204659685</v>
      </c>
      <c r="ET70" s="2">
        <f t="shared" si="222"/>
        <v>56.751388595106043</v>
      </c>
      <c r="EU70" s="2">
        <f t="shared" si="222"/>
        <v>59.359220102175662</v>
      </c>
      <c r="EV70" s="2">
        <f t="shared" si="222"/>
        <v>59.751520707201891</v>
      </c>
      <c r="EW70" s="2">
        <f t="shared" si="222"/>
        <v>59.199260024692876</v>
      </c>
      <c r="EX70" s="2">
        <f t="shared" si="222"/>
        <v>58.814084714517392</v>
      </c>
      <c r="EY70" s="2">
        <f t="shared" si="222"/>
        <v>57.930209969231178</v>
      </c>
      <c r="EZ70" s="2">
        <f t="shared" si="222"/>
        <v>57.192836815045808</v>
      </c>
      <c r="FA70" s="2">
        <f t="shared" si="222"/>
        <v>56.410958736157085</v>
      </c>
      <c r="FB70" s="2">
        <f t="shared" si="222"/>
        <v>54.814999577165942</v>
      </c>
      <c r="FC70" s="2">
        <f t="shared" si="222"/>
        <v>56.750043916604135</v>
      </c>
      <c r="FD70" s="2">
        <f t="shared" si="222"/>
        <v>54.706753257663536</v>
      </c>
      <c r="FE70" s="2">
        <f t="shared" si="222"/>
        <v>54.298468939383199</v>
      </c>
      <c r="FG70" s="2">
        <f t="shared" si="88"/>
        <v>0.75281454776573453</v>
      </c>
      <c r="FH70" s="2">
        <f t="shared" si="223"/>
        <v>0.70661131054098014</v>
      </c>
      <c r="FI70" s="2">
        <f t="shared" si="223"/>
        <v>0.71277300007264621</v>
      </c>
      <c r="FJ70" s="2">
        <f t="shared" si="223"/>
        <v>0.70326088466537384</v>
      </c>
      <c r="FK70" s="2">
        <f t="shared" si="223"/>
        <v>0.66478072869223181</v>
      </c>
      <c r="FL70" s="2">
        <f t="shared" si="223"/>
        <v>0.65848096638589149</v>
      </c>
      <c r="FM70" s="2">
        <f t="shared" si="223"/>
        <v>0.65488015069344419</v>
      </c>
      <c r="FN70" s="2">
        <f t="shared" si="223"/>
        <v>0.65425710510945667</v>
      </c>
      <c r="FO70" s="2">
        <f t="shared" si="223"/>
        <v>0.67435171663177307</v>
      </c>
      <c r="FP70" s="2">
        <f t="shared" si="223"/>
        <v>0.66944431535990423</v>
      </c>
      <c r="FQ70" s="2">
        <f t="shared" si="223"/>
        <v>0.68860036078158771</v>
      </c>
      <c r="FR70" s="2">
        <f t="shared" si="223"/>
        <v>0.67376276799660773</v>
      </c>
      <c r="FS70" s="2">
        <f t="shared" si="223"/>
        <v>0.66450571226325894</v>
      </c>
      <c r="FT70" s="2">
        <f t="shared" si="223"/>
        <v>0.63946124859884568</v>
      </c>
      <c r="FU70" s="2">
        <f t="shared" si="223"/>
        <v>0.58458742379852724</v>
      </c>
      <c r="FW70" s="2">
        <f t="shared" si="112"/>
        <v>8.216306878542826E-5</v>
      </c>
      <c r="FX70" s="2">
        <f t="shared" si="164"/>
        <v>1.3141913525149915E-4</v>
      </c>
      <c r="FY70" s="2">
        <f t="shared" si="165"/>
        <v>1.1317996508438483E-4</v>
      </c>
      <c r="FZ70" s="2">
        <f t="shared" si="166"/>
        <v>1.3669951625280252E-4</v>
      </c>
      <c r="GA70" s="2">
        <f t="shared" si="167"/>
        <v>1.4197949063123175E-4</v>
      </c>
      <c r="GB70" s="2">
        <f t="shared" si="168"/>
        <v>1.6315763797529931E-4</v>
      </c>
      <c r="GC70" s="2">
        <f t="shared" si="169"/>
        <v>1.7956716756937509E-4</v>
      </c>
      <c r="GD70" s="2">
        <f t="shared" si="170"/>
        <v>1.1746786318715953E-4</v>
      </c>
      <c r="GE70" s="2">
        <f t="shared" si="171"/>
        <v>1.0708106875268775E-4</v>
      </c>
      <c r="GF70" s="2">
        <f t="shared" si="172"/>
        <v>9.4988439598308336E-5</v>
      </c>
      <c r="GG70" s="2">
        <f t="shared" si="173"/>
        <v>8.0408765137790142E-5</v>
      </c>
      <c r="GH70" s="2">
        <f t="shared" si="174"/>
        <v>8.2715673510310589E-5</v>
      </c>
      <c r="GI70" s="2">
        <f t="shared" si="175"/>
        <v>7.5783659519114467E-5</v>
      </c>
      <c r="GJ70" s="2">
        <f t="shared" si="176"/>
        <v>7.029115577321164E-5</v>
      </c>
      <c r="GK70" s="2">
        <f t="shared" si="177"/>
        <v>5.7123980023500728E-5</v>
      </c>
      <c r="GM70" s="86">
        <f t="shared" si="113"/>
        <v>0.20871733941312579</v>
      </c>
      <c r="GN70" s="86">
        <f t="shared" si="178"/>
        <v>0.16943444071251779</v>
      </c>
      <c r="GO70" s="86">
        <f t="shared" si="179"/>
        <v>0.16184455762284097</v>
      </c>
      <c r="GP70" s="86">
        <f t="shared" si="180"/>
        <v>0.16914023287291061</v>
      </c>
      <c r="GQ70" s="86">
        <f t="shared" si="181"/>
        <v>0.12836136230456485</v>
      </c>
      <c r="GR70" s="86">
        <f t="shared" si="182"/>
        <v>0.12108218874492752</v>
      </c>
      <c r="GS70" s="86">
        <f t="shared" si="183"/>
        <v>0.12889849294927019</v>
      </c>
      <c r="GT70" s="86">
        <f t="shared" si="184"/>
        <v>0.12007203324212389</v>
      </c>
      <c r="GU70" s="86">
        <f t="shared" si="185"/>
        <v>0.14083425113193249</v>
      </c>
      <c r="GV70" s="86">
        <f t="shared" si="186"/>
        <v>0.13435918547630091</v>
      </c>
      <c r="GW70" s="86">
        <f t="shared" si="187"/>
        <v>0.15016530639533263</v>
      </c>
      <c r="GX70" s="86">
        <f t="shared" si="188"/>
        <v>0.13816411659963229</v>
      </c>
      <c r="GY70" s="86">
        <f t="shared" si="189"/>
        <v>0.12592425943032443</v>
      </c>
      <c r="GZ70" s="86">
        <f t="shared" si="190"/>
        <v>0.11410037117017006</v>
      </c>
      <c r="HA70" s="86">
        <f t="shared" si="191"/>
        <v>6.4447009936526384E-2</v>
      </c>
      <c r="HC70" s="86">
        <f t="shared" si="145"/>
        <v>1.8717673670519681E-6</v>
      </c>
      <c r="HD70" s="86">
        <f t="shared" si="192"/>
        <v>1.7226075078958975E-6</v>
      </c>
      <c r="HE70" s="86">
        <f t="shared" si="193"/>
        <v>1.3347164888893054E-6</v>
      </c>
      <c r="HF70" s="86">
        <f t="shared" si="194"/>
        <v>1.3539229450328769E-6</v>
      </c>
      <c r="HG70" s="86">
        <f t="shared" si="195"/>
        <v>1.5546545825930814E-6</v>
      </c>
      <c r="HH70" s="86">
        <f t="shared" si="196"/>
        <v>8.0293722449359106E-8</v>
      </c>
      <c r="HI70" s="86">
        <f t="shared" si="197"/>
        <v>4.4657617215014187E-8</v>
      </c>
      <c r="HJ70" s="86">
        <f t="shared" si="198"/>
        <v>1.3002204978158646E-7</v>
      </c>
      <c r="HK70" s="86">
        <f t="shared" si="199"/>
        <v>5.8304598762503008E-7</v>
      </c>
      <c r="HL70" s="86">
        <f t="shared" si="200"/>
        <v>7.1625050539227121E-8</v>
      </c>
      <c r="HM70" s="86">
        <f t="shared" si="201"/>
        <v>2.5793302005246869E-7</v>
      </c>
      <c r="HN70" s="86">
        <f t="shared" si="202"/>
        <v>1.9051197573873181E-7</v>
      </c>
      <c r="HO70" s="86">
        <f t="shared" si="203"/>
        <v>5.3939818086377753E-8</v>
      </c>
      <c r="HP70" s="86">
        <f t="shared" si="204"/>
        <v>2.7500285124984135E-8</v>
      </c>
      <c r="HQ70" s="86">
        <f t="shared" si="205"/>
        <v>5.2131574164507549E-12</v>
      </c>
      <c r="HS70" s="86">
        <f t="shared" si="114"/>
        <v>1.258688792975167E-49</v>
      </c>
      <c r="HT70" s="86">
        <f t="shared" si="206"/>
        <v>1.2110536653947385E-45</v>
      </c>
      <c r="HU70" s="86">
        <f t="shared" si="207"/>
        <v>6.8113952408331537E-45</v>
      </c>
      <c r="HV70" s="86">
        <f t="shared" si="208"/>
        <v>9.3653702796075707E-47</v>
      </c>
      <c r="HW70" s="86">
        <f t="shared" si="209"/>
        <v>8.0637434575903503E-47</v>
      </c>
      <c r="HX70" s="86">
        <f t="shared" si="210"/>
        <v>4.5771059189565572E-58</v>
      </c>
      <c r="HY70" s="86">
        <f t="shared" si="211"/>
        <v>1.8849105706384444E-62</v>
      </c>
      <c r="HZ70" s="86">
        <f t="shared" si="212"/>
        <v>1.5359106143231557E-59</v>
      </c>
      <c r="IA70" s="86">
        <f t="shared" si="213"/>
        <v>4.1503295779592207E-53</v>
      </c>
      <c r="IB70" s="86">
        <f t="shared" si="214"/>
        <v>5.1245132066767266E-62</v>
      </c>
      <c r="IC70" s="86">
        <f t="shared" si="215"/>
        <v>3.8208996207573683E-57</v>
      </c>
      <c r="ID70" s="86">
        <f t="shared" si="216"/>
        <v>2.2927700243824605E-57</v>
      </c>
      <c r="IE70" s="86">
        <f t="shared" si="217"/>
        <v>1.9229824706144691E-62</v>
      </c>
      <c r="IF70" s="86">
        <f t="shared" si="218"/>
        <v>2.2134616852591612E-53</v>
      </c>
      <c r="IG70" s="86">
        <f t="shared" si="219"/>
        <v>5.316864478452351E-35</v>
      </c>
      <c r="II70" s="86">
        <f t="shared" si="115"/>
        <v>5.1203437969210312E-246</v>
      </c>
      <c r="IJ70" s="86">
        <f t="shared" si="116"/>
        <v>4.9893388533059388E-220</v>
      </c>
      <c r="IK70" s="86">
        <f t="shared" si="117"/>
        <v>5.8535066354221201E-214</v>
      </c>
      <c r="IL70" s="86">
        <f t="shared" si="118"/>
        <v>7.2873512890696129E-226</v>
      </c>
      <c r="IM70" s="86">
        <f t="shared" si="119"/>
        <v>5.3319088181230967E-227</v>
      </c>
      <c r="IN70" s="86">
        <f t="shared" si="120"/>
        <v>2.7943026095763307E-283</v>
      </c>
      <c r="IO70" s="86">
        <f t="shared" si="121"/>
        <v>0</v>
      </c>
      <c r="IP70" s="86">
        <f t="shared" si="122"/>
        <v>2.4653261370135536E-295</v>
      </c>
      <c r="IQ70" s="86">
        <f t="shared" si="123"/>
        <v>4.3223442040382637E-262</v>
      </c>
      <c r="IR70" s="86">
        <f t="shared" si="124"/>
        <v>4.943464064320616E-308</v>
      </c>
      <c r="IS70" s="86">
        <f t="shared" si="125"/>
        <v>1.2140358445440617E-283</v>
      </c>
      <c r="IT70" s="86">
        <f t="shared" si="126"/>
        <v>2.0381478981818023E-283</v>
      </c>
      <c r="IU70" s="86">
        <f t="shared" si="127"/>
        <v>0</v>
      </c>
      <c r="IV70" s="86">
        <f t="shared" si="128"/>
        <v>8.0784268639199019E-167</v>
      </c>
      <c r="IW70" s="86">
        <f t="shared" si="129"/>
        <v>8.024993895966515E-197</v>
      </c>
      <c r="IY70" s="86">
        <f t="shared" si="130"/>
        <v>0.20871921118049283</v>
      </c>
      <c r="IZ70" s="86">
        <f t="shared" si="131"/>
        <v>0.16943616332002567</v>
      </c>
      <c r="JA70" s="86">
        <f t="shared" si="132"/>
        <v>0.16184589233932986</v>
      </c>
      <c r="JB70" s="86">
        <f t="shared" si="133"/>
        <v>0.16914158679585564</v>
      </c>
      <c r="JC70" s="86">
        <f t="shared" si="134"/>
        <v>0.12836291695914745</v>
      </c>
      <c r="JD70" s="86">
        <f t="shared" si="135"/>
        <v>0.12108226903864996</v>
      </c>
      <c r="JE70" s="86">
        <f t="shared" si="136"/>
        <v>0.12889853760688741</v>
      </c>
      <c r="JF70" s="86">
        <f t="shared" si="137"/>
        <v>0.12007216326417366</v>
      </c>
      <c r="JG70" s="86">
        <f t="shared" si="138"/>
        <v>0.14083483417792012</v>
      </c>
      <c r="JH70" s="86">
        <f t="shared" si="139"/>
        <v>0.13435925710135144</v>
      </c>
      <c r="JI70" s="86">
        <f t="shared" si="140"/>
        <v>0.15016556432835268</v>
      </c>
      <c r="JJ70" s="86">
        <f t="shared" si="141"/>
        <v>0.13816430711160804</v>
      </c>
      <c r="JK70" s="86">
        <f t="shared" si="142"/>
        <v>0.12592431337014251</v>
      </c>
      <c r="JL70" s="86">
        <f t="shared" si="143"/>
        <v>0.11410039867045518</v>
      </c>
      <c r="JM70" s="86">
        <f t="shared" si="144"/>
        <v>6.4447009941739547E-2</v>
      </c>
    </row>
    <row r="71" spans="2:273" x14ac:dyDescent="0.25">
      <c r="B71" s="2">
        <v>44</v>
      </c>
      <c r="C71" s="37">
        <v>136.90600000000001</v>
      </c>
      <c r="D71" s="37">
        <v>165.738</v>
      </c>
      <c r="E71" s="37">
        <v>162.721</v>
      </c>
      <c r="F71" s="37">
        <v>168.50800000000001</v>
      </c>
      <c r="G71" s="37">
        <v>148.09800000000001</v>
      </c>
      <c r="H71" s="37">
        <v>146.393</v>
      </c>
      <c r="I71" s="37">
        <v>149.459</v>
      </c>
      <c r="J71" s="37">
        <v>143.57400000000001</v>
      </c>
      <c r="K71" s="37">
        <v>157.21299999999999</v>
      </c>
      <c r="L71" s="37">
        <v>148.11500000000001</v>
      </c>
      <c r="M71" s="37">
        <v>148.37700000000001</v>
      </c>
      <c r="N71" s="37">
        <v>148.607</v>
      </c>
      <c r="O71" s="37">
        <v>140.01599999999999</v>
      </c>
      <c r="P71" s="37">
        <v>132.08500000000001</v>
      </c>
      <c r="Q71" s="37">
        <v>85.965999999999994</v>
      </c>
      <c r="S71" s="4">
        <f t="shared" si="8"/>
        <v>136.64135639905538</v>
      </c>
      <c r="T71" s="4">
        <f t="shared" si="9"/>
        <v>160.91529964116995</v>
      </c>
      <c r="U71" s="4">
        <f t="shared" si="10"/>
        <v>154.37478704528843</v>
      </c>
      <c r="V71" s="4">
        <f t="shared" si="11"/>
        <v>158.39577701811729</v>
      </c>
      <c r="W71" s="4">
        <f t="shared" si="12"/>
        <v>142.6827717303089</v>
      </c>
      <c r="X71" s="4">
        <f t="shared" si="13"/>
        <v>140.67226028707299</v>
      </c>
      <c r="Y71" s="4">
        <f t="shared" si="14"/>
        <v>142.49584559366309</v>
      </c>
      <c r="Z71" s="4">
        <f t="shared" si="15"/>
        <v>136.80363918419624</v>
      </c>
      <c r="AA71" s="4">
        <f t="shared" si="16"/>
        <v>148.16636712277835</v>
      </c>
      <c r="AB71" s="4">
        <f t="shared" si="17"/>
        <v>141.81801397648198</v>
      </c>
      <c r="AC71" s="4">
        <f t="shared" si="18"/>
        <v>145.09788651029368</v>
      </c>
      <c r="AD71" s="4">
        <f t="shared" si="19"/>
        <v>142.53339312086533</v>
      </c>
      <c r="AE71" s="4">
        <f t="shared" si="20"/>
        <v>133.75450377554543</v>
      </c>
      <c r="AF71" s="4">
        <f t="shared" si="21"/>
        <v>126.59537425724612</v>
      </c>
      <c r="AG71" s="4">
        <f t="shared" si="22"/>
        <v>87.174446169670745</v>
      </c>
      <c r="AI71" s="4">
        <f t="shared" si="23"/>
        <v>0.26464360094462336</v>
      </c>
      <c r="AJ71" s="4">
        <f t="shared" si="24"/>
        <v>4.8227003588300477</v>
      </c>
      <c r="AK71" s="4">
        <f t="shared" si="25"/>
        <v>8.3462129547115751</v>
      </c>
      <c r="AL71" s="4">
        <f t="shared" si="26"/>
        <v>10.112222981882724</v>
      </c>
      <c r="AM71" s="4">
        <f t="shared" si="27"/>
        <v>5.4152282696911129</v>
      </c>
      <c r="AN71" s="4">
        <f t="shared" si="28"/>
        <v>5.7207397129270134</v>
      </c>
      <c r="AO71" s="4">
        <f t="shared" si="29"/>
        <v>6.963154406336912</v>
      </c>
      <c r="AP71" s="4">
        <f t="shared" si="30"/>
        <v>6.7703608158037696</v>
      </c>
      <c r="AQ71" s="4">
        <f t="shared" si="31"/>
        <v>9.04663287722164</v>
      </c>
      <c r="AR71" s="4">
        <f t="shared" si="32"/>
        <v>6.2969860235180306</v>
      </c>
      <c r="AS71" s="4">
        <f t="shared" si="33"/>
        <v>3.279113489706333</v>
      </c>
      <c r="AT71" s="4">
        <f t="shared" si="34"/>
        <v>6.0736068791346725</v>
      </c>
      <c r="AU71" s="4">
        <f t="shared" si="35"/>
        <v>6.2614962244545609</v>
      </c>
      <c r="AV71" s="4">
        <f t="shared" si="220"/>
        <v>5.489625742753887</v>
      </c>
      <c r="AW71" s="4">
        <f t="shared" si="220"/>
        <v>-1.2084461696707507</v>
      </c>
      <c r="AY71" s="2">
        <f t="shared" si="96"/>
        <v>53.247884980026775</v>
      </c>
      <c r="AZ71" s="2">
        <f t="shared" si="147"/>
        <v>59.054765787167554</v>
      </c>
      <c r="BA71" s="2">
        <f t="shared" si="148"/>
        <v>60.61384720244908</v>
      </c>
      <c r="BB71" s="2">
        <f t="shared" si="149"/>
        <v>59.525181898017451</v>
      </c>
      <c r="BC71" s="2">
        <f t="shared" si="150"/>
        <v>62.115349802239486</v>
      </c>
      <c r="BD71" s="2">
        <f t="shared" si="151"/>
        <v>60.184406946907124</v>
      </c>
      <c r="BE71" s="2">
        <f t="shared" si="152"/>
        <v>61.081844795465749</v>
      </c>
      <c r="BF71" s="2">
        <f t="shared" si="153"/>
        <v>60.139337002048229</v>
      </c>
      <c r="BG71" s="2">
        <f t="shared" si="154"/>
        <v>61.056528340110525</v>
      </c>
      <c r="BH71" s="2">
        <f t="shared" si="155"/>
        <v>59.197034661393161</v>
      </c>
      <c r="BI71" s="2">
        <f t="shared" si="156"/>
        <v>59.787374038004252</v>
      </c>
      <c r="BJ71" s="2">
        <f t="shared" si="157"/>
        <v>56.921943118093559</v>
      </c>
      <c r="BK71" s="2">
        <f t="shared" si="158"/>
        <v>57.064410728594147</v>
      </c>
      <c r="BL71" s="2">
        <f t="shared" si="159"/>
        <v>57.074302850141201</v>
      </c>
      <c r="BM71" s="2">
        <f t="shared" si="160"/>
        <v>55.310577821386786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60.778695967741946</v>
      </c>
      <c r="DL71" s="2">
        <f t="shared" si="221"/>
        <v>65.306697415329779</v>
      </c>
      <c r="DM71" s="2">
        <f t="shared" si="221"/>
        <v>68.143103832442065</v>
      </c>
      <c r="DN71" s="2">
        <f t="shared" si="221"/>
        <v>63.168383689839573</v>
      </c>
      <c r="DO71" s="2">
        <f t="shared" si="221"/>
        <v>64.655429411764715</v>
      </c>
      <c r="DP71" s="2">
        <f t="shared" si="221"/>
        <v>63.872619862719851</v>
      </c>
      <c r="DQ71" s="2">
        <f t="shared" si="221"/>
        <v>64.803022737022744</v>
      </c>
      <c r="DR71" s="2">
        <f t="shared" si="221"/>
        <v>62.73494114114115</v>
      </c>
      <c r="DS71" s="2">
        <f t="shared" si="221"/>
        <v>68.895304201680673</v>
      </c>
      <c r="DT71" s="2">
        <f t="shared" si="221"/>
        <v>65.669659663865545</v>
      </c>
      <c r="DU71" s="2">
        <f t="shared" si="221"/>
        <v>66.694899159663862</v>
      </c>
      <c r="DV71" s="2">
        <f t="shared" si="221"/>
        <v>63.591807563025213</v>
      </c>
      <c r="DW71" s="2">
        <f t="shared" si="221"/>
        <v>58.787574789915972</v>
      </c>
      <c r="DX71" s="2">
        <f t="shared" si="221"/>
        <v>60.426201517306765</v>
      </c>
      <c r="DY71" s="2">
        <f t="shared" si="221"/>
        <v>58.166052016129029</v>
      </c>
      <c r="EA71" s="2">
        <f t="shared" si="71"/>
        <v>50.992387417290914</v>
      </c>
      <c r="EB71" s="2">
        <f t="shared" si="72"/>
        <v>56.687425538452082</v>
      </c>
      <c r="EC71" s="2">
        <f t="shared" si="73"/>
        <v>57.846932969083156</v>
      </c>
      <c r="ED71" s="2">
        <f t="shared" si="74"/>
        <v>58.123519908917473</v>
      </c>
      <c r="EE71" s="2">
        <f t="shared" si="75"/>
        <v>60.947603051317614</v>
      </c>
      <c r="EF71" s="2">
        <f t="shared" si="76"/>
        <v>58.439540948380198</v>
      </c>
      <c r="EG71" s="2">
        <f t="shared" si="77"/>
        <v>59.293420051212742</v>
      </c>
      <c r="EH71" s="2">
        <f t="shared" si="78"/>
        <v>58.88842161399365</v>
      </c>
      <c r="EI71" s="2">
        <f t="shared" si="79"/>
        <v>57.604181718305007</v>
      </c>
      <c r="EJ71" s="2">
        <f t="shared" si="80"/>
        <v>56.282104952249682</v>
      </c>
      <c r="EK71" s="2">
        <f t="shared" si="81"/>
        <v>56.938580228451805</v>
      </c>
      <c r="EL71" s="2">
        <f t="shared" si="82"/>
        <v>53.976454313779286</v>
      </c>
      <c r="EM71" s="2">
        <f t="shared" si="83"/>
        <v>56.270930563798217</v>
      </c>
      <c r="EN71" s="2">
        <f t="shared" si="84"/>
        <v>55.350822264527814</v>
      </c>
      <c r="EO71" s="2">
        <f t="shared" si="85"/>
        <v>53.459919433969013</v>
      </c>
      <c r="EQ71" s="2">
        <f t="shared" si="86"/>
        <v>53.907282542883927</v>
      </c>
      <c r="ER71" s="2">
        <f t="shared" si="222"/>
        <v>56.239608505901536</v>
      </c>
      <c r="ES71" s="2">
        <f t="shared" si="222"/>
        <v>56.704704610411369</v>
      </c>
      <c r="ET71" s="2">
        <f t="shared" si="222"/>
        <v>56.59540738677245</v>
      </c>
      <c r="EU71" s="2">
        <f t="shared" si="222"/>
        <v>59.181895460485904</v>
      </c>
      <c r="EV71" s="2">
        <f t="shared" si="222"/>
        <v>59.573916953529981</v>
      </c>
      <c r="EW71" s="2">
        <f t="shared" si="222"/>
        <v>59.040858727084732</v>
      </c>
      <c r="EX71" s="2">
        <f t="shared" si="222"/>
        <v>58.656943670433854</v>
      </c>
      <c r="EY71" s="2">
        <f t="shared" si="222"/>
        <v>57.783773298984698</v>
      </c>
      <c r="EZ71" s="2">
        <f t="shared" si="222"/>
        <v>57.058251684667219</v>
      </c>
      <c r="FA71" s="2">
        <f t="shared" si="222"/>
        <v>56.289856617812468</v>
      </c>
      <c r="FB71" s="2">
        <f t="shared" si="222"/>
        <v>54.695064266338541</v>
      </c>
      <c r="FC71" s="2">
        <f t="shared" si="222"/>
        <v>56.617722574961668</v>
      </c>
      <c r="FD71" s="2">
        <f t="shared" si="222"/>
        <v>54.595754213077946</v>
      </c>
      <c r="FE71" s="2">
        <f t="shared" si="222"/>
        <v>54.196683140721781</v>
      </c>
      <c r="FG71" s="2">
        <f t="shared" si="88"/>
        <v>0.76955202768745068</v>
      </c>
      <c r="FH71" s="2">
        <f t="shared" si="223"/>
        <v>0.72533587391716758</v>
      </c>
      <c r="FI71" s="2">
        <f t="shared" si="223"/>
        <v>0.73125387890773341</v>
      </c>
      <c r="FJ71" s="2">
        <f t="shared" si="223"/>
        <v>0.72211518630691196</v>
      </c>
      <c r="FK71" s="2">
        <f t="shared" si="223"/>
        <v>0.68498480931816452</v>
      </c>
      <c r="FL71" s="2">
        <f t="shared" si="223"/>
        <v>0.67888133216342816</v>
      </c>
      <c r="FM71" s="2">
        <f t="shared" si="223"/>
        <v>0.67538957479245199</v>
      </c>
      <c r="FN71" s="2">
        <f t="shared" si="223"/>
        <v>0.67478516787263654</v>
      </c>
      <c r="FO71" s="2">
        <f t="shared" si="223"/>
        <v>0.69424425774413334</v>
      </c>
      <c r="FP71" s="2">
        <f t="shared" si="223"/>
        <v>0.68949860090203119</v>
      </c>
      <c r="FQ71" s="2">
        <f t="shared" si="223"/>
        <v>0.70799939763576047</v>
      </c>
      <c r="FR71" s="2">
        <f t="shared" si="223"/>
        <v>0.69367494324083867</v>
      </c>
      <c r="FS71" s="2">
        <f t="shared" si="223"/>
        <v>0.68471850727058359</v>
      </c>
      <c r="FT71" s="2">
        <f t="shared" si="223"/>
        <v>0.66041182451078562</v>
      </c>
      <c r="FU71" s="2">
        <f t="shared" si="223"/>
        <v>0.60676580865011787</v>
      </c>
      <c r="FW71" s="2">
        <f t="shared" si="112"/>
        <v>9.0089299318544096E-5</v>
      </c>
      <c r="FX71" s="2">
        <f t="shared" si="164"/>
        <v>1.4409638934945307E-4</v>
      </c>
      <c r="FY71" s="2">
        <f t="shared" si="165"/>
        <v>1.2409800887961685E-4</v>
      </c>
      <c r="FZ71" s="2">
        <f t="shared" si="166"/>
        <v>1.4988606221877864E-4</v>
      </c>
      <c r="GA71" s="2">
        <f t="shared" si="167"/>
        <v>1.5567528334828288E-4</v>
      </c>
      <c r="GB71" s="2">
        <f t="shared" si="168"/>
        <v>1.7889597654491499E-4</v>
      </c>
      <c r="GC71" s="2">
        <f t="shared" si="169"/>
        <v>1.9688807303173413E-4</v>
      </c>
      <c r="GD71" s="2">
        <f t="shared" si="170"/>
        <v>1.2879949103634345E-4</v>
      </c>
      <c r="GE71" s="2">
        <f t="shared" si="171"/>
        <v>1.1741084413696793E-4</v>
      </c>
      <c r="GF71" s="2">
        <f t="shared" si="172"/>
        <v>1.0415179842549672E-4</v>
      </c>
      <c r="GG71" s="2">
        <f t="shared" si="173"/>
        <v>8.8165773789412923E-5</v>
      </c>
      <c r="GH71" s="2">
        <f t="shared" si="174"/>
        <v>9.0695208712100823E-5</v>
      </c>
      <c r="GI71" s="2">
        <f t="shared" si="175"/>
        <v>8.3094522743473929E-5</v>
      </c>
      <c r="GJ71" s="2">
        <f t="shared" si="176"/>
        <v>7.7072197017000787E-5</v>
      </c>
      <c r="GK71" s="2">
        <f t="shared" si="177"/>
        <v>6.2634853378321632E-5</v>
      </c>
      <c r="GM71" s="86">
        <f t="shared" si="113"/>
        <v>0.24820052548818558</v>
      </c>
      <c r="GN71" s="86">
        <f t="shared" si="178"/>
        <v>0.2084435349023879</v>
      </c>
      <c r="GO71" s="86">
        <f t="shared" si="179"/>
        <v>0.19796328000316099</v>
      </c>
      <c r="GP71" s="86">
        <f t="shared" si="180"/>
        <v>0.20951586766836036</v>
      </c>
      <c r="GQ71" s="86">
        <f t="shared" si="181"/>
        <v>0.16488009632781972</v>
      </c>
      <c r="GR71" s="86">
        <f t="shared" si="182"/>
        <v>0.15648039308072531</v>
      </c>
      <c r="GS71" s="86">
        <f t="shared" si="183"/>
        <v>0.16841065314232909</v>
      </c>
      <c r="GT71" s="86">
        <f t="shared" si="184"/>
        <v>0.15621104519170126</v>
      </c>
      <c r="GU71" s="86">
        <f t="shared" si="185"/>
        <v>0.17936492996722911</v>
      </c>
      <c r="GV71" s="86">
        <f t="shared" si="186"/>
        <v>0.17186411257636025</v>
      </c>
      <c r="GW71" s="86">
        <f t="shared" si="187"/>
        <v>0.18824048227084791</v>
      </c>
      <c r="GX71" s="86">
        <f t="shared" si="188"/>
        <v>0.17590623131689559</v>
      </c>
      <c r="GY71" s="86">
        <f t="shared" si="189"/>
        <v>0.16160204986533722</v>
      </c>
      <c r="GZ71" s="86">
        <f t="shared" si="190"/>
        <v>0.1520839027764023</v>
      </c>
      <c r="HA71" s="86">
        <f t="shared" si="191"/>
        <v>9.4207975121496076E-2</v>
      </c>
      <c r="HC71" s="86">
        <f t="shared" si="145"/>
        <v>3.6712038894958655E-6</v>
      </c>
      <c r="HD71" s="86">
        <f t="shared" si="192"/>
        <v>3.3746577172904754E-6</v>
      </c>
      <c r="HE71" s="86">
        <f t="shared" si="193"/>
        <v>2.5796019074716399E-6</v>
      </c>
      <c r="HF71" s="86">
        <f t="shared" si="194"/>
        <v>2.7012930842019888E-6</v>
      </c>
      <c r="HG71" s="86">
        <f t="shared" si="195"/>
        <v>3.1046258758777631E-6</v>
      </c>
      <c r="HH71" s="86">
        <f t="shared" si="196"/>
        <v>1.918337772259502E-7</v>
      </c>
      <c r="HI71" s="86">
        <f t="shared" si="197"/>
        <v>1.1378783235654786E-7</v>
      </c>
      <c r="HJ71" s="86">
        <f t="shared" si="198"/>
        <v>3.0237905540874173E-7</v>
      </c>
      <c r="HK71" s="86">
        <f t="shared" si="199"/>
        <v>1.23119781279781E-6</v>
      </c>
      <c r="HL71" s="86">
        <f t="shared" si="200"/>
        <v>1.6904928190782414E-7</v>
      </c>
      <c r="HM71" s="86">
        <f t="shared" si="201"/>
        <v>5.6056685171990347E-7</v>
      </c>
      <c r="HN71" s="86">
        <f t="shared" si="202"/>
        <v>4.1824022035443286E-7</v>
      </c>
      <c r="HO71" s="86">
        <f t="shared" si="203"/>
        <v>1.2591404133333464E-7</v>
      </c>
      <c r="HP71" s="86">
        <f t="shared" si="204"/>
        <v>6.7845044612032309E-8</v>
      </c>
      <c r="HQ71" s="86">
        <f t="shared" si="205"/>
        <v>2.0993256208005056E-11</v>
      </c>
      <c r="HS71" s="86">
        <f t="shared" si="114"/>
        <v>2.5804938612693604E-48</v>
      </c>
      <c r="HT71" s="86">
        <f t="shared" si="206"/>
        <v>2.1524915858947548E-44</v>
      </c>
      <c r="HU71" s="86">
        <f t="shared" si="207"/>
        <v>1.0842017108134135E-43</v>
      </c>
      <c r="HV71" s="86">
        <f t="shared" si="208"/>
        <v>1.816946597893688E-45</v>
      </c>
      <c r="HW71" s="86">
        <f t="shared" si="209"/>
        <v>1.5996014936157391E-45</v>
      </c>
      <c r="HX71" s="86">
        <f t="shared" si="210"/>
        <v>2.025583028630029E-56</v>
      </c>
      <c r="HY71" s="86">
        <f t="shared" si="211"/>
        <v>1.1956778461909264E-60</v>
      </c>
      <c r="HZ71" s="86">
        <f t="shared" si="212"/>
        <v>6.7217481583953672E-58</v>
      </c>
      <c r="IA71" s="86">
        <f t="shared" si="213"/>
        <v>1.1502107023254043E-51</v>
      </c>
      <c r="IB71" s="86">
        <f t="shared" si="214"/>
        <v>2.4114196792317067E-60</v>
      </c>
      <c r="IC71" s="86">
        <f t="shared" si="215"/>
        <v>1.2412834513177982E-55</v>
      </c>
      <c r="ID71" s="86">
        <f t="shared" si="216"/>
        <v>7.5685690316754481E-56</v>
      </c>
      <c r="IE71" s="86">
        <f t="shared" si="217"/>
        <v>8.4328671731534313E-61</v>
      </c>
      <c r="IF71" s="86">
        <f t="shared" si="218"/>
        <v>5.4567786894091096E-52</v>
      </c>
      <c r="IG71" s="86">
        <f t="shared" si="219"/>
        <v>3.8827480387185053E-34</v>
      </c>
      <c r="II71" s="86">
        <f t="shared" si="115"/>
        <v>2.8960740341191525E-241</v>
      </c>
      <c r="IJ71" s="86">
        <f t="shared" si="116"/>
        <v>1.4677261675482903E-215</v>
      </c>
      <c r="IK71" s="86">
        <f t="shared" si="117"/>
        <v>1.0980122522858757E-209</v>
      </c>
      <c r="IL71" s="86">
        <f t="shared" si="118"/>
        <v>2.9575010558409134E-221</v>
      </c>
      <c r="IM71" s="86">
        <f t="shared" si="119"/>
        <v>2.3895574718597318E-222</v>
      </c>
      <c r="IN71" s="86">
        <f t="shared" si="120"/>
        <v>2.2543055815484856E-277</v>
      </c>
      <c r="IO71" s="86">
        <f t="shared" si="121"/>
        <v>9.4048888870697614E-302</v>
      </c>
      <c r="IP71" s="86">
        <f t="shared" si="122"/>
        <v>2.1338794333471113E-289</v>
      </c>
      <c r="IQ71" s="86">
        <f t="shared" si="123"/>
        <v>7.0343128477387821E-257</v>
      </c>
      <c r="IR71" s="86">
        <f t="shared" si="124"/>
        <v>5.5838869065011574E-302</v>
      </c>
      <c r="IS71" s="86">
        <f t="shared" si="125"/>
        <v>3.6043404821635834E-278</v>
      </c>
      <c r="IT71" s="86">
        <f t="shared" si="126"/>
        <v>6.2206225972823735E-278</v>
      </c>
      <c r="IU71" s="86">
        <f t="shared" si="127"/>
        <v>2.7195088314154117E-303</v>
      </c>
      <c r="IV71" s="86">
        <f t="shared" si="128"/>
        <v>1.164234543673272E-163</v>
      </c>
      <c r="IW71" s="86">
        <f t="shared" si="129"/>
        <v>3.6202430612478476E-193</v>
      </c>
      <c r="IY71" s="86">
        <f t="shared" si="130"/>
        <v>0.24820419669207508</v>
      </c>
      <c r="IZ71" s="86">
        <f t="shared" si="131"/>
        <v>0.2084469095601052</v>
      </c>
      <c r="JA71" s="86">
        <f t="shared" si="132"/>
        <v>0.19796585960506846</v>
      </c>
      <c r="JB71" s="86">
        <f t="shared" si="133"/>
        <v>0.20951856896144455</v>
      </c>
      <c r="JC71" s="86">
        <f t="shared" si="134"/>
        <v>0.1648832009536956</v>
      </c>
      <c r="JD71" s="86">
        <f t="shared" si="135"/>
        <v>0.15648058491450254</v>
      </c>
      <c r="JE71" s="86">
        <f t="shared" si="136"/>
        <v>0.16841076693016144</v>
      </c>
      <c r="JF71" s="86">
        <f t="shared" si="137"/>
        <v>0.15621134757075666</v>
      </c>
      <c r="JG71" s="86">
        <f t="shared" si="138"/>
        <v>0.17936616116504189</v>
      </c>
      <c r="JH71" s="86">
        <f t="shared" si="139"/>
        <v>0.17186428162564216</v>
      </c>
      <c r="JI71" s="86">
        <f t="shared" si="140"/>
        <v>0.18824104283769963</v>
      </c>
      <c r="JJ71" s="86">
        <f t="shared" si="141"/>
        <v>0.17590664955711593</v>
      </c>
      <c r="JK71" s="86">
        <f t="shared" si="142"/>
        <v>0.16160217577937855</v>
      </c>
      <c r="JL71" s="86">
        <f t="shared" si="143"/>
        <v>0.15208397062144691</v>
      </c>
      <c r="JM71" s="86">
        <f t="shared" si="144"/>
        <v>9.4207975142489339E-2</v>
      </c>
    </row>
    <row r="72" spans="2:273" x14ac:dyDescent="0.25">
      <c r="B72" s="2">
        <v>45</v>
      </c>
      <c r="C72" s="37">
        <v>145.625</v>
      </c>
      <c r="D72" s="37">
        <v>176.88499999999999</v>
      </c>
      <c r="E72" s="37">
        <v>174.96700000000001</v>
      </c>
      <c r="F72" s="37">
        <v>184.08199999999999</v>
      </c>
      <c r="G72" s="37">
        <v>169.803</v>
      </c>
      <c r="H72" s="37">
        <v>167.57400000000001</v>
      </c>
      <c r="I72" s="37">
        <v>170.63900000000001</v>
      </c>
      <c r="J72" s="37">
        <v>163.70500000000001</v>
      </c>
      <c r="K72" s="37">
        <v>174.57400000000001</v>
      </c>
      <c r="L72" s="37">
        <v>166.82</v>
      </c>
      <c r="M72" s="37">
        <v>166.21299999999999</v>
      </c>
      <c r="N72" s="37">
        <v>168.29499999999999</v>
      </c>
      <c r="O72" s="37">
        <v>158.91800000000001</v>
      </c>
      <c r="P72" s="37">
        <v>148.38999999999999</v>
      </c>
      <c r="Q72" s="37">
        <v>99.305000000000007</v>
      </c>
      <c r="S72" s="4">
        <f t="shared" si="8"/>
        <v>146.30564563034972</v>
      </c>
      <c r="T72" s="4">
        <f t="shared" si="9"/>
        <v>175.46110183662722</v>
      </c>
      <c r="U72" s="4">
        <f t="shared" si="10"/>
        <v>167.91465022761827</v>
      </c>
      <c r="V72" s="4">
        <f t="shared" si="11"/>
        <v>173.46192389938722</v>
      </c>
      <c r="W72" s="4">
        <f t="shared" si="12"/>
        <v>157.85598789023049</v>
      </c>
      <c r="X72" s="4">
        <f t="shared" si="13"/>
        <v>156.35747001543709</v>
      </c>
      <c r="Y72" s="4">
        <f t="shared" si="14"/>
        <v>158.80952265070036</v>
      </c>
      <c r="Z72" s="4">
        <f t="shared" si="15"/>
        <v>152.15520841143487</v>
      </c>
      <c r="AA72" s="4">
        <f t="shared" si="16"/>
        <v>163.65126203325684</v>
      </c>
      <c r="AB72" s="4">
        <f t="shared" si="17"/>
        <v>156.9422276683602</v>
      </c>
      <c r="AC72" s="4">
        <f t="shared" si="18"/>
        <v>159.123018231012</v>
      </c>
      <c r="AD72" s="4">
        <f t="shared" si="19"/>
        <v>157.8386688587218</v>
      </c>
      <c r="AE72" s="4">
        <f t="shared" si="20"/>
        <v>148.24633488101205</v>
      </c>
      <c r="AF72" s="4">
        <f t="shared" si="21"/>
        <v>141.87979902515181</v>
      </c>
      <c r="AG72" s="4">
        <f t="shared" si="22"/>
        <v>97.291812663012323</v>
      </c>
      <c r="AI72" s="4">
        <f t="shared" si="23"/>
        <v>-0.6806456303497157</v>
      </c>
      <c r="AJ72" s="4">
        <f t="shared" si="24"/>
        <v>1.423898163372769</v>
      </c>
      <c r="AK72" s="4">
        <f t="shared" si="25"/>
        <v>7.0523497723817457</v>
      </c>
      <c r="AL72" s="4">
        <f t="shared" si="26"/>
        <v>10.620076100612778</v>
      </c>
      <c r="AM72" s="4">
        <f t="shared" si="27"/>
        <v>11.947012109769503</v>
      </c>
      <c r="AN72" s="4">
        <f t="shared" si="28"/>
        <v>11.216529984562925</v>
      </c>
      <c r="AO72" s="4">
        <f t="shared" si="29"/>
        <v>11.829477349299651</v>
      </c>
      <c r="AP72" s="4">
        <f t="shared" si="30"/>
        <v>11.549791588565142</v>
      </c>
      <c r="AQ72" s="4">
        <f t="shared" si="31"/>
        <v>10.922737966743171</v>
      </c>
      <c r="AR72" s="4">
        <f t="shared" si="32"/>
        <v>9.8777723316397896</v>
      </c>
      <c r="AS72" s="4">
        <f t="shared" si="33"/>
        <v>7.0899817689879967</v>
      </c>
      <c r="AT72" s="4">
        <f t="shared" si="34"/>
        <v>10.456331141278184</v>
      </c>
      <c r="AU72" s="4">
        <f t="shared" si="35"/>
        <v>10.67166511898796</v>
      </c>
      <c r="AV72" s="4">
        <f t="shared" si="220"/>
        <v>6.5102009748481748</v>
      </c>
      <c r="AW72" s="4">
        <f t="shared" si="220"/>
        <v>2.0131873369876843</v>
      </c>
      <c r="AY72" s="2">
        <f t="shared" si="96"/>
        <v>53.050489776169201</v>
      </c>
      <c r="AZ72" s="2">
        <f t="shared" si="147"/>
        <v>58.839451643821512</v>
      </c>
      <c r="BA72" s="2">
        <f t="shared" si="148"/>
        <v>60.377766474794143</v>
      </c>
      <c r="BB72" s="2">
        <f t="shared" si="149"/>
        <v>59.346285547148511</v>
      </c>
      <c r="BC72" s="2">
        <f t="shared" si="150"/>
        <v>61.945622561217327</v>
      </c>
      <c r="BD72" s="2">
        <f t="shared" si="151"/>
        <v>60.003316471151614</v>
      </c>
      <c r="BE72" s="2">
        <f t="shared" si="152"/>
        <v>60.907126287982479</v>
      </c>
      <c r="BF72" s="2">
        <f t="shared" si="153"/>
        <v>59.977181242955147</v>
      </c>
      <c r="BG72" s="2">
        <f t="shared" si="154"/>
        <v>60.806899901116324</v>
      </c>
      <c r="BH72" s="2">
        <f t="shared" si="155"/>
        <v>58.985954646317289</v>
      </c>
      <c r="BI72" s="2">
        <f t="shared" si="156"/>
        <v>59.563608983919245</v>
      </c>
      <c r="BJ72" s="2">
        <f t="shared" si="157"/>
        <v>56.717799744371462</v>
      </c>
      <c r="BK72" s="2">
        <f t="shared" si="158"/>
        <v>56.949220893497241</v>
      </c>
      <c r="BL72" s="2">
        <f t="shared" si="159"/>
        <v>56.927252727809325</v>
      </c>
      <c r="BM72" s="2">
        <f t="shared" si="160"/>
        <v>55.211808197175912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60.868201612903235</v>
      </c>
      <c r="DL72" s="2">
        <f t="shared" si="221"/>
        <v>65.514497214795014</v>
      </c>
      <c r="DM72" s="2">
        <f t="shared" si="221"/>
        <v>68.450979835115874</v>
      </c>
      <c r="DN72" s="2">
        <f t="shared" si="221"/>
        <v>63.355897393048124</v>
      </c>
      <c r="DO72" s="2">
        <f t="shared" si="221"/>
        <v>64.826463305322136</v>
      </c>
      <c r="DP72" s="2">
        <f t="shared" si="221"/>
        <v>63.990456670956661</v>
      </c>
      <c r="DQ72" s="2">
        <f t="shared" si="221"/>
        <v>64.960968039468057</v>
      </c>
      <c r="DR72" s="2">
        <f t="shared" si="221"/>
        <v>62.821839339339348</v>
      </c>
      <c r="DS72" s="2">
        <f t="shared" si="221"/>
        <v>69.136964145658268</v>
      </c>
      <c r="DT72" s="2">
        <f t="shared" si="221"/>
        <v>65.863618487394959</v>
      </c>
      <c r="DU72" s="2">
        <f t="shared" si="221"/>
        <v>66.894676241405662</v>
      </c>
      <c r="DV72" s="2">
        <f t="shared" si="221"/>
        <v>63.791245938375354</v>
      </c>
      <c r="DW72" s="2">
        <f t="shared" si="221"/>
        <v>58.865596078431381</v>
      </c>
      <c r="DX72" s="2">
        <f t="shared" si="221"/>
        <v>60.553418207681354</v>
      </c>
      <c r="DY72" s="2">
        <f t="shared" si="221"/>
        <v>58.322257258064511</v>
      </c>
      <c r="EA72" s="2">
        <f t="shared" si="71"/>
        <v>50.915047375635829</v>
      </c>
      <c r="EB72" s="2">
        <f t="shared" si="72"/>
        <v>56.534300642148281</v>
      </c>
      <c r="EC72" s="2">
        <f t="shared" si="73"/>
        <v>57.672016151385932</v>
      </c>
      <c r="ED72" s="2">
        <f t="shared" si="74"/>
        <v>57.939402890727337</v>
      </c>
      <c r="EE72" s="2">
        <f t="shared" si="75"/>
        <v>60.737756306931061</v>
      </c>
      <c r="EF72" s="2">
        <f t="shared" si="76"/>
        <v>58.282985081241314</v>
      </c>
      <c r="EG72" s="2">
        <f t="shared" si="77"/>
        <v>59.130254481115301</v>
      </c>
      <c r="EH72" s="2">
        <f t="shared" si="78"/>
        <v>58.726867923599507</v>
      </c>
      <c r="EI72" s="2">
        <f t="shared" si="79"/>
        <v>57.460985647034263</v>
      </c>
      <c r="EJ72" s="2">
        <f t="shared" si="80"/>
        <v>56.161139690197245</v>
      </c>
      <c r="EK72" s="2">
        <f t="shared" si="81"/>
        <v>56.806177642552321</v>
      </c>
      <c r="EL72" s="2">
        <f t="shared" si="82"/>
        <v>53.868930036384327</v>
      </c>
      <c r="EM72" s="2">
        <f t="shared" si="83"/>
        <v>56.144415727002965</v>
      </c>
      <c r="EN72" s="2">
        <f t="shared" si="84"/>
        <v>55.226810771799521</v>
      </c>
      <c r="EO72" s="2">
        <f t="shared" si="85"/>
        <v>53.373273239084199</v>
      </c>
      <c r="EQ72" s="2">
        <f t="shared" si="86"/>
        <v>53.780750224640556</v>
      </c>
      <c r="ER72" s="2">
        <f t="shared" si="222"/>
        <v>56.093863559966067</v>
      </c>
      <c r="ES72" s="2">
        <f t="shared" si="222"/>
        <v>56.549460016163046</v>
      </c>
      <c r="ET72" s="2">
        <f t="shared" si="222"/>
        <v>56.43942617843885</v>
      </c>
      <c r="EU72" s="2">
        <f t="shared" si="222"/>
        <v>59.004570818796154</v>
      </c>
      <c r="EV72" s="2">
        <f t="shared" si="222"/>
        <v>59.396313199858071</v>
      </c>
      <c r="EW72" s="2">
        <f t="shared" si="222"/>
        <v>58.882457429476588</v>
      </c>
      <c r="EX72" s="2">
        <f t="shared" si="222"/>
        <v>58.499802626350309</v>
      </c>
      <c r="EY72" s="2">
        <f t="shared" si="222"/>
        <v>57.637336628738218</v>
      </c>
      <c r="EZ72" s="2">
        <f t="shared" si="222"/>
        <v>56.923666554288623</v>
      </c>
      <c r="FA72" s="2">
        <f t="shared" si="222"/>
        <v>56.168754499467852</v>
      </c>
      <c r="FB72" s="2">
        <f t="shared" si="222"/>
        <v>54.575128955511133</v>
      </c>
      <c r="FC72" s="2">
        <f t="shared" si="222"/>
        <v>56.485401233319195</v>
      </c>
      <c r="FD72" s="2">
        <f t="shared" si="222"/>
        <v>54.484755168492349</v>
      </c>
      <c r="FE72" s="2">
        <f t="shared" si="222"/>
        <v>54.094897342060371</v>
      </c>
      <c r="FG72" s="2">
        <f t="shared" si="88"/>
        <v>0.78547912799920439</v>
      </c>
      <c r="FH72" s="2">
        <f t="shared" si="223"/>
        <v>0.74329954021860201</v>
      </c>
      <c r="FI72" s="2">
        <f t="shared" si="223"/>
        <v>0.74896445075408469</v>
      </c>
      <c r="FJ72" s="2">
        <f t="shared" si="223"/>
        <v>0.74021405013428121</v>
      </c>
      <c r="FK72" s="2">
        <f t="shared" si="223"/>
        <v>0.70451243005624153</v>
      </c>
      <c r="FL72" s="2">
        <f t="shared" si="223"/>
        <v>0.69862083741190251</v>
      </c>
      <c r="FM72" s="2">
        <f t="shared" si="223"/>
        <v>0.6952473683782423</v>
      </c>
      <c r="FN72" s="2">
        <f t="shared" si="223"/>
        <v>0.69466321995873015</v>
      </c>
      <c r="FO72" s="2">
        <f t="shared" si="223"/>
        <v>0.71343801707198085</v>
      </c>
      <c r="FP72" s="2">
        <f t="shared" si="223"/>
        <v>0.7088653389164048</v>
      </c>
      <c r="FQ72" s="2">
        <f t="shared" si="223"/>
        <v>0.72666963922364158</v>
      </c>
      <c r="FR72" s="2">
        <f t="shared" si="223"/>
        <v>0.71288966118753561</v>
      </c>
      <c r="FS72" s="2">
        <f t="shared" si="223"/>
        <v>0.70425550857844732</v>
      </c>
      <c r="FT72" s="2">
        <f t="shared" si="223"/>
        <v>0.68075277075778917</v>
      </c>
      <c r="FU72" s="2">
        <f t="shared" si="223"/>
        <v>0.62851256099842812</v>
      </c>
      <c r="FW72" s="2">
        <f t="shared" si="112"/>
        <v>9.8780093846292729E-5</v>
      </c>
      <c r="FX72" s="2">
        <f t="shared" si="164"/>
        <v>1.5799635257410642E-4</v>
      </c>
      <c r="FY72" s="2">
        <f t="shared" si="165"/>
        <v>1.3606913179930758E-4</v>
      </c>
      <c r="FZ72" s="2">
        <f t="shared" si="166"/>
        <v>1.6434442258719391E-4</v>
      </c>
      <c r="GA72" s="2">
        <f t="shared" si="167"/>
        <v>1.7069199020062765E-4</v>
      </c>
      <c r="GB72" s="2">
        <f t="shared" si="168"/>
        <v>1.9615215215918396E-4</v>
      </c>
      <c r="GC72" s="2">
        <f t="shared" si="169"/>
        <v>2.1587937844347511E-4</v>
      </c>
      <c r="GD72" s="2">
        <f t="shared" si="170"/>
        <v>1.412240786969106E-4</v>
      </c>
      <c r="GE72" s="2">
        <f t="shared" si="171"/>
        <v>1.2873697230776808E-4</v>
      </c>
      <c r="GF72" s="2">
        <f t="shared" si="172"/>
        <v>1.141990285476928E-4</v>
      </c>
      <c r="GG72" s="2">
        <f t="shared" si="173"/>
        <v>9.667102631520129E-5</v>
      </c>
      <c r="GH72" s="2">
        <f t="shared" si="174"/>
        <v>9.9444448697595496E-5</v>
      </c>
      <c r="GI72" s="2">
        <f t="shared" si="175"/>
        <v>9.1110601990788598E-5</v>
      </c>
      <c r="GJ72" s="2">
        <f t="shared" si="176"/>
        <v>8.4507355179338925E-5</v>
      </c>
      <c r="GK72" s="2">
        <f t="shared" si="177"/>
        <v>6.867733603784106E-5</v>
      </c>
      <c r="GM72" s="86">
        <f t="shared" si="113"/>
        <v>0.29234768831651042</v>
      </c>
      <c r="GN72" s="86">
        <f t="shared" si="178"/>
        <v>0.25282887011984012</v>
      </c>
      <c r="GO72" s="86">
        <f t="shared" si="179"/>
        <v>0.23959356837551782</v>
      </c>
      <c r="GP72" s="86">
        <f t="shared" si="180"/>
        <v>0.25642861258832278</v>
      </c>
      <c r="GQ72" s="86">
        <f t="shared" si="181"/>
        <v>0.20871966132904007</v>
      </c>
      <c r="GR72" s="86">
        <f t="shared" si="182"/>
        <v>0.19922206356074451</v>
      </c>
      <c r="GS72" s="86">
        <f t="shared" si="183"/>
        <v>0.21638463786913384</v>
      </c>
      <c r="GT72" s="86">
        <f t="shared" si="184"/>
        <v>0.20005663345577318</v>
      </c>
      <c r="GU72" s="86">
        <f t="shared" si="185"/>
        <v>0.22522325452200515</v>
      </c>
      <c r="GV72" s="86">
        <f t="shared" si="186"/>
        <v>0.21670005979284451</v>
      </c>
      <c r="GW72" s="86">
        <f t="shared" si="187"/>
        <v>0.23300383170260006</v>
      </c>
      <c r="GX72" s="86">
        <f t="shared" si="188"/>
        <v>0.22084477694345545</v>
      </c>
      <c r="GY72" s="86">
        <f t="shared" si="189"/>
        <v>0.20442578692420857</v>
      </c>
      <c r="GZ72" s="86">
        <f t="shared" si="190"/>
        <v>0.19894680691057884</v>
      </c>
      <c r="HA72" s="86">
        <f t="shared" si="191"/>
        <v>0.13407577784675243</v>
      </c>
      <c r="HC72" s="86">
        <f t="shared" si="145"/>
        <v>7.0704170854657836E-6</v>
      </c>
      <c r="HD72" s="86">
        <f t="shared" si="192"/>
        <v>6.4927954874960489E-6</v>
      </c>
      <c r="HE72" s="86">
        <f t="shared" si="193"/>
        <v>4.9015863662404003E-6</v>
      </c>
      <c r="HF72" s="86">
        <f t="shared" si="194"/>
        <v>5.2895865872580976E-6</v>
      </c>
      <c r="HG72" s="86">
        <f t="shared" si="195"/>
        <v>6.0834323924437316E-6</v>
      </c>
      <c r="HH72" s="86">
        <f t="shared" si="196"/>
        <v>4.4717043300171295E-7</v>
      </c>
      <c r="HI72" s="86">
        <f t="shared" si="197"/>
        <v>2.8208418547604918E-7</v>
      </c>
      <c r="HJ72" s="86">
        <f t="shared" si="198"/>
        <v>6.8665211711781781E-7</v>
      </c>
      <c r="HK72" s="86">
        <f t="shared" si="199"/>
        <v>2.5467669143776483E-6</v>
      </c>
      <c r="HL72" s="86">
        <f t="shared" si="200"/>
        <v>3.8962060819194285E-7</v>
      </c>
      <c r="HM72" s="86">
        <f t="shared" si="201"/>
        <v>1.1929045287475737E-6</v>
      </c>
      <c r="HN72" s="86">
        <f t="shared" si="202"/>
        <v>8.9894613436098929E-7</v>
      </c>
      <c r="HO72" s="86">
        <f t="shared" si="203"/>
        <v>2.8731677009763293E-7</v>
      </c>
      <c r="HP72" s="86">
        <f t="shared" si="204"/>
        <v>1.632749837945622E-7</v>
      </c>
      <c r="HQ72" s="86">
        <f t="shared" si="205"/>
        <v>8.1266219108580098E-11</v>
      </c>
      <c r="HS72" s="86">
        <f t="shared" si="114"/>
        <v>5.0748193292079187E-47</v>
      </c>
      <c r="HT72" s="86">
        <f t="shared" si="206"/>
        <v>3.6715026672069766E-43</v>
      </c>
      <c r="HU72" s="86">
        <f t="shared" si="207"/>
        <v>1.660253869895119E-42</v>
      </c>
      <c r="HV72" s="86">
        <f t="shared" si="208"/>
        <v>3.3778463299359195E-44</v>
      </c>
      <c r="HW72" s="86">
        <f t="shared" si="209"/>
        <v>3.0388810463654711E-44</v>
      </c>
      <c r="HX72" s="86">
        <f t="shared" si="210"/>
        <v>8.477341497127068E-55</v>
      </c>
      <c r="HY72" s="86">
        <f t="shared" si="211"/>
        <v>7.1274821929644554E-59</v>
      </c>
      <c r="HZ72" s="86">
        <f t="shared" si="212"/>
        <v>2.7868277994078257E-56</v>
      </c>
      <c r="IA72" s="86">
        <f t="shared" si="213"/>
        <v>3.0414201332042151E-50</v>
      </c>
      <c r="IB72" s="86">
        <f t="shared" si="214"/>
        <v>1.0752138028542661E-58</v>
      </c>
      <c r="IC72" s="86">
        <f t="shared" si="215"/>
        <v>3.8441908049727914E-54</v>
      </c>
      <c r="ID72" s="86">
        <f t="shared" si="216"/>
        <v>2.3811506156483121E-54</v>
      </c>
      <c r="IE72" s="86">
        <f t="shared" si="217"/>
        <v>3.512290577222249E-59</v>
      </c>
      <c r="IF72" s="86">
        <f t="shared" si="218"/>
        <v>1.2880321771945858E-50</v>
      </c>
      <c r="IG72" s="86">
        <f t="shared" si="219"/>
        <v>2.7632920008760145E-33</v>
      </c>
      <c r="II72" s="86">
        <f t="shared" si="115"/>
        <v>1.4711011700467149E-236</v>
      </c>
      <c r="IJ72" s="86">
        <f t="shared" si="116"/>
        <v>3.88194199694289E-211</v>
      </c>
      <c r="IK72" s="86">
        <f t="shared" si="117"/>
        <v>1.8636019696311548E-205</v>
      </c>
      <c r="IL72" s="86">
        <f t="shared" si="118"/>
        <v>1.0750352293640154E-216</v>
      </c>
      <c r="IM72" s="86">
        <f t="shared" si="119"/>
        <v>9.5772152351002254E-218</v>
      </c>
      <c r="IN72" s="86">
        <f t="shared" si="120"/>
        <v>1.5744712874792745E-271</v>
      </c>
      <c r="IO72" s="86">
        <f t="shared" si="121"/>
        <v>2.5459532555438841E-295</v>
      </c>
      <c r="IP72" s="86">
        <f t="shared" si="122"/>
        <v>1.606265540778013E-283</v>
      </c>
      <c r="IQ72" s="86">
        <f t="shared" si="123"/>
        <v>1.0140088251180472E-251</v>
      </c>
      <c r="IR72" s="86">
        <f t="shared" si="124"/>
        <v>5.4882557847738129E-296</v>
      </c>
      <c r="IS72" s="86">
        <f t="shared" si="125"/>
        <v>9.4575966973116982E-273</v>
      </c>
      <c r="IT72" s="86">
        <f t="shared" si="126"/>
        <v>1.6769207424855643E-272</v>
      </c>
      <c r="IU72" s="86">
        <f t="shared" si="127"/>
        <v>2.0380200012842822E-297</v>
      </c>
      <c r="IV72" s="86">
        <f t="shared" si="128"/>
        <v>1.5641029312782671E-160</v>
      </c>
      <c r="IW72" s="86">
        <f t="shared" si="129"/>
        <v>1.5083312671138019E-189</v>
      </c>
      <c r="IY72" s="86">
        <f t="shared" si="130"/>
        <v>0.2923547587335959</v>
      </c>
      <c r="IZ72" s="86">
        <f t="shared" si="131"/>
        <v>0.2528353629153276</v>
      </c>
      <c r="JA72" s="86">
        <f t="shared" si="132"/>
        <v>0.23959846996188405</v>
      </c>
      <c r="JB72" s="86">
        <f t="shared" si="133"/>
        <v>0.25643390217491002</v>
      </c>
      <c r="JC72" s="86">
        <f t="shared" si="134"/>
        <v>0.20872574476143252</v>
      </c>
      <c r="JD72" s="86">
        <f t="shared" si="135"/>
        <v>0.19922251073117753</v>
      </c>
      <c r="JE72" s="86">
        <f t="shared" si="136"/>
        <v>0.21638491995331932</v>
      </c>
      <c r="JF72" s="86">
        <f t="shared" si="137"/>
        <v>0.20005732010789029</v>
      </c>
      <c r="JG72" s="86">
        <f t="shared" si="138"/>
        <v>0.22522580128891953</v>
      </c>
      <c r="JH72" s="86">
        <f t="shared" si="139"/>
        <v>0.21670044941345271</v>
      </c>
      <c r="JI72" s="86">
        <f t="shared" si="140"/>
        <v>0.2330050246071288</v>
      </c>
      <c r="JJ72" s="86">
        <f t="shared" si="141"/>
        <v>0.22084567588958981</v>
      </c>
      <c r="JK72" s="86">
        <f t="shared" si="142"/>
        <v>0.20442607424097867</v>
      </c>
      <c r="JL72" s="86">
        <f t="shared" si="143"/>
        <v>0.19894697018556262</v>
      </c>
      <c r="JM72" s="86">
        <f t="shared" si="144"/>
        <v>0.13407577792801864</v>
      </c>
    </row>
    <row r="73" spans="2:273" x14ac:dyDescent="0.25">
      <c r="B73" s="2">
        <v>46</v>
      </c>
      <c r="C73" s="37">
        <v>156.84399999999999</v>
      </c>
      <c r="D73" s="37">
        <v>191.78700000000001</v>
      </c>
      <c r="E73" s="37">
        <v>190.04900000000001</v>
      </c>
      <c r="F73" s="37">
        <v>197.55699999999999</v>
      </c>
      <c r="G73" s="37">
        <v>188.52500000000001</v>
      </c>
      <c r="H73" s="37">
        <v>185.721</v>
      </c>
      <c r="I73" s="37">
        <v>186.131</v>
      </c>
      <c r="J73" s="37">
        <v>181.65600000000001</v>
      </c>
      <c r="K73" s="37">
        <v>190.91800000000001</v>
      </c>
      <c r="L73" s="37">
        <v>183.83600000000001</v>
      </c>
      <c r="M73" s="37">
        <v>182.393</v>
      </c>
      <c r="N73" s="37">
        <v>184.852</v>
      </c>
      <c r="O73" s="37">
        <v>175.75399999999999</v>
      </c>
      <c r="P73" s="37">
        <v>165.72900000000001</v>
      </c>
      <c r="Q73" s="37">
        <v>112.52500000000001</v>
      </c>
      <c r="S73" s="4">
        <f t="shared" si="8"/>
        <v>155.85812078349321</v>
      </c>
      <c r="T73" s="4">
        <f t="shared" si="9"/>
        <v>189.75105288096296</v>
      </c>
      <c r="U73" s="4">
        <f t="shared" si="10"/>
        <v>181.87102563510675</v>
      </c>
      <c r="V73" s="4">
        <f t="shared" si="11"/>
        <v>188.94608905387534</v>
      </c>
      <c r="W73" s="4">
        <f t="shared" si="12"/>
        <v>173.97448254902301</v>
      </c>
      <c r="X73" s="4">
        <f t="shared" si="13"/>
        <v>173.13267943309373</v>
      </c>
      <c r="Y73" s="4">
        <f t="shared" si="14"/>
        <v>176.12964763044513</v>
      </c>
      <c r="Z73" s="4">
        <f t="shared" si="15"/>
        <v>168.59147404272039</v>
      </c>
      <c r="AA73" s="4">
        <f t="shared" si="16"/>
        <v>179.91898129747162</v>
      </c>
      <c r="AB73" s="4">
        <f t="shared" si="17"/>
        <v>172.92965175932503</v>
      </c>
      <c r="AC73" s="4">
        <f t="shared" si="18"/>
        <v>173.77450827460933</v>
      </c>
      <c r="AD73" s="4">
        <f t="shared" si="19"/>
        <v>173.96048461491461</v>
      </c>
      <c r="AE73" s="4">
        <f t="shared" si="20"/>
        <v>163.66580795112017</v>
      </c>
      <c r="AF73" s="4">
        <f t="shared" si="21"/>
        <v>158.24469034996059</v>
      </c>
      <c r="AG73" s="4">
        <f t="shared" si="22"/>
        <v>108.95895252864194</v>
      </c>
      <c r="AI73" s="4">
        <f t="shared" si="23"/>
        <v>0.98587921650678823</v>
      </c>
      <c r="AJ73" s="4">
        <f t="shared" si="24"/>
        <v>2.0359471190370471</v>
      </c>
      <c r="AK73" s="4">
        <f t="shared" si="25"/>
        <v>8.1779743648932595</v>
      </c>
      <c r="AL73" s="4">
        <f t="shared" si="26"/>
        <v>8.6109109461246476</v>
      </c>
      <c r="AM73" s="4">
        <f t="shared" si="27"/>
        <v>14.550517450976997</v>
      </c>
      <c r="AN73" s="4">
        <f t="shared" si="28"/>
        <v>12.588320566906276</v>
      </c>
      <c r="AO73" s="4">
        <f t="shared" si="29"/>
        <v>10.001352369554866</v>
      </c>
      <c r="AP73" s="4">
        <f t="shared" si="30"/>
        <v>13.064525957279614</v>
      </c>
      <c r="AQ73" s="4">
        <f t="shared" si="31"/>
        <v>10.999018702528389</v>
      </c>
      <c r="AR73" s="4">
        <f t="shared" si="32"/>
        <v>10.906348240674987</v>
      </c>
      <c r="AS73" s="4">
        <f t="shared" si="33"/>
        <v>8.618491725390669</v>
      </c>
      <c r="AT73" s="4">
        <f t="shared" si="34"/>
        <v>10.891515385085398</v>
      </c>
      <c r="AU73" s="4">
        <f t="shared" si="35"/>
        <v>12.088192048879819</v>
      </c>
      <c r="AV73" s="4">
        <f t="shared" si="220"/>
        <v>7.4843096500394211</v>
      </c>
      <c r="AW73" s="4">
        <f t="shared" si="220"/>
        <v>3.5660474713580612</v>
      </c>
      <c r="AY73" s="2">
        <f t="shared" si="96"/>
        <v>52.856034623540666</v>
      </c>
      <c r="AZ73" s="2">
        <f t="shared" si="147"/>
        <v>58.618520553197754</v>
      </c>
      <c r="BA73" s="2">
        <f t="shared" si="148"/>
        <v>60.133519715968816</v>
      </c>
      <c r="BB73" s="2">
        <f t="shared" si="149"/>
        <v>59.158467763372229</v>
      </c>
      <c r="BC73" s="2">
        <f t="shared" si="150"/>
        <v>61.764243499585959</v>
      </c>
      <c r="BD73" s="2">
        <f t="shared" si="151"/>
        <v>59.815633974761148</v>
      </c>
      <c r="BE73" s="2">
        <f t="shared" si="152"/>
        <v>60.72396745308663</v>
      </c>
      <c r="BF73" s="2">
        <f t="shared" si="153"/>
        <v>59.808187168416829</v>
      </c>
      <c r="BG73" s="2">
        <f t="shared" si="154"/>
        <v>60.551417794707731</v>
      </c>
      <c r="BH73" s="2">
        <f t="shared" si="155"/>
        <v>58.769995230292118</v>
      </c>
      <c r="BI73" s="2">
        <f t="shared" si="156"/>
        <v>59.335391759447482</v>
      </c>
      <c r="BJ73" s="2">
        <f t="shared" si="157"/>
        <v>56.509414827029396</v>
      </c>
      <c r="BK73" s="2">
        <f t="shared" si="158"/>
        <v>56.828148652924611</v>
      </c>
      <c r="BL73" s="2">
        <f t="shared" si="159"/>
        <v>56.773695095769497</v>
      </c>
      <c r="BM73" s="2">
        <f t="shared" si="160"/>
        <v>55.105116032099104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60.957707258064524</v>
      </c>
      <c r="DL73" s="2">
        <f t="shared" si="221"/>
        <v>65.722297014260263</v>
      </c>
      <c r="DM73" s="2">
        <f t="shared" si="221"/>
        <v>68.758855837789667</v>
      </c>
      <c r="DN73" s="2">
        <f t="shared" si="221"/>
        <v>63.543411096256683</v>
      </c>
      <c r="DO73" s="2">
        <f t="shared" si="221"/>
        <v>64.997497198879557</v>
      </c>
      <c r="DP73" s="2">
        <f t="shared" si="221"/>
        <v>64.108293479193463</v>
      </c>
      <c r="DQ73" s="2">
        <f t="shared" si="221"/>
        <v>65.118913341913355</v>
      </c>
      <c r="DR73" s="2">
        <f t="shared" si="221"/>
        <v>62.908737537537547</v>
      </c>
      <c r="DS73" s="2">
        <f t="shared" si="221"/>
        <v>69.378624089635849</v>
      </c>
      <c r="DT73" s="2">
        <f t="shared" si="221"/>
        <v>66.057577310924373</v>
      </c>
      <c r="DU73" s="2">
        <f t="shared" si="221"/>
        <v>67.094453323147448</v>
      </c>
      <c r="DV73" s="2">
        <f t="shared" si="221"/>
        <v>63.990684313725495</v>
      </c>
      <c r="DW73" s="2">
        <f t="shared" si="221"/>
        <v>58.943617366946789</v>
      </c>
      <c r="DX73" s="2">
        <f t="shared" si="221"/>
        <v>60.680634898055942</v>
      </c>
      <c r="DY73" s="2">
        <f t="shared" si="221"/>
        <v>58.478462499999992</v>
      </c>
      <c r="EA73" s="2">
        <f t="shared" si="71"/>
        <v>50.837707333980738</v>
      </c>
      <c r="EB73" s="2">
        <f t="shared" si="72"/>
        <v>56.381175745844473</v>
      </c>
      <c r="EC73" s="2">
        <f t="shared" si="73"/>
        <v>57.497099333688702</v>
      </c>
      <c r="ED73" s="2">
        <f t="shared" si="74"/>
        <v>57.755285872537208</v>
      </c>
      <c r="EE73" s="2">
        <f t="shared" si="75"/>
        <v>60.527909562544515</v>
      </c>
      <c r="EF73" s="2">
        <f t="shared" si="76"/>
        <v>58.12642921410243</v>
      </c>
      <c r="EG73" s="2">
        <f t="shared" si="77"/>
        <v>58.967088911017854</v>
      </c>
      <c r="EH73" s="2">
        <f t="shared" si="78"/>
        <v>58.565314233205356</v>
      </c>
      <c r="EI73" s="2">
        <f t="shared" si="79"/>
        <v>57.31778957576352</v>
      </c>
      <c r="EJ73" s="2">
        <f t="shared" si="80"/>
        <v>56.040174428144802</v>
      </c>
      <c r="EK73" s="2">
        <f t="shared" si="81"/>
        <v>56.673775056652836</v>
      </c>
      <c r="EL73" s="2">
        <f t="shared" si="82"/>
        <v>53.761405758989362</v>
      </c>
      <c r="EM73" s="2">
        <f t="shared" si="83"/>
        <v>56.017900890207713</v>
      </c>
      <c r="EN73" s="2">
        <f t="shared" si="84"/>
        <v>55.102799279071228</v>
      </c>
      <c r="EO73" s="2">
        <f t="shared" si="85"/>
        <v>53.286627044199392</v>
      </c>
      <c r="EQ73" s="2">
        <f t="shared" si="86"/>
        <v>53.654217906397179</v>
      </c>
      <c r="ER73" s="2">
        <f t="shared" si="222"/>
        <v>55.948118614030605</v>
      </c>
      <c r="ES73" s="2">
        <f t="shared" si="222"/>
        <v>56.39421542191473</v>
      </c>
      <c r="ET73" s="2">
        <f t="shared" si="222"/>
        <v>56.283444970105251</v>
      </c>
      <c r="EU73" s="2">
        <f t="shared" si="222"/>
        <v>58.827246177106403</v>
      </c>
      <c r="EV73" s="2">
        <f t="shared" si="222"/>
        <v>59.218709446186153</v>
      </c>
      <c r="EW73" s="2">
        <f t="shared" si="222"/>
        <v>58.724056131868437</v>
      </c>
      <c r="EX73" s="2">
        <f t="shared" si="222"/>
        <v>58.342661582266771</v>
      </c>
      <c r="EY73" s="2">
        <f t="shared" si="222"/>
        <v>57.490899958491738</v>
      </c>
      <c r="EZ73" s="2">
        <f t="shared" si="222"/>
        <v>56.789081423910034</v>
      </c>
      <c r="FA73" s="2">
        <f t="shared" si="222"/>
        <v>56.047652381123228</v>
      </c>
      <c r="FB73" s="2">
        <f t="shared" si="222"/>
        <v>54.455193644683732</v>
      </c>
      <c r="FC73" s="2">
        <f t="shared" si="222"/>
        <v>56.353079891676728</v>
      </c>
      <c r="FD73" s="2">
        <f t="shared" si="222"/>
        <v>54.373756123906752</v>
      </c>
      <c r="FE73" s="2">
        <f t="shared" si="222"/>
        <v>53.993111543398953</v>
      </c>
      <c r="FG73" s="2">
        <f t="shared" si="88"/>
        <v>0.80059068668692812</v>
      </c>
      <c r="FH73" s="2">
        <f t="shared" si="223"/>
        <v>0.76047631065448451</v>
      </c>
      <c r="FI73" s="2">
        <f t="shared" si="223"/>
        <v>0.76588155444932382</v>
      </c>
      <c r="FJ73" s="2">
        <f t="shared" si="223"/>
        <v>0.75752993271102465</v>
      </c>
      <c r="FK73" s="2">
        <f t="shared" si="223"/>
        <v>0.72331849632319589</v>
      </c>
      <c r="FL73" s="2">
        <f t="shared" si="223"/>
        <v>0.71765159382029797</v>
      </c>
      <c r="FM73" s="2">
        <f t="shared" si="223"/>
        <v>0.71440406205113627</v>
      </c>
      <c r="FN73" s="2">
        <f t="shared" si="223"/>
        <v>0.7138415196442458</v>
      </c>
      <c r="FO73" s="2">
        <f t="shared" si="223"/>
        <v>0.73189220200831795</v>
      </c>
      <c r="FP73" s="2">
        <f t="shared" si="223"/>
        <v>0.72750152315658112</v>
      </c>
      <c r="FQ73" s="2">
        <f t="shared" si="223"/>
        <v>0.7445767922535268</v>
      </c>
      <c r="FR73" s="2">
        <f t="shared" si="223"/>
        <v>0.73136586276796411</v>
      </c>
      <c r="FS73" s="2">
        <f t="shared" si="223"/>
        <v>0.7230714989622864</v>
      </c>
      <c r="FT73" s="2">
        <f t="shared" si="223"/>
        <v>0.70042800043383346</v>
      </c>
      <c r="FU73" s="2">
        <f t="shared" si="223"/>
        <v>0.64975088228654609</v>
      </c>
      <c r="FW73" s="2">
        <f t="shared" si="112"/>
        <v>1.0830918691531864E-4</v>
      </c>
      <c r="FX73" s="2">
        <f t="shared" si="164"/>
        <v>1.7323691498218071E-4</v>
      </c>
      <c r="FY73" s="2">
        <f t="shared" si="165"/>
        <v>1.4919487759982515E-4</v>
      </c>
      <c r="FZ73" s="2">
        <f t="shared" si="166"/>
        <v>1.8019721887994699E-4</v>
      </c>
      <c r="GA73" s="2">
        <f t="shared" si="167"/>
        <v>1.8715696340004928E-4</v>
      </c>
      <c r="GB73" s="2">
        <f t="shared" si="168"/>
        <v>2.1507248785006727E-4</v>
      </c>
      <c r="GC73" s="2">
        <f t="shared" si="169"/>
        <v>2.367021015109749E-4</v>
      </c>
      <c r="GD73" s="2">
        <f t="shared" si="170"/>
        <v>1.5484701326414619E-4</v>
      </c>
      <c r="GE73" s="2">
        <f t="shared" si="171"/>
        <v>1.4115552997739401E-4</v>
      </c>
      <c r="GF73" s="2">
        <f t="shared" si="172"/>
        <v>1.2521536523591072E-4</v>
      </c>
      <c r="GG73" s="2">
        <f t="shared" si="173"/>
        <v>1.0599668395982852E-4</v>
      </c>
      <c r="GH73" s="2">
        <f t="shared" si="174"/>
        <v>1.0903762359333197E-4</v>
      </c>
      <c r="GI73" s="2">
        <f t="shared" si="175"/>
        <v>9.9899910381533004E-5</v>
      </c>
      <c r="GJ73" s="2">
        <f t="shared" si="176"/>
        <v>9.2659716902342363E-5</v>
      </c>
      <c r="GK73" s="2">
        <f t="shared" si="177"/>
        <v>7.5302702589112504E-5</v>
      </c>
      <c r="GM73" s="86">
        <f t="shared" si="113"/>
        <v>0.34080892658294076</v>
      </c>
      <c r="GN73" s="86">
        <f t="shared" si="178"/>
        <v>0.30194929215085098</v>
      </c>
      <c r="GO73" s="86">
        <f t="shared" si="179"/>
        <v>0.28685709603842852</v>
      </c>
      <c r="GP73" s="86">
        <f t="shared" si="180"/>
        <v>0.31008097249681399</v>
      </c>
      <c r="GQ73" s="86">
        <f t="shared" si="181"/>
        <v>0.260440429707536</v>
      </c>
      <c r="GR73" s="86">
        <f t="shared" si="182"/>
        <v>0.24992056115260416</v>
      </c>
      <c r="GS73" s="86">
        <f t="shared" si="183"/>
        <v>0.27347958173618736</v>
      </c>
      <c r="GT73" s="86">
        <f t="shared" si="184"/>
        <v>0.25226914231313669</v>
      </c>
      <c r="GU73" s="86">
        <f t="shared" si="185"/>
        <v>0.27885001817063959</v>
      </c>
      <c r="GV73" s="86">
        <f t="shared" si="186"/>
        <v>0.26937894667008672</v>
      </c>
      <c r="GW73" s="86">
        <f t="shared" si="187"/>
        <v>0.28483726984480917</v>
      </c>
      <c r="GX73" s="86">
        <f t="shared" si="188"/>
        <v>0.27344301927551384</v>
      </c>
      <c r="GY73" s="86">
        <f t="shared" si="189"/>
        <v>0.25493972146063637</v>
      </c>
      <c r="GZ73" s="86">
        <f t="shared" si="190"/>
        <v>0.25532937223979979</v>
      </c>
      <c r="HA73" s="86">
        <f t="shared" si="191"/>
        <v>0.18577221763255128</v>
      </c>
      <c r="HC73" s="86">
        <f t="shared" si="145"/>
        <v>1.3371392043185075E-5</v>
      </c>
      <c r="HD73" s="86">
        <f t="shared" si="192"/>
        <v>1.2268942148981889E-5</v>
      </c>
      <c r="HE73" s="86">
        <f t="shared" si="193"/>
        <v>9.1570178111276988E-6</v>
      </c>
      <c r="HF73" s="86">
        <f t="shared" si="194"/>
        <v>1.0166214943381948E-5</v>
      </c>
      <c r="HG73" s="86">
        <f t="shared" si="195"/>
        <v>1.1696824068867114E-5</v>
      </c>
      <c r="HH73" s="86">
        <f t="shared" si="196"/>
        <v>1.0170529238888213E-6</v>
      </c>
      <c r="HI73" s="86">
        <f t="shared" si="197"/>
        <v>6.8040031799391478E-7</v>
      </c>
      <c r="HJ73" s="86">
        <f t="shared" si="198"/>
        <v>1.5226145446698445E-6</v>
      </c>
      <c r="HK73" s="86">
        <f t="shared" si="199"/>
        <v>5.1606362810789333E-6</v>
      </c>
      <c r="HL73" s="86">
        <f t="shared" si="200"/>
        <v>8.7693524696281206E-7</v>
      </c>
      <c r="HM73" s="86">
        <f t="shared" si="201"/>
        <v>2.4857495783373066E-6</v>
      </c>
      <c r="HN73" s="86">
        <f t="shared" si="202"/>
        <v>1.8917390303231079E-6</v>
      </c>
      <c r="HO73" s="86">
        <f t="shared" si="203"/>
        <v>6.40892588386915E-7</v>
      </c>
      <c r="HP73" s="86">
        <f t="shared" si="204"/>
        <v>3.8331724576874167E-7</v>
      </c>
      <c r="HQ73" s="86">
        <f t="shared" si="205"/>
        <v>3.024201934116263E-10</v>
      </c>
      <c r="HS73" s="86">
        <f t="shared" si="114"/>
        <v>9.5735703401921579E-46</v>
      </c>
      <c r="HT73" s="86">
        <f t="shared" si="206"/>
        <v>6.0099813084514068E-42</v>
      </c>
      <c r="HU73" s="86">
        <f t="shared" si="207"/>
        <v>2.4458607382397959E-41</v>
      </c>
      <c r="HV73" s="86">
        <f t="shared" si="208"/>
        <v>6.0175644238677292E-43</v>
      </c>
      <c r="HW73" s="86">
        <f t="shared" si="209"/>
        <v>5.528980663453405E-43</v>
      </c>
      <c r="HX73" s="86">
        <f t="shared" si="210"/>
        <v>3.3552330113661541E-53</v>
      </c>
      <c r="HY73" s="86">
        <f t="shared" si="211"/>
        <v>3.9926350544083794E-57</v>
      </c>
      <c r="HZ73" s="86">
        <f t="shared" si="212"/>
        <v>1.094591906937858E-54</v>
      </c>
      <c r="IA73" s="86">
        <f t="shared" si="213"/>
        <v>7.6732989588702306E-49</v>
      </c>
      <c r="IB73" s="86">
        <f t="shared" si="214"/>
        <v>4.5427740261197785E-57</v>
      </c>
      <c r="IC73" s="86">
        <f t="shared" si="215"/>
        <v>1.1349319771936528E-52</v>
      </c>
      <c r="ID73" s="86">
        <f t="shared" si="216"/>
        <v>7.1397345428534559E-53</v>
      </c>
      <c r="IE73" s="86">
        <f t="shared" si="217"/>
        <v>1.3893865995556092E-57</v>
      </c>
      <c r="IF73" s="86">
        <f t="shared" si="218"/>
        <v>2.9110209097438768E-49</v>
      </c>
      <c r="IG73" s="86">
        <f t="shared" si="219"/>
        <v>1.9165501930099459E-32</v>
      </c>
      <c r="II73" s="86">
        <f t="shared" si="115"/>
        <v>6.7111756922350159E-232</v>
      </c>
      <c r="IJ73" s="86">
        <f t="shared" si="116"/>
        <v>9.2311540574966293E-207</v>
      </c>
      <c r="IK73" s="86">
        <f t="shared" si="117"/>
        <v>2.8619034223699722E-201</v>
      </c>
      <c r="IL73" s="86">
        <f t="shared" si="118"/>
        <v>3.4999679522529349E-212</v>
      </c>
      <c r="IM73" s="86">
        <f t="shared" si="119"/>
        <v>3.4328041545198667E-213</v>
      </c>
      <c r="IN73" s="86">
        <f t="shared" si="120"/>
        <v>9.520075140771E-266</v>
      </c>
      <c r="IO73" s="86">
        <f t="shared" si="121"/>
        <v>5.8700167517173546E-289</v>
      </c>
      <c r="IP73" s="86">
        <f t="shared" si="122"/>
        <v>1.0515204547892268E-277</v>
      </c>
      <c r="IQ73" s="86">
        <f t="shared" si="123"/>
        <v>1.2947336479438081E-246</v>
      </c>
      <c r="IR73" s="86">
        <f t="shared" si="124"/>
        <v>4.6938094807564139E-290</v>
      </c>
      <c r="IS73" s="86">
        <f t="shared" si="125"/>
        <v>2.1932962199066468E-267</v>
      </c>
      <c r="IT73" s="86">
        <f t="shared" si="126"/>
        <v>3.9927543431435621E-267</v>
      </c>
      <c r="IU73" s="86">
        <f t="shared" si="127"/>
        <v>1.3370186441550763E-291</v>
      </c>
      <c r="IV73" s="86">
        <f t="shared" si="128"/>
        <v>1.9588543359248293E-157</v>
      </c>
      <c r="IW73" s="86">
        <f t="shared" si="129"/>
        <v>5.803934093498432E-186</v>
      </c>
      <c r="IY73" s="86">
        <f t="shared" si="130"/>
        <v>0.34082229797498392</v>
      </c>
      <c r="IZ73" s="86">
        <f t="shared" si="131"/>
        <v>0.30196156109299999</v>
      </c>
      <c r="JA73" s="86">
        <f t="shared" si="132"/>
        <v>0.28686625305623964</v>
      </c>
      <c r="JB73" s="86">
        <f t="shared" si="133"/>
        <v>0.31009113871175736</v>
      </c>
      <c r="JC73" s="86">
        <f t="shared" si="134"/>
        <v>0.26045212653160488</v>
      </c>
      <c r="JD73" s="86">
        <f t="shared" si="135"/>
        <v>0.24992157820552804</v>
      </c>
      <c r="JE73" s="86">
        <f t="shared" si="136"/>
        <v>0.27348026213650534</v>
      </c>
      <c r="JF73" s="86">
        <f t="shared" si="137"/>
        <v>0.25227066492768135</v>
      </c>
      <c r="JG73" s="86">
        <f t="shared" si="138"/>
        <v>0.27885517880692068</v>
      </c>
      <c r="JH73" s="86">
        <f t="shared" si="139"/>
        <v>0.26937982360533369</v>
      </c>
      <c r="JI73" s="86">
        <f t="shared" si="140"/>
        <v>0.28483975559438751</v>
      </c>
      <c r="JJ73" s="86">
        <f t="shared" si="141"/>
        <v>0.27344491101454416</v>
      </c>
      <c r="JK73" s="86">
        <f t="shared" si="142"/>
        <v>0.25494036235322476</v>
      </c>
      <c r="JL73" s="86">
        <f t="shared" si="143"/>
        <v>0.25532975555704557</v>
      </c>
      <c r="JM73" s="86">
        <f t="shared" si="144"/>
        <v>0.18577221793497148</v>
      </c>
    </row>
    <row r="74" spans="2:273" x14ac:dyDescent="0.25">
      <c r="B74" s="2">
        <v>47</v>
      </c>
      <c r="C74" s="37">
        <v>165.422</v>
      </c>
      <c r="D74" s="37">
        <v>201.91800000000001</v>
      </c>
      <c r="E74" s="37">
        <v>201.459</v>
      </c>
      <c r="F74" s="37">
        <v>209.62299999999999</v>
      </c>
      <c r="G74" s="37">
        <v>201.04900000000001</v>
      </c>
      <c r="H74" s="37">
        <v>201.16399999999999</v>
      </c>
      <c r="I74" s="37">
        <v>201.869</v>
      </c>
      <c r="J74" s="37">
        <v>197</v>
      </c>
      <c r="K74" s="37">
        <v>203.04900000000001</v>
      </c>
      <c r="L74" s="37">
        <v>197.459</v>
      </c>
      <c r="M74" s="37">
        <v>197.82</v>
      </c>
      <c r="N74" s="37">
        <v>198.62299999999999</v>
      </c>
      <c r="O74" s="37">
        <v>190.36099999999999</v>
      </c>
      <c r="P74" s="37">
        <v>179.18600000000001</v>
      </c>
      <c r="Q74" s="37">
        <v>124.81399999999999</v>
      </c>
      <c r="S74" s="4">
        <f t="shared" si="8"/>
        <v>164.86534824854093</v>
      </c>
      <c r="T74" s="4">
        <f t="shared" si="9"/>
        <v>202.90913621214926</v>
      </c>
      <c r="U74" s="4">
        <f t="shared" si="10"/>
        <v>195.79533028039816</v>
      </c>
      <c r="V74" s="4">
        <f t="shared" si="11"/>
        <v>204.31708978004747</v>
      </c>
      <c r="W74" s="4">
        <f t="shared" si="12"/>
        <v>190.5845119975713</v>
      </c>
      <c r="X74" s="4">
        <f t="shared" si="13"/>
        <v>190.53125482301934</v>
      </c>
      <c r="Y74" s="4">
        <f t="shared" si="14"/>
        <v>193.8650948838206</v>
      </c>
      <c r="Z74" s="4">
        <f t="shared" si="15"/>
        <v>185.63348353471426</v>
      </c>
      <c r="AA74" s="4">
        <f t="shared" si="16"/>
        <v>196.42694926354784</v>
      </c>
      <c r="AB74" s="4">
        <f t="shared" si="17"/>
        <v>189.30003787212738</v>
      </c>
      <c r="AC74" s="4">
        <f t="shared" si="18"/>
        <v>188.66032189512833</v>
      </c>
      <c r="AD74" s="4">
        <f t="shared" si="19"/>
        <v>190.39862158861578</v>
      </c>
      <c r="AE74" s="4">
        <f t="shared" si="20"/>
        <v>179.56485007809033</v>
      </c>
      <c r="AF74" s="4">
        <f t="shared" si="21"/>
        <v>174.89011964076789</v>
      </c>
      <c r="AG74" s="4">
        <f t="shared" si="22"/>
        <v>121.69174838723308</v>
      </c>
      <c r="AI74" s="4">
        <f t="shared" si="23"/>
        <v>0.55665175145907142</v>
      </c>
      <c r="AJ74" s="4">
        <f t="shared" si="24"/>
        <v>-0.99113621214925729</v>
      </c>
      <c r="AK74" s="4">
        <f t="shared" si="25"/>
        <v>5.6636697196018417</v>
      </c>
      <c r="AL74" s="4">
        <f t="shared" si="26"/>
        <v>5.3059102199525228</v>
      </c>
      <c r="AM74" s="4">
        <f t="shared" si="27"/>
        <v>10.464488002428709</v>
      </c>
      <c r="AN74" s="4">
        <f t="shared" si="28"/>
        <v>10.632745176980649</v>
      </c>
      <c r="AO74" s="4">
        <f t="shared" si="29"/>
        <v>8.0039051161793964</v>
      </c>
      <c r="AP74" s="4">
        <f t="shared" si="30"/>
        <v>11.366516465285741</v>
      </c>
      <c r="AQ74" s="4">
        <f t="shared" si="31"/>
        <v>6.6220507364521666</v>
      </c>
      <c r="AR74" s="4">
        <f t="shared" si="32"/>
        <v>8.158962127872627</v>
      </c>
      <c r="AS74" s="4">
        <f t="shared" si="33"/>
        <v>9.1596781048716593</v>
      </c>
      <c r="AT74" s="4">
        <f t="shared" si="34"/>
        <v>8.2243784113842082</v>
      </c>
      <c r="AU74" s="4">
        <f t="shared" si="35"/>
        <v>10.796149921909659</v>
      </c>
      <c r="AV74" s="4">
        <f t="shared" si="220"/>
        <v>4.2958803592321146</v>
      </c>
      <c r="AW74" s="4">
        <f t="shared" si="220"/>
        <v>3.1222516127669167</v>
      </c>
      <c r="AY74" s="2">
        <f t="shared" si="96"/>
        <v>52.664908257177125</v>
      </c>
      <c r="AZ74" s="2">
        <f t="shared" si="147"/>
        <v>58.392993405629362</v>
      </c>
      <c r="BA74" s="2">
        <f t="shared" si="148"/>
        <v>59.882429012114365</v>
      </c>
      <c r="BB74" s="2">
        <f t="shared" si="149"/>
        <v>58.96271768473796</v>
      </c>
      <c r="BC74" s="2">
        <f t="shared" si="150"/>
        <v>61.572211381336615</v>
      </c>
      <c r="BD74" s="2">
        <f t="shared" si="151"/>
        <v>59.62218529773007</v>
      </c>
      <c r="BE74" s="2">
        <f t="shared" si="152"/>
        <v>60.533304672540744</v>
      </c>
      <c r="BF74" s="2">
        <f t="shared" si="153"/>
        <v>59.633062746946969</v>
      </c>
      <c r="BG74" s="2">
        <f t="shared" si="154"/>
        <v>60.291330430283296</v>
      </c>
      <c r="BH74" s="2">
        <f t="shared" si="155"/>
        <v>58.550196718006063</v>
      </c>
      <c r="BI74" s="2">
        <f t="shared" si="156"/>
        <v>59.103755473789654</v>
      </c>
      <c r="BJ74" s="2">
        <f t="shared" si="157"/>
        <v>56.297805227802598</v>
      </c>
      <c r="BK74" s="2">
        <f t="shared" si="158"/>
        <v>56.701749352285574</v>
      </c>
      <c r="BL74" s="2">
        <f t="shared" si="159"/>
        <v>56.614405846415245</v>
      </c>
      <c r="BM74" s="2">
        <f t="shared" si="160"/>
        <v>54.991247064643254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61.047212903225812</v>
      </c>
      <c r="DL74" s="2">
        <f t="shared" si="221"/>
        <v>65.930096813725498</v>
      </c>
      <c r="DM74" s="2">
        <f t="shared" si="221"/>
        <v>69.066731840463461</v>
      </c>
      <c r="DN74" s="2">
        <f t="shared" si="221"/>
        <v>63.730924799465242</v>
      </c>
      <c r="DO74" s="2">
        <f t="shared" si="221"/>
        <v>65.168531092436993</v>
      </c>
      <c r="DP74" s="2">
        <f t="shared" si="221"/>
        <v>64.22613028743028</v>
      </c>
      <c r="DQ74" s="2">
        <f t="shared" si="221"/>
        <v>65.276858644358654</v>
      </c>
      <c r="DR74" s="2">
        <f t="shared" si="221"/>
        <v>62.995635735735746</v>
      </c>
      <c r="DS74" s="2">
        <f t="shared" si="221"/>
        <v>69.620284033613444</v>
      </c>
      <c r="DT74" s="2">
        <f t="shared" si="221"/>
        <v>66.251536134453787</v>
      </c>
      <c r="DU74" s="2">
        <f t="shared" si="221"/>
        <v>67.294230404889234</v>
      </c>
      <c r="DV74" s="2">
        <f t="shared" si="221"/>
        <v>64.190122689075636</v>
      </c>
      <c r="DW74" s="2">
        <f t="shared" si="221"/>
        <v>59.021638655462191</v>
      </c>
      <c r="DX74" s="2">
        <f t="shared" si="221"/>
        <v>60.807851588430523</v>
      </c>
      <c r="DY74" s="2">
        <f t="shared" si="221"/>
        <v>58.63466774193548</v>
      </c>
      <c r="EA74" s="2">
        <f t="shared" si="71"/>
        <v>50.760367292325654</v>
      </c>
      <c r="EB74" s="2">
        <f t="shared" si="72"/>
        <v>56.228050849540665</v>
      </c>
      <c r="EC74" s="2">
        <f t="shared" si="73"/>
        <v>57.322182515991472</v>
      </c>
      <c r="ED74" s="2">
        <f t="shared" si="74"/>
        <v>57.571168854347079</v>
      </c>
      <c r="EE74" s="2">
        <f t="shared" si="75"/>
        <v>60.318062818157962</v>
      </c>
      <c r="EF74" s="2">
        <f t="shared" si="76"/>
        <v>57.969873346963553</v>
      </c>
      <c r="EG74" s="2">
        <f t="shared" si="77"/>
        <v>58.803923340920406</v>
      </c>
      <c r="EH74" s="2">
        <f t="shared" si="78"/>
        <v>58.403760542811213</v>
      </c>
      <c r="EI74" s="2">
        <f t="shared" si="79"/>
        <v>57.174593504492776</v>
      </c>
      <c r="EJ74" s="2">
        <f t="shared" si="80"/>
        <v>55.919209166092358</v>
      </c>
      <c r="EK74" s="2">
        <f t="shared" si="81"/>
        <v>56.541372470753345</v>
      </c>
      <c r="EL74" s="2">
        <f t="shared" si="82"/>
        <v>53.653881481594397</v>
      </c>
      <c r="EM74" s="2">
        <f t="shared" si="83"/>
        <v>55.891386053412461</v>
      </c>
      <c r="EN74" s="2">
        <f t="shared" si="84"/>
        <v>54.978787786342934</v>
      </c>
      <c r="EO74" s="2">
        <f t="shared" si="85"/>
        <v>53.199980849314578</v>
      </c>
      <c r="EQ74" s="2">
        <f t="shared" si="86"/>
        <v>53.527685588153801</v>
      </c>
      <c r="ER74" s="2">
        <f t="shared" si="222"/>
        <v>55.802373668095143</v>
      </c>
      <c r="ES74" s="2">
        <f t="shared" si="222"/>
        <v>56.238970827666407</v>
      </c>
      <c r="ET74" s="2">
        <f t="shared" si="222"/>
        <v>56.127463761771651</v>
      </c>
      <c r="EU74" s="2">
        <f t="shared" si="222"/>
        <v>58.649921535416652</v>
      </c>
      <c r="EV74" s="2">
        <f t="shared" si="222"/>
        <v>59.041105692514243</v>
      </c>
      <c r="EW74" s="2">
        <f t="shared" si="222"/>
        <v>58.565654834260293</v>
      </c>
      <c r="EX74" s="2">
        <f t="shared" si="222"/>
        <v>58.185520538183226</v>
      </c>
      <c r="EY74" s="2">
        <f t="shared" si="222"/>
        <v>57.344463288245258</v>
      </c>
      <c r="EZ74" s="2">
        <f t="shared" si="222"/>
        <v>56.654496293531437</v>
      </c>
      <c r="FA74" s="2">
        <f t="shared" si="222"/>
        <v>55.926550262778612</v>
      </c>
      <c r="FB74" s="2">
        <f t="shared" si="222"/>
        <v>54.335258333856324</v>
      </c>
      <c r="FC74" s="2">
        <f t="shared" si="222"/>
        <v>56.220758550034262</v>
      </c>
      <c r="FD74" s="2">
        <f t="shared" si="222"/>
        <v>54.262757079321155</v>
      </c>
      <c r="FE74" s="2">
        <f t="shared" si="222"/>
        <v>53.891325744737543</v>
      </c>
      <c r="FG74" s="2">
        <f t="shared" si="88"/>
        <v>0.81488860654718209</v>
      </c>
      <c r="FH74" s="2">
        <f t="shared" si="223"/>
        <v>0.77684877804919017</v>
      </c>
      <c r="FI74" s="2">
        <f t="shared" si="223"/>
        <v>0.7819904685760487</v>
      </c>
      <c r="FJ74" s="2">
        <f t="shared" si="223"/>
        <v>0.7740439575144703</v>
      </c>
      <c r="FK74" s="2">
        <f t="shared" si="223"/>
        <v>0.74136705752506549</v>
      </c>
      <c r="FL74" s="2">
        <f t="shared" si="223"/>
        <v>0.73593486468662039</v>
      </c>
      <c r="FM74" s="2">
        <f t="shared" si="223"/>
        <v>0.73281933326501869</v>
      </c>
      <c r="FN74" s="2">
        <f t="shared" si="223"/>
        <v>0.73227947056238785</v>
      </c>
      <c r="FO74" s="2">
        <f t="shared" si="223"/>
        <v>0.74957511377639086</v>
      </c>
      <c r="FP74" s="2">
        <f t="shared" si="223"/>
        <v>0.74537327271308251</v>
      </c>
      <c r="FQ74" s="2">
        <f t="shared" si="223"/>
        <v>0.76169549765139255</v>
      </c>
      <c r="FR74" s="2">
        <f t="shared" si="223"/>
        <v>0.74907158716537059</v>
      </c>
      <c r="FS74" s="2">
        <f t="shared" si="223"/>
        <v>0.74113040594184787</v>
      </c>
      <c r="FT74" s="2">
        <f t="shared" si="223"/>
        <v>0.7193904779190754</v>
      </c>
      <c r="FU74" s="2">
        <f t="shared" si="223"/>
        <v>0.67041171491073326</v>
      </c>
      <c r="FW74" s="2">
        <f t="shared" si="112"/>
        <v>1.1875742094194485E-4</v>
      </c>
      <c r="FX74" s="2">
        <f t="shared" si="164"/>
        <v>1.8994732534429213E-4</v>
      </c>
      <c r="FY74" s="2">
        <f t="shared" si="165"/>
        <v>1.6358657559067524E-4</v>
      </c>
      <c r="FZ74" s="2">
        <f t="shared" si="166"/>
        <v>1.9757888657828234E-4</v>
      </c>
      <c r="GA74" s="2">
        <f t="shared" si="167"/>
        <v>2.0520982423974078E-4</v>
      </c>
      <c r="GB74" s="2">
        <f t="shared" si="168"/>
        <v>2.3581740035263831E-4</v>
      </c>
      <c r="GC74" s="2">
        <f t="shared" si="169"/>
        <v>2.5953276644421466E-4</v>
      </c>
      <c r="GD74" s="2">
        <f t="shared" si="170"/>
        <v>1.6978383732007527E-4</v>
      </c>
      <c r="GE74" s="2">
        <f t="shared" si="171"/>
        <v>1.5477185313546006E-4</v>
      </c>
      <c r="GF74" s="2">
        <f t="shared" si="172"/>
        <v>1.3729425921276577E-4</v>
      </c>
      <c r="GG74" s="2">
        <f t="shared" si="173"/>
        <v>1.1622186429777743E-4</v>
      </c>
      <c r="GH74" s="2">
        <f t="shared" si="174"/>
        <v>1.1955611912848512E-4</v>
      </c>
      <c r="GI74" s="2">
        <f t="shared" si="175"/>
        <v>1.09537017794361E-4</v>
      </c>
      <c r="GJ74" s="2">
        <f t="shared" si="176"/>
        <v>1.0159845099040417E-4</v>
      </c>
      <c r="GK74" s="2">
        <f t="shared" si="177"/>
        <v>8.2567171643425056E-5</v>
      </c>
      <c r="GM74" s="86">
        <f t="shared" si="113"/>
        <v>0.39267336115636492</v>
      </c>
      <c r="GN74" s="86">
        <f t="shared" si="178"/>
        <v>0.3544079429199985</v>
      </c>
      <c r="GO74" s="86">
        <f t="shared" si="179"/>
        <v>0.33951322520133093</v>
      </c>
      <c r="GP74" s="86">
        <f t="shared" si="180"/>
        <v>0.37027172076564291</v>
      </c>
      <c r="GQ74" s="86">
        <f t="shared" si="181"/>
        <v>0.32038600515410531</v>
      </c>
      <c r="GR74" s="86">
        <f t="shared" si="182"/>
        <v>0.3089738048206232</v>
      </c>
      <c r="GS74" s="86">
        <f t="shared" si="183"/>
        <v>0.34003625659269404</v>
      </c>
      <c r="GT74" s="86">
        <f t="shared" si="184"/>
        <v>0.31327874464784555</v>
      </c>
      <c r="GU74" s="86">
        <f t="shared" si="185"/>
        <v>0.34032684566532873</v>
      </c>
      <c r="GV74" s="86">
        <f t="shared" si="186"/>
        <v>0.33014879719703227</v>
      </c>
      <c r="GW74" s="86">
        <f t="shared" si="187"/>
        <v>0.34393815891887725</v>
      </c>
      <c r="GX74" s="86">
        <f t="shared" si="188"/>
        <v>0.33386347278816747</v>
      </c>
      <c r="GY74" s="86">
        <f t="shared" si="189"/>
        <v>0.31342308497305865</v>
      </c>
      <c r="GZ74" s="86">
        <f t="shared" si="190"/>
        <v>0.32106979810004743</v>
      </c>
      <c r="HA74" s="86">
        <f t="shared" si="191"/>
        <v>0.25037723132107825</v>
      </c>
      <c r="HC74" s="86">
        <f t="shared" si="145"/>
        <v>2.4832446980043993E-5</v>
      </c>
      <c r="HD74" s="86">
        <f t="shared" si="192"/>
        <v>2.277045800167288E-5</v>
      </c>
      <c r="HE74" s="86">
        <f t="shared" si="193"/>
        <v>1.6819725540345678E-5</v>
      </c>
      <c r="HF74" s="86">
        <f t="shared" si="194"/>
        <v>1.917788633051743E-5</v>
      </c>
      <c r="HG74" s="86">
        <f t="shared" si="195"/>
        <v>2.2069070462750626E-5</v>
      </c>
      <c r="HH74" s="86">
        <f t="shared" si="196"/>
        <v>2.2571261826246811E-6</v>
      </c>
      <c r="HI74" s="86">
        <f t="shared" si="197"/>
        <v>1.5968899342640602E-6</v>
      </c>
      <c r="HJ74" s="86">
        <f t="shared" si="198"/>
        <v>3.2970877007734576E-6</v>
      </c>
      <c r="HK74" s="86">
        <f t="shared" si="199"/>
        <v>1.0244424080874499E-5</v>
      </c>
      <c r="HL74" s="86">
        <f t="shared" si="200"/>
        <v>1.9275614725976088E-6</v>
      </c>
      <c r="HM74" s="86">
        <f t="shared" si="201"/>
        <v>5.0722333281510125E-6</v>
      </c>
      <c r="HN74" s="86">
        <f t="shared" si="202"/>
        <v>3.8978479638272638E-6</v>
      </c>
      <c r="HO74" s="86">
        <f t="shared" si="203"/>
        <v>1.3975374171598091E-6</v>
      </c>
      <c r="HP74" s="86">
        <f t="shared" si="204"/>
        <v>8.7791431611037542E-7</v>
      </c>
      <c r="HQ74" s="86">
        <f t="shared" si="205"/>
        <v>1.0819390210205561E-9</v>
      </c>
      <c r="HS74" s="86">
        <f t="shared" si="114"/>
        <v>1.7324681935963084E-44</v>
      </c>
      <c r="HT74" s="86">
        <f t="shared" si="206"/>
        <v>9.4413037551817334E-41</v>
      </c>
      <c r="HU74" s="86">
        <f t="shared" si="207"/>
        <v>3.4664446406047223E-40</v>
      </c>
      <c r="HV74" s="86">
        <f t="shared" si="208"/>
        <v>1.0272767988876251E-41</v>
      </c>
      <c r="HW74" s="86">
        <f t="shared" si="209"/>
        <v>9.6340456682255082E-42</v>
      </c>
      <c r="HX74" s="86">
        <f t="shared" si="210"/>
        <v>1.2558623411282206E-51</v>
      </c>
      <c r="HY74" s="86">
        <f t="shared" si="211"/>
        <v>2.1017823181695943E-55</v>
      </c>
      <c r="HZ74" s="86">
        <f t="shared" si="212"/>
        <v>4.0729703278210281E-53</v>
      </c>
      <c r="IA74" s="86">
        <f t="shared" si="213"/>
        <v>1.8471285304890587E-47</v>
      </c>
      <c r="IB74" s="86">
        <f t="shared" si="214"/>
        <v>1.8186714151453324E-55</v>
      </c>
      <c r="IC74" s="86">
        <f t="shared" si="215"/>
        <v>3.1942436978247396E-51</v>
      </c>
      <c r="ID74" s="86">
        <f t="shared" si="216"/>
        <v>2.0403363438394335E-51</v>
      </c>
      <c r="IE74" s="86">
        <f t="shared" si="217"/>
        <v>5.2200612546881727E-56</v>
      </c>
      <c r="IF74" s="86">
        <f t="shared" si="218"/>
        <v>6.2993315708141054E-48</v>
      </c>
      <c r="IG74" s="86">
        <f t="shared" si="219"/>
        <v>1.2954523115388651E-31</v>
      </c>
      <c r="II74" s="86">
        <f t="shared" si="115"/>
        <v>2.749658321901247E-227</v>
      </c>
      <c r="IJ74" s="86">
        <f t="shared" si="116"/>
        <v>1.9736353877130419E-202</v>
      </c>
      <c r="IK74" s="86">
        <f t="shared" si="117"/>
        <v>3.9766154049456501E-197</v>
      </c>
      <c r="IL74" s="86">
        <f t="shared" si="118"/>
        <v>1.0205870463176077E-207</v>
      </c>
      <c r="IM74" s="86">
        <f t="shared" si="119"/>
        <v>1.1003931089961606E-208</v>
      </c>
      <c r="IN74" s="86">
        <f t="shared" si="120"/>
        <v>4.9834577187356216E-260</v>
      </c>
      <c r="IO74" s="86">
        <f t="shared" si="121"/>
        <v>1.1527139560672873E-282</v>
      </c>
      <c r="IP74" s="86">
        <f t="shared" si="122"/>
        <v>5.9864864825677344E-272</v>
      </c>
      <c r="IQ74" s="86">
        <f t="shared" si="123"/>
        <v>1.4643292193089108E-241</v>
      </c>
      <c r="IR74" s="86">
        <f t="shared" si="124"/>
        <v>3.4930987950304563E-284</v>
      </c>
      <c r="IS74" s="86">
        <f t="shared" si="125"/>
        <v>4.495481065485184E-262</v>
      </c>
      <c r="IT74" s="86">
        <f t="shared" si="126"/>
        <v>8.3968208537357459E-262</v>
      </c>
      <c r="IU74" s="86">
        <f t="shared" si="127"/>
        <v>7.6785353129045176E-286</v>
      </c>
      <c r="IV74" s="86">
        <f t="shared" si="128"/>
        <v>2.2869240373307496E-154</v>
      </c>
      <c r="IW74" s="86">
        <f t="shared" si="129"/>
        <v>2.0626033346665378E-182</v>
      </c>
      <c r="IY74" s="86">
        <f t="shared" si="130"/>
        <v>0.39269819360334496</v>
      </c>
      <c r="IZ74" s="86">
        <f t="shared" si="131"/>
        <v>0.3544307133780002</v>
      </c>
      <c r="JA74" s="86">
        <f t="shared" si="132"/>
        <v>0.33953004492687128</v>
      </c>
      <c r="JB74" s="86">
        <f t="shared" si="133"/>
        <v>0.3702908986519734</v>
      </c>
      <c r="JC74" s="86">
        <f t="shared" si="134"/>
        <v>0.32040807422456807</v>
      </c>
      <c r="JD74" s="86">
        <f t="shared" si="135"/>
        <v>0.30897606194680582</v>
      </c>
      <c r="JE74" s="86">
        <f t="shared" si="136"/>
        <v>0.34003785348262833</v>
      </c>
      <c r="JF74" s="86">
        <f t="shared" si="137"/>
        <v>0.3132820417355463</v>
      </c>
      <c r="JG74" s="86">
        <f t="shared" si="138"/>
        <v>0.3403370900894096</v>
      </c>
      <c r="JH74" s="86">
        <f t="shared" si="139"/>
        <v>0.33015072475850488</v>
      </c>
      <c r="JI74" s="86">
        <f t="shared" si="140"/>
        <v>0.34394323115220538</v>
      </c>
      <c r="JJ74" s="86">
        <f t="shared" si="141"/>
        <v>0.33386737063613131</v>
      </c>
      <c r="JK74" s="86">
        <f t="shared" si="142"/>
        <v>0.31342448251047583</v>
      </c>
      <c r="JL74" s="86">
        <f t="shared" si="143"/>
        <v>0.32107067601436357</v>
      </c>
      <c r="JM74" s="86">
        <f t="shared" si="144"/>
        <v>0.25037723240301729</v>
      </c>
    </row>
    <row r="75" spans="2:273" x14ac:dyDescent="0.25">
      <c r="B75" s="2">
        <v>48</v>
      </c>
      <c r="C75" s="37">
        <v>173.06200000000001</v>
      </c>
      <c r="D75" s="37">
        <v>211.63900000000001</v>
      </c>
      <c r="E75" s="37">
        <v>210.83600000000001</v>
      </c>
      <c r="F75" s="37">
        <v>217.82</v>
      </c>
      <c r="G75" s="37">
        <v>212.738</v>
      </c>
      <c r="H75" s="37">
        <v>214.91800000000001</v>
      </c>
      <c r="I75" s="37">
        <v>215.279</v>
      </c>
      <c r="J75" s="37">
        <v>209.31100000000001</v>
      </c>
      <c r="K75" s="37">
        <v>214.47499999999999</v>
      </c>
      <c r="L75" s="37">
        <v>210.98400000000001</v>
      </c>
      <c r="M75" s="37">
        <v>209.869</v>
      </c>
      <c r="N75" s="37">
        <v>211.262</v>
      </c>
      <c r="O75" s="37">
        <v>201.34399999999999</v>
      </c>
      <c r="P75" s="37">
        <v>190.59299999999999</v>
      </c>
      <c r="Q75" s="37">
        <v>138.59299999999999</v>
      </c>
      <c r="S75" s="4">
        <f t="shared" si="8"/>
        <v>172.73236282038636</v>
      </c>
      <c r="T75" s="4">
        <f t="shared" si="9"/>
        <v>213.86064035539297</v>
      </c>
      <c r="U75" s="4">
        <f t="shared" si="10"/>
        <v>209.02602350153541</v>
      </c>
      <c r="V75" s="4">
        <f t="shared" si="11"/>
        <v>218.76298595654558</v>
      </c>
      <c r="W75" s="4">
        <f t="shared" si="12"/>
        <v>207.08223242476049</v>
      </c>
      <c r="X75" s="4">
        <f t="shared" si="13"/>
        <v>207.91960731491429</v>
      </c>
      <c r="Y75" s="4">
        <f t="shared" si="14"/>
        <v>211.18917510369494</v>
      </c>
      <c r="Z75" s="4">
        <f t="shared" si="15"/>
        <v>202.63906915541818</v>
      </c>
      <c r="AA75" s="4">
        <f t="shared" si="16"/>
        <v>212.35494851792114</v>
      </c>
      <c r="AB75" s="4">
        <f t="shared" si="17"/>
        <v>205.37384027892921</v>
      </c>
      <c r="AC75" s="4">
        <f t="shared" si="18"/>
        <v>203.2864449792026</v>
      </c>
      <c r="AD75" s="4">
        <f t="shared" si="19"/>
        <v>206.41882431836669</v>
      </c>
      <c r="AE75" s="4">
        <f t="shared" si="20"/>
        <v>195.28965761472676</v>
      </c>
      <c r="AF75" s="4">
        <f t="shared" si="21"/>
        <v>190.4999330942224</v>
      </c>
      <c r="AG75" s="4">
        <f t="shared" si="22"/>
        <v>134.54736174955181</v>
      </c>
      <c r="AI75" s="4">
        <f t="shared" si="23"/>
        <v>0.32963717961365546</v>
      </c>
      <c r="AJ75" s="4">
        <f t="shared" si="24"/>
        <v>-2.2216403553929638</v>
      </c>
      <c r="AK75" s="4">
        <f t="shared" si="25"/>
        <v>1.8099764984646072</v>
      </c>
      <c r="AL75" s="4">
        <f t="shared" si="26"/>
        <v>-0.94298595654558426</v>
      </c>
      <c r="AM75" s="4">
        <f t="shared" si="27"/>
        <v>5.6557675752395085</v>
      </c>
      <c r="AN75" s="4">
        <f t="shared" si="28"/>
        <v>6.9983926850857188</v>
      </c>
      <c r="AO75" s="4">
        <f t="shared" si="29"/>
        <v>4.0898248963050605</v>
      </c>
      <c r="AP75" s="4">
        <f t="shared" si="30"/>
        <v>6.6719308445818228</v>
      </c>
      <c r="AQ75" s="4">
        <f t="shared" si="31"/>
        <v>2.1200514820788499</v>
      </c>
      <c r="AR75" s="4">
        <f t="shared" si="32"/>
        <v>5.6101597210708007</v>
      </c>
      <c r="AS75" s="4">
        <f t="shared" si="33"/>
        <v>6.5825550207974004</v>
      </c>
      <c r="AT75" s="4">
        <f t="shared" si="34"/>
        <v>4.843175681633312</v>
      </c>
      <c r="AU75" s="4">
        <f t="shared" si="35"/>
        <v>6.0543423852732303</v>
      </c>
      <c r="AV75" s="4">
        <f t="shared" ref="AV75:AW90" si="224">IF(OR($B75 &lt; P$230, $B75 &gt; P$233), 0, P75-AF75)</f>
        <v>9.3066905777590136E-2</v>
      </c>
      <c r="AW75" s="4">
        <f t="shared" si="224"/>
        <v>4.045638250448178</v>
      </c>
      <c r="AY75" s="2">
        <f t="shared" si="96"/>
        <v>52.477432092715418</v>
      </c>
      <c r="AZ75" s="2">
        <f t="shared" si="147"/>
        <v>58.16383493080793</v>
      </c>
      <c r="BA75" s="2">
        <f t="shared" si="148"/>
        <v>59.62574846814875</v>
      </c>
      <c r="BB75" s="2">
        <f t="shared" si="149"/>
        <v>58.759999097294035</v>
      </c>
      <c r="BC75" s="2">
        <f t="shared" si="150"/>
        <v>61.370532738594576</v>
      </c>
      <c r="BD75" s="2">
        <f t="shared" si="151"/>
        <v>59.423779670450315</v>
      </c>
      <c r="BE75" s="2">
        <f t="shared" si="152"/>
        <v>60.336064391451494</v>
      </c>
      <c r="BF75" s="2">
        <f t="shared" si="153"/>
        <v>59.452512290871802</v>
      </c>
      <c r="BG75" s="2">
        <f t="shared" si="154"/>
        <v>60.027821548946491</v>
      </c>
      <c r="BH75" s="2">
        <f t="shared" si="155"/>
        <v>58.32754711315097</v>
      </c>
      <c r="BI75" s="2">
        <f t="shared" si="156"/>
        <v>58.869672054398343</v>
      </c>
      <c r="BJ75" s="2">
        <f t="shared" si="157"/>
        <v>56.08393105443654</v>
      </c>
      <c r="BK75" s="2">
        <f t="shared" si="158"/>
        <v>56.570577878184487</v>
      </c>
      <c r="BL75" s="2">
        <f t="shared" si="159"/>
        <v>56.450152494400299</v>
      </c>
      <c r="BM75" s="2">
        <f t="shared" si="160"/>
        <v>54.870966150407376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61.136718548387108</v>
      </c>
      <c r="DL75" s="2">
        <f t="shared" ref="DL75:DY90" si="225">BP$228*$B75+BP$229</f>
        <v>66.137896613190748</v>
      </c>
      <c r="DM75" s="2">
        <f t="shared" si="225"/>
        <v>69.374607843137255</v>
      </c>
      <c r="DN75" s="2">
        <f t="shared" si="225"/>
        <v>63.918438502673794</v>
      </c>
      <c r="DO75" s="2">
        <f t="shared" si="225"/>
        <v>65.339564985994414</v>
      </c>
      <c r="DP75" s="2">
        <f t="shared" si="225"/>
        <v>64.343967095667082</v>
      </c>
      <c r="DQ75" s="2">
        <f t="shared" si="225"/>
        <v>65.434803946803953</v>
      </c>
      <c r="DR75" s="2">
        <f t="shared" si="225"/>
        <v>63.082533933933945</v>
      </c>
      <c r="DS75" s="2">
        <f t="shared" si="225"/>
        <v>69.861943977591039</v>
      </c>
      <c r="DT75" s="2">
        <f t="shared" si="225"/>
        <v>66.445494957983186</v>
      </c>
      <c r="DU75" s="2">
        <f t="shared" si="225"/>
        <v>67.49400748663102</v>
      </c>
      <c r="DV75" s="2">
        <f t="shared" si="225"/>
        <v>64.389561064425777</v>
      </c>
      <c r="DW75" s="2">
        <f t="shared" si="225"/>
        <v>59.099659943977599</v>
      </c>
      <c r="DX75" s="2">
        <f t="shared" si="225"/>
        <v>60.935068278805105</v>
      </c>
      <c r="DY75" s="2">
        <f t="shared" si="225"/>
        <v>58.790872983870962</v>
      </c>
      <c r="EA75" s="2">
        <f t="shared" si="71"/>
        <v>50.683027250670563</v>
      </c>
      <c r="EB75" s="2">
        <f t="shared" si="72"/>
        <v>56.074925953236857</v>
      </c>
      <c r="EC75" s="2">
        <f t="shared" si="73"/>
        <v>57.147265698294248</v>
      </c>
      <c r="ED75" s="2">
        <f t="shared" si="74"/>
        <v>57.387051836156949</v>
      </c>
      <c r="EE75" s="2">
        <f t="shared" si="75"/>
        <v>60.108216073771416</v>
      </c>
      <c r="EF75" s="2">
        <f t="shared" si="76"/>
        <v>57.813317479824669</v>
      </c>
      <c r="EG75" s="2">
        <f t="shared" si="77"/>
        <v>58.640757770822958</v>
      </c>
      <c r="EH75" s="2">
        <f t="shared" si="78"/>
        <v>58.24220685241707</v>
      </c>
      <c r="EI75" s="2">
        <f t="shared" si="79"/>
        <v>57.031397433222025</v>
      </c>
      <c r="EJ75" s="2">
        <f t="shared" si="80"/>
        <v>55.798243904039914</v>
      </c>
      <c r="EK75" s="2">
        <f t="shared" si="81"/>
        <v>56.40896988485386</v>
      </c>
      <c r="EL75" s="2">
        <f t="shared" si="82"/>
        <v>53.546357204199438</v>
      </c>
      <c r="EM75" s="2">
        <f t="shared" si="83"/>
        <v>55.764871216617209</v>
      </c>
      <c r="EN75" s="2">
        <f t="shared" si="84"/>
        <v>54.854776293614634</v>
      </c>
      <c r="EO75" s="2">
        <f t="shared" si="85"/>
        <v>53.113334654429771</v>
      </c>
      <c r="EQ75" s="2">
        <f t="shared" si="86"/>
        <v>53.401153269910431</v>
      </c>
      <c r="ER75" s="2">
        <f t="shared" ref="ER75:FE90" si="226">CV$228*$B75+CV$229</f>
        <v>55.656628722159681</v>
      </c>
      <c r="ES75" s="2">
        <f t="shared" si="226"/>
        <v>56.083726233418091</v>
      </c>
      <c r="ET75" s="2">
        <f t="shared" si="226"/>
        <v>55.971482553438051</v>
      </c>
      <c r="EU75" s="2">
        <f t="shared" si="226"/>
        <v>58.472596893726902</v>
      </c>
      <c r="EV75" s="2">
        <f t="shared" si="226"/>
        <v>58.863501938842333</v>
      </c>
      <c r="EW75" s="2">
        <f t="shared" si="226"/>
        <v>58.407253536652149</v>
      </c>
      <c r="EX75" s="2">
        <f t="shared" si="226"/>
        <v>58.028379494099688</v>
      </c>
      <c r="EY75" s="2">
        <f t="shared" si="226"/>
        <v>57.198026617998778</v>
      </c>
      <c r="EZ75" s="2">
        <f t="shared" si="226"/>
        <v>56.519911163152841</v>
      </c>
      <c r="FA75" s="2">
        <f t="shared" si="226"/>
        <v>55.805448144433996</v>
      </c>
      <c r="FB75" s="2">
        <f t="shared" si="226"/>
        <v>54.215323023028922</v>
      </c>
      <c r="FC75" s="2">
        <f t="shared" si="226"/>
        <v>56.088437208391795</v>
      </c>
      <c r="FD75" s="2">
        <f t="shared" si="226"/>
        <v>54.151758034735565</v>
      </c>
      <c r="FE75" s="2">
        <f t="shared" si="226"/>
        <v>53.789539946076125</v>
      </c>
      <c r="FG75" s="2">
        <f t="shared" si="88"/>
        <v>0.82838110917599928</v>
      </c>
      <c r="FH75" s="2">
        <f t="shared" ref="FH75:FU90" si="227">POWER(10,($B75-D$231)/D$229)/(1+POWER(10,($B75-D$231)/D$229))</f>
        <v>0.79240761335525445</v>
      </c>
      <c r="FI75" s="2">
        <f t="shared" si="227"/>
        <v>0.79728435635376671</v>
      </c>
      <c r="FJ75" s="2">
        <f t="shared" si="227"/>
        <v>0.78974542533316872</v>
      </c>
      <c r="FK75" s="2">
        <f t="shared" si="227"/>
        <v>0.75863114728452608</v>
      </c>
      <c r="FL75" s="2">
        <f t="shared" si="227"/>
        <v>0.75344096732238808</v>
      </c>
      <c r="FM75" s="2">
        <f t="shared" si="227"/>
        <v>0.75046194508805231</v>
      </c>
      <c r="FN75" s="2">
        <f t="shared" si="227"/>
        <v>0.74994556681102253</v>
      </c>
      <c r="FO75" s="2">
        <f t="shared" si="227"/>
        <v>0.76646389706377327</v>
      </c>
      <c r="FP75" s="2">
        <f t="shared" si="227"/>
        <v>0.76245562748259788</v>
      </c>
      <c r="FQ75" s="2">
        <f t="shared" si="227"/>
        <v>0.77800895524939395</v>
      </c>
      <c r="FR75" s="2">
        <f t="shared" si="227"/>
        <v>0.76598372687857919</v>
      </c>
      <c r="FS75" s="2">
        <f t="shared" si="227"/>
        <v>0.7584051446827712</v>
      </c>
      <c r="FT75" s="2">
        <f t="shared" si="227"/>
        <v>0.73760231902022111</v>
      </c>
      <c r="FU75" s="2">
        <f t="shared" si="227"/>
        <v>0.69043444966497369</v>
      </c>
      <c r="FW75" s="2">
        <f t="shared" si="112"/>
        <v>1.3021343077242945E-4</v>
      </c>
      <c r="FX75" s="2">
        <f t="shared" si="164"/>
        <v>2.0826928395962989E-4</v>
      </c>
      <c r="FY75" s="2">
        <f t="shared" si="165"/>
        <v>1.7936628246178454E-4</v>
      </c>
      <c r="FZ75" s="2">
        <f t="shared" si="166"/>
        <v>2.1663681160860886E-4</v>
      </c>
      <c r="GA75" s="2">
        <f t="shared" si="167"/>
        <v>2.2500364322954514E-4</v>
      </c>
      <c r="GB75" s="2">
        <f t="shared" si="168"/>
        <v>2.5856275513520984E-4</v>
      </c>
      <c r="GC75" s="2">
        <f t="shared" si="169"/>
        <v>2.8456489429837793E-4</v>
      </c>
      <c r="GD75" s="2">
        <f t="shared" si="170"/>
        <v>1.8616122627649221E-4</v>
      </c>
      <c r="GE75" s="2">
        <f t="shared" si="171"/>
        <v>1.6970142833944705E-4</v>
      </c>
      <c r="GF75" s="2">
        <f t="shared" si="172"/>
        <v>1.5053816766854132E-4</v>
      </c>
      <c r="GG75" s="2">
        <f t="shared" si="173"/>
        <v>1.2743331122373091E-4</v>
      </c>
      <c r="GH75" s="2">
        <f t="shared" si="174"/>
        <v>1.3108916578420207E-4</v>
      </c>
      <c r="GI75" s="2">
        <f t="shared" si="175"/>
        <v>1.2010368243428924E-4</v>
      </c>
      <c r="GJ75" s="2">
        <f t="shared" si="176"/>
        <v>1.1139939433210642E-4</v>
      </c>
      <c r="GK75" s="2">
        <f t="shared" si="177"/>
        <v>9.0532382249446458E-5</v>
      </c>
      <c r="GM75" s="86">
        <f t="shared" si="113"/>
        <v>0.44616869697240674</v>
      </c>
      <c r="GN75" s="86">
        <f t="shared" si="178"/>
        <v>0.4078480568369221</v>
      </c>
      <c r="GO75" s="86">
        <f t="shared" si="179"/>
        <v>0.39664335072518297</v>
      </c>
      <c r="GP75" s="86">
        <f t="shared" si="180"/>
        <v>0.43590087309705294</v>
      </c>
      <c r="GQ75" s="86">
        <f t="shared" si="181"/>
        <v>0.38850721646862768</v>
      </c>
      <c r="GR75" s="86">
        <f t="shared" si="182"/>
        <v>0.37638232184821446</v>
      </c>
      <c r="GS75" s="86">
        <f t="shared" si="183"/>
        <v>0.41572711810963392</v>
      </c>
      <c r="GT75" s="86">
        <f t="shared" si="184"/>
        <v>0.38310710895648659</v>
      </c>
      <c r="GU75" s="86">
        <f t="shared" si="185"/>
        <v>0.40891941491210715</v>
      </c>
      <c r="GV75" s="86">
        <f t="shared" si="186"/>
        <v>0.39869755674134788</v>
      </c>
      <c r="GW75" s="86">
        <f t="shared" si="187"/>
        <v>0.41019165248401868</v>
      </c>
      <c r="GX75" s="86">
        <f t="shared" si="188"/>
        <v>0.40160117270528617</v>
      </c>
      <c r="GY75" s="86">
        <f t="shared" si="189"/>
        <v>0.3795868742728371</v>
      </c>
      <c r="GZ75" s="86">
        <f t="shared" si="190"/>
        <v>0.39429277959608616</v>
      </c>
      <c r="HA75" s="86">
        <f t="shared" si="191"/>
        <v>0.32729802695810911</v>
      </c>
      <c r="HC75" s="86">
        <f t="shared" si="145"/>
        <v>4.528883441206929E-5</v>
      </c>
      <c r="HD75" s="86">
        <f t="shared" si="192"/>
        <v>4.150903705358613E-5</v>
      </c>
      <c r="HE75" s="86">
        <f t="shared" si="193"/>
        <v>3.0377091141817242E-5</v>
      </c>
      <c r="HF75" s="86">
        <f t="shared" si="194"/>
        <v>3.5511060724307384E-5</v>
      </c>
      <c r="HG75" s="86">
        <f t="shared" si="195"/>
        <v>4.0861578623508517E-5</v>
      </c>
      <c r="HH75" s="86">
        <f t="shared" si="196"/>
        <v>4.8879956174524394E-6</v>
      </c>
      <c r="HI75" s="86">
        <f t="shared" si="197"/>
        <v>3.6469837084448212E-6</v>
      </c>
      <c r="HJ75" s="86">
        <f t="shared" si="198"/>
        <v>6.97234717240639E-6</v>
      </c>
      <c r="HK75" s="86">
        <f t="shared" si="199"/>
        <v>1.992328599580422E-5</v>
      </c>
      <c r="HL75" s="86">
        <f t="shared" si="200"/>
        <v>4.1379337905597615E-6</v>
      </c>
      <c r="HM75" s="86">
        <f t="shared" si="201"/>
        <v>1.0135594611555481E-5</v>
      </c>
      <c r="HN75" s="86">
        <f t="shared" si="202"/>
        <v>7.8639788653310792E-6</v>
      </c>
      <c r="HO75" s="86">
        <f t="shared" si="203"/>
        <v>2.979293255463259E-6</v>
      </c>
      <c r="HP75" s="86">
        <f t="shared" si="204"/>
        <v>1.9616441021412674E-6</v>
      </c>
      <c r="HQ75" s="86">
        <f t="shared" si="205"/>
        <v>3.7214190864505209E-9</v>
      </c>
      <c r="HS75" s="86">
        <f t="shared" si="114"/>
        <v>3.0074408770956558E-43</v>
      </c>
      <c r="HT75" s="86">
        <f t="shared" si="206"/>
        <v>1.423387678399204E-39</v>
      </c>
      <c r="HU75" s="86">
        <f t="shared" si="207"/>
        <v>4.7264464964725905E-39</v>
      </c>
      <c r="HV75" s="86">
        <f t="shared" si="208"/>
        <v>1.6805171088261692E-40</v>
      </c>
      <c r="HW75" s="86">
        <f t="shared" si="209"/>
        <v>1.6077092165918563E-40</v>
      </c>
      <c r="HX75" s="86">
        <f t="shared" si="210"/>
        <v>4.4455022478791362E-50</v>
      </c>
      <c r="HY75" s="86">
        <f t="shared" si="211"/>
        <v>1.0397376510644552E-53</v>
      </c>
      <c r="HZ75" s="86">
        <f t="shared" si="212"/>
        <v>1.4357869716069394E-51</v>
      </c>
      <c r="IA75" s="86">
        <f t="shared" si="213"/>
        <v>4.2425222344651869E-46</v>
      </c>
      <c r="IB75" s="86">
        <f t="shared" si="214"/>
        <v>6.8991691407665139E-54</v>
      </c>
      <c r="IC75" s="86">
        <f t="shared" si="215"/>
        <v>8.5704192867935709E-50</v>
      </c>
      <c r="ID75" s="86">
        <f t="shared" si="216"/>
        <v>5.5571032477441079E-50</v>
      </c>
      <c r="IE75" s="86">
        <f t="shared" si="217"/>
        <v>1.8627319135386277E-54</v>
      </c>
      <c r="IF75" s="86">
        <f t="shared" si="218"/>
        <v>1.3051983904572782E-46</v>
      </c>
      <c r="IG75" s="86">
        <f t="shared" si="219"/>
        <v>8.5336047428415739E-31</v>
      </c>
      <c r="II75" s="86">
        <f t="shared" si="115"/>
        <v>1.0117746721499694E-222</v>
      </c>
      <c r="IJ75" s="86">
        <f t="shared" si="116"/>
        <v>3.793873657969738E-198</v>
      </c>
      <c r="IK75" s="86">
        <f t="shared" si="117"/>
        <v>4.9995395200121446E-193</v>
      </c>
      <c r="IL75" s="86">
        <f t="shared" si="118"/>
        <v>2.665518565927923E-203</v>
      </c>
      <c r="IM75" s="86">
        <f t="shared" si="119"/>
        <v>3.1545457464504644E-204</v>
      </c>
      <c r="IN75" s="86">
        <f t="shared" si="120"/>
        <v>2.2584323431862228E-254</v>
      </c>
      <c r="IO75" s="86">
        <f t="shared" si="121"/>
        <v>1.9279609479558911E-276</v>
      </c>
      <c r="IP75" s="86">
        <f t="shared" si="122"/>
        <v>2.9640204588499953E-266</v>
      </c>
      <c r="IQ75" s="86">
        <f t="shared" si="123"/>
        <v>1.4669577121526882E-236</v>
      </c>
      <c r="IR75" s="86">
        <f t="shared" si="124"/>
        <v>2.2619943647912893E-278</v>
      </c>
      <c r="IS75" s="86">
        <f t="shared" si="125"/>
        <v>8.1436355294849682E-257</v>
      </c>
      <c r="IT75" s="86">
        <f t="shared" si="126"/>
        <v>1.5596973192415543E-256</v>
      </c>
      <c r="IU75" s="86">
        <f t="shared" si="127"/>
        <v>3.8603980108799052E-280</v>
      </c>
      <c r="IV75" s="86">
        <f t="shared" si="128"/>
        <v>2.4889430925491751E-151</v>
      </c>
      <c r="IW75" s="86">
        <f t="shared" si="129"/>
        <v>6.7698221191084366E-179</v>
      </c>
      <c r="IY75" s="86">
        <f t="shared" si="130"/>
        <v>0.44621398580681881</v>
      </c>
      <c r="IZ75" s="86">
        <f t="shared" si="131"/>
        <v>0.40788956587397568</v>
      </c>
      <c r="JA75" s="86">
        <f t="shared" si="132"/>
        <v>0.39667372781632482</v>
      </c>
      <c r="JB75" s="86">
        <f t="shared" si="133"/>
        <v>0.43593638415777725</v>
      </c>
      <c r="JC75" s="86">
        <f t="shared" si="134"/>
        <v>0.38854807804725117</v>
      </c>
      <c r="JD75" s="86">
        <f t="shared" si="135"/>
        <v>0.37638720984383189</v>
      </c>
      <c r="JE75" s="86">
        <f t="shared" si="136"/>
        <v>0.41573076509334239</v>
      </c>
      <c r="JF75" s="86">
        <f t="shared" si="137"/>
        <v>0.38311408130365898</v>
      </c>
      <c r="JG75" s="86">
        <f t="shared" si="138"/>
        <v>0.40893933819810296</v>
      </c>
      <c r="JH75" s="86">
        <f t="shared" si="139"/>
        <v>0.39870169467513844</v>
      </c>
      <c r="JI75" s="86">
        <f t="shared" si="140"/>
        <v>0.41020178807863023</v>
      </c>
      <c r="JJ75" s="86">
        <f t="shared" si="141"/>
        <v>0.40160903668415149</v>
      </c>
      <c r="JK75" s="86">
        <f t="shared" si="142"/>
        <v>0.37958985356609259</v>
      </c>
      <c r="JL75" s="86">
        <f t="shared" si="143"/>
        <v>0.39429474124018832</v>
      </c>
      <c r="JM75" s="86">
        <f t="shared" si="144"/>
        <v>0.32729803067952817</v>
      </c>
    </row>
    <row r="76" spans="2:273" x14ac:dyDescent="0.25">
      <c r="B76" s="2">
        <v>49</v>
      </c>
      <c r="C76" s="37">
        <v>177.53100000000001</v>
      </c>
      <c r="D76" s="37">
        <v>217.98400000000001</v>
      </c>
      <c r="E76" s="37">
        <v>217.57400000000001</v>
      </c>
      <c r="F76" s="37">
        <v>227.49199999999999</v>
      </c>
      <c r="G76" s="37">
        <v>222.44300000000001</v>
      </c>
      <c r="H76" s="37">
        <v>225.03299999999999</v>
      </c>
      <c r="I76" s="37">
        <v>222.65600000000001</v>
      </c>
      <c r="J76" s="37">
        <v>218.197</v>
      </c>
      <c r="K76" s="37">
        <v>223.01599999999999</v>
      </c>
      <c r="L76" s="37">
        <v>218.52500000000001</v>
      </c>
      <c r="M76" s="37">
        <v>217.83600000000001</v>
      </c>
      <c r="N76" s="37">
        <v>218.41</v>
      </c>
      <c r="O76" s="37">
        <v>210.75399999999999</v>
      </c>
      <c r="P76" s="37">
        <v>198.62700000000001</v>
      </c>
      <c r="Q76" s="37">
        <v>145.661</v>
      </c>
      <c r="S76" s="4">
        <f t="shared" si="8"/>
        <v>178.691069110001</v>
      </c>
      <c r="T76" s="4">
        <f t="shared" si="9"/>
        <v>221.41570108327764</v>
      </c>
      <c r="U76" s="4">
        <f t="shared" si="10"/>
        <v>220.59415556958066</v>
      </c>
      <c r="V76" s="4">
        <f t="shared" si="11"/>
        <v>230.96250049637328</v>
      </c>
      <c r="W76" s="4">
        <f t="shared" si="12"/>
        <v>222.56724338635755</v>
      </c>
      <c r="X76" s="4">
        <f t="shared" si="13"/>
        <v>224.34855398990899</v>
      </c>
      <c r="Y76" s="4">
        <f t="shared" si="14"/>
        <v>226.73000124169101</v>
      </c>
      <c r="Z76" s="4">
        <f t="shared" si="15"/>
        <v>218.65569635433346</v>
      </c>
      <c r="AA76" s="4">
        <f t="shared" si="16"/>
        <v>226.34818991907764</v>
      </c>
      <c r="AB76" s="4">
        <f t="shared" si="17"/>
        <v>220.05762393315192</v>
      </c>
      <c r="AC76" s="4">
        <f t="shared" si="18"/>
        <v>216.94461341534961</v>
      </c>
      <c r="AD76" s="4">
        <f t="shared" si="19"/>
        <v>220.82165887818263</v>
      </c>
      <c r="AE76" s="4">
        <f t="shared" si="20"/>
        <v>209.79562885108811</v>
      </c>
      <c r="AF76" s="4">
        <f t="shared" si="21"/>
        <v>203.02539327465547</v>
      </c>
      <c r="AG76" s="4">
        <f t="shared" si="22"/>
        <v>145.89822506139171</v>
      </c>
      <c r="AI76" s="4">
        <f t="shared" si="23"/>
        <v>-1.1600691100009897</v>
      </c>
      <c r="AJ76" s="4">
        <f t="shared" si="24"/>
        <v>-3.4317010832776305</v>
      </c>
      <c r="AK76" s="4">
        <f t="shared" si="25"/>
        <v>-3.0201555695806519</v>
      </c>
      <c r="AL76" s="4">
        <f t="shared" si="26"/>
        <v>-3.4705004963732904</v>
      </c>
      <c r="AM76" s="4">
        <f t="shared" si="27"/>
        <v>-0.12424338635753429</v>
      </c>
      <c r="AN76" s="4">
        <f t="shared" si="28"/>
        <v>0.68444601009099415</v>
      </c>
      <c r="AO76" s="4">
        <f t="shared" si="29"/>
        <v>-4.0740012416910076</v>
      </c>
      <c r="AP76" s="4">
        <f t="shared" si="30"/>
        <v>-0.45869635433345479</v>
      </c>
      <c r="AQ76" s="4">
        <f t="shared" si="31"/>
        <v>-3.3321899190776492</v>
      </c>
      <c r="AR76" s="4">
        <f t="shared" si="32"/>
        <v>-1.5326239331519105</v>
      </c>
      <c r="AS76" s="4">
        <f t="shared" si="33"/>
        <v>0.89138658465040521</v>
      </c>
      <c r="AT76" s="4">
        <f t="shared" si="34"/>
        <v>-2.4116588781826351</v>
      </c>
      <c r="AU76" s="4">
        <f t="shared" si="35"/>
        <v>0.9583711489118798</v>
      </c>
      <c r="AV76" s="4">
        <f t="shared" si="224"/>
        <v>-4.3983932746554615</v>
      </c>
      <c r="AW76" s="4">
        <f t="shared" si="224"/>
        <v>-0.23722506139171173</v>
      </c>
      <c r="AY76" s="2">
        <f t="shared" si="96"/>
        <v>52.293863258712861</v>
      </c>
      <c r="AZ76" s="2">
        <f t="shared" si="147"/>
        <v>57.931945689809254</v>
      </c>
      <c r="BA76" s="2">
        <f t="shared" si="148"/>
        <v>59.364653575886202</v>
      </c>
      <c r="BB76" s="2">
        <f t="shared" si="149"/>
        <v>58.551239467114236</v>
      </c>
      <c r="BC76" s="2">
        <f t="shared" si="150"/>
        <v>61.16020669739121</v>
      </c>
      <c r="BD76" s="2">
        <f t="shared" si="151"/>
        <v>59.221199275154085</v>
      </c>
      <c r="BE76" s="2">
        <f t="shared" si="152"/>
        <v>60.133150379978687</v>
      </c>
      <c r="BF76" s="2">
        <f t="shared" si="153"/>
        <v>59.267226457962749</v>
      </c>
      <c r="BG76" s="2">
        <f t="shared" si="154"/>
        <v>59.761998771634936</v>
      </c>
      <c r="BH76" s="2">
        <f t="shared" si="155"/>
        <v>58.102972267317782</v>
      </c>
      <c r="BI76" s="2">
        <f t="shared" si="156"/>
        <v>58.63404400415078</v>
      </c>
      <c r="BJ76" s="2">
        <f t="shared" si="157"/>
        <v>55.868686717792613</v>
      </c>
      <c r="BK76" s="2">
        <f t="shared" si="158"/>
        <v>56.435180679315572</v>
      </c>
      <c r="BL76" s="2">
        <f t="shared" si="159"/>
        <v>56.281683420999997</v>
      </c>
      <c r="BM76" s="2">
        <f t="shared" si="160"/>
        <v>54.7450442736369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61.226224193548397</v>
      </c>
      <c r="DL76" s="2">
        <f t="shared" si="225"/>
        <v>66.345696412655982</v>
      </c>
      <c r="DM76" s="2">
        <f t="shared" si="225"/>
        <v>69.682483845811049</v>
      </c>
      <c r="DN76" s="2">
        <f t="shared" si="225"/>
        <v>64.105952205882346</v>
      </c>
      <c r="DO76" s="2">
        <f t="shared" si="225"/>
        <v>65.510598879551836</v>
      </c>
      <c r="DP76" s="2">
        <f t="shared" si="225"/>
        <v>64.461803903903899</v>
      </c>
      <c r="DQ76" s="2">
        <f t="shared" si="225"/>
        <v>65.592749249249266</v>
      </c>
      <c r="DR76" s="2">
        <f t="shared" si="225"/>
        <v>63.169432132132137</v>
      </c>
      <c r="DS76" s="2">
        <f t="shared" si="225"/>
        <v>70.10360392156862</v>
      </c>
      <c r="DT76" s="2">
        <f t="shared" si="225"/>
        <v>66.6394537815126</v>
      </c>
      <c r="DU76" s="2">
        <f t="shared" si="225"/>
        <v>67.693784568372806</v>
      </c>
      <c r="DV76" s="2">
        <f t="shared" si="225"/>
        <v>64.588999439775918</v>
      </c>
      <c r="DW76" s="2">
        <f t="shared" si="225"/>
        <v>59.177681232493008</v>
      </c>
      <c r="DX76" s="2">
        <f t="shared" si="225"/>
        <v>61.062284969179693</v>
      </c>
      <c r="DY76" s="2">
        <f t="shared" si="225"/>
        <v>58.947078225806443</v>
      </c>
      <c r="EA76" s="2">
        <f t="shared" si="71"/>
        <v>50.605687209015478</v>
      </c>
      <c r="EB76" s="2">
        <f t="shared" si="72"/>
        <v>55.921801056933049</v>
      </c>
      <c r="EC76" s="2">
        <f t="shared" si="73"/>
        <v>56.972348880597018</v>
      </c>
      <c r="ED76" s="2">
        <f t="shared" si="74"/>
        <v>57.20293481796682</v>
      </c>
      <c r="EE76" s="2">
        <f t="shared" si="75"/>
        <v>59.898369329384863</v>
      </c>
      <c r="EF76" s="2">
        <f t="shared" si="76"/>
        <v>57.656761612685784</v>
      </c>
      <c r="EG76" s="2">
        <f t="shared" si="77"/>
        <v>58.47759220072551</v>
      </c>
      <c r="EH76" s="2">
        <f t="shared" si="78"/>
        <v>58.080653162022926</v>
      </c>
      <c r="EI76" s="2">
        <f t="shared" si="79"/>
        <v>56.888201361951282</v>
      </c>
      <c r="EJ76" s="2">
        <f t="shared" si="80"/>
        <v>55.677278641987471</v>
      </c>
      <c r="EK76" s="2">
        <f t="shared" si="81"/>
        <v>56.276567298954376</v>
      </c>
      <c r="EL76" s="2">
        <f t="shared" si="82"/>
        <v>53.438832926804473</v>
      </c>
      <c r="EM76" s="2">
        <f t="shared" si="83"/>
        <v>55.638356379821957</v>
      </c>
      <c r="EN76" s="2">
        <f t="shared" si="84"/>
        <v>54.730764800886341</v>
      </c>
      <c r="EO76" s="2">
        <f t="shared" si="85"/>
        <v>53.026688459544957</v>
      </c>
      <c r="EQ76" s="2">
        <f t="shared" si="86"/>
        <v>53.274620951667053</v>
      </c>
      <c r="ER76" s="2">
        <f t="shared" si="226"/>
        <v>55.510883776224219</v>
      </c>
      <c r="ES76" s="2">
        <f t="shared" si="226"/>
        <v>55.928481639169767</v>
      </c>
      <c r="ET76" s="2">
        <f t="shared" si="226"/>
        <v>55.815501345104451</v>
      </c>
      <c r="EU76" s="2">
        <f t="shared" si="226"/>
        <v>58.295272252037144</v>
      </c>
      <c r="EV76" s="2">
        <f t="shared" si="226"/>
        <v>58.685898185170423</v>
      </c>
      <c r="EW76" s="2">
        <f t="shared" si="226"/>
        <v>58.248852239043998</v>
      </c>
      <c r="EX76" s="2">
        <f t="shared" si="226"/>
        <v>57.871238450016143</v>
      </c>
      <c r="EY76" s="2">
        <f t="shared" si="226"/>
        <v>57.051589947752298</v>
      </c>
      <c r="EZ76" s="2">
        <f t="shared" si="226"/>
        <v>56.385326032774252</v>
      </c>
      <c r="FA76" s="2">
        <f t="shared" si="226"/>
        <v>55.684346026089379</v>
      </c>
      <c r="FB76" s="2">
        <f t="shared" si="226"/>
        <v>54.095387712201514</v>
      </c>
      <c r="FC76" s="2">
        <f t="shared" si="226"/>
        <v>55.956115866749329</v>
      </c>
      <c r="FD76" s="2">
        <f t="shared" si="226"/>
        <v>54.040758990149968</v>
      </c>
      <c r="FE76" s="2">
        <f t="shared" si="226"/>
        <v>53.687754147414708</v>
      </c>
      <c r="FG76" s="2">
        <f t="shared" si="88"/>
        <v>0.84108195312934497</v>
      </c>
      <c r="FH76" s="2">
        <f t="shared" si="227"/>
        <v>0.80715093536711491</v>
      </c>
      <c r="FI76" s="2">
        <f t="shared" si="227"/>
        <v>0.81176360464100594</v>
      </c>
      <c r="FJ76" s="2">
        <f t="shared" si="227"/>
        <v>0.80463120197916382</v>
      </c>
      <c r="FK76" s="2">
        <f t="shared" si="227"/>
        <v>0.77509243861729238</v>
      </c>
      <c r="FL76" s="2">
        <f t="shared" si="227"/>
        <v>0.77014898160472089</v>
      </c>
      <c r="FM76" s="2">
        <f t="shared" si="227"/>
        <v>0.76730948631729801</v>
      </c>
      <c r="FN76" s="2">
        <f t="shared" si="227"/>
        <v>0.76681713860348555</v>
      </c>
      <c r="FO76" s="2">
        <f t="shared" si="227"/>
        <v>0.78254411888981279</v>
      </c>
      <c r="FP76" s="2">
        <f t="shared" si="227"/>
        <v>0.77873216541741674</v>
      </c>
      <c r="FQ76" s="2">
        <f t="shared" si="227"/>
        <v>0.79350840065929018</v>
      </c>
      <c r="FR76" s="2">
        <f t="shared" si="227"/>
        <v>0.78208761111093172</v>
      </c>
      <c r="FS76" s="2">
        <f t="shared" si="227"/>
        <v>0.77487727545250851</v>
      </c>
      <c r="FT76" s="2">
        <f t="shared" si="227"/>
        <v>0.75503467411832181</v>
      </c>
      <c r="FU76" s="2">
        <f t="shared" si="227"/>
        <v>0.70976738683780338</v>
      </c>
      <c r="FW76" s="2">
        <f t="shared" si="112"/>
        <v>1.4277439404696286E-4</v>
      </c>
      <c r="FX76" s="2">
        <f t="shared" si="164"/>
        <v>2.2835814028639512E-4</v>
      </c>
      <c r="FY76" s="2">
        <f t="shared" si="165"/>
        <v>1.966678145187847E-4</v>
      </c>
      <c r="FZ76" s="2">
        <f t="shared" si="166"/>
        <v>2.3753257580686976E-4</v>
      </c>
      <c r="GA76" s="2">
        <f t="shared" si="167"/>
        <v>2.4670623336847712E-4</v>
      </c>
      <c r="GB76" s="2">
        <f t="shared" si="168"/>
        <v>2.8350135120982383E-4</v>
      </c>
      <c r="GC76" s="2">
        <f t="shared" si="169"/>
        <v>3.1201063594996087E-4</v>
      </c>
      <c r="GD76" s="2">
        <f t="shared" si="170"/>
        <v>2.0411805951718568E-4</v>
      </c>
      <c r="GE76" s="2">
        <f t="shared" si="171"/>
        <v>1.8607086958553724E-4</v>
      </c>
      <c r="GF76" s="2">
        <f t="shared" si="172"/>
        <v>1.6505942127049587E-4</v>
      </c>
      <c r="GG76" s="2">
        <f t="shared" si="173"/>
        <v>1.3972612935122294E-4</v>
      </c>
      <c r="GH76" s="2">
        <f t="shared" si="174"/>
        <v>1.4373459418616966E-4</v>
      </c>
      <c r="GI76" s="2">
        <f t="shared" si="175"/>
        <v>1.316895431280518E-4</v>
      </c>
      <c r="GJ76" s="2">
        <f t="shared" si="176"/>
        <v>1.2214569417410756E-4</v>
      </c>
      <c r="GK76" s="2">
        <f t="shared" si="177"/>
        <v>9.9265916153107756E-5</v>
      </c>
      <c r="GM76" s="86">
        <f t="shared" si="113"/>
        <v>0.49834973512110858</v>
      </c>
      <c r="GN76" s="86">
        <f t="shared" si="178"/>
        <v>0.45885622408976734</v>
      </c>
      <c r="GO76" s="86">
        <f t="shared" si="179"/>
        <v>0.45615642122768935</v>
      </c>
      <c r="GP76" s="86">
        <f t="shared" si="180"/>
        <v>0.50396481365077916</v>
      </c>
      <c r="GQ76" s="86">
        <f t="shared" si="181"/>
        <v>0.46376738650804589</v>
      </c>
      <c r="GR76" s="86">
        <f t="shared" si="182"/>
        <v>0.45116677437303848</v>
      </c>
      <c r="GS76" s="86">
        <f t="shared" si="183"/>
        <v>0.49831613327149066</v>
      </c>
      <c r="GT76" s="86">
        <f t="shared" si="184"/>
        <v>0.4607530687203148</v>
      </c>
      <c r="GU76" s="86">
        <f t="shared" si="185"/>
        <v>0.48199986221379709</v>
      </c>
      <c r="GV76" s="86">
        <f t="shared" si="186"/>
        <v>0.47328938429553524</v>
      </c>
      <c r="GW76" s="86">
        <f t="shared" si="187"/>
        <v>0.4826990498785908</v>
      </c>
      <c r="GX76" s="86">
        <f t="shared" si="188"/>
        <v>0.47454539443187599</v>
      </c>
      <c r="GY76" s="86">
        <f t="shared" si="189"/>
        <v>0.45179312750145117</v>
      </c>
      <c r="GZ76" s="86">
        <f t="shared" si="190"/>
        <v>0.46993524158185074</v>
      </c>
      <c r="HA76" s="86">
        <f t="shared" si="191"/>
        <v>0.41232902511788649</v>
      </c>
      <c r="HC76" s="86">
        <f t="shared" si="145"/>
        <v>8.1116689239275991E-5</v>
      </c>
      <c r="HD76" s="86">
        <f t="shared" si="192"/>
        <v>7.4325533570482194E-5</v>
      </c>
      <c r="HE76" s="86">
        <f t="shared" si="193"/>
        <v>5.3945092246059213E-5</v>
      </c>
      <c r="HF76" s="86">
        <f t="shared" si="194"/>
        <v>6.4545632988539798E-5</v>
      </c>
      <c r="HG76" s="86">
        <f t="shared" si="195"/>
        <v>7.4247328089671949E-5</v>
      </c>
      <c r="HH76" s="86">
        <f t="shared" si="196"/>
        <v>1.0329778567955502E-5</v>
      </c>
      <c r="HI76" s="86">
        <f t="shared" si="197"/>
        <v>8.1052550054780301E-6</v>
      </c>
      <c r="HJ76" s="86">
        <f t="shared" si="198"/>
        <v>1.4399844618297622E-5</v>
      </c>
      <c r="HK76" s="86">
        <f t="shared" si="199"/>
        <v>3.7961541710630032E-5</v>
      </c>
      <c r="HL76" s="86">
        <f t="shared" si="200"/>
        <v>8.6758981658644795E-6</v>
      </c>
      <c r="HM76" s="86">
        <f t="shared" si="201"/>
        <v>1.9834751578988817E-5</v>
      </c>
      <c r="HN76" s="86">
        <f t="shared" si="202"/>
        <v>1.5535761365350556E-5</v>
      </c>
      <c r="HO76" s="86">
        <f t="shared" si="203"/>
        <v>6.2094583637387663E-6</v>
      </c>
      <c r="HP76" s="86">
        <f t="shared" si="204"/>
        <v>4.2764498770519704E-6</v>
      </c>
      <c r="HQ76" s="86">
        <f t="shared" si="205"/>
        <v>1.2307012875205885E-8</v>
      </c>
      <c r="HS76" s="86">
        <f t="shared" si="114"/>
        <v>5.0080888478564148E-42</v>
      </c>
      <c r="HT76" s="86">
        <f t="shared" si="206"/>
        <v>2.059442867104748E-38</v>
      </c>
      <c r="HU76" s="86">
        <f t="shared" si="207"/>
        <v>6.1999171558487454E-38</v>
      </c>
      <c r="HV76" s="86">
        <f t="shared" si="208"/>
        <v>2.6344509051352135E-39</v>
      </c>
      <c r="HW76" s="86">
        <f t="shared" si="209"/>
        <v>2.569475717105013E-39</v>
      </c>
      <c r="HX76" s="86">
        <f t="shared" si="210"/>
        <v>1.4882034968464816E-48</v>
      </c>
      <c r="HY76" s="86">
        <f t="shared" si="211"/>
        <v>4.8336049803327034E-52</v>
      </c>
      <c r="HZ76" s="86">
        <f t="shared" si="212"/>
        <v>4.7950316759582575E-50</v>
      </c>
      <c r="IA76" s="86">
        <f t="shared" si="213"/>
        <v>9.2974957839797357E-45</v>
      </c>
      <c r="IB76" s="86">
        <f t="shared" si="214"/>
        <v>2.479999226373206E-52</v>
      </c>
      <c r="IC76" s="86">
        <f t="shared" si="215"/>
        <v>2.1921713603728679E-48</v>
      </c>
      <c r="ID76" s="86">
        <f t="shared" si="216"/>
        <v>1.4425297222099794E-48</v>
      </c>
      <c r="IE76" s="86">
        <f t="shared" si="217"/>
        <v>6.3132053328853013E-53</v>
      </c>
      <c r="IF76" s="86">
        <f t="shared" si="218"/>
        <v>2.5893693099151939E-45</v>
      </c>
      <c r="IG76" s="86">
        <f t="shared" si="219"/>
        <v>5.4784235334471592E-30</v>
      </c>
      <c r="II76" s="86">
        <f t="shared" si="115"/>
        <v>3.3436033283245912E-218</v>
      </c>
      <c r="IJ76" s="86">
        <f t="shared" si="116"/>
        <v>6.5569957599152298E-194</v>
      </c>
      <c r="IK76" s="86">
        <f t="shared" si="117"/>
        <v>5.687288329011788E-189</v>
      </c>
      <c r="IL76" s="86">
        <f t="shared" si="118"/>
        <v>6.2353400856467685E-199</v>
      </c>
      <c r="IM76" s="86">
        <f t="shared" si="119"/>
        <v>8.0875512016552116E-200</v>
      </c>
      <c r="IN76" s="86">
        <f t="shared" si="120"/>
        <v>8.8607497099799553E-249</v>
      </c>
      <c r="IO76" s="86">
        <f t="shared" si="121"/>
        <v>2.7464430637316351E-270</v>
      </c>
      <c r="IP76" s="86">
        <f t="shared" si="122"/>
        <v>1.2762811109778894E-260</v>
      </c>
      <c r="IQ76" s="86">
        <f t="shared" si="123"/>
        <v>1.3017213966393206E-231</v>
      </c>
      <c r="IR76" s="86">
        <f t="shared" si="124"/>
        <v>1.2745837524920731E-272</v>
      </c>
      <c r="IS76" s="86">
        <f t="shared" si="125"/>
        <v>1.3038411232826182E-251</v>
      </c>
      <c r="IT76" s="86">
        <f t="shared" si="126"/>
        <v>2.5588794774758724E-251</v>
      </c>
      <c r="IU76" s="86">
        <f t="shared" si="127"/>
        <v>1.6990237728475871E-274</v>
      </c>
      <c r="IV76" s="86">
        <f t="shared" si="128"/>
        <v>2.5251820686612933E-148</v>
      </c>
      <c r="IW76" s="86">
        <f t="shared" si="129"/>
        <v>2.052144391028675E-175</v>
      </c>
      <c r="IY76" s="86">
        <f t="shared" si="130"/>
        <v>0.49843085181034785</v>
      </c>
      <c r="IZ76" s="86">
        <f t="shared" si="131"/>
        <v>0.45893054962333785</v>
      </c>
      <c r="JA76" s="86">
        <f t="shared" si="132"/>
        <v>0.45621036631993539</v>
      </c>
      <c r="JB76" s="86">
        <f t="shared" si="133"/>
        <v>0.50402935928376769</v>
      </c>
      <c r="JC76" s="86">
        <f t="shared" si="134"/>
        <v>0.46384163383613558</v>
      </c>
      <c r="JD76" s="86">
        <f t="shared" si="135"/>
        <v>0.45117710415160645</v>
      </c>
      <c r="JE76" s="86">
        <f t="shared" si="136"/>
        <v>0.49832423852649615</v>
      </c>
      <c r="JF76" s="86">
        <f t="shared" si="137"/>
        <v>0.46076746856493311</v>
      </c>
      <c r="JG76" s="86">
        <f t="shared" si="138"/>
        <v>0.48203782375550774</v>
      </c>
      <c r="JH76" s="86">
        <f t="shared" si="139"/>
        <v>0.47329806019370113</v>
      </c>
      <c r="JI76" s="86">
        <f t="shared" si="140"/>
        <v>0.48271888463016976</v>
      </c>
      <c r="JJ76" s="86">
        <f t="shared" si="141"/>
        <v>0.47456093019324136</v>
      </c>
      <c r="JK76" s="86">
        <f t="shared" si="142"/>
        <v>0.45179933695981489</v>
      </c>
      <c r="JL76" s="86">
        <f t="shared" si="143"/>
        <v>0.46993951803172779</v>
      </c>
      <c r="JM76" s="86">
        <f t="shared" si="144"/>
        <v>0.41232903742489935</v>
      </c>
    </row>
    <row r="77" spans="2:273" x14ac:dyDescent="0.25">
      <c r="B77" s="2">
        <v>50</v>
      </c>
      <c r="C77" s="37">
        <v>180.28100000000001</v>
      </c>
      <c r="D77" s="37">
        <v>221.01599999999999</v>
      </c>
      <c r="E77" s="37">
        <v>221.59</v>
      </c>
      <c r="F77" s="37">
        <v>229.88499999999999</v>
      </c>
      <c r="G77" s="37">
        <v>229.197</v>
      </c>
      <c r="H77" s="37">
        <v>231.31100000000001</v>
      </c>
      <c r="I77" s="37">
        <v>226.59</v>
      </c>
      <c r="J77" s="37">
        <v>224.262</v>
      </c>
      <c r="K77" s="37">
        <v>227.869</v>
      </c>
      <c r="L77" s="37">
        <v>224.24600000000001</v>
      </c>
      <c r="M77" s="37">
        <v>223.607</v>
      </c>
      <c r="N77" s="37">
        <v>223.148</v>
      </c>
      <c r="O77" s="37">
        <v>216.607</v>
      </c>
      <c r="P77" s="37">
        <v>202.78</v>
      </c>
      <c r="Q77" s="37">
        <v>151.74600000000001</v>
      </c>
      <c r="S77" s="4">
        <f t="shared" si="8"/>
        <v>181.84622798592699</v>
      </c>
      <c r="T77" s="4">
        <f t="shared" si="9"/>
        <v>224.43055671930418</v>
      </c>
      <c r="U77" s="4">
        <f t="shared" si="10"/>
        <v>229.15738757501654</v>
      </c>
      <c r="V77" s="4">
        <f t="shared" si="11"/>
        <v>238.84326213846228</v>
      </c>
      <c r="W77" s="4">
        <f t="shared" si="12"/>
        <v>235.40617903576555</v>
      </c>
      <c r="X77" s="4">
        <f t="shared" si="13"/>
        <v>238.12951648665941</v>
      </c>
      <c r="Y77" s="4">
        <f t="shared" si="14"/>
        <v>237.80401769759987</v>
      </c>
      <c r="Z77" s="4">
        <f t="shared" si="15"/>
        <v>231.94154378949867</v>
      </c>
      <c r="AA77" s="4">
        <f t="shared" si="16"/>
        <v>236.15885811838618</v>
      </c>
      <c r="AB77" s="4">
        <f t="shared" si="17"/>
        <v>231.40095466307261</v>
      </c>
      <c r="AC77" s="4">
        <f t="shared" si="18"/>
        <v>228.34071265216454</v>
      </c>
      <c r="AD77" s="4">
        <f t="shared" si="19"/>
        <v>231.55856594161727</v>
      </c>
      <c r="AE77" s="4">
        <f t="shared" si="20"/>
        <v>221.31338614667095</v>
      </c>
      <c r="AF77" s="4">
        <f t="shared" si="21"/>
        <v>209.67165329985525</v>
      </c>
      <c r="AG77" s="4">
        <f t="shared" si="22"/>
        <v>153.31586863466237</v>
      </c>
      <c r="AI77" s="4">
        <f t="shared" si="23"/>
        <v>-1.5652279859269811</v>
      </c>
      <c r="AJ77" s="4">
        <f t="shared" si="24"/>
        <v>-3.414556719304187</v>
      </c>
      <c r="AK77" s="4">
        <f t="shared" si="25"/>
        <v>-7.5673875750165394</v>
      </c>
      <c r="AL77" s="4">
        <f t="shared" si="26"/>
        <v>-8.9582621384622882</v>
      </c>
      <c r="AM77" s="4">
        <f t="shared" si="27"/>
        <v>-6.2091790357655441</v>
      </c>
      <c r="AN77" s="4">
        <f t="shared" si="28"/>
        <v>-6.818516486659405</v>
      </c>
      <c r="AO77" s="4">
        <f t="shared" si="29"/>
        <v>-11.214017697599871</v>
      </c>
      <c r="AP77" s="4">
        <f t="shared" si="30"/>
        <v>-7.6795437894986662</v>
      </c>
      <c r="AQ77" s="4">
        <f t="shared" si="31"/>
        <v>-8.2898581183861779</v>
      </c>
      <c r="AR77" s="4">
        <f t="shared" si="32"/>
        <v>-7.1549546630726013</v>
      </c>
      <c r="AS77" s="4">
        <f t="shared" si="33"/>
        <v>-4.7337126521645416</v>
      </c>
      <c r="AT77" s="4">
        <f t="shared" si="34"/>
        <v>-8.4105659416172784</v>
      </c>
      <c r="AU77" s="4">
        <f t="shared" si="35"/>
        <v>-4.7063861466709511</v>
      </c>
      <c r="AV77" s="4">
        <f t="shared" si="224"/>
        <v>-6.8916532998552498</v>
      </c>
      <c r="AW77" s="4">
        <f t="shared" si="224"/>
        <v>-1.569868634662356</v>
      </c>
      <c r="AY77" s="2">
        <f t="shared" si="96"/>
        <v>52.114398510840488</v>
      </c>
      <c r="AZ77" s="2">
        <f t="shared" si="147"/>
        <v>57.698156332641048</v>
      </c>
      <c r="BA77" s="2">
        <f t="shared" si="148"/>
        <v>59.10023346001315</v>
      </c>
      <c r="BB77" s="2">
        <f t="shared" si="149"/>
        <v>58.33732098686545</v>
      </c>
      <c r="BC77" s="2">
        <f t="shared" si="150"/>
        <v>60.942211513267772</v>
      </c>
      <c r="BD77" s="2">
        <f t="shared" si="151"/>
        <v>59.015190445809978</v>
      </c>
      <c r="BE77" s="2">
        <f t="shared" si="152"/>
        <v>59.925432753671188</v>
      </c>
      <c r="BF77" s="2">
        <f t="shared" si="153"/>
        <v>59.077873540079544</v>
      </c>
      <c r="BG77" s="2">
        <f t="shared" si="154"/>
        <v>59.494885000410505</v>
      </c>
      <c r="BH77" s="2">
        <f t="shared" si="155"/>
        <v>57.877328402085467</v>
      </c>
      <c r="BI77" s="2">
        <f t="shared" si="156"/>
        <v>58.397698544705641</v>
      </c>
      <c r="BJ77" s="2">
        <f t="shared" si="157"/>
        <v>55.652894351718139</v>
      </c>
      <c r="BK77" s="2">
        <f t="shared" si="158"/>
        <v>56.296088785180423</v>
      </c>
      <c r="BL77" s="2">
        <f t="shared" si="159"/>
        <v>56.109718553303615</v>
      </c>
      <c r="BM77" s="2">
        <f t="shared" si="160"/>
        <v>54.61424637830428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61.315729838709686</v>
      </c>
      <c r="DL77" s="2">
        <f t="shared" si="225"/>
        <v>66.553496212121217</v>
      </c>
      <c r="DM77" s="2">
        <f t="shared" si="225"/>
        <v>69.990359848484843</v>
      </c>
      <c r="DN77" s="2">
        <f t="shared" si="225"/>
        <v>64.293465909090912</v>
      </c>
      <c r="DO77" s="2">
        <f t="shared" si="225"/>
        <v>65.681632773109257</v>
      </c>
      <c r="DP77" s="2">
        <f t="shared" si="225"/>
        <v>64.579640712140701</v>
      </c>
      <c r="DQ77" s="2">
        <f t="shared" si="225"/>
        <v>65.750694551694565</v>
      </c>
      <c r="DR77" s="2">
        <f t="shared" si="225"/>
        <v>63.256330330330336</v>
      </c>
      <c r="DS77" s="2">
        <f t="shared" si="225"/>
        <v>70.345263865546215</v>
      </c>
      <c r="DT77" s="2">
        <f t="shared" si="225"/>
        <v>66.833412605042014</v>
      </c>
      <c r="DU77" s="2">
        <f t="shared" si="225"/>
        <v>67.893561650114592</v>
      </c>
      <c r="DV77" s="2">
        <f t="shared" si="225"/>
        <v>64.788437815126059</v>
      </c>
      <c r="DW77" s="2">
        <f t="shared" si="225"/>
        <v>59.255702521008409</v>
      </c>
      <c r="DX77" s="2">
        <f t="shared" si="225"/>
        <v>61.189501659554281</v>
      </c>
      <c r="DY77" s="2">
        <f t="shared" si="225"/>
        <v>59.103283467741932</v>
      </c>
      <c r="EA77" s="2">
        <f t="shared" si="71"/>
        <v>50.528347167360394</v>
      </c>
      <c r="EB77" s="2">
        <f t="shared" si="72"/>
        <v>55.768676160629241</v>
      </c>
      <c r="EC77" s="2">
        <f t="shared" si="73"/>
        <v>56.797432062899787</v>
      </c>
      <c r="ED77" s="2">
        <f t="shared" si="74"/>
        <v>57.018817799776684</v>
      </c>
      <c r="EE77" s="2">
        <f t="shared" si="75"/>
        <v>59.68852258499831</v>
      </c>
      <c r="EF77" s="2">
        <f t="shared" si="76"/>
        <v>57.5002057455469</v>
      </c>
      <c r="EG77" s="2">
        <f t="shared" si="77"/>
        <v>58.314426630628063</v>
      </c>
      <c r="EH77" s="2">
        <f t="shared" si="78"/>
        <v>57.919099471628776</v>
      </c>
      <c r="EI77" s="2">
        <f t="shared" si="79"/>
        <v>56.745005290680538</v>
      </c>
      <c r="EJ77" s="2">
        <f t="shared" si="80"/>
        <v>55.556313379935027</v>
      </c>
      <c r="EK77" s="2">
        <f t="shared" si="81"/>
        <v>56.144164713054892</v>
      </c>
      <c r="EL77" s="2">
        <f t="shared" si="82"/>
        <v>53.331308649409507</v>
      </c>
      <c r="EM77" s="2">
        <f t="shared" si="83"/>
        <v>55.511841543026705</v>
      </c>
      <c r="EN77" s="2">
        <f t="shared" si="84"/>
        <v>54.606753308158048</v>
      </c>
      <c r="EO77" s="2">
        <f t="shared" si="85"/>
        <v>52.94004226466015</v>
      </c>
      <c r="EQ77" s="2">
        <f t="shared" si="86"/>
        <v>53.148088633423676</v>
      </c>
      <c r="ER77" s="2">
        <f t="shared" si="226"/>
        <v>55.365138830288757</v>
      </c>
      <c r="ES77" s="2">
        <f t="shared" si="226"/>
        <v>55.773237044921451</v>
      </c>
      <c r="ET77" s="2">
        <f t="shared" si="226"/>
        <v>55.659520136770858</v>
      </c>
      <c r="EU77" s="2">
        <f t="shared" si="226"/>
        <v>58.117947610347393</v>
      </c>
      <c r="EV77" s="2">
        <f t="shared" si="226"/>
        <v>58.508294431498513</v>
      </c>
      <c r="EW77" s="2">
        <f t="shared" si="226"/>
        <v>58.090450941435854</v>
      </c>
      <c r="EX77" s="2">
        <f t="shared" si="226"/>
        <v>57.714097405932606</v>
      </c>
      <c r="EY77" s="2">
        <f t="shared" si="226"/>
        <v>56.905153277505818</v>
      </c>
      <c r="EZ77" s="2">
        <f t="shared" si="226"/>
        <v>56.250740902395655</v>
      </c>
      <c r="FA77" s="2">
        <f t="shared" si="226"/>
        <v>55.563243907744763</v>
      </c>
      <c r="FB77" s="2">
        <f t="shared" si="226"/>
        <v>53.975452401374113</v>
      </c>
      <c r="FC77" s="2">
        <f t="shared" si="226"/>
        <v>55.823794525106862</v>
      </c>
      <c r="FD77" s="2">
        <f t="shared" si="226"/>
        <v>53.929759945564371</v>
      </c>
      <c r="FE77" s="2">
        <f t="shared" si="226"/>
        <v>53.585968348753298</v>
      </c>
      <c r="FG77" s="2">
        <f t="shared" si="88"/>
        <v>0.85300964288515124</v>
      </c>
      <c r="FH77" s="2">
        <f t="shared" si="227"/>
        <v>0.82108359692856681</v>
      </c>
      <c r="FI77" s="2">
        <f t="shared" si="227"/>
        <v>0.8254350899372761</v>
      </c>
      <c r="FJ77" s="2">
        <f t="shared" si="227"/>
        <v>0.81870501675555662</v>
      </c>
      <c r="FK77" s="2">
        <f t="shared" si="227"/>
        <v>0.79074074530623528</v>
      </c>
      <c r="FL77" s="2">
        <f t="shared" si="227"/>
        <v>0.78604629486131705</v>
      </c>
      <c r="FM77" s="2">
        <f t="shared" si="227"/>
        <v>0.78334794243548533</v>
      </c>
      <c r="FN77" s="2">
        <f t="shared" si="227"/>
        <v>0.78287992782331428</v>
      </c>
      <c r="FO77" s="2">
        <f t="shared" si="227"/>
        <v>0.79780920918801201</v>
      </c>
      <c r="FP77" s="2">
        <f t="shared" si="227"/>
        <v>0.79419447346222682</v>
      </c>
      <c r="FQ77" s="2">
        <f t="shared" si="227"/>
        <v>0.8081924677958896</v>
      </c>
      <c r="FR77" s="2">
        <f t="shared" si="227"/>
        <v>0.797376449903613</v>
      </c>
      <c r="FS77" s="2">
        <f t="shared" si="227"/>
        <v>0.79053650683697685</v>
      </c>
      <c r="FT77" s="2">
        <f t="shared" si="227"/>
        <v>0.77166742010720313</v>
      </c>
      <c r="FU77" s="2">
        <f t="shared" si="227"/>
        <v>0.72836795532131082</v>
      </c>
      <c r="FW77" s="2">
        <f t="shared" si="112"/>
        <v>1.5654685366725614E-4</v>
      </c>
      <c r="FX77" s="2">
        <f t="shared" si="164"/>
        <v>2.5038420537582445E-4</v>
      </c>
      <c r="FY77" s="2">
        <f t="shared" si="165"/>
        <v>2.1563787895622843E-4</v>
      </c>
      <c r="FZ77" s="2">
        <f t="shared" si="166"/>
        <v>2.6044332174072885E-4</v>
      </c>
      <c r="GA77" s="2">
        <f t="shared" si="167"/>
        <v>2.7050156732441545E-4</v>
      </c>
      <c r="GB77" s="2">
        <f t="shared" si="168"/>
        <v>3.1084454805219912E-4</v>
      </c>
      <c r="GC77" s="2">
        <f t="shared" si="169"/>
        <v>3.4210256123619955E-4</v>
      </c>
      <c r="GD77" s="2">
        <f t="shared" si="170"/>
        <v>2.2380659428932959E-4</v>
      </c>
      <c r="GE77" s="2">
        <f t="shared" si="171"/>
        <v>2.0401898893356084E-4</v>
      </c>
      <c r="GF77" s="2">
        <f t="shared" si="172"/>
        <v>1.8098117443192665E-4</v>
      </c>
      <c r="GG77" s="2">
        <f t="shared" si="173"/>
        <v>1.5320458898681949E-4</v>
      </c>
      <c r="GH77" s="2">
        <f t="shared" si="174"/>
        <v>1.5759966308200729E-4</v>
      </c>
      <c r="GI77" s="2">
        <f t="shared" si="175"/>
        <v>1.4439287816396429E-4</v>
      </c>
      <c r="GJ77" s="2">
        <f t="shared" si="176"/>
        <v>1.3392851214802775E-4</v>
      </c>
      <c r="GK77" s="2">
        <f t="shared" si="177"/>
        <v>1.0884187030384629E-4</v>
      </c>
      <c r="GM77" s="86">
        <f t="shared" si="113"/>
        <v>0.54492432662734491</v>
      </c>
      <c r="GN77" s="86">
        <f t="shared" si="178"/>
        <v>0.50308414446354754</v>
      </c>
      <c r="GO77" s="86">
        <f t="shared" si="179"/>
        <v>0.51419020488162204</v>
      </c>
      <c r="GP77" s="86">
        <f t="shared" si="180"/>
        <v>0.56807022433910526</v>
      </c>
      <c r="GQ77" s="86">
        <f t="shared" si="181"/>
        <v>0.54236117956421226</v>
      </c>
      <c r="GR77" s="86">
        <f t="shared" si="182"/>
        <v>0.5296922234673872</v>
      </c>
      <c r="GS77" s="86">
        <f t="shared" si="183"/>
        <v>0.58027437252453284</v>
      </c>
      <c r="GT77" s="86">
        <f t="shared" si="184"/>
        <v>0.54223286218679934</v>
      </c>
      <c r="GU77" s="86">
        <f t="shared" si="185"/>
        <v>0.55314214382568749</v>
      </c>
      <c r="GV77" s="86">
        <f t="shared" si="186"/>
        <v>0.54876655237002891</v>
      </c>
      <c r="GW77" s="86">
        <f t="shared" si="187"/>
        <v>0.55824150594102206</v>
      </c>
      <c r="GX77" s="86">
        <f t="shared" si="188"/>
        <v>0.54712639589153722</v>
      </c>
      <c r="GY77" s="86">
        <f t="shared" si="189"/>
        <v>0.52543512384466828</v>
      </c>
      <c r="GZ77" s="86">
        <f t="shared" si="190"/>
        <v>0.53821392815692581</v>
      </c>
      <c r="HA77" s="86">
        <f t="shared" si="191"/>
        <v>0.49506515536414675</v>
      </c>
      <c r="HC77" s="86">
        <f t="shared" si="145"/>
        <v>1.4269109141433259E-4</v>
      </c>
      <c r="HD77" s="86">
        <f t="shared" si="192"/>
        <v>1.3073067359341517E-4</v>
      </c>
      <c r="HE77" s="86">
        <f t="shared" si="193"/>
        <v>9.4200534086276289E-5</v>
      </c>
      <c r="HF77" s="86">
        <f t="shared" si="194"/>
        <v>1.1516769846883342E-4</v>
      </c>
      <c r="HG77" s="86">
        <f t="shared" si="195"/>
        <v>1.324043270639373E-4</v>
      </c>
      <c r="HH77" s="86">
        <f t="shared" si="196"/>
        <v>2.1303985483608488E-5</v>
      </c>
      <c r="HI77" s="86">
        <f t="shared" si="197"/>
        <v>1.7530787776644272E-5</v>
      </c>
      <c r="HJ77" s="86">
        <f t="shared" si="198"/>
        <v>2.9046315319967951E-5</v>
      </c>
      <c r="HK77" s="86">
        <f t="shared" si="199"/>
        <v>7.0869290390097726E-5</v>
      </c>
      <c r="HL77" s="86">
        <f t="shared" si="200"/>
        <v>1.7767391441508464E-5</v>
      </c>
      <c r="HM77" s="86">
        <f t="shared" si="201"/>
        <v>3.8014798163332735E-5</v>
      </c>
      <c r="HN77" s="86">
        <f t="shared" si="202"/>
        <v>3.0054946724321693E-5</v>
      </c>
      <c r="HO77" s="86">
        <f t="shared" si="203"/>
        <v>1.2653345523465339E-5</v>
      </c>
      <c r="HP77" s="86">
        <f t="shared" si="204"/>
        <v>9.0962854737376858E-6</v>
      </c>
      <c r="HQ77" s="86">
        <f t="shared" si="205"/>
        <v>3.9134667737391417E-8</v>
      </c>
      <c r="HS77" s="86">
        <f t="shared" si="114"/>
        <v>8.000051299742367E-41</v>
      </c>
      <c r="HT77" s="86">
        <f t="shared" si="206"/>
        <v>2.8596618028498017E-37</v>
      </c>
      <c r="HU77" s="86">
        <f t="shared" si="207"/>
        <v>7.8242107542077895E-37</v>
      </c>
      <c r="HV77" s="86">
        <f t="shared" si="208"/>
        <v>3.9576019866785265E-38</v>
      </c>
      <c r="HW77" s="86">
        <f t="shared" si="209"/>
        <v>3.932990828434248E-38</v>
      </c>
      <c r="HX77" s="86">
        <f t="shared" si="210"/>
        <v>4.7116160808252948E-47</v>
      </c>
      <c r="HY77" s="86">
        <f t="shared" si="211"/>
        <v>2.1117061362519391E-50</v>
      </c>
      <c r="HZ77" s="86">
        <f t="shared" si="212"/>
        <v>1.5171159006250958E-48</v>
      </c>
      <c r="IA77" s="86">
        <f t="shared" si="213"/>
        <v>1.9441316581147273E-43</v>
      </c>
      <c r="IB77" s="86">
        <f t="shared" si="214"/>
        <v>8.4473673417845274E-51</v>
      </c>
      <c r="IC77" s="86">
        <f t="shared" si="215"/>
        <v>5.3454965119178593E-47</v>
      </c>
      <c r="ID77" s="86">
        <f t="shared" si="216"/>
        <v>3.5688919321453134E-47</v>
      </c>
      <c r="IE77" s="86">
        <f t="shared" si="217"/>
        <v>2.032249048539076E-51</v>
      </c>
      <c r="IF77" s="86">
        <f t="shared" si="218"/>
        <v>4.9186901307319101E-44</v>
      </c>
      <c r="IG77" s="86">
        <f t="shared" si="219"/>
        <v>3.4276217160085493E-29</v>
      </c>
      <c r="II77" s="86">
        <f t="shared" si="115"/>
        <v>9.9236746744392372E-214</v>
      </c>
      <c r="IJ77" s="86">
        <f t="shared" si="116"/>
        <v>1.0189060889167463E-189</v>
      </c>
      <c r="IK77" s="86">
        <f t="shared" si="117"/>
        <v>5.8538335897470161E-185</v>
      </c>
      <c r="IL77" s="86">
        <f t="shared" si="118"/>
        <v>1.3064310300395536E-194</v>
      </c>
      <c r="IM77" s="86">
        <f t="shared" si="119"/>
        <v>1.8543412173197904E-195</v>
      </c>
      <c r="IN77" s="86">
        <f t="shared" si="120"/>
        <v>3.0096926199014263E-243</v>
      </c>
      <c r="IO77" s="86">
        <f t="shared" si="121"/>
        <v>3.3322679032092932E-264</v>
      </c>
      <c r="IP77" s="86">
        <f t="shared" si="122"/>
        <v>4.7793465065132262E-255</v>
      </c>
      <c r="IQ77" s="86">
        <f t="shared" si="123"/>
        <v>1.0231542611110233E-226</v>
      </c>
      <c r="IR77" s="86">
        <f t="shared" si="124"/>
        <v>6.2494593731624202E-267</v>
      </c>
      <c r="IS77" s="86">
        <f t="shared" si="125"/>
        <v>1.8449990940558255E-246</v>
      </c>
      <c r="IT77" s="86">
        <f t="shared" si="126"/>
        <v>3.7080395629280323E-246</v>
      </c>
      <c r="IU77" s="86">
        <f t="shared" si="127"/>
        <v>6.5460818508477329E-269</v>
      </c>
      <c r="IV77" s="86">
        <f t="shared" si="128"/>
        <v>2.3882832159587621E-145</v>
      </c>
      <c r="IW77" s="86">
        <f t="shared" si="129"/>
        <v>5.7452446778275519E-172</v>
      </c>
      <c r="IY77" s="86">
        <f t="shared" si="130"/>
        <v>0.54506701771875921</v>
      </c>
      <c r="IZ77" s="86">
        <f t="shared" si="131"/>
        <v>0.50321487513714092</v>
      </c>
      <c r="JA77" s="86">
        <f t="shared" si="132"/>
        <v>0.5142844054157083</v>
      </c>
      <c r="JB77" s="86">
        <f t="shared" si="133"/>
        <v>0.56818539203757412</v>
      </c>
      <c r="JC77" s="86">
        <f t="shared" si="134"/>
        <v>0.54249358389127622</v>
      </c>
      <c r="JD77" s="86">
        <f t="shared" si="135"/>
        <v>0.52971352745287081</v>
      </c>
      <c r="JE77" s="86">
        <f t="shared" si="136"/>
        <v>0.58029190331230951</v>
      </c>
      <c r="JF77" s="86">
        <f t="shared" si="137"/>
        <v>0.54226190850211931</v>
      </c>
      <c r="JG77" s="86">
        <f t="shared" si="138"/>
        <v>0.55321301311607762</v>
      </c>
      <c r="JH77" s="86">
        <f t="shared" si="139"/>
        <v>0.54878431976147046</v>
      </c>
      <c r="JI77" s="86">
        <f t="shared" si="140"/>
        <v>0.55827952073918541</v>
      </c>
      <c r="JJ77" s="86">
        <f t="shared" si="141"/>
        <v>0.54715645083826159</v>
      </c>
      <c r="JK77" s="86">
        <f t="shared" si="142"/>
        <v>0.52544777719019176</v>
      </c>
      <c r="JL77" s="86">
        <f t="shared" si="143"/>
        <v>0.53822302444239956</v>
      </c>
      <c r="JM77" s="86">
        <f t="shared" si="144"/>
        <v>0.49506519449881448</v>
      </c>
    </row>
    <row r="78" spans="2:273" x14ac:dyDescent="0.25">
      <c r="B78" s="2">
        <v>51</v>
      </c>
      <c r="C78" s="37">
        <v>177.65600000000001</v>
      </c>
      <c r="D78" s="37">
        <v>219.262</v>
      </c>
      <c r="E78" s="37">
        <v>223.75399999999999</v>
      </c>
      <c r="F78" s="37">
        <v>229.42599999999999</v>
      </c>
      <c r="G78" s="37">
        <v>229.65600000000001</v>
      </c>
      <c r="H78" s="37">
        <v>233.29499999999999</v>
      </c>
      <c r="I78" s="37">
        <v>227.55699999999999</v>
      </c>
      <c r="J78" s="37">
        <v>226</v>
      </c>
      <c r="K78" s="37">
        <v>227.34399999999999</v>
      </c>
      <c r="L78" s="37">
        <v>224.148</v>
      </c>
      <c r="M78" s="37">
        <v>225.59</v>
      </c>
      <c r="N78" s="37">
        <v>224.01599999999999</v>
      </c>
      <c r="O78" s="37">
        <v>217.50800000000001</v>
      </c>
      <c r="P78" s="37">
        <v>201.983</v>
      </c>
      <c r="Q78" s="37">
        <v>149.62700000000001</v>
      </c>
      <c r="S78" s="4">
        <f t="shared" si="8"/>
        <v>181.30900868212652</v>
      </c>
      <c r="T78" s="4">
        <f t="shared" si="9"/>
        <v>222.03442400901366</v>
      </c>
      <c r="U78" s="4">
        <f t="shared" si="10"/>
        <v>233.060484918442</v>
      </c>
      <c r="V78" s="4">
        <f t="shared" si="11"/>
        <v>239.63423031235507</v>
      </c>
      <c r="W78" s="4">
        <f t="shared" si="12"/>
        <v>242.51366887268117</v>
      </c>
      <c r="X78" s="4">
        <f t="shared" si="13"/>
        <v>246.15540485691361</v>
      </c>
      <c r="Y78" s="4">
        <f t="shared" si="14"/>
        <v>239.62358964306904</v>
      </c>
      <c r="Z78" s="4">
        <f t="shared" si="15"/>
        <v>239.12588112404154</v>
      </c>
      <c r="AA78" s="4">
        <f t="shared" si="16"/>
        <v>238.5446753507882</v>
      </c>
      <c r="AB78" s="4">
        <f t="shared" si="17"/>
        <v>236.1547471940641</v>
      </c>
      <c r="AC78" s="4">
        <f t="shared" si="18"/>
        <v>234.89482187429684</v>
      </c>
      <c r="AD78" s="4">
        <f t="shared" si="19"/>
        <v>235.48379026227522</v>
      </c>
      <c r="AE78" s="4">
        <f t="shared" si="20"/>
        <v>227.06215527583538</v>
      </c>
      <c r="AF78" s="4">
        <f t="shared" si="21"/>
        <v>207.46905317504508</v>
      </c>
      <c r="AG78" s="4">
        <f t="shared" si="22"/>
        <v>153.98272672136196</v>
      </c>
      <c r="AI78" s="4">
        <f t="shared" si="23"/>
        <v>-3.6530086821265115</v>
      </c>
      <c r="AJ78" s="4">
        <f t="shared" si="24"/>
        <v>-2.7724240090136618</v>
      </c>
      <c r="AK78" s="4">
        <f t="shared" si="25"/>
        <v>-9.3064849184420098</v>
      </c>
      <c r="AL78" s="4">
        <f t="shared" si="26"/>
        <v>-10.208230312355084</v>
      </c>
      <c r="AM78" s="4">
        <f t="shared" si="27"/>
        <v>-12.85766887268116</v>
      </c>
      <c r="AN78" s="4">
        <f t="shared" si="28"/>
        <v>-12.860404856913618</v>
      </c>
      <c r="AO78" s="4">
        <f t="shared" si="29"/>
        <v>-12.066589643069051</v>
      </c>
      <c r="AP78" s="4">
        <f t="shared" si="30"/>
        <v>-13.125881124041541</v>
      </c>
      <c r="AQ78" s="4">
        <f t="shared" si="31"/>
        <v>-11.200675350788202</v>
      </c>
      <c r="AR78" s="4">
        <f t="shared" si="32"/>
        <v>-12.006747194064104</v>
      </c>
      <c r="AS78" s="4">
        <f t="shared" si="33"/>
        <v>-9.3048218742968345</v>
      </c>
      <c r="AT78" s="4">
        <f t="shared" si="34"/>
        <v>-11.46779026227523</v>
      </c>
      <c r="AU78" s="4">
        <f t="shared" si="35"/>
        <v>-9.5541552758353703</v>
      </c>
      <c r="AV78" s="4">
        <f t="shared" si="224"/>
        <v>-5.4860531750450718</v>
      </c>
      <c r="AW78" s="4">
        <f t="shared" si="224"/>
        <v>-4.3557267213619468</v>
      </c>
      <c r="AY78" s="2">
        <f t="shared" si="96"/>
        <v>51.939178791342258</v>
      </c>
      <c r="AZ78" s="2">
        <f t="shared" si="147"/>
        <v>57.46322398048806</v>
      </c>
      <c r="BA78" s="2">
        <f t="shared" si="148"/>
        <v>58.833485828502106</v>
      </c>
      <c r="BB78" s="2">
        <f t="shared" si="149"/>
        <v>58.119073624670179</v>
      </c>
      <c r="BC78" s="2">
        <f t="shared" si="150"/>
        <v>60.717493014457837</v>
      </c>
      <c r="BD78" s="2">
        <f t="shared" si="151"/>
        <v>58.806456578856732</v>
      </c>
      <c r="BE78" s="2">
        <f t="shared" si="152"/>
        <v>59.713738879867094</v>
      </c>
      <c r="BF78" s="2">
        <f t="shared" si="153"/>
        <v>58.885092152967324</v>
      </c>
      <c r="BG78" s="2">
        <f t="shared" si="154"/>
        <v>59.227412575864136</v>
      </c>
      <c r="BH78" s="2">
        <f t="shared" si="155"/>
        <v>57.651396938586643</v>
      </c>
      <c r="BI78" s="2">
        <f t="shared" si="156"/>
        <v>58.161384010626641</v>
      </c>
      <c r="BJ78" s="2">
        <f t="shared" si="157"/>
        <v>55.437299499945205</v>
      </c>
      <c r="BK78" s="2">
        <f t="shared" si="158"/>
        <v>56.153811911989372</v>
      </c>
      <c r="BL78" s="2">
        <f t="shared" si="159"/>
        <v>55.934941605841949</v>
      </c>
      <c r="BM78" s="2">
        <f t="shared" si="160"/>
        <v>54.479320338093295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61.405235483870982</v>
      </c>
      <c r="DL78" s="2">
        <f t="shared" si="225"/>
        <v>66.761296011586467</v>
      </c>
      <c r="DM78" s="2">
        <f t="shared" si="225"/>
        <v>70.298235851158651</v>
      </c>
      <c r="DN78" s="2">
        <f t="shared" si="225"/>
        <v>64.480979612299464</v>
      </c>
      <c r="DO78" s="2">
        <f t="shared" si="225"/>
        <v>65.852666666666678</v>
      </c>
      <c r="DP78" s="2">
        <f t="shared" si="225"/>
        <v>64.697477520377504</v>
      </c>
      <c r="DQ78" s="2">
        <f t="shared" si="225"/>
        <v>65.908639854139864</v>
      </c>
      <c r="DR78" s="2">
        <f t="shared" si="225"/>
        <v>63.343228528528535</v>
      </c>
      <c r="DS78" s="2">
        <f t="shared" si="225"/>
        <v>70.58692380952381</v>
      </c>
      <c r="DT78" s="2">
        <f t="shared" si="225"/>
        <v>67.027371428571428</v>
      </c>
      <c r="DU78" s="2">
        <f t="shared" si="225"/>
        <v>68.093338731856377</v>
      </c>
      <c r="DV78" s="2">
        <f t="shared" si="225"/>
        <v>64.9878761904762</v>
      </c>
      <c r="DW78" s="2">
        <f t="shared" si="225"/>
        <v>59.333723809523818</v>
      </c>
      <c r="DX78" s="2">
        <f t="shared" si="225"/>
        <v>61.316718349928863</v>
      </c>
      <c r="DY78" s="2">
        <f t="shared" si="225"/>
        <v>59.259488709677413</v>
      </c>
      <c r="EA78" s="2">
        <f t="shared" si="71"/>
        <v>50.451007125705303</v>
      </c>
      <c r="EB78" s="2">
        <f t="shared" si="72"/>
        <v>55.615551264325433</v>
      </c>
      <c r="EC78" s="2">
        <f t="shared" si="73"/>
        <v>56.622515245202564</v>
      </c>
      <c r="ED78" s="2">
        <f t="shared" si="74"/>
        <v>56.834700781586555</v>
      </c>
      <c r="EE78" s="2">
        <f t="shared" si="75"/>
        <v>59.478675840611764</v>
      </c>
      <c r="EF78" s="2">
        <f t="shared" si="76"/>
        <v>57.343649878408016</v>
      </c>
      <c r="EG78" s="2">
        <f t="shared" si="77"/>
        <v>58.151261060530615</v>
      </c>
      <c r="EH78" s="2">
        <f t="shared" si="78"/>
        <v>57.757545781234633</v>
      </c>
      <c r="EI78" s="2">
        <f t="shared" si="79"/>
        <v>56.601809219409795</v>
      </c>
      <c r="EJ78" s="2">
        <f t="shared" si="80"/>
        <v>55.435348117882583</v>
      </c>
      <c r="EK78" s="2">
        <f t="shared" si="81"/>
        <v>56.011762127155407</v>
      </c>
      <c r="EL78" s="2">
        <f t="shared" si="82"/>
        <v>53.223784372014542</v>
      </c>
      <c r="EM78" s="2">
        <f t="shared" si="83"/>
        <v>55.385326706231453</v>
      </c>
      <c r="EN78" s="2">
        <f t="shared" si="84"/>
        <v>54.482741815429755</v>
      </c>
      <c r="EO78" s="2">
        <f t="shared" si="85"/>
        <v>52.853396069775343</v>
      </c>
      <c r="EQ78" s="2">
        <f t="shared" si="86"/>
        <v>53.021556315180305</v>
      </c>
      <c r="ER78" s="2">
        <f t="shared" si="226"/>
        <v>55.219393884353295</v>
      </c>
      <c r="ES78" s="2">
        <f t="shared" si="226"/>
        <v>55.617992450673128</v>
      </c>
      <c r="ET78" s="2">
        <f t="shared" si="226"/>
        <v>55.503538928437258</v>
      </c>
      <c r="EU78" s="2">
        <f t="shared" si="226"/>
        <v>57.940622968657642</v>
      </c>
      <c r="EV78" s="2">
        <f t="shared" si="226"/>
        <v>58.330690677826603</v>
      </c>
      <c r="EW78" s="2">
        <f t="shared" si="226"/>
        <v>57.93204964382771</v>
      </c>
      <c r="EX78" s="2">
        <f t="shared" si="226"/>
        <v>57.55695636184906</v>
      </c>
      <c r="EY78" s="2">
        <f t="shared" si="226"/>
        <v>56.758716607259338</v>
      </c>
      <c r="EZ78" s="2">
        <f t="shared" si="226"/>
        <v>56.116155772017066</v>
      </c>
      <c r="FA78" s="2">
        <f t="shared" si="226"/>
        <v>55.442141789400146</v>
      </c>
      <c r="FB78" s="2">
        <f t="shared" si="226"/>
        <v>53.855517090546705</v>
      </c>
      <c r="FC78" s="2">
        <f t="shared" si="226"/>
        <v>55.691473183464389</v>
      </c>
      <c r="FD78" s="2">
        <f t="shared" si="226"/>
        <v>53.818760900978774</v>
      </c>
      <c r="FE78" s="2">
        <f t="shared" si="226"/>
        <v>53.484182550091887</v>
      </c>
      <c r="FG78" s="2">
        <f t="shared" si="88"/>
        <v>0.86418665118667537</v>
      </c>
      <c r="FH78" s="2">
        <f t="shared" si="227"/>
        <v>0.83421641919781697</v>
      </c>
      <c r="FI78" s="2">
        <f t="shared" si="227"/>
        <v>0.83831140210575006</v>
      </c>
      <c r="FJ78" s="2">
        <f t="shared" si="227"/>
        <v>0.83197670364493392</v>
      </c>
      <c r="FK78" s="2">
        <f t="shared" si="227"/>
        <v>0.80557340278437839</v>
      </c>
      <c r="FL78" s="2">
        <f t="shared" si="227"/>
        <v>0.80112801599248096</v>
      </c>
      <c r="FM78" s="2">
        <f t="shared" si="227"/>
        <v>0.7985711299974404</v>
      </c>
      <c r="FN78" s="2">
        <f t="shared" si="227"/>
        <v>0.79812752600937786</v>
      </c>
      <c r="FO78" s="2">
        <f t="shared" si="227"/>
        <v>0.81225979668080661</v>
      </c>
      <c r="FP78" s="2">
        <f t="shared" si="227"/>
        <v>0.80884150567163282</v>
      </c>
      <c r="FQ78" s="2">
        <f t="shared" si="227"/>
        <v>0.82206647026740132</v>
      </c>
      <c r="FR78" s="2">
        <f t="shared" si="227"/>
        <v>0.81185067258648658</v>
      </c>
      <c r="FS78" s="2">
        <f t="shared" si="227"/>
        <v>0.80538007801521805</v>
      </c>
      <c r="FT78" s="2">
        <f t="shared" si="227"/>
        <v>0.78748869165491131</v>
      </c>
      <c r="FU78" s="2">
        <f t="shared" si="227"/>
        <v>0.74620270409516087</v>
      </c>
      <c r="FW78" s="2">
        <f t="shared" si="112"/>
        <v>1.7164761926551124E-4</v>
      </c>
      <c r="FX78" s="2">
        <f t="shared" si="164"/>
        <v>2.7453419003609E-4</v>
      </c>
      <c r="FY78" s="2">
        <f t="shared" si="165"/>
        <v>2.3643731361259535E-4</v>
      </c>
      <c r="FZ78" s="2">
        <f t="shared" si="166"/>
        <v>2.8556324824298191E-4</v>
      </c>
      <c r="GA78" s="2">
        <f t="shared" si="167"/>
        <v>2.9659133030056708E-4</v>
      </c>
      <c r="GB78" s="2">
        <f t="shared" si="168"/>
        <v>3.4082404811101147E-4</v>
      </c>
      <c r="GC78" s="2">
        <f t="shared" si="169"/>
        <v>3.7509561904503137E-4</v>
      </c>
      <c r="GD78" s="2">
        <f t="shared" si="170"/>
        <v>2.4539375213739517E-4</v>
      </c>
      <c r="GE78" s="2">
        <f t="shared" si="171"/>
        <v>2.2369796983177998E-4</v>
      </c>
      <c r="GF78" s="2">
        <f t="shared" si="172"/>
        <v>1.9843844679541517E-4</v>
      </c>
      <c r="GG78" s="2">
        <f t="shared" si="173"/>
        <v>1.6798300843267561E-4</v>
      </c>
      <c r="GH78" s="2">
        <f t="shared" si="174"/>
        <v>1.7280196684691466E-4</v>
      </c>
      <c r="GI78" s="2">
        <f t="shared" si="175"/>
        <v>1.5832143704650416E-4</v>
      </c>
      <c r="GJ78" s="2">
        <f t="shared" si="176"/>
        <v>1.4684779596522014E-4</v>
      </c>
      <c r="GK78" s="2">
        <f t="shared" si="177"/>
        <v>1.193414844265191E-4</v>
      </c>
      <c r="GM78" s="86">
        <f t="shared" si="113"/>
        <v>0.58043041098020298</v>
      </c>
      <c r="GN78" s="86">
        <f t="shared" si="178"/>
        <v>0.53568009900717284</v>
      </c>
      <c r="GO78" s="86">
        <f t="shared" si="179"/>
        <v>0.56469318974549543</v>
      </c>
      <c r="GP78" s="86">
        <f t="shared" si="180"/>
        <v>0.61729012584926746</v>
      </c>
      <c r="GQ78" s="86">
        <f t="shared" si="181"/>
        <v>0.61408214002343386</v>
      </c>
      <c r="GR78" s="86">
        <f t="shared" si="182"/>
        <v>0.602326813586331</v>
      </c>
      <c r="GS78" s="86">
        <f t="shared" si="183"/>
        <v>0.64342964222640242</v>
      </c>
      <c r="GT78" s="86">
        <f t="shared" si="184"/>
        <v>0.61636141848994119</v>
      </c>
      <c r="GU78" s="86">
        <f t="shared" si="185"/>
        <v>0.61016752094581439</v>
      </c>
      <c r="GV78" s="86">
        <f t="shared" si="186"/>
        <v>0.61356413950908595</v>
      </c>
      <c r="GW78" s="86">
        <f t="shared" si="187"/>
        <v>0.62784821103077504</v>
      </c>
      <c r="GX78" s="86">
        <f t="shared" si="188"/>
        <v>0.60802281891180798</v>
      </c>
      <c r="GY78" s="86">
        <f t="shared" si="189"/>
        <v>0.59069570002822758</v>
      </c>
      <c r="GZ78" s="86">
        <f t="shared" si="190"/>
        <v>0.58458607385880057</v>
      </c>
      <c r="HA78" s="86">
        <f t="shared" si="191"/>
        <v>0.55767801544426876</v>
      </c>
      <c r="HC78" s="86">
        <f t="shared" si="145"/>
        <v>2.4653168161930801E-4</v>
      </c>
      <c r="HD78" s="86">
        <f t="shared" si="192"/>
        <v>2.2588226820617223E-4</v>
      </c>
      <c r="HE78" s="86">
        <f t="shared" si="193"/>
        <v>1.617591684332559E-4</v>
      </c>
      <c r="HF78" s="86">
        <f t="shared" si="194"/>
        <v>2.0173301075149239E-4</v>
      </c>
      <c r="HG78" s="86">
        <f t="shared" si="195"/>
        <v>2.3174047985650889E-4</v>
      </c>
      <c r="HH78" s="86">
        <f t="shared" si="196"/>
        <v>4.2881187209494738E-5</v>
      </c>
      <c r="HI78" s="86">
        <f t="shared" si="197"/>
        <v>3.6903571497071308E-5</v>
      </c>
      <c r="HJ78" s="86">
        <f t="shared" si="198"/>
        <v>5.7227514464350108E-5</v>
      </c>
      <c r="HK78" s="86">
        <f t="shared" si="199"/>
        <v>1.2963651926578592E-4</v>
      </c>
      <c r="HL78" s="86">
        <f t="shared" si="200"/>
        <v>3.5541502422077186E-5</v>
      </c>
      <c r="HM78" s="86">
        <f t="shared" si="201"/>
        <v>7.1359124739888821E-5</v>
      </c>
      <c r="HN78" s="86">
        <f t="shared" si="202"/>
        <v>5.6939632878059446E-5</v>
      </c>
      <c r="HO78" s="86">
        <f t="shared" si="203"/>
        <v>2.5211016287350493E-5</v>
      </c>
      <c r="HP78" s="86">
        <f t="shared" si="204"/>
        <v>1.887933056927809E-5</v>
      </c>
      <c r="HQ78" s="86">
        <f t="shared" si="205"/>
        <v>1.1966430646466393E-7</v>
      </c>
      <c r="HS78" s="86">
        <f t="shared" si="114"/>
        <v>1.2259201434675669E-39</v>
      </c>
      <c r="HT78" s="86">
        <f t="shared" si="206"/>
        <v>3.8108441388749768E-36</v>
      </c>
      <c r="HU78" s="86">
        <f t="shared" si="207"/>
        <v>9.4995205203418716E-36</v>
      </c>
      <c r="HV78" s="86">
        <f t="shared" si="208"/>
        <v>5.697341105680584E-37</v>
      </c>
      <c r="HW78" s="86">
        <f t="shared" si="209"/>
        <v>5.7656208828214251E-37</v>
      </c>
      <c r="HX78" s="86">
        <f t="shared" si="210"/>
        <v>1.4107404511948355E-45</v>
      </c>
      <c r="HY78" s="86">
        <f t="shared" si="211"/>
        <v>8.6699086341148981E-49</v>
      </c>
      <c r="HZ78" s="86">
        <f t="shared" si="212"/>
        <v>4.5475249264993895E-47</v>
      </c>
      <c r="IA78" s="86">
        <f t="shared" si="213"/>
        <v>3.8788793929544142E-42</v>
      </c>
      <c r="IB78" s="86">
        <f t="shared" si="214"/>
        <v>2.7265238938414371E-49</v>
      </c>
      <c r="IC78" s="86">
        <f t="shared" si="215"/>
        <v>1.2426406458787391E-45</v>
      </c>
      <c r="ID78" s="86">
        <f t="shared" si="216"/>
        <v>8.4154469568503203E-46</v>
      </c>
      <c r="IE78" s="86">
        <f t="shared" si="217"/>
        <v>6.213469429804422E-50</v>
      </c>
      <c r="IF78" s="86">
        <f t="shared" si="218"/>
        <v>8.9463449521208422E-43</v>
      </c>
      <c r="IG78" s="86">
        <f t="shared" si="219"/>
        <v>2.0900018537872851E-28</v>
      </c>
      <c r="II78" s="86">
        <f t="shared" si="115"/>
        <v>2.6451974389539613E-209</v>
      </c>
      <c r="IJ78" s="86">
        <f t="shared" si="116"/>
        <v>1.4235469108190065E-185</v>
      </c>
      <c r="IK78" s="86">
        <f t="shared" si="117"/>
        <v>5.4517568570016045E-181</v>
      </c>
      <c r="IL78" s="86">
        <f t="shared" si="118"/>
        <v>2.4516694096974471E-190</v>
      </c>
      <c r="IM78" s="86">
        <f t="shared" si="119"/>
        <v>3.8023828590704491E-191</v>
      </c>
      <c r="IN78" s="86">
        <f t="shared" si="120"/>
        <v>8.8504094005464549E-238</v>
      </c>
      <c r="IO78" s="86">
        <f t="shared" si="121"/>
        <v>3.4435584763890533E-258</v>
      </c>
      <c r="IP78" s="86">
        <f t="shared" si="122"/>
        <v>1.556498979882081E-249</v>
      </c>
      <c r="IQ78" s="86">
        <f t="shared" si="123"/>
        <v>7.123409190817075E-222</v>
      </c>
      <c r="IR78" s="86">
        <f t="shared" si="124"/>
        <v>2.6663353201102101E-261</v>
      </c>
      <c r="IS78" s="86">
        <f t="shared" si="125"/>
        <v>2.3074577198159593E-241</v>
      </c>
      <c r="IT78" s="86">
        <f t="shared" si="126"/>
        <v>4.7459689743614209E-241</v>
      </c>
      <c r="IU78" s="86">
        <f t="shared" si="127"/>
        <v>2.2078978043061087E-263</v>
      </c>
      <c r="IV78" s="86">
        <f t="shared" si="128"/>
        <v>2.105694108886747E-142</v>
      </c>
      <c r="IW78" s="86">
        <f t="shared" si="129"/>
        <v>1.4855250057029413E-168</v>
      </c>
      <c r="IY78" s="86">
        <f t="shared" si="130"/>
        <v>0.58067694266182224</v>
      </c>
      <c r="IZ78" s="86">
        <f t="shared" si="131"/>
        <v>0.53590598127537903</v>
      </c>
      <c r="JA78" s="86">
        <f t="shared" si="132"/>
        <v>0.56485494891392873</v>
      </c>
      <c r="JB78" s="86">
        <f t="shared" si="133"/>
        <v>0.61749185886001889</v>
      </c>
      <c r="JC78" s="86">
        <f t="shared" si="134"/>
        <v>0.61431388050329039</v>
      </c>
      <c r="JD78" s="86">
        <f t="shared" si="135"/>
        <v>0.60236969477354052</v>
      </c>
      <c r="JE78" s="86">
        <f t="shared" si="136"/>
        <v>0.64346654579789953</v>
      </c>
      <c r="JF78" s="86">
        <f t="shared" si="137"/>
        <v>0.61641864600440555</v>
      </c>
      <c r="JG78" s="86">
        <f t="shared" si="138"/>
        <v>0.61029715746508018</v>
      </c>
      <c r="JH78" s="86">
        <f t="shared" si="139"/>
        <v>0.61359968101150808</v>
      </c>
      <c r="JI78" s="86">
        <f t="shared" si="140"/>
        <v>0.62791957015551492</v>
      </c>
      <c r="JJ78" s="86">
        <f t="shared" si="141"/>
        <v>0.60807975854468599</v>
      </c>
      <c r="JK78" s="86">
        <f t="shared" si="142"/>
        <v>0.59072091104451496</v>
      </c>
      <c r="JL78" s="86">
        <f t="shared" si="143"/>
        <v>0.58460495318936989</v>
      </c>
      <c r="JM78" s="86">
        <f t="shared" si="144"/>
        <v>0.55767813510857522</v>
      </c>
    </row>
    <row r="79" spans="2:273" x14ac:dyDescent="0.25">
      <c r="B79" s="2">
        <v>52</v>
      </c>
      <c r="C79" s="37">
        <v>176.28100000000001</v>
      </c>
      <c r="D79" s="37">
        <v>214.24600000000001</v>
      </c>
      <c r="E79" s="37">
        <v>224.04900000000001</v>
      </c>
      <c r="F79" s="37">
        <v>225.23</v>
      </c>
      <c r="G79" s="37">
        <v>228.23</v>
      </c>
      <c r="H79" s="37">
        <v>232.08199999999999</v>
      </c>
      <c r="I79" s="37">
        <v>220.96700000000001</v>
      </c>
      <c r="J79" s="37">
        <v>223.459</v>
      </c>
      <c r="K79" s="37">
        <v>223.16399999999999</v>
      </c>
      <c r="L79" s="37">
        <v>220.24600000000001</v>
      </c>
      <c r="M79" s="37">
        <v>222.47499999999999</v>
      </c>
      <c r="N79" s="37">
        <v>221.18</v>
      </c>
      <c r="O79" s="37">
        <v>213.95099999999999</v>
      </c>
      <c r="P79" s="37">
        <v>192.559</v>
      </c>
      <c r="Q79" s="37">
        <v>146.61000000000001</v>
      </c>
      <c r="S79" s="4">
        <f t="shared" si="8"/>
        <v>176.41815215252728</v>
      </c>
      <c r="T79" s="4">
        <f t="shared" si="9"/>
        <v>213.87367050209062</v>
      </c>
      <c r="U79" s="4">
        <f t="shared" si="10"/>
        <v>230.62829403107833</v>
      </c>
      <c r="V79" s="4">
        <f t="shared" si="11"/>
        <v>230.62267209558379</v>
      </c>
      <c r="W79" s="4">
        <f t="shared" si="12"/>
        <v>239.17228195526491</v>
      </c>
      <c r="X79" s="4">
        <f t="shared" si="13"/>
        <v>243.73573748161593</v>
      </c>
      <c r="Y79" s="4">
        <f t="shared" si="14"/>
        <v>226.37907280050339</v>
      </c>
      <c r="Z79" s="4">
        <f t="shared" si="15"/>
        <v>234.98215881680383</v>
      </c>
      <c r="AA79" s="4">
        <f t="shared" si="16"/>
        <v>230.07344256947269</v>
      </c>
      <c r="AB79" s="4">
        <f t="shared" si="17"/>
        <v>230.16807654661559</v>
      </c>
      <c r="AC79" s="4">
        <f t="shared" si="18"/>
        <v>232.34019221909165</v>
      </c>
      <c r="AD79" s="4">
        <f t="shared" si="19"/>
        <v>228.92951845243692</v>
      </c>
      <c r="AE79" s="4">
        <f t="shared" si="20"/>
        <v>223.58129372572273</v>
      </c>
      <c r="AF79" s="4">
        <f t="shared" si="21"/>
        <v>194.58763225750124</v>
      </c>
      <c r="AG79" s="4">
        <f t="shared" si="22"/>
        <v>145.946259890064</v>
      </c>
      <c r="AI79" s="4">
        <f t="shared" si="23"/>
        <v>-0.1371521525272783</v>
      </c>
      <c r="AJ79" s="4">
        <f t="shared" si="24"/>
        <v>0.37232949790939074</v>
      </c>
      <c r="AK79" s="4">
        <f t="shared" si="25"/>
        <v>-6.5792940310783194</v>
      </c>
      <c r="AL79" s="4">
        <f t="shared" si="26"/>
        <v>-5.392672095583805</v>
      </c>
      <c r="AM79" s="4">
        <f t="shared" si="27"/>
        <v>-10.942281955264917</v>
      </c>
      <c r="AN79" s="4">
        <f t="shared" si="28"/>
        <v>-11.653737481615934</v>
      </c>
      <c r="AO79" s="4">
        <f t="shared" si="29"/>
        <v>-5.4120728005033811</v>
      </c>
      <c r="AP79" s="4">
        <f t="shared" si="30"/>
        <v>-11.523158816803829</v>
      </c>
      <c r="AQ79" s="4">
        <f t="shared" si="31"/>
        <v>-6.9094425694727022</v>
      </c>
      <c r="AR79" s="4">
        <f t="shared" si="32"/>
        <v>-9.9220765466155854</v>
      </c>
      <c r="AS79" s="4">
        <f t="shared" si="33"/>
        <v>-9.8651922190916537</v>
      </c>
      <c r="AT79" s="4">
        <f t="shared" si="34"/>
        <v>-7.7495184524369165</v>
      </c>
      <c r="AU79" s="4">
        <f t="shared" si="35"/>
        <v>-9.630293725722737</v>
      </c>
      <c r="AV79" s="4">
        <f t="shared" si="224"/>
        <v>-2.0286322575012434</v>
      </c>
      <c r="AW79" s="4">
        <f t="shared" si="224"/>
        <v>0.66374010993601473</v>
      </c>
      <c r="AY79" s="2">
        <f t="shared" si="96"/>
        <v>51.768294214932752</v>
      </c>
      <c r="AZ79" s="2">
        <f t="shared" si="147"/>
        <v>57.227830534600919</v>
      </c>
      <c r="BA79" s="2">
        <f t="shared" si="148"/>
        <v>58.565314381483709</v>
      </c>
      <c r="BB79" s="2">
        <f t="shared" si="149"/>
        <v>57.897270090137418</v>
      </c>
      <c r="BC79" s="2">
        <f t="shared" si="150"/>
        <v>60.486955048354851</v>
      </c>
      <c r="BD79" s="2">
        <f t="shared" si="151"/>
        <v>58.595652749934018</v>
      </c>
      <c r="BE79" s="2">
        <f t="shared" si="152"/>
        <v>59.498846205853759</v>
      </c>
      <c r="BF79" s="2">
        <f t="shared" si="153"/>
        <v>58.689485370556945</v>
      </c>
      <c r="BG79" s="2">
        <f t="shared" si="154"/>
        <v>58.960420000861355</v>
      </c>
      <c r="BH79" s="2">
        <f t="shared" si="155"/>
        <v>57.425881488359117</v>
      </c>
      <c r="BI79" s="2">
        <f t="shared" si="156"/>
        <v>57.925768293317383</v>
      </c>
      <c r="BJ79" s="2">
        <f t="shared" si="157"/>
        <v>55.222568900198894</v>
      </c>
      <c r="BK79" s="2">
        <f t="shared" si="158"/>
        <v>56.008833690188332</v>
      </c>
      <c r="BL79" s="2">
        <f t="shared" si="159"/>
        <v>55.757993933061286</v>
      </c>
      <c r="BM79" s="2">
        <f t="shared" si="160"/>
        <v>54.340987302840084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61.494741129032271</v>
      </c>
      <c r="DL79" s="2">
        <f t="shared" si="225"/>
        <v>66.969095811051702</v>
      </c>
      <c r="DM79" s="2">
        <f t="shared" si="225"/>
        <v>70.606111853832445</v>
      </c>
      <c r="DN79" s="2">
        <f t="shared" si="225"/>
        <v>64.668493315508016</v>
      </c>
      <c r="DO79" s="2">
        <f t="shared" si="225"/>
        <v>66.0237005602241</v>
      </c>
      <c r="DP79" s="2">
        <f t="shared" si="225"/>
        <v>64.815314328614321</v>
      </c>
      <c r="DQ79" s="2">
        <f t="shared" si="225"/>
        <v>66.066585156585163</v>
      </c>
      <c r="DR79" s="2">
        <f t="shared" si="225"/>
        <v>63.430126726726733</v>
      </c>
      <c r="DS79" s="2">
        <f t="shared" si="225"/>
        <v>70.828583753501405</v>
      </c>
      <c r="DT79" s="2">
        <f t="shared" si="225"/>
        <v>67.221330252100842</v>
      </c>
      <c r="DU79" s="2">
        <f t="shared" si="225"/>
        <v>68.293115813598178</v>
      </c>
      <c r="DV79" s="2">
        <f t="shared" si="225"/>
        <v>65.187314565826341</v>
      </c>
      <c r="DW79" s="2">
        <f t="shared" si="225"/>
        <v>59.411745098039219</v>
      </c>
      <c r="DX79" s="2">
        <f t="shared" si="225"/>
        <v>61.443935040303451</v>
      </c>
      <c r="DY79" s="2">
        <f t="shared" si="225"/>
        <v>59.415693951612894</v>
      </c>
      <c r="EA79" s="2">
        <f t="shared" si="71"/>
        <v>50.373667084050219</v>
      </c>
      <c r="EB79" s="2">
        <f t="shared" si="72"/>
        <v>55.462426368021632</v>
      </c>
      <c r="EC79" s="2">
        <f t="shared" si="73"/>
        <v>56.447598427505334</v>
      </c>
      <c r="ED79" s="2">
        <f t="shared" si="74"/>
        <v>56.650583763396426</v>
      </c>
      <c r="EE79" s="2">
        <f t="shared" si="75"/>
        <v>59.268829096225211</v>
      </c>
      <c r="EF79" s="2">
        <f t="shared" si="76"/>
        <v>57.187094011269131</v>
      </c>
      <c r="EG79" s="2">
        <f t="shared" si="77"/>
        <v>57.988095490433174</v>
      </c>
      <c r="EH79" s="2">
        <f t="shared" si="78"/>
        <v>57.59599209084049</v>
      </c>
      <c r="EI79" s="2">
        <f t="shared" si="79"/>
        <v>56.458613148139044</v>
      </c>
      <c r="EJ79" s="2">
        <f t="shared" si="80"/>
        <v>55.314382855830139</v>
      </c>
      <c r="EK79" s="2">
        <f t="shared" si="81"/>
        <v>55.879359541255923</v>
      </c>
      <c r="EL79" s="2">
        <f t="shared" si="82"/>
        <v>53.116260094619584</v>
      </c>
      <c r="EM79" s="2">
        <f t="shared" si="83"/>
        <v>55.258811869436201</v>
      </c>
      <c r="EN79" s="2">
        <f t="shared" si="84"/>
        <v>54.358730322701462</v>
      </c>
      <c r="EO79" s="2">
        <f t="shared" si="85"/>
        <v>52.766749874890529</v>
      </c>
      <c r="EQ79" s="2">
        <f t="shared" si="86"/>
        <v>52.895023996936928</v>
      </c>
      <c r="ER79" s="2">
        <f t="shared" si="226"/>
        <v>55.073648938417833</v>
      </c>
      <c r="ES79" s="2">
        <f t="shared" si="226"/>
        <v>55.462747856424812</v>
      </c>
      <c r="ET79" s="2">
        <f t="shared" si="226"/>
        <v>55.347557720103659</v>
      </c>
      <c r="EU79" s="2">
        <f t="shared" si="226"/>
        <v>57.763298326967885</v>
      </c>
      <c r="EV79" s="2">
        <f t="shared" si="226"/>
        <v>58.153086924154692</v>
      </c>
      <c r="EW79" s="2">
        <f t="shared" si="226"/>
        <v>57.773648346219559</v>
      </c>
      <c r="EX79" s="2">
        <f t="shared" si="226"/>
        <v>57.399815317765523</v>
      </c>
      <c r="EY79" s="2">
        <f t="shared" si="226"/>
        <v>56.612279937012858</v>
      </c>
      <c r="EZ79" s="2">
        <f t="shared" si="226"/>
        <v>55.98157064163847</v>
      </c>
      <c r="FA79" s="2">
        <f t="shared" si="226"/>
        <v>55.32103967105553</v>
      </c>
      <c r="FB79" s="2">
        <f t="shared" si="226"/>
        <v>53.735581779719304</v>
      </c>
      <c r="FC79" s="2">
        <f t="shared" si="226"/>
        <v>55.559151841821922</v>
      </c>
      <c r="FD79" s="2">
        <f t="shared" si="226"/>
        <v>53.707761856393184</v>
      </c>
      <c r="FE79" s="2">
        <f t="shared" si="226"/>
        <v>53.38239675143047</v>
      </c>
      <c r="FG79" s="2">
        <f t="shared" si="88"/>
        <v>0.87463867303797327</v>
      </c>
      <c r="FH79" s="2">
        <f t="shared" si="227"/>
        <v>0.84656540258711765</v>
      </c>
      <c r="FI79" s="2">
        <f t="shared" si="227"/>
        <v>0.85041005328210184</v>
      </c>
      <c r="FJ79" s="2">
        <f t="shared" si="227"/>
        <v>0.84446141442111977</v>
      </c>
      <c r="FK79" s="2">
        <f t="shared" si="227"/>
        <v>0.81959456191814761</v>
      </c>
      <c r="FL79" s="2">
        <f t="shared" si="227"/>
        <v>0.81539629238912259</v>
      </c>
      <c r="FM79" s="2">
        <f t="shared" si="227"/>
        <v>0.81298002802746616</v>
      </c>
      <c r="FN79" s="2">
        <f t="shared" si="227"/>
        <v>0.81256070835105909</v>
      </c>
      <c r="FO79" s="2">
        <f t="shared" si="227"/>
        <v>0.82590297288287862</v>
      </c>
      <c r="FP79" s="2">
        <f t="shared" si="227"/>
        <v>0.82267886167344229</v>
      </c>
      <c r="FQ79" s="2">
        <f t="shared" si="227"/>
        <v>0.83514163301826383</v>
      </c>
      <c r="FR79" s="2">
        <f t="shared" si="227"/>
        <v>0.82551719342687302</v>
      </c>
      <c r="FS79" s="2">
        <f t="shared" si="227"/>
        <v>0.81941205349409829</v>
      </c>
      <c r="FT79" s="2">
        <f t="shared" si="227"/>
        <v>0.80249428483688956</v>
      </c>
      <c r="FU79" s="2">
        <f t="shared" si="227"/>
        <v>0.76324708855507795</v>
      </c>
      <c r="FW79" s="2">
        <f t="shared" si="112"/>
        <v>1.8820475522621799E-4</v>
      </c>
      <c r="FX79" s="2">
        <f t="shared" si="164"/>
        <v>3.0101278067629235E-4</v>
      </c>
      <c r="FY79" s="2">
        <f t="shared" si="165"/>
        <v>2.5924244553965348E-4</v>
      </c>
      <c r="FZ79" s="2">
        <f t="shared" si="166"/>
        <v>3.1310524907230124E-4</v>
      </c>
      <c r="GA79" s="2">
        <f t="shared" si="167"/>
        <v>3.2519662146955456E-4</v>
      </c>
      <c r="GB79" s="2">
        <f t="shared" si="168"/>
        <v>3.7369384964042114E-4</v>
      </c>
      <c r="GC79" s="2">
        <f t="shared" si="169"/>
        <v>4.1126928451317335E-4</v>
      </c>
      <c r="GD79" s="2">
        <f t="shared" si="170"/>
        <v>2.6906252859362306E-4</v>
      </c>
      <c r="GE79" s="2">
        <f t="shared" si="171"/>
        <v>2.4527465293021995E-4</v>
      </c>
      <c r="GF79" s="2">
        <f t="shared" si="172"/>
        <v>2.1757926463628418E-4</v>
      </c>
      <c r="GG79" s="2">
        <f t="shared" si="173"/>
        <v>1.8418672101046946E-4</v>
      </c>
      <c r="GH79" s="2">
        <f t="shared" si="174"/>
        <v>1.8947043011889887E-4</v>
      </c>
      <c r="GI79" s="2">
        <f t="shared" si="175"/>
        <v>1.7359335214031917E-4</v>
      </c>
      <c r="GJ79" s="2">
        <f t="shared" si="176"/>
        <v>1.6101312525630904E-4</v>
      </c>
      <c r="GK79" s="2">
        <f t="shared" si="177"/>
        <v>1.3085382893753179E-4</v>
      </c>
      <c r="GM79" s="86">
        <f t="shared" si="113"/>
        <v>0.59895177319689852</v>
      </c>
      <c r="GN79" s="86">
        <f t="shared" si="178"/>
        <v>0.55204140535453061</v>
      </c>
      <c r="GO79" s="86">
        <f t="shared" si="179"/>
        <v>0.59968218430551368</v>
      </c>
      <c r="GP79" s="86">
        <f t="shared" si="180"/>
        <v>0.6371724719778652</v>
      </c>
      <c r="GQ79" s="86">
        <f t="shared" si="181"/>
        <v>0.65879230943919442</v>
      </c>
      <c r="GR79" s="86">
        <f t="shared" si="182"/>
        <v>0.65016713172048279</v>
      </c>
      <c r="GS79" s="86">
        <f t="shared" si="183"/>
        <v>0.65800990164386186</v>
      </c>
      <c r="GT79" s="86">
        <f t="shared" si="184"/>
        <v>0.6605420670804566</v>
      </c>
      <c r="GU79" s="86">
        <f t="shared" si="185"/>
        <v>0.63565094749541351</v>
      </c>
      <c r="GV79" s="86">
        <f t="shared" si="186"/>
        <v>0.64837416693008165</v>
      </c>
      <c r="GW79" s="86">
        <f t="shared" si="187"/>
        <v>0.67283254370237222</v>
      </c>
      <c r="GX79" s="86">
        <f t="shared" si="188"/>
        <v>0.63980327884710197</v>
      </c>
      <c r="GY79" s="86">
        <f t="shared" si="189"/>
        <v>0.63154364142573616</v>
      </c>
      <c r="GZ79" s="86">
        <f t="shared" si="190"/>
        <v>0.59317291223925039</v>
      </c>
      <c r="HA79" s="86">
        <f t="shared" si="191"/>
        <v>0.57861401537406176</v>
      </c>
      <c r="HC79" s="86">
        <f t="shared" si="145"/>
        <v>4.1837064736587547E-4</v>
      </c>
      <c r="HD79" s="86">
        <f t="shared" si="192"/>
        <v>3.8341992945329544E-4</v>
      </c>
      <c r="HE79" s="86">
        <f t="shared" si="193"/>
        <v>2.731608002843737E-4</v>
      </c>
      <c r="HF79" s="86">
        <f t="shared" si="194"/>
        <v>3.4691995434024784E-4</v>
      </c>
      <c r="HG79" s="86">
        <f t="shared" si="195"/>
        <v>3.9811131209944751E-4</v>
      </c>
      <c r="HH79" s="86">
        <f t="shared" si="196"/>
        <v>8.4243725904271181E-5</v>
      </c>
      <c r="HI79" s="86">
        <f t="shared" si="197"/>
        <v>7.5613727021814329E-5</v>
      </c>
      <c r="HJ79" s="86">
        <f t="shared" si="198"/>
        <v>1.1013559311147251E-4</v>
      </c>
      <c r="HK79" s="86">
        <f t="shared" si="199"/>
        <v>2.323685045049643E-4</v>
      </c>
      <c r="HL79" s="86">
        <f t="shared" si="200"/>
        <v>6.9450824998685884E-5</v>
      </c>
      <c r="HM79" s="86">
        <f t="shared" si="201"/>
        <v>1.3120233556423235E-4</v>
      </c>
      <c r="HN79" s="86">
        <f t="shared" si="202"/>
        <v>1.0564585761254597E-4</v>
      </c>
      <c r="HO79" s="86">
        <f t="shared" si="203"/>
        <v>4.911708970938592E-5</v>
      </c>
      <c r="HP79" s="86">
        <f t="shared" si="204"/>
        <v>3.8236421495991522E-5</v>
      </c>
      <c r="HQ79" s="86">
        <f t="shared" si="205"/>
        <v>3.5187899860235193E-7</v>
      </c>
      <c r="HS79" s="86">
        <f t="shared" si="114"/>
        <v>1.8021179922168484E-38</v>
      </c>
      <c r="HT79" s="86">
        <f t="shared" si="206"/>
        <v>4.8738554133397749E-35</v>
      </c>
      <c r="HU79" s="86">
        <f t="shared" si="207"/>
        <v>1.1096152969840563E-34</v>
      </c>
      <c r="HV79" s="86">
        <f t="shared" si="208"/>
        <v>7.8598426028134755E-36</v>
      </c>
      <c r="HW79" s="86">
        <f t="shared" si="209"/>
        <v>8.0950111929862918E-36</v>
      </c>
      <c r="HX79" s="86">
        <f t="shared" si="210"/>
        <v>3.9948247057141362E-44</v>
      </c>
      <c r="HY79" s="86">
        <f t="shared" si="211"/>
        <v>3.3451702805711763E-47</v>
      </c>
      <c r="HZ79" s="86">
        <f t="shared" si="212"/>
        <v>1.2914091483700121E-45</v>
      </c>
      <c r="IA79" s="86">
        <f t="shared" si="213"/>
        <v>7.3843291663808016E-41</v>
      </c>
      <c r="IB79" s="86">
        <f t="shared" si="214"/>
        <v>8.3390864804302642E-48</v>
      </c>
      <c r="IC79" s="86">
        <f t="shared" si="215"/>
        <v>2.7539114617520936E-44</v>
      </c>
      <c r="ID79" s="86">
        <f t="shared" si="216"/>
        <v>1.8912942654422799E-44</v>
      </c>
      <c r="IE79" s="86">
        <f t="shared" si="217"/>
        <v>1.8043655128127958E-48</v>
      </c>
      <c r="IF79" s="86">
        <f t="shared" si="218"/>
        <v>1.5580642129600783E-41</v>
      </c>
      <c r="IG79" s="86">
        <f t="shared" si="219"/>
        <v>1.2419936065136597E-27</v>
      </c>
      <c r="II79" s="86">
        <f t="shared" si="115"/>
        <v>6.3324604590309892E-205</v>
      </c>
      <c r="IJ79" s="86">
        <f t="shared" si="116"/>
        <v>1.7882118707222401E-181</v>
      </c>
      <c r="IK79" s="86">
        <f t="shared" si="117"/>
        <v>4.594039187238938E-177</v>
      </c>
      <c r="IL79" s="86">
        <f t="shared" si="118"/>
        <v>4.1208577241294889E-186</v>
      </c>
      <c r="IM79" s="86">
        <f t="shared" si="119"/>
        <v>6.9729547525151188E-187</v>
      </c>
      <c r="IN79" s="86">
        <f t="shared" si="120"/>
        <v>2.2531775636047264E-232</v>
      </c>
      <c r="IO79" s="86">
        <f t="shared" si="121"/>
        <v>3.0309209018954829E-252</v>
      </c>
      <c r="IP79" s="86">
        <f t="shared" si="122"/>
        <v>4.4084757698489268E-244</v>
      </c>
      <c r="IQ79" s="86">
        <f t="shared" si="123"/>
        <v>4.3929825689350104E-217</v>
      </c>
      <c r="IR79" s="86">
        <f t="shared" si="124"/>
        <v>9.8988876511888296E-256</v>
      </c>
      <c r="IS79" s="86">
        <f t="shared" si="125"/>
        <v>2.5505771567061449E-236</v>
      </c>
      <c r="IT79" s="86">
        <f t="shared" si="126"/>
        <v>5.3652807771061612E-236</v>
      </c>
      <c r="IU79" s="86">
        <f t="shared" si="127"/>
        <v>6.5191811896719023E-258</v>
      </c>
      <c r="IV79" s="86">
        <f t="shared" si="128"/>
        <v>1.7307008928549939E-139</v>
      </c>
      <c r="IW79" s="86">
        <f t="shared" si="129"/>
        <v>3.5475058518797229E-165</v>
      </c>
      <c r="IY79" s="86">
        <f t="shared" si="130"/>
        <v>0.59937014384426435</v>
      </c>
      <c r="IZ79" s="86">
        <f t="shared" si="131"/>
        <v>0.55242482528398396</v>
      </c>
      <c r="JA79" s="86">
        <f t="shared" si="132"/>
        <v>0.59995534510579807</v>
      </c>
      <c r="JB79" s="86">
        <f t="shared" si="133"/>
        <v>0.63751939193220541</v>
      </c>
      <c r="JC79" s="86">
        <f t="shared" si="134"/>
        <v>0.65919042075129386</v>
      </c>
      <c r="JD79" s="86">
        <f t="shared" si="135"/>
        <v>0.65025137544638711</v>
      </c>
      <c r="JE79" s="86">
        <f t="shared" si="136"/>
        <v>0.65808551537088367</v>
      </c>
      <c r="JF79" s="86">
        <f t="shared" si="137"/>
        <v>0.66065220267356806</v>
      </c>
      <c r="JG79" s="86">
        <f t="shared" si="138"/>
        <v>0.63588331599991843</v>
      </c>
      <c r="JH79" s="86">
        <f t="shared" si="139"/>
        <v>0.6484436177550803</v>
      </c>
      <c r="JI79" s="86">
        <f t="shared" si="140"/>
        <v>0.67296374603793641</v>
      </c>
      <c r="JJ79" s="86">
        <f t="shared" si="141"/>
        <v>0.6399089247047145</v>
      </c>
      <c r="JK79" s="86">
        <f t="shared" si="142"/>
        <v>0.6315927585154455</v>
      </c>
      <c r="JL79" s="86">
        <f t="shared" si="143"/>
        <v>0.59321114866074642</v>
      </c>
      <c r="JM79" s="86">
        <f t="shared" si="144"/>
        <v>0.57861436725306037</v>
      </c>
    </row>
    <row r="80" spans="2:273" x14ac:dyDescent="0.25">
      <c r="B80" s="2">
        <v>53</v>
      </c>
      <c r="C80" s="37">
        <v>165.81200000000001</v>
      </c>
      <c r="D80" s="37">
        <v>200.852</v>
      </c>
      <c r="E80" s="37">
        <v>217.066</v>
      </c>
      <c r="F80" s="37">
        <v>213.01599999999999</v>
      </c>
      <c r="G80" s="37">
        <v>219.44300000000001</v>
      </c>
      <c r="H80" s="37">
        <v>224</v>
      </c>
      <c r="I80" s="37">
        <v>205.803</v>
      </c>
      <c r="J80" s="37">
        <v>214.95099999999999</v>
      </c>
      <c r="K80" s="37">
        <v>211.738</v>
      </c>
      <c r="L80" s="37">
        <v>211.68899999999999</v>
      </c>
      <c r="M80" s="37">
        <v>213.83600000000001</v>
      </c>
      <c r="N80" s="37">
        <v>211.08199999999999</v>
      </c>
      <c r="O80" s="37">
        <v>204.24600000000001</v>
      </c>
      <c r="P80" s="37">
        <v>176.69499999999999</v>
      </c>
      <c r="Q80" s="37">
        <v>132.27099999999999</v>
      </c>
      <c r="S80" s="4">
        <f t="shared" si="8"/>
        <v>166.99698854128613</v>
      </c>
      <c r="T80" s="4">
        <f t="shared" si="9"/>
        <v>200.29572057001641</v>
      </c>
      <c r="U80" s="4">
        <f t="shared" si="10"/>
        <v>220.70867644622777</v>
      </c>
      <c r="V80" s="4">
        <f t="shared" si="11"/>
        <v>210.65152371262698</v>
      </c>
      <c r="W80" s="4">
        <f t="shared" si="12"/>
        <v>220.98939860890701</v>
      </c>
      <c r="X80" s="4">
        <f t="shared" si="13"/>
        <v>226.41888135645382</v>
      </c>
      <c r="Y80" s="4">
        <f t="shared" si="14"/>
        <v>195.79114356725853</v>
      </c>
      <c r="Z80" s="4">
        <f t="shared" si="15"/>
        <v>214.80021027336187</v>
      </c>
      <c r="AA80" s="4">
        <f t="shared" si="16"/>
        <v>209.08686236575463</v>
      </c>
      <c r="AB80" s="4">
        <f t="shared" si="17"/>
        <v>210.5006324700677</v>
      </c>
      <c r="AC80" s="4">
        <f t="shared" si="18"/>
        <v>216.17783905615008</v>
      </c>
      <c r="AD80" s="4">
        <f t="shared" si="19"/>
        <v>209.59915860608811</v>
      </c>
      <c r="AE80" s="4">
        <f t="shared" si="20"/>
        <v>208.2401079117619</v>
      </c>
      <c r="AF80" s="4">
        <f t="shared" si="21"/>
        <v>171.83139506605636</v>
      </c>
      <c r="AG80" s="4">
        <f t="shared" si="22"/>
        <v>129.71677526195762</v>
      </c>
      <c r="AI80" s="4">
        <f t="shared" si="23"/>
        <v>-1.184988541286117</v>
      </c>
      <c r="AJ80" s="4">
        <f t="shared" si="24"/>
        <v>0.55627942998359003</v>
      </c>
      <c r="AK80" s="4">
        <f t="shared" si="25"/>
        <v>-3.6426764462277674</v>
      </c>
      <c r="AL80" s="4">
        <f t="shared" si="26"/>
        <v>2.3644762873730087</v>
      </c>
      <c r="AM80" s="4">
        <f t="shared" si="27"/>
        <v>-1.5463986089069977</v>
      </c>
      <c r="AN80" s="4">
        <f t="shared" si="28"/>
        <v>-2.4188813564538236</v>
      </c>
      <c r="AO80" s="4">
        <f t="shared" si="29"/>
        <v>10.011856432741467</v>
      </c>
      <c r="AP80" s="4">
        <f t="shared" si="30"/>
        <v>0.15078972663812351</v>
      </c>
      <c r="AQ80" s="4">
        <f t="shared" si="31"/>
        <v>2.651137634245373</v>
      </c>
      <c r="AR80" s="4">
        <f t="shared" si="32"/>
        <v>1.1883675299322931</v>
      </c>
      <c r="AS80" s="4">
        <f t="shared" si="33"/>
        <v>-2.3418390561500644</v>
      </c>
      <c r="AT80" s="4">
        <f t="shared" si="34"/>
        <v>1.4828413939118832</v>
      </c>
      <c r="AU80" s="4">
        <f t="shared" si="35"/>
        <v>-3.994107911761887</v>
      </c>
      <c r="AV80" s="4">
        <f t="shared" si="224"/>
        <v>4.863604933943634</v>
      </c>
      <c r="AW80" s="4">
        <f t="shared" si="224"/>
        <v>2.5542247380423646</v>
      </c>
      <c r="AY80" s="2">
        <f t="shared" si="96"/>
        <v>51.6017892862221</v>
      </c>
      <c r="AZ80" s="2">
        <f t="shared" si="147"/>
        <v>56.99258267581552</v>
      </c>
      <c r="BA80" s="2">
        <f t="shared" si="148"/>
        <v>58.296528384300267</v>
      </c>
      <c r="BB80" s="2">
        <f t="shared" si="149"/>
        <v>57.672622576230822</v>
      </c>
      <c r="BC80" s="2">
        <f t="shared" si="150"/>
        <v>60.251451936437974</v>
      </c>
      <c r="BD80" s="2">
        <f t="shared" si="151"/>
        <v>58.383381966842641</v>
      </c>
      <c r="BE80" s="2">
        <f t="shared" si="152"/>
        <v>59.281476965157843</v>
      </c>
      <c r="BF80" s="2">
        <f t="shared" si="153"/>
        <v>58.491616285100136</v>
      </c>
      <c r="BG80" s="2">
        <f t="shared" si="154"/>
        <v>58.694650972425151</v>
      </c>
      <c r="BH80" s="2">
        <f t="shared" si="155"/>
        <v>57.201406798886467</v>
      </c>
      <c r="BI80" s="2">
        <f t="shared" si="156"/>
        <v>57.691439088896637</v>
      </c>
      <c r="BJ80" s="2">
        <f t="shared" si="157"/>
        <v>55.00929014189461</v>
      </c>
      <c r="BK80" s="2">
        <f t="shared" si="158"/>
        <v>55.861608000157609</v>
      </c>
      <c r="BL80" s="2">
        <f t="shared" si="159"/>
        <v>55.579469971140682</v>
      </c>
      <c r="BM80" s="2">
        <f t="shared" si="160"/>
        <v>54.199933574565314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61.584246774193559</v>
      </c>
      <c r="DL80" s="2">
        <f t="shared" si="225"/>
        <v>67.176895610516937</v>
      </c>
      <c r="DM80" s="2">
        <f t="shared" si="225"/>
        <v>70.913987856506239</v>
      </c>
      <c r="DN80" s="2">
        <f t="shared" si="225"/>
        <v>64.856007018716582</v>
      </c>
      <c r="DO80" s="2">
        <f t="shared" si="225"/>
        <v>66.194734453781521</v>
      </c>
      <c r="DP80" s="2">
        <f t="shared" si="225"/>
        <v>64.933151136851123</v>
      </c>
      <c r="DQ80" s="2">
        <f t="shared" si="225"/>
        <v>66.224530459030476</v>
      </c>
      <c r="DR80" s="2">
        <f t="shared" si="225"/>
        <v>63.517024924924932</v>
      </c>
      <c r="DS80" s="2">
        <f t="shared" si="225"/>
        <v>71.070243697478986</v>
      </c>
      <c r="DT80" s="2">
        <f t="shared" si="225"/>
        <v>67.415289075630255</v>
      </c>
      <c r="DU80" s="2">
        <f t="shared" si="225"/>
        <v>68.492892895339963</v>
      </c>
      <c r="DV80" s="2">
        <f t="shared" si="225"/>
        <v>65.386752941176468</v>
      </c>
      <c r="DW80" s="2">
        <f t="shared" si="225"/>
        <v>59.489766386554628</v>
      </c>
      <c r="DX80" s="2">
        <f t="shared" si="225"/>
        <v>61.571151730678032</v>
      </c>
      <c r="DY80" s="2">
        <f t="shared" si="225"/>
        <v>59.571899193548383</v>
      </c>
      <c r="EA80" s="2">
        <f t="shared" si="71"/>
        <v>50.296327042395127</v>
      </c>
      <c r="EB80" s="2">
        <f t="shared" si="72"/>
        <v>55.309301471717824</v>
      </c>
      <c r="EC80" s="2">
        <f t="shared" si="73"/>
        <v>56.272681609808103</v>
      </c>
      <c r="ED80" s="2">
        <f t="shared" si="74"/>
        <v>56.466466745206297</v>
      </c>
      <c r="EE80" s="2">
        <f t="shared" si="75"/>
        <v>59.058982351838665</v>
      </c>
      <c r="EF80" s="2">
        <f t="shared" si="76"/>
        <v>57.030538144130247</v>
      </c>
      <c r="EG80" s="2">
        <f t="shared" si="77"/>
        <v>57.824929920335727</v>
      </c>
      <c r="EH80" s="2">
        <f t="shared" si="78"/>
        <v>57.434438400446339</v>
      </c>
      <c r="EI80" s="2">
        <f t="shared" si="79"/>
        <v>56.3154170768683</v>
      </c>
      <c r="EJ80" s="2">
        <f t="shared" si="80"/>
        <v>55.193417593777696</v>
      </c>
      <c r="EK80" s="2">
        <f t="shared" si="81"/>
        <v>55.746956955356431</v>
      </c>
      <c r="EL80" s="2">
        <f t="shared" si="82"/>
        <v>53.008735817224618</v>
      </c>
      <c r="EM80" s="2">
        <f t="shared" si="83"/>
        <v>55.132297032640949</v>
      </c>
      <c r="EN80" s="2">
        <f t="shared" si="84"/>
        <v>54.234718829973168</v>
      </c>
      <c r="EO80" s="2">
        <f t="shared" si="85"/>
        <v>52.680103680005722</v>
      </c>
      <c r="EQ80" s="2">
        <f t="shared" si="86"/>
        <v>52.76849167869355</v>
      </c>
      <c r="ER80" s="2">
        <f t="shared" si="226"/>
        <v>54.927903992482364</v>
      </c>
      <c r="ES80" s="2">
        <f t="shared" si="226"/>
        <v>55.307503262176489</v>
      </c>
      <c r="ET80" s="2">
        <f t="shared" si="226"/>
        <v>55.191576511770059</v>
      </c>
      <c r="EU80" s="2">
        <f t="shared" si="226"/>
        <v>57.585973685278134</v>
      </c>
      <c r="EV80" s="2">
        <f t="shared" si="226"/>
        <v>57.975483170482775</v>
      </c>
      <c r="EW80" s="2">
        <f t="shared" si="226"/>
        <v>57.615247048611415</v>
      </c>
      <c r="EX80" s="2">
        <f t="shared" si="226"/>
        <v>57.242674273681978</v>
      </c>
      <c r="EY80" s="2">
        <f t="shared" si="226"/>
        <v>56.465843266766377</v>
      </c>
      <c r="EZ80" s="2">
        <f t="shared" si="226"/>
        <v>55.846985511259874</v>
      </c>
      <c r="FA80" s="2">
        <f t="shared" si="226"/>
        <v>55.199937552710914</v>
      </c>
      <c r="FB80" s="2">
        <f t="shared" si="226"/>
        <v>53.615646468891896</v>
      </c>
      <c r="FC80" s="2">
        <f t="shared" si="226"/>
        <v>55.426830500179456</v>
      </c>
      <c r="FD80" s="2">
        <f t="shared" si="226"/>
        <v>53.596762811807587</v>
      </c>
      <c r="FE80" s="2">
        <f t="shared" si="226"/>
        <v>53.280610952769052</v>
      </c>
      <c r="FG80" s="2">
        <f t="shared" si="88"/>
        <v>0.88439392534299111</v>
      </c>
      <c r="FH80" s="2">
        <f t="shared" si="227"/>
        <v>0.8581509392301121</v>
      </c>
      <c r="FI80" s="2">
        <f t="shared" si="227"/>
        <v>0.86175269548830458</v>
      </c>
      <c r="FJ80" s="2">
        <f t="shared" si="227"/>
        <v>0.85617882923761612</v>
      </c>
      <c r="FK80" s="2">
        <f t="shared" si="227"/>
        <v>0.83281442751120283</v>
      </c>
      <c r="FL80" s="2">
        <f t="shared" si="227"/>
        <v>0.82885956209953471</v>
      </c>
      <c r="FM80" s="2">
        <f t="shared" si="227"/>
        <v>0.82658203918264506</v>
      </c>
      <c r="FN80" s="2">
        <f t="shared" si="227"/>
        <v>0.82618669649620835</v>
      </c>
      <c r="FO80" s="2">
        <f t="shared" si="227"/>
        <v>0.83875151485510768</v>
      </c>
      <c r="FP80" s="2">
        <f t="shared" si="227"/>
        <v>0.8357180167485837</v>
      </c>
      <c r="FQ80" s="2">
        <f t="shared" si="227"/>
        <v>0.84743430259026309</v>
      </c>
      <c r="FR80" s="2">
        <f t="shared" si="227"/>
        <v>0.83838863517991302</v>
      </c>
      <c r="FS80" s="2">
        <f t="shared" si="227"/>
        <v>0.83264256215366694</v>
      </c>
      <c r="FT80" s="2">
        <f t="shared" si="227"/>
        <v>0.81668696666563945</v>
      </c>
      <c r="FU80" s="2">
        <f t="shared" si="227"/>
        <v>0.77948508007004891</v>
      </c>
      <c r="FW80" s="2">
        <f t="shared" si="112"/>
        <v>2.0635866352653473E-4</v>
      </c>
      <c r="FX80" s="2">
        <f t="shared" si="164"/>
        <v>3.3004436589741646E-4</v>
      </c>
      <c r="FY80" s="2">
        <f t="shared" si="165"/>
        <v>2.8424657968864625E-4</v>
      </c>
      <c r="FZ80" s="2">
        <f t="shared" si="166"/>
        <v>3.4330270827603513E-4</v>
      </c>
      <c r="GA80" s="2">
        <f t="shared" si="167"/>
        <v>3.5655981805634738E-4</v>
      </c>
      <c r="GB80" s="2">
        <f t="shared" si="168"/>
        <v>4.0973238595540896E-4</v>
      </c>
      <c r="GC80" s="2">
        <f t="shared" si="169"/>
        <v>4.5092991098119784E-4</v>
      </c>
      <c r="GD80" s="2">
        <f t="shared" si="170"/>
        <v>2.950135378437499E-4</v>
      </c>
      <c r="GE80" s="2">
        <f t="shared" si="171"/>
        <v>2.6893194509151723E-4</v>
      </c>
      <c r="GF80" s="2">
        <f t="shared" si="172"/>
        <v>2.3856591171324715E-4</v>
      </c>
      <c r="GG80" s="2">
        <f t="shared" si="173"/>
        <v>2.0195313489935603E-4</v>
      </c>
      <c r="GH80" s="2">
        <f t="shared" si="174"/>
        <v>2.0774639788384406E-4</v>
      </c>
      <c r="GI80" s="2">
        <f t="shared" si="175"/>
        <v>1.9033813783918158E-4</v>
      </c>
      <c r="GJ80" s="2">
        <f t="shared" si="176"/>
        <v>1.7654463864682336E-4</v>
      </c>
      <c r="GK80" s="2">
        <f t="shared" si="177"/>
        <v>1.4347655898609859E-4</v>
      </c>
      <c r="GM80" s="86">
        <f t="shared" si="113"/>
        <v>0.59538668545057061</v>
      </c>
      <c r="GN80" s="86">
        <f t="shared" si="178"/>
        <v>0.54877000291850508</v>
      </c>
      <c r="GO80" s="86">
        <f t="shared" si="179"/>
        <v>0.61064701663478471</v>
      </c>
      <c r="GP80" s="86">
        <f t="shared" si="180"/>
        <v>0.61449941251689744</v>
      </c>
      <c r="GQ80" s="86">
        <f t="shared" si="181"/>
        <v>0.6498224737950562</v>
      </c>
      <c r="GR80" s="86">
        <f t="shared" si="182"/>
        <v>0.6478197612581269</v>
      </c>
      <c r="GS80" s="86">
        <f t="shared" si="183"/>
        <v>0.59699214613159102</v>
      </c>
      <c r="GT80" s="86">
        <f t="shared" si="184"/>
        <v>0.64513240158145058</v>
      </c>
      <c r="GU80" s="86">
        <f t="shared" si="185"/>
        <v>0.61278199185361959</v>
      </c>
      <c r="GV80" s="86">
        <f t="shared" si="186"/>
        <v>0.63144752679614558</v>
      </c>
      <c r="GW80" s="86">
        <f t="shared" si="187"/>
        <v>0.6667415918497972</v>
      </c>
      <c r="GX80" s="86">
        <f t="shared" si="188"/>
        <v>0.62399601187638176</v>
      </c>
      <c r="GY80" s="86">
        <f t="shared" si="189"/>
        <v>0.62929286923707972</v>
      </c>
      <c r="GZ80" s="86">
        <f t="shared" si="190"/>
        <v>0.55383052370282682</v>
      </c>
      <c r="HA80" s="86">
        <f t="shared" si="191"/>
        <v>0.5427090202177498</v>
      </c>
      <c r="HC80" s="86">
        <f t="shared" si="145"/>
        <v>6.9740888660126414E-4</v>
      </c>
      <c r="HD80" s="86">
        <f t="shared" si="192"/>
        <v>6.3941031955795896E-4</v>
      </c>
      <c r="HE80" s="86">
        <f t="shared" si="193"/>
        <v>4.5365226911680016E-4</v>
      </c>
      <c r="HF80" s="86">
        <f t="shared" si="194"/>
        <v>5.8575104545501543E-4</v>
      </c>
      <c r="HG80" s="86">
        <f t="shared" si="195"/>
        <v>6.7133072941822605E-4</v>
      </c>
      <c r="HH80" s="86">
        <f t="shared" si="196"/>
        <v>1.615490447332659E-4</v>
      </c>
      <c r="HI80" s="86">
        <f t="shared" si="197"/>
        <v>1.5081143799641205E-4</v>
      </c>
      <c r="HJ80" s="86">
        <f t="shared" si="198"/>
        <v>2.0705719527654113E-4</v>
      </c>
      <c r="HK80" s="86">
        <f t="shared" si="199"/>
        <v>4.0816475023314425E-4</v>
      </c>
      <c r="HL80" s="86">
        <f t="shared" si="200"/>
        <v>1.325798284592097E-4</v>
      </c>
      <c r="HM80" s="86">
        <f t="shared" si="201"/>
        <v>2.3629534334053507E-4</v>
      </c>
      <c r="HN80" s="86">
        <f t="shared" si="202"/>
        <v>1.9197963905590417E-4</v>
      </c>
      <c r="HO80" s="86">
        <f t="shared" si="203"/>
        <v>9.35746294263497E-5</v>
      </c>
      <c r="HP80" s="86">
        <f t="shared" si="204"/>
        <v>7.5572643350780853E-5</v>
      </c>
      <c r="HQ80" s="86">
        <f t="shared" si="205"/>
        <v>9.9513636635886986E-7</v>
      </c>
      <c r="HS80" s="86">
        <f t="shared" si="114"/>
        <v>2.5413179363720827E-37</v>
      </c>
      <c r="HT80" s="86">
        <f t="shared" si="206"/>
        <v>5.9823601309169939E-34</v>
      </c>
      <c r="HU80" s="86">
        <f t="shared" si="207"/>
        <v>1.2469701218165125E-33</v>
      </c>
      <c r="HV80" s="86">
        <f t="shared" si="208"/>
        <v>1.0391077418031445E-34</v>
      </c>
      <c r="HW80" s="86">
        <f t="shared" si="209"/>
        <v>1.0885307621859089E-34</v>
      </c>
      <c r="HX80" s="86">
        <f t="shared" si="210"/>
        <v>1.0698567659248513E-42</v>
      </c>
      <c r="HY80" s="86">
        <f t="shared" si="211"/>
        <v>1.2129663876521021E-45</v>
      </c>
      <c r="HZ80" s="86">
        <f t="shared" si="212"/>
        <v>3.4744704913516322E-44</v>
      </c>
      <c r="IA80" s="86">
        <f t="shared" si="213"/>
        <v>1.341353929281188E-39</v>
      </c>
      <c r="IB80" s="86">
        <f t="shared" si="214"/>
        <v>2.4168638504761074E-46</v>
      </c>
      <c r="IC80" s="86">
        <f t="shared" si="215"/>
        <v>5.8184110857742251E-43</v>
      </c>
      <c r="ID80" s="86">
        <f t="shared" si="216"/>
        <v>4.0511866851657979E-43</v>
      </c>
      <c r="IE80" s="86">
        <f t="shared" si="217"/>
        <v>4.9768093854070431E-47</v>
      </c>
      <c r="IF80" s="86">
        <f t="shared" si="218"/>
        <v>2.5981938882717734E-40</v>
      </c>
      <c r="IG80" s="86">
        <f t="shared" si="219"/>
        <v>7.1930561766243814E-27</v>
      </c>
      <c r="II80" s="86">
        <f t="shared" si="115"/>
        <v>1.3614971695072644E-200</v>
      </c>
      <c r="IJ80" s="86">
        <f t="shared" si="116"/>
        <v>2.0196539474507267E-177</v>
      </c>
      <c r="IK80" s="86">
        <f t="shared" si="117"/>
        <v>3.5028068592732443E-173</v>
      </c>
      <c r="IL80" s="86">
        <f t="shared" si="118"/>
        <v>6.203901250260027E-182</v>
      </c>
      <c r="IM80" s="86">
        <f t="shared" si="119"/>
        <v>1.1435994371004463E-182</v>
      </c>
      <c r="IN80" s="86">
        <f t="shared" si="120"/>
        <v>4.9661479929596793E-227</v>
      </c>
      <c r="IO80" s="86">
        <f t="shared" si="121"/>
        <v>2.2721799558952624E-246</v>
      </c>
      <c r="IP80" s="86">
        <f t="shared" si="122"/>
        <v>1.0858968182251982E-238</v>
      </c>
      <c r="IQ80" s="86">
        <f t="shared" si="123"/>
        <v>2.3997004273916815E-212</v>
      </c>
      <c r="IR80" s="86">
        <f t="shared" si="124"/>
        <v>3.1978525873506748E-250</v>
      </c>
      <c r="IS80" s="86">
        <f t="shared" si="125"/>
        <v>2.4917894187903282E-231</v>
      </c>
      <c r="IT80" s="86">
        <f t="shared" si="126"/>
        <v>5.3573261600405433E-231</v>
      </c>
      <c r="IU80" s="86">
        <f t="shared" si="127"/>
        <v>1.6850962125923141E-252</v>
      </c>
      <c r="IV80" s="86">
        <f t="shared" si="128"/>
        <v>1.3260717337226581E-136</v>
      </c>
      <c r="IW80" s="86">
        <f t="shared" si="129"/>
        <v>7.8241814073571519E-162</v>
      </c>
      <c r="IY80" s="86">
        <f t="shared" si="130"/>
        <v>0.59608409433717191</v>
      </c>
      <c r="IZ80" s="86">
        <f t="shared" si="131"/>
        <v>0.54940941323806303</v>
      </c>
      <c r="JA80" s="86">
        <f t="shared" si="132"/>
        <v>0.61110066890390147</v>
      </c>
      <c r="JB80" s="86">
        <f t="shared" si="133"/>
        <v>0.61508516356235243</v>
      </c>
      <c r="JC80" s="86">
        <f t="shared" si="134"/>
        <v>0.65049380452447447</v>
      </c>
      <c r="JD80" s="86">
        <f t="shared" si="135"/>
        <v>0.64798131030286021</v>
      </c>
      <c r="JE80" s="86">
        <f t="shared" si="136"/>
        <v>0.59714295756958746</v>
      </c>
      <c r="JF80" s="86">
        <f t="shared" si="137"/>
        <v>0.64533945877672716</v>
      </c>
      <c r="JG80" s="86">
        <f t="shared" si="138"/>
        <v>0.61319015660385279</v>
      </c>
      <c r="JH80" s="86">
        <f t="shared" si="139"/>
        <v>0.63158010662460473</v>
      </c>
      <c r="JI80" s="86">
        <f t="shared" si="140"/>
        <v>0.66697788719313778</v>
      </c>
      <c r="JJ80" s="86">
        <f t="shared" si="141"/>
        <v>0.62418799151543769</v>
      </c>
      <c r="JK80" s="86">
        <f t="shared" si="142"/>
        <v>0.62938644386650611</v>
      </c>
      <c r="JL80" s="86">
        <f t="shared" si="143"/>
        <v>0.5539060963461776</v>
      </c>
      <c r="JM80" s="86">
        <f t="shared" si="144"/>
        <v>0.54271001535411612</v>
      </c>
    </row>
    <row r="81" spans="2:273" x14ac:dyDescent="0.25">
      <c r="B81" s="2">
        <v>54</v>
      </c>
      <c r="C81" s="37">
        <v>152.35900000000001</v>
      </c>
      <c r="D81" s="37">
        <v>183.49199999999999</v>
      </c>
      <c r="E81" s="37">
        <v>206.18</v>
      </c>
      <c r="F81" s="37">
        <v>190.68899999999999</v>
      </c>
      <c r="G81" s="37">
        <v>198.96700000000001</v>
      </c>
      <c r="H81" s="37">
        <v>205</v>
      </c>
      <c r="I81" s="37">
        <v>167.29499999999999</v>
      </c>
      <c r="J81" s="37">
        <v>191.41</v>
      </c>
      <c r="K81" s="37">
        <v>189.82</v>
      </c>
      <c r="L81" s="37">
        <v>189.607</v>
      </c>
      <c r="M81" s="37">
        <v>192.41</v>
      </c>
      <c r="N81" s="37">
        <v>188.75399999999999</v>
      </c>
      <c r="O81" s="37">
        <v>185.721</v>
      </c>
      <c r="P81" s="37">
        <v>150.22</v>
      </c>
      <c r="Q81" s="37">
        <v>113.271</v>
      </c>
      <c r="S81" s="4">
        <f t="shared" si="8"/>
        <v>153.54665031903559</v>
      </c>
      <c r="T81" s="4">
        <f t="shared" si="9"/>
        <v>182.39325934977143</v>
      </c>
      <c r="U81" s="4">
        <f t="shared" si="10"/>
        <v>203.3004294523019</v>
      </c>
      <c r="V81" s="4">
        <f t="shared" si="11"/>
        <v>181.55611997801887</v>
      </c>
      <c r="W81" s="4">
        <f t="shared" si="12"/>
        <v>188.05797129846346</v>
      </c>
      <c r="X81" s="4">
        <f t="shared" si="13"/>
        <v>193.92649343823601</v>
      </c>
      <c r="Y81" s="4">
        <f t="shared" si="14"/>
        <v>153.880060846041</v>
      </c>
      <c r="Z81" s="4">
        <f t="shared" si="15"/>
        <v>179.32100518577926</v>
      </c>
      <c r="AA81" s="4">
        <f t="shared" si="16"/>
        <v>177.75931693393406</v>
      </c>
      <c r="AB81" s="4">
        <f t="shared" si="17"/>
        <v>178.48265897902289</v>
      </c>
      <c r="AC81" s="4">
        <f t="shared" si="18"/>
        <v>185.5594439240715</v>
      </c>
      <c r="AD81" s="4">
        <f t="shared" si="19"/>
        <v>178.94746719152562</v>
      </c>
      <c r="AE81" s="4">
        <f t="shared" si="20"/>
        <v>181.47844568244886</v>
      </c>
      <c r="AF81" s="4">
        <f t="shared" si="21"/>
        <v>143.12063226607114</v>
      </c>
      <c r="AG81" s="4">
        <f t="shared" si="22"/>
        <v>108.81702611219829</v>
      </c>
      <c r="AI81" s="4">
        <f t="shared" si="23"/>
        <v>-1.1876503190355834</v>
      </c>
      <c r="AJ81" s="4">
        <f t="shared" si="24"/>
        <v>1.0987406502285637</v>
      </c>
      <c r="AK81" s="4">
        <f t="shared" si="25"/>
        <v>2.8795705476981084</v>
      </c>
      <c r="AL81" s="4">
        <f t="shared" si="26"/>
        <v>9.1328800219811228</v>
      </c>
      <c r="AM81" s="4">
        <f t="shared" si="27"/>
        <v>10.909028701536556</v>
      </c>
      <c r="AN81" s="4">
        <f t="shared" si="28"/>
        <v>11.073506561763992</v>
      </c>
      <c r="AO81" s="4">
        <f t="shared" si="29"/>
        <v>13.414939153958983</v>
      </c>
      <c r="AP81" s="4">
        <f t="shared" si="30"/>
        <v>12.08899481422074</v>
      </c>
      <c r="AQ81" s="4">
        <f t="shared" si="31"/>
        <v>12.060683066065934</v>
      </c>
      <c r="AR81" s="4">
        <f t="shared" si="32"/>
        <v>11.124341020977113</v>
      </c>
      <c r="AS81" s="4">
        <f t="shared" si="33"/>
        <v>6.8505560759284947</v>
      </c>
      <c r="AT81" s="4">
        <f t="shared" si="34"/>
        <v>9.8065328084743726</v>
      </c>
      <c r="AU81" s="4">
        <f t="shared" si="35"/>
        <v>4.2425543175511393</v>
      </c>
      <c r="AV81" s="4">
        <f t="shared" si="224"/>
        <v>7.0993677339288581</v>
      </c>
      <c r="AW81" s="4">
        <f t="shared" si="224"/>
        <v>4.453973887801709</v>
      </c>
      <c r="AY81" s="2">
        <f t="shared" si="96"/>
        <v>51.439668181230203</v>
      </c>
      <c r="AZ81" s="2">
        <f t="shared" si="147"/>
        <v>56.758013298372902</v>
      </c>
      <c r="BA81" s="2">
        <f t="shared" si="148"/>
        <v>58.027844084335371</v>
      </c>
      <c r="BB81" s="2">
        <f t="shared" si="149"/>
        <v>57.445781096070895</v>
      </c>
      <c r="BC81" s="2">
        <f t="shared" si="150"/>
        <v>60.011782867168698</v>
      </c>
      <c r="BD81" s="2">
        <f t="shared" si="151"/>
        <v>58.170192938090779</v>
      </c>
      <c r="BE81" s="2">
        <f t="shared" si="152"/>
        <v>59.062294654066619</v>
      </c>
      <c r="BF81" s="2">
        <f t="shared" si="153"/>
        <v>58.292004923461789</v>
      </c>
      <c r="BG81" s="2">
        <f t="shared" si="154"/>
        <v>58.430755419026937</v>
      </c>
      <c r="BH81" s="2">
        <f t="shared" si="155"/>
        <v>56.978519406863157</v>
      </c>
      <c r="BI81" s="2">
        <f t="shared" si="156"/>
        <v>57.458905678567717</v>
      </c>
      <c r="BJ81" s="2">
        <f t="shared" si="157"/>
        <v>54.797972939769515</v>
      </c>
      <c r="BK81" s="2">
        <f t="shared" si="158"/>
        <v>55.712556363371853</v>
      </c>
      <c r="BL81" s="2">
        <f t="shared" si="159"/>
        <v>55.399914189770385</v>
      </c>
      <c r="BM81" s="2">
        <f t="shared" si="160"/>
        <v>54.05680408507606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61.673752419354848</v>
      </c>
      <c r="DL81" s="2">
        <f t="shared" si="225"/>
        <v>67.384695409982186</v>
      </c>
      <c r="DM81" s="2">
        <f t="shared" si="225"/>
        <v>71.221863859180047</v>
      </c>
      <c r="DN81" s="2">
        <f t="shared" si="225"/>
        <v>65.043520721925134</v>
      </c>
      <c r="DO81" s="2">
        <f t="shared" si="225"/>
        <v>66.365768347338943</v>
      </c>
      <c r="DP81" s="2">
        <f t="shared" si="225"/>
        <v>65.05098794508794</v>
      </c>
      <c r="DQ81" s="2">
        <f t="shared" si="225"/>
        <v>66.382475761475774</v>
      </c>
      <c r="DR81" s="2">
        <f t="shared" si="225"/>
        <v>63.603923123123131</v>
      </c>
      <c r="DS81" s="2">
        <f t="shared" si="225"/>
        <v>71.311903641456581</v>
      </c>
      <c r="DT81" s="2">
        <f t="shared" si="225"/>
        <v>67.609247899159669</v>
      </c>
      <c r="DU81" s="2">
        <f t="shared" si="225"/>
        <v>68.692669977081749</v>
      </c>
      <c r="DV81" s="2">
        <f t="shared" si="225"/>
        <v>65.586191316526609</v>
      </c>
      <c r="DW81" s="2">
        <f t="shared" si="225"/>
        <v>59.567787675070036</v>
      </c>
      <c r="DX81" s="2">
        <f t="shared" si="225"/>
        <v>61.698368421052621</v>
      </c>
      <c r="DY81" s="2">
        <f t="shared" si="225"/>
        <v>59.728104435483864</v>
      </c>
      <c r="EA81" s="2">
        <f t="shared" si="71"/>
        <v>50.218987000740043</v>
      </c>
      <c r="EB81" s="2">
        <f t="shared" si="72"/>
        <v>55.156176575414015</v>
      </c>
      <c r="EC81" s="2">
        <f t="shared" si="73"/>
        <v>56.09776479211088</v>
      </c>
      <c r="ED81" s="2">
        <f t="shared" si="74"/>
        <v>56.282349727016168</v>
      </c>
      <c r="EE81" s="2">
        <f t="shared" si="75"/>
        <v>58.849135607452112</v>
      </c>
      <c r="EF81" s="2">
        <f t="shared" si="76"/>
        <v>56.87398227699137</v>
      </c>
      <c r="EG81" s="2">
        <f t="shared" si="77"/>
        <v>57.661764350238279</v>
      </c>
      <c r="EH81" s="2">
        <f t="shared" si="78"/>
        <v>57.272884710052196</v>
      </c>
      <c r="EI81" s="2">
        <f t="shared" si="79"/>
        <v>56.172221005597557</v>
      </c>
      <c r="EJ81" s="2">
        <f t="shared" si="80"/>
        <v>55.072452331725252</v>
      </c>
      <c r="EK81" s="2">
        <f t="shared" si="81"/>
        <v>55.614554369456947</v>
      </c>
      <c r="EL81" s="2">
        <f t="shared" si="82"/>
        <v>52.901211539829653</v>
      </c>
      <c r="EM81" s="2">
        <f t="shared" si="83"/>
        <v>55.005782195845697</v>
      </c>
      <c r="EN81" s="2">
        <f t="shared" si="84"/>
        <v>54.110707337244875</v>
      </c>
      <c r="EO81" s="2">
        <f t="shared" si="85"/>
        <v>52.593457485120908</v>
      </c>
      <c r="EQ81" s="2">
        <f t="shared" si="86"/>
        <v>52.64195936045018</v>
      </c>
      <c r="ER81" s="2">
        <f t="shared" si="226"/>
        <v>54.782159046546901</v>
      </c>
      <c r="ES81" s="2">
        <f t="shared" si="226"/>
        <v>55.152258667928173</v>
      </c>
      <c r="ET81" s="2">
        <f t="shared" si="226"/>
        <v>55.035595303436459</v>
      </c>
      <c r="EU81" s="2">
        <f t="shared" si="226"/>
        <v>57.408649043588383</v>
      </c>
      <c r="EV81" s="2">
        <f t="shared" si="226"/>
        <v>57.797879416810865</v>
      </c>
      <c r="EW81" s="2">
        <f t="shared" si="226"/>
        <v>57.456845751003272</v>
      </c>
      <c r="EX81" s="2">
        <f t="shared" si="226"/>
        <v>57.08553322959844</v>
      </c>
      <c r="EY81" s="2">
        <f t="shared" si="226"/>
        <v>56.319406596519897</v>
      </c>
      <c r="EZ81" s="2">
        <f t="shared" si="226"/>
        <v>55.712400380881284</v>
      </c>
      <c r="FA81" s="2">
        <f t="shared" si="226"/>
        <v>55.078835434366297</v>
      </c>
      <c r="FB81" s="2">
        <f t="shared" si="226"/>
        <v>53.495711158064495</v>
      </c>
      <c r="FC81" s="2">
        <f t="shared" si="226"/>
        <v>55.294509158536989</v>
      </c>
      <c r="FD81" s="2">
        <f t="shared" si="226"/>
        <v>53.485763767221989</v>
      </c>
      <c r="FE81" s="2">
        <f t="shared" si="226"/>
        <v>53.178825154107642</v>
      </c>
      <c r="FG81" s="2">
        <f t="shared" si="88"/>
        <v>0.89348250215084557</v>
      </c>
      <c r="FH81" s="2">
        <f t="shared" si="227"/>
        <v>0.86899704762307628</v>
      </c>
      <c r="FI81" s="2">
        <f t="shared" si="227"/>
        <v>0.87236436619173208</v>
      </c>
      <c r="FJ81" s="2">
        <f t="shared" si="227"/>
        <v>0.86715238609168266</v>
      </c>
      <c r="FK81" s="2">
        <f t="shared" si="227"/>
        <v>0.84524847051610275</v>
      </c>
      <c r="FL81" s="2">
        <f t="shared" si="227"/>
        <v>0.84153177120742118</v>
      </c>
      <c r="FM81" s="2">
        <f t="shared" si="227"/>
        <v>0.83939021115804902</v>
      </c>
      <c r="FN81" s="2">
        <f t="shared" si="227"/>
        <v>0.8390183807333238</v>
      </c>
      <c r="FO81" s="2">
        <f t="shared" si="227"/>
        <v>0.8508230940448267</v>
      </c>
      <c r="FP81" s="2">
        <f t="shared" si="227"/>
        <v>0.84797553173429796</v>
      </c>
      <c r="FQ81" s="2">
        <f t="shared" si="227"/>
        <v>0.85896516055952865</v>
      </c>
      <c r="FR81" s="2">
        <f t="shared" si="227"/>
        <v>0.85048253798326701</v>
      </c>
      <c r="FS81" s="2">
        <f t="shared" si="227"/>
        <v>0.84508700963494932</v>
      </c>
      <c r="FT81" s="2">
        <f t="shared" si="227"/>
        <v>0.83007572278962993</v>
      </c>
      <c r="FU81" s="2">
        <f t="shared" si="227"/>
        <v>0.79490863079822582</v>
      </c>
      <c r="FW81" s="2">
        <f t="shared" si="112"/>
        <v>2.2626327044138788E-4</v>
      </c>
      <c r="FX81" s="2">
        <f t="shared" si="164"/>
        <v>3.6187492811417507E-4</v>
      </c>
      <c r="FY81" s="2">
        <f t="shared" si="165"/>
        <v>3.1166163007384973E-4</v>
      </c>
      <c r="FZ81" s="2">
        <f t="shared" si="166"/>
        <v>3.7641146709229708E-4</v>
      </c>
      <c r="GA81" s="2">
        <f t="shared" si="167"/>
        <v>3.9094661745894582E-4</v>
      </c>
      <c r="GB81" s="2">
        <f t="shared" si="168"/>
        <v>4.4924486869567806E-4</v>
      </c>
      <c r="GC81" s="2">
        <f t="shared" si="169"/>
        <v>4.9441330597606119E-4</v>
      </c>
      <c r="GD81" s="2">
        <f t="shared" si="170"/>
        <v>3.2346670518240456E-4</v>
      </c>
      <c r="GE81" s="2">
        <f t="shared" si="171"/>
        <v>2.9487036331244813E-4</v>
      </c>
      <c r="GF81" s="2">
        <f t="shared" si="172"/>
        <v>2.6157629998953638E-4</v>
      </c>
      <c r="GG81" s="2">
        <f t="shared" si="173"/>
        <v>2.2143289464496629E-4</v>
      </c>
      <c r="GH81" s="2">
        <f t="shared" si="174"/>
        <v>2.2778483011609029E-4</v>
      </c>
      <c r="GI81" s="2">
        <f t="shared" si="175"/>
        <v>2.0869778561750552E-4</v>
      </c>
      <c r="GJ81" s="2">
        <f t="shared" si="176"/>
        <v>1.9357404983189912E-4</v>
      </c>
      <c r="GK81" s="2">
        <f t="shared" si="177"/>
        <v>1.5731674095100922E-4</v>
      </c>
      <c r="GM81" s="86">
        <f t="shared" si="113"/>
        <v>0.56698943977214822</v>
      </c>
      <c r="GN81" s="86">
        <f t="shared" si="178"/>
        <v>0.52458367970246311</v>
      </c>
      <c r="GO81" s="86">
        <f t="shared" si="179"/>
        <v>0.59110135274064757</v>
      </c>
      <c r="GP81" s="86">
        <f t="shared" si="180"/>
        <v>0.54473245887527377</v>
      </c>
      <c r="GQ81" s="86">
        <f t="shared" si="181"/>
        <v>0.57000972968896746</v>
      </c>
      <c r="GR81" s="86">
        <f t="shared" si="182"/>
        <v>0.5775421161478308</v>
      </c>
      <c r="GS81" s="86">
        <f t="shared" si="183"/>
        <v>0.46266430370188533</v>
      </c>
      <c r="GT81" s="86">
        <f t="shared" si="184"/>
        <v>0.55322208203165069</v>
      </c>
      <c r="GU81" s="86">
        <f t="shared" si="185"/>
        <v>0.53569699162495177</v>
      </c>
      <c r="GV81" s="86">
        <f t="shared" si="186"/>
        <v>0.55204806241884496</v>
      </c>
      <c r="GW81" s="86">
        <f t="shared" si="187"/>
        <v>0.59019113021226832</v>
      </c>
      <c r="GX81" s="86">
        <f t="shared" si="188"/>
        <v>0.55186149754509561</v>
      </c>
      <c r="GY81" s="86">
        <f t="shared" si="189"/>
        <v>0.57207954798287874</v>
      </c>
      <c r="GZ81" s="86">
        <f t="shared" si="190"/>
        <v>0.46930620858585598</v>
      </c>
      <c r="HA81" s="86">
        <f t="shared" si="191"/>
        <v>0.45251635927618378</v>
      </c>
      <c r="HC81" s="86">
        <f t="shared" si="145"/>
        <v>1.1420333741496049E-3</v>
      </c>
      <c r="HD81" s="86">
        <f t="shared" si="192"/>
        <v>1.0476675521404139E-3</v>
      </c>
      <c r="HE81" s="86">
        <f t="shared" si="193"/>
        <v>7.4097914535779189E-4</v>
      </c>
      <c r="HF81" s="86">
        <f t="shared" si="194"/>
        <v>9.7108192425218395E-4</v>
      </c>
      <c r="HG81" s="86">
        <f t="shared" si="195"/>
        <v>1.1112879650942477E-3</v>
      </c>
      <c r="HH81" s="86">
        <f t="shared" si="196"/>
        <v>3.0241359900828136E-4</v>
      </c>
      <c r="HI81" s="86">
        <f t="shared" si="197"/>
        <v>2.9282544988927663E-4</v>
      </c>
      <c r="HJ81" s="86">
        <f t="shared" si="198"/>
        <v>3.8030003073431882E-4</v>
      </c>
      <c r="HK81" s="86">
        <f t="shared" si="199"/>
        <v>7.0263876485146223E-4</v>
      </c>
      <c r="HL81" s="86">
        <f t="shared" si="200"/>
        <v>2.4726767007156899E-4</v>
      </c>
      <c r="HM81" s="86">
        <f t="shared" si="201"/>
        <v>4.1688745463909764E-4</v>
      </c>
      <c r="HN81" s="86">
        <f t="shared" si="202"/>
        <v>3.4170448601267549E-4</v>
      </c>
      <c r="HO81" s="86">
        <f t="shared" si="203"/>
        <v>1.7433915551115769E-4</v>
      </c>
      <c r="HP81" s="86">
        <f t="shared" si="204"/>
        <v>1.4577390689154442E-4</v>
      </c>
      <c r="HQ81" s="86">
        <f t="shared" si="205"/>
        <v>2.7068897645833681E-6</v>
      </c>
      <c r="HS81" s="86">
        <f t="shared" si="114"/>
        <v>3.4378962559462883E-36</v>
      </c>
      <c r="HT81" s="86">
        <f t="shared" si="206"/>
        <v>7.0473299888557128E-33</v>
      </c>
      <c r="HU81" s="86">
        <f t="shared" si="207"/>
        <v>1.3482049976450577E-32</v>
      </c>
      <c r="HV81" s="86">
        <f t="shared" si="208"/>
        <v>1.3164857817993252E-33</v>
      </c>
      <c r="HW81" s="86">
        <f t="shared" si="209"/>
        <v>1.4019085325562572E-33</v>
      </c>
      <c r="HX81" s="86">
        <f t="shared" si="210"/>
        <v>2.7097858259496642E-41</v>
      </c>
      <c r="HY81" s="86">
        <f t="shared" si="211"/>
        <v>4.133429186189942E-44</v>
      </c>
      <c r="HZ81" s="86">
        <f t="shared" si="212"/>
        <v>8.8563164116290721E-43</v>
      </c>
      <c r="IA81" s="86">
        <f t="shared" si="213"/>
        <v>2.3249137800690337E-38</v>
      </c>
      <c r="IB81" s="86">
        <f t="shared" si="214"/>
        <v>6.6376429203090826E-45</v>
      </c>
      <c r="IC81" s="86">
        <f t="shared" si="215"/>
        <v>1.1719580849282893E-41</v>
      </c>
      <c r="ID81" s="86">
        <f t="shared" si="216"/>
        <v>8.2708450805030107E-42</v>
      </c>
      <c r="IE81" s="86">
        <f t="shared" si="217"/>
        <v>1.3038174730875058E-45</v>
      </c>
      <c r="IF81" s="86">
        <f t="shared" si="218"/>
        <v>4.1486552081501233E-39</v>
      </c>
      <c r="IG81" s="86">
        <f t="shared" si="219"/>
        <v>4.0600515995050769E-26</v>
      </c>
      <c r="II81" s="86">
        <f t="shared" si="115"/>
        <v>2.6290082012496295E-196</v>
      </c>
      <c r="IJ81" s="86">
        <f t="shared" si="116"/>
        <v>2.0509120057108947E-173</v>
      </c>
      <c r="IK81" s="86">
        <f t="shared" si="117"/>
        <v>2.4165855507169684E-169</v>
      </c>
      <c r="IL81" s="86">
        <f t="shared" si="118"/>
        <v>8.3655591072874547E-178</v>
      </c>
      <c r="IM81" s="86">
        <f t="shared" si="119"/>
        <v>1.6773682399974392E-178</v>
      </c>
      <c r="IN81" s="86">
        <f t="shared" si="120"/>
        <v>9.476270929498541E-222</v>
      </c>
      <c r="IO81" s="86">
        <f t="shared" si="121"/>
        <v>1.4508191201026233E-240</v>
      </c>
      <c r="IP81" s="86">
        <f t="shared" si="122"/>
        <v>2.3262178136880561E-233</v>
      </c>
      <c r="IQ81" s="86">
        <f t="shared" si="123"/>
        <v>1.1611323518866799E-207</v>
      </c>
      <c r="IR81" s="86">
        <f t="shared" si="124"/>
        <v>8.9894276003104929E-245</v>
      </c>
      <c r="IS81" s="86">
        <f t="shared" si="125"/>
        <v>2.1515598892036098E-226</v>
      </c>
      <c r="IT81" s="86">
        <f t="shared" si="126"/>
        <v>4.7249027835298541E-226</v>
      </c>
      <c r="IU81" s="86">
        <f t="shared" si="127"/>
        <v>3.8130716988941464E-247</v>
      </c>
      <c r="IV81" s="86">
        <f t="shared" si="128"/>
        <v>9.471773366243907E-134</v>
      </c>
      <c r="IW81" s="86">
        <f t="shared" si="129"/>
        <v>1.5937796883315646E-158</v>
      </c>
      <c r="IY81" s="86">
        <f t="shared" si="130"/>
        <v>0.56813147314629786</v>
      </c>
      <c r="IZ81" s="86">
        <f t="shared" si="131"/>
        <v>0.52563134725460348</v>
      </c>
      <c r="JA81" s="86">
        <f t="shared" si="132"/>
        <v>0.59184233188600532</v>
      </c>
      <c r="JB81" s="86">
        <f t="shared" si="133"/>
        <v>0.54570354079952599</v>
      </c>
      <c r="JC81" s="86">
        <f t="shared" si="134"/>
        <v>0.57112101765406176</v>
      </c>
      <c r="JD81" s="86">
        <f t="shared" si="135"/>
        <v>0.57784452974683909</v>
      </c>
      <c r="JE81" s="86">
        <f t="shared" si="136"/>
        <v>0.46295712915177462</v>
      </c>
      <c r="JF81" s="86">
        <f t="shared" si="137"/>
        <v>0.55360238206238499</v>
      </c>
      <c r="JG81" s="86">
        <f t="shared" si="138"/>
        <v>0.53639963038980321</v>
      </c>
      <c r="JH81" s="86">
        <f t="shared" si="139"/>
        <v>0.55229533008891651</v>
      </c>
      <c r="JI81" s="86">
        <f t="shared" si="140"/>
        <v>0.5906080176669074</v>
      </c>
      <c r="JJ81" s="86">
        <f t="shared" si="141"/>
        <v>0.55220320203110829</v>
      </c>
      <c r="JK81" s="86">
        <f t="shared" si="142"/>
        <v>0.57225388713838987</v>
      </c>
      <c r="JL81" s="86">
        <f t="shared" si="143"/>
        <v>0.4694519824927475</v>
      </c>
      <c r="JM81" s="86">
        <f t="shared" si="144"/>
        <v>0.45251906616594834</v>
      </c>
    </row>
    <row r="82" spans="2:273" x14ac:dyDescent="0.25">
      <c r="B82" s="2">
        <v>55</v>
      </c>
      <c r="C82" s="37">
        <v>138.547</v>
      </c>
      <c r="D82" s="37">
        <v>162.22999999999999</v>
      </c>
      <c r="E82" s="37">
        <v>188.04900000000001</v>
      </c>
      <c r="F82" s="37">
        <v>157</v>
      </c>
      <c r="G82" s="37">
        <v>156.55699999999999</v>
      </c>
      <c r="H82" s="37">
        <v>164.98400000000001</v>
      </c>
      <c r="I82" s="37">
        <v>111.066</v>
      </c>
      <c r="J82" s="37">
        <v>146.95099999999999</v>
      </c>
      <c r="K82" s="37">
        <v>149.98400000000001</v>
      </c>
      <c r="L82" s="37">
        <v>151.459</v>
      </c>
      <c r="M82" s="37">
        <v>156.91800000000001</v>
      </c>
      <c r="N82" s="37">
        <v>151.57400000000001</v>
      </c>
      <c r="O82" s="37">
        <v>156.672</v>
      </c>
      <c r="P82" s="37">
        <v>119.288</v>
      </c>
      <c r="Q82" s="37">
        <v>90.338999999999999</v>
      </c>
      <c r="S82" s="4">
        <f t="shared" si="8"/>
        <v>137.26911274760667</v>
      </c>
      <c r="T82" s="4">
        <f t="shared" si="9"/>
        <v>161.86558788910963</v>
      </c>
      <c r="U82" s="4">
        <f t="shared" si="10"/>
        <v>179.93726488395623</v>
      </c>
      <c r="V82" s="4">
        <f t="shared" si="11"/>
        <v>148.24976485138714</v>
      </c>
      <c r="W82" s="4">
        <f t="shared" si="12"/>
        <v>147.53300551964978</v>
      </c>
      <c r="X82" s="4">
        <f t="shared" si="13"/>
        <v>152.82783474759407</v>
      </c>
      <c r="Y82" s="4">
        <f t="shared" si="14"/>
        <v>113.11788681923566</v>
      </c>
      <c r="Z82" s="4">
        <f t="shared" si="15"/>
        <v>137.27210492770755</v>
      </c>
      <c r="AA82" s="4">
        <f t="shared" si="16"/>
        <v>142.23383902130561</v>
      </c>
      <c r="AB82" s="4">
        <f t="shared" si="17"/>
        <v>140.78589565147149</v>
      </c>
      <c r="AC82" s="4">
        <f t="shared" si="18"/>
        <v>146.42528098020384</v>
      </c>
      <c r="AD82" s="4">
        <f t="shared" si="19"/>
        <v>142.8496543630603</v>
      </c>
      <c r="AE82" s="4">
        <f t="shared" si="20"/>
        <v>147.94209832210856</v>
      </c>
      <c r="AF82" s="4">
        <f t="shared" si="21"/>
        <v>114.17875216530112</v>
      </c>
      <c r="AG82" s="4">
        <f t="shared" si="22"/>
        <v>88.32417365654527</v>
      </c>
      <c r="AI82" s="4">
        <f t="shared" si="23"/>
        <v>1.2778872523933273</v>
      </c>
      <c r="AJ82" s="4">
        <f t="shared" si="24"/>
        <v>0.36441211089035619</v>
      </c>
      <c r="AK82" s="4">
        <f t="shared" si="25"/>
        <v>8.111735116043775</v>
      </c>
      <c r="AL82" s="4">
        <f t="shared" si="26"/>
        <v>8.7502351486128589</v>
      </c>
      <c r="AM82" s="4">
        <f t="shared" si="27"/>
        <v>9.0239944803502112</v>
      </c>
      <c r="AN82" s="4">
        <f t="shared" si="28"/>
        <v>12.156165252405941</v>
      </c>
      <c r="AO82" s="4">
        <f t="shared" si="29"/>
        <v>-2.0518868192356621</v>
      </c>
      <c r="AP82" s="4">
        <f t="shared" si="30"/>
        <v>9.6788950722924483</v>
      </c>
      <c r="AQ82" s="4">
        <f t="shared" si="31"/>
        <v>7.7501609786943959</v>
      </c>
      <c r="AR82" s="4">
        <f t="shared" si="32"/>
        <v>10.673104348528511</v>
      </c>
      <c r="AS82" s="4">
        <f t="shared" si="33"/>
        <v>10.492719019796169</v>
      </c>
      <c r="AT82" s="4">
        <f t="shared" si="34"/>
        <v>8.7243456369397165</v>
      </c>
      <c r="AU82" s="4">
        <f t="shared" si="35"/>
        <v>8.7299016778914336</v>
      </c>
      <c r="AV82" s="4">
        <f t="shared" si="224"/>
        <v>5.109247834698877</v>
      </c>
      <c r="AW82" s="4">
        <f t="shared" si="224"/>
        <v>2.0148263434547289</v>
      </c>
      <c r="AY82" s="2">
        <f t="shared" si="96"/>
        <v>51.281899954386816</v>
      </c>
      <c r="AZ82" s="2">
        <f t="shared" si="147"/>
        <v>56.524584116575198</v>
      </c>
      <c r="BA82" s="2">
        <f t="shared" si="148"/>
        <v>57.759887644129272</v>
      </c>
      <c r="BB82" s="2">
        <f t="shared" si="149"/>
        <v>57.217333209665377</v>
      </c>
      <c r="BC82" s="2">
        <f t="shared" si="150"/>
        <v>59.76868809721438</v>
      </c>
      <c r="BD82" s="2">
        <f t="shared" si="151"/>
        <v>57.956579199954206</v>
      </c>
      <c r="BE82" s="2">
        <f t="shared" si="152"/>
        <v>58.841902122307452</v>
      </c>
      <c r="BF82" s="2">
        <f t="shared" si="153"/>
        <v>58.091126410892599</v>
      </c>
      <c r="BG82" s="2">
        <f t="shared" si="154"/>
        <v>58.169292217936523</v>
      </c>
      <c r="BH82" s="2">
        <f t="shared" si="155"/>
        <v>56.757689730440461</v>
      </c>
      <c r="BI82" s="2">
        <f t="shared" si="156"/>
        <v>57.228601961445854</v>
      </c>
      <c r="BJ82" s="2">
        <f t="shared" si="157"/>
        <v>54.589051749716049</v>
      </c>
      <c r="BK82" s="2">
        <f t="shared" si="158"/>
        <v>55.562066306367093</v>
      </c>
      <c r="BL82" s="2">
        <f t="shared" si="159"/>
        <v>55.219819430021062</v>
      </c>
      <c r="BM82" s="2">
        <f t="shared" si="160"/>
        <v>53.912197473904342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61.763258064516137</v>
      </c>
      <c r="DL82" s="2">
        <f t="shared" si="225"/>
        <v>67.592495209447421</v>
      </c>
      <c r="DM82" s="2">
        <f t="shared" si="225"/>
        <v>71.529739861853841</v>
      </c>
      <c r="DN82" s="2">
        <f t="shared" si="225"/>
        <v>65.231034425133686</v>
      </c>
      <c r="DO82" s="2">
        <f t="shared" si="225"/>
        <v>66.536802240896378</v>
      </c>
      <c r="DP82" s="2">
        <f t="shared" si="225"/>
        <v>65.168824753324742</v>
      </c>
      <c r="DQ82" s="2">
        <f t="shared" si="225"/>
        <v>66.540421063921073</v>
      </c>
      <c r="DR82" s="2">
        <f t="shared" si="225"/>
        <v>63.69082132132133</v>
      </c>
      <c r="DS82" s="2">
        <f t="shared" si="225"/>
        <v>71.553563585434176</v>
      </c>
      <c r="DT82" s="2">
        <f t="shared" si="225"/>
        <v>67.803206722689083</v>
      </c>
      <c r="DU82" s="2">
        <f t="shared" si="225"/>
        <v>68.892447058823535</v>
      </c>
      <c r="DV82" s="2">
        <f t="shared" si="225"/>
        <v>65.78562969187675</v>
      </c>
      <c r="DW82" s="2">
        <f t="shared" si="225"/>
        <v>59.645808963585438</v>
      </c>
      <c r="DX82" s="2">
        <f t="shared" si="225"/>
        <v>61.825585111427202</v>
      </c>
      <c r="DY82" s="2">
        <f t="shared" si="225"/>
        <v>59.884309677419353</v>
      </c>
      <c r="EA82" s="2">
        <f t="shared" si="71"/>
        <v>50.141646959084952</v>
      </c>
      <c r="EB82" s="2">
        <f t="shared" si="72"/>
        <v>55.003051679110207</v>
      </c>
      <c r="EC82" s="2">
        <f t="shared" si="73"/>
        <v>55.922847974413649</v>
      </c>
      <c r="ED82" s="2">
        <f t="shared" si="74"/>
        <v>56.098232708826032</v>
      </c>
      <c r="EE82" s="2">
        <f t="shared" si="75"/>
        <v>58.639288863065559</v>
      </c>
      <c r="EF82" s="2">
        <f t="shared" si="76"/>
        <v>56.717426409852486</v>
      </c>
      <c r="EG82" s="2">
        <f t="shared" si="77"/>
        <v>57.498598780140831</v>
      </c>
      <c r="EH82" s="2">
        <f t="shared" si="78"/>
        <v>57.111331019658053</v>
      </c>
      <c r="EI82" s="2">
        <f t="shared" si="79"/>
        <v>56.029024934326813</v>
      </c>
      <c r="EJ82" s="2">
        <f t="shared" si="80"/>
        <v>54.951487069672808</v>
      </c>
      <c r="EK82" s="2">
        <f t="shared" si="81"/>
        <v>55.482151783557462</v>
      </c>
      <c r="EL82" s="2">
        <f t="shared" si="82"/>
        <v>52.793687262434695</v>
      </c>
      <c r="EM82" s="2">
        <f t="shared" si="83"/>
        <v>54.879267359050445</v>
      </c>
      <c r="EN82" s="2">
        <f t="shared" si="84"/>
        <v>53.986695844516582</v>
      </c>
      <c r="EO82" s="2">
        <f t="shared" si="85"/>
        <v>52.506811290236101</v>
      </c>
      <c r="EQ82" s="2">
        <f t="shared" si="86"/>
        <v>52.515427042206802</v>
      </c>
      <c r="ER82" s="2">
        <f t="shared" si="226"/>
        <v>54.636414100611439</v>
      </c>
      <c r="ES82" s="2">
        <f t="shared" si="226"/>
        <v>54.99701407367985</v>
      </c>
      <c r="ET82" s="2">
        <f t="shared" si="226"/>
        <v>54.879614095102866</v>
      </c>
      <c r="EU82" s="2">
        <f t="shared" si="226"/>
        <v>57.231324401898632</v>
      </c>
      <c r="EV82" s="2">
        <f t="shared" si="226"/>
        <v>57.620275663138955</v>
      </c>
      <c r="EW82" s="2">
        <f t="shared" si="226"/>
        <v>57.29844445339512</v>
      </c>
      <c r="EX82" s="2">
        <f t="shared" si="226"/>
        <v>56.928392185514895</v>
      </c>
      <c r="EY82" s="2">
        <f t="shared" si="226"/>
        <v>56.172969926273424</v>
      </c>
      <c r="EZ82" s="2">
        <f t="shared" si="226"/>
        <v>55.577815250502688</v>
      </c>
      <c r="FA82" s="2">
        <f t="shared" si="226"/>
        <v>54.957733316021674</v>
      </c>
      <c r="FB82" s="2">
        <f t="shared" si="226"/>
        <v>53.375775847237094</v>
      </c>
      <c r="FC82" s="2">
        <f t="shared" si="226"/>
        <v>55.162187816894516</v>
      </c>
      <c r="FD82" s="2">
        <f t="shared" si="226"/>
        <v>53.374764722636399</v>
      </c>
      <c r="FE82" s="2">
        <f t="shared" si="226"/>
        <v>53.077039355446225</v>
      </c>
      <c r="FG82" s="2">
        <f t="shared" si="88"/>
        <v>0.90193579184442618</v>
      </c>
      <c r="FH82" s="2">
        <f t="shared" si="227"/>
        <v>0.87913064575894961</v>
      </c>
      <c r="FI82" s="2">
        <f t="shared" si="227"/>
        <v>0.88227277674239246</v>
      </c>
      <c r="FJ82" s="2">
        <f t="shared" si="227"/>
        <v>0.87740854623621189</v>
      </c>
      <c r="FK82" s="2">
        <f t="shared" si="227"/>
        <v>0.85691663924782913</v>
      </c>
      <c r="FL82" s="2">
        <f t="shared" si="227"/>
        <v>0.8534315829113972</v>
      </c>
      <c r="FM82" s="2">
        <f t="shared" si="227"/>
        <v>0.85142244547920676</v>
      </c>
      <c r="FN82" s="2">
        <f t="shared" si="227"/>
        <v>0.85107352880438758</v>
      </c>
      <c r="FO82" s="2">
        <f t="shared" si="227"/>
        <v>0.86213949458387973</v>
      </c>
      <c r="FP82" s="2">
        <f t="shared" si="227"/>
        <v>0.85947226712228497</v>
      </c>
      <c r="FQ82" s="2">
        <f t="shared" si="227"/>
        <v>0.86975846048112626</v>
      </c>
      <c r="FR82" s="2">
        <f t="shared" si="227"/>
        <v>0.86182057708915394</v>
      </c>
      <c r="FS82" s="2">
        <f t="shared" si="227"/>
        <v>0.85676528941765473</v>
      </c>
      <c r="FT82" s="2">
        <f t="shared" si="227"/>
        <v>0.84267497303514605</v>
      </c>
      <c r="FU82" s="2">
        <f t="shared" si="227"/>
        <v>0.80951702728014219</v>
      </c>
      <c r="FW82" s="2">
        <f t="shared" si="112"/>
        <v>2.4808732701162592E-4</v>
      </c>
      <c r="FX82" s="2">
        <f t="shared" si="164"/>
        <v>3.9677411581738169E-4</v>
      </c>
      <c r="FY82" s="2">
        <f t="shared" si="165"/>
        <v>3.4171990692767054E-4</v>
      </c>
      <c r="FZ82" s="2">
        <f t="shared" si="166"/>
        <v>4.1271197860337966E-4</v>
      </c>
      <c r="GA82" s="2">
        <f t="shared" si="167"/>
        <v>4.2864827421931111E-4</v>
      </c>
      <c r="GB82" s="2">
        <f t="shared" si="168"/>
        <v>4.9256585429997043E-4</v>
      </c>
      <c r="GC82" s="2">
        <f t="shared" si="169"/>
        <v>5.4208755225324922E-4</v>
      </c>
      <c r="GD82" s="2">
        <f t="shared" si="170"/>
        <v>3.5466312126701901E-4</v>
      </c>
      <c r="GE82" s="2">
        <f t="shared" si="171"/>
        <v>3.2330972636452693E-4</v>
      </c>
      <c r="GF82" s="2">
        <f t="shared" si="172"/>
        <v>2.8680547162598501E-4</v>
      </c>
      <c r="GG82" s="2">
        <f t="shared" si="173"/>
        <v>2.4279115403130964E-4</v>
      </c>
      <c r="GH82" s="2">
        <f t="shared" si="174"/>
        <v>2.4975561093785315E-4</v>
      </c>
      <c r="GI82" s="2">
        <f t="shared" si="175"/>
        <v>2.2882796411089566E-4</v>
      </c>
      <c r="GJ82" s="2">
        <f t="shared" si="176"/>
        <v>2.1224576114692493E-4</v>
      </c>
      <c r="GK82" s="2">
        <f t="shared" si="177"/>
        <v>1.7249175832407165E-4</v>
      </c>
      <c r="GM82" s="86">
        <f t="shared" si="113"/>
        <v>0.51463253385936381</v>
      </c>
      <c r="GN82" s="86">
        <f t="shared" si="178"/>
        <v>0.48087596505528313</v>
      </c>
      <c r="GO82" s="86">
        <f t="shared" si="179"/>
        <v>0.53945272629557073</v>
      </c>
      <c r="GP82" s="86">
        <f t="shared" si="180"/>
        <v>0.43740479631877033</v>
      </c>
      <c r="GQ82" s="86">
        <f t="shared" si="181"/>
        <v>0.43111391759448958</v>
      </c>
      <c r="GR82" s="86">
        <f t="shared" si="182"/>
        <v>0.44745539296458031</v>
      </c>
      <c r="GS82" s="86">
        <f t="shared" si="183"/>
        <v>0.29678293988065968</v>
      </c>
      <c r="GT82" s="86">
        <f t="shared" si="184"/>
        <v>0.40265091880371717</v>
      </c>
      <c r="GU82" s="86">
        <f t="shared" si="185"/>
        <v>0.4171141912857711</v>
      </c>
      <c r="GV82" s="86">
        <f t="shared" si="186"/>
        <v>0.42308874777485411</v>
      </c>
      <c r="GW82" s="86">
        <f t="shared" si="187"/>
        <v>0.45158012386928464</v>
      </c>
      <c r="GX82" s="86">
        <f t="shared" si="188"/>
        <v>0.43393459077998947</v>
      </c>
      <c r="GY82" s="86">
        <f t="shared" si="189"/>
        <v>0.46521746756345206</v>
      </c>
      <c r="GZ82" s="86">
        <f t="shared" si="190"/>
        <v>0.35676591882519759</v>
      </c>
      <c r="HA82" s="86">
        <f t="shared" si="191"/>
        <v>0.33083311974759533</v>
      </c>
      <c r="HC82" s="86">
        <f t="shared" si="145"/>
        <v>1.8372347547239479E-3</v>
      </c>
      <c r="HD82" s="86">
        <f t="shared" si="192"/>
        <v>1.6866884775270058E-3</v>
      </c>
      <c r="HE82" s="86">
        <f t="shared" si="193"/>
        <v>1.1903969541549738E-3</v>
      </c>
      <c r="HF82" s="86">
        <f t="shared" si="194"/>
        <v>1.5808384063080016E-3</v>
      </c>
      <c r="HG82" s="86">
        <f t="shared" si="195"/>
        <v>1.8059505587664244E-3</v>
      </c>
      <c r="HH82" s="86">
        <f t="shared" si="196"/>
        <v>5.5266946739512574E-4</v>
      </c>
      <c r="HI82" s="86">
        <f t="shared" si="197"/>
        <v>5.5356366804166016E-4</v>
      </c>
      <c r="HJ82" s="86">
        <f t="shared" si="198"/>
        <v>6.8245247830436091E-4</v>
      </c>
      <c r="HK82" s="86">
        <f t="shared" si="199"/>
        <v>1.1854949976975876E-3</v>
      </c>
      <c r="HL82" s="86">
        <f t="shared" si="200"/>
        <v>4.5058972114063163E-4</v>
      </c>
      <c r="HM82" s="86">
        <f t="shared" si="201"/>
        <v>7.205489787946676E-4</v>
      </c>
      <c r="HN82" s="86">
        <f t="shared" si="202"/>
        <v>5.957571957826628E-4</v>
      </c>
      <c r="HO82" s="86">
        <f t="shared" si="203"/>
        <v>3.1766811488752198E-4</v>
      </c>
      <c r="HP82" s="86">
        <f t="shared" si="204"/>
        <v>2.7444583492543722E-4</v>
      </c>
      <c r="HQ82" s="86">
        <f t="shared" si="205"/>
        <v>7.0827072254076941E-6</v>
      </c>
      <c r="HS82" s="86">
        <f t="shared" si="114"/>
        <v>4.4615721438173507E-35</v>
      </c>
      <c r="HT82" s="86">
        <f t="shared" si="206"/>
        <v>7.9676944025580984E-32</v>
      </c>
      <c r="HU82" s="86">
        <f t="shared" si="207"/>
        <v>1.4024121411210269E-31</v>
      </c>
      <c r="HV82" s="86">
        <f t="shared" si="208"/>
        <v>1.5983966801871494E-32</v>
      </c>
      <c r="HW82" s="86">
        <f t="shared" si="209"/>
        <v>1.7292524426490747E-32</v>
      </c>
      <c r="HX82" s="86">
        <f t="shared" si="210"/>
        <v>6.4912754883293996E-40</v>
      </c>
      <c r="HY82" s="86">
        <f t="shared" si="211"/>
        <v>1.3237562847807962E-42</v>
      </c>
      <c r="HZ82" s="86">
        <f t="shared" si="212"/>
        <v>2.1387561047450281E-41</v>
      </c>
      <c r="IA82" s="86">
        <f t="shared" si="213"/>
        <v>3.8450782205332904E-37</v>
      </c>
      <c r="IB82" s="86">
        <f t="shared" si="214"/>
        <v>1.7274567977262626E-43</v>
      </c>
      <c r="IC82" s="86">
        <f t="shared" si="215"/>
        <v>2.2504864230438842E-40</v>
      </c>
      <c r="ID82" s="86">
        <f t="shared" si="216"/>
        <v>1.6094051768315025E-40</v>
      </c>
      <c r="IE82" s="86">
        <f t="shared" si="217"/>
        <v>3.2443313001621716E-44</v>
      </c>
      <c r="IF82" s="86">
        <f t="shared" si="218"/>
        <v>6.3430179639655441E-38</v>
      </c>
      <c r="IG82" s="86">
        <f t="shared" si="219"/>
        <v>2.2334507576446749E-25</v>
      </c>
      <c r="II82" s="86">
        <f t="shared" si="115"/>
        <v>4.5593107687584846E-192</v>
      </c>
      <c r="IJ82" s="86">
        <f t="shared" si="116"/>
        <v>1.8725373477876248E-169</v>
      </c>
      <c r="IK82" s="86">
        <f t="shared" si="117"/>
        <v>1.5085297975910066E-165</v>
      </c>
      <c r="IL82" s="86">
        <f t="shared" si="118"/>
        <v>1.0103672225921187E-173</v>
      </c>
      <c r="IM82" s="86">
        <f t="shared" si="119"/>
        <v>2.2002987699693925E-174</v>
      </c>
      <c r="IN82" s="86">
        <f t="shared" si="120"/>
        <v>1.5654899765392932E-216</v>
      </c>
      <c r="IO82" s="86">
        <f t="shared" si="121"/>
        <v>7.8901949955854055E-235</v>
      </c>
      <c r="IP82" s="86">
        <f t="shared" si="122"/>
        <v>4.3338630078228404E-228</v>
      </c>
      <c r="IQ82" s="86">
        <f t="shared" si="123"/>
        <v>4.9766236336626914E-203</v>
      </c>
      <c r="IR82" s="86">
        <f t="shared" si="124"/>
        <v>2.1989146315114023E-239</v>
      </c>
      <c r="IS82" s="86">
        <f t="shared" si="125"/>
        <v>1.6419725010975781E-221</v>
      </c>
      <c r="IT82" s="86">
        <f t="shared" si="126"/>
        <v>3.6806789924585451E-221</v>
      </c>
      <c r="IU82" s="86">
        <f t="shared" si="127"/>
        <v>7.5534428017733749E-242</v>
      </c>
      <c r="IV82" s="86">
        <f t="shared" si="128"/>
        <v>6.3068994407920473E-131</v>
      </c>
      <c r="IW82" s="86">
        <f t="shared" si="129"/>
        <v>2.9984183624766038E-155</v>
      </c>
      <c r="IY82" s="86">
        <f t="shared" si="130"/>
        <v>0.51646976861408778</v>
      </c>
      <c r="IZ82" s="86">
        <f t="shared" si="131"/>
        <v>0.48256265353281014</v>
      </c>
      <c r="JA82" s="86">
        <f t="shared" si="132"/>
        <v>0.54064312324972574</v>
      </c>
      <c r="JB82" s="86">
        <f t="shared" si="133"/>
        <v>0.43898563472507834</v>
      </c>
      <c r="JC82" s="86">
        <f t="shared" si="134"/>
        <v>0.432919868153256</v>
      </c>
      <c r="JD82" s="86">
        <f t="shared" si="135"/>
        <v>0.44800806243197544</v>
      </c>
      <c r="JE82" s="86">
        <f t="shared" si="136"/>
        <v>0.29733650354870134</v>
      </c>
      <c r="JF82" s="86">
        <f t="shared" si="137"/>
        <v>0.40333337128202151</v>
      </c>
      <c r="JG82" s="86">
        <f t="shared" si="138"/>
        <v>0.4182996862834687</v>
      </c>
      <c r="JH82" s="86">
        <f t="shared" si="139"/>
        <v>0.42353933749599476</v>
      </c>
      <c r="JI82" s="86">
        <f t="shared" si="140"/>
        <v>0.45230067284807929</v>
      </c>
      <c r="JJ82" s="86">
        <f t="shared" si="141"/>
        <v>0.43453034797577211</v>
      </c>
      <c r="JK82" s="86">
        <f t="shared" si="142"/>
        <v>0.4655351356783396</v>
      </c>
      <c r="JL82" s="86">
        <f t="shared" si="143"/>
        <v>0.35704036466012301</v>
      </c>
      <c r="JM82" s="86">
        <f t="shared" si="144"/>
        <v>0.33084020245482071</v>
      </c>
    </row>
    <row r="83" spans="2:273" x14ac:dyDescent="0.25">
      <c r="B83" s="2">
        <v>56</v>
      </c>
      <c r="C83" s="37">
        <v>121.328</v>
      </c>
      <c r="D83" s="37">
        <v>143.262</v>
      </c>
      <c r="E83" s="37">
        <v>161.131</v>
      </c>
      <c r="F83" s="37">
        <v>116.934</v>
      </c>
      <c r="G83" s="37">
        <v>107.574</v>
      </c>
      <c r="H83" s="37">
        <v>111.098</v>
      </c>
      <c r="I83" s="37">
        <v>69.738</v>
      </c>
      <c r="J83" s="37">
        <v>93.902000000000001</v>
      </c>
      <c r="K83" s="37">
        <v>106.52500000000001</v>
      </c>
      <c r="L83" s="37">
        <v>101.607</v>
      </c>
      <c r="M83" s="37">
        <v>107.88500000000001</v>
      </c>
      <c r="N83" s="37">
        <v>110.541</v>
      </c>
      <c r="O83" s="37">
        <v>119.41</v>
      </c>
      <c r="P83" s="37">
        <v>87.813999999999993</v>
      </c>
      <c r="Q83" s="37">
        <v>73.441000000000003</v>
      </c>
      <c r="S83" s="4">
        <f t="shared" si="8"/>
        <v>119.86943967203837</v>
      </c>
      <c r="T83" s="4">
        <f t="shared" si="9"/>
        <v>140.71873973287987</v>
      </c>
      <c r="U83" s="4">
        <f t="shared" si="10"/>
        <v>153.52053059858127</v>
      </c>
      <c r="V83" s="4">
        <f t="shared" si="11"/>
        <v>116.9212448145432</v>
      </c>
      <c r="W83" s="4">
        <f t="shared" si="12"/>
        <v>110.40784490736061</v>
      </c>
      <c r="X83" s="4">
        <f t="shared" si="13"/>
        <v>113.89803796163005</v>
      </c>
      <c r="Y83" s="4">
        <f t="shared" si="14"/>
        <v>83.869418224561812</v>
      </c>
      <c r="Z83" s="4">
        <f t="shared" si="15"/>
        <v>100.70396712132919</v>
      </c>
      <c r="AA83" s="4">
        <f t="shared" si="16"/>
        <v>109.98918681756567</v>
      </c>
      <c r="AB83" s="4">
        <f t="shared" si="17"/>
        <v>106.40170952370532</v>
      </c>
      <c r="AC83" s="4">
        <f t="shared" si="18"/>
        <v>109.272682075753</v>
      </c>
      <c r="AD83" s="4">
        <f t="shared" si="19"/>
        <v>109.17574587272026</v>
      </c>
      <c r="AE83" s="4">
        <f t="shared" si="20"/>
        <v>114.87358382422063</v>
      </c>
      <c r="AF83" s="4">
        <f t="shared" si="21"/>
        <v>90.069101790532869</v>
      </c>
      <c r="AG83" s="4">
        <f t="shared" si="22"/>
        <v>72.289104010203232</v>
      </c>
      <c r="AI83" s="4">
        <f t="shared" si="23"/>
        <v>1.458560327961635</v>
      </c>
      <c r="AJ83" s="4">
        <f t="shared" si="24"/>
        <v>2.5432602671201323</v>
      </c>
      <c r="AK83" s="4">
        <f t="shared" si="25"/>
        <v>7.610469401418726</v>
      </c>
      <c r="AL83" s="4">
        <f t="shared" si="26"/>
        <v>1.275518545679688E-2</v>
      </c>
      <c r="AM83" s="4">
        <f t="shared" si="27"/>
        <v>-2.8338449073606142</v>
      </c>
      <c r="AN83" s="4">
        <f t="shared" si="28"/>
        <v>-2.8000379616300535</v>
      </c>
      <c r="AO83" s="4">
        <f t="shared" si="29"/>
        <v>-14.131418224561813</v>
      </c>
      <c r="AP83" s="4">
        <f t="shared" si="30"/>
        <v>-6.8019671213291844</v>
      </c>
      <c r="AQ83" s="4">
        <f t="shared" si="31"/>
        <v>-3.4641868175656612</v>
      </c>
      <c r="AR83" s="4">
        <f t="shared" si="32"/>
        <v>-4.7947095237053219</v>
      </c>
      <c r="AS83" s="4">
        <f t="shared" si="33"/>
        <v>-1.3876820757529913</v>
      </c>
      <c r="AT83" s="4">
        <f t="shared" si="34"/>
        <v>1.3652541272797407</v>
      </c>
      <c r="AU83" s="4">
        <f t="shared" si="35"/>
        <v>4.5364161757793653</v>
      </c>
      <c r="AV83" s="4">
        <f t="shared" si="224"/>
        <v>-2.2551017905328763</v>
      </c>
      <c r="AW83" s="4">
        <f t="shared" si="224"/>
        <v>1.1518959897967704</v>
      </c>
      <c r="AY83" s="2">
        <f t="shared" si="96"/>
        <v>51.128423560855794</v>
      </c>
      <c r="AZ83" s="2">
        <f t="shared" si="147"/>
        <v>56.292689189948199</v>
      </c>
      <c r="BA83" s="2">
        <f t="shared" si="148"/>
        <v>57.49319927159025</v>
      </c>
      <c r="BB83" s="2">
        <f t="shared" si="149"/>
        <v>56.987804925002592</v>
      </c>
      <c r="BC83" s="2">
        <f t="shared" si="150"/>
        <v>59.522846788848824</v>
      </c>
      <c r="BD83" s="2">
        <f t="shared" si="151"/>
        <v>57.742979422302369</v>
      </c>
      <c r="BE83" s="2">
        <f t="shared" si="152"/>
        <v>58.620841089427714</v>
      </c>
      <c r="BF83" s="2">
        <f t="shared" si="153"/>
        <v>57.889410246569206</v>
      </c>
      <c r="BG83" s="2">
        <f t="shared" si="154"/>
        <v>57.91073326348377</v>
      </c>
      <c r="BH83" s="2">
        <f t="shared" si="155"/>
        <v>56.539315326092421</v>
      </c>
      <c r="BI83" s="2">
        <f t="shared" si="156"/>
        <v>57.000890465215782</v>
      </c>
      <c r="BJ83" s="2">
        <f t="shared" si="157"/>
        <v>54.382889452306301</v>
      </c>
      <c r="BK83" s="2">
        <f t="shared" si="158"/>
        <v>55.410490594119146</v>
      </c>
      <c r="BL83" s="2">
        <f t="shared" si="159"/>
        <v>55.039626473462718</v>
      </c>
      <c r="BM83" s="2">
        <f t="shared" si="160"/>
        <v>53.766662703361888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61.852763709677433</v>
      </c>
      <c r="DL83" s="2">
        <f t="shared" si="225"/>
        <v>67.80029500891267</v>
      </c>
      <c r="DM83" s="2">
        <f t="shared" si="225"/>
        <v>71.837615864527635</v>
      </c>
      <c r="DN83" s="2">
        <f t="shared" si="225"/>
        <v>65.418548128342252</v>
      </c>
      <c r="DO83" s="2">
        <f t="shared" si="225"/>
        <v>66.7078361344538</v>
      </c>
      <c r="DP83" s="2">
        <f t="shared" si="225"/>
        <v>65.286661561561544</v>
      </c>
      <c r="DQ83" s="2">
        <f t="shared" si="225"/>
        <v>66.698366366366372</v>
      </c>
      <c r="DR83" s="2">
        <f t="shared" si="225"/>
        <v>63.777719519519529</v>
      </c>
      <c r="DS83" s="2">
        <f t="shared" si="225"/>
        <v>71.795223529411757</v>
      </c>
      <c r="DT83" s="2">
        <f t="shared" si="225"/>
        <v>67.997165546218483</v>
      </c>
      <c r="DU83" s="2">
        <f t="shared" si="225"/>
        <v>69.092224140565321</v>
      </c>
      <c r="DV83" s="2">
        <f t="shared" si="225"/>
        <v>65.985068067226891</v>
      </c>
      <c r="DW83" s="2">
        <f t="shared" si="225"/>
        <v>59.723830252100846</v>
      </c>
      <c r="DX83" s="2">
        <f t="shared" si="225"/>
        <v>61.95280180180179</v>
      </c>
      <c r="DY83" s="2">
        <f t="shared" si="225"/>
        <v>60.040514919354834</v>
      </c>
      <c r="EA83" s="2">
        <f t="shared" si="71"/>
        <v>50.064306917429867</v>
      </c>
      <c r="EB83" s="2">
        <f t="shared" si="72"/>
        <v>54.849926782806406</v>
      </c>
      <c r="EC83" s="2">
        <f t="shared" si="73"/>
        <v>55.747931156716419</v>
      </c>
      <c r="ED83" s="2">
        <f t="shared" si="74"/>
        <v>55.914115690635903</v>
      </c>
      <c r="EE83" s="2">
        <f t="shared" si="75"/>
        <v>58.429442118679013</v>
      </c>
      <c r="EF83" s="2">
        <f t="shared" si="76"/>
        <v>56.560870542713602</v>
      </c>
      <c r="EG83" s="2">
        <f t="shared" si="77"/>
        <v>57.335433210043391</v>
      </c>
      <c r="EH83" s="2">
        <f t="shared" si="78"/>
        <v>56.94977732926391</v>
      </c>
      <c r="EI83" s="2">
        <f t="shared" si="79"/>
        <v>55.885828863056062</v>
      </c>
      <c r="EJ83" s="2">
        <f t="shared" si="80"/>
        <v>54.830521807620364</v>
      </c>
      <c r="EK83" s="2">
        <f t="shared" si="81"/>
        <v>55.349749197657978</v>
      </c>
      <c r="EL83" s="2">
        <f t="shared" si="82"/>
        <v>52.686162985039729</v>
      </c>
      <c r="EM83" s="2">
        <f t="shared" si="83"/>
        <v>54.752752522255193</v>
      </c>
      <c r="EN83" s="2">
        <f t="shared" si="84"/>
        <v>53.862684351788289</v>
      </c>
      <c r="EO83" s="2">
        <f t="shared" si="85"/>
        <v>52.420165095351294</v>
      </c>
      <c r="EQ83" s="2">
        <f t="shared" si="86"/>
        <v>52.388894723963432</v>
      </c>
      <c r="ER83" s="2">
        <f t="shared" si="226"/>
        <v>54.490669154675977</v>
      </c>
      <c r="ES83" s="2">
        <f t="shared" si="226"/>
        <v>54.841769479431534</v>
      </c>
      <c r="ET83" s="2">
        <f t="shared" si="226"/>
        <v>54.723632886769266</v>
      </c>
      <c r="EU83" s="2">
        <f t="shared" si="226"/>
        <v>57.053999760208882</v>
      </c>
      <c r="EV83" s="2">
        <f t="shared" si="226"/>
        <v>57.442671909467045</v>
      </c>
      <c r="EW83" s="2">
        <f t="shared" si="226"/>
        <v>57.140043155786977</v>
      </c>
      <c r="EX83" s="2">
        <f t="shared" si="226"/>
        <v>56.771251141431357</v>
      </c>
      <c r="EY83" s="2">
        <f t="shared" si="226"/>
        <v>56.026533256026937</v>
      </c>
      <c r="EZ83" s="2">
        <f t="shared" si="226"/>
        <v>55.443230120124099</v>
      </c>
      <c r="FA83" s="2">
        <f t="shared" si="226"/>
        <v>54.836631197677058</v>
      </c>
      <c r="FB83" s="2">
        <f t="shared" si="226"/>
        <v>53.255840536409686</v>
      </c>
      <c r="FC83" s="2">
        <f t="shared" si="226"/>
        <v>55.029866475252049</v>
      </c>
      <c r="FD83" s="2">
        <f t="shared" si="226"/>
        <v>53.263765678050802</v>
      </c>
      <c r="FE83" s="2">
        <f t="shared" si="226"/>
        <v>52.975253556784814</v>
      </c>
      <c r="FG83" s="2">
        <f t="shared" si="88"/>
        <v>0.90978595947909291</v>
      </c>
      <c r="FH83" s="2">
        <f t="shared" si="227"/>
        <v>0.88858087488367188</v>
      </c>
      <c r="FI83" s="2">
        <f t="shared" si="227"/>
        <v>0.89150765452062675</v>
      </c>
      <c r="FJ83" s="2">
        <f t="shared" si="227"/>
        <v>0.88697610838243246</v>
      </c>
      <c r="FK83" s="2">
        <f t="shared" si="227"/>
        <v>0.86784259071801728</v>
      </c>
      <c r="FL83" s="2">
        <f t="shared" si="227"/>
        <v>0.8645816007306969</v>
      </c>
      <c r="FM83" s="2">
        <f t="shared" si="227"/>
        <v>0.86270071683827088</v>
      </c>
      <c r="FN83" s="2">
        <f t="shared" si="227"/>
        <v>0.86237400463018354</v>
      </c>
      <c r="FO83" s="2">
        <f t="shared" si="227"/>
        <v>0.87272586013170961</v>
      </c>
      <c r="FP83" s="2">
        <f t="shared" si="227"/>
        <v>0.87023262148664138</v>
      </c>
      <c r="FQ83" s="2">
        <f t="shared" si="227"/>
        <v>0.87984130434781815</v>
      </c>
      <c r="FR83" s="2">
        <f t="shared" si="227"/>
        <v>0.87242780864723091</v>
      </c>
      <c r="FS83" s="2">
        <f t="shared" si="227"/>
        <v>0.86770101376426134</v>
      </c>
      <c r="FT83" s="2">
        <f t="shared" si="227"/>
        <v>0.8545037809211723</v>
      </c>
      <c r="FU83" s="2">
        <f t="shared" si="227"/>
        <v>0.82331616591671619</v>
      </c>
      <c r="FW83" s="2">
        <f t="shared" si="112"/>
        <v>2.7201583410386184E-4</v>
      </c>
      <c r="FX83" s="2">
        <f t="shared" si="164"/>
        <v>4.3503751352955828E-4</v>
      </c>
      <c r="FY83" s="2">
        <f t="shared" si="165"/>
        <v>3.7467607461853206E-4</v>
      </c>
      <c r="FZ83" s="2">
        <f t="shared" si="166"/>
        <v>4.5251166784861366E-4</v>
      </c>
      <c r="GA83" s="2">
        <f t="shared" si="167"/>
        <v>4.6998405020571649E-4</v>
      </c>
      <c r="GB83" s="2">
        <f t="shared" si="168"/>
        <v>5.4006205464844897E-4</v>
      </c>
      <c r="GC83" s="2">
        <f t="shared" si="169"/>
        <v>5.9435609684284395E-4</v>
      </c>
      <c r="GD83" s="2">
        <f t="shared" si="170"/>
        <v>3.8886707348032256E-4</v>
      </c>
      <c r="GE83" s="2">
        <f t="shared" si="171"/>
        <v>3.5449100815595548E-4</v>
      </c>
      <c r="GF83" s="2">
        <f t="shared" si="172"/>
        <v>3.1446724471456477E-4</v>
      </c>
      <c r="GG83" s="2">
        <f t="shared" si="173"/>
        <v>2.6620897091884037E-4</v>
      </c>
      <c r="GH83" s="2">
        <f t="shared" si="174"/>
        <v>2.7384498319705196E-4</v>
      </c>
      <c r="GI83" s="2">
        <f t="shared" si="175"/>
        <v>2.5089933423361091E-4</v>
      </c>
      <c r="GJ83" s="2">
        <f t="shared" si="176"/>
        <v>2.3271808393269302E-4</v>
      </c>
      <c r="GK83" s="2">
        <f t="shared" si="177"/>
        <v>1.8913030456814794E-4</v>
      </c>
      <c r="GM83" s="86">
        <f t="shared" si="113"/>
        <v>0.44318533394365922</v>
      </c>
      <c r="GN83" s="86">
        <f t="shared" si="178"/>
        <v>0.42168207886672809</v>
      </c>
      <c r="GO83" s="86">
        <f t="shared" si="179"/>
        <v>0.46072838754304068</v>
      </c>
      <c r="GP83" s="86">
        <f t="shared" si="180"/>
        <v>0.3142828759788634</v>
      </c>
      <c r="GQ83" s="86">
        <f t="shared" si="181"/>
        <v>0.27414099163923078</v>
      </c>
      <c r="GR83" s="86">
        <f t="shared" si="182"/>
        <v>0.29410274987785195</v>
      </c>
      <c r="GS83" s="86">
        <f t="shared" si="183"/>
        <v>0.15388536380779672</v>
      </c>
      <c r="GT83" s="86">
        <f t="shared" si="184"/>
        <v>0.24208885985323939</v>
      </c>
      <c r="GU83" s="86">
        <f t="shared" si="185"/>
        <v>0.28505411734485869</v>
      </c>
      <c r="GV83" s="86">
        <f t="shared" si="186"/>
        <v>0.27879646016799281</v>
      </c>
      <c r="GW83" s="86">
        <f t="shared" si="187"/>
        <v>0.29064084900260095</v>
      </c>
      <c r="GX83" s="86">
        <f t="shared" si="188"/>
        <v>0.29846965965956263</v>
      </c>
      <c r="GY83" s="86">
        <f t="shared" si="189"/>
        <v>0.33285914432420743</v>
      </c>
      <c r="GZ83" s="86">
        <f t="shared" si="190"/>
        <v>0.24107009665795662</v>
      </c>
      <c r="HA83" s="86">
        <f t="shared" si="191"/>
        <v>0.20983905468561373</v>
      </c>
      <c r="HC83" s="86">
        <f t="shared" si="145"/>
        <v>2.9038688903431204E-3</v>
      </c>
      <c r="HD83" s="86">
        <f t="shared" si="192"/>
        <v>2.6683623861830305E-3</v>
      </c>
      <c r="HE83" s="86">
        <f t="shared" si="193"/>
        <v>1.8810799558977803E-3</v>
      </c>
      <c r="HF83" s="86">
        <f t="shared" si="194"/>
        <v>2.5272035003571919E-3</v>
      </c>
      <c r="HG83" s="86">
        <f t="shared" si="195"/>
        <v>2.8814295220656394E-3</v>
      </c>
      <c r="HH83" s="86">
        <f t="shared" si="196"/>
        <v>9.8613746889657304E-4</v>
      </c>
      <c r="HI83" s="86">
        <f t="shared" si="197"/>
        <v>1.0189623615333128E-3</v>
      </c>
      <c r="HJ83" s="86">
        <f t="shared" si="198"/>
        <v>1.1966537117068759E-3</v>
      </c>
      <c r="HK83" s="86">
        <f t="shared" si="199"/>
        <v>1.9605315888653356E-3</v>
      </c>
      <c r="HL83" s="86">
        <f t="shared" si="200"/>
        <v>8.0233661511107683E-4</v>
      </c>
      <c r="HM83" s="86">
        <f t="shared" si="201"/>
        <v>1.2201770343618311E-3</v>
      </c>
      <c r="HN83" s="86">
        <f t="shared" si="202"/>
        <v>1.017522299762765E-3</v>
      </c>
      <c r="HO83" s="86">
        <f t="shared" si="203"/>
        <v>5.6614462991925693E-4</v>
      </c>
      <c r="HP83" s="86">
        <f t="shared" si="204"/>
        <v>5.0435010765103087E-4</v>
      </c>
      <c r="HQ83" s="86">
        <f t="shared" si="205"/>
        <v>1.7828512609644425E-5</v>
      </c>
      <c r="HS83" s="86">
        <f t="shared" si="114"/>
        <v>5.554539043089868E-34</v>
      </c>
      <c r="HT83" s="86">
        <f t="shared" si="206"/>
        <v>8.6457125625063272E-31</v>
      </c>
      <c r="HU83" s="86">
        <f t="shared" si="207"/>
        <v>1.4035212212491081E-30</v>
      </c>
      <c r="HV83" s="86">
        <f t="shared" si="208"/>
        <v>1.8598156906729156E-31</v>
      </c>
      <c r="HW83" s="86">
        <f t="shared" si="209"/>
        <v>2.0429657875174125E-31</v>
      </c>
      <c r="HX83" s="86">
        <f t="shared" si="210"/>
        <v>1.4706706000307292E-38</v>
      </c>
      <c r="HY83" s="86">
        <f t="shared" si="211"/>
        <v>3.984246590864737E-41</v>
      </c>
      <c r="HZ83" s="86">
        <f t="shared" si="212"/>
        <v>4.8934724887588575E-40</v>
      </c>
      <c r="IA83" s="86">
        <f t="shared" si="213"/>
        <v>6.0679540873470104E-36</v>
      </c>
      <c r="IB83" s="86">
        <f t="shared" si="214"/>
        <v>4.2602580950659893E-42</v>
      </c>
      <c r="IC83" s="86">
        <f t="shared" si="215"/>
        <v>4.1200350323844835E-39</v>
      </c>
      <c r="ID83" s="86">
        <f t="shared" si="216"/>
        <v>2.9849175654132776E-39</v>
      </c>
      <c r="IE83" s="86">
        <f t="shared" si="217"/>
        <v>7.6679570738727988E-43</v>
      </c>
      <c r="IF83" s="86">
        <f t="shared" si="218"/>
        <v>9.286257829023914E-37</v>
      </c>
      <c r="IG83" s="86">
        <f t="shared" si="219"/>
        <v>1.197431766655224E-24</v>
      </c>
      <c r="II83" s="86">
        <f t="shared" si="115"/>
        <v>7.1013293863014304E-188</v>
      </c>
      <c r="IJ83" s="86">
        <f t="shared" si="116"/>
        <v>1.5371941156526958E-165</v>
      </c>
      <c r="IK83" s="86">
        <f t="shared" si="117"/>
        <v>8.5206482960598033E-162</v>
      </c>
      <c r="IL83" s="86">
        <f t="shared" si="118"/>
        <v>1.0929973149931378E-169</v>
      </c>
      <c r="IM83" s="86">
        <f t="shared" si="119"/>
        <v>2.5812796818869555E-170</v>
      </c>
      <c r="IN83" s="86">
        <f t="shared" si="120"/>
        <v>2.2390284726337977E-211</v>
      </c>
      <c r="IO83" s="86">
        <f t="shared" si="121"/>
        <v>3.6548341350882398E-229</v>
      </c>
      <c r="IP83" s="86">
        <f t="shared" si="122"/>
        <v>7.0220559049901609E-223</v>
      </c>
      <c r="IQ83" s="86">
        <f t="shared" si="123"/>
        <v>1.8893721697798381E-198</v>
      </c>
      <c r="IR83" s="86">
        <f t="shared" si="124"/>
        <v>4.6804611734494335E-234</v>
      </c>
      <c r="IS83" s="86">
        <f t="shared" si="125"/>
        <v>1.1075154730398111E-216</v>
      </c>
      <c r="IT83" s="86">
        <f t="shared" si="126"/>
        <v>2.5325290715607209E-216</v>
      </c>
      <c r="IU83" s="86">
        <f t="shared" si="127"/>
        <v>1.3098927667512358E-236</v>
      </c>
      <c r="IV83" s="86">
        <f t="shared" si="128"/>
        <v>3.9149112891829969E-128</v>
      </c>
      <c r="IW83" s="86">
        <f t="shared" si="129"/>
        <v>5.2099282753411753E-152</v>
      </c>
      <c r="IY83" s="86">
        <f t="shared" si="130"/>
        <v>0.44608920283400233</v>
      </c>
      <c r="IZ83" s="86">
        <f t="shared" si="131"/>
        <v>0.4243504412529111</v>
      </c>
      <c r="JA83" s="86">
        <f t="shared" si="132"/>
        <v>0.46260946749893844</v>
      </c>
      <c r="JB83" s="86">
        <f t="shared" si="133"/>
        <v>0.31681007947922057</v>
      </c>
      <c r="JC83" s="86">
        <f t="shared" si="134"/>
        <v>0.27702242116129644</v>
      </c>
      <c r="JD83" s="86">
        <f t="shared" si="135"/>
        <v>0.29508888734674854</v>
      </c>
      <c r="JE83" s="86">
        <f t="shared" si="136"/>
        <v>0.15490432616933003</v>
      </c>
      <c r="JF83" s="86">
        <f t="shared" si="137"/>
        <v>0.24328551356494627</v>
      </c>
      <c r="JG83" s="86">
        <f t="shared" si="138"/>
        <v>0.28701464893372403</v>
      </c>
      <c r="JH83" s="86">
        <f t="shared" si="139"/>
        <v>0.2795987967831039</v>
      </c>
      <c r="JI83" s="86">
        <f t="shared" si="140"/>
        <v>0.29186102603696279</v>
      </c>
      <c r="JJ83" s="86">
        <f t="shared" si="141"/>
        <v>0.29948718195932539</v>
      </c>
      <c r="JK83" s="86">
        <f t="shared" si="142"/>
        <v>0.33342528895412671</v>
      </c>
      <c r="JL83" s="86">
        <f t="shared" si="143"/>
        <v>0.24157444676560766</v>
      </c>
      <c r="JM83" s="86">
        <f t="shared" si="144"/>
        <v>0.20985688319822338</v>
      </c>
    </row>
    <row r="84" spans="2:273" x14ac:dyDescent="0.25">
      <c r="B84" s="2">
        <v>57</v>
      </c>
      <c r="C84" s="37">
        <v>106.85899999999999</v>
      </c>
      <c r="D84" s="37">
        <v>124.852</v>
      </c>
      <c r="E84" s="37">
        <v>132.96700000000001</v>
      </c>
      <c r="F84" s="37">
        <v>87.197000000000003</v>
      </c>
      <c r="G84" s="37">
        <v>76.033000000000001</v>
      </c>
      <c r="H84" s="37">
        <v>73.77</v>
      </c>
      <c r="I84" s="37">
        <v>60.131</v>
      </c>
      <c r="J84" s="37">
        <v>66.557000000000002</v>
      </c>
      <c r="K84" s="37">
        <v>75.147999999999996</v>
      </c>
      <c r="L84" s="37">
        <v>71.081999999999994</v>
      </c>
      <c r="M84" s="37">
        <v>73.278999999999996</v>
      </c>
      <c r="N84" s="37">
        <v>71.802999999999997</v>
      </c>
      <c r="O84" s="37">
        <v>83.966999999999999</v>
      </c>
      <c r="P84" s="37">
        <v>62.067999999999998</v>
      </c>
      <c r="Q84" s="37">
        <v>59.22</v>
      </c>
      <c r="S84" s="4">
        <f t="shared" si="8"/>
        <v>103.18551110635715</v>
      </c>
      <c r="T84" s="4">
        <f t="shared" si="9"/>
        <v>120.89014894305875</v>
      </c>
      <c r="U84" s="4">
        <f t="shared" si="10"/>
        <v>127.56198063979295</v>
      </c>
      <c r="V84" s="4">
        <f t="shared" si="11"/>
        <v>92.396523410747832</v>
      </c>
      <c r="W84" s="4">
        <f t="shared" si="12"/>
        <v>84.570976239470568</v>
      </c>
      <c r="X84" s="4">
        <f t="shared" si="13"/>
        <v>85.557504986800552</v>
      </c>
      <c r="Y84" s="4">
        <f t="shared" si="14"/>
        <v>68.300381712137707</v>
      </c>
      <c r="Z84" s="4">
        <f t="shared" si="15"/>
        <v>76.905457379532862</v>
      </c>
      <c r="AA84" s="4">
        <f t="shared" si="16"/>
        <v>86.227586929211043</v>
      </c>
      <c r="AB84" s="4">
        <f t="shared" si="17"/>
        <v>81.636174917839966</v>
      </c>
      <c r="AC84" s="4">
        <f t="shared" si="18"/>
        <v>82.464476077384816</v>
      </c>
      <c r="AD84" s="4">
        <f t="shared" si="19"/>
        <v>83.821961033796924</v>
      </c>
      <c r="AE84" s="4">
        <f t="shared" si="20"/>
        <v>88.53208165307035</v>
      </c>
      <c r="AF84" s="4">
        <f t="shared" si="21"/>
        <v>73.27579444561583</v>
      </c>
      <c r="AG84" s="4">
        <f t="shared" si="22"/>
        <v>62.091207840776718</v>
      </c>
      <c r="AI84" s="4">
        <f t="shared" si="23"/>
        <v>3.6734888936428405</v>
      </c>
      <c r="AJ84" s="4">
        <f t="shared" si="24"/>
        <v>3.9618510569412564</v>
      </c>
      <c r="AK84" s="4">
        <f t="shared" si="25"/>
        <v>5.4050193602070635</v>
      </c>
      <c r="AL84" s="4">
        <f t="shared" si="26"/>
        <v>-5.1995234107478296</v>
      </c>
      <c r="AM84" s="4">
        <f t="shared" si="27"/>
        <v>-8.5379762394705665</v>
      </c>
      <c r="AN84" s="4">
        <f t="shared" si="28"/>
        <v>-11.787504986800556</v>
      </c>
      <c r="AO84" s="4">
        <f t="shared" si="29"/>
        <v>-8.1693817121377066</v>
      </c>
      <c r="AP84" s="4">
        <f t="shared" si="30"/>
        <v>-10.34845737953286</v>
      </c>
      <c r="AQ84" s="4">
        <f t="shared" si="31"/>
        <v>-11.079586929211047</v>
      </c>
      <c r="AR84" s="4">
        <f t="shared" si="32"/>
        <v>-10.554174917839973</v>
      </c>
      <c r="AS84" s="4">
        <f t="shared" si="33"/>
        <v>-9.1854760773848199</v>
      </c>
      <c r="AT84" s="4">
        <f t="shared" si="34"/>
        <v>-12.018961033796927</v>
      </c>
      <c r="AU84" s="4">
        <f t="shared" si="35"/>
        <v>-4.5650816530703509</v>
      </c>
      <c r="AV84" s="4">
        <f t="shared" si="224"/>
        <v>-11.207794445615832</v>
      </c>
      <c r="AW84" s="4">
        <f t="shared" si="224"/>
        <v>-2.8712078407767194</v>
      </c>
      <c r="AY84" s="2">
        <f t="shared" si="96"/>
        <v>50.979152610772459</v>
      </c>
      <c r="AZ84" s="2">
        <f t="shared" si="147"/>
        <v>56.062659128962871</v>
      </c>
      <c r="BA84" s="2">
        <f t="shared" si="148"/>
        <v>57.22823824801803</v>
      </c>
      <c r="BB84" s="2">
        <f t="shared" si="149"/>
        <v>56.757662558572726</v>
      </c>
      <c r="BC84" s="2">
        <f t="shared" si="150"/>
        <v>59.274876284509254</v>
      </c>
      <c r="BD84" s="2">
        <f t="shared" si="151"/>
        <v>57.529778703027773</v>
      </c>
      <c r="BE84" s="2">
        <f t="shared" si="152"/>
        <v>58.399592880495582</v>
      </c>
      <c r="BF84" s="2">
        <f t="shared" si="153"/>
        <v>57.687240539254034</v>
      </c>
      <c r="BG84" s="2">
        <f t="shared" si="154"/>
        <v>57.655468568445961</v>
      </c>
      <c r="BH84" s="2">
        <f t="shared" si="155"/>
        <v>56.323725043295681</v>
      </c>
      <c r="BI84" s="2">
        <f t="shared" si="156"/>
        <v>56.776067076162526</v>
      </c>
      <c r="BJ84" s="2">
        <f t="shared" si="157"/>
        <v>54.179781840911588</v>
      </c>
      <c r="BK84" s="2">
        <f t="shared" si="158"/>
        <v>55.25814721718573</v>
      </c>
      <c r="BL84" s="2">
        <f t="shared" si="159"/>
        <v>54.859724669395433</v>
      </c>
      <c r="BM84" s="2">
        <f t="shared" si="160"/>
        <v>53.620697098571398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61.942269354838722</v>
      </c>
      <c r="DL84" s="2">
        <f t="shared" si="225"/>
        <v>68.008094808377905</v>
      </c>
      <c r="DM84" s="2">
        <f t="shared" si="225"/>
        <v>72.145491867201429</v>
      </c>
      <c r="DN84" s="2">
        <f t="shared" si="225"/>
        <v>65.606061831550804</v>
      </c>
      <c r="DO84" s="2">
        <f t="shared" si="225"/>
        <v>66.878870028011221</v>
      </c>
      <c r="DP84" s="2">
        <f t="shared" si="225"/>
        <v>65.404498369798361</v>
      </c>
      <c r="DQ84" s="2">
        <f t="shared" si="225"/>
        <v>66.856311668811685</v>
      </c>
      <c r="DR84" s="2">
        <f t="shared" si="225"/>
        <v>63.864617717717728</v>
      </c>
      <c r="DS84" s="2">
        <f t="shared" si="225"/>
        <v>72.036883473389352</v>
      </c>
      <c r="DT84" s="2">
        <f t="shared" si="225"/>
        <v>68.191124369747897</v>
      </c>
      <c r="DU84" s="2">
        <f t="shared" si="225"/>
        <v>69.292001222307107</v>
      </c>
      <c r="DV84" s="2">
        <f t="shared" si="225"/>
        <v>66.184506442577032</v>
      </c>
      <c r="DW84" s="2">
        <f t="shared" si="225"/>
        <v>59.801851540616255</v>
      </c>
      <c r="DX84" s="2">
        <f t="shared" si="225"/>
        <v>62.080018492176372</v>
      </c>
      <c r="DY84" s="2">
        <f t="shared" si="225"/>
        <v>60.196720161290315</v>
      </c>
      <c r="EA84" s="2">
        <f>CE$228*$B84+CE$229</f>
        <v>49.986966875774783</v>
      </c>
      <c r="EB84" s="2">
        <f t="shared" si="72"/>
        <v>54.696801886502598</v>
      </c>
      <c r="EC84" s="2">
        <f t="shared" si="73"/>
        <v>55.573014339019196</v>
      </c>
      <c r="ED84" s="2">
        <f t="shared" si="74"/>
        <v>55.729998672445774</v>
      </c>
      <c r="EE84" s="2">
        <f t="shared" si="75"/>
        <v>58.21959537429246</v>
      </c>
      <c r="EF84" s="2">
        <f t="shared" si="76"/>
        <v>56.404314675574717</v>
      </c>
      <c r="EG84" s="2">
        <f t="shared" si="77"/>
        <v>57.172267639945943</v>
      </c>
      <c r="EH84" s="2">
        <f t="shared" si="78"/>
        <v>56.788223638869759</v>
      </c>
      <c r="EI84" s="2">
        <f t="shared" si="79"/>
        <v>55.742632791785319</v>
      </c>
      <c r="EJ84" s="2">
        <f t="shared" si="80"/>
        <v>54.709556545567921</v>
      </c>
      <c r="EK84" s="2">
        <f t="shared" si="81"/>
        <v>55.217346611758487</v>
      </c>
      <c r="EL84" s="2">
        <f t="shared" si="82"/>
        <v>52.578638707644764</v>
      </c>
      <c r="EM84" s="2">
        <f t="shared" si="83"/>
        <v>54.626237685459941</v>
      </c>
      <c r="EN84" s="2">
        <f t="shared" si="84"/>
        <v>53.738672859059989</v>
      </c>
      <c r="EO84" s="2">
        <f t="shared" si="85"/>
        <v>52.33351890046648</v>
      </c>
      <c r="EQ84" s="2">
        <f t="shared" si="86"/>
        <v>52.262362405720054</v>
      </c>
      <c r="ER84" s="2">
        <f t="shared" si="226"/>
        <v>54.344924208740515</v>
      </c>
      <c r="ES84" s="2">
        <f t="shared" si="226"/>
        <v>54.686524885183211</v>
      </c>
      <c r="ET84" s="2">
        <f t="shared" si="226"/>
        <v>54.567651678435666</v>
      </c>
      <c r="EU84" s="2">
        <f t="shared" si="226"/>
        <v>56.876675118519131</v>
      </c>
      <c r="EV84" s="2">
        <f t="shared" si="226"/>
        <v>57.265068155795134</v>
      </c>
      <c r="EW84" s="2">
        <f t="shared" si="226"/>
        <v>56.981641858178833</v>
      </c>
      <c r="EX84" s="2">
        <f t="shared" si="226"/>
        <v>56.614110097347819</v>
      </c>
      <c r="EY84" s="2">
        <f t="shared" si="226"/>
        <v>55.880096585780464</v>
      </c>
      <c r="EZ84" s="2">
        <f t="shared" si="226"/>
        <v>55.308644989745503</v>
      </c>
      <c r="FA84" s="2">
        <f t="shared" si="226"/>
        <v>54.715529079332441</v>
      </c>
      <c r="FB84" s="2">
        <f t="shared" si="226"/>
        <v>53.135905225582277</v>
      </c>
      <c r="FC84" s="2">
        <f t="shared" si="226"/>
        <v>54.897545133609583</v>
      </c>
      <c r="FD84" s="2">
        <f t="shared" si="226"/>
        <v>53.152766633465205</v>
      </c>
      <c r="FE84" s="2">
        <f t="shared" si="226"/>
        <v>52.873467758123397</v>
      </c>
      <c r="FG84" s="2">
        <f t="shared" si="88"/>
        <v>0.91706549488248601</v>
      </c>
      <c r="FH84" s="2">
        <f t="shared" si="227"/>
        <v>0.89737848214262461</v>
      </c>
      <c r="FI84" s="2">
        <f t="shared" si="227"/>
        <v>0.9001001459020056</v>
      </c>
      <c r="FJ84" s="2">
        <f t="shared" si="227"/>
        <v>0.89588558060671697</v>
      </c>
      <c r="FK84" s="2">
        <f t="shared" si="227"/>
        <v>0.87805295888081403</v>
      </c>
      <c r="FL84" s="2">
        <f t="shared" si="227"/>
        <v>0.87500762394926879</v>
      </c>
      <c r="FM84" s="2">
        <f t="shared" si="227"/>
        <v>0.87325032183828755</v>
      </c>
      <c r="FN84" s="2">
        <f t="shared" si="227"/>
        <v>0.87294501594231078</v>
      </c>
      <c r="FO84" s="2">
        <f t="shared" si="227"/>
        <v>0.88260998404688695</v>
      </c>
      <c r="FP84" s="2">
        <f t="shared" si="227"/>
        <v>0.88028381005330714</v>
      </c>
      <c r="FQ84" s="2">
        <f t="shared" si="227"/>
        <v>0.88924297039845723</v>
      </c>
      <c r="FR84" s="2">
        <f t="shared" si="227"/>
        <v>0.88233195844492518</v>
      </c>
      <c r="FS84" s="2">
        <f t="shared" si="227"/>
        <v>0.87792078137914664</v>
      </c>
      <c r="FT84" s="2">
        <f t="shared" si="227"/>
        <v>0.86558507917503558</v>
      </c>
      <c r="FU84" s="2">
        <f t="shared" si="227"/>
        <v>0.83631778148062297</v>
      </c>
      <c r="FW84" s="2">
        <f t="shared" si="112"/>
        <v>2.9825160390568964E-4</v>
      </c>
      <c r="FX84" s="2">
        <f t="shared" si="164"/>
        <v>4.769891280761335E-4</v>
      </c>
      <c r="FY84" s="2">
        <f t="shared" si="165"/>
        <v>4.1080929647178532E-4</v>
      </c>
      <c r="FZ84" s="2">
        <f t="shared" si="166"/>
        <v>4.9614751673149261E-4</v>
      </c>
      <c r="GA84" s="2">
        <f t="shared" si="167"/>
        <v>5.1530389805102769E-4</v>
      </c>
      <c r="GB84" s="2">
        <f t="shared" si="168"/>
        <v>5.9213541473663569E-4</v>
      </c>
      <c r="GC84" s="2">
        <f t="shared" si="169"/>
        <v>6.5166113311692058E-4</v>
      </c>
      <c r="GD84" s="2">
        <f t="shared" si="170"/>
        <v>4.2636827112812992E-4</v>
      </c>
      <c r="GE84" s="2">
        <f t="shared" si="171"/>
        <v>3.886783681178185E-4</v>
      </c>
      <c r="GF84" s="2">
        <f t="shared" si="172"/>
        <v>3.4479601638423172E-4</v>
      </c>
      <c r="GG84" s="2">
        <f t="shared" si="173"/>
        <v>2.9188483564652828E-4</v>
      </c>
      <c r="GH84" s="2">
        <f t="shared" si="174"/>
        <v>3.0025712038462518E-4</v>
      </c>
      <c r="GI84" s="2">
        <f t="shared" si="175"/>
        <v>2.7509899028113106E-4</v>
      </c>
      <c r="GJ84" s="2">
        <f t="shared" si="176"/>
        <v>2.55164575868982E-4</v>
      </c>
      <c r="GK84" s="2">
        <f t="shared" si="177"/>
        <v>2.073734712554039E-4</v>
      </c>
      <c r="GM84" s="86">
        <f t="shared" si="113"/>
        <v>0.36068498688035561</v>
      </c>
      <c r="GN84" s="86">
        <f t="shared" si="178"/>
        <v>0.35299290159312463</v>
      </c>
      <c r="GO84" s="86">
        <f t="shared" si="179"/>
        <v>0.36590825322266285</v>
      </c>
      <c r="GP84" s="86">
        <f t="shared" si="180"/>
        <v>0.20011775139354226</v>
      </c>
      <c r="GQ84" s="86">
        <f t="shared" si="181"/>
        <v>0.14380793107866416</v>
      </c>
      <c r="GR84" s="86">
        <f t="shared" si="182"/>
        <v>0.16101718294928827</v>
      </c>
      <c r="GS84" s="86">
        <f t="shared" si="183"/>
        <v>6.3421029116688205E-2</v>
      </c>
      <c r="GT84" s="86">
        <f t="shared" si="184"/>
        <v>0.11785931483172508</v>
      </c>
      <c r="GU84" s="86">
        <f t="shared" si="185"/>
        <v>0.16903789812856398</v>
      </c>
      <c r="GV84" s="86">
        <f t="shared" si="186"/>
        <v>0.15563824941170978</v>
      </c>
      <c r="GW84" s="86">
        <f t="shared" si="187"/>
        <v>0.15412972877680314</v>
      </c>
      <c r="GX84" s="86">
        <f t="shared" si="188"/>
        <v>0.1773251063634752</v>
      </c>
      <c r="GY84" s="86">
        <f t="shared" si="189"/>
        <v>0.206827136484697</v>
      </c>
      <c r="GZ84" s="86">
        <f t="shared" si="190"/>
        <v>0.14376671963017479</v>
      </c>
      <c r="HA84" s="86">
        <f t="shared" si="191"/>
        <v>0.11457413206393419</v>
      </c>
      <c r="HC84" s="86">
        <f t="shared" si="145"/>
        <v>4.5097298696777149E-3</v>
      </c>
      <c r="HD84" s="86">
        <f t="shared" si="192"/>
        <v>4.1484601233573934E-3</v>
      </c>
      <c r="HE84" s="86">
        <f t="shared" si="193"/>
        <v>2.9240257314069426E-3</v>
      </c>
      <c r="HF84" s="86">
        <f t="shared" si="194"/>
        <v>3.9677944660635803E-3</v>
      </c>
      <c r="HG84" s="86">
        <f t="shared" si="195"/>
        <v>4.5140847959832054E-3</v>
      </c>
      <c r="HH84" s="86">
        <f t="shared" si="196"/>
        <v>1.7181526313708639E-3</v>
      </c>
      <c r="HI84" s="86">
        <f t="shared" si="197"/>
        <v>1.8265555401062012E-3</v>
      </c>
      <c r="HJ84" s="86">
        <f t="shared" si="198"/>
        <v>2.050493332608878E-3</v>
      </c>
      <c r="HK84" s="86">
        <f t="shared" si="199"/>
        <v>3.1782870594247942E-3</v>
      </c>
      <c r="HL84" s="86">
        <f t="shared" si="200"/>
        <v>1.3961565529537958E-3</v>
      </c>
      <c r="HM84" s="86">
        <f t="shared" si="201"/>
        <v>2.0245731093482999E-3</v>
      </c>
      <c r="HN84" s="86">
        <f t="shared" si="202"/>
        <v>1.7025913296633689E-3</v>
      </c>
      <c r="HO84" s="86">
        <f t="shared" si="203"/>
        <v>9.869437982078697E-4</v>
      </c>
      <c r="HP84" s="86">
        <f t="shared" si="204"/>
        <v>9.0478753764946282E-4</v>
      </c>
      <c r="HQ84" s="86">
        <f t="shared" si="205"/>
        <v>4.3178673489475437E-5</v>
      </c>
      <c r="HS84" s="86">
        <f t="shared" si="114"/>
        <v>6.6340205773550394E-33</v>
      </c>
      <c r="HT84" s="86">
        <f t="shared" si="206"/>
        <v>9.003953461404377E-30</v>
      </c>
      <c r="HU84" s="86">
        <f t="shared" si="207"/>
        <v>1.3514183872248016E-29</v>
      </c>
      <c r="HV84" s="86">
        <f t="shared" si="208"/>
        <v>2.0738461676019209E-30</v>
      </c>
      <c r="HW84" s="86">
        <f t="shared" si="209"/>
        <v>2.3117039457965294E-30</v>
      </c>
      <c r="HX84" s="86">
        <f t="shared" si="210"/>
        <v>3.1513443887807414E-37</v>
      </c>
      <c r="HY84" s="86">
        <f t="shared" si="211"/>
        <v>1.1270161274632971E-39</v>
      </c>
      <c r="HZ84" s="86">
        <f t="shared" si="212"/>
        <v>1.0607794806810613E-38</v>
      </c>
      <c r="IA84" s="86">
        <f t="shared" si="213"/>
        <v>9.1373926248166078E-35</v>
      </c>
      <c r="IB84" s="86">
        <f t="shared" si="214"/>
        <v>9.9564385186071199E-41</v>
      </c>
      <c r="IC84" s="86">
        <f t="shared" si="215"/>
        <v>7.1910008467322347E-38</v>
      </c>
      <c r="ID84" s="86">
        <f t="shared" si="216"/>
        <v>5.2766035368119645E-38</v>
      </c>
      <c r="IE84" s="86">
        <f t="shared" si="217"/>
        <v>1.7214081720918889E-41</v>
      </c>
      <c r="IF84" s="86">
        <f t="shared" si="218"/>
        <v>1.3018030232143665E-35</v>
      </c>
      <c r="IG84" s="86">
        <f t="shared" si="219"/>
        <v>6.256878145202298E-24</v>
      </c>
      <c r="II84" s="86">
        <f t="shared" si="115"/>
        <v>9.9337795258190186E-184</v>
      </c>
      <c r="IJ84" s="86">
        <f t="shared" si="116"/>
        <v>1.1346008847814421E-161</v>
      </c>
      <c r="IK84" s="86">
        <f t="shared" si="117"/>
        <v>4.3547151314129715E-158</v>
      </c>
      <c r="IL84" s="86">
        <f t="shared" si="118"/>
        <v>1.0590487432258015E-165</v>
      </c>
      <c r="IM84" s="86">
        <f t="shared" si="119"/>
        <v>2.7082583832755664E-166</v>
      </c>
      <c r="IN84" s="86">
        <f t="shared" si="120"/>
        <v>2.7724708595418977E-206</v>
      </c>
      <c r="IO84" s="86">
        <f t="shared" si="121"/>
        <v>1.441964892230809E-223</v>
      </c>
      <c r="IP84" s="86">
        <f t="shared" si="122"/>
        <v>9.8950740669642952E-218</v>
      </c>
      <c r="IQ84" s="86">
        <f t="shared" si="123"/>
        <v>6.3537655824729999E-194</v>
      </c>
      <c r="IR84" s="86">
        <f t="shared" si="124"/>
        <v>8.6691023608367776E-229</v>
      </c>
      <c r="IS84" s="86">
        <f t="shared" si="125"/>
        <v>6.6024693058146544E-212</v>
      </c>
      <c r="IT84" s="86">
        <f t="shared" si="126"/>
        <v>1.5391238329058516E-211</v>
      </c>
      <c r="IU84" s="86">
        <f t="shared" si="127"/>
        <v>1.9886050034034343E-231</v>
      </c>
      <c r="IV84" s="86">
        <f t="shared" si="128"/>
        <v>2.2654290885803952E-125</v>
      </c>
      <c r="IW84" s="86">
        <f t="shared" si="129"/>
        <v>8.3608008073974256E-149</v>
      </c>
      <c r="IY84" s="86">
        <f t="shared" si="130"/>
        <v>0.36519471675003334</v>
      </c>
      <c r="IZ84" s="86">
        <f t="shared" si="131"/>
        <v>0.35714136171648203</v>
      </c>
      <c r="JA84" s="86">
        <f t="shared" si="132"/>
        <v>0.36883227895406978</v>
      </c>
      <c r="JB84" s="86">
        <f t="shared" si="133"/>
        <v>0.20408554585960584</v>
      </c>
      <c r="JC84" s="86">
        <f t="shared" si="134"/>
        <v>0.14832201587464736</v>
      </c>
      <c r="JD84" s="86">
        <f t="shared" si="135"/>
        <v>0.16273533558065914</v>
      </c>
      <c r="JE84" s="86">
        <f t="shared" si="136"/>
        <v>6.5247584656794408E-2</v>
      </c>
      <c r="JF84" s="86">
        <f t="shared" si="137"/>
        <v>0.11990980816433396</v>
      </c>
      <c r="JG84" s="86">
        <f t="shared" si="138"/>
        <v>0.17221618518798879</v>
      </c>
      <c r="JH84" s="86">
        <f t="shared" si="139"/>
        <v>0.15703440596466359</v>
      </c>
      <c r="JI84" s="86">
        <f t="shared" si="140"/>
        <v>0.15615430188615145</v>
      </c>
      <c r="JJ84" s="86">
        <f t="shared" si="141"/>
        <v>0.17902769769313856</v>
      </c>
      <c r="JK84" s="86">
        <f t="shared" si="142"/>
        <v>0.20781408028290488</v>
      </c>
      <c r="JL84" s="86">
        <f t="shared" si="143"/>
        <v>0.14467150716782426</v>
      </c>
      <c r="JM84" s="86">
        <f t="shared" si="144"/>
        <v>0.11461731073742366</v>
      </c>
    </row>
    <row r="85" spans="2:273" x14ac:dyDescent="0.25">
      <c r="B85" s="2">
        <v>58</v>
      </c>
      <c r="C85" s="37">
        <v>91.296999999999997</v>
      </c>
      <c r="D85" s="37">
        <v>108.607</v>
      </c>
      <c r="E85" s="37">
        <v>102.88500000000001</v>
      </c>
      <c r="F85" s="37">
        <v>66.540999999999997</v>
      </c>
      <c r="G85" s="37">
        <v>63.622999999999998</v>
      </c>
      <c r="H85" s="37">
        <v>62.851999999999997</v>
      </c>
      <c r="I85" s="37">
        <v>58.933999999999997</v>
      </c>
      <c r="J85" s="37">
        <v>60.295000000000002</v>
      </c>
      <c r="K85" s="37">
        <v>63.917999999999999</v>
      </c>
      <c r="L85" s="37">
        <v>60.344000000000001</v>
      </c>
      <c r="M85" s="37">
        <v>60.933999999999997</v>
      </c>
      <c r="N85" s="37">
        <v>60.360999999999997</v>
      </c>
      <c r="O85" s="37">
        <v>65.885000000000005</v>
      </c>
      <c r="P85" s="37">
        <v>57.712000000000003</v>
      </c>
      <c r="Q85" s="37">
        <v>54.085000000000001</v>
      </c>
      <c r="S85" s="4">
        <f t="shared" si="8"/>
        <v>88.779901498798679</v>
      </c>
      <c r="T85" s="4">
        <f t="shared" si="9"/>
        <v>103.91428154415625</v>
      </c>
      <c r="U85" s="4">
        <f t="shared" si="10"/>
        <v>105.15770420536218</v>
      </c>
      <c r="V85" s="4">
        <f t="shared" si="11"/>
        <v>76.493502498327999</v>
      </c>
      <c r="W85" s="4">
        <f t="shared" si="12"/>
        <v>71.068166170451534</v>
      </c>
      <c r="X85" s="4">
        <f t="shared" si="13"/>
        <v>69.711618413070923</v>
      </c>
      <c r="Y85" s="4">
        <f t="shared" si="14"/>
        <v>62.371251690639383</v>
      </c>
      <c r="Z85" s="4">
        <f t="shared" si="15"/>
        <v>65.419820429651722</v>
      </c>
      <c r="AA85" s="4">
        <f t="shared" si="16"/>
        <v>72.09688720266206</v>
      </c>
      <c r="AB85" s="4">
        <f t="shared" si="17"/>
        <v>67.562870362112449</v>
      </c>
      <c r="AC85" s="4">
        <f t="shared" si="18"/>
        <v>67.798158978987786</v>
      </c>
      <c r="AD85" s="4">
        <f t="shared" si="19"/>
        <v>68.409278728648715</v>
      </c>
      <c r="AE85" s="4">
        <f t="shared" si="20"/>
        <v>71.47573751261524</v>
      </c>
      <c r="AF85" s="4">
        <f t="shared" si="21"/>
        <v>63.501825706910829</v>
      </c>
      <c r="AG85" s="4">
        <f t="shared" si="22"/>
        <v>56.764656979998847</v>
      </c>
      <c r="AI85" s="4">
        <f t="shared" si="23"/>
        <v>2.5170985012013176</v>
      </c>
      <c r="AJ85" s="4">
        <f t="shared" si="24"/>
        <v>4.692718455843746</v>
      </c>
      <c r="AK85" s="4">
        <f t="shared" si="25"/>
        <v>-2.2727042053621744</v>
      </c>
      <c r="AL85" s="4">
        <f t="shared" si="26"/>
        <v>-9.9525024983280019</v>
      </c>
      <c r="AM85" s="4">
        <f t="shared" si="27"/>
        <v>-7.4451661704515359</v>
      </c>
      <c r="AN85" s="4">
        <f t="shared" si="28"/>
        <v>-6.8596184130709261</v>
      </c>
      <c r="AO85" s="4">
        <f t="shared" si="29"/>
        <v>-3.4372516906393855</v>
      </c>
      <c r="AP85" s="4">
        <f t="shared" si="30"/>
        <v>-5.1248204296517201</v>
      </c>
      <c r="AQ85" s="4">
        <f t="shared" si="31"/>
        <v>-8.1788872026620609</v>
      </c>
      <c r="AR85" s="4">
        <f t="shared" si="32"/>
        <v>-7.2188703621124475</v>
      </c>
      <c r="AS85" s="4">
        <f t="shared" si="33"/>
        <v>-6.8641589789877884</v>
      </c>
      <c r="AT85" s="4">
        <f t="shared" si="34"/>
        <v>-8.0482787286487181</v>
      </c>
      <c r="AU85" s="4">
        <f t="shared" si="35"/>
        <v>-5.5907375126152346</v>
      </c>
      <c r="AV85" s="4">
        <f t="shared" si="224"/>
        <v>-5.7898257069108254</v>
      </c>
      <c r="AW85" s="4">
        <f t="shared" si="224"/>
        <v>-2.6796569799988461</v>
      </c>
      <c r="AY85" s="2">
        <f t="shared" si="96"/>
        <v>50.833979796167256</v>
      </c>
      <c r="AZ85" s="2">
        <f t="shared" si="147"/>
        <v>55.83476576611573</v>
      </c>
      <c r="BA85" s="2">
        <f t="shared" si="148"/>
        <v>56.965388582570867</v>
      </c>
      <c r="BB85" s="2">
        <f t="shared" si="149"/>
        <v>56.52731534970097</v>
      </c>
      <c r="BC85" s="2">
        <f t="shared" si="150"/>
        <v>59.025332606433558</v>
      </c>
      <c r="BD85" s="2">
        <f t="shared" si="151"/>
        <v>57.317310660791613</v>
      </c>
      <c r="BE85" s="2">
        <f t="shared" si="152"/>
        <v>58.178580169283975</v>
      </c>
      <c r="BF85" s="2">
        <f t="shared" si="153"/>
        <v>57.484957045182284</v>
      </c>
      <c r="BG85" s="2">
        <f t="shared" si="154"/>
        <v>57.403812103471616</v>
      </c>
      <c r="BH85" s="2">
        <f t="shared" si="155"/>
        <v>56.111183827761785</v>
      </c>
      <c r="BI85" s="2">
        <f t="shared" si="156"/>
        <v>56.554366253878143</v>
      </c>
      <c r="BJ85" s="2">
        <f t="shared" si="157"/>
        <v>53.979962671738328</v>
      </c>
      <c r="BK85" s="2">
        <f t="shared" si="158"/>
        <v>55.10532001208864</v>
      </c>
      <c r="BL85" s="2">
        <f t="shared" si="159"/>
        <v>54.68045343990233</v>
      </c>
      <c r="BM85" s="2">
        <f t="shared" si="160"/>
        <v>53.47474566502617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62.03177500000001</v>
      </c>
      <c r="DL85" s="2">
        <f t="shared" si="225"/>
        <v>68.215894607843154</v>
      </c>
      <c r="DM85" s="2">
        <f t="shared" si="225"/>
        <v>72.453367869875223</v>
      </c>
      <c r="DN85" s="2">
        <f t="shared" si="225"/>
        <v>65.793575534759356</v>
      </c>
      <c r="DO85" s="2">
        <f t="shared" si="225"/>
        <v>67.049903921568642</v>
      </c>
      <c r="DP85" s="2">
        <f t="shared" si="225"/>
        <v>65.522335178035163</v>
      </c>
      <c r="DQ85" s="2">
        <f t="shared" si="225"/>
        <v>67.014256971256984</v>
      </c>
      <c r="DR85" s="2">
        <f t="shared" si="225"/>
        <v>63.95151591591592</v>
      </c>
      <c r="DS85" s="2">
        <f t="shared" si="225"/>
        <v>72.278543417366947</v>
      </c>
      <c r="DT85" s="2">
        <f t="shared" si="225"/>
        <v>68.38508319327731</v>
      </c>
      <c r="DU85" s="2">
        <f t="shared" si="225"/>
        <v>69.491778304048893</v>
      </c>
      <c r="DV85" s="2">
        <f t="shared" si="225"/>
        <v>66.383944817927173</v>
      </c>
      <c r="DW85" s="2">
        <f t="shared" si="225"/>
        <v>59.879872829131656</v>
      </c>
      <c r="DX85" s="2">
        <f t="shared" si="225"/>
        <v>62.20723518255096</v>
      </c>
      <c r="DY85" s="2">
        <f t="shared" si="225"/>
        <v>60.352925403225797</v>
      </c>
      <c r="EA85" s="2">
        <f t="shared" ref="EA85:EA148" si="228">CE$228*$B85+CE$229</f>
        <v>49.909626834119692</v>
      </c>
      <c r="EB85" s="2">
        <f t="shared" si="72"/>
        <v>54.54367699019879</v>
      </c>
      <c r="EC85" s="2">
        <f t="shared" si="73"/>
        <v>55.398097521321965</v>
      </c>
      <c r="ED85" s="2">
        <f t="shared" si="74"/>
        <v>55.545881654255645</v>
      </c>
      <c r="EE85" s="2">
        <f t="shared" si="75"/>
        <v>58.009748629905914</v>
      </c>
      <c r="EF85" s="2">
        <f t="shared" si="76"/>
        <v>56.247758808435833</v>
      </c>
      <c r="EG85" s="2">
        <f t="shared" si="77"/>
        <v>57.009102069848495</v>
      </c>
      <c r="EH85" s="2">
        <f t="shared" si="78"/>
        <v>56.626669948475616</v>
      </c>
      <c r="EI85" s="2">
        <f t="shared" si="79"/>
        <v>55.599436720514575</v>
      </c>
      <c r="EJ85" s="2">
        <f t="shared" si="80"/>
        <v>54.588591283515477</v>
      </c>
      <c r="EK85" s="2">
        <f t="shared" si="81"/>
        <v>55.084944025859002</v>
      </c>
      <c r="EL85" s="2">
        <f t="shared" si="82"/>
        <v>52.471114430249806</v>
      </c>
      <c r="EM85" s="2">
        <f t="shared" si="83"/>
        <v>54.499722848664689</v>
      </c>
      <c r="EN85" s="2">
        <f t="shared" si="84"/>
        <v>53.614661366331696</v>
      </c>
      <c r="EO85" s="2">
        <f t="shared" si="85"/>
        <v>52.246872705581673</v>
      </c>
      <c r="EQ85" s="2">
        <f t="shared" si="86"/>
        <v>52.135830087476677</v>
      </c>
      <c r="ER85" s="2">
        <f t="shared" si="226"/>
        <v>54.199179262805046</v>
      </c>
      <c r="ES85" s="2">
        <f t="shared" si="226"/>
        <v>54.531280290934895</v>
      </c>
      <c r="ET85" s="2">
        <f t="shared" si="226"/>
        <v>54.411670470102067</v>
      </c>
      <c r="EU85" s="2">
        <f t="shared" si="226"/>
        <v>56.699350476829373</v>
      </c>
      <c r="EV85" s="2">
        <f t="shared" si="226"/>
        <v>57.087464402123217</v>
      </c>
      <c r="EW85" s="2">
        <f t="shared" si="226"/>
        <v>56.823240560570682</v>
      </c>
      <c r="EX85" s="2">
        <f t="shared" si="226"/>
        <v>56.456969053264274</v>
      </c>
      <c r="EY85" s="2">
        <f t="shared" si="226"/>
        <v>55.733659915533977</v>
      </c>
      <c r="EZ85" s="2">
        <f t="shared" si="226"/>
        <v>55.174059859366906</v>
      </c>
      <c r="FA85" s="2">
        <f t="shared" si="226"/>
        <v>54.594426960987825</v>
      </c>
      <c r="FB85" s="2">
        <f t="shared" si="226"/>
        <v>53.015969914754876</v>
      </c>
      <c r="FC85" s="2">
        <f t="shared" si="226"/>
        <v>54.765223791967117</v>
      </c>
      <c r="FD85" s="2">
        <f t="shared" si="226"/>
        <v>53.041767588879608</v>
      </c>
      <c r="FE85" s="2">
        <f t="shared" si="226"/>
        <v>52.771681959461986</v>
      </c>
      <c r="FG85" s="2">
        <f t="shared" si="88"/>
        <v>0.9238068250639826</v>
      </c>
      <c r="FH85" s="2">
        <f t="shared" si="227"/>
        <v>0.90555526697524158</v>
      </c>
      <c r="FI85" s="2">
        <f t="shared" si="227"/>
        <v>0.90808228390004908</v>
      </c>
      <c r="FJ85" s="2">
        <f t="shared" si="227"/>
        <v>0.9041686153796753</v>
      </c>
      <c r="FK85" s="2">
        <f t="shared" si="227"/>
        <v>0.88757667236627635</v>
      </c>
      <c r="FL85" s="2">
        <f t="shared" si="227"/>
        <v>0.88473794913684078</v>
      </c>
      <c r="FM85" s="2">
        <f t="shared" si="227"/>
        <v>0.88309917171203933</v>
      </c>
      <c r="FN85" s="2">
        <f t="shared" si="227"/>
        <v>0.88281440551467227</v>
      </c>
      <c r="FO85" s="2">
        <f t="shared" si="227"/>
        <v>0.89182165358075471</v>
      </c>
      <c r="FP85" s="2">
        <f t="shared" si="227"/>
        <v>0.88965519506355162</v>
      </c>
      <c r="FQ85" s="2">
        <f t="shared" si="227"/>
        <v>0.89799430027922034</v>
      </c>
      <c r="FR85" s="2">
        <f t="shared" si="227"/>
        <v>0.89156276441320803</v>
      </c>
      <c r="FS85" s="2">
        <f t="shared" si="227"/>
        <v>0.887453494413457</v>
      </c>
      <c r="FT85" s="2">
        <f t="shared" si="227"/>
        <v>0.8759449289565302</v>
      </c>
      <c r="FU85" s="2">
        <f t="shared" si="227"/>
        <v>0.84853865669987516</v>
      </c>
      <c r="FW85" s="2">
        <f t="shared" si="112"/>
        <v>3.2701697080699709E-4</v>
      </c>
      <c r="FX85" s="2">
        <f t="shared" si="164"/>
        <v>5.229841115005101E-4</v>
      </c>
      <c r="FY85" s="2">
        <f t="shared" si="165"/>
        <v>4.5042558412362654E-4</v>
      </c>
      <c r="FZ85" s="2">
        <f t="shared" si="166"/>
        <v>5.4398889482315939E-4</v>
      </c>
      <c r="GA85" s="2">
        <f t="shared" si="167"/>
        <v>5.649913997194492E-4</v>
      </c>
      <c r="GB85" s="2">
        <f t="shared" si="168"/>
        <v>6.4922648231071636E-4</v>
      </c>
      <c r="GC85" s="2">
        <f t="shared" si="169"/>
        <v>7.1448730314068311E-4</v>
      </c>
      <c r="GD85" s="2">
        <f t="shared" si="170"/>
        <v>4.6748428274030323E-4</v>
      </c>
      <c r="GE85" s="2">
        <f t="shared" si="171"/>
        <v>4.2616137533347257E-4</v>
      </c>
      <c r="GF85" s="2">
        <f t="shared" si="172"/>
        <v>3.7804873817851871E-4</v>
      </c>
      <c r="GG85" s="2">
        <f t="shared" si="173"/>
        <v>3.2003634568056598E-4</v>
      </c>
      <c r="GH85" s="2">
        <f t="shared" si="174"/>
        <v>3.2921584892641045E-4</v>
      </c>
      <c r="GI85" s="2">
        <f t="shared" si="175"/>
        <v>3.0163203899192755E-4</v>
      </c>
      <c r="GJ85" s="2">
        <f t="shared" si="176"/>
        <v>2.7977550640596475E-4</v>
      </c>
      <c r="GK85" s="2">
        <f t="shared" si="177"/>
        <v>2.2737594057544108E-4</v>
      </c>
      <c r="GM85" s="86">
        <f t="shared" si="113"/>
        <v>0.27649137484668335</v>
      </c>
      <c r="GN85" s="86">
        <f t="shared" si="178"/>
        <v>0.28159158435035908</v>
      </c>
      <c r="GO85" s="86">
        <f t="shared" si="179"/>
        <v>0.26880680523733613</v>
      </c>
      <c r="GP85" s="86">
        <f t="shared" si="180"/>
        <v>0.11208302156430713</v>
      </c>
      <c r="GQ85" s="86">
        <f t="shared" si="181"/>
        <v>6.1387987786384698E-2</v>
      </c>
      <c r="GR85" s="86">
        <f t="shared" si="182"/>
        <v>7.245773481828667E-2</v>
      </c>
      <c r="GS85" s="86">
        <f t="shared" si="183"/>
        <v>2.0535139757567128E-2</v>
      </c>
      <c r="GT85" s="86">
        <f t="shared" si="184"/>
        <v>4.5810757594885704E-2</v>
      </c>
      <c r="GU85" s="86">
        <f t="shared" si="185"/>
        <v>8.62404324320524E-2</v>
      </c>
      <c r="GV85" s="86">
        <f t="shared" si="186"/>
        <v>7.2810443217293477E-2</v>
      </c>
      <c r="GW85" s="86">
        <f t="shared" si="187"/>
        <v>6.635070781904924E-2</v>
      </c>
      <c r="GX85" s="86">
        <f t="shared" si="188"/>
        <v>9.0141510699275618E-2</v>
      </c>
      <c r="GY85" s="86">
        <f t="shared" si="189"/>
        <v>0.11051408831937262</v>
      </c>
      <c r="GZ85" s="86">
        <f t="shared" si="190"/>
        <v>7.5272268857755023E-2</v>
      </c>
      <c r="HA85" s="86">
        <f t="shared" si="191"/>
        <v>5.3557896763731447E-2</v>
      </c>
      <c r="HC85" s="86">
        <f t="shared" si="145"/>
        <v>6.8821305316468101E-3</v>
      </c>
      <c r="HD85" s="86">
        <f t="shared" si="192"/>
        <v>6.3386637529876562E-3</v>
      </c>
      <c r="HE85" s="86">
        <f t="shared" si="193"/>
        <v>4.4714135388673583E-3</v>
      </c>
      <c r="HF85" s="86">
        <f t="shared" si="194"/>
        <v>6.1186060039087062E-3</v>
      </c>
      <c r="HG85" s="86">
        <f t="shared" si="195"/>
        <v>6.9443387138006874E-3</v>
      </c>
      <c r="HH85" s="86">
        <f t="shared" si="196"/>
        <v>2.9233922538380243E-3</v>
      </c>
      <c r="HI85" s="86">
        <f t="shared" si="197"/>
        <v>3.1889635363875888E-3</v>
      </c>
      <c r="HJ85" s="86">
        <f t="shared" si="198"/>
        <v>3.4339186270380376E-3</v>
      </c>
      <c r="HK85" s="86">
        <f t="shared" si="199"/>
        <v>5.0512600053364371E-3</v>
      </c>
      <c r="HL85" s="86">
        <f t="shared" si="200"/>
        <v>2.3744249445409966E-3</v>
      </c>
      <c r="HM85" s="86">
        <f t="shared" si="201"/>
        <v>3.291813951848137E-3</v>
      </c>
      <c r="HN85" s="86">
        <f t="shared" si="202"/>
        <v>2.7913081207243673E-3</v>
      </c>
      <c r="HO85" s="86">
        <f t="shared" si="203"/>
        <v>1.6830933504659623E-3</v>
      </c>
      <c r="HP85" s="86">
        <f t="shared" si="204"/>
        <v>1.584690149627632E-3</v>
      </c>
      <c r="HQ85" s="86">
        <f t="shared" si="205"/>
        <v>1.0062795946624426E-4</v>
      </c>
      <c r="HS85" s="86">
        <f t="shared" si="114"/>
        <v>7.6011308826745825E-32</v>
      </c>
      <c r="HT85" s="86">
        <f t="shared" si="206"/>
        <v>8.9998339123526575E-29</v>
      </c>
      <c r="HU85" s="86">
        <f t="shared" si="207"/>
        <v>1.2519653459048325E-28</v>
      </c>
      <c r="HV85" s="86">
        <f t="shared" si="208"/>
        <v>2.2162004389650089E-29</v>
      </c>
      <c r="HW85" s="86">
        <f t="shared" si="209"/>
        <v>2.5053963372435286E-29</v>
      </c>
      <c r="HX85" s="86">
        <f t="shared" si="210"/>
        <v>6.3866991337509676E-36</v>
      </c>
      <c r="HY85" s="86">
        <f t="shared" si="211"/>
        <v>2.996161256650033E-38</v>
      </c>
      <c r="HZ85" s="86">
        <f t="shared" si="212"/>
        <v>2.1786611211323312E-37</v>
      </c>
      <c r="IA85" s="86">
        <f t="shared" si="213"/>
        <v>1.3129539787930696E-33</v>
      </c>
      <c r="IB85" s="86">
        <f t="shared" si="214"/>
        <v>2.2050360713841479E-39</v>
      </c>
      <c r="IC85" s="86">
        <f t="shared" si="215"/>
        <v>1.1965906350781277E-36</v>
      </c>
      <c r="ID85" s="86">
        <f t="shared" si="216"/>
        <v>8.8906943566399415E-37</v>
      </c>
      <c r="IE85" s="86">
        <f t="shared" si="217"/>
        <v>3.6706381193915687E-40</v>
      </c>
      <c r="IF85" s="86">
        <f t="shared" si="218"/>
        <v>1.747484259497052E-34</v>
      </c>
      <c r="IG85" s="86">
        <f t="shared" si="219"/>
        <v>3.1863996300983102E-23</v>
      </c>
      <c r="II85" s="86">
        <f t="shared" si="115"/>
        <v>1.2480299402585353E-179</v>
      </c>
      <c r="IJ85" s="86">
        <f t="shared" si="116"/>
        <v>7.5296565823914325E-158</v>
      </c>
      <c r="IK85" s="86">
        <f t="shared" si="117"/>
        <v>2.0138012684761472E-154</v>
      </c>
      <c r="IL85" s="86">
        <f t="shared" si="118"/>
        <v>9.1911806327379471E-162</v>
      </c>
      <c r="IM85" s="86">
        <f t="shared" si="119"/>
        <v>2.5412551297065786E-162</v>
      </c>
      <c r="IN85" s="86">
        <f t="shared" si="120"/>
        <v>2.9721725317982208E-201</v>
      </c>
      <c r="IO85" s="86">
        <f t="shared" si="121"/>
        <v>4.8456322092907846E-218</v>
      </c>
      <c r="IP85" s="86">
        <f t="shared" si="122"/>
        <v>1.2126651295252667E-212</v>
      </c>
      <c r="IQ85" s="86">
        <f t="shared" si="123"/>
        <v>1.8926799370181452E-189</v>
      </c>
      <c r="IR85" s="86">
        <f t="shared" si="124"/>
        <v>1.3972242770732839E-223</v>
      </c>
      <c r="IS85" s="86">
        <f t="shared" si="125"/>
        <v>3.4788593268426885E-207</v>
      </c>
      <c r="IT85" s="86">
        <f t="shared" si="126"/>
        <v>8.262025845403596E-207</v>
      </c>
      <c r="IU85" s="86">
        <f t="shared" si="127"/>
        <v>2.6429229016488297E-226</v>
      </c>
      <c r="IV85" s="86">
        <f t="shared" si="128"/>
        <v>1.2220886272597758E-122</v>
      </c>
      <c r="IW85" s="86">
        <f t="shared" si="129"/>
        <v>1.2392008466563309E-145</v>
      </c>
      <c r="IY85" s="86">
        <f t="shared" si="130"/>
        <v>0.28337350537833017</v>
      </c>
      <c r="IZ85" s="86">
        <f t="shared" si="131"/>
        <v>0.28793024810334672</v>
      </c>
      <c r="JA85" s="86">
        <f t="shared" si="132"/>
        <v>0.27327821877620351</v>
      </c>
      <c r="JB85" s="86">
        <f t="shared" si="133"/>
        <v>0.11820162756821584</v>
      </c>
      <c r="JC85" s="86">
        <f t="shared" si="134"/>
        <v>6.8332326500185392E-2</v>
      </c>
      <c r="JD85" s="86">
        <f t="shared" si="135"/>
        <v>7.5381127072124701E-2</v>
      </c>
      <c r="JE85" s="86">
        <f t="shared" si="136"/>
        <v>2.3724103293954718E-2</v>
      </c>
      <c r="JF85" s="86">
        <f t="shared" si="137"/>
        <v>4.9244676221923744E-2</v>
      </c>
      <c r="JG85" s="86">
        <f t="shared" si="138"/>
        <v>9.1291692437388841E-2</v>
      </c>
      <c r="JH85" s="86">
        <f t="shared" si="139"/>
        <v>7.5184868161834478E-2</v>
      </c>
      <c r="JI85" s="86">
        <f t="shared" si="140"/>
        <v>6.9642521770897373E-2</v>
      </c>
      <c r="JJ85" s="86">
        <f t="shared" si="141"/>
        <v>9.2932818819999985E-2</v>
      </c>
      <c r="JK85" s="86">
        <f t="shared" si="142"/>
        <v>0.11219718166983858</v>
      </c>
      <c r="JL85" s="86">
        <f t="shared" si="143"/>
        <v>7.6856959007382653E-2</v>
      </c>
      <c r="JM85" s="86">
        <f t="shared" si="144"/>
        <v>5.3658524723197688E-2</v>
      </c>
    </row>
    <row r="86" spans="2:273" x14ac:dyDescent="0.25">
      <c r="B86" s="2">
        <v>59</v>
      </c>
      <c r="C86" s="37">
        <v>77.453000000000003</v>
      </c>
      <c r="D86" s="37">
        <v>92.393000000000001</v>
      </c>
      <c r="E86" s="37">
        <v>81.393000000000001</v>
      </c>
      <c r="F86" s="37">
        <v>60.048999999999999</v>
      </c>
      <c r="G86" s="37">
        <v>62.573999999999998</v>
      </c>
      <c r="H86" s="37">
        <v>60.41</v>
      </c>
      <c r="I86" s="37">
        <v>58.966999999999999</v>
      </c>
      <c r="J86" s="37">
        <v>58.115000000000002</v>
      </c>
      <c r="K86" s="37">
        <v>64.278999999999996</v>
      </c>
      <c r="L86" s="37">
        <v>58.148000000000003</v>
      </c>
      <c r="M86" s="37">
        <v>60.475000000000001</v>
      </c>
      <c r="N86" s="37">
        <v>58.033000000000001</v>
      </c>
      <c r="O86" s="37">
        <v>59.246000000000002</v>
      </c>
      <c r="P86" s="37">
        <v>53.982999999999997</v>
      </c>
      <c r="Q86" s="37">
        <v>51.186</v>
      </c>
      <c r="S86" s="4">
        <f t="shared" si="8"/>
        <v>77.64749627429174</v>
      </c>
      <c r="T86" s="4">
        <f t="shared" si="9"/>
        <v>90.72620991744455</v>
      </c>
      <c r="U86" s="4">
        <f t="shared" si="10"/>
        <v>88.190118139726707</v>
      </c>
      <c r="V86" s="4">
        <f t="shared" si="11"/>
        <v>68.270879231719519</v>
      </c>
      <c r="W86" s="4">
        <f t="shared" si="12"/>
        <v>66.278455963055677</v>
      </c>
      <c r="X86" s="4">
        <f t="shared" si="13"/>
        <v>63.226394970886126</v>
      </c>
      <c r="Y86" s="4">
        <f t="shared" si="14"/>
        <v>61.256026319278199</v>
      </c>
      <c r="Z86" s="4">
        <f t="shared" si="15"/>
        <v>61.694794990872829</v>
      </c>
      <c r="AA86" s="4">
        <f t="shared" si="16"/>
        <v>65.656426478783914</v>
      </c>
      <c r="AB86" s="4">
        <f t="shared" si="17"/>
        <v>61.489683399899889</v>
      </c>
      <c r="AC86" s="4">
        <f t="shared" si="18"/>
        <v>62.027251381410501</v>
      </c>
      <c r="AD86" s="4">
        <f t="shared" si="19"/>
        <v>61.058237581751229</v>
      </c>
      <c r="AE86" s="4">
        <f t="shared" si="20"/>
        <v>62.608186706080872</v>
      </c>
      <c r="AF86" s="4">
        <f t="shared" si="21"/>
        <v>58.871009695403586</v>
      </c>
      <c r="AG86" s="4">
        <f t="shared" si="22"/>
        <v>54.458391633385219</v>
      </c>
      <c r="AI86" s="4">
        <f t="shared" si="23"/>
        <v>-0.19449627429173688</v>
      </c>
      <c r="AJ86" s="4">
        <f t="shared" si="24"/>
        <v>1.6667900825554511</v>
      </c>
      <c r="AK86" s="4">
        <f t="shared" si="25"/>
        <v>-6.797118139726706</v>
      </c>
      <c r="AL86" s="4">
        <f t="shared" si="26"/>
        <v>-8.2218792317195195</v>
      </c>
      <c r="AM86" s="4">
        <f t="shared" si="27"/>
        <v>-3.704455963055679</v>
      </c>
      <c r="AN86" s="4">
        <f t="shared" si="28"/>
        <v>-2.8163949708861296</v>
      </c>
      <c r="AO86" s="4">
        <f t="shared" si="29"/>
        <v>-2.2890263192782001</v>
      </c>
      <c r="AP86" s="4">
        <f t="shared" si="30"/>
        <v>-3.579794990872827</v>
      </c>
      <c r="AQ86" s="4">
        <f t="shared" si="31"/>
        <v>-1.3774264787839172</v>
      </c>
      <c r="AR86" s="4">
        <f t="shared" si="32"/>
        <v>-3.3416833998998854</v>
      </c>
      <c r="AS86" s="4">
        <f t="shared" si="33"/>
        <v>-1.5522513814104997</v>
      </c>
      <c r="AT86" s="4">
        <f t="shared" si="34"/>
        <v>-3.0252375817512274</v>
      </c>
      <c r="AU86" s="4">
        <f t="shared" si="35"/>
        <v>-3.3621867060808697</v>
      </c>
      <c r="AV86" s="4">
        <f t="shared" si="224"/>
        <v>-4.8880096954035892</v>
      </c>
      <c r="AW86" s="4">
        <f t="shared" si="224"/>
        <v>-3.2723916333852188</v>
      </c>
      <c r="AY86" s="2">
        <f t="shared" si="96"/>
        <v>50.692780952457504</v>
      </c>
      <c r="AZ86" s="2">
        <f t="shared" si="147"/>
        <v>55.60922710371036</v>
      </c>
      <c r="BA86" s="2">
        <f t="shared" si="148"/>
        <v>56.704965054538228</v>
      </c>
      <c r="BB86" s="2">
        <f t="shared" si="149"/>
        <v>56.297118638662674</v>
      </c>
      <c r="BC86" s="2">
        <f t="shared" si="150"/>
        <v>58.774711967772852</v>
      </c>
      <c r="BD86" s="2">
        <f t="shared" si="151"/>
        <v>57.105860143771672</v>
      </c>
      <c r="BE86" s="2">
        <f t="shared" si="152"/>
        <v>57.958169521746605</v>
      </c>
      <c r="BF86" s="2">
        <f t="shared" si="153"/>
        <v>57.282856852002034</v>
      </c>
      <c r="BG86" s="2">
        <f t="shared" si="154"/>
        <v>57.156008109836193</v>
      </c>
      <c r="BH86" s="2">
        <f t="shared" si="155"/>
        <v>55.901897948416909</v>
      </c>
      <c r="BI86" s="2">
        <f t="shared" si="156"/>
        <v>56.335966524402096</v>
      </c>
      <c r="BJ86" s="2">
        <f t="shared" si="157"/>
        <v>53.78360905949836</v>
      </c>
      <c r="BK86" s="2">
        <f t="shared" si="158"/>
        <v>54.952259795580389</v>
      </c>
      <c r="BL86" s="2">
        <f t="shared" si="159"/>
        <v>54.502104484501004</v>
      </c>
      <c r="BM86" s="2">
        <f t="shared" si="160"/>
        <v>53.32920151399879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62.121280645161299</v>
      </c>
      <c r="DL86" s="2">
        <f t="shared" si="225"/>
        <v>68.423694407308389</v>
      </c>
      <c r="DM86" s="2">
        <f t="shared" si="225"/>
        <v>72.761243872549016</v>
      </c>
      <c r="DN86" s="2">
        <f t="shared" si="225"/>
        <v>65.981089237967907</v>
      </c>
      <c r="DO86" s="2">
        <f t="shared" si="225"/>
        <v>67.220937815126064</v>
      </c>
      <c r="DP86" s="2">
        <f t="shared" si="225"/>
        <v>65.64017198627198</v>
      </c>
      <c r="DQ86" s="2">
        <f t="shared" si="225"/>
        <v>67.172202273702283</v>
      </c>
      <c r="DR86" s="2">
        <f t="shared" si="225"/>
        <v>64.038414114114119</v>
      </c>
      <c r="DS86" s="2">
        <f t="shared" si="225"/>
        <v>72.520203361344528</v>
      </c>
      <c r="DT86" s="2">
        <f t="shared" si="225"/>
        <v>68.579042016806724</v>
      </c>
      <c r="DU86" s="2">
        <f t="shared" si="225"/>
        <v>69.691555385790679</v>
      </c>
      <c r="DV86" s="2">
        <f t="shared" si="225"/>
        <v>66.583383193277314</v>
      </c>
      <c r="DW86" s="2">
        <f t="shared" si="225"/>
        <v>59.957894117647065</v>
      </c>
      <c r="DX86" s="2">
        <f t="shared" si="225"/>
        <v>62.334451872925541</v>
      </c>
      <c r="DY86" s="2">
        <f t="shared" si="225"/>
        <v>60.509130645161285</v>
      </c>
      <c r="EA86" s="2">
        <f t="shared" si="228"/>
        <v>49.832286792464608</v>
      </c>
      <c r="EB86" s="2">
        <f t="shared" si="72"/>
        <v>54.390552093894982</v>
      </c>
      <c r="EC86" s="2">
        <f t="shared" si="73"/>
        <v>55.223180703624735</v>
      </c>
      <c r="ED86" s="2">
        <f t="shared" si="74"/>
        <v>55.361764636065516</v>
      </c>
      <c r="EE86" s="2">
        <f t="shared" si="75"/>
        <v>57.799901885519361</v>
      </c>
      <c r="EF86" s="2">
        <f t="shared" si="76"/>
        <v>56.091202941296956</v>
      </c>
      <c r="EG86" s="2">
        <f t="shared" si="77"/>
        <v>56.845936499751048</v>
      </c>
      <c r="EH86" s="2">
        <f t="shared" si="78"/>
        <v>56.465116258081473</v>
      </c>
      <c r="EI86" s="2">
        <f t="shared" si="79"/>
        <v>55.456240649243831</v>
      </c>
      <c r="EJ86" s="2">
        <f t="shared" si="80"/>
        <v>54.467626021463033</v>
      </c>
      <c r="EK86" s="2">
        <f t="shared" si="81"/>
        <v>54.952541439959518</v>
      </c>
      <c r="EL86" s="2">
        <f t="shared" si="82"/>
        <v>52.36359015285484</v>
      </c>
      <c r="EM86" s="2">
        <f t="shared" si="83"/>
        <v>54.373208011869437</v>
      </c>
      <c r="EN86" s="2">
        <f t="shared" si="84"/>
        <v>53.490649873603402</v>
      </c>
      <c r="EO86" s="2">
        <f t="shared" si="85"/>
        <v>52.160226510696859</v>
      </c>
      <c r="EQ86" s="2">
        <f t="shared" si="86"/>
        <v>52.009297769233306</v>
      </c>
      <c r="ER86" s="2">
        <f t="shared" si="226"/>
        <v>54.053434316869584</v>
      </c>
      <c r="ES86" s="2">
        <f t="shared" si="226"/>
        <v>54.376035696686571</v>
      </c>
      <c r="ET86" s="2">
        <f t="shared" si="226"/>
        <v>54.255689261768467</v>
      </c>
      <c r="EU86" s="2">
        <f t="shared" si="226"/>
        <v>56.522025835139623</v>
      </c>
      <c r="EV86" s="2">
        <f t="shared" si="226"/>
        <v>56.909860648451307</v>
      </c>
      <c r="EW86" s="2">
        <f t="shared" si="226"/>
        <v>56.664839262962538</v>
      </c>
      <c r="EX86" s="2">
        <f t="shared" si="226"/>
        <v>56.299828009180729</v>
      </c>
      <c r="EY86" s="2">
        <f t="shared" si="226"/>
        <v>55.587223245287504</v>
      </c>
      <c r="EZ86" s="2">
        <f t="shared" si="226"/>
        <v>55.039474728988317</v>
      </c>
      <c r="FA86" s="2">
        <f t="shared" si="226"/>
        <v>54.473324842643208</v>
      </c>
      <c r="FB86" s="2">
        <f t="shared" si="226"/>
        <v>52.896034603927475</v>
      </c>
      <c r="FC86" s="2">
        <f t="shared" si="226"/>
        <v>54.63290245032465</v>
      </c>
      <c r="FD86" s="2">
        <f t="shared" si="226"/>
        <v>52.930768544294011</v>
      </c>
      <c r="FE86" s="2">
        <f t="shared" si="226"/>
        <v>52.669896160800569</v>
      </c>
      <c r="FG86" s="2">
        <f t="shared" si="88"/>
        <v>0.93004198792206605</v>
      </c>
      <c r="FH86" s="2">
        <f t="shared" si="227"/>
        <v>0.91314359322484806</v>
      </c>
      <c r="FI86" s="2">
        <f t="shared" si="227"/>
        <v>0.91548652163102362</v>
      </c>
      <c r="FJ86" s="2">
        <f t="shared" si="227"/>
        <v>0.91185751015137806</v>
      </c>
      <c r="FK86" s="2">
        <f t="shared" si="227"/>
        <v>0.89644433037236648</v>
      </c>
      <c r="FL86" s="2">
        <f t="shared" si="227"/>
        <v>0.89380272756906087</v>
      </c>
      <c r="FM86" s="2">
        <f t="shared" si="227"/>
        <v>0.89227713950823084</v>
      </c>
      <c r="FN86" s="2">
        <f t="shared" si="227"/>
        <v>0.89201199660412411</v>
      </c>
      <c r="FO86" s="2">
        <f t="shared" si="227"/>
        <v>0.9003920550767549</v>
      </c>
      <c r="FP86" s="2">
        <f t="shared" si="227"/>
        <v>0.89837767577051719</v>
      </c>
      <c r="FQ86" s="2">
        <f t="shared" si="227"/>
        <v>0.90612715018729617</v>
      </c>
      <c r="FR86" s="2">
        <f t="shared" si="227"/>
        <v>0.90015137998290462</v>
      </c>
      <c r="FS86" s="2">
        <f t="shared" si="227"/>
        <v>0.89632973353639356</v>
      </c>
      <c r="FT86" s="2">
        <f t="shared" si="227"/>
        <v>0.88561182624048229</v>
      </c>
      <c r="FU86" s="2">
        <f t="shared" si="227"/>
        <v>0.85999983709040984</v>
      </c>
      <c r="FW86" s="2">
        <f t="shared" si="112"/>
        <v>3.5855566582473593E-4</v>
      </c>
      <c r="FX86" s="2">
        <f t="shared" si="164"/>
        <v>5.7341174280350459E-4</v>
      </c>
      <c r="FY86" s="2">
        <f t="shared" si="165"/>
        <v>4.9386037065794199E-4</v>
      </c>
      <c r="FZ86" s="2">
        <f t="shared" si="166"/>
        <v>5.9644065908237467E-4</v>
      </c>
      <c r="GA86" s="2">
        <f t="shared" si="167"/>
        <v>6.1946698405747802E-4</v>
      </c>
      <c r="GB86" s="2">
        <f t="shared" si="168"/>
        <v>7.1181809663184578E-4</v>
      </c>
      <c r="GC86" s="2">
        <f t="shared" si="169"/>
        <v>7.8336574999750839E-4</v>
      </c>
      <c r="GD86" s="2">
        <f t="shared" si="170"/>
        <v>5.1256320541801881E-4</v>
      </c>
      <c r="GE86" s="2">
        <f t="shared" si="171"/>
        <v>4.6725744467052111E-4</v>
      </c>
      <c r="GF86" s="2">
        <f t="shared" si="172"/>
        <v>4.1450707998465773E-4</v>
      </c>
      <c r="GG86" s="2">
        <f t="shared" si="173"/>
        <v>3.5090204037494183E-4</v>
      </c>
      <c r="GH86" s="2">
        <f t="shared" si="174"/>
        <v>3.6096653509889504E-4</v>
      </c>
      <c r="GI86" s="2">
        <f t="shared" si="175"/>
        <v>3.3072332966134759E-4</v>
      </c>
      <c r="GJ86" s="2">
        <f t="shared" si="176"/>
        <v>3.0675946246519589E-4</v>
      </c>
      <c r="GK86" s="2">
        <f t="shared" si="177"/>
        <v>2.4930729215917895E-4</v>
      </c>
      <c r="GM86" s="86">
        <f t="shared" si="113"/>
        <v>0.19909036905382202</v>
      </c>
      <c r="GN86" s="86">
        <f t="shared" si="178"/>
        <v>0.21376069287985744</v>
      </c>
      <c r="GO86" s="86">
        <f t="shared" si="179"/>
        <v>0.1818822799416121</v>
      </c>
      <c r="GP86" s="86">
        <f t="shared" si="180"/>
        <v>5.4908465282117555E-2</v>
      </c>
      <c r="GQ86" s="86">
        <f t="shared" si="181"/>
        <v>2.1120049345075616E-2</v>
      </c>
      <c r="GR86" s="86">
        <f t="shared" si="182"/>
        <v>2.6547985590039298E-2</v>
      </c>
      <c r="GS86" s="86">
        <f t="shared" si="183"/>
        <v>5.1824974963302845E-3</v>
      </c>
      <c r="GT86" s="86">
        <f t="shared" si="184"/>
        <v>1.4077910544730645E-2</v>
      </c>
      <c r="GU86" s="86">
        <f t="shared" si="185"/>
        <v>3.7616314415926139E-2</v>
      </c>
      <c r="GV86" s="86">
        <f t="shared" si="186"/>
        <v>2.8321515275972757E-2</v>
      </c>
      <c r="GW86" s="86">
        <f t="shared" si="187"/>
        <v>2.294364606470908E-2</v>
      </c>
      <c r="GX86" s="86">
        <f t="shared" si="188"/>
        <v>3.8935928967557126E-2</v>
      </c>
      <c r="GY86" s="86">
        <f t="shared" si="189"/>
        <v>5.0412048150244373E-2</v>
      </c>
      <c r="GZ86" s="86">
        <f t="shared" si="190"/>
        <v>3.4466976491529647E-2</v>
      </c>
      <c r="HA86" s="86">
        <f t="shared" si="191"/>
        <v>2.1353784635505486E-2</v>
      </c>
      <c r="HC86" s="86">
        <f t="shared" si="145"/>
        <v>1.0321317286202194E-2</v>
      </c>
      <c r="HD86" s="86">
        <f t="shared" si="192"/>
        <v>9.5195594136686362E-3</v>
      </c>
      <c r="HE86" s="86">
        <f t="shared" si="193"/>
        <v>6.7271642304929076E-3</v>
      </c>
      <c r="HF86" s="86">
        <f t="shared" si="194"/>
        <v>9.2681214005493427E-3</v>
      </c>
      <c r="HG86" s="86">
        <f t="shared" si="195"/>
        <v>1.0491438448823156E-2</v>
      </c>
      <c r="HH86" s="86">
        <f t="shared" si="196"/>
        <v>4.8581074561469297E-3</v>
      </c>
      <c r="HI86" s="86">
        <f t="shared" si="197"/>
        <v>5.4234042062943182E-3</v>
      </c>
      <c r="HJ86" s="86">
        <f t="shared" si="198"/>
        <v>5.6210323463765262E-3</v>
      </c>
      <c r="HK86" s="86">
        <f t="shared" si="199"/>
        <v>7.8711779231154938E-3</v>
      </c>
      <c r="HL86" s="86">
        <f t="shared" si="200"/>
        <v>3.9471037574089407E-3</v>
      </c>
      <c r="HM86" s="86">
        <f t="shared" si="201"/>
        <v>5.2453187855975606E-3</v>
      </c>
      <c r="HN86" s="86">
        <f t="shared" si="202"/>
        <v>4.4841345093174275E-3</v>
      </c>
      <c r="HO86" s="86">
        <f t="shared" si="203"/>
        <v>2.8081344714001532E-3</v>
      </c>
      <c r="HP86" s="86">
        <f t="shared" si="204"/>
        <v>2.7100287254853759E-3</v>
      </c>
      <c r="HQ86" s="86">
        <f t="shared" si="205"/>
        <v>2.2569731175933768E-4</v>
      </c>
      <c r="HS86" s="86">
        <f t="shared" si="114"/>
        <v>8.3551899495831738E-31</v>
      </c>
      <c r="HT86" s="86">
        <f t="shared" si="206"/>
        <v>8.6339447587257649E-28</v>
      </c>
      <c r="HU86" s="86">
        <f t="shared" si="207"/>
        <v>1.1159141131003385E-27</v>
      </c>
      <c r="HV86" s="86">
        <f t="shared" si="208"/>
        <v>2.2697196450642938E-28</v>
      </c>
      <c r="HW86" s="86">
        <f t="shared" si="209"/>
        <v>2.6007505077984373E-28</v>
      </c>
      <c r="HX86" s="86">
        <f t="shared" si="210"/>
        <v>1.2242285613139781E-34</v>
      </c>
      <c r="HY86" s="86">
        <f t="shared" si="211"/>
        <v>7.4861246771545235E-37</v>
      </c>
      <c r="HZ86" s="86">
        <f t="shared" si="212"/>
        <v>4.2395098935978697E-36</v>
      </c>
      <c r="IA86" s="86">
        <f t="shared" si="213"/>
        <v>1.8002320281980643E-32</v>
      </c>
      <c r="IB86" s="86">
        <f t="shared" si="214"/>
        <v>4.6278082586386957E-38</v>
      </c>
      <c r="IC86" s="86">
        <f t="shared" si="215"/>
        <v>1.8983390986322236E-35</v>
      </c>
      <c r="ID86" s="86">
        <f t="shared" si="216"/>
        <v>1.4278418443376911E-35</v>
      </c>
      <c r="IE86" s="86">
        <f t="shared" si="217"/>
        <v>7.4345862530211048E-39</v>
      </c>
      <c r="IF86" s="86">
        <f t="shared" si="218"/>
        <v>2.2462010529534912E-33</v>
      </c>
      <c r="IG86" s="86">
        <f t="shared" si="219"/>
        <v>1.5815453534658537E-22</v>
      </c>
      <c r="II86" s="86">
        <f t="shared" si="115"/>
        <v>1.4082261082836793E-175</v>
      </c>
      <c r="IJ86" s="86">
        <f t="shared" si="116"/>
        <v>4.4928962198582406E-154</v>
      </c>
      <c r="IK86" s="86">
        <f t="shared" si="117"/>
        <v>8.4264500731314107E-151</v>
      </c>
      <c r="IL86" s="86">
        <f t="shared" si="118"/>
        <v>7.1447443918850309E-158</v>
      </c>
      <c r="IM86" s="86">
        <f t="shared" si="119"/>
        <v>2.132608558123943E-158</v>
      </c>
      <c r="IN86" s="86">
        <f t="shared" si="120"/>
        <v>2.7585595158901968E-196</v>
      </c>
      <c r="IO86" s="86">
        <f t="shared" si="121"/>
        <v>1.3869368485463026E-212</v>
      </c>
      <c r="IP86" s="86">
        <f t="shared" si="122"/>
        <v>1.2925021202893072E-207</v>
      </c>
      <c r="IQ86" s="86">
        <f t="shared" si="123"/>
        <v>4.9940960822619604E-185</v>
      </c>
      <c r="IR86" s="86">
        <f t="shared" si="124"/>
        <v>1.959593411232854E-218</v>
      </c>
      <c r="IS86" s="86">
        <f t="shared" si="125"/>
        <v>1.6201025204564507E-202</v>
      </c>
      <c r="IT86" s="86">
        <f t="shared" si="126"/>
        <v>3.9173707448002905E-202</v>
      </c>
      <c r="IU86" s="86">
        <f t="shared" si="127"/>
        <v>3.074998314214311E-221</v>
      </c>
      <c r="IV86" s="86">
        <f t="shared" si="128"/>
        <v>6.1458196074402516E-120</v>
      </c>
      <c r="IW86" s="86">
        <f t="shared" si="129"/>
        <v>1.6963455740324578E-142</v>
      </c>
      <c r="IY86" s="86">
        <f t="shared" si="130"/>
        <v>0.20941168634002422</v>
      </c>
      <c r="IZ86" s="86">
        <f t="shared" si="131"/>
        <v>0.22328025229352608</v>
      </c>
      <c r="JA86" s="86">
        <f t="shared" si="132"/>
        <v>0.18860944417210501</v>
      </c>
      <c r="JB86" s="86">
        <f t="shared" si="133"/>
        <v>6.4176586682666903E-2</v>
      </c>
      <c r="JC86" s="86">
        <f t="shared" si="134"/>
        <v>3.1611487793898774E-2</v>
      </c>
      <c r="JD86" s="86">
        <f t="shared" si="135"/>
        <v>3.1406093046186231E-2</v>
      </c>
      <c r="JE86" s="86">
        <f t="shared" si="136"/>
        <v>1.0605901702624602E-2</v>
      </c>
      <c r="JF86" s="86">
        <f t="shared" si="137"/>
        <v>1.9698942891107171E-2</v>
      </c>
      <c r="JG86" s="86">
        <f t="shared" si="138"/>
        <v>4.5487492339041632E-2</v>
      </c>
      <c r="JH86" s="86">
        <f t="shared" si="139"/>
        <v>3.2268619033381699E-2</v>
      </c>
      <c r="JI86" s="86">
        <f t="shared" si="140"/>
        <v>2.8188964850306641E-2</v>
      </c>
      <c r="JJ86" s="86">
        <f t="shared" si="141"/>
        <v>4.3420063476874556E-2</v>
      </c>
      <c r="JK86" s="86">
        <f t="shared" si="142"/>
        <v>5.3220182621644525E-2</v>
      </c>
      <c r="JL86" s="86">
        <f t="shared" si="143"/>
        <v>3.7177005217015023E-2</v>
      </c>
      <c r="JM86" s="86">
        <f t="shared" si="144"/>
        <v>2.1579481947264823E-2</v>
      </c>
    </row>
    <row r="87" spans="2:273" x14ac:dyDescent="0.25">
      <c r="B87" s="2">
        <v>60</v>
      </c>
      <c r="C87" s="37">
        <v>66.016000000000005</v>
      </c>
      <c r="D87" s="37">
        <v>75.081999999999994</v>
      </c>
      <c r="E87" s="37">
        <v>67.885000000000005</v>
      </c>
      <c r="F87" s="37">
        <v>59.622999999999998</v>
      </c>
      <c r="G87" s="37">
        <v>61.131</v>
      </c>
      <c r="H87" s="37">
        <v>61.048999999999999</v>
      </c>
      <c r="I87" s="37">
        <v>58.753999999999998</v>
      </c>
      <c r="J87" s="37">
        <v>58.131</v>
      </c>
      <c r="K87" s="37">
        <v>64.016000000000005</v>
      </c>
      <c r="L87" s="37">
        <v>58.524999999999999</v>
      </c>
      <c r="M87" s="37">
        <v>59.639000000000003</v>
      </c>
      <c r="N87" s="37">
        <v>58.164000000000001</v>
      </c>
      <c r="O87" s="37">
        <v>58.097999999999999</v>
      </c>
      <c r="P87" s="37">
        <v>58.287999999999997</v>
      </c>
      <c r="Q87" s="37">
        <v>51.847000000000001</v>
      </c>
      <c r="S87" s="4">
        <f t="shared" si="8"/>
        <v>70.131386673129924</v>
      </c>
      <c r="T87" s="4">
        <f t="shared" si="9"/>
        <v>81.641361846547184</v>
      </c>
      <c r="U87" s="4">
        <f t="shared" si="10"/>
        <v>77.101612761762738</v>
      </c>
      <c r="V87" s="4">
        <f t="shared" si="11"/>
        <v>65.501441495208994</v>
      </c>
      <c r="W87" s="4">
        <f t="shared" si="12"/>
        <v>66.093827705499265</v>
      </c>
      <c r="X87" s="4">
        <f t="shared" si="13"/>
        <v>61.947929292341605</v>
      </c>
      <c r="Y87" s="4">
        <f t="shared" si="14"/>
        <v>62.171381448106999</v>
      </c>
      <c r="Z87" s="4">
        <f t="shared" si="15"/>
        <v>61.644255202672248</v>
      </c>
      <c r="AA87" s="4">
        <f t="shared" si="16"/>
        <v>64.072729278039105</v>
      </c>
      <c r="AB87" s="4">
        <f t="shared" si="17"/>
        <v>59.993543919068173</v>
      </c>
      <c r="AC87" s="4">
        <f t="shared" si="18"/>
        <v>61.022065791941877</v>
      </c>
      <c r="AD87" s="4">
        <f t="shared" si="19"/>
        <v>58.754354927758449</v>
      </c>
      <c r="AE87" s="4">
        <f t="shared" si="20"/>
        <v>59.188842614188019</v>
      </c>
      <c r="AF87" s="4">
        <f t="shared" si="21"/>
        <v>57.347647679161696</v>
      </c>
      <c r="AG87" s="4">
        <f t="shared" si="22"/>
        <v>53.631956646919171</v>
      </c>
      <c r="AI87" s="4">
        <f t="shared" si="23"/>
        <v>-4.1153866731299189</v>
      </c>
      <c r="AJ87" s="4">
        <f t="shared" si="24"/>
        <v>-6.5593618465471906</v>
      </c>
      <c r="AK87" s="4">
        <f t="shared" si="25"/>
        <v>-9.2166127617627325</v>
      </c>
      <c r="AL87" s="4">
        <f t="shared" si="26"/>
        <v>-5.8784414952089961</v>
      </c>
      <c r="AM87" s="4">
        <f t="shared" si="27"/>
        <v>-4.9628277054992651</v>
      </c>
      <c r="AN87" s="4">
        <f t="shared" si="28"/>
        <v>-0.8989292923416059</v>
      </c>
      <c r="AO87" s="4">
        <f t="shared" si="29"/>
        <v>-3.4173814481070011</v>
      </c>
      <c r="AP87" s="4">
        <f t="shared" si="30"/>
        <v>-3.5132552026722479</v>
      </c>
      <c r="AQ87" s="4">
        <f t="shared" si="31"/>
        <v>-5.6729278039099995E-2</v>
      </c>
      <c r="AR87" s="4">
        <f t="shared" si="32"/>
        <v>-1.4685439190681748</v>
      </c>
      <c r="AS87" s="4">
        <f t="shared" si="33"/>
        <v>-1.3830657919418741</v>
      </c>
      <c r="AT87" s="4">
        <f t="shared" si="34"/>
        <v>-0.59035492775844745</v>
      </c>
      <c r="AU87" s="4">
        <f t="shared" si="35"/>
        <v>-1.0908426141880199</v>
      </c>
      <c r="AV87" s="4">
        <f t="shared" si="224"/>
        <v>0.94035232083830067</v>
      </c>
      <c r="AW87" s="4">
        <f t="shared" si="224"/>
        <v>-1.78495664691917</v>
      </c>
      <c r="AY87" s="2">
        <f t="shared" si="96"/>
        <v>50.555418734215088</v>
      </c>
      <c r="AZ87" s="2">
        <f t="shared" si="147"/>
        <v>55.386212377867736</v>
      </c>
      <c r="BA87" s="2">
        <f t="shared" si="148"/>
        <v>56.447219439645906</v>
      </c>
      <c r="BB87" s="2">
        <f t="shared" si="149"/>
        <v>56.06737743820625</v>
      </c>
      <c r="BC87" s="2">
        <f t="shared" si="150"/>
        <v>58.523453089106688</v>
      </c>
      <c r="BD87" s="2">
        <f t="shared" si="151"/>
        <v>56.895666385983176</v>
      </c>
      <c r="BE87" s="2">
        <f t="shared" si="152"/>
        <v>57.738674544901883</v>
      </c>
      <c r="BF87" s="2">
        <f t="shared" si="153"/>
        <v>57.081196560452014</v>
      </c>
      <c r="BG87" s="2">
        <f t="shared" si="154"/>
        <v>56.912237655648092</v>
      </c>
      <c r="BH87" s="2">
        <f t="shared" si="155"/>
        <v>55.696020451914002</v>
      </c>
      <c r="BI87" s="2">
        <f t="shared" si="156"/>
        <v>56.120996076234754</v>
      </c>
      <c r="BJ87" s="2">
        <f t="shared" si="157"/>
        <v>53.590847032141419</v>
      </c>
      <c r="BK87" s="2">
        <f t="shared" si="158"/>
        <v>54.799185899259129</v>
      </c>
      <c r="BL87" s="2">
        <f t="shared" si="159"/>
        <v>54.324924515371386</v>
      </c>
      <c r="BM87" s="2">
        <f t="shared" si="160"/>
        <v>53.184407215642238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>
        <f t="shared" si="111"/>
        <v>51.847000000000001</v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>
        <f t="shared" si="68"/>
        <v>51.847000000000001</v>
      </c>
      <c r="DK87" s="2">
        <f t="shared" si="69"/>
        <v>62.210786290322588</v>
      </c>
      <c r="DL87" s="2">
        <f t="shared" si="225"/>
        <v>68.631494206773624</v>
      </c>
      <c r="DM87" s="2">
        <f t="shared" si="225"/>
        <v>73.069119875222825</v>
      </c>
      <c r="DN87" s="2">
        <f t="shared" si="225"/>
        <v>66.168602941176474</v>
      </c>
      <c r="DO87" s="2">
        <f t="shared" si="225"/>
        <v>67.391971708683485</v>
      </c>
      <c r="DP87" s="2">
        <f t="shared" si="225"/>
        <v>65.758008794508783</v>
      </c>
      <c r="DQ87" s="2">
        <f t="shared" si="225"/>
        <v>67.330147576147596</v>
      </c>
      <c r="DR87" s="2">
        <f t="shared" si="225"/>
        <v>64.125312312312317</v>
      </c>
      <c r="DS87" s="2">
        <f t="shared" si="225"/>
        <v>72.761863305322123</v>
      </c>
      <c r="DT87" s="2">
        <f t="shared" si="225"/>
        <v>68.773000840336138</v>
      </c>
      <c r="DU87" s="2">
        <f t="shared" si="225"/>
        <v>69.891332467532465</v>
      </c>
      <c r="DV87" s="2">
        <f t="shared" si="225"/>
        <v>66.782821568627455</v>
      </c>
      <c r="DW87" s="2">
        <f t="shared" si="225"/>
        <v>60.035915406162474</v>
      </c>
      <c r="DX87" s="2">
        <f t="shared" si="225"/>
        <v>62.46166856330013</v>
      </c>
      <c r="DY87" s="2">
        <f t="shared" si="225"/>
        <v>60.665335887096766</v>
      </c>
      <c r="EA87" s="2">
        <f t="shared" si="228"/>
        <v>49.754946750809516</v>
      </c>
      <c r="EB87" s="2">
        <f t="shared" si="72"/>
        <v>54.237427197591174</v>
      </c>
      <c r="EC87" s="2">
        <f t="shared" si="73"/>
        <v>55.048263885927511</v>
      </c>
      <c r="ED87" s="2">
        <f t="shared" si="74"/>
        <v>55.17764761787538</v>
      </c>
      <c r="EE87" s="2">
        <f t="shared" si="75"/>
        <v>57.590055141132808</v>
      </c>
      <c r="EF87" s="2">
        <f t="shared" si="76"/>
        <v>55.934647074158072</v>
      </c>
      <c r="EG87" s="2">
        <f t="shared" si="77"/>
        <v>56.6827709296536</v>
      </c>
      <c r="EH87" s="2">
        <f t="shared" si="78"/>
        <v>56.303562567687322</v>
      </c>
      <c r="EI87" s="2">
        <f t="shared" si="79"/>
        <v>55.313044577973088</v>
      </c>
      <c r="EJ87" s="2">
        <f t="shared" si="80"/>
        <v>54.346660759410589</v>
      </c>
      <c r="EK87" s="2">
        <f t="shared" si="81"/>
        <v>54.820138854060033</v>
      </c>
      <c r="EL87" s="2">
        <f t="shared" si="82"/>
        <v>52.256065875459875</v>
      </c>
      <c r="EM87" s="2">
        <f t="shared" si="83"/>
        <v>54.246693175074185</v>
      </c>
      <c r="EN87" s="2">
        <f t="shared" si="84"/>
        <v>53.366638380875109</v>
      </c>
      <c r="EO87" s="2">
        <f t="shared" si="85"/>
        <v>52.073580315812052</v>
      </c>
      <c r="EQ87" s="2">
        <f t="shared" si="86"/>
        <v>51.882765450989929</v>
      </c>
      <c r="ER87" s="2">
        <f t="shared" si="226"/>
        <v>53.907689370934122</v>
      </c>
      <c r="ES87" s="2">
        <f t="shared" si="226"/>
        <v>54.220791102438255</v>
      </c>
      <c r="ET87" s="2">
        <f t="shared" si="226"/>
        <v>54.099708053434867</v>
      </c>
      <c r="EU87" s="2">
        <f t="shared" si="226"/>
        <v>56.344701193449872</v>
      </c>
      <c r="EV87" s="2">
        <f t="shared" si="226"/>
        <v>56.732256894779397</v>
      </c>
      <c r="EW87" s="2">
        <f t="shared" si="226"/>
        <v>56.506437965354394</v>
      </c>
      <c r="EX87" s="2">
        <f t="shared" si="226"/>
        <v>56.142686965097191</v>
      </c>
      <c r="EY87" s="2">
        <f t="shared" si="226"/>
        <v>55.440786575041017</v>
      </c>
      <c r="EZ87" s="2">
        <f t="shared" si="226"/>
        <v>54.904889598609721</v>
      </c>
      <c r="FA87" s="2">
        <f t="shared" si="226"/>
        <v>54.352222724298592</v>
      </c>
      <c r="FB87" s="2">
        <f t="shared" si="226"/>
        <v>52.776099293100067</v>
      </c>
      <c r="FC87" s="2">
        <f t="shared" si="226"/>
        <v>54.500581108682177</v>
      </c>
      <c r="FD87" s="2">
        <f t="shared" si="226"/>
        <v>52.819769499708421</v>
      </c>
      <c r="FE87" s="2">
        <f t="shared" si="226"/>
        <v>52.568110362139159</v>
      </c>
      <c r="FG87" s="2">
        <f t="shared" si="88"/>
        <v>0.93580236312929654</v>
      </c>
      <c r="FH87" s="2">
        <f t="shared" si="227"/>
        <v>0.92017596657816492</v>
      </c>
      <c r="FI87" s="2">
        <f t="shared" si="227"/>
        <v>0.92234533056521872</v>
      </c>
      <c r="FJ87" s="2">
        <f t="shared" si="227"/>
        <v>0.91898477348008112</v>
      </c>
      <c r="FK87" s="2">
        <f t="shared" si="227"/>
        <v>0.90468764192307438</v>
      </c>
      <c r="FL87" s="2">
        <f t="shared" si="227"/>
        <v>0.90223338476023507</v>
      </c>
      <c r="FM87" s="2">
        <f t="shared" si="227"/>
        <v>0.90081546855044869</v>
      </c>
      <c r="FN87" s="2">
        <f t="shared" si="227"/>
        <v>0.90056899950933267</v>
      </c>
      <c r="FO87" s="2">
        <f t="shared" si="227"/>
        <v>0.90835324393103012</v>
      </c>
      <c r="FP87" s="2">
        <f t="shared" si="227"/>
        <v>0.90648314255700679</v>
      </c>
      <c r="FQ87" s="2">
        <f t="shared" si="227"/>
        <v>0.91367390777466218</v>
      </c>
      <c r="FR87" s="2">
        <f t="shared" si="227"/>
        <v>0.9081298421337014</v>
      </c>
      <c r="FS87" s="2">
        <f t="shared" si="227"/>
        <v>0.90458119632354572</v>
      </c>
      <c r="FT87" s="2">
        <f t="shared" si="227"/>
        <v>0.89461606482393752</v>
      </c>
      <c r="FU87" s="2">
        <f t="shared" si="227"/>
        <v>0.87072587096688248</v>
      </c>
      <c r="FW87" s="2">
        <f t="shared" si="112"/>
        <v>3.9313487004297685E-4</v>
      </c>
      <c r="FX87" s="2">
        <f t="shared" si="164"/>
        <v>6.2869869269680553E-4</v>
      </c>
      <c r="FY87" s="2">
        <f t="shared" si="165"/>
        <v>5.4148132853596147E-4</v>
      </c>
      <c r="FZ87" s="2">
        <f t="shared" si="166"/>
        <v>6.5394654759157688E-4</v>
      </c>
      <c r="GA87" s="2">
        <f t="shared" si="167"/>
        <v>6.7919144933378838E-4</v>
      </c>
      <c r="GB87" s="2">
        <f t="shared" si="168"/>
        <v>7.804394259571791E-4</v>
      </c>
      <c r="GC87" s="2">
        <f t="shared" si="169"/>
        <v>8.5887855239961453E-4</v>
      </c>
      <c r="GD87" s="2">
        <f t="shared" si="170"/>
        <v>5.6198658798986892E-4</v>
      </c>
      <c r="GE87" s="2">
        <f t="shared" si="171"/>
        <v>5.1231450484931647E-4</v>
      </c>
      <c r="GF87" s="2">
        <f t="shared" si="172"/>
        <v>4.5447980029601726E-4</v>
      </c>
      <c r="GG87" s="2">
        <f t="shared" si="173"/>
        <v>3.8474341099753201E-4</v>
      </c>
      <c r="GH87" s="2">
        <f t="shared" si="174"/>
        <v>3.9577815214076375E-4</v>
      </c>
      <c r="GI87" s="2">
        <f t="shared" si="175"/>
        <v>3.6261934961991148E-4</v>
      </c>
      <c r="GJ87" s="2">
        <f t="shared" si="176"/>
        <v>3.3634510771855965E-4</v>
      </c>
      <c r="GK87" s="2">
        <f t="shared" si="177"/>
        <v>2.7335343509899584E-4</v>
      </c>
      <c r="GM87" s="86">
        <f t="shared" si="113"/>
        <v>0.13435625255786884</v>
      </c>
      <c r="GN87" s="86">
        <f t="shared" si="178"/>
        <v>0.15423930229076316</v>
      </c>
      <c r="GO87" s="86">
        <f t="shared" si="179"/>
        <v>0.11296492453154568</v>
      </c>
      <c r="GP87" s="86">
        <f t="shared" si="180"/>
        <v>2.3429374414127256E-2</v>
      </c>
      <c r="GQ87" s="86">
        <f t="shared" si="181"/>
        <v>5.8169723921957456E-3</v>
      </c>
      <c r="GR87" s="86">
        <f t="shared" si="182"/>
        <v>7.867368895844282E-3</v>
      </c>
      <c r="GS87" s="86">
        <f t="shared" si="183"/>
        <v>1.0139259528384439E-3</v>
      </c>
      <c r="GT87" s="86">
        <f t="shared" si="184"/>
        <v>3.3974412986524393E-3</v>
      </c>
      <c r="GU87" s="86">
        <f t="shared" si="185"/>
        <v>1.3963509780532558E-2</v>
      </c>
      <c r="GV87" s="86">
        <f t="shared" si="186"/>
        <v>9.1087499338138745E-3</v>
      </c>
      <c r="GW87" s="86">
        <f t="shared" si="187"/>
        <v>6.3260849275439818E-3</v>
      </c>
      <c r="GX87" s="86">
        <f t="shared" si="188"/>
        <v>1.4218817121313626E-2</v>
      </c>
      <c r="GY87" s="86">
        <f t="shared" si="189"/>
        <v>1.9528187340033965E-2</v>
      </c>
      <c r="GZ87" s="86">
        <f t="shared" si="190"/>
        <v>1.3764903675660892E-2</v>
      </c>
      <c r="HA87" s="86">
        <f t="shared" si="191"/>
        <v>7.2441323090392104E-3</v>
      </c>
      <c r="HC87" s="86">
        <f t="shared" si="145"/>
        <v>1.5213595108069673E-2</v>
      </c>
      <c r="HD87" s="86">
        <f t="shared" si="192"/>
        <v>1.4053592786627106E-2</v>
      </c>
      <c r="HE87" s="86">
        <f t="shared" si="193"/>
        <v>9.9581684313546238E-3</v>
      </c>
      <c r="HF87" s="86">
        <f t="shared" si="194"/>
        <v>1.3791519711705972E-2</v>
      </c>
      <c r="HG87" s="86">
        <f t="shared" si="195"/>
        <v>1.5567884201445134E-2</v>
      </c>
      <c r="HH87" s="86">
        <f t="shared" si="196"/>
        <v>7.8860737383849456E-3</v>
      </c>
      <c r="HI87" s="86">
        <f t="shared" si="197"/>
        <v>8.9860907417127558E-3</v>
      </c>
      <c r="HJ87" s="86">
        <f t="shared" si="198"/>
        <v>8.9948630508511207E-3</v>
      </c>
      <c r="HK87" s="86">
        <f t="shared" si="199"/>
        <v>1.2027172688281712E-2</v>
      </c>
      <c r="HL87" s="86">
        <f t="shared" si="200"/>
        <v>6.4142838022473838E-3</v>
      </c>
      <c r="HM87" s="86">
        <f t="shared" si="201"/>
        <v>8.1920189314309052E-3</v>
      </c>
      <c r="HN87" s="86">
        <f t="shared" si="202"/>
        <v>7.0594287068687514E-3</v>
      </c>
      <c r="HO87" s="86">
        <f t="shared" si="203"/>
        <v>4.5842550235099195E-3</v>
      </c>
      <c r="HP87" s="86">
        <f t="shared" si="204"/>
        <v>4.5257291109702278E-3</v>
      </c>
      <c r="HQ87" s="86">
        <f t="shared" si="205"/>
        <v>4.8726234838454211E-4</v>
      </c>
      <c r="HS87" s="86">
        <f t="shared" si="114"/>
        <v>8.8108029599339906E-30</v>
      </c>
      <c r="HT87" s="86">
        <f t="shared" si="206"/>
        <v>7.9499155824758824E-27</v>
      </c>
      <c r="HU87" s="86">
        <f t="shared" si="207"/>
        <v>9.5699521724705778E-27</v>
      </c>
      <c r="HV87" s="86">
        <f t="shared" si="208"/>
        <v>2.2277741001067344E-27</v>
      </c>
      <c r="HW87" s="86">
        <f t="shared" si="209"/>
        <v>2.5858549933162224E-27</v>
      </c>
      <c r="HX87" s="86">
        <f t="shared" si="210"/>
        <v>2.2195229272138314E-33</v>
      </c>
      <c r="HY87" s="86">
        <f t="shared" si="211"/>
        <v>1.7579712054341856E-35</v>
      </c>
      <c r="HZ87" s="86">
        <f t="shared" si="212"/>
        <v>7.8164230889176187E-35</v>
      </c>
      <c r="IA87" s="86">
        <f t="shared" si="213"/>
        <v>2.3553964349797664E-31</v>
      </c>
      <c r="IB87" s="86">
        <f t="shared" si="214"/>
        <v>9.2042333706671725E-37</v>
      </c>
      <c r="IC87" s="86">
        <f t="shared" si="215"/>
        <v>2.8712977628599077E-34</v>
      </c>
      <c r="ID87" s="86">
        <f t="shared" si="216"/>
        <v>2.1857076050898403E-34</v>
      </c>
      <c r="IE87" s="86">
        <f t="shared" si="217"/>
        <v>1.430321824550457E-37</v>
      </c>
      <c r="IF87" s="86">
        <f t="shared" si="218"/>
        <v>2.7647472257568474E-32</v>
      </c>
      <c r="IG87" s="86">
        <f t="shared" si="219"/>
        <v>7.6507728266458603E-22</v>
      </c>
      <c r="II87" s="86">
        <f t="shared" si="115"/>
        <v>1.4271117973378445E-171</v>
      </c>
      <c r="IJ87" s="86">
        <f t="shared" si="116"/>
        <v>2.4104512256937477E-150</v>
      </c>
      <c r="IK87" s="86">
        <f t="shared" si="117"/>
        <v>3.1904016495170313E-147</v>
      </c>
      <c r="IL87" s="86">
        <f t="shared" si="118"/>
        <v>4.9746638061546404E-154</v>
      </c>
      <c r="IM87" s="86">
        <f t="shared" si="119"/>
        <v>1.6005909649285285E-154</v>
      </c>
      <c r="IN87" s="86">
        <f t="shared" si="120"/>
        <v>2.2166327394377197E-191</v>
      </c>
      <c r="IO87" s="86">
        <f t="shared" si="121"/>
        <v>3.3812338135240782E-207</v>
      </c>
      <c r="IP87" s="86">
        <f t="shared" si="122"/>
        <v>1.1980961915200655E-202</v>
      </c>
      <c r="IQ87" s="86">
        <f t="shared" si="123"/>
        <v>1.1672712557805716E-180</v>
      </c>
      <c r="IR87" s="86">
        <f t="shared" si="124"/>
        <v>2.3915257908958863E-213</v>
      </c>
      <c r="IS87" s="86">
        <f t="shared" si="125"/>
        <v>6.6684452416193267E-198</v>
      </c>
      <c r="IT87" s="86">
        <f t="shared" si="126"/>
        <v>1.6405869967147211E-197</v>
      </c>
      <c r="IU87" s="86">
        <f t="shared" si="127"/>
        <v>3.1320664855577152E-216</v>
      </c>
      <c r="IV87" s="86">
        <f t="shared" si="128"/>
        <v>2.8812638120842276E-117</v>
      </c>
      <c r="IW87" s="86">
        <f t="shared" si="129"/>
        <v>2.1447017698087641E-139</v>
      </c>
      <c r="IY87" s="86">
        <f t="shared" si="130"/>
        <v>0.1495698476659385</v>
      </c>
      <c r="IZ87" s="86">
        <f t="shared" si="131"/>
        <v>0.16829289507739026</v>
      </c>
      <c r="JA87" s="86">
        <f t="shared" si="132"/>
        <v>0.1229230929629003</v>
      </c>
      <c r="JB87" s="86">
        <f t="shared" si="133"/>
        <v>3.722089412583323E-2</v>
      </c>
      <c r="JC87" s="86">
        <f t="shared" si="134"/>
        <v>2.138485659364088E-2</v>
      </c>
      <c r="JD87" s="86">
        <f t="shared" si="135"/>
        <v>1.5753442634229228E-2</v>
      </c>
      <c r="JE87" s="86">
        <f t="shared" si="136"/>
        <v>1.00000166945512E-2</v>
      </c>
      <c r="JF87" s="86">
        <f t="shared" si="137"/>
        <v>1.239230434950356E-2</v>
      </c>
      <c r="JG87" s="86">
        <f t="shared" si="138"/>
        <v>2.599068246881427E-2</v>
      </c>
      <c r="JH87" s="86">
        <f t="shared" si="139"/>
        <v>1.5523033736061259E-2</v>
      </c>
      <c r="JI87" s="86">
        <f t="shared" si="140"/>
        <v>1.4518103858974887E-2</v>
      </c>
      <c r="JJ87" s="86">
        <f t="shared" si="141"/>
        <v>2.1278245828182378E-2</v>
      </c>
      <c r="JK87" s="86">
        <f t="shared" si="142"/>
        <v>2.4112442363543884E-2</v>
      </c>
      <c r="JL87" s="86">
        <f t="shared" si="143"/>
        <v>1.8290632786631119E-2</v>
      </c>
      <c r="JM87" s="86">
        <f t="shared" si="144"/>
        <v>7.7313946574237525E-3</v>
      </c>
    </row>
    <row r="88" spans="2:273" x14ac:dyDescent="0.25">
      <c r="B88" s="2">
        <v>61</v>
      </c>
      <c r="C88" s="37">
        <v>66.858999999999995</v>
      </c>
      <c r="D88" s="37">
        <v>67.721000000000004</v>
      </c>
      <c r="E88" s="37">
        <v>61.82</v>
      </c>
      <c r="F88" s="37">
        <v>60.835999999999999</v>
      </c>
      <c r="G88" s="37">
        <v>60.573999999999998</v>
      </c>
      <c r="H88" s="37">
        <v>61.459000000000003</v>
      </c>
      <c r="I88" s="37">
        <v>61.639000000000003</v>
      </c>
      <c r="J88" s="37">
        <v>60.148000000000003</v>
      </c>
      <c r="K88" s="37">
        <v>62.295000000000002</v>
      </c>
      <c r="L88" s="37">
        <v>60.18</v>
      </c>
      <c r="M88" s="37">
        <v>59.786999999999999</v>
      </c>
      <c r="N88" s="37">
        <v>58.18</v>
      </c>
      <c r="O88" s="37">
        <v>57.524999999999999</v>
      </c>
      <c r="P88" s="37">
        <v>58.558999999999997</v>
      </c>
      <c r="Q88" s="37">
        <v>51.61</v>
      </c>
      <c r="S88" s="4">
        <f t="shared" si="8"/>
        <v>66.038424622301733</v>
      </c>
      <c r="T88" s="4">
        <f t="shared" si="9"/>
        <v>76.482533125960558</v>
      </c>
      <c r="U88" s="4">
        <f t="shared" si="10"/>
        <v>71.228091360985673</v>
      </c>
      <c r="V88" s="4">
        <f t="shared" si="11"/>
        <v>66.082486857094779</v>
      </c>
      <c r="W88" s="4">
        <f t="shared" si="12"/>
        <v>68.050529353785791</v>
      </c>
      <c r="X88" s="4">
        <f t="shared" si="13"/>
        <v>63.161762737775256</v>
      </c>
      <c r="Y88" s="4">
        <f t="shared" si="14"/>
        <v>64.176809657355946</v>
      </c>
      <c r="Z88" s="4">
        <f t="shared" si="15"/>
        <v>63.217718710275904</v>
      </c>
      <c r="AA88" s="4">
        <f t="shared" si="16"/>
        <v>65.181837635342248</v>
      </c>
      <c r="AB88" s="4">
        <f t="shared" si="17"/>
        <v>60.766770590624972</v>
      </c>
      <c r="AC88" s="4">
        <f t="shared" si="18"/>
        <v>62.185852115921762</v>
      </c>
      <c r="AD88" s="4">
        <f t="shared" si="19"/>
        <v>59.140183318248063</v>
      </c>
      <c r="AE88" s="4">
        <f t="shared" si="20"/>
        <v>58.757001507845722</v>
      </c>
      <c r="AF88" s="4">
        <f t="shared" si="21"/>
        <v>57.521825974782381</v>
      </c>
      <c r="AG88" s="4">
        <f t="shared" si="22"/>
        <v>53.429960418550863</v>
      </c>
      <c r="AI88" s="4">
        <f t="shared" si="23"/>
        <v>0.82057537769826183</v>
      </c>
      <c r="AJ88" s="4">
        <f t="shared" si="24"/>
        <v>-8.761533125960554</v>
      </c>
      <c r="AK88" s="4">
        <f t="shared" si="25"/>
        <v>-9.4080913609856722</v>
      </c>
      <c r="AL88" s="4">
        <f t="shared" si="26"/>
        <v>-5.24648685709478</v>
      </c>
      <c r="AM88" s="4">
        <f t="shared" si="27"/>
        <v>-7.4765293537857929</v>
      </c>
      <c r="AN88" s="4">
        <f t="shared" si="28"/>
        <v>-1.7027627377752523</v>
      </c>
      <c r="AO88" s="4">
        <f t="shared" si="29"/>
        <v>-2.5378096573559432</v>
      </c>
      <c r="AP88" s="4">
        <f t="shared" si="30"/>
        <v>-3.0697187102759003</v>
      </c>
      <c r="AQ88" s="4">
        <f t="shared" si="31"/>
        <v>-2.8868376353422462</v>
      </c>
      <c r="AR88" s="4">
        <f t="shared" si="32"/>
        <v>-0.5867705906249725</v>
      </c>
      <c r="AS88" s="4">
        <f t="shared" si="33"/>
        <v>-2.3988521159217626</v>
      </c>
      <c r="AT88" s="4">
        <f t="shared" si="34"/>
        <v>-0.96018331824806324</v>
      </c>
      <c r="AU88" s="4">
        <f t="shared" si="35"/>
        <v>-1.2320015078457232</v>
      </c>
      <c r="AV88" s="4">
        <f t="shared" si="224"/>
        <v>1.0371740252176167</v>
      </c>
      <c r="AW88" s="4">
        <f t="shared" si="224"/>
        <v>-1.8199604185508633</v>
      </c>
      <c r="AY88" s="2">
        <f t="shared" si="96"/>
        <v>50.421745899479447</v>
      </c>
      <c r="AZ88" s="2">
        <f t="shared" si="147"/>
        <v>55.165847106413615</v>
      </c>
      <c r="BA88" s="2">
        <f t="shared" si="148"/>
        <v>56.19234675149805</v>
      </c>
      <c r="BB88" s="2">
        <f t="shared" si="149"/>
        <v>55.838350249959227</v>
      </c>
      <c r="BC88" s="2">
        <f t="shared" si="150"/>
        <v>58.27194012845947</v>
      </c>
      <c r="BD88" s="2">
        <f t="shared" si="151"/>
        <v>56.686926460517483</v>
      </c>
      <c r="BE88" s="2">
        <f t="shared" si="152"/>
        <v>57.520359463874165</v>
      </c>
      <c r="BF88" s="2">
        <f t="shared" si="153"/>
        <v>56.88019482769046</v>
      </c>
      <c r="BG88" s="2">
        <f t="shared" si="154"/>
        <v>56.672625242163406</v>
      </c>
      <c r="BH88" s="2">
        <f t="shared" si="155"/>
        <v>55.493656678834277</v>
      </c>
      <c r="BI88" s="2">
        <f t="shared" si="156"/>
        <v>55.909538314577745</v>
      </c>
      <c r="BJ88" s="2">
        <f t="shared" si="157"/>
        <v>53.40175708888588</v>
      </c>
      <c r="BK88" s="2">
        <f t="shared" si="158"/>
        <v>54.646288000125672</v>
      </c>
      <c r="BL88" s="2">
        <f t="shared" si="159"/>
        <v>54.149118368432589</v>
      </c>
      <c r="BM88" s="2">
        <f t="shared" si="160"/>
        <v>53.040656899076758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>
        <f t="shared" si="111"/>
        <v>51.61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>
        <f t="shared" si="68"/>
        <v>51.61</v>
      </c>
      <c r="DK88" s="2">
        <f t="shared" si="69"/>
        <v>62.300291935483884</v>
      </c>
      <c r="DL88" s="2">
        <f t="shared" si="225"/>
        <v>68.839294006238873</v>
      </c>
      <c r="DM88" s="2">
        <f t="shared" si="225"/>
        <v>73.376995877896618</v>
      </c>
      <c r="DN88" s="2">
        <f t="shared" si="225"/>
        <v>66.356116644385025</v>
      </c>
      <c r="DO88" s="2">
        <f t="shared" si="225"/>
        <v>67.563005602240906</v>
      </c>
      <c r="DP88" s="2">
        <f t="shared" si="225"/>
        <v>65.875845602745585</v>
      </c>
      <c r="DQ88" s="2">
        <f t="shared" si="225"/>
        <v>67.488092878592894</v>
      </c>
      <c r="DR88" s="2">
        <f t="shared" si="225"/>
        <v>64.212210510510516</v>
      </c>
      <c r="DS88" s="2">
        <f t="shared" si="225"/>
        <v>73.003523249299718</v>
      </c>
      <c r="DT88" s="2">
        <f t="shared" si="225"/>
        <v>68.966959663865552</v>
      </c>
      <c r="DU88" s="2">
        <f t="shared" si="225"/>
        <v>70.091109549274265</v>
      </c>
      <c r="DV88" s="2">
        <f t="shared" si="225"/>
        <v>66.982259943977596</v>
      </c>
      <c r="DW88" s="2">
        <f t="shared" si="225"/>
        <v>60.113936694677875</v>
      </c>
      <c r="DX88" s="2">
        <f t="shared" si="225"/>
        <v>62.588885253674711</v>
      </c>
      <c r="DY88" s="2">
        <f t="shared" si="225"/>
        <v>60.821541129032255</v>
      </c>
      <c r="EA88" s="2">
        <f t="shared" si="228"/>
        <v>49.677606709154432</v>
      </c>
      <c r="EB88" s="2">
        <f t="shared" si="72"/>
        <v>54.084302301287366</v>
      </c>
      <c r="EC88" s="2">
        <f t="shared" si="73"/>
        <v>54.873347068230281</v>
      </c>
      <c r="ED88" s="2">
        <f t="shared" si="74"/>
        <v>54.993530599685251</v>
      </c>
      <c r="EE88" s="2">
        <f t="shared" si="75"/>
        <v>57.380208396746262</v>
      </c>
      <c r="EF88" s="2">
        <f t="shared" si="76"/>
        <v>55.778091207019187</v>
      </c>
      <c r="EG88" s="2">
        <f t="shared" si="77"/>
        <v>56.519605359556152</v>
      </c>
      <c r="EH88" s="2">
        <f t="shared" si="78"/>
        <v>56.142008877293179</v>
      </c>
      <c r="EI88" s="2">
        <f t="shared" si="79"/>
        <v>55.169848506702337</v>
      </c>
      <c r="EJ88" s="2">
        <f t="shared" si="80"/>
        <v>54.225695497358146</v>
      </c>
      <c r="EK88" s="2">
        <f t="shared" si="81"/>
        <v>54.687736268160549</v>
      </c>
      <c r="EL88" s="2">
        <f t="shared" si="82"/>
        <v>52.148541598064917</v>
      </c>
      <c r="EM88" s="2">
        <f t="shared" si="83"/>
        <v>54.120178338278933</v>
      </c>
      <c r="EN88" s="2">
        <f t="shared" si="84"/>
        <v>53.242626888146816</v>
      </c>
      <c r="EO88" s="2">
        <f t="shared" si="85"/>
        <v>51.986934120927245</v>
      </c>
      <c r="EQ88" s="2">
        <f t="shared" si="86"/>
        <v>51.756233132746551</v>
      </c>
      <c r="ER88" s="2">
        <f t="shared" si="226"/>
        <v>53.76194442499866</v>
      </c>
      <c r="ES88" s="2">
        <f t="shared" si="226"/>
        <v>54.065546508189932</v>
      </c>
      <c r="ET88" s="2">
        <f t="shared" si="226"/>
        <v>53.943726845101267</v>
      </c>
      <c r="EU88" s="2">
        <f t="shared" si="226"/>
        <v>56.167376551760121</v>
      </c>
      <c r="EV88" s="2">
        <f t="shared" si="226"/>
        <v>56.554653141107487</v>
      </c>
      <c r="EW88" s="2">
        <f t="shared" si="226"/>
        <v>56.348036667746243</v>
      </c>
      <c r="EX88" s="2">
        <f t="shared" si="226"/>
        <v>55.985545921013653</v>
      </c>
      <c r="EY88" s="2">
        <f t="shared" si="226"/>
        <v>55.294349904794544</v>
      </c>
      <c r="EZ88" s="2">
        <f t="shared" si="226"/>
        <v>54.770304468231124</v>
      </c>
      <c r="FA88" s="2">
        <f t="shared" si="226"/>
        <v>54.231120605953976</v>
      </c>
      <c r="FB88" s="2">
        <f t="shared" si="226"/>
        <v>52.656163982272666</v>
      </c>
      <c r="FC88" s="2">
        <f t="shared" si="226"/>
        <v>54.36825976703971</v>
      </c>
      <c r="FD88" s="2">
        <f t="shared" si="226"/>
        <v>52.708770455122824</v>
      </c>
      <c r="FE88" s="2">
        <f t="shared" si="226"/>
        <v>52.466324563477741</v>
      </c>
      <c r="FG88" s="2">
        <f t="shared" si="88"/>
        <v>0.94111845535637162</v>
      </c>
      <c r="FH88" s="2">
        <f t="shared" si="227"/>
        <v>0.92668467511856811</v>
      </c>
      <c r="FI88" s="2">
        <f t="shared" si="227"/>
        <v>0.92869086086045349</v>
      </c>
      <c r="FJ88" s="2">
        <f t="shared" si="227"/>
        <v>0.92558275477251728</v>
      </c>
      <c r="FK88" s="2">
        <f t="shared" si="227"/>
        <v>0.91233893075056638</v>
      </c>
      <c r="FL88" s="2">
        <f t="shared" si="227"/>
        <v>0.91006210521095598</v>
      </c>
      <c r="FM88" s="2">
        <f t="shared" si="227"/>
        <v>0.90874624577282714</v>
      </c>
      <c r="FN88" s="2">
        <f t="shared" si="227"/>
        <v>0.90851748293995405</v>
      </c>
      <c r="FO88" s="2">
        <f t="shared" si="227"/>
        <v>0.91573768037255265</v>
      </c>
      <c r="FP88" s="2">
        <f t="shared" si="227"/>
        <v>0.91400399683517286</v>
      </c>
      <c r="FQ88" s="2">
        <f t="shared" si="227"/>
        <v>0.920667074275893</v>
      </c>
      <c r="FR88" s="2">
        <f t="shared" si="227"/>
        <v>0.91553060526497954</v>
      </c>
      <c r="FS88" s="2">
        <f t="shared" si="227"/>
        <v>0.9122402012561438</v>
      </c>
      <c r="FT88" s="2">
        <f t="shared" si="227"/>
        <v>0.90298916185908129</v>
      </c>
      <c r="FU88" s="2">
        <f t="shared" si="227"/>
        <v>0.880744090240415</v>
      </c>
      <c r="FW88" s="2">
        <f t="shared" si="112"/>
        <v>4.3104746397097296E-4</v>
      </c>
      <c r="FX88" s="2">
        <f t="shared" si="164"/>
        <v>6.8931259773675352E-4</v>
      </c>
      <c r="FY88" s="2">
        <f t="shared" si="165"/>
        <v>5.9369145523881423E-4</v>
      </c>
      <c r="FZ88" s="2">
        <f t="shared" si="166"/>
        <v>7.1699289466034663E-4</v>
      </c>
      <c r="GA88" s="2">
        <f t="shared" si="167"/>
        <v>7.4466981909863548E-4</v>
      </c>
      <c r="GB88" s="2">
        <f t="shared" si="168"/>
        <v>8.5567038593882842E-4</v>
      </c>
      <c r="GC88" s="2">
        <f t="shared" si="169"/>
        <v>9.416635767219171E-4</v>
      </c>
      <c r="GD88" s="2">
        <f t="shared" si="170"/>
        <v>6.1617263171320183E-4</v>
      </c>
      <c r="GE88" s="2">
        <f t="shared" si="171"/>
        <v>5.6171392020052671E-4</v>
      </c>
      <c r="GF88" s="2">
        <f t="shared" si="172"/>
        <v>4.9830534222275685E-4</v>
      </c>
      <c r="GG88" s="2">
        <f t="shared" si="173"/>
        <v>4.2184710257818872E-4</v>
      </c>
      <c r="GH88" s="2">
        <f t="shared" si="174"/>
        <v>4.3394554457192041E-4</v>
      </c>
      <c r="GI88" s="2">
        <f t="shared" si="175"/>
        <v>3.9759030071655438E-4</v>
      </c>
      <c r="GJ88" s="2">
        <f t="shared" si="176"/>
        <v>3.6878310999224363E-4</v>
      </c>
      <c r="GK88" s="2">
        <f t="shared" si="177"/>
        <v>2.9971817706540827E-4</v>
      </c>
      <c r="GM88" s="86">
        <f t="shared" si="113"/>
        <v>8.4823608355212202E-2</v>
      </c>
      <c r="GN88" s="86">
        <f t="shared" si="178"/>
        <v>0.10568984514878896</v>
      </c>
      <c r="GO88" s="86">
        <f t="shared" si="179"/>
        <v>6.4230107127465866E-2</v>
      </c>
      <c r="GP88" s="86">
        <f t="shared" si="180"/>
        <v>8.6806837328750816E-3</v>
      </c>
      <c r="GQ88" s="86">
        <f t="shared" si="181"/>
        <v>1.2765978858311922E-3</v>
      </c>
      <c r="GR88" s="86">
        <f t="shared" si="182"/>
        <v>1.8769900857242088E-3</v>
      </c>
      <c r="GS88" s="86">
        <f t="shared" si="183"/>
        <v>1.5321471680908178E-4</v>
      </c>
      <c r="GT88" s="86">
        <f t="shared" si="184"/>
        <v>6.4091233478156032E-4</v>
      </c>
      <c r="GU88" s="86">
        <f t="shared" si="185"/>
        <v>4.3967795824532028E-3</v>
      </c>
      <c r="GV88" s="86">
        <f t="shared" si="186"/>
        <v>2.4126821062411844E-3</v>
      </c>
      <c r="GW88" s="86">
        <f t="shared" si="187"/>
        <v>1.3836297814454771E-3</v>
      </c>
      <c r="GX88" s="86">
        <f t="shared" si="188"/>
        <v>4.3741381979514014E-3</v>
      </c>
      <c r="GY88" s="86">
        <f t="shared" si="189"/>
        <v>6.3994945107195972E-3</v>
      </c>
      <c r="GZ88" s="86">
        <f t="shared" si="190"/>
        <v>4.7854023689661105E-3</v>
      </c>
      <c r="HA88" s="86">
        <f t="shared" si="191"/>
        <v>2.0879251520406639E-3</v>
      </c>
      <c r="HC88" s="86">
        <f t="shared" si="145"/>
        <v>2.2042546765807764E-2</v>
      </c>
      <c r="HD88" s="86">
        <f t="shared" si="192"/>
        <v>2.0396505962508783E-2</v>
      </c>
      <c r="HE88" s="86">
        <f t="shared" si="193"/>
        <v>1.4505309711716454E-2</v>
      </c>
      <c r="HF88" s="86">
        <f t="shared" si="194"/>
        <v>2.0163371338319407E-2</v>
      </c>
      <c r="HG88" s="86">
        <f t="shared" si="195"/>
        <v>2.2691667681592139E-2</v>
      </c>
      <c r="HH88" s="86">
        <f t="shared" si="196"/>
        <v>1.2506429305113909E-2</v>
      </c>
      <c r="HI88" s="86">
        <f t="shared" si="197"/>
        <v>1.4508563423189104E-2</v>
      </c>
      <c r="HJ88" s="86">
        <f t="shared" si="198"/>
        <v>1.4073082909743326E-2</v>
      </c>
      <c r="HK88" s="86">
        <f t="shared" si="199"/>
        <v>1.8022972059052757E-2</v>
      </c>
      <c r="HL88" s="86">
        <f t="shared" si="200"/>
        <v>1.0191227127768166E-2</v>
      </c>
      <c r="HM88" s="86">
        <f t="shared" si="201"/>
        <v>1.2541360743223116E-2</v>
      </c>
      <c r="HN88" s="86">
        <f t="shared" si="202"/>
        <v>1.0892599968550886E-2</v>
      </c>
      <c r="HO88" s="86">
        <f t="shared" si="203"/>
        <v>7.3233979796527553E-3</v>
      </c>
      <c r="HP88" s="86">
        <f t="shared" si="204"/>
        <v>7.3815415173674225E-3</v>
      </c>
      <c r="HQ88" s="86">
        <f t="shared" si="205"/>
        <v>1.012760477831395E-3</v>
      </c>
      <c r="HS88" s="86">
        <f t="shared" si="114"/>
        <v>8.9137457171535103E-29</v>
      </c>
      <c r="HT88" s="86">
        <f t="shared" si="206"/>
        <v>7.0258598017678384E-26</v>
      </c>
      <c r="HU88" s="86">
        <f t="shared" si="207"/>
        <v>7.8964900849557494E-26</v>
      </c>
      <c r="HV88" s="86">
        <f t="shared" si="208"/>
        <v>2.0956134923193242E-26</v>
      </c>
      <c r="HW88" s="86">
        <f t="shared" si="209"/>
        <v>2.4626253192457597E-26</v>
      </c>
      <c r="HX88" s="86">
        <f t="shared" si="210"/>
        <v>3.806043785663475E-32</v>
      </c>
      <c r="HY88" s="86">
        <f t="shared" si="211"/>
        <v>3.8800350423616923E-34</v>
      </c>
      <c r="HZ88" s="86">
        <f t="shared" si="212"/>
        <v>1.3654387233935034E-33</v>
      </c>
      <c r="IA88" s="86">
        <f t="shared" si="213"/>
        <v>2.940770499501054E-30</v>
      </c>
      <c r="IB88" s="86">
        <f t="shared" si="214"/>
        <v>1.734831775403221E-35</v>
      </c>
      <c r="IC88" s="86">
        <f t="shared" si="215"/>
        <v>4.1406016961962225E-33</v>
      </c>
      <c r="ID88" s="86">
        <f t="shared" si="216"/>
        <v>3.1891584924573897E-33</v>
      </c>
      <c r="IE88" s="86">
        <f t="shared" si="217"/>
        <v>2.6138271974457112E-36</v>
      </c>
      <c r="IF88" s="86">
        <f t="shared" si="218"/>
        <v>3.258652022937719E-31</v>
      </c>
      <c r="IG88" s="86">
        <f t="shared" si="219"/>
        <v>3.6072376670686633E-21</v>
      </c>
      <c r="II88" s="86">
        <f t="shared" si="115"/>
        <v>1.2989223227045869E-167</v>
      </c>
      <c r="IJ88" s="86">
        <f t="shared" si="116"/>
        <v>1.1627669723616387E-146</v>
      </c>
      <c r="IK88" s="86">
        <f t="shared" si="117"/>
        <v>1.0930002903243816E-143</v>
      </c>
      <c r="IL88" s="86">
        <f t="shared" si="118"/>
        <v>3.1024449384586816E-150</v>
      </c>
      <c r="IM88" s="86">
        <f t="shared" si="119"/>
        <v>1.0743792114096958E-150</v>
      </c>
      <c r="IN88" s="86">
        <f t="shared" si="120"/>
        <v>1.5420908673606568E-186</v>
      </c>
      <c r="IO88" s="86">
        <f t="shared" si="121"/>
        <v>7.0211437768280285E-202</v>
      </c>
      <c r="IP88" s="86">
        <f t="shared" si="122"/>
        <v>9.6588123735272495E-198</v>
      </c>
      <c r="IQ88" s="86">
        <f t="shared" si="123"/>
        <v>2.4167035619267892E-176</v>
      </c>
      <c r="IR88" s="86">
        <f t="shared" si="124"/>
        <v>2.5397727713754467E-208</v>
      </c>
      <c r="IS88" s="86">
        <f t="shared" si="125"/>
        <v>2.4259648105721037E-193</v>
      </c>
      <c r="IT88" s="86">
        <f t="shared" si="126"/>
        <v>6.0687840827507574E-193</v>
      </c>
      <c r="IU88" s="86">
        <f t="shared" si="127"/>
        <v>2.7928273658994911E-211</v>
      </c>
      <c r="IV88" s="86">
        <f t="shared" si="128"/>
        <v>1.2592548334744814E-114</v>
      </c>
      <c r="IW88" s="86">
        <f t="shared" si="129"/>
        <v>2.5043823148928845E-136</v>
      </c>
      <c r="IY88" s="86">
        <f t="shared" si="130"/>
        <v>0.10686615512101996</v>
      </c>
      <c r="IZ88" s="86">
        <f t="shared" si="131"/>
        <v>0.12608635111129773</v>
      </c>
      <c r="JA88" s="86">
        <f t="shared" si="132"/>
        <v>7.8735416839182323E-2</v>
      </c>
      <c r="JB88" s="86">
        <f t="shared" si="133"/>
        <v>2.8844055071194488E-2</v>
      </c>
      <c r="JC88" s="86">
        <f t="shared" si="134"/>
        <v>2.3968265567423333E-2</v>
      </c>
      <c r="JD88" s="86">
        <f t="shared" si="135"/>
        <v>1.4383419390838119E-2</v>
      </c>
      <c r="JE88" s="86">
        <f t="shared" si="136"/>
        <v>1.4661778139998185E-2</v>
      </c>
      <c r="JF88" s="86">
        <f t="shared" si="137"/>
        <v>1.4713995244524887E-2</v>
      </c>
      <c r="JG88" s="86">
        <f t="shared" si="138"/>
        <v>2.2419751641505961E-2</v>
      </c>
      <c r="JH88" s="86">
        <f t="shared" si="139"/>
        <v>1.260390923400935E-2</v>
      </c>
      <c r="JI88" s="86">
        <f t="shared" si="140"/>
        <v>1.3924990524668593E-2</v>
      </c>
      <c r="JJ88" s="86">
        <f t="shared" si="141"/>
        <v>1.5266738166502288E-2</v>
      </c>
      <c r="JK88" s="86">
        <f t="shared" si="142"/>
        <v>1.3722892490372353E-2</v>
      </c>
      <c r="JL88" s="86">
        <f t="shared" si="143"/>
        <v>1.2166943886333534E-2</v>
      </c>
      <c r="JM88" s="86">
        <f t="shared" si="144"/>
        <v>3.1006856298720588E-3</v>
      </c>
    </row>
    <row r="89" spans="2:273" x14ac:dyDescent="0.25">
      <c r="B89" s="2">
        <v>62</v>
      </c>
      <c r="C89" s="37">
        <v>66.843999999999994</v>
      </c>
      <c r="D89" s="37">
        <v>68.147999999999996</v>
      </c>
      <c r="E89" s="37">
        <v>65.097999999999999</v>
      </c>
      <c r="F89" s="37">
        <v>63.459000000000003</v>
      </c>
      <c r="G89" s="37">
        <v>61.738</v>
      </c>
      <c r="H89" s="37">
        <v>61.360999999999997</v>
      </c>
      <c r="I89" s="37">
        <v>64.754000000000005</v>
      </c>
      <c r="J89" s="37">
        <v>61.77</v>
      </c>
      <c r="K89" s="37">
        <v>67.492000000000004</v>
      </c>
      <c r="L89" s="37">
        <v>60.131</v>
      </c>
      <c r="M89" s="37">
        <v>61.622999999999998</v>
      </c>
      <c r="N89" s="37">
        <v>60.164000000000001</v>
      </c>
      <c r="O89" s="37">
        <v>57.573999999999998</v>
      </c>
      <c r="P89" s="37">
        <v>56.576000000000001</v>
      </c>
      <c r="Q89" s="37">
        <v>51.982999999999997</v>
      </c>
      <c r="S89" s="4">
        <f t="shared" si="8"/>
        <v>64.865720502329154</v>
      </c>
      <c r="T89" s="4">
        <f t="shared" si="9"/>
        <v>74.781321184525893</v>
      </c>
      <c r="U89" s="4">
        <f t="shared" si="10"/>
        <v>69.397781427287015</v>
      </c>
      <c r="V89" s="4">
        <f t="shared" si="11"/>
        <v>68.671295619118879</v>
      </c>
      <c r="W89" s="4">
        <f t="shared" si="12"/>
        <v>71.208736201073634</v>
      </c>
      <c r="X89" s="4">
        <f t="shared" si="13"/>
        <v>65.76413569695498</v>
      </c>
      <c r="Y89" s="4">
        <f t="shared" si="14"/>
        <v>67.187497995514974</v>
      </c>
      <c r="Z89" s="4">
        <f t="shared" si="15"/>
        <v>65.808609117712692</v>
      </c>
      <c r="AA89" s="4">
        <f t="shared" si="16"/>
        <v>67.863595471391733</v>
      </c>
      <c r="AB89" s="4">
        <f t="shared" si="17"/>
        <v>62.80141054613383</v>
      </c>
      <c r="AC89" s="4">
        <f t="shared" si="18"/>
        <v>64.504516830262418</v>
      </c>
      <c r="AD89" s="4">
        <f t="shared" si="19"/>
        <v>60.987540953739597</v>
      </c>
      <c r="AE89" s="4">
        <f t="shared" si="20"/>
        <v>59.883080733418041</v>
      </c>
      <c r="AF89" s="4">
        <f t="shared" si="21"/>
        <v>58.703760654873477</v>
      </c>
      <c r="AG89" s="4">
        <f t="shared" si="22"/>
        <v>53.528031828527411</v>
      </c>
      <c r="AI89" s="4">
        <f t="shared" si="23"/>
        <v>1.9782794976708402</v>
      </c>
      <c r="AJ89" s="4">
        <f t="shared" si="24"/>
        <v>-6.6333211845258973</v>
      </c>
      <c r="AK89" s="4">
        <f t="shared" si="25"/>
        <v>-4.2997814272870158</v>
      </c>
      <c r="AL89" s="4">
        <f t="shared" si="26"/>
        <v>-5.2122956191188763</v>
      </c>
      <c r="AM89" s="4">
        <f t="shared" si="27"/>
        <v>-9.4707362010736347</v>
      </c>
      <c r="AN89" s="4">
        <f t="shared" si="28"/>
        <v>-4.4031356969549833</v>
      </c>
      <c r="AO89" s="4">
        <f t="shared" si="29"/>
        <v>-2.4334979955149691</v>
      </c>
      <c r="AP89" s="4">
        <f t="shared" si="30"/>
        <v>-4.0386091177126886</v>
      </c>
      <c r="AQ89" s="4">
        <f t="shared" si="31"/>
        <v>-0.37159547139172844</v>
      </c>
      <c r="AR89" s="4">
        <f t="shared" si="32"/>
        <v>-2.6704105461338301</v>
      </c>
      <c r="AS89" s="4">
        <f t="shared" si="33"/>
        <v>-2.8815168302624201</v>
      </c>
      <c r="AT89" s="4">
        <f t="shared" si="34"/>
        <v>-0.82354095373959524</v>
      </c>
      <c r="AU89" s="4">
        <f t="shared" si="35"/>
        <v>-2.3090807334180425</v>
      </c>
      <c r="AV89" s="4">
        <f t="shared" si="224"/>
        <v>-2.1277606548734767</v>
      </c>
      <c r="AW89" s="4">
        <f t="shared" si="224"/>
        <v>-1.5450318285274136</v>
      </c>
      <c r="AY89" s="2">
        <f t="shared" si="96"/>
        <v>50.291608208368167</v>
      </c>
      <c r="AZ89" s="2">
        <f t="shared" si="147"/>
        <v>54.948218015083107</v>
      </c>
      <c r="BA89" s="2">
        <f t="shared" si="148"/>
        <v>55.940491362576111</v>
      </c>
      <c r="BB89" s="2">
        <f t="shared" si="149"/>
        <v>55.610252999714056</v>
      </c>
      <c r="BC89" s="2">
        <f t="shared" si="150"/>
        <v>58.020506051515021</v>
      </c>
      <c r="BD89" s="2">
        <f t="shared" si="151"/>
        <v>56.479798898948602</v>
      </c>
      <c r="BE89" s="2">
        <f t="shared" si="152"/>
        <v>57.303442970723552</v>
      </c>
      <c r="BF89" s="2">
        <f t="shared" si="153"/>
        <v>56.680035151192328</v>
      </c>
      <c r="BG89" s="2">
        <f t="shared" si="154"/>
        <v>56.437245302983584</v>
      </c>
      <c r="BH89" s="2">
        <f t="shared" si="155"/>
        <v>55.29486970602067</v>
      </c>
      <c r="BI89" s="2">
        <f t="shared" si="156"/>
        <v>55.701637258805839</v>
      </c>
      <c r="BJ89" s="2">
        <f t="shared" si="157"/>
        <v>53.21637963596509</v>
      </c>
      <c r="BK89" s="2">
        <f t="shared" si="158"/>
        <v>54.493728153914169</v>
      </c>
      <c r="BL89" s="2">
        <f t="shared" si="159"/>
        <v>53.97485235307186</v>
      </c>
      <c r="BM89" s="2">
        <f t="shared" si="160"/>
        <v>52.898198926068211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>
        <f t="shared" si="111"/>
        <v>51.982999999999997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>
        <f t="shared" si="68"/>
        <v>51.982999999999997</v>
      </c>
      <c r="DK89" s="2">
        <f t="shared" si="69"/>
        <v>62.389797580645173</v>
      </c>
      <c r="DL89" s="2">
        <f t="shared" si="225"/>
        <v>69.047093805704108</v>
      </c>
      <c r="DM89" s="2">
        <f t="shared" si="225"/>
        <v>73.684871880570412</v>
      </c>
      <c r="DN89" s="2">
        <f t="shared" si="225"/>
        <v>66.543630347593577</v>
      </c>
      <c r="DO89" s="2">
        <f t="shared" si="225"/>
        <v>67.734039495798328</v>
      </c>
      <c r="DP89" s="2">
        <f t="shared" si="225"/>
        <v>65.993682410982402</v>
      </c>
      <c r="DQ89" s="2">
        <f t="shared" si="225"/>
        <v>67.646038181038193</v>
      </c>
      <c r="DR89" s="2">
        <f t="shared" si="225"/>
        <v>64.299108708708715</v>
      </c>
      <c r="DS89" s="2">
        <f t="shared" si="225"/>
        <v>73.245183193277313</v>
      </c>
      <c r="DT89" s="2">
        <f t="shared" si="225"/>
        <v>69.160918487394952</v>
      </c>
      <c r="DU89" s="2">
        <f t="shared" si="225"/>
        <v>70.290886631016051</v>
      </c>
      <c r="DV89" s="2">
        <f t="shared" si="225"/>
        <v>67.181698319327737</v>
      </c>
      <c r="DW89" s="2">
        <f t="shared" si="225"/>
        <v>60.191957983193284</v>
      </c>
      <c r="DX89" s="2">
        <f t="shared" si="225"/>
        <v>62.716101944049299</v>
      </c>
      <c r="DY89" s="2">
        <f t="shared" si="225"/>
        <v>60.977746370967736</v>
      </c>
      <c r="EA89" s="2">
        <f t="shared" si="228"/>
        <v>49.600266667499348</v>
      </c>
      <c r="EB89" s="2">
        <f t="shared" si="72"/>
        <v>53.931177404983558</v>
      </c>
      <c r="EC89" s="2">
        <f t="shared" si="73"/>
        <v>54.69843025053305</v>
      </c>
      <c r="ED89" s="2">
        <f t="shared" si="74"/>
        <v>54.809413581495122</v>
      </c>
      <c r="EE89" s="2">
        <f t="shared" si="75"/>
        <v>57.170361652359709</v>
      </c>
      <c r="EF89" s="2">
        <f t="shared" si="76"/>
        <v>55.621535339880303</v>
      </c>
      <c r="EG89" s="2">
        <f t="shared" si="77"/>
        <v>56.356439789458705</v>
      </c>
      <c r="EH89" s="2">
        <f t="shared" si="78"/>
        <v>55.980455186899036</v>
      </c>
      <c r="EI89" s="2">
        <f t="shared" si="79"/>
        <v>55.026652435431593</v>
      </c>
      <c r="EJ89" s="2">
        <f t="shared" si="80"/>
        <v>54.104730235305709</v>
      </c>
      <c r="EK89" s="2">
        <f t="shared" si="81"/>
        <v>54.555333682261065</v>
      </c>
      <c r="EL89" s="2">
        <f t="shared" si="82"/>
        <v>52.041017320669951</v>
      </c>
      <c r="EM89" s="2">
        <f t="shared" si="83"/>
        <v>53.993663501483681</v>
      </c>
      <c r="EN89" s="2">
        <f t="shared" si="84"/>
        <v>53.118615395418523</v>
      </c>
      <c r="EO89" s="2">
        <f t="shared" si="85"/>
        <v>51.900287926042431</v>
      </c>
      <c r="EQ89" s="2">
        <f t="shared" si="86"/>
        <v>51.629700814503181</v>
      </c>
      <c r="ER89" s="2">
        <f t="shared" si="226"/>
        <v>53.616199479063198</v>
      </c>
      <c r="ES89" s="2">
        <f t="shared" si="226"/>
        <v>53.910301913941616</v>
      </c>
      <c r="ET89" s="2">
        <f t="shared" si="226"/>
        <v>53.787745636767674</v>
      </c>
      <c r="EU89" s="2">
        <f t="shared" si="226"/>
        <v>55.990051910070363</v>
      </c>
      <c r="EV89" s="2">
        <f t="shared" si="226"/>
        <v>56.377049387435576</v>
      </c>
      <c r="EW89" s="2">
        <f t="shared" si="226"/>
        <v>56.189635370138099</v>
      </c>
      <c r="EX89" s="2">
        <f t="shared" si="226"/>
        <v>55.828404876930108</v>
      </c>
      <c r="EY89" s="2">
        <f t="shared" si="226"/>
        <v>55.147913234548056</v>
      </c>
      <c r="EZ89" s="2">
        <f t="shared" si="226"/>
        <v>54.635719337852535</v>
      </c>
      <c r="FA89" s="2">
        <f t="shared" si="226"/>
        <v>54.110018487609359</v>
      </c>
      <c r="FB89" s="2">
        <f t="shared" si="226"/>
        <v>52.536228671445258</v>
      </c>
      <c r="FC89" s="2">
        <f t="shared" si="226"/>
        <v>54.235938425397244</v>
      </c>
      <c r="FD89" s="2">
        <f t="shared" si="226"/>
        <v>52.597771410537227</v>
      </c>
      <c r="FE89" s="2">
        <f t="shared" si="226"/>
        <v>52.364538764816331</v>
      </c>
      <c r="FG89" s="2">
        <f t="shared" si="88"/>
        <v>0.94601972460364103</v>
      </c>
      <c r="FH89" s="2">
        <f t="shared" si="227"/>
        <v>0.93270148942808573</v>
      </c>
      <c r="FI89" s="2">
        <f t="shared" si="227"/>
        <v>0.93455465986909447</v>
      </c>
      <c r="FJ89" s="2">
        <f t="shared" si="227"/>
        <v>0.93168333427429684</v>
      </c>
      <c r="FK89" s="2">
        <f t="shared" si="227"/>
        <v>0.91943070564782803</v>
      </c>
      <c r="FL89" s="2">
        <f t="shared" si="227"/>
        <v>0.91732138289691267</v>
      </c>
      <c r="FM89" s="2">
        <f t="shared" si="227"/>
        <v>0.91610194086673757</v>
      </c>
      <c r="FN89" s="2">
        <f t="shared" si="227"/>
        <v>0.91588991120247865</v>
      </c>
      <c r="FO89" s="2">
        <f t="shared" si="227"/>
        <v>0.92257782995981885</v>
      </c>
      <c r="FP89" s="2">
        <f t="shared" si="227"/>
        <v>0.92097273609935515</v>
      </c>
      <c r="FQ89" s="2">
        <f t="shared" si="227"/>
        <v>0.92713890953024658</v>
      </c>
      <c r="FR89" s="2">
        <f t="shared" si="227"/>
        <v>0.92238613984102036</v>
      </c>
      <c r="FS89" s="2">
        <f t="shared" si="227"/>
        <v>0.91933925720646348</v>
      </c>
      <c r="FT89" s="2">
        <f t="shared" si="227"/>
        <v>0.91076334875085263</v>
      </c>
      <c r="FU89" s="2">
        <f t="shared" si="227"/>
        <v>0.89008394346570752</v>
      </c>
      <c r="FW89" s="2">
        <f t="shared" si="112"/>
        <v>4.7261449127853532E-4</v>
      </c>
      <c r="FX89" s="2">
        <f t="shared" si="164"/>
        <v>7.5576597256002214E-4</v>
      </c>
      <c r="FY89" s="2">
        <f t="shared" si="165"/>
        <v>6.5093245161421901E-4</v>
      </c>
      <c r="FZ89" s="2">
        <f t="shared" si="166"/>
        <v>7.8611269708256588E-4</v>
      </c>
      <c r="GA89" s="2">
        <f t="shared" si="167"/>
        <v>8.1645556220684065E-4</v>
      </c>
      <c r="GB89" s="2">
        <f t="shared" si="168"/>
        <v>9.3814647395926859E-4</v>
      </c>
      <c r="GC89" s="2">
        <f t="shared" si="169"/>
        <v>1.0324197846369922E-3</v>
      </c>
      <c r="GD89" s="2">
        <f t="shared" si="170"/>
        <v>6.755796943962543E-4</v>
      </c>
      <c r="GE89" s="2">
        <f t="shared" si="171"/>
        <v>6.1587368983734151E-4</v>
      </c>
      <c r="GF89" s="2">
        <f t="shared" si="172"/>
        <v>5.4635467643973981E-4</v>
      </c>
      <c r="GG89" s="2">
        <f t="shared" si="173"/>
        <v>4.6252732566156191E-4</v>
      </c>
      <c r="GH89" s="2">
        <f t="shared" si="174"/>
        <v>4.7579190829773627E-4</v>
      </c>
      <c r="GI89" s="2">
        <f t="shared" si="175"/>
        <v>4.3593237389314229E-4</v>
      </c>
      <c r="GJ89" s="2">
        <f t="shared" si="176"/>
        <v>4.0434825269189758E-4</v>
      </c>
      <c r="GK89" s="2">
        <f t="shared" si="177"/>
        <v>3.2862494353271069E-4</v>
      </c>
      <c r="GM89" s="86">
        <f t="shared" si="113"/>
        <v>5.0026205962145305E-2</v>
      </c>
      <c r="GN89" s="86">
        <f t="shared" si="178"/>
        <v>6.8730042848408987E-2</v>
      </c>
      <c r="GO89" s="86">
        <f t="shared" si="179"/>
        <v>3.336363340568755E-2</v>
      </c>
      <c r="GP89" s="86">
        <f t="shared" si="180"/>
        <v>2.7862857416679748E-3</v>
      </c>
      <c r="GQ89" s="86">
        <f t="shared" si="181"/>
        <v>2.2250972602437654E-4</v>
      </c>
      <c r="GR89" s="86">
        <f t="shared" si="182"/>
        <v>3.5935390202415527E-4</v>
      </c>
      <c r="GS89" s="86">
        <f t="shared" si="183"/>
        <v>1.7837759498825626E-5</v>
      </c>
      <c r="GT89" s="86">
        <f t="shared" si="184"/>
        <v>9.4210294229334413E-5</v>
      </c>
      <c r="GU89" s="86">
        <f t="shared" si="185"/>
        <v>1.1715827670083583E-3</v>
      </c>
      <c r="GV89" s="86">
        <f t="shared" si="186"/>
        <v>5.2483873794213992E-4</v>
      </c>
      <c r="GW89" s="86">
        <f t="shared" si="187"/>
        <v>2.3918873119633342E-4</v>
      </c>
      <c r="GX89" s="86">
        <f t="shared" si="188"/>
        <v>1.130614843187378E-3</v>
      </c>
      <c r="GY89" s="86">
        <f t="shared" si="189"/>
        <v>1.7693013834260318E-3</v>
      </c>
      <c r="GZ89" s="86">
        <f t="shared" si="190"/>
        <v>1.4463828449444835E-3</v>
      </c>
      <c r="HA89" s="86">
        <f t="shared" si="191"/>
        <v>5.1086463352079906E-4</v>
      </c>
      <c r="HC89" s="86">
        <f t="shared" si="145"/>
        <v>3.1396263927110993E-2</v>
      </c>
      <c r="HD89" s="86">
        <f t="shared" si="192"/>
        <v>2.9105271997819253E-2</v>
      </c>
      <c r="HE89" s="86">
        <f t="shared" si="193"/>
        <v>2.0793039671464963E-2</v>
      </c>
      <c r="HF89" s="86">
        <f t="shared" si="194"/>
        <v>2.8966685754222867E-2</v>
      </c>
      <c r="HG89" s="86">
        <f t="shared" si="195"/>
        <v>3.2493929389287718E-2</v>
      </c>
      <c r="HH89" s="86">
        <f t="shared" si="196"/>
        <v>1.9380122767082075E-2</v>
      </c>
      <c r="HI89" s="86">
        <f t="shared" si="197"/>
        <v>2.2830736700875841E-2</v>
      </c>
      <c r="HJ89" s="86">
        <f t="shared" si="198"/>
        <v>2.1531317270201803E-2</v>
      </c>
      <c r="HK89" s="86">
        <f t="shared" si="199"/>
        <v>2.6490424791044739E-2</v>
      </c>
      <c r="HL89" s="86">
        <f t="shared" si="200"/>
        <v>1.5833562957201029E-2</v>
      </c>
      <c r="HM89" s="86">
        <f t="shared" si="201"/>
        <v>1.8823062173165719E-2</v>
      </c>
      <c r="HN89" s="86">
        <f t="shared" si="202"/>
        <v>1.6474814946466458E-2</v>
      </c>
      <c r="HO89" s="86">
        <f t="shared" si="203"/>
        <v>1.1450024771607883E-2</v>
      </c>
      <c r="HP89" s="86">
        <f t="shared" si="204"/>
        <v>1.1760186192910671E-2</v>
      </c>
      <c r="HQ89" s="86">
        <f t="shared" si="205"/>
        <v>2.0269649198954715E-3</v>
      </c>
      <c r="HS89" s="86">
        <f t="shared" si="114"/>
        <v>8.651578793501727E-28</v>
      </c>
      <c r="HT89" s="86">
        <f t="shared" si="206"/>
        <v>5.9597174394861249E-25</v>
      </c>
      <c r="HU89" s="86">
        <f t="shared" si="207"/>
        <v>6.2691520261711542E-25</v>
      </c>
      <c r="HV89" s="86">
        <f t="shared" si="208"/>
        <v>1.8892871279948737E-25</v>
      </c>
      <c r="HW89" s="86">
        <f t="shared" si="209"/>
        <v>2.2463994902357817E-25</v>
      </c>
      <c r="HX89" s="86">
        <f t="shared" si="210"/>
        <v>6.173212422470738E-31</v>
      </c>
      <c r="HY89" s="86">
        <f t="shared" si="211"/>
        <v>8.0488801920190857E-33</v>
      </c>
      <c r="HZ89" s="86">
        <f t="shared" si="212"/>
        <v>2.2600275384734313E-32</v>
      </c>
      <c r="IA89" s="86">
        <f t="shared" si="213"/>
        <v>3.5036858445790731E-29</v>
      </c>
      <c r="IB89" s="86">
        <f t="shared" si="214"/>
        <v>3.0987727993947003E-34</v>
      </c>
      <c r="IC89" s="86">
        <f t="shared" si="215"/>
        <v>5.6929089343509265E-32</v>
      </c>
      <c r="ID89" s="86">
        <f t="shared" si="216"/>
        <v>4.435443093330825E-32</v>
      </c>
      <c r="IE89" s="86">
        <f t="shared" si="217"/>
        <v>4.5372297977726556E-35</v>
      </c>
      <c r="IF89" s="86">
        <f t="shared" si="218"/>
        <v>3.6779076101966089E-30</v>
      </c>
      <c r="IG89" s="86">
        <f t="shared" si="219"/>
        <v>1.6576533541815781E-20</v>
      </c>
      <c r="II89" s="86">
        <f t="shared" si="115"/>
        <v>1.0618162207575592E-163</v>
      </c>
      <c r="IJ89" s="86">
        <f t="shared" si="116"/>
        <v>5.0432570185125304E-143</v>
      </c>
      <c r="IK89" s="86">
        <f t="shared" si="117"/>
        <v>3.3882152805144384E-140</v>
      </c>
      <c r="IL89" s="86">
        <f t="shared" si="118"/>
        <v>1.7330434890476726E-146</v>
      </c>
      <c r="IM89" s="86">
        <f t="shared" si="119"/>
        <v>6.4497756192588506E-147</v>
      </c>
      <c r="IN89" s="86">
        <f t="shared" si="120"/>
        <v>9.2882284167536623E-182</v>
      </c>
      <c r="IO89" s="86">
        <f t="shared" si="121"/>
        <v>1.2418141924320761E-196</v>
      </c>
      <c r="IP89" s="86">
        <f t="shared" si="122"/>
        <v>6.7721882075686581E-193</v>
      </c>
      <c r="IQ89" s="86">
        <f t="shared" si="123"/>
        <v>4.4321375843574073E-172</v>
      </c>
      <c r="IR89" s="86">
        <f t="shared" si="124"/>
        <v>2.3470743664375976E-203</v>
      </c>
      <c r="IS89" s="86">
        <f t="shared" si="125"/>
        <v>7.800521230755999E-189</v>
      </c>
      <c r="IT89" s="86">
        <f t="shared" si="126"/>
        <v>1.9829116174769715E-188</v>
      </c>
      <c r="IU89" s="86">
        <f t="shared" si="127"/>
        <v>2.1801461651748731E-206</v>
      </c>
      <c r="IV89" s="86">
        <f t="shared" si="128"/>
        <v>5.130656441695061E-112</v>
      </c>
      <c r="IW89" s="86">
        <f t="shared" si="129"/>
        <v>2.7009510335459257E-133</v>
      </c>
      <c r="IY89" s="86">
        <f t="shared" si="130"/>
        <v>8.1422469889256305E-2</v>
      </c>
      <c r="IZ89" s="86">
        <f t="shared" si="131"/>
        <v>9.7835314846228233E-2</v>
      </c>
      <c r="JA89" s="86">
        <f t="shared" si="132"/>
        <v>5.4156673077152509E-2</v>
      </c>
      <c r="JB89" s="86">
        <f t="shared" si="133"/>
        <v>3.175297149589084E-2</v>
      </c>
      <c r="JC89" s="86">
        <f t="shared" si="134"/>
        <v>3.2716439115312093E-2</v>
      </c>
      <c r="JD89" s="86">
        <f t="shared" si="135"/>
        <v>1.9739476669106231E-2</v>
      </c>
      <c r="JE89" s="86">
        <f t="shared" si="136"/>
        <v>2.2848574460374665E-2</v>
      </c>
      <c r="JF89" s="86">
        <f t="shared" si="137"/>
        <v>2.1625527564431136E-2</v>
      </c>
      <c r="JG89" s="86">
        <f t="shared" si="138"/>
        <v>2.7662007558053096E-2</v>
      </c>
      <c r="JH89" s="86">
        <f t="shared" si="139"/>
        <v>1.635840169514317E-2</v>
      </c>
      <c r="JI89" s="86">
        <f t="shared" si="140"/>
        <v>1.9062250904362053E-2</v>
      </c>
      <c r="JJ89" s="86">
        <f t="shared" si="141"/>
        <v>1.7605429789653838E-2</v>
      </c>
      <c r="JK89" s="86">
        <f t="shared" si="142"/>
        <v>1.3219326155033915E-2</v>
      </c>
      <c r="JL89" s="86">
        <f t="shared" si="143"/>
        <v>1.3206569037855154E-2</v>
      </c>
      <c r="JM89" s="86">
        <f t="shared" si="144"/>
        <v>2.5378295534162704E-3</v>
      </c>
    </row>
    <row r="90" spans="2:273" x14ac:dyDescent="0.25">
      <c r="B90" s="2">
        <v>63</v>
      </c>
      <c r="C90" s="37">
        <v>71.766000000000005</v>
      </c>
      <c r="D90" s="37">
        <v>70.721000000000004</v>
      </c>
      <c r="E90" s="37">
        <v>68.097999999999999</v>
      </c>
      <c r="F90" s="37">
        <v>67.918000000000006</v>
      </c>
      <c r="G90" s="37">
        <v>65</v>
      </c>
      <c r="H90" s="37">
        <v>67.623000000000005</v>
      </c>
      <c r="I90" s="37">
        <v>69.540999999999997</v>
      </c>
      <c r="J90" s="37">
        <v>65.328000000000003</v>
      </c>
      <c r="K90" s="37">
        <v>70.393000000000001</v>
      </c>
      <c r="L90" s="37">
        <v>62.869</v>
      </c>
      <c r="M90" s="37">
        <v>65.097999999999999</v>
      </c>
      <c r="N90" s="37">
        <v>60.328000000000003</v>
      </c>
      <c r="O90" s="37">
        <v>58.966999999999999</v>
      </c>
      <c r="P90" s="37">
        <v>58.796999999999997</v>
      </c>
      <c r="Q90" s="37">
        <v>51.287999999999997</v>
      </c>
      <c r="S90" s="4">
        <f t="shared" si="8"/>
        <v>66.028758437139842</v>
      </c>
      <c r="T90" s="4">
        <f t="shared" si="9"/>
        <v>75.975021354943308</v>
      </c>
      <c r="U90" s="4">
        <f t="shared" si="10"/>
        <v>70.461022347300371</v>
      </c>
      <c r="V90" s="4">
        <f t="shared" si="11"/>
        <v>72.6484347691175</v>
      </c>
      <c r="W90" s="4">
        <f t="shared" si="12"/>
        <v>75.376375562839456</v>
      </c>
      <c r="X90" s="4">
        <f t="shared" si="13"/>
        <v>69.543418775184065</v>
      </c>
      <c r="Y90" s="4">
        <f t="shared" si="14"/>
        <v>71.376712119061821</v>
      </c>
      <c r="Z90" s="4">
        <f t="shared" si="15"/>
        <v>69.403211041746076</v>
      </c>
      <c r="AA90" s="4">
        <f t="shared" si="16"/>
        <v>71.735960077518371</v>
      </c>
      <c r="AB90" s="4">
        <f t="shared" si="17"/>
        <v>65.865759996821993</v>
      </c>
      <c r="AC90" s="4">
        <f t="shared" si="18"/>
        <v>67.785695191600539</v>
      </c>
      <c r="AD90" s="4">
        <f t="shared" si="19"/>
        <v>63.883080487862543</v>
      </c>
      <c r="AE90" s="4">
        <f t="shared" si="20"/>
        <v>62.012354687395529</v>
      </c>
      <c r="AF90" s="4">
        <f t="shared" si="21"/>
        <v>60.692834937177309</v>
      </c>
      <c r="AG90" s="4">
        <f t="shared" si="22"/>
        <v>53.884434571412051</v>
      </c>
      <c r="AI90" s="4">
        <f t="shared" si="23"/>
        <v>5.737241562860163</v>
      </c>
      <c r="AJ90" s="4">
        <f t="shared" si="24"/>
        <v>-5.2540213549433048</v>
      </c>
      <c r="AK90" s="4">
        <f t="shared" si="25"/>
        <v>-2.3630223473003724</v>
      </c>
      <c r="AL90" s="4">
        <f t="shared" si="26"/>
        <v>-4.7304347691174939</v>
      </c>
      <c r="AM90" s="4">
        <f t="shared" si="27"/>
        <v>-10.376375562839456</v>
      </c>
      <c r="AN90" s="4">
        <f t="shared" si="28"/>
        <v>-1.9204187751840607</v>
      </c>
      <c r="AO90" s="4">
        <f t="shared" si="29"/>
        <v>-1.8357121190618244</v>
      </c>
      <c r="AP90" s="4">
        <f t="shared" si="30"/>
        <v>-4.0752110417460727</v>
      </c>
      <c r="AQ90" s="4">
        <f t="shared" si="31"/>
        <v>-1.3429600775183701</v>
      </c>
      <c r="AR90" s="4">
        <f t="shared" si="32"/>
        <v>-2.9967599968219929</v>
      </c>
      <c r="AS90" s="4">
        <f t="shared" si="33"/>
        <v>-2.6876951916005396</v>
      </c>
      <c r="AT90" s="4">
        <f t="shared" si="34"/>
        <v>-3.5550804878625399</v>
      </c>
      <c r="AU90" s="4">
        <f t="shared" si="35"/>
        <v>-3.0453546873955304</v>
      </c>
      <c r="AV90" s="4">
        <f t="shared" si="224"/>
        <v>-1.8958349371773124</v>
      </c>
      <c r="AW90" s="4">
        <f t="shared" si="224"/>
        <v>-2.596434571412054</v>
      </c>
      <c r="AY90" s="2">
        <f t="shared" si="96"/>
        <v>50.164846950429634</v>
      </c>
      <c r="AZ90" s="2">
        <f t="shared" si="147"/>
        <v>54.73337776108162</v>
      </c>
      <c r="BA90" s="2">
        <f t="shared" si="148"/>
        <v>55.691752899885159</v>
      </c>
      <c r="BB90" s="2">
        <f t="shared" si="149"/>
        <v>55.383262987622452</v>
      </c>
      <c r="BC90" s="2">
        <f t="shared" si="150"/>
        <v>57.76943628984057</v>
      </c>
      <c r="BD90" s="2">
        <f t="shared" si="151"/>
        <v>56.274407366754268</v>
      </c>
      <c r="BE90" s="2">
        <f t="shared" si="152"/>
        <v>57.088102211075444</v>
      </c>
      <c r="BF90" s="2">
        <f t="shared" si="153"/>
        <v>56.480868788551554</v>
      </c>
      <c r="BG90" s="2">
        <f t="shared" si="154"/>
        <v>56.206128473026958</v>
      </c>
      <c r="BH90" s="2">
        <f t="shared" si="155"/>
        <v>55.099685608288489</v>
      </c>
      <c r="BI90" s="2">
        <f t="shared" si="156"/>
        <v>55.497302695514179</v>
      </c>
      <c r="BJ90" s="2">
        <f t="shared" si="157"/>
        <v>53.034720202807854</v>
      </c>
      <c r="BK90" s="2">
        <f t="shared" si="158"/>
        <v>54.341642950351044</v>
      </c>
      <c r="BL90" s="2">
        <f t="shared" si="159"/>
        <v>53.802257722497103</v>
      </c>
      <c r="BM90" s="2">
        <f t="shared" si="160"/>
        <v>52.757238977992003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>
        <f t="shared" si="111"/>
        <v>51.287999999999997</v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>
        <f t="shared" si="68"/>
        <v>51.287999999999997</v>
      </c>
      <c r="DK90" s="2">
        <f t="shared" si="69"/>
        <v>62.479303225806461</v>
      </c>
      <c r="DL90" s="2">
        <f t="shared" si="225"/>
        <v>69.254893605169343</v>
      </c>
      <c r="DM90" s="2">
        <f t="shared" si="225"/>
        <v>73.992747883244206</v>
      </c>
      <c r="DN90" s="2">
        <f t="shared" si="225"/>
        <v>66.731144050802143</v>
      </c>
      <c r="DO90" s="2">
        <f t="shared" si="225"/>
        <v>67.905073389355749</v>
      </c>
      <c r="DP90" s="2">
        <f t="shared" si="225"/>
        <v>66.111519219219204</v>
      </c>
      <c r="DQ90" s="2">
        <f t="shared" si="225"/>
        <v>67.803983483483492</v>
      </c>
      <c r="DR90" s="2">
        <f t="shared" si="225"/>
        <v>64.386006906906914</v>
      </c>
      <c r="DS90" s="2">
        <f t="shared" si="225"/>
        <v>73.486843137254894</v>
      </c>
      <c r="DT90" s="2">
        <f t="shared" si="225"/>
        <v>69.354877310924365</v>
      </c>
      <c r="DU90" s="2">
        <f t="shared" si="225"/>
        <v>70.490663712757836</v>
      </c>
      <c r="DV90" s="2">
        <f t="shared" si="225"/>
        <v>67.381136694677878</v>
      </c>
      <c r="DW90" s="2">
        <f t="shared" si="225"/>
        <v>60.269979271708692</v>
      </c>
      <c r="DX90" s="2">
        <f t="shared" si="225"/>
        <v>62.843318634423881</v>
      </c>
      <c r="DY90" s="2">
        <f t="shared" si="225"/>
        <v>61.133951612903218</v>
      </c>
      <c r="EA90" s="2">
        <f t="shared" si="228"/>
        <v>49.522926625844256</v>
      </c>
      <c r="EB90" s="2">
        <f t="shared" si="72"/>
        <v>53.778052508679757</v>
      </c>
      <c r="EC90" s="2">
        <f t="shared" si="73"/>
        <v>54.523513432835827</v>
      </c>
      <c r="ED90" s="2">
        <f t="shared" si="74"/>
        <v>54.625296563304993</v>
      </c>
      <c r="EE90" s="2">
        <f t="shared" si="75"/>
        <v>56.960514907973163</v>
      </c>
      <c r="EF90" s="2">
        <f t="shared" si="76"/>
        <v>55.464979472741419</v>
      </c>
      <c r="EG90" s="2">
        <f t="shared" si="77"/>
        <v>56.193274219361257</v>
      </c>
      <c r="EH90" s="2">
        <f t="shared" si="78"/>
        <v>55.818901496504893</v>
      </c>
      <c r="EI90" s="2">
        <f t="shared" si="79"/>
        <v>54.88345636416085</v>
      </c>
      <c r="EJ90" s="2">
        <f t="shared" si="80"/>
        <v>53.983764973253265</v>
      </c>
      <c r="EK90" s="2">
        <f t="shared" si="81"/>
        <v>54.422931096361573</v>
      </c>
      <c r="EL90" s="2">
        <f t="shared" si="82"/>
        <v>51.933493043274986</v>
      </c>
      <c r="EM90" s="2">
        <f t="shared" si="83"/>
        <v>53.867148664688429</v>
      </c>
      <c r="EN90" s="2">
        <f t="shared" si="84"/>
        <v>52.99460390269023</v>
      </c>
      <c r="EO90" s="2">
        <f t="shared" si="85"/>
        <v>51.813641731157624</v>
      </c>
      <c r="EQ90" s="2">
        <f t="shared" si="86"/>
        <v>51.503168496259804</v>
      </c>
      <c r="ER90" s="2">
        <f t="shared" si="226"/>
        <v>53.470454533127736</v>
      </c>
      <c r="ES90" s="2">
        <f t="shared" si="226"/>
        <v>53.755057319693293</v>
      </c>
      <c r="ET90" s="2">
        <f t="shared" si="226"/>
        <v>53.631764428434074</v>
      </c>
      <c r="EU90" s="2">
        <f t="shared" si="226"/>
        <v>55.812727268380613</v>
      </c>
      <c r="EV90" s="2">
        <f t="shared" si="226"/>
        <v>56.199445633763666</v>
      </c>
      <c r="EW90" s="2">
        <f t="shared" si="226"/>
        <v>56.031234072529955</v>
      </c>
      <c r="EX90" s="2">
        <f t="shared" si="226"/>
        <v>55.671263832846563</v>
      </c>
      <c r="EY90" s="2">
        <f t="shared" si="226"/>
        <v>55.001476564301583</v>
      </c>
      <c r="EZ90" s="2">
        <f t="shared" si="226"/>
        <v>54.501134207473939</v>
      </c>
      <c r="FA90" s="2">
        <f t="shared" si="226"/>
        <v>53.988916369264743</v>
      </c>
      <c r="FB90" s="2">
        <f t="shared" si="226"/>
        <v>52.416293360617857</v>
      </c>
      <c r="FC90" s="2">
        <f t="shared" si="226"/>
        <v>54.103617083754777</v>
      </c>
      <c r="FD90" s="2">
        <f t="shared" si="226"/>
        <v>52.486772365951637</v>
      </c>
      <c r="FE90" s="2">
        <f t="shared" si="226"/>
        <v>52.262752966154913</v>
      </c>
      <c r="FG90" s="2">
        <f t="shared" si="88"/>
        <v>0.95053445827624738</v>
      </c>
      <c r="FH90" s="2">
        <f t="shared" si="227"/>
        <v>0.93825741774887816</v>
      </c>
      <c r="FI90" s="2">
        <f t="shared" si="227"/>
        <v>0.93996744411004973</v>
      </c>
      <c r="FJ90" s="2">
        <f t="shared" si="227"/>
        <v>0.93731766895490443</v>
      </c>
      <c r="FK90" s="2">
        <f t="shared" si="227"/>
        <v>0.92599529425226335</v>
      </c>
      <c r="FL90" s="2">
        <f t="shared" si="227"/>
        <v>0.9240436359817521</v>
      </c>
      <c r="FM90" s="2">
        <f t="shared" si="227"/>
        <v>0.92291501003864895</v>
      </c>
      <c r="FN90" s="2">
        <f t="shared" si="227"/>
        <v>0.92271874605917037</v>
      </c>
      <c r="FO90" s="2">
        <f t="shared" si="227"/>
        <v>0.92890582603976934</v>
      </c>
      <c r="FP90" s="2">
        <f t="shared" si="227"/>
        <v>0.92742160173242749</v>
      </c>
      <c r="FQ90" s="2">
        <f t="shared" si="227"/>
        <v>0.93312113625213222</v>
      </c>
      <c r="FR90" s="2">
        <f t="shared" si="227"/>
        <v>0.92872859309750677</v>
      </c>
      <c r="FS90" s="2">
        <f t="shared" si="227"/>
        <v>0.92591069639178736</v>
      </c>
      <c r="FT90" s="2">
        <f t="shared" si="227"/>
        <v>0.91797112773255685</v>
      </c>
      <c r="FU90" s="2">
        <f t="shared" si="227"/>
        <v>0.8987763888062168</v>
      </c>
      <c r="FW90" s="2">
        <f t="shared" si="112"/>
        <v>5.1818785705982093E-4</v>
      </c>
      <c r="FX90" s="2">
        <f t="shared" si="164"/>
        <v>8.2862049148746636E-4</v>
      </c>
      <c r="FY90" s="2">
        <f t="shared" si="165"/>
        <v>7.1368842016131674E-4</v>
      </c>
      <c r="FZ90" s="2">
        <f t="shared" si="166"/>
        <v>8.6189006396264272E-4</v>
      </c>
      <c r="GA90" s="2">
        <f t="shared" si="167"/>
        <v>8.9515521056058027E-4</v>
      </c>
      <c r="GB90" s="2">
        <f t="shared" si="168"/>
        <v>1.0285640574531723E-3</v>
      </c>
      <c r="GC90" s="2">
        <f t="shared" si="169"/>
        <v>1.1319130377929775E-3</v>
      </c>
      <c r="GD90" s="2">
        <f t="shared" si="170"/>
        <v>7.4071012613186721E-4</v>
      </c>
      <c r="GE90" s="2">
        <f t="shared" si="171"/>
        <v>6.7525195010614098E-4</v>
      </c>
      <c r="GF90" s="2">
        <f t="shared" si="172"/>
        <v>5.9903441418615404E-4</v>
      </c>
      <c r="GG90" s="2">
        <f t="shared" si="173"/>
        <v>5.0712849770662724E-4</v>
      </c>
      <c r="GH90" s="2">
        <f t="shared" si="174"/>
        <v>5.2167150677831162E-4</v>
      </c>
      <c r="GI90" s="2">
        <f t="shared" si="175"/>
        <v>4.7797024050917603E-4</v>
      </c>
      <c r="GJ90" s="2">
        <f t="shared" si="176"/>
        <v>4.4334174761343127E-4</v>
      </c>
      <c r="GK90" s="2">
        <f t="shared" si="177"/>
        <v>3.603186613381664E-4</v>
      </c>
      <c r="GM90" s="86">
        <f t="shared" si="113"/>
        <v>2.7529766331778675E-2</v>
      </c>
      <c r="GN90" s="86">
        <f t="shared" si="178"/>
        <v>4.2395232712565116E-2</v>
      </c>
      <c r="GO90" s="86">
        <f t="shared" si="179"/>
        <v>1.5807155260186768E-2</v>
      </c>
      <c r="GP90" s="86">
        <f t="shared" si="180"/>
        <v>7.7348178241193083E-4</v>
      </c>
      <c r="GQ90" s="86">
        <f t="shared" si="181"/>
        <v>3.073248964711449E-5</v>
      </c>
      <c r="GR90" s="86">
        <f t="shared" si="182"/>
        <v>5.5085095270604765E-5</v>
      </c>
      <c r="GS90" s="86">
        <f t="shared" si="183"/>
        <v>1.5973552414534577E-6</v>
      </c>
      <c r="GT90" s="86">
        <f t="shared" si="184"/>
        <v>1.0767335865319098E-5</v>
      </c>
      <c r="GU90" s="86">
        <f t="shared" si="185"/>
        <v>2.6374542931611864E-4</v>
      </c>
      <c r="GV90" s="86">
        <f t="shared" si="186"/>
        <v>9.358027262269709E-5</v>
      </c>
      <c r="GW90" s="86">
        <f t="shared" si="187"/>
        <v>3.2597728018886834E-5</v>
      </c>
      <c r="GX90" s="86">
        <f t="shared" si="188"/>
        <v>2.4509475166159685E-4</v>
      </c>
      <c r="GY90" s="86">
        <f t="shared" si="189"/>
        <v>4.1189945151335922E-4</v>
      </c>
      <c r="GZ90" s="86">
        <f t="shared" si="190"/>
        <v>3.7976115843250724E-4</v>
      </c>
      <c r="HA90" s="86">
        <f t="shared" si="191"/>
        <v>1.0607129401081436E-4</v>
      </c>
      <c r="HC90" s="86">
        <f t="shared" si="145"/>
        <v>4.396814611914969E-2</v>
      </c>
      <c r="HD90" s="86">
        <f t="shared" si="192"/>
        <v>4.08400263483292E-2</v>
      </c>
      <c r="HE90" s="86">
        <f t="shared" si="193"/>
        <v>2.933591027532274E-2</v>
      </c>
      <c r="HF90" s="86">
        <f t="shared" si="194"/>
        <v>4.0895753820252324E-2</v>
      </c>
      <c r="HG90" s="86">
        <f t="shared" si="195"/>
        <v>4.5719259025202706E-2</v>
      </c>
      <c r="HH90" s="86">
        <f t="shared" si="196"/>
        <v>2.9350127021262398E-2</v>
      </c>
      <c r="HI90" s="86">
        <f t="shared" si="197"/>
        <v>3.5023079906651343E-2</v>
      </c>
      <c r="HJ90" s="86">
        <f t="shared" si="198"/>
        <v>3.2219328134501381E-2</v>
      </c>
      <c r="HK90" s="86">
        <f t="shared" si="199"/>
        <v>3.8195981414988908E-2</v>
      </c>
      <c r="HL90" s="86">
        <f t="shared" si="200"/>
        <v>2.4058948344492962E-2</v>
      </c>
      <c r="HM90" s="86">
        <f t="shared" si="201"/>
        <v>2.7700695632461306E-2</v>
      </c>
      <c r="HN90" s="86">
        <f t="shared" si="202"/>
        <v>2.4428563661185933E-2</v>
      </c>
      <c r="HO90" s="86">
        <f t="shared" si="203"/>
        <v>1.7523173862529929E-2</v>
      </c>
      <c r="HP90" s="86">
        <f t="shared" si="204"/>
        <v>1.830465338550907E-2</v>
      </c>
      <c r="HQ90" s="86">
        <f t="shared" si="205"/>
        <v>3.9073328741170889E-3</v>
      </c>
      <c r="HS90" s="86">
        <f t="shared" si="114"/>
        <v>8.0561196576347163E-27</v>
      </c>
      <c r="HT90" s="86">
        <f t="shared" si="206"/>
        <v>4.8522918257711849E-24</v>
      </c>
      <c r="HU90" s="86">
        <f t="shared" si="207"/>
        <v>4.7889379727242752E-24</v>
      </c>
      <c r="HV90" s="86">
        <f t="shared" si="208"/>
        <v>1.6324408353211268E-24</v>
      </c>
      <c r="HW90" s="86">
        <f t="shared" si="209"/>
        <v>1.9628008206899259E-24</v>
      </c>
      <c r="HX90" s="86">
        <f t="shared" si="210"/>
        <v>9.4706242894175465E-30</v>
      </c>
      <c r="HY90" s="86">
        <f t="shared" si="211"/>
        <v>1.5693446938798108E-31</v>
      </c>
      <c r="HZ90" s="86">
        <f t="shared" si="212"/>
        <v>3.5443657645845649E-31</v>
      </c>
      <c r="IA90" s="86">
        <f t="shared" si="213"/>
        <v>3.9834713615702659E-28</v>
      </c>
      <c r="IB90" s="86">
        <f t="shared" si="214"/>
        <v>5.2455392763341713E-33</v>
      </c>
      <c r="IC90" s="86">
        <f t="shared" si="215"/>
        <v>7.4626935079012701E-31</v>
      </c>
      <c r="ID90" s="86">
        <f t="shared" si="216"/>
        <v>5.8800339374138366E-31</v>
      </c>
      <c r="IE90" s="86">
        <f t="shared" si="217"/>
        <v>7.481356855957259E-34</v>
      </c>
      <c r="IF90" s="86">
        <f t="shared" si="218"/>
        <v>3.9751056577231325E-29</v>
      </c>
      <c r="IG90" s="86">
        <f t="shared" si="219"/>
        <v>7.424480638969657E-20</v>
      </c>
      <c r="II90" s="86">
        <f t="shared" si="115"/>
        <v>7.7957514359928097E-160</v>
      </c>
      <c r="IJ90" s="86">
        <f t="shared" si="116"/>
        <v>1.9667780479793459E-139</v>
      </c>
      <c r="IK90" s="86">
        <f t="shared" si="117"/>
        <v>9.5038413012731858E-137</v>
      </c>
      <c r="IL90" s="86">
        <f t="shared" si="118"/>
        <v>8.6712491148675496E-143</v>
      </c>
      <c r="IM90" s="86">
        <f t="shared" si="119"/>
        <v>3.4629259978712161E-143</v>
      </c>
      <c r="IN90" s="86">
        <f t="shared" si="120"/>
        <v>4.8435573492857938E-177</v>
      </c>
      <c r="IO90" s="86">
        <f t="shared" si="121"/>
        <v>1.8707832895658195E-191</v>
      </c>
      <c r="IP90" s="86">
        <f t="shared" si="122"/>
        <v>4.1296119680707997E-188</v>
      </c>
      <c r="IQ90" s="86">
        <f t="shared" si="123"/>
        <v>7.2001736401590899E-168</v>
      </c>
      <c r="IR90" s="86">
        <f t="shared" si="124"/>
        <v>1.8874375184681672E-198</v>
      </c>
      <c r="IS90" s="86">
        <f t="shared" si="125"/>
        <v>2.2168863059852855E-184</v>
      </c>
      <c r="IT90" s="86">
        <f t="shared" si="126"/>
        <v>5.7227628154086235E-184</v>
      </c>
      <c r="IU90" s="86">
        <f t="shared" si="127"/>
        <v>1.4898994295322285E-201</v>
      </c>
      <c r="IV90" s="86">
        <f t="shared" si="128"/>
        <v>1.9487777610742262E-109</v>
      </c>
      <c r="IW90" s="86">
        <f t="shared" si="129"/>
        <v>2.6903973471286041E-130</v>
      </c>
      <c r="IY90" s="86">
        <f t="shared" si="130"/>
        <v>7.1497912450928361E-2</v>
      </c>
      <c r="IZ90" s="86">
        <f t="shared" si="131"/>
        <v>8.3235259060894323E-2</v>
      </c>
      <c r="JA90" s="86">
        <f t="shared" si="132"/>
        <v>4.5143065535509508E-2</v>
      </c>
      <c r="JB90" s="86">
        <f t="shared" si="133"/>
        <v>4.1669235602664258E-2</v>
      </c>
      <c r="JC90" s="86">
        <f t="shared" si="134"/>
        <v>4.5749991514849819E-2</v>
      </c>
      <c r="JD90" s="86">
        <f t="shared" si="135"/>
        <v>2.9405212116533002E-2</v>
      </c>
      <c r="JE90" s="86">
        <f t="shared" si="136"/>
        <v>3.5024677261892796E-2</v>
      </c>
      <c r="JF90" s="86">
        <f t="shared" si="137"/>
        <v>3.2230095470366697E-2</v>
      </c>
      <c r="JG90" s="86">
        <f t="shared" si="138"/>
        <v>3.8459726844305028E-2</v>
      </c>
      <c r="JH90" s="86">
        <f t="shared" si="139"/>
        <v>2.415252861711566E-2</v>
      </c>
      <c r="JI90" s="86">
        <f t="shared" si="140"/>
        <v>2.7733293360480193E-2</v>
      </c>
      <c r="JJ90" s="86">
        <f t="shared" si="141"/>
        <v>2.4673658412847528E-2</v>
      </c>
      <c r="JK90" s="86">
        <f t="shared" si="142"/>
        <v>1.7935073314043287E-2</v>
      </c>
      <c r="JL90" s="86">
        <f t="shared" si="143"/>
        <v>1.8684414543941576E-2</v>
      </c>
      <c r="JM90" s="86">
        <f t="shared" si="144"/>
        <v>4.013404168127903E-3</v>
      </c>
    </row>
    <row r="91" spans="2:273" x14ac:dyDescent="0.25">
      <c r="B91" s="2">
        <v>64</v>
      </c>
      <c r="C91" s="37">
        <v>74.156000000000006</v>
      </c>
      <c r="D91" s="37">
        <v>77.180000000000007</v>
      </c>
      <c r="E91" s="37">
        <v>69.23</v>
      </c>
      <c r="F91" s="37">
        <v>72.197000000000003</v>
      </c>
      <c r="G91" s="37">
        <v>66.23</v>
      </c>
      <c r="H91" s="37">
        <v>72.328000000000003</v>
      </c>
      <c r="I91" s="37">
        <v>74.097999999999999</v>
      </c>
      <c r="J91" s="37">
        <v>69.016000000000005</v>
      </c>
      <c r="K91" s="37">
        <v>76.852000000000004</v>
      </c>
      <c r="L91" s="37">
        <v>67.474999999999994</v>
      </c>
      <c r="M91" s="37">
        <v>71</v>
      </c>
      <c r="N91" s="37">
        <v>66.376999999999995</v>
      </c>
      <c r="O91" s="37">
        <v>61.753999999999998</v>
      </c>
      <c r="P91" s="37">
        <v>60.814</v>
      </c>
      <c r="Q91" s="37">
        <v>52.524999999999999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69.015836736373728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79.544785862408631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73.572786028958291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77.827356535772381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80.592138433395434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74.60711775240155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76.95644919026509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74.142497062670344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76.762202544858638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70.040294380616203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72.112979041327662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67.804284434641744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65.063034570660363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63.531853865758322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54.586384565166064</v>
      </c>
      <c r="AI91" s="4">
        <f t="shared" ref="AI91:AI154" si="244">IF(OR($B91 &lt; C$230, $B91 &gt; C$233), 0, C91-S91)</f>
        <v>5.1401632636262775</v>
      </c>
      <c r="AJ91" s="4">
        <f t="shared" ref="AJ91:AJ154" si="245">IF(OR($B91 &lt; D$230, $B91 &gt; D$233), 0, D91-T91)</f>
        <v>-2.364785862408624</v>
      </c>
      <c r="AK91" s="4">
        <f t="shared" ref="AK91:AK154" si="246">IF(OR($B91 &lt; E$230, $B91 &gt; E$233), 0, E91-U91)</f>
        <v>-4.3427860289582867</v>
      </c>
      <c r="AL91" s="4">
        <f t="shared" ref="AL91:AL154" si="247">IF(OR($B91 &lt; F$230, $B91 &gt; F$233), 0, F91-V91)</f>
        <v>-5.6303565357723784</v>
      </c>
      <c r="AM91" s="4">
        <f t="shared" ref="AM91:AM154" si="248">IF(OR($B91 &lt; G$230, $B91 &gt; G$233), 0, G91-W91)</f>
        <v>-14.36213843339543</v>
      </c>
      <c r="AN91" s="4">
        <f t="shared" ref="AN91:AN154" si="249">IF(OR($B91 &lt; H$230, $B91 &gt; H$233), 0, H91-X91)</f>
        <v>-2.2791177524015467</v>
      </c>
      <c r="AO91" s="4">
        <f t="shared" ref="AO91:AO154" si="250">IF(OR($B91 &lt; I$230, $B91 &gt; I$233), 0, I91-Y91)</f>
        <v>-2.858449190265091</v>
      </c>
      <c r="AP91" s="4">
        <f t="shared" ref="AP91:AP154" si="251">IF(OR($B91 &lt; J$230, $B91 &gt; J$233), 0, J91-Z91)</f>
        <v>-5.1264970626703388</v>
      </c>
      <c r="AQ91" s="4">
        <f t="shared" ref="AQ91:AQ154" si="252">IF(OR($B91 &lt; K$230, $B91 &gt; K$233), 0, K91-AA91)</f>
        <v>8.979745514136539E-2</v>
      </c>
      <c r="AR91" s="4">
        <f t="shared" ref="AR91:AR154" si="253">IF(OR($B91 &lt; L$230, $B91 &gt; L$233), 0, L91-AB91)</f>
        <v>-2.5652943806162085</v>
      </c>
      <c r="AS91" s="4">
        <f t="shared" ref="AS91:AS154" si="254">IF(OR($B91 &lt; M$230, $B91 &gt; M$233), 0, M91-AC91)</f>
        <v>-1.1129790413276623</v>
      </c>
      <c r="AT91" s="4">
        <f t="shared" ref="AT91:AT154" si="255">IF(OR($B91 &lt; N$230, $B91 &gt; N$233), 0, N91-AD91)</f>
        <v>-1.4272844346417486</v>
      </c>
      <c r="AU91" s="4">
        <f t="shared" ref="AU91:AU154" si="256">IF(OR($B91 &lt; O$230, $B91 &gt; O$233), 0, O91-AE91)</f>
        <v>-3.3090345706603657</v>
      </c>
      <c r="AV91" s="4">
        <f t="shared" ref="AV91:AW106" si="257">IF(OR($B91 &lt; P$230, $B91 &gt; P$233), 0, P91-AF91)</f>
        <v>-2.7178538657583218</v>
      </c>
      <c r="AW91" s="4">
        <f t="shared" si="257"/>
        <v>-2.0613845651660654</v>
      </c>
      <c r="AY91" s="2">
        <f t="shared" si="96"/>
        <v>50.041301121429946</v>
      </c>
      <c r="AZ91" s="2">
        <f t="shared" si="147"/>
        <v>54.521349394924457</v>
      </c>
      <c r="BA91" s="2">
        <f t="shared" si="148"/>
        <v>55.446191837706969</v>
      </c>
      <c r="BB91" s="2">
        <f t="shared" si="149"/>
        <v>55.157522770036636</v>
      </c>
      <c r="BC91" s="2">
        <f t="shared" si="150"/>
        <v>57.518972556999337</v>
      </c>
      <c r="BD91" s="2">
        <f t="shared" si="151"/>
        <v>56.070844304772706</v>
      </c>
      <c r="BE91" s="2">
        <f t="shared" si="152"/>
        <v>56.874476797049446</v>
      </c>
      <c r="BF91" s="2">
        <f t="shared" si="153"/>
        <v>56.28281772526379</v>
      </c>
      <c r="BG91" s="2">
        <f t="shared" si="154"/>
        <v>55.979267535224061</v>
      </c>
      <c r="BH91" s="2">
        <f t="shared" si="155"/>
        <v>54.908098459127416</v>
      </c>
      <c r="BI91" s="2">
        <f t="shared" si="156"/>
        <v>55.296515023864785</v>
      </c>
      <c r="BJ91" s="2">
        <f t="shared" si="157"/>
        <v>52.856754366966186</v>
      </c>
      <c r="BK91" s="2">
        <f t="shared" si="158"/>
        <v>54.190145722084694</v>
      </c>
      <c r="BL91" s="2">
        <f t="shared" si="159"/>
        <v>53.631434166205963</v>
      </c>
      <c r="BM91" s="2">
        <f t="shared" si="160"/>
        <v>52.617943412692398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52.524999999999999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52.524999999999999</v>
      </c>
      <c r="DK91" s="2">
        <f t="shared" ref="DK91:DK154" si="288">BO$228*$B91+BO$229</f>
        <v>62.56880887096775</v>
      </c>
      <c r="DL91" s="2">
        <f t="shared" ref="DL91:DY106" si="289">BP$228*$B91+BP$229</f>
        <v>69.462693404634592</v>
      </c>
      <c r="DM91" s="2">
        <f t="shared" si="289"/>
        <v>74.300623885918014</v>
      </c>
      <c r="DN91" s="2">
        <f t="shared" si="289"/>
        <v>66.918657754010695</v>
      </c>
      <c r="DO91" s="2">
        <f t="shared" si="289"/>
        <v>68.076107282913171</v>
      </c>
      <c r="DP91" s="2">
        <f t="shared" si="289"/>
        <v>66.229356027456021</v>
      </c>
      <c r="DQ91" s="2">
        <f t="shared" si="289"/>
        <v>67.961928785928791</v>
      </c>
      <c r="DR91" s="2">
        <f t="shared" si="289"/>
        <v>64.472905105105113</v>
      </c>
      <c r="DS91" s="2">
        <f t="shared" si="289"/>
        <v>73.728503081232489</v>
      </c>
      <c r="DT91" s="2">
        <f t="shared" si="289"/>
        <v>69.548836134453779</v>
      </c>
      <c r="DU91" s="2">
        <f t="shared" si="289"/>
        <v>70.690440794499622</v>
      </c>
      <c r="DV91" s="2">
        <f t="shared" si="289"/>
        <v>67.580575070028019</v>
      </c>
      <c r="DW91" s="2">
        <f t="shared" si="289"/>
        <v>60.348000560224094</v>
      </c>
      <c r="DX91" s="2">
        <f t="shared" si="289"/>
        <v>62.970535324798469</v>
      </c>
      <c r="DY91" s="2">
        <f t="shared" si="289"/>
        <v>61.290156854838706</v>
      </c>
      <c r="EA91" s="2">
        <f t="shared" si="228"/>
        <v>49.445586584189172</v>
      </c>
      <c r="EB91" s="2">
        <f t="shared" ref="EB91:EB154" si="290">CF$228*$B91+CF$229</f>
        <v>53.624927612375949</v>
      </c>
      <c r="EC91" s="2">
        <f t="shared" ref="EC91:EC154" si="291">CG$228*$B91+CG$229</f>
        <v>54.348596615138597</v>
      </c>
      <c r="ED91" s="2">
        <f t="shared" ref="ED91:ED154" si="292">CH$228*$B91+CH$229</f>
        <v>54.441179545114863</v>
      </c>
      <c r="EE91" s="2">
        <f t="shared" ref="EE91:EE154" si="293">CI$228*$B91+CI$229</f>
        <v>56.75066816358661</v>
      </c>
      <c r="EF91" s="2">
        <f t="shared" ref="EF91:EF154" si="294">CJ$228*$B91+CJ$229</f>
        <v>55.308423605602542</v>
      </c>
      <c r="EG91" s="2">
        <f t="shared" ref="EG91:EG154" si="295">CK$228*$B91+CK$229</f>
        <v>56.030108649263816</v>
      </c>
      <c r="EH91" s="2">
        <f t="shared" ref="EH91:EH154" si="296">CL$228*$B91+CL$229</f>
        <v>55.657347806110742</v>
      </c>
      <c r="EI91" s="2">
        <f t="shared" ref="EI91:EI154" si="297">CM$228*$B91+CM$229</f>
        <v>54.740260292890099</v>
      </c>
      <c r="EJ91" s="2">
        <f t="shared" ref="EJ91:EJ154" si="298">CN$228*$B91+CN$229</f>
        <v>53.862799711200822</v>
      </c>
      <c r="EK91" s="2">
        <f t="shared" ref="EK91:EK154" si="299">CO$228*$B91+CO$229</f>
        <v>54.290528510462089</v>
      </c>
      <c r="EL91" s="2">
        <f t="shared" ref="EL91:EL154" si="300">CP$228*$B91+CP$229</f>
        <v>51.825968765880027</v>
      </c>
      <c r="EM91" s="2">
        <f t="shared" ref="EM91:EM154" si="301">CQ$228*$B91+CQ$229</f>
        <v>53.740633827893177</v>
      </c>
      <c r="EN91" s="2">
        <f t="shared" ref="EN91:EN154" si="302">CR$228*$B91+CR$229</f>
        <v>52.87059240996193</v>
      </c>
      <c r="EO91" s="2">
        <f t="shared" ref="EO91:EO154" si="303">CS$228*$B91+CS$229</f>
        <v>51.72699553627281</v>
      </c>
      <c r="EQ91" s="2">
        <f t="shared" ref="EQ91:EQ154" si="304">CU$228*$B91+CU$229</f>
        <v>51.376636178016426</v>
      </c>
      <c r="ER91" s="2">
        <f t="shared" ref="ER91:FE106" si="305">CV$228*$B91+CV$229</f>
        <v>53.324709587192274</v>
      </c>
      <c r="ES91" s="2">
        <f t="shared" si="305"/>
        <v>53.599812725444977</v>
      </c>
      <c r="ET91" s="2">
        <f t="shared" si="305"/>
        <v>53.475783220100475</v>
      </c>
      <c r="EU91" s="2">
        <f t="shared" si="305"/>
        <v>55.635402626690862</v>
      </c>
      <c r="EV91" s="2">
        <f t="shared" si="305"/>
        <v>56.021841880091756</v>
      </c>
      <c r="EW91" s="2">
        <f t="shared" si="305"/>
        <v>55.872832774921804</v>
      </c>
      <c r="EX91" s="2">
        <f t="shared" si="305"/>
        <v>55.514122788763025</v>
      </c>
      <c r="EY91" s="2">
        <f t="shared" si="305"/>
        <v>54.855039894055096</v>
      </c>
      <c r="EZ91" s="2">
        <f t="shared" si="305"/>
        <v>54.366549077095343</v>
      </c>
      <c r="FA91" s="2">
        <f t="shared" si="305"/>
        <v>53.867814250920119</v>
      </c>
      <c r="FB91" s="2">
        <f t="shared" si="305"/>
        <v>52.296358049790449</v>
      </c>
      <c r="FC91" s="2">
        <f t="shared" si="305"/>
        <v>53.971295742112304</v>
      </c>
      <c r="FD91" s="2">
        <f t="shared" si="305"/>
        <v>52.37577332136604</v>
      </c>
      <c r="FE91" s="2">
        <f t="shared" si="305"/>
        <v>52.160967167493503</v>
      </c>
      <c r="FG91" s="2">
        <f t="shared" ref="FG91:FG154" si="306">POWER(10,($B91-C$231)/C$229)/(1+POWER(10,($B91-C$231)/C$229))</f>
        <v>0.95468967970814467</v>
      </c>
      <c r="FH91" s="2">
        <f t="shared" ref="FH91:FU106" si="307">POWER(10,($B91-D$231)/D$229)/(1+POWER(10,($B91-D$231)/D$229))</f>
        <v>0.94338251115173577</v>
      </c>
      <c r="FI91" s="2">
        <f t="shared" si="307"/>
        <v>0.9449589195370971</v>
      </c>
      <c r="FJ91" s="2">
        <f t="shared" si="307"/>
        <v>0.94251598931015745</v>
      </c>
      <c r="FK91" s="2">
        <f t="shared" si="307"/>
        <v>0.93206453682136936</v>
      </c>
      <c r="FL91" s="2">
        <f t="shared" si="307"/>
        <v>0.93026088269409457</v>
      </c>
      <c r="FM91" s="2">
        <f t="shared" si="307"/>
        <v>0.92921756155296154</v>
      </c>
      <c r="FN91" s="2">
        <f t="shared" si="307"/>
        <v>0.9290361104756153</v>
      </c>
      <c r="FO91" s="2">
        <f t="shared" si="307"/>
        <v>0.93475319022547643</v>
      </c>
      <c r="FP91" s="2">
        <f t="shared" si="307"/>
        <v>0.93338228587032068</v>
      </c>
      <c r="FQ91" s="2">
        <f t="shared" si="307"/>
        <v>0.9386446990083156</v>
      </c>
      <c r="FR91" s="2">
        <f t="shared" si="307"/>
        <v>0.93458950789447803</v>
      </c>
      <c r="FS91" s="2">
        <f t="shared" si="307"/>
        <v>0.93198636737380147</v>
      </c>
      <c r="FT91" s="2">
        <f t="shared" si="307"/>
        <v>0.92464489243782477</v>
      </c>
      <c r="FU91" s="2">
        <f t="shared" si="307"/>
        <v>0.90685335125916711</v>
      </c>
      <c r="FW91" s="2">
        <f t="shared" si="112"/>
        <v>5.6815328261379332E-4</v>
      </c>
      <c r="FX91" s="2">
        <f t="shared" si="164"/>
        <v>9.0849167350744576E-4</v>
      </c>
      <c r="FY91" s="2">
        <f t="shared" si="165"/>
        <v>7.8248991291320156E-4</v>
      </c>
      <c r="FZ91" s="2">
        <f t="shared" si="166"/>
        <v>9.4496508536005179E-4</v>
      </c>
      <c r="GA91" s="2">
        <f t="shared" si="167"/>
        <v>9.8143341104923293E-4</v>
      </c>
      <c r="GB91" s="2">
        <f t="shared" si="168"/>
        <v>1.1276861575203107E-3</v>
      </c>
      <c r="GC91" s="2">
        <f t="shared" si="169"/>
        <v>1.2409824444716035E-3</v>
      </c>
      <c r="GD91" s="2">
        <f t="shared" si="170"/>
        <v>8.1211446733596318E-4</v>
      </c>
      <c r="GE91" s="2">
        <f t="shared" si="171"/>
        <v>7.4035080849373114E-4</v>
      </c>
      <c r="GF91" s="2">
        <f t="shared" si="172"/>
        <v>6.5679021551862885E-4</v>
      </c>
      <c r="GG91" s="2">
        <f t="shared" si="173"/>
        <v>5.5602813567705062E-4</v>
      </c>
      <c r="GH91" s="2">
        <f t="shared" si="174"/>
        <v>5.7197264539069089E-4</v>
      </c>
      <c r="GI91" s="2">
        <f t="shared" si="175"/>
        <v>5.2405978078464593E-4</v>
      </c>
      <c r="GJ91" s="2">
        <f t="shared" si="176"/>
        <v>4.8609376810074414E-4</v>
      </c>
      <c r="GK91" s="2">
        <f t="shared" si="177"/>
        <v>3.9506782211978553E-4</v>
      </c>
      <c r="GM91" s="86">
        <f t="shared" si="113"/>
        <v>1.4123482374888335E-2</v>
      </c>
      <c r="GN91" s="86">
        <f t="shared" si="178"/>
        <v>2.4796534035644635E-2</v>
      </c>
      <c r="GO91" s="86">
        <f t="shared" si="179"/>
        <v>6.8226236266590258E-3</v>
      </c>
      <c r="GP91" s="86">
        <f t="shared" si="180"/>
        <v>1.854821174819632E-4</v>
      </c>
      <c r="GQ91" s="86">
        <f t="shared" si="181"/>
        <v>3.3583205428590183E-6</v>
      </c>
      <c r="GR91" s="86">
        <f t="shared" si="182"/>
        <v>6.750331939532646E-6</v>
      </c>
      <c r="GS91" s="86">
        <f t="shared" si="183"/>
        <v>1.0990252756247013E-7</v>
      </c>
      <c r="GT91" s="86">
        <f t="shared" si="184"/>
        <v>9.5541117752007186E-7</v>
      </c>
      <c r="GU91" s="86">
        <f t="shared" si="185"/>
        <v>5.0103172690224023E-5</v>
      </c>
      <c r="GV91" s="86">
        <f t="shared" si="186"/>
        <v>1.3657912514919204E-5</v>
      </c>
      <c r="GW91" s="86">
        <f t="shared" si="187"/>
        <v>3.496055942866216E-6</v>
      </c>
      <c r="GX91" s="86">
        <f t="shared" si="188"/>
        <v>4.4503382357603401E-5</v>
      </c>
      <c r="GY91" s="86">
        <f t="shared" si="189"/>
        <v>8.0635541935872605E-5</v>
      </c>
      <c r="GZ91" s="86">
        <f t="shared" si="190"/>
        <v>8.657372054167518E-5</v>
      </c>
      <c r="HA91" s="86">
        <f t="shared" si="191"/>
        <v>1.8687455324529399E-5</v>
      </c>
      <c r="HC91" s="86">
        <f t="shared" si="145"/>
        <v>6.054860769414646E-2</v>
      </c>
      <c r="HD91" s="86">
        <f t="shared" si="192"/>
        <v>5.6356853318945077E-2</v>
      </c>
      <c r="HE91" s="86">
        <f t="shared" si="193"/>
        <v>4.0740200965971987E-2</v>
      </c>
      <c r="HF91" s="86">
        <f t="shared" si="194"/>
        <v>5.6750035595185808E-2</v>
      </c>
      <c r="HG91" s="86">
        <f t="shared" si="195"/>
        <v>6.3215766044967328E-2</v>
      </c>
      <c r="HH91" s="86">
        <f t="shared" si="196"/>
        <v>4.3449213352479941E-2</v>
      </c>
      <c r="HI91" s="86">
        <f t="shared" si="197"/>
        <v>5.2388483549989269E-2</v>
      </c>
      <c r="HJ91" s="86">
        <f t="shared" si="198"/>
        <v>4.7164265531853287E-2</v>
      </c>
      <c r="HK91" s="86">
        <f t="shared" si="199"/>
        <v>5.4036338630395732E-2</v>
      </c>
      <c r="HL91" s="86">
        <f t="shared" si="200"/>
        <v>3.5760203751233413E-2</v>
      </c>
      <c r="HM91" s="86">
        <f t="shared" si="201"/>
        <v>3.997744276966244E-2</v>
      </c>
      <c r="HN91" s="86">
        <f t="shared" si="202"/>
        <v>3.5516587777764723E-2</v>
      </c>
      <c r="HO91" s="86">
        <f t="shared" si="203"/>
        <v>2.6254314111454114E-2</v>
      </c>
      <c r="HP91" s="86">
        <f t="shared" si="204"/>
        <v>2.7839933860486162E-2</v>
      </c>
      <c r="HQ91" s="86">
        <f t="shared" si="205"/>
        <v>7.2563956866900543E-3</v>
      </c>
      <c r="HS91" s="86">
        <f t="shared" si="114"/>
        <v>7.1970940029767388E-26</v>
      </c>
      <c r="HT91" s="86">
        <f t="shared" si="206"/>
        <v>3.7920090265697254E-23</v>
      </c>
      <c r="HU91" s="86">
        <f t="shared" si="207"/>
        <v>3.5199049956508681E-23</v>
      </c>
      <c r="HV91" s="86">
        <f t="shared" si="208"/>
        <v>1.3518731440268381E-23</v>
      </c>
      <c r="HW91" s="86">
        <f t="shared" si="209"/>
        <v>1.6427539446395001E-23</v>
      </c>
      <c r="HX91" s="86">
        <f t="shared" si="210"/>
        <v>1.3743045556254042E-28</v>
      </c>
      <c r="HY91" s="86">
        <f t="shared" si="211"/>
        <v>2.8760197794844137E-30</v>
      </c>
      <c r="HZ91" s="86">
        <f t="shared" si="212"/>
        <v>5.2668735082129175E-30</v>
      </c>
      <c r="IA91" s="86">
        <f t="shared" si="213"/>
        <v>4.3219195684234574E-27</v>
      </c>
      <c r="IB91" s="86">
        <f t="shared" si="214"/>
        <v>8.4151975533654682E-32</v>
      </c>
      <c r="IC91" s="86">
        <f t="shared" si="215"/>
        <v>9.3272338474863346E-30</v>
      </c>
      <c r="ID91" s="86">
        <f t="shared" si="216"/>
        <v>7.4303604836288091E-30</v>
      </c>
      <c r="IE91" s="86">
        <f t="shared" si="217"/>
        <v>1.1717927829069635E-32</v>
      </c>
      <c r="IF91" s="86">
        <f t="shared" si="218"/>
        <v>4.1142112014634079E-28</v>
      </c>
      <c r="IG91" s="86">
        <f t="shared" si="219"/>
        <v>3.2411261066605668E-19</v>
      </c>
      <c r="II91" s="86">
        <f t="shared" si="115"/>
        <v>5.1405617344956592E-156</v>
      </c>
      <c r="IJ91" s="86">
        <f t="shared" si="116"/>
        <v>6.8964766389456645E-136</v>
      </c>
      <c r="IK91" s="86">
        <f t="shared" si="117"/>
        <v>2.4121623418785176E-133</v>
      </c>
      <c r="IL91" s="86">
        <f t="shared" si="118"/>
        <v>3.8861767586892071E-139</v>
      </c>
      <c r="IM91" s="86">
        <f t="shared" si="119"/>
        <v>1.6628585265894205E-139</v>
      </c>
      <c r="IN91" s="86">
        <f t="shared" si="120"/>
        <v>2.1867878771785102E-172</v>
      </c>
      <c r="IO91" s="86">
        <f t="shared" si="121"/>
        <v>2.4005489083191347E-186</v>
      </c>
      <c r="IP91" s="86">
        <f t="shared" si="122"/>
        <v>2.1901111910658295E-183</v>
      </c>
      <c r="IQ91" s="86">
        <f t="shared" si="123"/>
        <v>1.0361300709626638E-163</v>
      </c>
      <c r="IR91" s="86">
        <f t="shared" si="124"/>
        <v>1.3207896990972412E-193</v>
      </c>
      <c r="IS91" s="86">
        <f t="shared" si="125"/>
        <v>5.5685919460064206E-180</v>
      </c>
      <c r="IT91" s="86">
        <f t="shared" si="126"/>
        <v>1.4588491164806768E-179</v>
      </c>
      <c r="IU91" s="86">
        <f t="shared" si="127"/>
        <v>8.9137323950149689E-197</v>
      </c>
      <c r="IV91" s="86">
        <f t="shared" si="128"/>
        <v>6.9005416700355366E-107</v>
      </c>
      <c r="IW91" s="86">
        <f t="shared" si="129"/>
        <v>2.4751475096992814E-127</v>
      </c>
      <c r="IY91" s="86">
        <f t="shared" si="130"/>
        <v>7.4672090069034802E-2</v>
      </c>
      <c r="IZ91" s="86">
        <f t="shared" si="131"/>
        <v>8.1153387354589712E-2</v>
      </c>
      <c r="JA91" s="86">
        <f t="shared" si="132"/>
        <v>4.756282459263101E-2</v>
      </c>
      <c r="JB91" s="86">
        <f t="shared" si="133"/>
        <v>5.693551771266777E-2</v>
      </c>
      <c r="JC91" s="86">
        <f t="shared" si="134"/>
        <v>6.3219124365510193E-2</v>
      </c>
      <c r="JD91" s="86">
        <f t="shared" si="135"/>
        <v>4.3455963684419473E-2</v>
      </c>
      <c r="JE91" s="86">
        <f t="shared" si="136"/>
        <v>5.2388593452516834E-2</v>
      </c>
      <c r="JF91" s="86">
        <f t="shared" si="137"/>
        <v>4.7165220943030807E-2</v>
      </c>
      <c r="JG91" s="86">
        <f t="shared" si="138"/>
        <v>5.4086441803085958E-2</v>
      </c>
      <c r="JH91" s="86">
        <f t="shared" si="139"/>
        <v>3.5773861663748331E-2</v>
      </c>
      <c r="JI91" s="86">
        <f t="shared" si="140"/>
        <v>3.9980938825605307E-2</v>
      </c>
      <c r="JJ91" s="86">
        <f t="shared" si="141"/>
        <v>3.5561091160122328E-2</v>
      </c>
      <c r="JK91" s="86">
        <f t="shared" si="142"/>
        <v>2.6334949653389988E-2</v>
      </c>
      <c r="JL91" s="86">
        <f t="shared" si="143"/>
        <v>2.7926507581027837E-2</v>
      </c>
      <c r="JM91" s="86">
        <f t="shared" si="144"/>
        <v>7.275083142014584E-3</v>
      </c>
    </row>
    <row r="92" spans="2:273" x14ac:dyDescent="0.25">
      <c r="B92" s="2">
        <v>65</v>
      </c>
      <c r="C92" s="37">
        <v>78.843999999999994</v>
      </c>
      <c r="D92" s="37">
        <v>84.754000000000005</v>
      </c>
      <c r="E92" s="37">
        <v>76.147999999999996</v>
      </c>
      <c r="F92" s="37">
        <v>80.081999999999994</v>
      </c>
      <c r="G92" s="37">
        <v>75.787000000000006</v>
      </c>
      <c r="H92" s="37">
        <v>77.623000000000005</v>
      </c>
      <c r="I92" s="37">
        <v>83.131</v>
      </c>
      <c r="J92" s="37">
        <v>78.343999999999994</v>
      </c>
      <c r="K92" s="37">
        <v>82.033000000000001</v>
      </c>
      <c r="L92" s="37">
        <v>72.852000000000004</v>
      </c>
      <c r="M92" s="37">
        <v>76.902000000000001</v>
      </c>
      <c r="N92" s="37">
        <v>68.343999999999994</v>
      </c>
      <c r="O92" s="37">
        <v>64.245999999999995</v>
      </c>
      <c r="P92" s="37">
        <v>62.948999999999998</v>
      </c>
      <c r="Q92" s="37">
        <v>55.542000000000002</v>
      </c>
      <c r="S92" s="4">
        <f t="shared" si="229"/>
        <v>73.448164837601098</v>
      </c>
      <c r="T92" s="4">
        <f t="shared" si="230"/>
        <v>85.076909549286214</v>
      </c>
      <c r="U92" s="4">
        <f t="shared" si="231"/>
        <v>78.236058066093605</v>
      </c>
      <c r="V92" s="4">
        <f t="shared" si="232"/>
        <v>84.197541655209704</v>
      </c>
      <c r="W92" s="4">
        <f t="shared" si="233"/>
        <v>86.919278331629911</v>
      </c>
      <c r="X92" s="4">
        <f t="shared" si="234"/>
        <v>81.120193225699438</v>
      </c>
      <c r="Y92" s="4">
        <f t="shared" si="235"/>
        <v>84.100109405783869</v>
      </c>
      <c r="Z92" s="4">
        <f t="shared" si="236"/>
        <v>80.170608963280742</v>
      </c>
      <c r="AA92" s="4">
        <f t="shared" si="237"/>
        <v>83.004848362728296</v>
      </c>
      <c r="AB92" s="4">
        <f t="shared" si="238"/>
        <v>75.48387948300342</v>
      </c>
      <c r="AC92" s="4">
        <f t="shared" si="239"/>
        <v>77.620584543846391</v>
      </c>
      <c r="AD92" s="4">
        <f t="shared" si="240"/>
        <v>72.856717062815335</v>
      </c>
      <c r="AE92" s="4">
        <f t="shared" si="241"/>
        <v>69.135865670727711</v>
      </c>
      <c r="AF92" s="4">
        <f t="shared" si="242"/>
        <v>67.352471196465885</v>
      </c>
      <c r="AG92" s="4">
        <f t="shared" si="243"/>
        <v>55.786814971702178</v>
      </c>
      <c r="AI92" s="4">
        <f t="shared" si="244"/>
        <v>5.395835162398896</v>
      </c>
      <c r="AJ92" s="4">
        <f t="shared" si="245"/>
        <v>-0.32290954928620863</v>
      </c>
      <c r="AK92" s="4">
        <f t="shared" si="246"/>
        <v>-2.088058066093609</v>
      </c>
      <c r="AL92" s="4">
        <f t="shared" si="247"/>
        <v>-4.1155416552097108</v>
      </c>
      <c r="AM92" s="4">
        <f t="shared" si="248"/>
        <v>-11.132278331629905</v>
      </c>
      <c r="AN92" s="4">
        <f t="shared" si="249"/>
        <v>-3.4971932256994336</v>
      </c>
      <c r="AO92" s="4">
        <f t="shared" si="250"/>
        <v>-0.96910940578386828</v>
      </c>
      <c r="AP92" s="4">
        <f t="shared" si="251"/>
        <v>-1.8266089632807478</v>
      </c>
      <c r="AQ92" s="4">
        <f t="shared" si="252"/>
        <v>-0.971848362728295</v>
      </c>
      <c r="AR92" s="4">
        <f t="shared" si="253"/>
        <v>-2.6318794830034165</v>
      </c>
      <c r="AS92" s="4">
        <f t="shared" si="254"/>
        <v>-0.71858454384639003</v>
      </c>
      <c r="AT92" s="4">
        <f t="shared" si="255"/>
        <v>-4.5127170628153408</v>
      </c>
      <c r="AU92" s="4">
        <f t="shared" si="256"/>
        <v>-4.8898656707277155</v>
      </c>
      <c r="AV92" s="4">
        <f t="shared" si="257"/>
        <v>-4.4034711964658868</v>
      </c>
      <c r="AW92" s="4">
        <f t="shared" si="257"/>
        <v>-0.24481497170217636</v>
      </c>
      <c r="AY92" s="2">
        <f t="shared" ref="AY92:AY155" si="308">IF(OR($B92 &lt; C$230, $B92 &gt; C$233), #N/A, ((1-FG92)*DK92) + (FG92 - FW92)*EA92 + (FW92*EQ92))</f>
        <v>49.920809274441091</v>
      </c>
      <c r="AZ92" s="2">
        <f t="shared" si="147"/>
        <v>54.312130520400117</v>
      </c>
      <c r="BA92" s="2">
        <f t="shared" si="148"/>
        <v>55.203834733667662</v>
      </c>
      <c r="BB92" s="2">
        <f t="shared" si="149"/>
        <v>54.93314390858059</v>
      </c>
      <c r="BC92" s="2">
        <f t="shared" si="150"/>
        <v>57.269316714244958</v>
      </c>
      <c r="BD92" s="2">
        <f t="shared" si="151"/>
        <v>55.869174465667051</v>
      </c>
      <c r="BE92" s="2">
        <f t="shared" si="152"/>
        <v>56.662672756547032</v>
      </c>
      <c r="BF92" s="2">
        <f t="shared" si="153"/>
        <v>56.085977618794232</v>
      </c>
      <c r="BG92" s="2">
        <f t="shared" si="154"/>
        <v>55.756622980268766</v>
      </c>
      <c r="BH92" s="2">
        <f t="shared" si="155"/>
        <v>54.720075013367428</v>
      </c>
      <c r="BI92" s="2">
        <f t="shared" si="156"/>
        <v>55.099229751053358</v>
      </c>
      <c r="BJ92" s="2">
        <f t="shared" si="157"/>
        <v>52.682432338525359</v>
      </c>
      <c r="BK92" s="2">
        <f t="shared" si="158"/>
        <v>54.039328751258275</v>
      </c>
      <c r="BL92" s="2">
        <f t="shared" si="159"/>
        <v>53.462453244954908</v>
      </c>
      <c r="BM92" s="2">
        <f t="shared" si="160"/>
        <v>52.480442766887244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62.658314516129046</v>
      </c>
      <c r="DL92" s="2">
        <f t="shared" si="289"/>
        <v>69.670493204099827</v>
      </c>
      <c r="DM92" s="2">
        <f t="shared" si="289"/>
        <v>74.608499888591808</v>
      </c>
      <c r="DN92" s="2">
        <f t="shared" si="289"/>
        <v>67.106171457219247</v>
      </c>
      <c r="DO92" s="2">
        <f t="shared" si="289"/>
        <v>68.247141176470606</v>
      </c>
      <c r="DP92" s="2">
        <f t="shared" si="289"/>
        <v>66.347192835692823</v>
      </c>
      <c r="DQ92" s="2">
        <f t="shared" si="289"/>
        <v>68.119874088374104</v>
      </c>
      <c r="DR92" s="2">
        <f t="shared" si="289"/>
        <v>64.559803303303312</v>
      </c>
      <c r="DS92" s="2">
        <f t="shared" si="289"/>
        <v>73.970163025210084</v>
      </c>
      <c r="DT92" s="2">
        <f t="shared" si="289"/>
        <v>69.742794957983193</v>
      </c>
      <c r="DU92" s="2">
        <f t="shared" si="289"/>
        <v>70.890217876241408</v>
      </c>
      <c r="DV92" s="2">
        <f t="shared" si="289"/>
        <v>67.78001344537816</v>
      </c>
      <c r="DW92" s="2">
        <f t="shared" si="289"/>
        <v>60.426021848739502</v>
      </c>
      <c r="DX92" s="2">
        <f t="shared" si="289"/>
        <v>63.097752015173057</v>
      </c>
      <c r="DY92" s="2">
        <f t="shared" si="289"/>
        <v>61.446362096774187</v>
      </c>
      <c r="EA92" s="2">
        <f t="shared" si="228"/>
        <v>49.368246542534081</v>
      </c>
      <c r="EB92" s="2">
        <f t="shared" si="290"/>
        <v>53.471802716072141</v>
      </c>
      <c r="EC92" s="2">
        <f t="shared" si="291"/>
        <v>54.173679797441366</v>
      </c>
      <c r="ED92" s="2">
        <f t="shared" si="292"/>
        <v>54.257062526924727</v>
      </c>
      <c r="EE92" s="2">
        <f t="shared" si="293"/>
        <v>56.540821419200057</v>
      </c>
      <c r="EF92" s="2">
        <f t="shared" si="294"/>
        <v>55.151867738463658</v>
      </c>
      <c r="EG92" s="2">
        <f t="shared" si="295"/>
        <v>55.866943079166369</v>
      </c>
      <c r="EH92" s="2">
        <f t="shared" si="296"/>
        <v>55.495794115716599</v>
      </c>
      <c r="EI92" s="2">
        <f t="shared" si="297"/>
        <v>54.597064221619355</v>
      </c>
      <c r="EJ92" s="2">
        <f t="shared" si="298"/>
        <v>53.741834449148378</v>
      </c>
      <c r="EK92" s="2">
        <f t="shared" si="299"/>
        <v>54.158125924562604</v>
      </c>
      <c r="EL92" s="2">
        <f t="shared" si="300"/>
        <v>51.718444488485062</v>
      </c>
      <c r="EM92" s="2">
        <f t="shared" si="301"/>
        <v>53.614118991097925</v>
      </c>
      <c r="EN92" s="2">
        <f t="shared" si="302"/>
        <v>52.746580917233636</v>
      </c>
      <c r="EO92" s="2">
        <f t="shared" si="303"/>
        <v>51.640349341388003</v>
      </c>
      <c r="EQ92" s="2">
        <f t="shared" si="304"/>
        <v>51.250103859773056</v>
      </c>
      <c r="ER92" s="2">
        <f t="shared" si="305"/>
        <v>53.178964641256812</v>
      </c>
      <c r="ES92" s="2">
        <f t="shared" si="305"/>
        <v>53.444568131196654</v>
      </c>
      <c r="ET92" s="2">
        <f t="shared" si="305"/>
        <v>53.319802011766875</v>
      </c>
      <c r="EU92" s="2">
        <f t="shared" si="305"/>
        <v>55.458077985001111</v>
      </c>
      <c r="EV92" s="2">
        <f t="shared" si="305"/>
        <v>55.844238126419839</v>
      </c>
      <c r="EW92" s="2">
        <f t="shared" si="305"/>
        <v>55.71443147731366</v>
      </c>
      <c r="EX92" s="2">
        <f t="shared" si="305"/>
        <v>55.356981744679487</v>
      </c>
      <c r="EY92" s="2">
        <f t="shared" si="305"/>
        <v>54.708603223808623</v>
      </c>
      <c r="EZ92" s="2">
        <f t="shared" si="305"/>
        <v>54.231963946716753</v>
      </c>
      <c r="FA92" s="2">
        <f t="shared" si="305"/>
        <v>53.746712132575503</v>
      </c>
      <c r="FB92" s="2">
        <f t="shared" si="305"/>
        <v>52.176422738963048</v>
      </c>
      <c r="FC92" s="2">
        <f t="shared" si="305"/>
        <v>53.838974400469837</v>
      </c>
      <c r="FD92" s="2">
        <f t="shared" si="305"/>
        <v>52.264774276780443</v>
      </c>
      <c r="FE92" s="2">
        <f t="shared" si="305"/>
        <v>52.059181368832085</v>
      </c>
      <c r="FG92" s="2">
        <f t="shared" si="306"/>
        <v>0.95851108805758056</v>
      </c>
      <c r="FH92" s="2">
        <f t="shared" si="307"/>
        <v>0.94810571339163074</v>
      </c>
      <c r="FI92" s="2">
        <f t="shared" si="307"/>
        <v>0.94955764474978055</v>
      </c>
      <c r="FJ92" s="2">
        <f t="shared" si="307"/>
        <v>0.94730744179041348</v>
      </c>
      <c r="FK92" s="2">
        <f t="shared" si="307"/>
        <v>0.93766953559380162</v>
      </c>
      <c r="FL92" s="2">
        <f t="shared" si="307"/>
        <v>0.93600447421563793</v>
      </c>
      <c r="FM92" s="2">
        <f t="shared" si="307"/>
        <v>0.93504107906669964</v>
      </c>
      <c r="FN92" s="2">
        <f t="shared" si="307"/>
        <v>0.93487351029256527</v>
      </c>
      <c r="FO92" s="2">
        <f t="shared" si="307"/>
        <v>0.94015060616242518</v>
      </c>
      <c r="FP92" s="2">
        <f t="shared" si="307"/>
        <v>0.93888569275128086</v>
      </c>
      <c r="FQ92" s="2">
        <f t="shared" si="307"/>
        <v>0.9437395728207173</v>
      </c>
      <c r="FR92" s="2">
        <f t="shared" si="307"/>
        <v>0.93999959500337549</v>
      </c>
      <c r="FS92" s="2">
        <f t="shared" si="307"/>
        <v>0.93759738370712853</v>
      </c>
      <c r="FT92" s="2">
        <f t="shared" si="307"/>
        <v>0.9308166092888438</v>
      </c>
      <c r="FU92" s="2">
        <f t="shared" si="307"/>
        <v>0.91434724568017101</v>
      </c>
      <c r="FW92" s="2">
        <f t="shared" ref="FW92:FW155" si="324">POWER(10,($B92-C$232)/C$229)/(1+POWER(10,($B92-C$232)/C$229))</f>
        <v>6.2293354072253543E-4</v>
      </c>
      <c r="FX92" s="2">
        <f t="shared" si="164"/>
        <v>9.9605400760548039E-4</v>
      </c>
      <c r="FY92" s="2">
        <f t="shared" si="165"/>
        <v>8.5791836119575489E-4</v>
      </c>
      <c r="FZ92" s="2">
        <f t="shared" si="166"/>
        <v>1.0360391580500779E-3</v>
      </c>
      <c r="GA92" s="2">
        <f t="shared" si="167"/>
        <v>1.0760184513033768E-3</v>
      </c>
      <c r="GB92" s="2">
        <f t="shared" si="168"/>
        <v>1.2363487726199524E-3</v>
      </c>
      <c r="GC92" s="2">
        <f t="shared" si="169"/>
        <v>1.3605472968961036E-3</v>
      </c>
      <c r="GD92" s="2">
        <f t="shared" si="170"/>
        <v>8.9039604248426741E-4</v>
      </c>
      <c r="GE92" s="2">
        <f t="shared" si="171"/>
        <v>8.1172053967062724E-4</v>
      </c>
      <c r="GF92" s="2">
        <f t="shared" si="172"/>
        <v>7.201105202797669E-4</v>
      </c>
      <c r="GG92" s="2">
        <f t="shared" si="173"/>
        <v>6.0964002332199575E-4</v>
      </c>
      <c r="GH92" s="2">
        <f t="shared" si="174"/>
        <v>6.2712092811662012E-4</v>
      </c>
      <c r="GI92" s="2">
        <f t="shared" si="175"/>
        <v>5.7459107158466772E-4</v>
      </c>
      <c r="GJ92" s="2">
        <f t="shared" si="176"/>
        <v>5.3296622324679275E-4</v>
      </c>
      <c r="GK92" s="2">
        <f t="shared" si="177"/>
        <v>4.3316674261510235E-4</v>
      </c>
      <c r="GM92" s="86">
        <f t="shared" ref="GM92:GM155" si="325" xml:space="preserve"> _xlfn.NORM.DIST($B92, C$7, ABS(C$11), TRUE) * _xlfn.NORM.DIST(($B92 - C$7)*C$15, 0, ABS(C$11), TRUE) * 2</f>
        <v>6.7501539233715087E-3</v>
      </c>
      <c r="GN92" s="86">
        <f t="shared" si="178"/>
        <v>1.3748890155378652E-2</v>
      </c>
      <c r="GO92" s="86">
        <f t="shared" si="179"/>
        <v>2.6802110774103477E-3</v>
      </c>
      <c r="GP92" s="86">
        <f t="shared" si="180"/>
        <v>3.8388974891785828E-5</v>
      </c>
      <c r="GQ92" s="86">
        <f t="shared" si="181"/>
        <v>2.9004180767069875E-7</v>
      </c>
      <c r="GR92" s="86">
        <f t="shared" si="182"/>
        <v>6.6060162753132582E-7</v>
      </c>
      <c r="GS92" s="86">
        <f t="shared" si="183"/>
        <v>5.8056870898761401E-9</v>
      </c>
      <c r="GT92" s="86">
        <f t="shared" si="184"/>
        <v>6.5753662809940341E-8</v>
      </c>
      <c r="GU92" s="86">
        <f t="shared" si="185"/>
        <v>8.0254346806727092E-6</v>
      </c>
      <c r="GV92" s="86">
        <f t="shared" si="186"/>
        <v>1.6301310277351978E-6</v>
      </c>
      <c r="GW92" s="86">
        <f t="shared" si="187"/>
        <v>2.9469065518630748E-7</v>
      </c>
      <c r="GX92" s="86">
        <f t="shared" si="188"/>
        <v>6.7625130144984959E-6</v>
      </c>
      <c r="GY92" s="86">
        <f t="shared" si="189"/>
        <v>1.3261848448538257E-5</v>
      </c>
      <c r="GZ92" s="86">
        <f t="shared" si="190"/>
        <v>1.7131483905849953E-5</v>
      </c>
      <c r="HA92" s="86">
        <f t="shared" si="191"/>
        <v>2.7937480887742893E-6</v>
      </c>
      <c r="HC92" s="86">
        <f t="shared" ref="HC92:HC155" si="326" xml:space="preserve"> _xlfn.NORM.DIST($B92, C$8, ABS(C$12), TRUE) * _xlfn.NORM.DIST(($B92 - C$8)*C$16, 0, ABS(C$12), TRUE) * 2</f>
        <v>8.2004808030135226E-2</v>
      </c>
      <c r="HD92" s="86">
        <f t="shared" si="192"/>
        <v>7.6487141683581186E-2</v>
      </c>
      <c r="HE92" s="86">
        <f t="shared" si="193"/>
        <v>5.5698669507667685E-2</v>
      </c>
      <c r="HF92" s="86">
        <f t="shared" si="194"/>
        <v>7.741650971311724E-2</v>
      </c>
      <c r="HG92" s="86">
        <f t="shared" si="195"/>
        <v>8.5912368499794542E-2</v>
      </c>
      <c r="HH92" s="86">
        <f t="shared" si="196"/>
        <v>6.2888353878640876E-2</v>
      </c>
      <c r="HI92" s="86">
        <f t="shared" si="197"/>
        <v>7.6433766535255743E-2</v>
      </c>
      <c r="HJ92" s="86">
        <f t="shared" si="198"/>
        <v>6.7554756582907535E-2</v>
      </c>
      <c r="HK92" s="86">
        <f t="shared" si="199"/>
        <v>7.5019527718068552E-2</v>
      </c>
      <c r="HL92" s="86">
        <f t="shared" si="200"/>
        <v>5.2004001016243646E-2</v>
      </c>
      <c r="HM92" s="86">
        <f t="shared" si="201"/>
        <v>5.6589966150331156E-2</v>
      </c>
      <c r="HN92" s="86">
        <f t="shared" si="202"/>
        <v>5.064012770437612E-2</v>
      </c>
      <c r="HO92" s="86">
        <f t="shared" si="203"/>
        <v>3.8516454170178814E-2</v>
      </c>
      <c r="HP92" s="86">
        <f t="shared" si="204"/>
        <v>4.138300765666425E-2</v>
      </c>
      <c r="HQ92" s="86">
        <f t="shared" si="205"/>
        <v>1.298655649815551E-2</v>
      </c>
      <c r="HS92" s="86">
        <f t="shared" ref="HS92:HS155" si="327" xml:space="preserve"> _xlfn.NORM.DIST($B92, C$9, ABS(C$13), TRUE) * _xlfn.NORM.DIST(($B92 - C$9)*C$17, 0, ABS(C$13), TRUE) * 2</f>
        <v>6.1687159553090619E-25</v>
      </c>
      <c r="HT92" s="86">
        <f t="shared" si="206"/>
        <v>2.8444580345758491E-22</v>
      </c>
      <c r="HU92" s="86">
        <f t="shared" si="207"/>
        <v>2.4893726919425916E-22</v>
      </c>
      <c r="HV92" s="86">
        <f t="shared" si="208"/>
        <v>1.0730009481460822E-22</v>
      </c>
      <c r="HW92" s="86">
        <f t="shared" si="209"/>
        <v>1.3169906645264468E-22</v>
      </c>
      <c r="HX92" s="86">
        <f t="shared" si="210"/>
        <v>1.8863915033822316E-27</v>
      </c>
      <c r="HY92" s="86">
        <f t="shared" si="211"/>
        <v>4.9540922868107981E-29</v>
      </c>
      <c r="HZ92" s="86">
        <f t="shared" si="212"/>
        <v>7.4158925970912697E-29</v>
      </c>
      <c r="IA92" s="86">
        <f t="shared" si="213"/>
        <v>4.4748282027818972E-26</v>
      </c>
      <c r="IB92" s="86">
        <f t="shared" si="214"/>
        <v>1.2794352213298235E-30</v>
      </c>
      <c r="IC92" s="86">
        <f t="shared" si="215"/>
        <v>1.1115054907602469E-28</v>
      </c>
      <c r="ID92" s="86">
        <f t="shared" si="216"/>
        <v>8.9502007809671846E-29</v>
      </c>
      <c r="IE92" s="86">
        <f t="shared" si="217"/>
        <v>1.7434422398168711E-31</v>
      </c>
      <c r="IF92" s="86">
        <f t="shared" si="218"/>
        <v>4.0777426726705766E-27</v>
      </c>
      <c r="IG92" s="86">
        <f t="shared" si="219"/>
        <v>1.3790739490871855E-18</v>
      </c>
      <c r="II92" s="86">
        <f t="shared" ref="II92:II155" si="328" xml:space="preserve"> _xlfn.NORM.DIST($B92, C$10, ABS(C$14), TRUE) * _xlfn.NORM.DIST(($B92 - C$10)*C$18, 0, ABS(C$14), TRUE) * 2</f>
        <v>3.0444490714343909E-152</v>
      </c>
      <c r="IJ92" s="86">
        <f t="shared" ref="IJ92:IJ155" si="329" xml:space="preserve"> _xlfn.NORM.DIST($B92, D$10, ABS(D$14), TRUE) * _xlfn.NORM.DIST(($B92 - D$10)*D$18, 0, ABS(D$14), TRUE) * 2</f>
        <v>2.1743465044135752E-132</v>
      </c>
      <c r="IK92" s="86">
        <f t="shared" ref="IK92:IK155" si="330" xml:space="preserve"> _xlfn.NORM.DIST($B92, E$10, ABS(E$14), TRUE) * _xlfn.NORM.DIST(($B92 - E$10)*E$18, 0, ABS(E$14), TRUE) * 2</f>
        <v>5.5398097954453605E-130</v>
      </c>
      <c r="IL92" s="86">
        <f t="shared" ref="IL92:IL155" si="331" xml:space="preserve"> _xlfn.NORM.DIST($B92, F$10, ABS(F$14), TRUE) * _xlfn.NORM.DIST(($B92 - F$10)*F$18, 0, ABS(F$14), TRUE) * 2</f>
        <v>1.5600339749816946E-135</v>
      </c>
      <c r="IM92" s="86">
        <f t="shared" ref="IM92:IM155" si="332" xml:space="preserve"> _xlfn.NORM.DIST($B92, G$10, ABS(G$14), TRUE) * _xlfn.NORM.DIST(($B92 - G$10)*G$18, 0, ABS(G$14), TRUE) * 2</f>
        <v>7.1413915502645817E-136</v>
      </c>
      <c r="IN92" s="86">
        <f t="shared" ref="IN92:IN155" si="333" xml:space="preserve"> _xlfn.NORM.DIST($B92, H$10, ABS(H$14), TRUE) * _xlfn.NORM.DIST(($B92 - H$10)*H$18, 0, ABS(H$14), TRUE) * 2</f>
        <v>8.5479430032337235E-168</v>
      </c>
      <c r="IO92" s="86">
        <f t="shared" ref="IO92:IO155" si="334" xml:space="preserve"> _xlfn.NORM.DIST($B92, I$10, ABS(I$14), TRUE) * _xlfn.NORM.DIST(($B92 - I$10)*I$18, 0, ABS(I$14), TRUE) * 2</f>
        <v>2.6237354227996879E-181</v>
      </c>
      <c r="IP92" s="86">
        <f t="shared" ref="IP92:IP155" si="335" xml:space="preserve"> _xlfn.NORM.DIST($B92, J$10, ABS(J$14), TRUE) * _xlfn.NORM.DIST(($B92 - J$10)*J$18, 0, ABS(J$14), TRUE) * 2</f>
        <v>1.0101865859807618E-178</v>
      </c>
      <c r="IQ92" s="86">
        <f t="shared" ref="IQ92:IQ155" si="336" xml:space="preserve"> _xlfn.NORM.DIST($B92, K$10, ABS(K$14), TRUE) * _xlfn.NORM.DIST(($B92 - K$10)*K$18, 0, ABS(K$14), TRUE) * 2</f>
        <v>1.3207752085101202E-159</v>
      </c>
      <c r="IR92" s="86">
        <f t="shared" ref="IR92:IR155" si="337" xml:space="preserve"> _xlfn.NORM.DIST($B92, L$10, ABS(L$14), TRUE) * _xlfn.NORM.DIST(($B92 - L$10)*L$18, 0, ABS(L$14), TRUE) * 2</f>
        <v>8.042883712515582E-189</v>
      </c>
      <c r="IS92" s="86">
        <f t="shared" ref="IS92:IS155" si="338" xml:space="preserve"> _xlfn.NORM.DIST($B92, M$10, ABS(M$14), TRUE) * _xlfn.NORM.DIST(($B92 - M$10)*M$18, 0, ABS(M$14), TRUE) * 2</f>
        <v>1.2363206029335369E-175</v>
      </c>
      <c r="IT92" s="86">
        <f t="shared" ref="IT92:IT155" si="339" xml:space="preserve"> _xlfn.NORM.DIST($B92, N$10, ABS(N$14), TRUE) * _xlfn.NORM.DIST(($B92 - N$10)*N$18, 0, ABS(N$14), TRUE) * 2</f>
        <v>3.28487483422897E-175</v>
      </c>
      <c r="IU92" s="86">
        <f t="shared" ref="IU92:IU155" si="340" xml:space="preserve"> _xlfn.NORM.DIST($B92, O$10, ABS(O$14), TRUE) * _xlfn.NORM.DIST(($B92 - O$10)*O$18, 0, ABS(O$14), TRUE) * 2</f>
        <v>4.6686901446872125E-192</v>
      </c>
      <c r="IV92" s="86">
        <f t="shared" ref="IV92:IV155" si="341" xml:space="preserve"> _xlfn.NORM.DIST($B92, P$10, ABS(P$14), TRUE) * _xlfn.NORM.DIST(($B92 - P$10)*P$18, 0, ABS(P$14), TRUE) * 2</f>
        <v>2.2779123206814278E-104</v>
      </c>
      <c r="IW92" s="86">
        <f t="shared" ref="IW92:IW155" si="342" xml:space="preserve"> _xlfn.NORM.DIST($B92, Q$10, ABS(Q$14), TRUE) * _xlfn.NORM.DIST(($B92 - Q$10)*Q$18, 0, ABS(Q$14), TRUE) * 2</f>
        <v>2.1031587245458297E-124</v>
      </c>
      <c r="IY92" s="86">
        <f t="shared" ref="IY92:IY155" si="343">GM92+HC92+HS92+II92</f>
        <v>8.8754961953506739E-2</v>
      </c>
      <c r="IZ92" s="86">
        <f t="shared" ref="IZ92:IZ155" si="344">GN92+HD92+HT92+IJ92</f>
        <v>9.023603183895984E-2</v>
      </c>
      <c r="JA92" s="86">
        <f t="shared" ref="JA92:JA155" si="345">GO92+HE92+HU92+IK92</f>
        <v>5.8378880585078036E-2</v>
      </c>
      <c r="JB92" s="86">
        <f t="shared" ref="JB92:JB155" si="346">GP92+HF92+HV92+IL92</f>
        <v>7.7454898688009033E-2</v>
      </c>
      <c r="JC92" s="86">
        <f t="shared" ref="JC92:JC155" si="347">GQ92+HG92+HW92+IM92</f>
        <v>8.591265854160221E-2</v>
      </c>
      <c r="JD92" s="86">
        <f t="shared" ref="JD92:JD155" si="348">GR92+HH92+HX92+IN92</f>
        <v>6.2889014480268401E-2</v>
      </c>
      <c r="JE92" s="86">
        <f t="shared" ref="JE92:JE155" si="349">GS92+HI92+HY92+IO92</f>
        <v>7.6433772340942827E-2</v>
      </c>
      <c r="JF92" s="86">
        <f t="shared" ref="JF92:JF155" si="350">GT92+HJ92+HZ92+IP92</f>
        <v>6.7554822336570342E-2</v>
      </c>
      <c r="JG92" s="86">
        <f t="shared" ref="JG92:JG155" si="351">GU92+HK92+IA92+IQ92</f>
        <v>7.5027553152749227E-2</v>
      </c>
      <c r="JH92" s="86">
        <f t="shared" ref="JH92:JH155" si="352">GV92+HL92+IB92+IR92</f>
        <v>5.2005631147271379E-2</v>
      </c>
      <c r="JI92" s="86">
        <f t="shared" ref="JI92:JI155" si="353">GW92+HM92+IC92+IS92</f>
        <v>5.6590260840986339E-2</v>
      </c>
      <c r="JJ92" s="86">
        <f t="shared" ref="JJ92:JJ155" si="354">GX92+HN92+ID92+IT92</f>
        <v>5.0646890217390619E-2</v>
      </c>
      <c r="JK92" s="86">
        <f t="shared" ref="JK92:JK155" si="355">GY92+HO92+IE92+IU92</f>
        <v>3.8529716018627355E-2</v>
      </c>
      <c r="JL92" s="86">
        <f t="shared" ref="JL92:JL155" si="356">GZ92+HP92+IF92+IV92</f>
        <v>4.14001391405701E-2</v>
      </c>
      <c r="JM92" s="86">
        <f t="shared" ref="JM92:JM155" si="357">HA92+HQ92+IG92+IW92</f>
        <v>1.2989350246244286E-2</v>
      </c>
    </row>
    <row r="93" spans="2:273" x14ac:dyDescent="0.25">
      <c r="B93" s="2">
        <v>66</v>
      </c>
      <c r="C93" s="37">
        <v>84.328000000000003</v>
      </c>
      <c r="D93" s="37">
        <v>94.049000000000007</v>
      </c>
      <c r="E93" s="37">
        <v>83.787000000000006</v>
      </c>
      <c r="F93" s="37">
        <v>91.787000000000006</v>
      </c>
      <c r="G93" s="37">
        <v>85.704999999999998</v>
      </c>
      <c r="H93" s="37">
        <v>87.540999999999997</v>
      </c>
      <c r="I93" s="37">
        <v>95.23</v>
      </c>
      <c r="J93" s="37">
        <v>85.869</v>
      </c>
      <c r="K93" s="37">
        <v>90.426000000000002</v>
      </c>
      <c r="L93" s="37">
        <v>82.459000000000003</v>
      </c>
      <c r="M93" s="37">
        <v>84.245999999999995</v>
      </c>
      <c r="N93" s="37">
        <v>77.081999999999994</v>
      </c>
      <c r="O93" s="37">
        <v>70.852000000000004</v>
      </c>
      <c r="P93" s="37">
        <v>69.507999999999996</v>
      </c>
      <c r="Q93" s="37">
        <v>56.136000000000003</v>
      </c>
      <c r="S93" s="4">
        <f t="shared" si="229"/>
        <v>79.066466189207475</v>
      </c>
      <c r="T93" s="4">
        <f t="shared" si="230"/>
        <v>92.257879729967158</v>
      </c>
      <c r="U93" s="4">
        <f t="shared" si="231"/>
        <v>84.210993815204318</v>
      </c>
      <c r="V93" s="4">
        <f t="shared" si="232"/>
        <v>91.775521498010178</v>
      </c>
      <c r="W93" s="4">
        <f t="shared" si="233"/>
        <v>94.379599189345583</v>
      </c>
      <c r="X93" s="4">
        <f t="shared" si="234"/>
        <v>89.205382147049193</v>
      </c>
      <c r="Y93" s="4">
        <f t="shared" si="235"/>
        <v>92.894526932695754</v>
      </c>
      <c r="Z93" s="4">
        <f t="shared" si="236"/>
        <v>87.580402226326072</v>
      </c>
      <c r="AA93" s="4">
        <f t="shared" si="237"/>
        <v>90.511113926139018</v>
      </c>
      <c r="AB93" s="4">
        <f t="shared" si="238"/>
        <v>82.338281406675492</v>
      </c>
      <c r="AC93" s="4">
        <f t="shared" si="239"/>
        <v>84.418041562820022</v>
      </c>
      <c r="AD93" s="4">
        <f t="shared" si="240"/>
        <v>79.154888960815967</v>
      </c>
      <c r="AE93" s="4">
        <f t="shared" si="241"/>
        <v>74.371270808148978</v>
      </c>
      <c r="AF93" s="4">
        <f t="shared" si="242"/>
        <v>72.295220703447171</v>
      </c>
      <c r="AG93" s="4">
        <f t="shared" si="243"/>
        <v>57.679789723600663</v>
      </c>
      <c r="AI93" s="4">
        <f t="shared" si="244"/>
        <v>5.2615338107925282</v>
      </c>
      <c r="AJ93" s="4">
        <f t="shared" si="245"/>
        <v>1.7911202700328488</v>
      </c>
      <c r="AK93" s="4">
        <f t="shared" si="246"/>
        <v>-0.42399381520431234</v>
      </c>
      <c r="AL93" s="4">
        <f t="shared" si="247"/>
        <v>1.1478501989827805E-2</v>
      </c>
      <c r="AM93" s="4">
        <f t="shared" si="248"/>
        <v>-8.6745991893455852</v>
      </c>
      <c r="AN93" s="4">
        <f t="shared" si="249"/>
        <v>-1.6643821470491957</v>
      </c>
      <c r="AO93" s="4">
        <f t="shared" si="250"/>
        <v>2.3354730673042496</v>
      </c>
      <c r="AP93" s="4">
        <f t="shared" si="251"/>
        <v>-1.7114022263260722</v>
      </c>
      <c r="AQ93" s="4">
        <f t="shared" si="252"/>
        <v>-8.5113926139015916E-2</v>
      </c>
      <c r="AR93" s="4">
        <f t="shared" si="253"/>
        <v>0.1207185933245114</v>
      </c>
      <c r="AS93" s="4">
        <f t="shared" si="254"/>
        <v>-0.17204156282002714</v>
      </c>
      <c r="AT93" s="4">
        <f t="shared" si="255"/>
        <v>-2.0728889608159733</v>
      </c>
      <c r="AU93" s="4">
        <f t="shared" si="256"/>
        <v>-3.5192708081489741</v>
      </c>
      <c r="AV93" s="4">
        <f t="shared" si="257"/>
        <v>-2.7872207034471757</v>
      </c>
      <c r="AW93" s="4">
        <f t="shared" si="257"/>
        <v>-1.5437897236006606</v>
      </c>
      <c r="AY93" s="2">
        <f t="shared" si="308"/>
        <v>49.803211072559854</v>
      </c>
      <c r="AZ93" s="2">
        <f t="shared" si="147"/>
        <v>54.10569712843153</v>
      </c>
      <c r="BA93" s="2">
        <f t="shared" si="148"/>
        <v>54.964679074403676</v>
      </c>
      <c r="BB93" s="2">
        <f t="shared" si="149"/>
        <v>54.710210538707706</v>
      </c>
      <c r="BC93" s="2">
        <f t="shared" si="150"/>
        <v>57.020634598172947</v>
      </c>
      <c r="BD93" s="2">
        <f t="shared" si="151"/>
        <v>55.669438291569072</v>
      </c>
      <c r="BE93" s="2">
        <f t="shared" si="152"/>
        <v>56.452766348870526</v>
      </c>
      <c r="BF93" s="2">
        <f t="shared" si="153"/>
        <v>55.890420662368399</v>
      </c>
      <c r="BG93" s="2">
        <f t="shared" si="154"/>
        <v>55.538128138197138</v>
      </c>
      <c r="BH93" s="2">
        <f t="shared" si="155"/>
        <v>54.535559034865621</v>
      </c>
      <c r="BI93" s="2">
        <f t="shared" si="156"/>
        <v>54.905381613461444</v>
      </c>
      <c r="BJ93" s="2">
        <f t="shared" si="157"/>
        <v>52.511683173802211</v>
      </c>
      <c r="BK93" s="2">
        <f t="shared" si="158"/>
        <v>53.88926542912936</v>
      </c>
      <c r="BL93" s="2">
        <f t="shared" si="159"/>
        <v>53.295361706182362</v>
      </c>
      <c r="BM93" s="2">
        <f t="shared" si="160"/>
        <v>52.34483529952653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62.747820161290335</v>
      </c>
      <c r="DL93" s="2">
        <f t="shared" si="289"/>
        <v>69.878293003565076</v>
      </c>
      <c r="DM93" s="2">
        <f t="shared" si="289"/>
        <v>74.916375891265602</v>
      </c>
      <c r="DN93" s="2">
        <f t="shared" si="289"/>
        <v>67.293685160427799</v>
      </c>
      <c r="DO93" s="2">
        <f t="shared" si="289"/>
        <v>68.418175070028028</v>
      </c>
      <c r="DP93" s="2">
        <f t="shared" si="289"/>
        <v>66.465029643929626</v>
      </c>
      <c r="DQ93" s="2">
        <f t="shared" si="289"/>
        <v>68.277819390819403</v>
      </c>
      <c r="DR93" s="2">
        <f t="shared" si="289"/>
        <v>64.646701501501511</v>
      </c>
      <c r="DS93" s="2">
        <f t="shared" si="289"/>
        <v>74.211822969187665</v>
      </c>
      <c r="DT93" s="2">
        <f t="shared" si="289"/>
        <v>69.936753781512607</v>
      </c>
      <c r="DU93" s="2">
        <f t="shared" si="289"/>
        <v>71.089994957983194</v>
      </c>
      <c r="DV93" s="2">
        <f t="shared" si="289"/>
        <v>67.979451820728301</v>
      </c>
      <c r="DW93" s="2">
        <f t="shared" si="289"/>
        <v>60.504043137254911</v>
      </c>
      <c r="DX93" s="2">
        <f t="shared" si="289"/>
        <v>63.224968705547639</v>
      </c>
      <c r="DY93" s="2">
        <f t="shared" si="289"/>
        <v>61.602567338709676</v>
      </c>
      <c r="EA93" s="2">
        <f t="shared" si="228"/>
        <v>49.290906500878997</v>
      </c>
      <c r="EB93" s="2">
        <f t="shared" si="290"/>
        <v>53.31867781976834</v>
      </c>
      <c r="EC93" s="2">
        <f t="shared" si="291"/>
        <v>53.998762979744143</v>
      </c>
      <c r="ED93" s="2">
        <f t="shared" si="292"/>
        <v>54.072945508734598</v>
      </c>
      <c r="EE93" s="2">
        <f t="shared" si="293"/>
        <v>56.330974674813511</v>
      </c>
      <c r="EF93" s="2">
        <f t="shared" si="294"/>
        <v>54.995311871324773</v>
      </c>
      <c r="EG93" s="2">
        <f t="shared" si="295"/>
        <v>55.703777509068921</v>
      </c>
      <c r="EH93" s="2">
        <f t="shared" si="296"/>
        <v>55.334240425322456</v>
      </c>
      <c r="EI93" s="2">
        <f t="shared" si="297"/>
        <v>54.453868150348612</v>
      </c>
      <c r="EJ93" s="2">
        <f t="shared" si="298"/>
        <v>53.620869187095934</v>
      </c>
      <c r="EK93" s="2">
        <f t="shared" si="299"/>
        <v>54.025723338663113</v>
      </c>
      <c r="EL93" s="2">
        <f t="shared" si="300"/>
        <v>51.610920211090097</v>
      </c>
      <c r="EM93" s="2">
        <f t="shared" si="301"/>
        <v>53.487604154302673</v>
      </c>
      <c r="EN93" s="2">
        <f t="shared" si="302"/>
        <v>52.622569424505343</v>
      </c>
      <c r="EO93" s="2">
        <f t="shared" si="303"/>
        <v>51.553703146503189</v>
      </c>
      <c r="EQ93" s="2">
        <f t="shared" si="304"/>
        <v>51.123571541529678</v>
      </c>
      <c r="ER93" s="2">
        <f t="shared" si="305"/>
        <v>53.03321969532135</v>
      </c>
      <c r="ES93" s="2">
        <f t="shared" si="305"/>
        <v>53.289323536948338</v>
      </c>
      <c r="ET93" s="2">
        <f t="shared" si="305"/>
        <v>53.163820803433275</v>
      </c>
      <c r="EU93" s="2">
        <f t="shared" si="305"/>
        <v>55.28075334331136</v>
      </c>
      <c r="EV93" s="2">
        <f t="shared" si="305"/>
        <v>55.666634372747929</v>
      </c>
      <c r="EW93" s="2">
        <f t="shared" si="305"/>
        <v>55.556030179705516</v>
      </c>
      <c r="EX93" s="2">
        <f t="shared" si="305"/>
        <v>55.199840700595942</v>
      </c>
      <c r="EY93" s="2">
        <f t="shared" si="305"/>
        <v>54.562166553562136</v>
      </c>
      <c r="EZ93" s="2">
        <f t="shared" si="305"/>
        <v>54.097378816338157</v>
      </c>
      <c r="FA93" s="2">
        <f t="shared" si="305"/>
        <v>53.625610014230887</v>
      </c>
      <c r="FB93" s="2">
        <f t="shared" si="305"/>
        <v>52.05648742813564</v>
      </c>
      <c r="FC93" s="2">
        <f t="shared" si="305"/>
        <v>53.706653058827371</v>
      </c>
      <c r="FD93" s="2">
        <f t="shared" si="305"/>
        <v>52.153775232194846</v>
      </c>
      <c r="FE93" s="2">
        <f t="shared" si="305"/>
        <v>51.957395570170675</v>
      </c>
      <c r="FG93" s="2">
        <f t="shared" si="306"/>
        <v>0.96202302481680224</v>
      </c>
      <c r="FH93" s="2">
        <f t="shared" si="307"/>
        <v>0.95245475009612535</v>
      </c>
      <c r="FI93" s="2">
        <f t="shared" si="307"/>
        <v>0.95379093182206298</v>
      </c>
      <c r="FJ93" s="2">
        <f t="shared" si="307"/>
        <v>0.95171997149206566</v>
      </c>
      <c r="FK93" s="2">
        <f t="shared" si="307"/>
        <v>0.94284045472953848</v>
      </c>
      <c r="FL93" s="2">
        <f t="shared" si="307"/>
        <v>0.94130487972212373</v>
      </c>
      <c r="FM93" s="2">
        <f t="shared" si="307"/>
        <v>0.9404161979951543</v>
      </c>
      <c r="FN93" s="2">
        <f t="shared" si="307"/>
        <v>0.94026160907896472</v>
      </c>
      <c r="FO93" s="2">
        <f t="shared" si="307"/>
        <v>0.94512774140390809</v>
      </c>
      <c r="FP93" s="2">
        <f t="shared" si="307"/>
        <v>0.94396174945157485</v>
      </c>
      <c r="FQ93" s="2">
        <f t="shared" si="307"/>
        <v>0.94843461606520363</v>
      </c>
      <c r="FR93" s="2">
        <f t="shared" si="307"/>
        <v>0.9449885536576148</v>
      </c>
      <c r="FS93" s="2">
        <f t="shared" si="307"/>
        <v>0.94277392323659159</v>
      </c>
      <c r="FT93" s="2">
        <f t="shared" si="307"/>
        <v>0.93651755546654702</v>
      </c>
      <c r="FU93" s="2">
        <f t="shared" si="307"/>
        <v>0.92129056488312799</v>
      </c>
      <c r="FW93" s="2">
        <f t="shared" si="324"/>
        <v>6.8299199756802025E-4</v>
      </c>
      <c r="FX93" s="2">
        <f t="shared" si="164"/>
        <v>1.0920465585829294E-3</v>
      </c>
      <c r="FY93" s="2">
        <f t="shared" si="165"/>
        <v>9.4061092236477043E-4</v>
      </c>
      <c r="FZ93" s="2">
        <f t="shared" si="166"/>
        <v>1.1358808099712957E-3</v>
      </c>
      <c r="GA93" s="2">
        <f t="shared" si="167"/>
        <v>1.1797083022470757E-3</v>
      </c>
      <c r="GB93" s="2">
        <f t="shared" si="168"/>
        <v>1.3554677908600764E-3</v>
      </c>
      <c r="GC93" s="2">
        <f t="shared" si="169"/>
        <v>1.4916146518318745E-3</v>
      </c>
      <c r="GD93" s="2">
        <f t="shared" si="170"/>
        <v>9.7621598584943779E-4</v>
      </c>
      <c r="GE93" s="2">
        <f t="shared" si="171"/>
        <v>8.8996417704907509E-4</v>
      </c>
      <c r="GF93" s="2">
        <f t="shared" si="172"/>
        <v>7.8953063168786032E-4</v>
      </c>
      <c r="GG93" s="2">
        <f t="shared" si="173"/>
        <v>6.6841767876640065E-4</v>
      </c>
      <c r="GH93" s="2">
        <f t="shared" si="174"/>
        <v>6.8758282286044228E-4</v>
      </c>
      <c r="GI93" s="2">
        <f t="shared" si="175"/>
        <v>6.2999165778222386E-4</v>
      </c>
      <c r="GJ93" s="2">
        <f t="shared" si="176"/>
        <v>5.8435579571803188E-4</v>
      </c>
      <c r="GK93" s="2">
        <f t="shared" si="177"/>
        <v>4.7493804036686154E-4</v>
      </c>
      <c r="GM93" s="86">
        <f t="shared" si="325"/>
        <v>3.0039174018784815E-3</v>
      </c>
      <c r="GN93" s="86">
        <f t="shared" si="178"/>
        <v>7.2258370210245334E-3</v>
      </c>
      <c r="GO93" s="86">
        <f t="shared" si="179"/>
        <v>9.5766152751407426E-4</v>
      </c>
      <c r="GP93" s="86">
        <f t="shared" si="180"/>
        <v>6.8533145533798585E-6</v>
      </c>
      <c r="GQ93" s="86">
        <f t="shared" si="181"/>
        <v>1.9783585859873593E-8</v>
      </c>
      <c r="GR93" s="86">
        <f t="shared" si="182"/>
        <v>5.1591149474383647E-8</v>
      </c>
      <c r="GS93" s="86">
        <f t="shared" si="183"/>
        <v>2.3536990095705573E-10</v>
      </c>
      <c r="GT93" s="86">
        <f t="shared" si="184"/>
        <v>3.507692540423373E-9</v>
      </c>
      <c r="GU93" s="86">
        <f t="shared" si="185"/>
        <v>1.0833425784264988E-6</v>
      </c>
      <c r="GV93" s="86">
        <f t="shared" si="186"/>
        <v>1.5901201854770387E-7</v>
      </c>
      <c r="GW93" s="86">
        <f t="shared" si="187"/>
        <v>1.9506139947502954E-8</v>
      </c>
      <c r="GX93" s="86">
        <f t="shared" si="188"/>
        <v>8.594524109814712E-7</v>
      </c>
      <c r="GY93" s="86">
        <f t="shared" si="189"/>
        <v>1.8312749423450025E-6</v>
      </c>
      <c r="GZ93" s="86">
        <f t="shared" si="190"/>
        <v>2.942306601423989E-6</v>
      </c>
      <c r="HA93" s="86">
        <f t="shared" si="191"/>
        <v>3.5445338871028722E-7</v>
      </c>
      <c r="HC93" s="86">
        <f t="shared" si="326"/>
        <v>0.10924454357908719</v>
      </c>
      <c r="HD93" s="86">
        <f t="shared" si="192"/>
        <v>0.10209678050574855</v>
      </c>
      <c r="HE93" s="86">
        <f t="shared" si="193"/>
        <v>7.4976570085850319E-2</v>
      </c>
      <c r="HF93" s="86">
        <f t="shared" si="194"/>
        <v>0.10383852694025378</v>
      </c>
      <c r="HG93" s="86">
        <f t="shared" si="195"/>
        <v>0.11478158508493025</v>
      </c>
      <c r="HH93" s="86">
        <f t="shared" si="196"/>
        <v>8.9019209324119664E-2</v>
      </c>
      <c r="HI93" s="86">
        <f t="shared" si="197"/>
        <v>0.10880224108203604</v>
      </c>
      <c r="HJ93" s="86">
        <f t="shared" si="198"/>
        <v>9.470024479526247E-2</v>
      </c>
      <c r="HK93" s="86">
        <f t="shared" si="199"/>
        <v>0.10222846897426695</v>
      </c>
      <c r="HL93" s="86">
        <f t="shared" si="200"/>
        <v>7.4009010767018546E-2</v>
      </c>
      <c r="HM93" s="86">
        <f t="shared" si="201"/>
        <v>7.8586492370550751E-2</v>
      </c>
      <c r="HN93" s="86">
        <f t="shared" si="202"/>
        <v>7.0822385890455197E-2</v>
      </c>
      <c r="HO93" s="86">
        <f t="shared" si="203"/>
        <v>5.5339314973117823E-2</v>
      </c>
      <c r="HP93" s="86">
        <f t="shared" si="204"/>
        <v>6.0134053353050596E-2</v>
      </c>
      <c r="HQ93" s="86">
        <f t="shared" si="205"/>
        <v>2.2404848804591464E-2</v>
      </c>
      <c r="HS93" s="86">
        <f t="shared" si="327"/>
        <v>5.0727635698988378E-24</v>
      </c>
      <c r="HT93" s="86">
        <f t="shared" si="206"/>
        <v>2.048067711595149E-21</v>
      </c>
      <c r="HU93" s="86">
        <f t="shared" si="207"/>
        <v>1.694035152225762E-21</v>
      </c>
      <c r="HV93" s="86">
        <f t="shared" si="208"/>
        <v>8.1627596680617715E-22</v>
      </c>
      <c r="HW93" s="86">
        <f t="shared" si="209"/>
        <v>1.0113791935310377E-21</v>
      </c>
      <c r="HX93" s="86">
        <f t="shared" si="210"/>
        <v>2.4492498199773371E-26</v>
      </c>
      <c r="HY93" s="86">
        <f t="shared" si="211"/>
        <v>8.0212782868328849E-28</v>
      </c>
      <c r="HZ93" s="86">
        <f t="shared" si="212"/>
        <v>9.8941204489397561E-28</v>
      </c>
      <c r="IA93" s="86">
        <f t="shared" si="213"/>
        <v>4.4214771832921032E-25</v>
      </c>
      <c r="IB93" s="86">
        <f t="shared" si="214"/>
        <v>1.843565200022612E-29</v>
      </c>
      <c r="IC93" s="86">
        <f t="shared" si="215"/>
        <v>1.2629255757105942E-27</v>
      </c>
      <c r="ID93" s="86">
        <f t="shared" si="216"/>
        <v>1.0276718085372559E-27</v>
      </c>
      <c r="IE93" s="86">
        <f t="shared" si="217"/>
        <v>2.4640887953831725E-30</v>
      </c>
      <c r="IF93" s="86">
        <f t="shared" si="218"/>
        <v>3.8703830799708624E-26</v>
      </c>
      <c r="IG93" s="86">
        <f t="shared" si="219"/>
        <v>5.7193340179605706E-18</v>
      </c>
      <c r="II93" s="86">
        <f t="shared" si="328"/>
        <v>1.6193995554494527E-148</v>
      </c>
      <c r="IJ93" s="86">
        <f t="shared" si="329"/>
        <v>6.1639880038029442E-129</v>
      </c>
      <c r="IK93" s="86">
        <f t="shared" si="330"/>
        <v>1.1512403222378031E-126</v>
      </c>
      <c r="IL93" s="86">
        <f t="shared" si="331"/>
        <v>5.6094230511876193E-132</v>
      </c>
      <c r="IM93" s="86">
        <f t="shared" si="332"/>
        <v>2.7430131361783387E-132</v>
      </c>
      <c r="IN93" s="86">
        <f t="shared" si="333"/>
        <v>2.8928872619163614E-163</v>
      </c>
      <c r="IO93" s="86">
        <f t="shared" si="334"/>
        <v>2.4426104091472378E-176</v>
      </c>
      <c r="IP93" s="86">
        <f t="shared" si="335"/>
        <v>4.0524478880430015E-174</v>
      </c>
      <c r="IQ93" s="86">
        <f t="shared" si="336"/>
        <v>1.4913812519709614E-155</v>
      </c>
      <c r="IR93" s="86">
        <f t="shared" si="337"/>
        <v>4.2619531083240173E-184</v>
      </c>
      <c r="IS93" s="86">
        <f t="shared" si="338"/>
        <v>2.4260635610981582E-171</v>
      </c>
      <c r="IT93" s="86">
        <f t="shared" si="339"/>
        <v>6.5333019712829268E-171</v>
      </c>
      <c r="IU93" s="86">
        <f t="shared" si="340"/>
        <v>2.1407448870890198E-187</v>
      </c>
      <c r="IV93" s="86">
        <f t="shared" si="341"/>
        <v>7.0101174792697389E-102</v>
      </c>
      <c r="IW93" s="86">
        <f t="shared" si="342"/>
        <v>1.6505577458337886E-121</v>
      </c>
      <c r="IY93" s="86">
        <f t="shared" si="343"/>
        <v>0.11224846098096568</v>
      </c>
      <c r="IZ93" s="86">
        <f t="shared" si="344"/>
        <v>0.10932261752677308</v>
      </c>
      <c r="JA93" s="86">
        <f t="shared" si="345"/>
        <v>7.5934231613364392E-2</v>
      </c>
      <c r="JB93" s="86">
        <f t="shared" si="346"/>
        <v>0.10384538025480716</v>
      </c>
      <c r="JC93" s="86">
        <f t="shared" si="347"/>
        <v>0.11478160486851612</v>
      </c>
      <c r="JD93" s="86">
        <f t="shared" si="348"/>
        <v>8.9019260915269141E-2</v>
      </c>
      <c r="JE93" s="86">
        <f t="shared" si="349"/>
        <v>0.10880224131740594</v>
      </c>
      <c r="JF93" s="86">
        <f t="shared" si="350"/>
        <v>9.4700248302955009E-2</v>
      </c>
      <c r="JG93" s="86">
        <f t="shared" si="351"/>
        <v>0.10222955231684537</v>
      </c>
      <c r="JH93" s="86">
        <f t="shared" si="352"/>
        <v>7.4009169779037098E-2</v>
      </c>
      <c r="JI93" s="86">
        <f t="shared" si="353"/>
        <v>7.8586511876690704E-2</v>
      </c>
      <c r="JJ93" s="86">
        <f t="shared" si="354"/>
        <v>7.0823245342866173E-2</v>
      </c>
      <c r="JK93" s="86">
        <f t="shared" si="355"/>
        <v>5.534114624806017E-2</v>
      </c>
      <c r="JL93" s="86">
        <f t="shared" si="356"/>
        <v>6.0136995659652019E-2</v>
      </c>
      <c r="JM93" s="86">
        <f t="shared" si="357"/>
        <v>2.2405203257980181E-2</v>
      </c>
    </row>
    <row r="94" spans="2:273" x14ac:dyDescent="0.25">
      <c r="B94" s="2">
        <v>67</v>
      </c>
      <c r="C94" s="37">
        <v>89.218999999999994</v>
      </c>
      <c r="D94" s="37">
        <v>102.672</v>
      </c>
      <c r="E94" s="37">
        <v>93.278999999999996</v>
      </c>
      <c r="F94" s="37">
        <v>102.68899999999999</v>
      </c>
      <c r="G94" s="37">
        <v>96.704999999999998</v>
      </c>
      <c r="H94" s="37">
        <v>100.52500000000001</v>
      </c>
      <c r="I94" s="37">
        <v>107.08199999999999</v>
      </c>
      <c r="J94" s="37">
        <v>99.721000000000004</v>
      </c>
      <c r="K94" s="37">
        <v>100.52500000000001</v>
      </c>
      <c r="L94" s="37">
        <v>93.114999999999995</v>
      </c>
      <c r="M94" s="37">
        <v>90.41</v>
      </c>
      <c r="N94" s="37">
        <v>87.573999999999998</v>
      </c>
      <c r="O94" s="37">
        <v>79.361000000000004</v>
      </c>
      <c r="P94" s="37">
        <v>77.932000000000002</v>
      </c>
      <c r="Q94" s="37">
        <v>57.39</v>
      </c>
      <c r="S94" s="4">
        <f t="shared" si="229"/>
        <v>85.67928069539478</v>
      </c>
      <c r="T94" s="4">
        <f t="shared" si="230"/>
        <v>100.82656374392057</v>
      </c>
      <c r="U94" s="4">
        <f t="shared" si="231"/>
        <v>91.392215044022009</v>
      </c>
      <c r="V94" s="4">
        <f t="shared" si="232"/>
        <v>100.53414461015154</v>
      </c>
      <c r="W94" s="4">
        <f t="shared" si="233"/>
        <v>102.92780727846163</v>
      </c>
      <c r="X94" s="4">
        <f t="shared" si="234"/>
        <v>98.893659929142046</v>
      </c>
      <c r="Y94" s="4">
        <f t="shared" si="235"/>
        <v>103.29633173459273</v>
      </c>
      <c r="Z94" s="4">
        <f t="shared" si="236"/>
        <v>96.379726362963538</v>
      </c>
      <c r="AA94" s="4">
        <f t="shared" si="237"/>
        <v>99.26258717096951</v>
      </c>
      <c r="AB94" s="4">
        <f t="shared" si="238"/>
        <v>90.68120434063934</v>
      </c>
      <c r="AC94" s="4">
        <f t="shared" si="239"/>
        <v>92.55667143463117</v>
      </c>
      <c r="AD94" s="4">
        <f t="shared" si="240"/>
        <v>86.7699228999724</v>
      </c>
      <c r="AE94" s="4">
        <f t="shared" si="241"/>
        <v>80.885684955461045</v>
      </c>
      <c r="AF94" s="4">
        <f t="shared" si="242"/>
        <v>78.464525936923764</v>
      </c>
      <c r="AG94" s="4">
        <f t="shared" si="243"/>
        <v>60.479444472547407</v>
      </c>
      <c r="AI94" s="4">
        <f t="shared" si="244"/>
        <v>3.5397193046052138</v>
      </c>
      <c r="AJ94" s="4">
        <f t="shared" si="245"/>
        <v>1.8454362560794237</v>
      </c>
      <c r="AK94" s="4">
        <f t="shared" si="246"/>
        <v>1.886784955977987</v>
      </c>
      <c r="AL94" s="4">
        <f t="shared" si="247"/>
        <v>2.1548553898484499</v>
      </c>
      <c r="AM94" s="4">
        <f t="shared" si="248"/>
        <v>-6.2228072784616302</v>
      </c>
      <c r="AN94" s="4">
        <f t="shared" si="249"/>
        <v>1.6313400708579593</v>
      </c>
      <c r="AO94" s="4">
        <f t="shared" si="250"/>
        <v>3.7856682654072671</v>
      </c>
      <c r="AP94" s="4">
        <f t="shared" si="251"/>
        <v>3.3412736370364655</v>
      </c>
      <c r="AQ94" s="4">
        <f t="shared" si="252"/>
        <v>1.2624128290304952</v>
      </c>
      <c r="AR94" s="4">
        <f t="shared" si="253"/>
        <v>2.4337956593606549</v>
      </c>
      <c r="AS94" s="4">
        <f t="shared" si="254"/>
        <v>-2.1466714346311733</v>
      </c>
      <c r="AT94" s="4">
        <f t="shared" si="255"/>
        <v>0.80407710002759814</v>
      </c>
      <c r="AU94" s="4">
        <f t="shared" si="256"/>
        <v>-1.5246849554610407</v>
      </c>
      <c r="AV94" s="4">
        <f t="shared" si="257"/>
        <v>-0.53252593692376138</v>
      </c>
      <c r="AW94" s="4">
        <f t="shared" si="257"/>
        <v>-3.089444472547406</v>
      </c>
      <c r="AY94" s="2">
        <f t="shared" si="308"/>
        <v>49.68834857168072</v>
      </c>
      <c r="AZ94" s="2">
        <f t="shared" si="147"/>
        <v>53.902007093664452</v>
      </c>
      <c r="BA94" s="2">
        <f t="shared" si="148"/>
        <v>54.728697713646511</v>
      </c>
      <c r="BB94" s="2">
        <f t="shared" si="149"/>
        <v>54.488782724385267</v>
      </c>
      <c r="BC94" s="2">
        <f t="shared" si="150"/>
        <v>56.773059741666437</v>
      </c>
      <c r="BD94" s="2">
        <f t="shared" si="151"/>
        <v>55.471655094224069</v>
      </c>
      <c r="BE94" s="2">
        <f t="shared" si="152"/>
        <v>56.244807694470772</v>
      </c>
      <c r="BF94" s="2">
        <f t="shared" si="153"/>
        <v>55.69619832558493</v>
      </c>
      <c r="BG94" s="2">
        <f t="shared" si="154"/>
        <v>55.323693860069888</v>
      </c>
      <c r="BH94" s="2">
        <f t="shared" si="155"/>
        <v>54.354475249049962</v>
      </c>
      <c r="BI94" s="2">
        <f t="shared" si="156"/>
        <v>54.714888313563648</v>
      </c>
      <c r="BJ94" s="2">
        <f t="shared" si="157"/>
        <v>52.344418603895221</v>
      </c>
      <c r="BK94" s="2">
        <f t="shared" si="158"/>
        <v>53.740012334491766</v>
      </c>
      <c r="BL94" s="2">
        <f t="shared" si="159"/>
        <v>53.130184633647893</v>
      </c>
      <c r="BM94" s="2">
        <f t="shared" si="160"/>
        <v>52.211190490900968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62.837325806451624</v>
      </c>
      <c r="DL94" s="2">
        <f t="shared" si="289"/>
        <v>70.086092803030311</v>
      </c>
      <c r="DM94" s="2">
        <f t="shared" si="289"/>
        <v>75.224251893939396</v>
      </c>
      <c r="DN94" s="2">
        <f t="shared" si="289"/>
        <v>67.481198863636365</v>
      </c>
      <c r="DO94" s="2">
        <f t="shared" si="289"/>
        <v>68.589208963585449</v>
      </c>
      <c r="DP94" s="2">
        <f t="shared" si="289"/>
        <v>66.582866452166442</v>
      </c>
      <c r="DQ94" s="2">
        <f t="shared" si="289"/>
        <v>68.435764693264701</v>
      </c>
      <c r="DR94" s="2">
        <f t="shared" si="289"/>
        <v>64.73359969969971</v>
      </c>
      <c r="DS94" s="2">
        <f t="shared" si="289"/>
        <v>74.45348291316526</v>
      </c>
      <c r="DT94" s="2">
        <f t="shared" si="289"/>
        <v>70.130712605042021</v>
      </c>
      <c r="DU94" s="2">
        <f t="shared" si="289"/>
        <v>71.28977203972498</v>
      </c>
      <c r="DV94" s="2">
        <f t="shared" si="289"/>
        <v>68.178890196078441</v>
      </c>
      <c r="DW94" s="2">
        <f t="shared" si="289"/>
        <v>60.582064425770312</v>
      </c>
      <c r="DX94" s="2">
        <f t="shared" si="289"/>
        <v>63.35218539592222</v>
      </c>
      <c r="DY94" s="2">
        <f t="shared" si="289"/>
        <v>61.758772580645157</v>
      </c>
      <c r="EA94" s="2">
        <f t="shared" si="228"/>
        <v>49.213566459223912</v>
      </c>
      <c r="EB94" s="2">
        <f t="shared" si="290"/>
        <v>53.165552923464531</v>
      </c>
      <c r="EC94" s="2">
        <f t="shared" si="291"/>
        <v>53.823846162046912</v>
      </c>
      <c r="ED94" s="2">
        <f t="shared" si="292"/>
        <v>53.888828490544469</v>
      </c>
      <c r="EE94" s="2">
        <f t="shared" si="293"/>
        <v>56.121127930426958</v>
      </c>
      <c r="EF94" s="2">
        <f t="shared" si="294"/>
        <v>54.838756004185889</v>
      </c>
      <c r="EG94" s="2">
        <f t="shared" si="295"/>
        <v>55.540611938971473</v>
      </c>
      <c r="EH94" s="2">
        <f t="shared" si="296"/>
        <v>55.172686734928305</v>
      </c>
      <c r="EI94" s="2">
        <f t="shared" si="297"/>
        <v>54.310672079077868</v>
      </c>
      <c r="EJ94" s="2">
        <f t="shared" si="298"/>
        <v>53.49990392504349</v>
      </c>
      <c r="EK94" s="2">
        <f t="shared" si="299"/>
        <v>53.893320752763628</v>
      </c>
      <c r="EL94" s="2">
        <f t="shared" si="300"/>
        <v>51.503395933695138</v>
      </c>
      <c r="EM94" s="2">
        <f t="shared" si="301"/>
        <v>53.361089317507421</v>
      </c>
      <c r="EN94" s="2">
        <f t="shared" si="302"/>
        <v>52.49855793177705</v>
      </c>
      <c r="EO94" s="2">
        <f t="shared" si="303"/>
        <v>51.467056951618382</v>
      </c>
      <c r="EQ94" s="2">
        <f t="shared" si="304"/>
        <v>50.997039223286308</v>
      </c>
      <c r="ER94" s="2">
        <f t="shared" si="305"/>
        <v>52.887474749385881</v>
      </c>
      <c r="ES94" s="2">
        <f t="shared" si="305"/>
        <v>53.134078942700015</v>
      </c>
      <c r="ET94" s="2">
        <f t="shared" si="305"/>
        <v>53.007839595099682</v>
      </c>
      <c r="EU94" s="2">
        <f t="shared" si="305"/>
        <v>55.103428701621603</v>
      </c>
      <c r="EV94" s="2">
        <f t="shared" si="305"/>
        <v>55.489030619076019</v>
      </c>
      <c r="EW94" s="2">
        <f t="shared" si="305"/>
        <v>55.397628882097365</v>
      </c>
      <c r="EX94" s="2">
        <f t="shared" si="305"/>
        <v>55.042699656512397</v>
      </c>
      <c r="EY94" s="2">
        <f t="shared" si="305"/>
        <v>54.415729883315663</v>
      </c>
      <c r="EZ94" s="2">
        <f t="shared" si="305"/>
        <v>53.962793685959568</v>
      </c>
      <c r="FA94" s="2">
        <f t="shared" si="305"/>
        <v>53.50450789588627</v>
      </c>
      <c r="FB94" s="2">
        <f t="shared" si="305"/>
        <v>51.936552117308239</v>
      </c>
      <c r="FC94" s="2">
        <f t="shared" si="305"/>
        <v>53.574331717184904</v>
      </c>
      <c r="FD94" s="2">
        <f t="shared" si="305"/>
        <v>52.042776187609256</v>
      </c>
      <c r="FE94" s="2">
        <f t="shared" si="305"/>
        <v>51.855609771509258</v>
      </c>
      <c r="FG94" s="2">
        <f t="shared" si="306"/>
        <v>0.96524846256412233</v>
      </c>
      <c r="FH94" s="2">
        <f t="shared" si="307"/>
        <v>0.95645605207462447</v>
      </c>
      <c r="FI94" s="2">
        <f t="shared" si="307"/>
        <v>0.95768477961234677</v>
      </c>
      <c r="FJ94" s="2">
        <f t="shared" si="307"/>
        <v>0.95578023986499749</v>
      </c>
      <c r="FK94" s="2">
        <f t="shared" si="307"/>
        <v>0.94760636552604682</v>
      </c>
      <c r="FL94" s="2">
        <f t="shared" si="307"/>
        <v>0.9461915183364823</v>
      </c>
      <c r="FM94" s="2">
        <f t="shared" si="307"/>
        <v>0.94537252971382502</v>
      </c>
      <c r="FN94" s="2">
        <f t="shared" si="307"/>
        <v>0.94523005098026025</v>
      </c>
      <c r="FO94" s="2">
        <f t="shared" si="307"/>
        <v>0.94971311203948172</v>
      </c>
      <c r="FP94" s="2">
        <f t="shared" si="307"/>
        <v>0.94863926067262683</v>
      </c>
      <c r="FQ94" s="2">
        <f t="shared" si="307"/>
        <v>0.95275746231720759</v>
      </c>
      <c r="FR94" s="2">
        <f t="shared" si="307"/>
        <v>0.94958493501249774</v>
      </c>
      <c r="FS94" s="2">
        <f t="shared" si="307"/>
        <v>0.94754507274236488</v>
      </c>
      <c r="FT94" s="2">
        <f t="shared" si="307"/>
        <v>0.94177810855618616</v>
      </c>
      <c r="FU94" s="2">
        <f t="shared" si="307"/>
        <v>0.92771553034387655</v>
      </c>
      <c r="FW94" s="2">
        <f t="shared" si="324"/>
        <v>7.488364897648371E-4</v>
      </c>
      <c r="FX94" s="2">
        <f t="shared" si="164"/>
        <v>1.1972790969116559E-3</v>
      </c>
      <c r="FY94" s="2">
        <f t="shared" si="165"/>
        <v>1.031265781660969E-3</v>
      </c>
      <c r="FZ94" s="2">
        <f t="shared" si="166"/>
        <v>1.2453320684345428E-3</v>
      </c>
      <c r="GA94" s="2">
        <f t="shared" si="167"/>
        <v>1.2933772240340681E-3</v>
      </c>
      <c r="GB94" s="2">
        <f t="shared" si="168"/>
        <v>1.4860465433579604E-3</v>
      </c>
      <c r="GC94" s="2">
        <f t="shared" si="169"/>
        <v>1.6352876113360014E-3</v>
      </c>
      <c r="GD94" s="2">
        <f t="shared" si="170"/>
        <v>1.0702987386676853E-3</v>
      </c>
      <c r="GE94" s="2">
        <f t="shared" si="171"/>
        <v>9.757425361421097E-4</v>
      </c>
      <c r="GF94" s="2">
        <f t="shared" si="172"/>
        <v>8.6563718509207865E-4</v>
      </c>
      <c r="GG94" s="2">
        <f t="shared" si="173"/>
        <v>7.3285815032406664E-4</v>
      </c>
      <c r="GH94" s="2">
        <f t="shared" si="174"/>
        <v>7.5386956405191531E-4</v>
      </c>
      <c r="GI94" s="2">
        <f t="shared" si="175"/>
        <v>6.9073013361592938E-4</v>
      </c>
      <c r="GJ94" s="2">
        <f t="shared" si="176"/>
        <v>6.4069726782487195E-4</v>
      </c>
      <c r="GK94" s="2">
        <f t="shared" si="177"/>
        <v>5.207353450808513E-4</v>
      </c>
      <c r="GM94" s="86">
        <f t="shared" si="325"/>
        <v>1.2442057131468883E-3</v>
      </c>
      <c r="GN94" s="86">
        <f t="shared" si="178"/>
        <v>3.5993678156183311E-3</v>
      </c>
      <c r="GO94" s="86">
        <f t="shared" si="179"/>
        <v>3.1107611178297879E-4</v>
      </c>
      <c r="GP94" s="86">
        <f t="shared" si="180"/>
        <v>1.0548844170720302E-6</v>
      </c>
      <c r="GQ94" s="86">
        <f t="shared" si="181"/>
        <v>1.0652591459841025E-9</v>
      </c>
      <c r="GR94" s="86">
        <f t="shared" si="182"/>
        <v>3.213935687362326E-9</v>
      </c>
      <c r="GS94" s="86">
        <f t="shared" si="183"/>
        <v>7.3213069627630013E-12</v>
      </c>
      <c r="GT94" s="86">
        <f t="shared" si="184"/>
        <v>1.4498465285882645E-10</v>
      </c>
      <c r="GU94" s="86">
        <f t="shared" si="185"/>
        <v>1.232000404015793E-7</v>
      </c>
      <c r="GV94" s="86">
        <f t="shared" si="186"/>
        <v>1.2671649000758061E-8</v>
      </c>
      <c r="GW94" s="86">
        <f t="shared" si="187"/>
        <v>1.0132894031284954E-9</v>
      </c>
      <c r="GX94" s="86">
        <f t="shared" si="188"/>
        <v>9.1320270811074956E-8</v>
      </c>
      <c r="GY94" s="86">
        <f t="shared" si="189"/>
        <v>2.1222684392603285E-7</v>
      </c>
      <c r="GZ94" s="86">
        <f t="shared" si="190"/>
        <v>4.3858650004395076E-7</v>
      </c>
      <c r="HA94" s="86">
        <f t="shared" si="191"/>
        <v>3.8169341706846575E-8</v>
      </c>
      <c r="HC94" s="86">
        <f t="shared" si="326"/>
        <v>0.14315668766849476</v>
      </c>
      <c r="HD94" s="86">
        <f t="shared" si="192"/>
        <v>0.13401365729407547</v>
      </c>
      <c r="HE94" s="86">
        <f t="shared" si="193"/>
        <v>9.9387399574606447E-2</v>
      </c>
      <c r="HF94" s="86">
        <f t="shared" si="194"/>
        <v>0.13697034943601244</v>
      </c>
      <c r="HG94" s="86">
        <f t="shared" si="195"/>
        <v>0.15078749576441466</v>
      </c>
      <c r="HH94" s="86">
        <f t="shared" si="196"/>
        <v>0.12326605753926816</v>
      </c>
      <c r="HI94" s="86">
        <f t="shared" si="197"/>
        <v>0.15116281318957819</v>
      </c>
      <c r="HJ94" s="86">
        <f t="shared" si="198"/>
        <v>0.12996200837054908</v>
      </c>
      <c r="HK94" s="86">
        <f t="shared" si="199"/>
        <v>0.13676552452887236</v>
      </c>
      <c r="HL94" s="86">
        <f t="shared" si="200"/>
        <v>0.10309838010976106</v>
      </c>
      <c r="HM94" s="86">
        <f t="shared" si="201"/>
        <v>0.10708609140868998</v>
      </c>
      <c r="HN94" s="86">
        <f t="shared" si="202"/>
        <v>9.717374304307963E-2</v>
      </c>
      <c r="HO94" s="86">
        <f t="shared" si="203"/>
        <v>7.7885413599967188E-2</v>
      </c>
      <c r="HP94" s="86">
        <f t="shared" si="204"/>
        <v>8.5442002083921095E-2</v>
      </c>
      <c r="HQ94" s="86">
        <f t="shared" si="205"/>
        <v>3.7275541285040022E-2</v>
      </c>
      <c r="HS94" s="86">
        <f t="shared" si="327"/>
        <v>4.0023307561320573E-23</v>
      </c>
      <c r="HT94" s="86">
        <f t="shared" si="206"/>
        <v>1.4155037001261523E-20</v>
      </c>
      <c r="HU94" s="86">
        <f t="shared" si="207"/>
        <v>1.1092643703986913E-20</v>
      </c>
      <c r="HV94" s="86">
        <f t="shared" si="208"/>
        <v>5.9518797019001613E-21</v>
      </c>
      <c r="HW94" s="86">
        <f t="shared" si="209"/>
        <v>7.4400210961753896E-21</v>
      </c>
      <c r="HX94" s="86">
        <f t="shared" si="210"/>
        <v>3.008120221859776E-25</v>
      </c>
      <c r="HY94" s="86">
        <f t="shared" si="211"/>
        <v>1.2207858012298757E-26</v>
      </c>
      <c r="HZ94" s="86">
        <f t="shared" si="212"/>
        <v>1.2508396282515946E-26</v>
      </c>
      <c r="IA94" s="86">
        <f t="shared" si="213"/>
        <v>4.1692387884272069E-24</v>
      </c>
      <c r="IB94" s="86">
        <f t="shared" si="214"/>
        <v>2.5176287602881914E-28</v>
      </c>
      <c r="IC94" s="86">
        <f t="shared" si="215"/>
        <v>1.3682250991250252E-26</v>
      </c>
      <c r="ID94" s="86">
        <f t="shared" si="216"/>
        <v>1.1248151246017345E-26</v>
      </c>
      <c r="IE94" s="86">
        <f t="shared" si="217"/>
        <v>3.3082876566901141E-29</v>
      </c>
      <c r="IF94" s="86">
        <f t="shared" si="218"/>
        <v>3.5179922513318638E-25</v>
      </c>
      <c r="IG94" s="86">
        <f t="shared" si="219"/>
        <v>2.3119284177179344E-17</v>
      </c>
      <c r="II94" s="86">
        <f t="shared" si="328"/>
        <v>7.7365649649360168E-145</v>
      </c>
      <c r="IJ94" s="86">
        <f t="shared" si="329"/>
        <v>1.5711889533894112E-125</v>
      </c>
      <c r="IK94" s="86">
        <f t="shared" si="330"/>
        <v>2.1648204207506185E-123</v>
      </c>
      <c r="IL94" s="86">
        <f t="shared" si="331"/>
        <v>1.8066626164142899E-128</v>
      </c>
      <c r="IM94" s="86">
        <f t="shared" si="332"/>
        <v>9.4230730277962452E-129</v>
      </c>
      <c r="IN94" s="86">
        <f t="shared" si="333"/>
        <v>8.4765398096328778E-159</v>
      </c>
      <c r="IO94" s="86">
        <f t="shared" si="334"/>
        <v>1.936936713133274E-171</v>
      </c>
      <c r="IP94" s="86">
        <f t="shared" si="335"/>
        <v>1.4138901147465288E-169</v>
      </c>
      <c r="IQ94" s="86">
        <f t="shared" si="336"/>
        <v>1.4917480551476134E-151</v>
      </c>
      <c r="IR94" s="86">
        <f t="shared" si="337"/>
        <v>1.9652875695824638E-179</v>
      </c>
      <c r="IS94" s="86">
        <f t="shared" si="338"/>
        <v>4.2078502852899793E-167</v>
      </c>
      <c r="IT94" s="86">
        <f t="shared" si="339"/>
        <v>1.1477671576635696E-166</v>
      </c>
      <c r="IU94" s="86">
        <f t="shared" si="340"/>
        <v>8.5935147384454367E-183</v>
      </c>
      <c r="IV94" s="86">
        <f t="shared" si="341"/>
        <v>2.0111739495153353E-99</v>
      </c>
      <c r="IW94" s="86">
        <f t="shared" si="342"/>
        <v>1.1964059444290888E-118</v>
      </c>
      <c r="IY94" s="86">
        <f t="shared" si="343"/>
        <v>0.14440089338164167</v>
      </c>
      <c r="IZ94" s="86">
        <f t="shared" si="344"/>
        <v>0.13761302510969381</v>
      </c>
      <c r="JA94" s="86">
        <f t="shared" si="345"/>
        <v>9.9698475686389426E-2</v>
      </c>
      <c r="JB94" s="86">
        <f t="shared" si="346"/>
        <v>0.13697140432042951</v>
      </c>
      <c r="JC94" s="86">
        <f t="shared" si="347"/>
        <v>0.15078749682967382</v>
      </c>
      <c r="JD94" s="86">
        <f t="shared" si="348"/>
        <v>0.12326606075320384</v>
      </c>
      <c r="JE94" s="86">
        <f t="shared" si="349"/>
        <v>0.1511628131968995</v>
      </c>
      <c r="JF94" s="86">
        <f t="shared" si="350"/>
        <v>0.12996200851553374</v>
      </c>
      <c r="JG94" s="86">
        <f t="shared" si="351"/>
        <v>0.13676564772891275</v>
      </c>
      <c r="JH94" s="86">
        <f t="shared" si="352"/>
        <v>0.10309839278141006</v>
      </c>
      <c r="JI94" s="86">
        <f t="shared" si="353"/>
        <v>0.10708609242197938</v>
      </c>
      <c r="JJ94" s="86">
        <f t="shared" si="354"/>
        <v>9.7173834363350448E-2</v>
      </c>
      <c r="JK94" s="86">
        <f t="shared" si="355"/>
        <v>7.788562582681112E-2</v>
      </c>
      <c r="JL94" s="86">
        <f t="shared" si="356"/>
        <v>8.5442440670421144E-2</v>
      </c>
      <c r="JM94" s="86">
        <f t="shared" si="357"/>
        <v>3.7275579454381751E-2</v>
      </c>
    </row>
    <row r="95" spans="2:273" x14ac:dyDescent="0.25">
      <c r="B95" s="2">
        <v>68</v>
      </c>
      <c r="C95" s="37">
        <v>95.406000000000006</v>
      </c>
      <c r="D95" s="37">
        <v>113.328</v>
      </c>
      <c r="E95" s="37">
        <v>103.033</v>
      </c>
      <c r="F95" s="37">
        <v>113.721</v>
      </c>
      <c r="G95" s="37">
        <v>111.65600000000001</v>
      </c>
      <c r="H95" s="37">
        <v>113.34399999999999</v>
      </c>
      <c r="I95" s="37">
        <v>118.41</v>
      </c>
      <c r="J95" s="37">
        <v>109.82</v>
      </c>
      <c r="K95" s="37">
        <v>112.95099999999999</v>
      </c>
      <c r="L95" s="37">
        <v>103.721</v>
      </c>
      <c r="M95" s="37">
        <v>103.443</v>
      </c>
      <c r="N95" s="37">
        <v>97.671999999999997</v>
      </c>
      <c r="O95" s="37">
        <v>89.164000000000001</v>
      </c>
      <c r="P95" s="37">
        <v>87.406999999999996</v>
      </c>
      <c r="Q95" s="37">
        <v>65.558999999999997</v>
      </c>
      <c r="S95" s="4">
        <f t="shared" si="229"/>
        <v>93.100525718324164</v>
      </c>
      <c r="T95" s="4">
        <f t="shared" si="230"/>
        <v>110.50551129021207</v>
      </c>
      <c r="U95" s="4">
        <f t="shared" si="231"/>
        <v>99.709089510034687</v>
      </c>
      <c r="V95" s="4">
        <f t="shared" si="232"/>
        <v>110.37023737327377</v>
      </c>
      <c r="W95" s="4">
        <f t="shared" si="233"/>
        <v>112.43657960454111</v>
      </c>
      <c r="X95" s="4">
        <f t="shared" si="234"/>
        <v>110.08788017232513</v>
      </c>
      <c r="Y95" s="4">
        <f t="shared" si="235"/>
        <v>115.09507435793718</v>
      </c>
      <c r="Z95" s="4">
        <f t="shared" si="236"/>
        <v>106.46338856975022</v>
      </c>
      <c r="AA95" s="4">
        <f t="shared" si="237"/>
        <v>109.14914646626873</v>
      </c>
      <c r="AB95" s="4">
        <f t="shared" si="238"/>
        <v>100.49176659293164</v>
      </c>
      <c r="AC95" s="4">
        <f t="shared" si="239"/>
        <v>102.00470916433045</v>
      </c>
      <c r="AD95" s="4">
        <f t="shared" si="240"/>
        <v>95.699054094896212</v>
      </c>
      <c r="AE95" s="4">
        <f t="shared" si="241"/>
        <v>88.735323340499775</v>
      </c>
      <c r="AF95" s="4">
        <f t="shared" si="242"/>
        <v>85.895107731206934</v>
      </c>
      <c r="AG95" s="4">
        <f t="shared" si="243"/>
        <v>64.387357579356603</v>
      </c>
      <c r="AI95" s="4">
        <f t="shared" si="244"/>
        <v>2.305474281675842</v>
      </c>
      <c r="AJ95" s="4">
        <f t="shared" si="245"/>
        <v>2.8224887097879332</v>
      </c>
      <c r="AK95" s="4">
        <f t="shared" si="246"/>
        <v>3.3239104899653142</v>
      </c>
      <c r="AL95" s="4">
        <f t="shared" si="247"/>
        <v>3.3507626267262367</v>
      </c>
      <c r="AM95" s="4">
        <f t="shared" si="248"/>
        <v>-0.78057960454110287</v>
      </c>
      <c r="AN95" s="4">
        <f t="shared" si="249"/>
        <v>3.2561198276748655</v>
      </c>
      <c r="AO95" s="4">
        <f t="shared" si="250"/>
        <v>3.3149256420628177</v>
      </c>
      <c r="AP95" s="4">
        <f t="shared" si="251"/>
        <v>3.3566114302497709</v>
      </c>
      <c r="AQ95" s="4">
        <f t="shared" si="252"/>
        <v>3.8018535337312613</v>
      </c>
      <c r="AR95" s="4">
        <f t="shared" si="253"/>
        <v>3.2292334070683637</v>
      </c>
      <c r="AS95" s="4">
        <f t="shared" si="254"/>
        <v>1.4382908356695481</v>
      </c>
      <c r="AT95" s="4">
        <f t="shared" si="255"/>
        <v>1.972945905103785</v>
      </c>
      <c r="AU95" s="4">
        <f t="shared" si="256"/>
        <v>0.42867665950022626</v>
      </c>
      <c r="AV95" s="4">
        <f t="shared" si="257"/>
        <v>1.511892268793062</v>
      </c>
      <c r="AW95" s="4">
        <f t="shared" si="257"/>
        <v>1.1716424206433942</v>
      </c>
      <c r="AY95" s="2">
        <f t="shared" si="308"/>
        <v>49.576067261776068</v>
      </c>
      <c r="AZ95" s="2">
        <f t="shared" si="147"/>
        <v>53.701003333015336</v>
      </c>
      <c r="BA95" s="2">
        <f t="shared" si="148"/>
        <v>54.495842898808924</v>
      </c>
      <c r="BB95" s="2">
        <f t="shared" si="149"/>
        <v>54.268899577662864</v>
      </c>
      <c r="BC95" s="2">
        <f t="shared" si="150"/>
        <v>56.526696936372581</v>
      </c>
      <c r="BD95" s="2">
        <f t="shared" si="151"/>
        <v>55.275826011945092</v>
      </c>
      <c r="BE95" s="2">
        <f t="shared" si="152"/>
        <v>56.038824182137795</v>
      </c>
      <c r="BF95" s="2">
        <f t="shared" si="153"/>
        <v>55.503343940940205</v>
      </c>
      <c r="BG95" s="2">
        <f t="shared" si="154"/>
        <v>55.113212743794456</v>
      </c>
      <c r="BH95" s="2">
        <f t="shared" si="155"/>
        <v>54.176732913773186</v>
      </c>
      <c r="BI95" s="2">
        <f t="shared" si="156"/>
        <v>54.527653874163583</v>
      </c>
      <c r="BJ95" s="2">
        <f t="shared" si="157"/>
        <v>52.180536476285162</v>
      </c>
      <c r="BK95" s="2">
        <f t="shared" si="158"/>
        <v>53.591611205770548</v>
      </c>
      <c r="BL95" s="2">
        <f t="shared" si="159"/>
        <v>52.966928398862045</v>
      </c>
      <c r="BM95" s="2">
        <f t="shared" si="160"/>
        <v>52.079552430521971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62.926831451612912</v>
      </c>
      <c r="DL95" s="2">
        <f t="shared" si="289"/>
        <v>70.293892602495561</v>
      </c>
      <c r="DM95" s="2">
        <f t="shared" si="289"/>
        <v>75.53212789661319</v>
      </c>
      <c r="DN95" s="2">
        <f t="shared" si="289"/>
        <v>67.668712566844917</v>
      </c>
      <c r="DO95" s="2">
        <f t="shared" si="289"/>
        <v>68.76024285714287</v>
      </c>
      <c r="DP95" s="2">
        <f t="shared" si="289"/>
        <v>66.700703260403245</v>
      </c>
      <c r="DQ95" s="2">
        <f t="shared" si="289"/>
        <v>68.593709995710014</v>
      </c>
      <c r="DR95" s="2">
        <f t="shared" si="289"/>
        <v>64.820497897897909</v>
      </c>
      <c r="DS95" s="2">
        <f t="shared" si="289"/>
        <v>74.695142857142855</v>
      </c>
      <c r="DT95" s="2">
        <f t="shared" si="289"/>
        <v>70.324671428571435</v>
      </c>
      <c r="DU95" s="2">
        <f t="shared" si="289"/>
        <v>71.48954912146678</v>
      </c>
      <c r="DV95" s="2">
        <f t="shared" si="289"/>
        <v>68.378328571428568</v>
      </c>
      <c r="DW95" s="2">
        <f t="shared" si="289"/>
        <v>60.660085714285721</v>
      </c>
      <c r="DX95" s="2">
        <f t="shared" si="289"/>
        <v>63.479402086296808</v>
      </c>
      <c r="DY95" s="2">
        <f t="shared" si="289"/>
        <v>61.914977822580639</v>
      </c>
      <c r="EA95" s="2">
        <f t="shared" si="228"/>
        <v>49.136226417568821</v>
      </c>
      <c r="EB95" s="2">
        <f t="shared" si="290"/>
        <v>53.012428027160723</v>
      </c>
      <c r="EC95" s="2">
        <f t="shared" si="291"/>
        <v>53.648929344349682</v>
      </c>
      <c r="ED95" s="2">
        <f t="shared" si="292"/>
        <v>53.70471147235434</v>
      </c>
      <c r="EE95" s="2">
        <f t="shared" si="293"/>
        <v>55.911281186040412</v>
      </c>
      <c r="EF95" s="2">
        <f t="shared" si="294"/>
        <v>54.682200137047005</v>
      </c>
      <c r="EG95" s="2">
        <f t="shared" si="295"/>
        <v>55.377446368874033</v>
      </c>
      <c r="EH95" s="2">
        <f t="shared" si="296"/>
        <v>55.011133044534162</v>
      </c>
      <c r="EI95" s="2">
        <f t="shared" si="297"/>
        <v>54.167476007807124</v>
      </c>
      <c r="EJ95" s="2">
        <f t="shared" si="298"/>
        <v>53.378938662991047</v>
      </c>
      <c r="EK95" s="2">
        <f t="shared" si="299"/>
        <v>53.760918166864144</v>
      </c>
      <c r="EL95" s="2">
        <f t="shared" si="300"/>
        <v>51.395871656300173</v>
      </c>
      <c r="EM95" s="2">
        <f t="shared" si="301"/>
        <v>53.234574480712162</v>
      </c>
      <c r="EN95" s="2">
        <f t="shared" si="302"/>
        <v>52.374546439048757</v>
      </c>
      <c r="EO95" s="2">
        <f t="shared" si="303"/>
        <v>51.380410756733575</v>
      </c>
      <c r="EQ95" s="2">
        <f t="shared" si="304"/>
        <v>50.87050690504293</v>
      </c>
      <c r="ER95" s="2">
        <f t="shared" si="305"/>
        <v>52.741729803450419</v>
      </c>
      <c r="ES95" s="2">
        <f t="shared" si="305"/>
        <v>52.978834348451699</v>
      </c>
      <c r="ET95" s="2">
        <f t="shared" si="305"/>
        <v>52.851858386766082</v>
      </c>
      <c r="EU95" s="2">
        <f t="shared" si="305"/>
        <v>54.926104059931852</v>
      </c>
      <c r="EV95" s="2">
        <f t="shared" si="305"/>
        <v>55.311426865404108</v>
      </c>
      <c r="EW95" s="2">
        <f t="shared" si="305"/>
        <v>55.239227584489221</v>
      </c>
      <c r="EX95" s="2">
        <f t="shared" si="305"/>
        <v>54.885558612428859</v>
      </c>
      <c r="EY95" s="2">
        <f t="shared" si="305"/>
        <v>54.269293213069176</v>
      </c>
      <c r="EZ95" s="2">
        <f t="shared" si="305"/>
        <v>53.828208555580972</v>
      </c>
      <c r="FA95" s="2">
        <f t="shared" si="305"/>
        <v>53.383405777541654</v>
      </c>
      <c r="FB95" s="2">
        <f t="shared" si="305"/>
        <v>51.81661680648083</v>
      </c>
      <c r="FC95" s="2">
        <f t="shared" si="305"/>
        <v>53.442010375542438</v>
      </c>
      <c r="FD95" s="2">
        <f t="shared" si="305"/>
        <v>51.931777143023659</v>
      </c>
      <c r="FE95" s="2">
        <f t="shared" si="305"/>
        <v>51.753823972847847</v>
      </c>
      <c r="FG95" s="2">
        <f t="shared" si="306"/>
        <v>0.96820901200693832</v>
      </c>
      <c r="FH95" s="2">
        <f t="shared" si="307"/>
        <v>0.96013470780541477</v>
      </c>
      <c r="FI95" s="2">
        <f t="shared" si="307"/>
        <v>0.96126383471919963</v>
      </c>
      <c r="FJ95" s="2">
        <f t="shared" si="307"/>
        <v>0.95951357243869695</v>
      </c>
      <c r="FK95" s="2">
        <f t="shared" si="307"/>
        <v>0.95199513155041871</v>
      </c>
      <c r="FL95" s="2">
        <f t="shared" si="307"/>
        <v>0.95069263262964876</v>
      </c>
      <c r="FM95" s="2">
        <f t="shared" si="307"/>
        <v>0.94993852823776093</v>
      </c>
      <c r="FN95" s="2">
        <f t="shared" si="307"/>
        <v>0.94980732620468589</v>
      </c>
      <c r="FO95" s="2">
        <f t="shared" si="307"/>
        <v>0.95393398475591007</v>
      </c>
      <c r="FP95" s="2">
        <f t="shared" si="307"/>
        <v>0.95294580223404679</v>
      </c>
      <c r="FQ95" s="2">
        <f t="shared" si="307"/>
        <v>0.95673444594802637</v>
      </c>
      <c r="FR95" s="2">
        <f t="shared" si="307"/>
        <v>0.95381604319037938</v>
      </c>
      <c r="FS95" s="2">
        <f t="shared" si="307"/>
        <v>0.95193871257242257</v>
      </c>
      <c r="FT95" s="2">
        <f t="shared" si="307"/>
        <v>0.94662758260605917</v>
      </c>
      <c r="FU95" s="2">
        <f t="shared" si="307"/>
        <v>0.93365380176160651</v>
      </c>
      <c r="FW95" s="2">
        <f t="shared" si="324"/>
        <v>8.2102356751161565E-4</v>
      </c>
      <c r="FX95" s="2">
        <f t="shared" si="164"/>
        <v>1.3126387998112724E-3</v>
      </c>
      <c r="FY95" s="2">
        <f t="shared" si="165"/>
        <v>1.1306479505837203E-3</v>
      </c>
      <c r="FZ95" s="2">
        <f t="shared" si="166"/>
        <v>1.3653154209098883E-3</v>
      </c>
      <c r="GA95" s="2">
        <f t="shared" si="167"/>
        <v>1.4179829857938965E-3</v>
      </c>
      <c r="GB95" s="2">
        <f t="shared" si="168"/>
        <v>1.6291840553523083E-3</v>
      </c>
      <c r="GC95" s="2">
        <f t="shared" si="169"/>
        <v>1.7927743649604874E-3</v>
      </c>
      <c r="GD95" s="2">
        <f t="shared" si="170"/>
        <v>1.1734380605176312E-3</v>
      </c>
      <c r="GE95" s="2">
        <f t="shared" si="171"/>
        <v>1.0697797091356192E-3</v>
      </c>
      <c r="GF95" s="2">
        <f t="shared" si="172"/>
        <v>9.4907303728119792E-4</v>
      </c>
      <c r="GG95" s="2">
        <f t="shared" si="173"/>
        <v>8.0350617092703799E-4</v>
      </c>
      <c r="GH95" s="2">
        <f t="shared" si="174"/>
        <v>8.2654142372817557E-4</v>
      </c>
      <c r="GI95" s="2">
        <f t="shared" si="175"/>
        <v>7.5732006281905586E-4</v>
      </c>
      <c r="GJ95" s="2">
        <f t="shared" si="176"/>
        <v>7.0246716267330389E-4</v>
      </c>
      <c r="GK95" s="2">
        <f t="shared" si="177"/>
        <v>5.7094626772627867E-4</v>
      </c>
      <c r="GM95" s="86">
        <f t="shared" si="325"/>
        <v>4.7951246552750681E-4</v>
      </c>
      <c r="GN95" s="86">
        <f t="shared" si="178"/>
        <v>1.6993378738520029E-3</v>
      </c>
      <c r="GO95" s="86">
        <f t="shared" si="179"/>
        <v>9.1829341655459801E-5</v>
      </c>
      <c r="GP95" s="86">
        <f t="shared" si="180"/>
        <v>1.3995888882819039E-7</v>
      </c>
      <c r="GQ95" s="86">
        <f t="shared" si="181"/>
        <v>4.5267444920663603E-11</v>
      </c>
      <c r="GR95" s="86">
        <f t="shared" si="182"/>
        <v>1.5966334702989862E-10</v>
      </c>
      <c r="GS95" s="86">
        <f t="shared" si="183"/>
        <v>1.74704737129022E-13</v>
      </c>
      <c r="GT95" s="86">
        <f t="shared" si="184"/>
        <v>4.6421316594855191E-12</v>
      </c>
      <c r="GU95" s="86">
        <f t="shared" si="185"/>
        <v>1.1800908384508821E-8</v>
      </c>
      <c r="GV95" s="86">
        <f t="shared" si="186"/>
        <v>8.247547989076517E-10</v>
      </c>
      <c r="GW95" s="86">
        <f t="shared" si="187"/>
        <v>4.1293234421221157E-11</v>
      </c>
      <c r="GX95" s="86">
        <f t="shared" si="188"/>
        <v>8.1103716322966968E-9</v>
      </c>
      <c r="GY95" s="86">
        <f t="shared" si="189"/>
        <v>2.0636539008571914E-8</v>
      </c>
      <c r="GZ95" s="86">
        <f t="shared" si="190"/>
        <v>5.6742386604951298E-8</v>
      </c>
      <c r="HA95" s="86">
        <f t="shared" si="191"/>
        <v>3.4888777586947578E-9</v>
      </c>
      <c r="HC95" s="86">
        <f t="shared" si="326"/>
        <v>0.18451027385087521</v>
      </c>
      <c r="HD95" s="86">
        <f t="shared" si="192"/>
        <v>0.17290443665760155</v>
      </c>
      <c r="HE95" s="86">
        <f t="shared" si="193"/>
        <v>0.12975698024297272</v>
      </c>
      <c r="HF95" s="86">
        <f t="shared" si="194"/>
        <v>0.1777181723582299</v>
      </c>
      <c r="HG95" s="86">
        <f t="shared" si="195"/>
        <v>0.19482037765848295</v>
      </c>
      <c r="HH95" s="86">
        <f t="shared" si="196"/>
        <v>0.16702598539392441</v>
      </c>
      <c r="HI95" s="86">
        <f t="shared" si="197"/>
        <v>0.20505751531076549</v>
      </c>
      <c r="HJ95" s="86">
        <f t="shared" si="198"/>
        <v>0.17465575105098072</v>
      </c>
      <c r="HK95" s="86">
        <f t="shared" si="199"/>
        <v>0.17967871913554065</v>
      </c>
      <c r="HL95" s="86">
        <f t="shared" si="200"/>
        <v>0.14062363165834538</v>
      </c>
      <c r="HM95" s="86">
        <f t="shared" si="201"/>
        <v>0.14321782500632591</v>
      </c>
      <c r="HN95" s="86">
        <f t="shared" si="202"/>
        <v>0.13083669265549863</v>
      </c>
      <c r="HO95" s="86">
        <f t="shared" si="203"/>
        <v>0.10740282841197543</v>
      </c>
      <c r="HP95" s="86">
        <f t="shared" si="204"/>
        <v>0.11873876914220756</v>
      </c>
      <c r="HQ95" s="86">
        <f t="shared" si="205"/>
        <v>5.982838651532614E-2</v>
      </c>
      <c r="HS95" s="86">
        <f t="shared" si="327"/>
        <v>3.0297476567487985E-22</v>
      </c>
      <c r="HT95" s="86">
        <f t="shared" si="206"/>
        <v>9.3909034935479519E-20</v>
      </c>
      <c r="HU95" s="86">
        <f t="shared" si="207"/>
        <v>6.9893192948633625E-20</v>
      </c>
      <c r="HV95" s="86">
        <f t="shared" si="208"/>
        <v>4.1596756034630208E-20</v>
      </c>
      <c r="HW95" s="86">
        <f t="shared" si="209"/>
        <v>5.2428969767916991E-20</v>
      </c>
      <c r="HX95" s="86">
        <f t="shared" si="210"/>
        <v>3.4948386839287233E-24</v>
      </c>
      <c r="HY95" s="86">
        <f t="shared" si="211"/>
        <v>1.7464714226987651E-25</v>
      </c>
      <c r="HZ95" s="86">
        <f t="shared" si="212"/>
        <v>1.4984583245465415E-25</v>
      </c>
      <c r="IA95" s="86">
        <f t="shared" si="213"/>
        <v>3.751906097122559E-23</v>
      </c>
      <c r="IB95" s="86">
        <f t="shared" si="214"/>
        <v>3.2585549958462244E-27</v>
      </c>
      <c r="IC95" s="86">
        <f t="shared" si="215"/>
        <v>1.413375670241915E-25</v>
      </c>
      <c r="ID95" s="86">
        <f t="shared" si="216"/>
        <v>1.173598445909499E-25</v>
      </c>
      <c r="IE95" s="86">
        <f t="shared" si="217"/>
        <v>4.2194391000327651E-28</v>
      </c>
      <c r="IF95" s="86">
        <f t="shared" si="218"/>
        <v>3.0623076352208069E-24</v>
      </c>
      <c r="IG95" s="86">
        <f t="shared" si="219"/>
        <v>9.1091804427171008E-17</v>
      </c>
      <c r="II95" s="86">
        <f t="shared" si="328"/>
        <v>3.3196550028563768E-141</v>
      </c>
      <c r="IJ95" s="86">
        <f t="shared" si="329"/>
        <v>3.6010636011016587E-122</v>
      </c>
      <c r="IK95" s="86">
        <f t="shared" si="330"/>
        <v>3.6835325244489242E-120</v>
      </c>
      <c r="IL95" s="86">
        <f t="shared" si="331"/>
        <v>5.2121010405679697E-125</v>
      </c>
      <c r="IM95" s="86">
        <f t="shared" si="332"/>
        <v>2.8952033359263194E-125</v>
      </c>
      <c r="IN95" s="86">
        <f t="shared" si="333"/>
        <v>2.1504298414578072E-154</v>
      </c>
      <c r="IO95" s="86">
        <f t="shared" si="334"/>
        <v>1.3082965648521444E-166</v>
      </c>
      <c r="IP95" s="86">
        <f t="shared" si="335"/>
        <v>4.2904051362878847E-165</v>
      </c>
      <c r="IQ95" s="86">
        <f t="shared" si="336"/>
        <v>1.3217559557752843E-147</v>
      </c>
      <c r="IR95" s="86">
        <f t="shared" si="337"/>
        <v>7.886167217381031E-175</v>
      </c>
      <c r="IS95" s="86">
        <f t="shared" si="338"/>
        <v>6.4507047379745928E-163</v>
      </c>
      <c r="IT95" s="86">
        <f t="shared" si="339"/>
        <v>1.7810814300275371E-162</v>
      </c>
      <c r="IU95" s="86">
        <f t="shared" si="340"/>
        <v>3.0200524643769392E-178</v>
      </c>
      <c r="IV95" s="86">
        <f t="shared" si="341"/>
        <v>5.3791252066893378E-97</v>
      </c>
      <c r="IW95" s="86">
        <f t="shared" si="342"/>
        <v>8.0097152497326929E-116</v>
      </c>
      <c r="IY95" s="86">
        <f t="shared" si="343"/>
        <v>0.18498978631640273</v>
      </c>
      <c r="IZ95" s="86">
        <f t="shared" si="344"/>
        <v>0.17460377453145356</v>
      </c>
      <c r="JA95" s="86">
        <f t="shared" si="345"/>
        <v>0.12984880958462819</v>
      </c>
      <c r="JB95" s="86">
        <f t="shared" si="346"/>
        <v>0.17771831231711874</v>
      </c>
      <c r="JC95" s="86">
        <f t="shared" si="347"/>
        <v>0.19482037770375041</v>
      </c>
      <c r="JD95" s="86">
        <f t="shared" si="348"/>
        <v>0.16702598555358775</v>
      </c>
      <c r="JE95" s="86">
        <f t="shared" si="349"/>
        <v>0.20505751531094019</v>
      </c>
      <c r="JF95" s="86">
        <f t="shared" si="350"/>
        <v>0.17465575105562284</v>
      </c>
      <c r="JG95" s="86">
        <f t="shared" si="351"/>
        <v>0.17967873093644904</v>
      </c>
      <c r="JH95" s="86">
        <f t="shared" si="352"/>
        <v>0.14062363248310017</v>
      </c>
      <c r="JI95" s="86">
        <f t="shared" si="353"/>
        <v>0.14321782504761915</v>
      </c>
      <c r="JJ95" s="86">
        <f t="shared" si="354"/>
        <v>0.13083670076587026</v>
      </c>
      <c r="JK95" s="86">
        <f t="shared" si="355"/>
        <v>0.10740284904851444</v>
      </c>
      <c r="JL95" s="86">
        <f t="shared" si="356"/>
        <v>0.11873882588459417</v>
      </c>
      <c r="JM95" s="86">
        <f t="shared" si="357"/>
        <v>5.9828390004203987E-2</v>
      </c>
    </row>
    <row r="96" spans="2:273" x14ac:dyDescent="0.25">
      <c r="B96" s="2">
        <v>69</v>
      </c>
      <c r="C96" s="37">
        <v>101.89100000000001</v>
      </c>
      <c r="D96" s="37">
        <v>124.04900000000001</v>
      </c>
      <c r="E96" s="37">
        <v>114.934</v>
      </c>
      <c r="F96" s="37">
        <v>128.68899999999999</v>
      </c>
      <c r="G96" s="37">
        <v>124.557</v>
      </c>
      <c r="H96" s="37">
        <v>128.22999999999999</v>
      </c>
      <c r="I96" s="37">
        <v>132.36099999999999</v>
      </c>
      <c r="J96" s="37">
        <v>123.47499999999999</v>
      </c>
      <c r="K96" s="37">
        <v>125.197</v>
      </c>
      <c r="L96" s="37">
        <v>117.77</v>
      </c>
      <c r="M96" s="37">
        <v>115.52500000000001</v>
      </c>
      <c r="N96" s="37">
        <v>108.68899999999999</v>
      </c>
      <c r="O96" s="37">
        <v>100.574</v>
      </c>
      <c r="P96" s="37">
        <v>98.186000000000007</v>
      </c>
      <c r="Q96" s="37">
        <v>70.424000000000007</v>
      </c>
      <c r="S96" s="4">
        <f t="shared" si="229"/>
        <v>101.08752072343842</v>
      </c>
      <c r="T96" s="4">
        <f t="shared" si="230"/>
        <v>120.92590795957857</v>
      </c>
      <c r="U96" s="4">
        <f t="shared" si="231"/>
        <v>109.06089281839625</v>
      </c>
      <c r="V96" s="4">
        <f t="shared" si="232"/>
        <v>121.08946966661452</v>
      </c>
      <c r="W96" s="4">
        <f t="shared" si="233"/>
        <v>122.68816206121853</v>
      </c>
      <c r="X96" s="4">
        <f t="shared" si="234"/>
        <v>122.5354349782744</v>
      </c>
      <c r="Y96" s="4">
        <f t="shared" si="235"/>
        <v>127.89000814889675</v>
      </c>
      <c r="Z96" s="4">
        <f t="shared" si="236"/>
        <v>117.59279511303606</v>
      </c>
      <c r="AA96" s="4">
        <f t="shared" si="237"/>
        <v>119.95377856729455</v>
      </c>
      <c r="AB96" s="4">
        <f t="shared" si="238"/>
        <v>111.62164755145483</v>
      </c>
      <c r="AC96" s="4">
        <f t="shared" si="239"/>
        <v>112.62670538222508</v>
      </c>
      <c r="AD96" s="4">
        <f t="shared" si="240"/>
        <v>105.84257117401471</v>
      </c>
      <c r="AE96" s="4">
        <f t="shared" si="241"/>
        <v>97.88749135765309</v>
      </c>
      <c r="AF96" s="4">
        <f t="shared" si="242"/>
        <v>94.521973903007549</v>
      </c>
      <c r="AG96" s="4">
        <f t="shared" si="243"/>
        <v>69.54365640135164</v>
      </c>
      <c r="AI96" s="4">
        <f t="shared" si="244"/>
        <v>0.80347927656158902</v>
      </c>
      <c r="AJ96" s="4">
        <f t="shared" si="245"/>
        <v>3.1230920404214402</v>
      </c>
      <c r="AK96" s="4">
        <f t="shared" si="246"/>
        <v>5.8731071816037428</v>
      </c>
      <c r="AL96" s="4">
        <f t="shared" si="247"/>
        <v>7.5995303333854736</v>
      </c>
      <c r="AM96" s="4">
        <f t="shared" si="248"/>
        <v>1.8688379387814678</v>
      </c>
      <c r="AN96" s="4">
        <f t="shared" si="249"/>
        <v>5.6945650217255945</v>
      </c>
      <c r="AO96" s="4">
        <f t="shared" si="250"/>
        <v>4.4709918511032356</v>
      </c>
      <c r="AP96" s="4">
        <f t="shared" si="251"/>
        <v>5.8822048869639332</v>
      </c>
      <c r="AQ96" s="4">
        <f t="shared" si="252"/>
        <v>5.2432214327054538</v>
      </c>
      <c r="AR96" s="4">
        <f t="shared" si="253"/>
        <v>6.1483524485451682</v>
      </c>
      <c r="AS96" s="4">
        <f t="shared" si="254"/>
        <v>2.8982946177749227</v>
      </c>
      <c r="AT96" s="4">
        <f t="shared" si="255"/>
        <v>2.846428825985285</v>
      </c>
      <c r="AU96" s="4">
        <f t="shared" si="256"/>
        <v>2.686508642346908</v>
      </c>
      <c r="AV96" s="4">
        <f t="shared" si="257"/>
        <v>3.6640260969924583</v>
      </c>
      <c r="AW96" s="4">
        <f t="shared" si="257"/>
        <v>0.88034359864836631</v>
      </c>
      <c r="AY96" s="2">
        <f t="shared" si="308"/>
        <v>49.466216894371854</v>
      </c>
      <c r="AZ96" s="2">
        <f t="shared" si="147"/>
        <v>53.502616633442749</v>
      </c>
      <c r="BA96" s="2">
        <f t="shared" si="148"/>
        <v>54.266049892478101</v>
      </c>
      <c r="BB96" s="2">
        <f t="shared" si="149"/>
        <v>54.050582131847968</v>
      </c>
      <c r="BC96" s="2">
        <f t="shared" si="150"/>
        <v>56.281625599627873</v>
      </c>
      <c r="BD96" s="2">
        <f t="shared" si="151"/>
        <v>55.081936728526621</v>
      </c>
      <c r="BE96" s="2">
        <f t="shared" si="152"/>
        <v>55.834823630109781</v>
      </c>
      <c r="BF96" s="2">
        <f t="shared" si="153"/>
        <v>55.311875115606604</v>
      </c>
      <c r="BG96" s="2">
        <f t="shared" si="154"/>
        <v>54.90656291046561</v>
      </c>
      <c r="BH96" s="2">
        <f t="shared" si="155"/>
        <v>54.002229012640143</v>
      </c>
      <c r="BI96" s="2">
        <f t="shared" si="156"/>
        <v>54.343571620349898</v>
      </c>
      <c r="BJ96" s="2">
        <f t="shared" si="157"/>
        <v>52.019923817485754</v>
      </c>
      <c r="BK96" s="2">
        <f t="shared" si="158"/>
        <v>53.444090789492051</v>
      </c>
      <c r="BL96" s="2">
        <f t="shared" si="159"/>
        <v>52.805583393626414</v>
      </c>
      <c r="BM96" s="2">
        <f t="shared" si="160"/>
        <v>51.949943043338116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63.016337096774208</v>
      </c>
      <c r="DL96" s="2">
        <f t="shared" si="289"/>
        <v>70.501692401960796</v>
      </c>
      <c r="DM96" s="2">
        <f t="shared" si="289"/>
        <v>75.840003899286984</v>
      </c>
      <c r="DN96" s="2">
        <f t="shared" si="289"/>
        <v>67.856226270053469</v>
      </c>
      <c r="DO96" s="2">
        <f t="shared" si="289"/>
        <v>68.931276750700292</v>
      </c>
      <c r="DP96" s="2">
        <f t="shared" si="289"/>
        <v>66.818540068640061</v>
      </c>
      <c r="DQ96" s="2">
        <f t="shared" si="289"/>
        <v>68.751655298155313</v>
      </c>
      <c r="DR96" s="2">
        <f t="shared" si="289"/>
        <v>64.907396096096107</v>
      </c>
      <c r="DS96" s="2">
        <f t="shared" si="289"/>
        <v>74.93680280112045</v>
      </c>
      <c r="DT96" s="2">
        <f t="shared" si="289"/>
        <v>70.518630252100834</v>
      </c>
      <c r="DU96" s="2">
        <f t="shared" si="289"/>
        <v>71.689326203208566</v>
      </c>
      <c r="DV96" s="2">
        <f t="shared" si="289"/>
        <v>68.577766946778709</v>
      </c>
      <c r="DW96" s="2">
        <f t="shared" si="289"/>
        <v>60.738107002801129</v>
      </c>
      <c r="DX96" s="2">
        <f t="shared" si="289"/>
        <v>63.606618776671397</v>
      </c>
      <c r="DY96" s="2">
        <f t="shared" si="289"/>
        <v>62.07118306451612</v>
      </c>
      <c r="EA96" s="2">
        <f t="shared" si="228"/>
        <v>49.058886375913737</v>
      </c>
      <c r="EB96" s="2">
        <f t="shared" si="290"/>
        <v>52.859303130856915</v>
      </c>
      <c r="EC96" s="2">
        <f t="shared" si="291"/>
        <v>53.474012526652459</v>
      </c>
      <c r="ED96" s="2">
        <f t="shared" si="292"/>
        <v>53.520594454164211</v>
      </c>
      <c r="EE96" s="2">
        <f t="shared" si="293"/>
        <v>55.701434441653859</v>
      </c>
      <c r="EF96" s="2">
        <f t="shared" si="294"/>
        <v>54.525644269908128</v>
      </c>
      <c r="EG96" s="2">
        <f t="shared" si="295"/>
        <v>55.214280798776585</v>
      </c>
      <c r="EH96" s="2">
        <f t="shared" si="296"/>
        <v>54.849579354140019</v>
      </c>
      <c r="EI96" s="2">
        <f t="shared" si="297"/>
        <v>54.024279936536374</v>
      </c>
      <c r="EJ96" s="2">
        <f t="shared" si="298"/>
        <v>53.257973400938603</v>
      </c>
      <c r="EK96" s="2">
        <f t="shared" si="299"/>
        <v>53.62851558096466</v>
      </c>
      <c r="EL96" s="2">
        <f t="shared" si="300"/>
        <v>51.288347378905208</v>
      </c>
      <c r="EM96" s="2">
        <f t="shared" si="301"/>
        <v>53.10805964391691</v>
      </c>
      <c r="EN96" s="2">
        <f t="shared" si="302"/>
        <v>52.250534946320464</v>
      </c>
      <c r="EO96" s="2">
        <f t="shared" si="303"/>
        <v>51.293764561848761</v>
      </c>
      <c r="EQ96" s="2">
        <f t="shared" si="304"/>
        <v>50.743974586799553</v>
      </c>
      <c r="ER96" s="2">
        <f t="shared" si="305"/>
        <v>52.595984857514956</v>
      </c>
      <c r="ES96" s="2">
        <f t="shared" si="305"/>
        <v>52.823589754203375</v>
      </c>
      <c r="ET96" s="2">
        <f t="shared" si="305"/>
        <v>52.695877178432482</v>
      </c>
      <c r="EU96" s="2">
        <f t="shared" si="305"/>
        <v>54.748779418242101</v>
      </c>
      <c r="EV96" s="2">
        <f t="shared" si="305"/>
        <v>55.133823111732198</v>
      </c>
      <c r="EW96" s="2">
        <f t="shared" si="305"/>
        <v>55.080826286881077</v>
      </c>
      <c r="EX96" s="2">
        <f t="shared" si="305"/>
        <v>54.728417568345321</v>
      </c>
      <c r="EY96" s="2">
        <f t="shared" si="305"/>
        <v>54.122856542822703</v>
      </c>
      <c r="EZ96" s="2">
        <f t="shared" si="305"/>
        <v>53.693623425202375</v>
      </c>
      <c r="FA96" s="2">
        <f t="shared" si="305"/>
        <v>53.262303659197038</v>
      </c>
      <c r="FB96" s="2">
        <f t="shared" si="305"/>
        <v>51.696681495653429</v>
      </c>
      <c r="FC96" s="2">
        <f t="shared" si="305"/>
        <v>53.309689033899971</v>
      </c>
      <c r="FD96" s="2">
        <f t="shared" si="305"/>
        <v>51.820778098438062</v>
      </c>
      <c r="FE96" s="2">
        <f t="shared" si="305"/>
        <v>51.65203817418643</v>
      </c>
      <c r="FG96" s="2">
        <f t="shared" si="306"/>
        <v>0.97092494379646477</v>
      </c>
      <c r="FH96" s="2">
        <f t="shared" si="307"/>
        <v>0.96351444051126078</v>
      </c>
      <c r="FI96" s="2">
        <f t="shared" si="307"/>
        <v>0.96455137562080429</v>
      </c>
      <c r="FJ96" s="2">
        <f t="shared" si="307"/>
        <v>0.96294393191138949</v>
      </c>
      <c r="FK96" s="2">
        <f t="shared" si="307"/>
        <v>0.95603332845285349</v>
      </c>
      <c r="FL96" s="2">
        <f t="shared" si="307"/>
        <v>0.95483519837993969</v>
      </c>
      <c r="FM96" s="2">
        <f t="shared" si="307"/>
        <v>0.95414139406423437</v>
      </c>
      <c r="FN96" s="2">
        <f t="shared" si="307"/>
        <v>0.95402067382961597</v>
      </c>
      <c r="FO96" s="2">
        <f t="shared" si="307"/>
        <v>0.95781631120316257</v>
      </c>
      <c r="FP96" s="2">
        <f t="shared" si="307"/>
        <v>0.95690764808663287</v>
      </c>
      <c r="FQ96" s="2">
        <f t="shared" si="307"/>
        <v>0.96039055655208216</v>
      </c>
      <c r="FR96" s="2">
        <f t="shared" si="307"/>
        <v>0.95770786877626501</v>
      </c>
      <c r="FS96" s="2">
        <f t="shared" si="307"/>
        <v>0.95598143602499919</v>
      </c>
      <c r="FT96" s="2">
        <f t="shared" si="307"/>
        <v>0.95109410523436066</v>
      </c>
      <c r="FU96" s="2">
        <f t="shared" si="307"/>
        <v>0.93913624087218561</v>
      </c>
      <c r="FW96" s="2">
        <f t="shared" si="324"/>
        <v>9.0016313758840242E-4</v>
      </c>
      <c r="FX96" s="2">
        <f t="shared" si="164"/>
        <v>1.4390975746147192E-3</v>
      </c>
      <c r="FY96" s="2">
        <f t="shared" si="165"/>
        <v>1.2395956066767282E-3</v>
      </c>
      <c r="FZ96" s="2">
        <f t="shared" si="166"/>
        <v>1.4968414211902932E-3</v>
      </c>
      <c r="GA96" s="2">
        <f t="shared" si="167"/>
        <v>1.5545747536954203E-3</v>
      </c>
      <c r="GB96" s="2">
        <f t="shared" si="168"/>
        <v>1.7860840561863454E-3</v>
      </c>
      <c r="GC96" s="2">
        <f t="shared" si="169"/>
        <v>1.9653980593874634E-3</v>
      </c>
      <c r="GD96" s="2">
        <f t="shared" si="170"/>
        <v>1.2865036012818809E-3</v>
      </c>
      <c r="GE96" s="2">
        <f t="shared" si="171"/>
        <v>1.1728690734379094E-3</v>
      </c>
      <c r="GF96" s="2">
        <f t="shared" si="172"/>
        <v>1.040542614792947E-3</v>
      </c>
      <c r="GG96" s="2">
        <f t="shared" si="173"/>
        <v>8.8095870424160637E-4</v>
      </c>
      <c r="GH96" s="2">
        <f t="shared" si="174"/>
        <v>9.0621238502842938E-4</v>
      </c>
      <c r="GI96" s="2">
        <f t="shared" si="175"/>
        <v>8.3032426884516218E-4</v>
      </c>
      <c r="GJ96" s="2">
        <f t="shared" si="176"/>
        <v>7.701877296260669E-4</v>
      </c>
      <c r="GK96" s="2">
        <f t="shared" si="177"/>
        <v>6.2599565147060843E-4</v>
      </c>
      <c r="GM96" s="86">
        <f t="shared" si="325"/>
        <v>1.7191797757363849E-4</v>
      </c>
      <c r="GN96" s="86">
        <f t="shared" si="178"/>
        <v>7.6043751852858561E-4</v>
      </c>
      <c r="GO96" s="86">
        <f t="shared" si="179"/>
        <v>2.462935187103611E-5</v>
      </c>
      <c r="GP96" s="86">
        <f t="shared" si="180"/>
        <v>1.6003410661809344E-8</v>
      </c>
      <c r="GQ96" s="86">
        <f t="shared" si="181"/>
        <v>1.5178254957043453E-12</v>
      </c>
      <c r="GR96" s="86">
        <f t="shared" si="182"/>
        <v>6.3242422822469772E-12</v>
      </c>
      <c r="GS96" s="86">
        <f t="shared" si="183"/>
        <v>3.1979048732162704E-15</v>
      </c>
      <c r="GT96" s="86">
        <f t="shared" si="184"/>
        <v>1.1511927706644515E-13</v>
      </c>
      <c r="GU96" s="86">
        <f t="shared" si="185"/>
        <v>9.5198497851784383E-10</v>
      </c>
      <c r="GV96" s="86">
        <f t="shared" si="186"/>
        <v>4.383715355253339E-11</v>
      </c>
      <c r="GW96" s="86">
        <f t="shared" si="187"/>
        <v>1.3197573203834372E-12</v>
      </c>
      <c r="GX96" s="86">
        <f t="shared" si="188"/>
        <v>6.0198026250408762E-10</v>
      </c>
      <c r="GY96" s="86">
        <f t="shared" si="189"/>
        <v>1.6834541424086979E-9</v>
      </c>
      <c r="GZ96" s="86">
        <f t="shared" si="190"/>
        <v>6.3717970061430094E-9</v>
      </c>
      <c r="HA96" s="86">
        <f t="shared" si="191"/>
        <v>2.7069508322731134E-10</v>
      </c>
      <c r="HC96" s="86">
        <f t="shared" si="326"/>
        <v>0.23377397435750757</v>
      </c>
      <c r="HD96" s="86">
        <f t="shared" si="192"/>
        <v>0.21907433526728787</v>
      </c>
      <c r="HE96" s="86">
        <f t="shared" si="193"/>
        <v>0.16687288368977199</v>
      </c>
      <c r="HF96" s="86">
        <f t="shared" si="194"/>
        <v>0.22687029454573923</v>
      </c>
      <c r="HG96" s="86">
        <f t="shared" si="195"/>
        <v>0.24762138817375415</v>
      </c>
      <c r="HH96" s="86">
        <f t="shared" si="196"/>
        <v>0.22153942518321168</v>
      </c>
      <c r="HI96" s="86">
        <f t="shared" si="197"/>
        <v>0.27171259654037794</v>
      </c>
      <c r="HJ96" s="86">
        <f t="shared" si="198"/>
        <v>0.22993008977682047</v>
      </c>
      <c r="HK96" s="86">
        <f t="shared" si="199"/>
        <v>0.23187150568653003</v>
      </c>
      <c r="HL96" s="86">
        <f t="shared" si="200"/>
        <v>0.1878592117009896</v>
      </c>
      <c r="HM96" s="86">
        <f t="shared" si="201"/>
        <v>0.18804035784946885</v>
      </c>
      <c r="HN96" s="86">
        <f t="shared" si="202"/>
        <v>0.17291016380214438</v>
      </c>
      <c r="HO96" s="86">
        <f t="shared" si="203"/>
        <v>0.14515158427345987</v>
      </c>
      <c r="HP96" s="86">
        <f t="shared" si="204"/>
        <v>0.16143631275198708</v>
      </c>
      <c r="HQ96" s="86">
        <f t="shared" si="205"/>
        <v>9.2668032126406327E-2</v>
      </c>
      <c r="HS96" s="86">
        <f t="shared" si="327"/>
        <v>2.2005542471496141E-21</v>
      </c>
      <c r="HT96" s="86">
        <f t="shared" si="206"/>
        <v>5.9805572351714319E-19</v>
      </c>
      <c r="HU96" s="86">
        <f t="shared" si="207"/>
        <v>4.2376912781046336E-19</v>
      </c>
      <c r="HV96" s="86">
        <f t="shared" si="208"/>
        <v>2.7865152053538778E-19</v>
      </c>
      <c r="HW96" s="86">
        <f t="shared" si="209"/>
        <v>3.5392739100965842E-19</v>
      </c>
      <c r="HX96" s="86">
        <f t="shared" si="210"/>
        <v>3.8409486628349353E-23</v>
      </c>
      <c r="HY96" s="86">
        <f t="shared" si="211"/>
        <v>2.3486593039875887E-24</v>
      </c>
      <c r="HZ96" s="86">
        <f t="shared" si="212"/>
        <v>1.7010407832073353E-24</v>
      </c>
      <c r="IA96" s="86">
        <f t="shared" si="213"/>
        <v>3.2222621495064831E-22</v>
      </c>
      <c r="IB96" s="86">
        <f t="shared" si="214"/>
        <v>3.9972951646790114E-26</v>
      </c>
      <c r="IC96" s="86">
        <f t="shared" si="215"/>
        <v>1.3921465018195128E-24</v>
      </c>
      <c r="ID96" s="86">
        <f t="shared" si="216"/>
        <v>1.1672842005709758E-24</v>
      </c>
      <c r="IE96" s="86">
        <f t="shared" si="217"/>
        <v>5.1123141798887113E-27</v>
      </c>
      <c r="IF96" s="86">
        <f t="shared" si="218"/>
        <v>2.5528326898503042E-23</v>
      </c>
      <c r="IG96" s="86">
        <f t="shared" si="219"/>
        <v>3.4983678479536482E-16</v>
      </c>
      <c r="II96" s="86">
        <f t="shared" si="328"/>
        <v>1.2793523287005014E-137</v>
      </c>
      <c r="IJ96" s="86">
        <f t="shared" si="329"/>
        <v>7.4211487791578453E-119</v>
      </c>
      <c r="IK96" s="86">
        <f t="shared" si="330"/>
        <v>5.6714744040135749E-117</v>
      </c>
      <c r="IL96" s="86">
        <f t="shared" si="331"/>
        <v>1.3468764804572492E-121</v>
      </c>
      <c r="IM96" s="86">
        <f t="shared" si="332"/>
        <v>7.9559077355092089E-122</v>
      </c>
      <c r="IN96" s="86">
        <f t="shared" si="333"/>
        <v>4.7233920807421925E-150</v>
      </c>
      <c r="IO96" s="86">
        <f t="shared" si="334"/>
        <v>7.5271245455502237E-162</v>
      </c>
      <c r="IP96" s="86">
        <f t="shared" si="335"/>
        <v>1.1323156460527768E-160</v>
      </c>
      <c r="IQ96" s="86">
        <f t="shared" si="336"/>
        <v>1.0374283452813961E-143</v>
      </c>
      <c r="IR96" s="86">
        <f t="shared" si="337"/>
        <v>2.7537863050086091E-170</v>
      </c>
      <c r="IS96" s="86">
        <f t="shared" si="338"/>
        <v>8.7406683030208484E-159</v>
      </c>
      <c r="IT96" s="86">
        <f t="shared" si="339"/>
        <v>2.4413188844640327E-158</v>
      </c>
      <c r="IU96" s="86">
        <f t="shared" si="340"/>
        <v>9.2917532713619977E-174</v>
      </c>
      <c r="IV96" s="86">
        <f t="shared" si="341"/>
        <v>1.3412602233407158E-94</v>
      </c>
      <c r="IW96" s="86">
        <f t="shared" si="342"/>
        <v>4.9527662549980681E-113</v>
      </c>
      <c r="IY96" s="86">
        <f t="shared" si="343"/>
        <v>0.2339458923350812</v>
      </c>
      <c r="IZ96" s="86">
        <f t="shared" si="344"/>
        <v>0.21983477278581645</v>
      </c>
      <c r="JA96" s="86">
        <f t="shared" si="345"/>
        <v>0.16689751304164302</v>
      </c>
      <c r="JB96" s="86">
        <f t="shared" si="346"/>
        <v>0.22687031054914988</v>
      </c>
      <c r="JC96" s="86">
        <f t="shared" si="347"/>
        <v>0.24762138817527196</v>
      </c>
      <c r="JD96" s="86">
        <f t="shared" si="348"/>
        <v>0.22153942518953593</v>
      </c>
      <c r="JE96" s="86">
        <f t="shared" si="349"/>
        <v>0.27171259654038116</v>
      </c>
      <c r="JF96" s="86">
        <f t="shared" si="350"/>
        <v>0.2299300897769356</v>
      </c>
      <c r="JG96" s="86">
        <f t="shared" si="351"/>
        <v>0.23187150663851502</v>
      </c>
      <c r="JH96" s="86">
        <f t="shared" si="352"/>
        <v>0.18785921174482675</v>
      </c>
      <c r="JI96" s="86">
        <f t="shared" si="353"/>
        <v>0.1880403578507886</v>
      </c>
      <c r="JJ96" s="86">
        <f t="shared" si="354"/>
        <v>0.17291016440412466</v>
      </c>
      <c r="JK96" s="86">
        <f t="shared" si="355"/>
        <v>0.14515158595691402</v>
      </c>
      <c r="JL96" s="86">
        <f t="shared" si="356"/>
        <v>0.16143631912378409</v>
      </c>
      <c r="JM96" s="86">
        <f t="shared" si="357"/>
        <v>9.2668032397101752E-2</v>
      </c>
    </row>
    <row r="97" spans="2:273" x14ac:dyDescent="0.25">
      <c r="B97" s="2">
        <v>70</v>
      </c>
      <c r="C97" s="37">
        <v>110.625</v>
      </c>
      <c r="D97" s="37">
        <v>134.52500000000001</v>
      </c>
      <c r="E97" s="37">
        <v>122.393</v>
      </c>
      <c r="F97" s="37">
        <v>139.262</v>
      </c>
      <c r="G97" s="37">
        <v>136.16399999999999</v>
      </c>
      <c r="H97" s="37">
        <v>141.08199999999999</v>
      </c>
      <c r="I97" s="37">
        <v>142.82</v>
      </c>
      <c r="J97" s="37">
        <v>134.852</v>
      </c>
      <c r="K97" s="37">
        <v>133.90199999999999</v>
      </c>
      <c r="L97" s="37">
        <v>129.09800000000001</v>
      </c>
      <c r="M97" s="37">
        <v>128.55699999999999</v>
      </c>
      <c r="N97" s="37">
        <v>121.721</v>
      </c>
      <c r="O97" s="37">
        <v>112.262</v>
      </c>
      <c r="P97" s="37">
        <v>109.22</v>
      </c>
      <c r="Q97" s="37">
        <v>79.355999999999995</v>
      </c>
      <c r="S97" s="4">
        <f t="shared" si="229"/>
        <v>109.27793298719777</v>
      </c>
      <c r="T97" s="4">
        <f t="shared" si="230"/>
        <v>131.5561916262422</v>
      </c>
      <c r="U97" s="4">
        <f t="shared" si="231"/>
        <v>119.27664505322683</v>
      </c>
      <c r="V97" s="4">
        <f t="shared" si="232"/>
        <v>132.40142065686206</v>
      </c>
      <c r="W97" s="4">
        <f t="shared" si="233"/>
        <v>133.37283371397774</v>
      </c>
      <c r="X97" s="4">
        <f t="shared" si="234"/>
        <v>135.80959617050559</v>
      </c>
      <c r="Y97" s="4">
        <f t="shared" si="235"/>
        <v>141.07296597239898</v>
      </c>
      <c r="Z97" s="4">
        <f t="shared" si="236"/>
        <v>129.38707670504553</v>
      </c>
      <c r="AA97" s="4">
        <f t="shared" si="237"/>
        <v>131.34336380811436</v>
      </c>
      <c r="AB97" s="4">
        <f t="shared" si="238"/>
        <v>123.77147657508787</v>
      </c>
      <c r="AC97" s="4">
        <f t="shared" si="239"/>
        <v>124.16825997057256</v>
      </c>
      <c r="AD97" s="4">
        <f t="shared" si="240"/>
        <v>116.98584968472613</v>
      </c>
      <c r="AE97" s="4">
        <f t="shared" si="241"/>
        <v>108.19486796919998</v>
      </c>
      <c r="AF97" s="4">
        <f t="shared" si="242"/>
        <v>104.15070651897616</v>
      </c>
      <c r="AG97" s="4">
        <f t="shared" si="243"/>
        <v>75.959754299326903</v>
      </c>
      <c r="AI97" s="4">
        <f t="shared" si="244"/>
        <v>1.3470670128022277</v>
      </c>
      <c r="AJ97" s="4">
        <f t="shared" si="245"/>
        <v>2.9688083737578097</v>
      </c>
      <c r="AK97" s="4">
        <f t="shared" si="246"/>
        <v>3.1163549467731713</v>
      </c>
      <c r="AL97" s="4">
        <f t="shared" si="247"/>
        <v>6.8605793431379425</v>
      </c>
      <c r="AM97" s="4">
        <f t="shared" si="248"/>
        <v>2.7911662860222464</v>
      </c>
      <c r="AN97" s="4">
        <f t="shared" si="249"/>
        <v>5.272403829494408</v>
      </c>
      <c r="AO97" s="4">
        <f t="shared" si="250"/>
        <v>1.7470340276010177</v>
      </c>
      <c r="AP97" s="4">
        <f t="shared" si="251"/>
        <v>5.4649232949544739</v>
      </c>
      <c r="AQ97" s="4">
        <f t="shared" si="252"/>
        <v>2.5586361918856255</v>
      </c>
      <c r="AR97" s="4">
        <f t="shared" si="253"/>
        <v>5.3265234249121391</v>
      </c>
      <c r="AS97" s="4">
        <f t="shared" si="254"/>
        <v>4.3887400294274244</v>
      </c>
      <c r="AT97" s="4">
        <f t="shared" si="255"/>
        <v>4.7351503152738701</v>
      </c>
      <c r="AU97" s="4">
        <f t="shared" si="256"/>
        <v>4.0671320308000247</v>
      </c>
      <c r="AV97" s="4">
        <f t="shared" si="257"/>
        <v>5.0692934810238341</v>
      </c>
      <c r="AW97" s="4">
        <f t="shared" si="257"/>
        <v>3.3962457006730915</v>
      </c>
      <c r="AY97" s="2">
        <f t="shared" si="308"/>
        <v>49.358652122571982</v>
      </c>
      <c r="AZ97" s="2">
        <f t="shared" si="147"/>
        <v>53.306768162176446</v>
      </c>
      <c r="BA97" s="2">
        <f t="shared" si="148"/>
        <v>54.039240202980906</v>
      </c>
      <c r="BB97" s="2">
        <f t="shared" si="149"/>
        <v>53.833835965012071</v>
      </c>
      <c r="BC97" s="2">
        <f t="shared" si="150"/>
        <v>56.037902921210474</v>
      </c>
      <c r="BD97" s="2">
        <f t="shared" si="151"/>
        <v>54.889959948082748</v>
      </c>
      <c r="BE97" s="2">
        <f t="shared" si="152"/>
        <v>55.632797188458724</v>
      </c>
      <c r="BF97" s="2">
        <f t="shared" si="153"/>
        <v>55.12179595635866</v>
      </c>
      <c r="BG97" s="2">
        <f t="shared" si="154"/>
        <v>54.70361134691553</v>
      </c>
      <c r="BH97" s="2">
        <f t="shared" si="155"/>
        <v>53.830851083094757</v>
      </c>
      <c r="BI97" s="2">
        <f t="shared" si="156"/>
        <v>54.162526806044006</v>
      </c>
      <c r="BJ97" s="2">
        <f t="shared" si="157"/>
        <v>51.862459532048938</v>
      </c>
      <c r="BK97" s="2">
        <f t="shared" si="158"/>
        <v>53.297468554394904</v>
      </c>
      <c r="BL97" s="2">
        <f t="shared" si="159"/>
        <v>52.646126532730463</v>
      </c>
      <c r="BM97" s="2">
        <f t="shared" si="160"/>
        <v>51.822365118415441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63.105842741935497</v>
      </c>
      <c r="DL97" s="2">
        <f t="shared" si="289"/>
        <v>70.709492201426031</v>
      </c>
      <c r="DM97" s="2">
        <f t="shared" si="289"/>
        <v>76.147879901960792</v>
      </c>
      <c r="DN97" s="2">
        <f t="shared" si="289"/>
        <v>68.043739973262035</v>
      </c>
      <c r="DO97" s="2">
        <f t="shared" si="289"/>
        <v>69.102310644257713</v>
      </c>
      <c r="DP97" s="2">
        <f t="shared" si="289"/>
        <v>66.936376876876864</v>
      </c>
      <c r="DQ97" s="2">
        <f t="shared" si="289"/>
        <v>68.909600600600612</v>
      </c>
      <c r="DR97" s="2">
        <f t="shared" si="289"/>
        <v>64.994294294294306</v>
      </c>
      <c r="DS97" s="2">
        <f t="shared" si="289"/>
        <v>75.178462745098045</v>
      </c>
      <c r="DT97" s="2">
        <f t="shared" si="289"/>
        <v>70.712589075630248</v>
      </c>
      <c r="DU97" s="2">
        <f t="shared" si="289"/>
        <v>71.889103284950352</v>
      </c>
      <c r="DV97" s="2">
        <f t="shared" si="289"/>
        <v>68.77720532212885</v>
      </c>
      <c r="DW97" s="2">
        <f t="shared" si="289"/>
        <v>60.816128291316531</v>
      </c>
      <c r="DX97" s="2">
        <f t="shared" si="289"/>
        <v>63.733835467045978</v>
      </c>
      <c r="DY97" s="2">
        <f t="shared" si="289"/>
        <v>62.227388306451608</v>
      </c>
      <c r="EA97" s="2">
        <f t="shared" si="228"/>
        <v>48.981546334258645</v>
      </c>
      <c r="EB97" s="2">
        <f t="shared" si="290"/>
        <v>52.706178234553107</v>
      </c>
      <c r="EC97" s="2">
        <f t="shared" si="291"/>
        <v>53.299095708955228</v>
      </c>
      <c r="ED97" s="2">
        <f t="shared" si="292"/>
        <v>53.336477435974075</v>
      </c>
      <c r="EE97" s="2">
        <f t="shared" si="293"/>
        <v>55.491587697267306</v>
      </c>
      <c r="EF97" s="2">
        <f t="shared" si="294"/>
        <v>54.369088402769236</v>
      </c>
      <c r="EG97" s="2">
        <f t="shared" si="295"/>
        <v>55.051115228679137</v>
      </c>
      <c r="EH97" s="2">
        <f t="shared" si="296"/>
        <v>54.688025663745876</v>
      </c>
      <c r="EI97" s="2">
        <f t="shared" si="297"/>
        <v>53.88108386526563</v>
      </c>
      <c r="EJ97" s="2">
        <f t="shared" si="298"/>
        <v>53.137008138886159</v>
      </c>
      <c r="EK97" s="2">
        <f t="shared" si="299"/>
        <v>53.496112995065175</v>
      </c>
      <c r="EL97" s="2">
        <f t="shared" si="300"/>
        <v>51.180823101510242</v>
      </c>
      <c r="EM97" s="2">
        <f t="shared" si="301"/>
        <v>52.981544807121658</v>
      </c>
      <c r="EN97" s="2">
        <f t="shared" si="302"/>
        <v>52.126523453592171</v>
      </c>
      <c r="EO97" s="2">
        <f t="shared" si="303"/>
        <v>51.207118366963954</v>
      </c>
      <c r="EQ97" s="2">
        <f t="shared" si="304"/>
        <v>50.617442268556182</v>
      </c>
      <c r="ER97" s="2">
        <f t="shared" si="305"/>
        <v>52.450239911579494</v>
      </c>
      <c r="ES97" s="2">
        <f t="shared" si="305"/>
        <v>52.668345159955059</v>
      </c>
      <c r="ET97" s="2">
        <f t="shared" si="305"/>
        <v>52.539895970098883</v>
      </c>
      <c r="EU97" s="2">
        <f t="shared" si="305"/>
        <v>54.571454776552351</v>
      </c>
      <c r="EV97" s="2">
        <f t="shared" si="305"/>
        <v>54.956219358060281</v>
      </c>
      <c r="EW97" s="2">
        <f t="shared" si="305"/>
        <v>54.922424989272926</v>
      </c>
      <c r="EX97" s="2">
        <f t="shared" si="305"/>
        <v>54.571276524261776</v>
      </c>
      <c r="EY97" s="2">
        <f t="shared" si="305"/>
        <v>53.976419872576216</v>
      </c>
      <c r="EZ97" s="2">
        <f t="shared" si="305"/>
        <v>53.559038294823786</v>
      </c>
      <c r="FA97" s="2">
        <f t="shared" si="305"/>
        <v>53.141201540852421</v>
      </c>
      <c r="FB97" s="2">
        <f t="shared" si="305"/>
        <v>51.576746184826021</v>
      </c>
      <c r="FC97" s="2">
        <f t="shared" si="305"/>
        <v>53.177367692257498</v>
      </c>
      <c r="FD97" s="2">
        <f t="shared" si="305"/>
        <v>51.709779053852472</v>
      </c>
      <c r="FE97" s="2">
        <f t="shared" si="305"/>
        <v>51.550252375525019</v>
      </c>
      <c r="FG97" s="2">
        <f t="shared" si="306"/>
        <v>0.97341522202139419</v>
      </c>
      <c r="FH97" s="2">
        <f t="shared" si="307"/>
        <v>0.96661760563886323</v>
      </c>
      <c r="FI97" s="2">
        <f t="shared" si="307"/>
        <v>0.96756931595101703</v>
      </c>
      <c r="FJ97" s="2">
        <f t="shared" si="307"/>
        <v>0.96609391234436315</v>
      </c>
      <c r="FK97" s="2">
        <f t="shared" si="307"/>
        <v>0.95974619348408852</v>
      </c>
      <c r="FL97" s="2">
        <f t="shared" si="307"/>
        <v>0.95864486552373207</v>
      </c>
      <c r="FM97" s="2">
        <f t="shared" si="307"/>
        <v>0.95800701006459033</v>
      </c>
      <c r="FN97" s="2">
        <f t="shared" si="307"/>
        <v>0.95789601680605807</v>
      </c>
      <c r="FO97" s="2">
        <f t="shared" si="307"/>
        <v>0.96138468984195535</v>
      </c>
      <c r="FP97" s="2">
        <f t="shared" si="307"/>
        <v>0.96054972594045906</v>
      </c>
      <c r="FQ97" s="2">
        <f t="shared" si="307"/>
        <v>0.96374941764402311</v>
      </c>
      <c r="FR97" s="2">
        <f t="shared" si="307"/>
        <v>0.96128504993029495</v>
      </c>
      <c r="FS97" s="2">
        <f t="shared" si="307"/>
        <v>0.95969849849954558</v>
      </c>
      <c r="FT97" s="2">
        <f t="shared" si="307"/>
        <v>0.95520453051031018</v>
      </c>
      <c r="FU97" s="2">
        <f t="shared" si="307"/>
        <v>0.9441927243978574</v>
      </c>
      <c r="FW97" s="2">
        <f t="shared" si="324"/>
        <v>9.8692354286128285E-4</v>
      </c>
      <c r="FX97" s="2">
        <f t="shared" si="164"/>
        <v>1.5777200596078563E-3</v>
      </c>
      <c r="FY97" s="2">
        <f t="shared" si="165"/>
        <v>1.3590270233486477E-3</v>
      </c>
      <c r="FZ97" s="2">
        <f t="shared" si="166"/>
        <v>1.6410169979530814E-3</v>
      </c>
      <c r="GA97" s="2">
        <f t="shared" si="167"/>
        <v>1.7043017061551418E-3</v>
      </c>
      <c r="GB97" s="2">
        <f t="shared" si="168"/>
        <v>1.9580648139459378E-3</v>
      </c>
      <c r="GC97" s="2">
        <f t="shared" si="169"/>
        <v>2.1546075663548235E-3</v>
      </c>
      <c r="GD97" s="2">
        <f t="shared" si="170"/>
        <v>1.4104480838883337E-3</v>
      </c>
      <c r="GE97" s="2">
        <f t="shared" si="171"/>
        <v>1.2858798605576835E-3</v>
      </c>
      <c r="GF97" s="2">
        <f t="shared" si="172"/>
        <v>1.1408177629544131E-3</v>
      </c>
      <c r="GG97" s="2">
        <f t="shared" si="173"/>
        <v>9.6586991842530169E-4</v>
      </c>
      <c r="GH97" s="2">
        <f t="shared" si="174"/>
        <v>9.9355525498471295E-4</v>
      </c>
      <c r="GI97" s="2">
        <f t="shared" si="175"/>
        <v>9.1035952926523159E-4</v>
      </c>
      <c r="GJ97" s="2">
        <f t="shared" si="176"/>
        <v>8.4443130588676837E-4</v>
      </c>
      <c r="GK97" s="2">
        <f t="shared" si="177"/>
        <v>6.8634913070941025E-4</v>
      </c>
      <c r="GM97" s="86">
        <f t="shared" si="325"/>
        <v>5.7331738844949676E-5</v>
      </c>
      <c r="GN97" s="86">
        <f t="shared" si="178"/>
        <v>3.2255459998946487E-4</v>
      </c>
      <c r="GO97" s="86">
        <f t="shared" si="179"/>
        <v>6.0008643128635388E-6</v>
      </c>
      <c r="GP97" s="86">
        <f t="shared" si="180"/>
        <v>1.5768720988824713E-9</v>
      </c>
      <c r="GQ97" s="86">
        <f t="shared" si="181"/>
        <v>4.0153136966571894E-14</v>
      </c>
      <c r="GR97" s="86">
        <f t="shared" si="182"/>
        <v>1.9971344689323587E-13</v>
      </c>
      <c r="GS97" s="86">
        <f t="shared" si="183"/>
        <v>4.4900551434086947E-17</v>
      </c>
      <c r="GT97" s="86">
        <f t="shared" si="184"/>
        <v>2.2109581217246589E-15</v>
      </c>
      <c r="GU97" s="86">
        <f t="shared" si="185"/>
        <v>6.4673987134168362E-11</v>
      </c>
      <c r="GV97" s="86">
        <f t="shared" si="186"/>
        <v>1.9026154553544153E-12</v>
      </c>
      <c r="GW97" s="86">
        <f t="shared" si="187"/>
        <v>3.3075559958231456E-14</v>
      </c>
      <c r="GX97" s="86">
        <f t="shared" si="188"/>
        <v>3.7338694794003781E-11</v>
      </c>
      <c r="GY97" s="86">
        <f t="shared" si="189"/>
        <v>1.1520224267048712E-10</v>
      </c>
      <c r="GZ97" s="86">
        <f t="shared" si="190"/>
        <v>6.2105830366443607E-10</v>
      </c>
      <c r="HA97" s="86">
        <f t="shared" si="191"/>
        <v>1.7827151769303378E-11</v>
      </c>
      <c r="HC97" s="86">
        <f t="shared" si="326"/>
        <v>0.29079232927446313</v>
      </c>
      <c r="HD97" s="86">
        <f t="shared" si="192"/>
        <v>0.27216584569080449</v>
      </c>
      <c r="HE97" s="86">
        <f t="shared" si="193"/>
        <v>0.21140810889850872</v>
      </c>
      <c r="HF97" s="86">
        <f t="shared" si="194"/>
        <v>0.28501967647028098</v>
      </c>
      <c r="HG97" s="86">
        <f t="shared" si="195"/>
        <v>0.30969885443697043</v>
      </c>
      <c r="HH97" s="86">
        <f t="shared" si="196"/>
        <v>0.28772057707908227</v>
      </c>
      <c r="HI97" s="86">
        <f t="shared" si="197"/>
        <v>0.35176373259910892</v>
      </c>
      <c r="HJ97" s="86">
        <f t="shared" si="198"/>
        <v>0.29662587710542399</v>
      </c>
      <c r="HK97" s="86">
        <f t="shared" si="199"/>
        <v>0.2939869381439924</v>
      </c>
      <c r="HL97" s="86">
        <f t="shared" si="200"/>
        <v>0.24585892603287768</v>
      </c>
      <c r="HM97" s="86">
        <f t="shared" si="201"/>
        <v>0.24244030450331586</v>
      </c>
      <c r="HN97" s="86">
        <f t="shared" si="202"/>
        <v>0.22435089092525737</v>
      </c>
      <c r="HO97" s="86">
        <f t="shared" si="203"/>
        <v>0.19229744207794802</v>
      </c>
      <c r="HP97" s="86">
        <f t="shared" si="204"/>
        <v>0.21476650665485461</v>
      </c>
      <c r="HQ97" s="86">
        <f t="shared" si="205"/>
        <v>0.13850947829428628</v>
      </c>
      <c r="HS97" s="86">
        <f t="shared" si="327"/>
        <v>1.5335476436165654E-20</v>
      </c>
      <c r="HT97" s="86">
        <f t="shared" si="206"/>
        <v>3.6561380540327011E-18</v>
      </c>
      <c r="HU97" s="86">
        <f t="shared" si="207"/>
        <v>2.4724428703950404E-18</v>
      </c>
      <c r="HV97" s="86">
        <f t="shared" si="208"/>
        <v>1.7892416574062161E-18</v>
      </c>
      <c r="HW97" s="86">
        <f t="shared" si="209"/>
        <v>2.2888217408785965E-18</v>
      </c>
      <c r="HX97" s="86">
        <f t="shared" si="210"/>
        <v>3.9933697363895039E-22</v>
      </c>
      <c r="HY97" s="86">
        <f t="shared" si="211"/>
        <v>2.9691094286157953E-23</v>
      </c>
      <c r="HZ97" s="86">
        <f t="shared" si="212"/>
        <v>1.8298722441090573E-23</v>
      </c>
      <c r="IA97" s="86">
        <f t="shared" si="213"/>
        <v>2.6411429356740064E-21</v>
      </c>
      <c r="IB97" s="86">
        <f t="shared" si="214"/>
        <v>4.6475415512821212E-25</v>
      </c>
      <c r="IC97" s="86">
        <f t="shared" si="215"/>
        <v>1.3075158823059723E-23</v>
      </c>
      <c r="ID97" s="86">
        <f t="shared" si="216"/>
        <v>1.1067762912593801E-23</v>
      </c>
      <c r="IE97" s="86">
        <f t="shared" si="217"/>
        <v>5.8843557172154199E-26</v>
      </c>
      <c r="IF97" s="86">
        <f t="shared" si="218"/>
        <v>2.0380857764340433E-22</v>
      </c>
      <c r="IG97" s="86">
        <f t="shared" si="219"/>
        <v>1.3095992454690955E-15</v>
      </c>
      <c r="II97" s="86">
        <f t="shared" si="328"/>
        <v>4.4283476498141413E-134</v>
      </c>
      <c r="IJ97" s="86">
        <f t="shared" si="329"/>
        <v>1.3751554026026119E-115</v>
      </c>
      <c r="IK97" s="86">
        <f t="shared" si="330"/>
        <v>7.9016620137949017E-114</v>
      </c>
      <c r="IL97" s="86">
        <f t="shared" si="331"/>
        <v>3.1176277112165639E-118</v>
      </c>
      <c r="IM97" s="86">
        <f t="shared" si="332"/>
        <v>1.9553610814102131E-118</v>
      </c>
      <c r="IN97" s="86">
        <f t="shared" si="333"/>
        <v>8.9827092371166161E-146</v>
      </c>
      <c r="IO97" s="86">
        <f t="shared" si="334"/>
        <v>3.6888146698090676E-157</v>
      </c>
      <c r="IP97" s="86">
        <f t="shared" si="335"/>
        <v>2.5991149775843844E-156</v>
      </c>
      <c r="IQ97" s="86">
        <f t="shared" si="336"/>
        <v>7.2130361502504794E-140</v>
      </c>
      <c r="IR97" s="86">
        <f t="shared" si="337"/>
        <v>8.3679850127215125E-166</v>
      </c>
      <c r="IS97" s="86">
        <f t="shared" si="338"/>
        <v>1.0468262126379465E-154</v>
      </c>
      <c r="IT97" s="86">
        <f t="shared" si="339"/>
        <v>2.955819454352187E-154</v>
      </c>
      <c r="IU97" s="86">
        <f t="shared" si="340"/>
        <v>2.5027773113822281E-169</v>
      </c>
      <c r="IV97" s="86">
        <f t="shared" si="341"/>
        <v>3.1178525328307595E-92</v>
      </c>
      <c r="IW97" s="86">
        <f t="shared" si="342"/>
        <v>2.8286059483431318E-110</v>
      </c>
      <c r="IY97" s="86">
        <f t="shared" si="343"/>
        <v>0.29084966101330806</v>
      </c>
      <c r="IZ97" s="86">
        <f t="shared" si="344"/>
        <v>0.27248840029079396</v>
      </c>
      <c r="JA97" s="86">
        <f t="shared" si="345"/>
        <v>0.2114141097628216</v>
      </c>
      <c r="JB97" s="86">
        <f t="shared" si="346"/>
        <v>0.28501967804715306</v>
      </c>
      <c r="JC97" s="86">
        <f t="shared" si="347"/>
        <v>0.30969885443701056</v>
      </c>
      <c r="JD97" s="86">
        <f t="shared" si="348"/>
        <v>0.287720577079282</v>
      </c>
      <c r="JE97" s="86">
        <f t="shared" si="349"/>
        <v>0.35176373259910898</v>
      </c>
      <c r="JF97" s="86">
        <f t="shared" si="350"/>
        <v>0.29662587710542621</v>
      </c>
      <c r="JG97" s="86">
        <f t="shared" si="351"/>
        <v>0.29398693820866639</v>
      </c>
      <c r="JH97" s="86">
        <f t="shared" si="352"/>
        <v>0.2458589260347803</v>
      </c>
      <c r="JI97" s="86">
        <f t="shared" si="353"/>
        <v>0.24244030450334894</v>
      </c>
      <c r="JJ97" s="86">
        <f t="shared" si="354"/>
        <v>0.22435089096259606</v>
      </c>
      <c r="JK97" s="86">
        <f t="shared" si="355"/>
        <v>0.19229744219315026</v>
      </c>
      <c r="JL97" s="86">
        <f t="shared" si="356"/>
        <v>0.21476650727591293</v>
      </c>
      <c r="JM97" s="86">
        <f t="shared" si="357"/>
        <v>0.13850947831211474</v>
      </c>
    </row>
    <row r="98" spans="2:273" x14ac:dyDescent="0.25">
      <c r="B98" s="2">
        <v>71</v>
      </c>
      <c r="C98" s="37">
        <v>116.547</v>
      </c>
      <c r="D98" s="37">
        <v>142.393</v>
      </c>
      <c r="E98" s="37">
        <v>135.50800000000001</v>
      </c>
      <c r="F98" s="37">
        <v>148.34399999999999</v>
      </c>
      <c r="G98" s="37">
        <v>148.88499999999999</v>
      </c>
      <c r="H98" s="37">
        <v>151.95099999999999</v>
      </c>
      <c r="I98" s="37">
        <v>155.41</v>
      </c>
      <c r="J98" s="37">
        <v>145.03299999999999</v>
      </c>
      <c r="K98" s="37">
        <v>143.869</v>
      </c>
      <c r="L98" s="37">
        <v>138.393</v>
      </c>
      <c r="M98" s="37">
        <v>139.21299999999999</v>
      </c>
      <c r="N98" s="37">
        <v>132.78700000000001</v>
      </c>
      <c r="O98" s="37">
        <v>125.295</v>
      </c>
      <c r="P98" s="37">
        <v>117.492</v>
      </c>
      <c r="Q98" s="37">
        <v>84.507999999999996</v>
      </c>
      <c r="S98" s="4">
        <f t="shared" si="229"/>
        <v>117.12425496574832</v>
      </c>
      <c r="T98" s="4">
        <f t="shared" si="230"/>
        <v>141.64844098900892</v>
      </c>
      <c r="U98" s="4">
        <f t="shared" si="231"/>
        <v>130.08098481055018</v>
      </c>
      <c r="V98" s="4">
        <f t="shared" si="232"/>
        <v>143.91986479743883</v>
      </c>
      <c r="W98" s="4">
        <f t="shared" si="233"/>
        <v>144.0866711694643</v>
      </c>
      <c r="X98" s="4">
        <f t="shared" si="234"/>
        <v>149.27119549293585</v>
      </c>
      <c r="Y98" s="4">
        <f t="shared" si="235"/>
        <v>153.71997654230688</v>
      </c>
      <c r="Z98" s="4">
        <f t="shared" si="236"/>
        <v>141.31702279932711</v>
      </c>
      <c r="AA98" s="4">
        <f t="shared" si="237"/>
        <v>142.84552407688273</v>
      </c>
      <c r="AB98" s="4">
        <f t="shared" si="238"/>
        <v>136.45769946328761</v>
      </c>
      <c r="AC98" s="4">
        <f t="shared" si="239"/>
        <v>136.2397977856192</v>
      </c>
      <c r="AD98" s="4">
        <f t="shared" si="240"/>
        <v>128.78090888987964</v>
      </c>
      <c r="AE98" s="4">
        <f t="shared" si="241"/>
        <v>119.36713600591524</v>
      </c>
      <c r="AF98" s="4">
        <f t="shared" si="242"/>
        <v>114.4146850968942</v>
      </c>
      <c r="AG98" s="4">
        <f t="shared" si="243"/>
        <v>83.425282765457496</v>
      </c>
      <c r="AI98" s="4">
        <f t="shared" si="244"/>
        <v>-0.57725496574832391</v>
      </c>
      <c r="AJ98" s="4">
        <f t="shared" si="245"/>
        <v>0.74455901099108246</v>
      </c>
      <c r="AK98" s="4">
        <f t="shared" si="246"/>
        <v>5.4270151894498326</v>
      </c>
      <c r="AL98" s="4">
        <f t="shared" si="247"/>
        <v>4.4241352025611604</v>
      </c>
      <c r="AM98" s="4">
        <f t="shared" si="248"/>
        <v>4.798328830535695</v>
      </c>
      <c r="AN98" s="4">
        <f t="shared" si="249"/>
        <v>2.6798045070641479</v>
      </c>
      <c r="AO98" s="4">
        <f t="shared" si="250"/>
        <v>1.6900234576931155</v>
      </c>
      <c r="AP98" s="4">
        <f t="shared" si="251"/>
        <v>3.7159772006728815</v>
      </c>
      <c r="AQ98" s="4">
        <f t="shared" si="252"/>
        <v>1.0234759231172745</v>
      </c>
      <c r="AR98" s="4">
        <f t="shared" si="253"/>
        <v>1.9353005367123899</v>
      </c>
      <c r="AS98" s="4">
        <f t="shared" si="254"/>
        <v>2.973202214380791</v>
      </c>
      <c r="AT98" s="4">
        <f t="shared" si="255"/>
        <v>4.0060911101203658</v>
      </c>
      <c r="AU98" s="4">
        <f t="shared" si="256"/>
        <v>5.9278639940847597</v>
      </c>
      <c r="AV98" s="4">
        <f t="shared" si="257"/>
        <v>3.0773149031058011</v>
      </c>
      <c r="AW98" s="4">
        <f t="shared" si="257"/>
        <v>1.0827172345424998</v>
      </c>
      <c r="AY98" s="2">
        <f t="shared" si="308"/>
        <v>49.253232978268251</v>
      </c>
      <c r="AZ98" s="2">
        <f t="shared" si="147"/>
        <v>53.113371676858456</v>
      </c>
      <c r="BA98" s="2">
        <f t="shared" si="148"/>
        <v>53.815324443760794</v>
      </c>
      <c r="BB98" s="2">
        <f t="shared" si="149"/>
        <v>53.618653576798103</v>
      </c>
      <c r="BC98" s="2">
        <f t="shared" si="150"/>
        <v>55.795566775629204</v>
      </c>
      <c r="BD98" s="2">
        <f t="shared" si="151"/>
        <v>54.699857626739714</v>
      </c>
      <c r="BE98" s="2">
        <f t="shared" si="152"/>
        <v>55.432721978875826</v>
      </c>
      <c r="BF98" s="2">
        <f t="shared" si="153"/>
        <v>54.93309910249414</v>
      </c>
      <c r="BG98" s="2">
        <f t="shared" si="154"/>
        <v>54.50421683687015</v>
      </c>
      <c r="BH98" s="2">
        <f t="shared" si="155"/>
        <v>53.662479697440467</v>
      </c>
      <c r="BI98" s="2">
        <f t="shared" si="156"/>
        <v>53.984398906510904</v>
      </c>
      <c r="BJ98" s="2">
        <f t="shared" si="157"/>
        <v>51.708016758400916</v>
      </c>
      <c r="BK98" s="2">
        <f t="shared" si="158"/>
        <v>53.151752265822118</v>
      </c>
      <c r="BL98" s="2">
        <f t="shared" si="159"/>
        <v>52.488523523688265</v>
      </c>
      <c r="BM98" s="2">
        <f t="shared" si="160"/>
        <v>51.69680511667552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63.195348387096786</v>
      </c>
      <c r="DL98" s="2">
        <f t="shared" si="289"/>
        <v>70.91729200089128</v>
      </c>
      <c r="DM98" s="2">
        <f t="shared" si="289"/>
        <v>76.455755904634586</v>
      </c>
      <c r="DN98" s="2">
        <f t="shared" si="289"/>
        <v>68.231253676470587</v>
      </c>
      <c r="DO98" s="2">
        <f t="shared" si="289"/>
        <v>69.273344537815134</v>
      </c>
      <c r="DP98" s="2">
        <f t="shared" si="289"/>
        <v>67.054213685113666</v>
      </c>
      <c r="DQ98" s="2">
        <f t="shared" si="289"/>
        <v>69.067545903045911</v>
      </c>
      <c r="DR98" s="2">
        <f t="shared" si="289"/>
        <v>65.081192492492505</v>
      </c>
      <c r="DS98" s="2">
        <f t="shared" si="289"/>
        <v>75.420122689075626</v>
      </c>
      <c r="DT98" s="2">
        <f t="shared" si="289"/>
        <v>70.906547899159662</v>
      </c>
      <c r="DU98" s="2">
        <f t="shared" si="289"/>
        <v>72.088880366692138</v>
      </c>
      <c r="DV98" s="2">
        <f t="shared" si="289"/>
        <v>68.976643697478991</v>
      </c>
      <c r="DW98" s="2">
        <f t="shared" si="289"/>
        <v>60.894149579831939</v>
      </c>
      <c r="DX98" s="2">
        <f t="shared" si="289"/>
        <v>63.861052157420566</v>
      </c>
      <c r="DY98" s="2">
        <f t="shared" si="289"/>
        <v>62.38359354838709</v>
      </c>
      <c r="EA98" s="2">
        <f t="shared" si="228"/>
        <v>48.904206292603561</v>
      </c>
      <c r="EB98" s="2">
        <f t="shared" si="290"/>
        <v>52.553053338249299</v>
      </c>
      <c r="EC98" s="2">
        <f t="shared" si="291"/>
        <v>53.124178891257998</v>
      </c>
      <c r="ED98" s="2">
        <f t="shared" si="292"/>
        <v>53.152360417783953</v>
      </c>
      <c r="EE98" s="2">
        <f t="shared" si="293"/>
        <v>55.28174095288076</v>
      </c>
      <c r="EF98" s="2">
        <f t="shared" si="294"/>
        <v>54.212532535630359</v>
      </c>
      <c r="EG98" s="2">
        <f t="shared" si="295"/>
        <v>54.88794965858169</v>
      </c>
      <c r="EH98" s="2">
        <f t="shared" si="296"/>
        <v>54.526471973351725</v>
      </c>
      <c r="EI98" s="2">
        <f t="shared" si="297"/>
        <v>53.737887793994886</v>
      </c>
      <c r="EJ98" s="2">
        <f t="shared" si="298"/>
        <v>53.016042876833716</v>
      </c>
      <c r="EK98" s="2">
        <f t="shared" si="299"/>
        <v>53.363710409165691</v>
      </c>
      <c r="EL98" s="2">
        <f t="shared" si="300"/>
        <v>51.073298824115284</v>
      </c>
      <c r="EM98" s="2">
        <f t="shared" si="301"/>
        <v>52.855029970326406</v>
      </c>
      <c r="EN98" s="2">
        <f t="shared" si="302"/>
        <v>52.00251196086387</v>
      </c>
      <c r="EO98" s="2">
        <f t="shared" si="303"/>
        <v>51.12047217207914</v>
      </c>
      <c r="EQ98" s="2">
        <f t="shared" si="304"/>
        <v>50.490909950312805</v>
      </c>
      <c r="ER98" s="2">
        <f t="shared" si="305"/>
        <v>52.304494965644032</v>
      </c>
      <c r="ES98" s="2">
        <f t="shared" si="305"/>
        <v>52.513100565706736</v>
      </c>
      <c r="ET98" s="2">
        <f t="shared" si="305"/>
        <v>52.383914761765283</v>
      </c>
      <c r="EU98" s="2">
        <f t="shared" si="305"/>
        <v>54.394130134862593</v>
      </c>
      <c r="EV98" s="2">
        <f t="shared" si="305"/>
        <v>54.778615604388371</v>
      </c>
      <c r="EW98" s="2">
        <f t="shared" si="305"/>
        <v>54.764023691664782</v>
      </c>
      <c r="EX98" s="2">
        <f t="shared" si="305"/>
        <v>54.414135480178231</v>
      </c>
      <c r="EY98" s="2">
        <f t="shared" si="305"/>
        <v>53.829983202329743</v>
      </c>
      <c r="EZ98" s="2">
        <f t="shared" si="305"/>
        <v>53.42445316444519</v>
      </c>
      <c r="FA98" s="2">
        <f t="shared" si="305"/>
        <v>53.020099422507798</v>
      </c>
      <c r="FB98" s="2">
        <f t="shared" si="305"/>
        <v>51.45681087399862</v>
      </c>
      <c r="FC98" s="2">
        <f t="shared" si="305"/>
        <v>53.045046350615031</v>
      </c>
      <c r="FD98" s="2">
        <f t="shared" si="305"/>
        <v>51.598780009266875</v>
      </c>
      <c r="FE98" s="2">
        <f t="shared" si="305"/>
        <v>51.448466576863602</v>
      </c>
      <c r="FG98" s="2">
        <f t="shared" si="306"/>
        <v>0.97569754669604458</v>
      </c>
      <c r="FH98" s="2">
        <f t="shared" si="307"/>
        <v>0.96946520498574806</v>
      </c>
      <c r="FI98" s="2">
        <f t="shared" si="307"/>
        <v>0.97033822329617969</v>
      </c>
      <c r="FJ98" s="2">
        <f t="shared" si="307"/>
        <v>0.96898475062942058</v>
      </c>
      <c r="FK98" s="2">
        <f t="shared" si="307"/>
        <v>0.96315760008570528</v>
      </c>
      <c r="FL98" s="2">
        <f t="shared" si="307"/>
        <v>0.9621459255533531</v>
      </c>
      <c r="FM98" s="2">
        <f t="shared" si="307"/>
        <v>0.96155990461960728</v>
      </c>
      <c r="FN98" s="2">
        <f t="shared" si="307"/>
        <v>0.96145792434520527</v>
      </c>
      <c r="FO98" s="2">
        <f t="shared" si="307"/>
        <v>0.96466235082496199</v>
      </c>
      <c r="FP98" s="2">
        <f t="shared" si="307"/>
        <v>0.96389559696462579</v>
      </c>
      <c r="FQ98" s="2">
        <f t="shared" si="307"/>
        <v>0.9668332854716295</v>
      </c>
      <c r="FR98" s="2">
        <f t="shared" si="307"/>
        <v>0.96457085665760822</v>
      </c>
      <c r="FS98" s="2">
        <f t="shared" si="307"/>
        <v>0.96311379178004264</v>
      </c>
      <c r="FT98" s="2">
        <f t="shared" si="307"/>
        <v>0.95898438256881147</v>
      </c>
      <c r="FU98" s="2">
        <f t="shared" si="307"/>
        <v>0.94885200079314669</v>
      </c>
      <c r="FW98" s="2">
        <f t="shared" si="324"/>
        <v>1.0820371181089155E-3</v>
      </c>
      <c r="FX98" s="2">
        <f t="shared" si="164"/>
        <v>1.7296723618866789E-3</v>
      </c>
      <c r="FY98" s="2">
        <f t="shared" si="165"/>
        <v>1.4899481423217365E-3</v>
      </c>
      <c r="FZ98" s="2">
        <f t="shared" si="166"/>
        <v>1.799054527197739E-3</v>
      </c>
      <c r="GA98" s="2">
        <f t="shared" si="167"/>
        <v>1.8684224395692491E-3</v>
      </c>
      <c r="GB98" s="2">
        <f t="shared" si="168"/>
        <v>2.1465698654089937E-3</v>
      </c>
      <c r="GC98" s="2">
        <f t="shared" si="169"/>
        <v>2.3619892247904641E-3</v>
      </c>
      <c r="GD98" s="2">
        <f t="shared" si="170"/>
        <v>1.54631515209566E-3</v>
      </c>
      <c r="GE98" s="2">
        <f t="shared" si="171"/>
        <v>1.4097643354866718E-3</v>
      </c>
      <c r="GF98" s="2">
        <f t="shared" si="172"/>
        <v>1.2507441408993328E-3</v>
      </c>
      <c r="GG98" s="2">
        <f t="shared" si="173"/>
        <v>1.0589566265804121E-3</v>
      </c>
      <c r="GH98" s="2">
        <f t="shared" si="174"/>
        <v>1.0893072566616558E-3</v>
      </c>
      <c r="GI98" s="2">
        <f t="shared" si="175"/>
        <v>9.9810171137167201E-4</v>
      </c>
      <c r="GJ98" s="2">
        <f t="shared" si="176"/>
        <v>9.2582508880775306E-4</v>
      </c>
      <c r="GK98" s="2">
        <f t="shared" si="177"/>
        <v>7.5251702679836427E-4</v>
      </c>
      <c r="GM98" s="86">
        <f t="shared" si="325"/>
        <v>1.7782057568564072E-5</v>
      </c>
      <c r="GN98" s="86">
        <f t="shared" si="178"/>
        <v>1.2969703697604412E-4</v>
      </c>
      <c r="GO98" s="86">
        <f t="shared" si="179"/>
        <v>1.3280763785614629E-6</v>
      </c>
      <c r="GP98" s="86">
        <f t="shared" si="180"/>
        <v>1.3388368163871571E-10</v>
      </c>
      <c r="GQ98" s="86">
        <f t="shared" si="181"/>
        <v>8.3801957144783974E-16</v>
      </c>
      <c r="GR98" s="86">
        <f t="shared" si="182"/>
        <v>5.0278204527051741E-15</v>
      </c>
      <c r="GS98" s="86">
        <f t="shared" si="183"/>
        <v>4.835573686981832E-19</v>
      </c>
      <c r="GT98" s="86">
        <f t="shared" si="184"/>
        <v>3.2884801202655338E-17</v>
      </c>
      <c r="GU98" s="86">
        <f t="shared" si="185"/>
        <v>3.700006086474056E-12</v>
      </c>
      <c r="GV98" s="86">
        <f t="shared" si="186"/>
        <v>6.7426779909212165E-14</v>
      </c>
      <c r="GW98" s="86">
        <f t="shared" si="187"/>
        <v>6.4994107291189571E-16</v>
      </c>
      <c r="GX98" s="86">
        <f t="shared" si="188"/>
        <v>1.9353301781549049E-12</v>
      </c>
      <c r="GY98" s="86">
        <f t="shared" si="189"/>
        <v>6.613025105731058E-12</v>
      </c>
      <c r="GZ98" s="86">
        <f t="shared" si="190"/>
        <v>5.2544194125688787E-11</v>
      </c>
      <c r="HA98" s="86">
        <f t="shared" si="191"/>
        <v>9.9644384951921414E-13</v>
      </c>
      <c r="HC98" s="86">
        <f t="shared" si="326"/>
        <v>0.35425308685606882</v>
      </c>
      <c r="HD98" s="86">
        <f t="shared" si="192"/>
        <v>0.33076013565561169</v>
      </c>
      <c r="HE98" s="86">
        <f t="shared" si="193"/>
        <v>0.26378349280213409</v>
      </c>
      <c r="HF98" s="86">
        <f t="shared" si="194"/>
        <v>0.35246762338515825</v>
      </c>
      <c r="HG98" s="86">
        <f t="shared" si="195"/>
        <v>0.38120177926879373</v>
      </c>
      <c r="HH98" s="86">
        <f t="shared" si="196"/>
        <v>0.36581855763523513</v>
      </c>
      <c r="HI98" s="86">
        <f t="shared" si="197"/>
        <v>0.44440579070734765</v>
      </c>
      <c r="HJ98" s="86">
        <f t="shared" si="198"/>
        <v>0.37507135975479022</v>
      </c>
      <c r="HK98" s="86">
        <f t="shared" si="199"/>
        <v>0.36617595164736633</v>
      </c>
      <c r="HL98" s="86">
        <f t="shared" si="200"/>
        <v>0.31519981538850567</v>
      </c>
      <c r="HM98" s="86">
        <f t="shared" si="201"/>
        <v>0.30697655026704274</v>
      </c>
      <c r="HN98" s="86">
        <f t="shared" si="202"/>
        <v>0.28582369773017746</v>
      </c>
      <c r="HO98" s="86">
        <f t="shared" si="203"/>
        <v>0.24974083370601349</v>
      </c>
      <c r="HP98" s="86">
        <f t="shared" si="204"/>
        <v>0.27947607153774673</v>
      </c>
      <c r="HQ98" s="86">
        <f t="shared" si="205"/>
        <v>0.19957365554978612</v>
      </c>
      <c r="HS98" s="86">
        <f t="shared" si="327"/>
        <v>1.0254392361763686E-19</v>
      </c>
      <c r="HT98" s="86">
        <f t="shared" si="206"/>
        <v>2.1456530858023931E-17</v>
      </c>
      <c r="HU98" s="86">
        <f t="shared" si="207"/>
        <v>1.3881427433520638E-17</v>
      </c>
      <c r="HV98" s="86">
        <f t="shared" si="208"/>
        <v>1.1012648940350921E-17</v>
      </c>
      <c r="HW98" s="86">
        <f t="shared" si="209"/>
        <v>1.4179945792716168E-17</v>
      </c>
      <c r="HX98" s="86">
        <f t="shared" si="210"/>
        <v>3.9277254752106225E-21</v>
      </c>
      <c r="HY98" s="86">
        <f t="shared" si="211"/>
        <v>3.5285147308346688E-22</v>
      </c>
      <c r="HZ98" s="86">
        <f t="shared" si="212"/>
        <v>1.8654016463034823E-22</v>
      </c>
      <c r="IA98" s="86">
        <f t="shared" si="213"/>
        <v>2.0661127292524143E-20</v>
      </c>
      <c r="IB98" s="86">
        <f t="shared" si="214"/>
        <v>5.1215906186395814E-24</v>
      </c>
      <c r="IC98" s="86">
        <f t="shared" si="215"/>
        <v>1.1709857206463984E-22</v>
      </c>
      <c r="ID98" s="86">
        <f t="shared" si="216"/>
        <v>1.0004080133807057E-22</v>
      </c>
      <c r="IE98" s="86">
        <f t="shared" si="217"/>
        <v>6.4343773835581328E-25</v>
      </c>
      <c r="IF98" s="86">
        <f t="shared" si="218"/>
        <v>1.558319580628229E-21</v>
      </c>
      <c r="IG98" s="86">
        <f t="shared" si="219"/>
        <v>4.7786361767402656E-15</v>
      </c>
      <c r="II98" s="86">
        <f t="shared" si="328"/>
        <v>1.3767324652904938E-130</v>
      </c>
      <c r="IJ98" s="86">
        <f t="shared" si="329"/>
        <v>2.2912640240132958E-112</v>
      </c>
      <c r="IK98" s="86">
        <f t="shared" si="330"/>
        <v>9.9617167322336103E-111</v>
      </c>
      <c r="IL98" s="86">
        <f t="shared" si="331"/>
        <v>6.4640505644214798E-115</v>
      </c>
      <c r="IM98" s="86">
        <f t="shared" si="332"/>
        <v>4.2982658040438915E-115</v>
      </c>
      <c r="IN98" s="86">
        <f t="shared" si="333"/>
        <v>1.4790675404217699E-141</v>
      </c>
      <c r="IO98" s="86">
        <f t="shared" si="334"/>
        <v>1.5398635103777275E-152</v>
      </c>
      <c r="IP98" s="86">
        <f t="shared" si="335"/>
        <v>5.1888912428257154E-152</v>
      </c>
      <c r="IQ98" s="86">
        <f t="shared" si="336"/>
        <v>4.4425618957778155E-136</v>
      </c>
      <c r="IR98" s="86">
        <f t="shared" si="337"/>
        <v>2.2127892925598022E-161</v>
      </c>
      <c r="IS98" s="86">
        <f t="shared" si="338"/>
        <v>1.1081510650281756E-150</v>
      </c>
      <c r="IT98" s="86">
        <f t="shared" si="339"/>
        <v>3.1611560415152332E-150</v>
      </c>
      <c r="IU98" s="86">
        <f t="shared" si="340"/>
        <v>5.9018751516216173E-165</v>
      </c>
      <c r="IV98" s="86">
        <f t="shared" si="341"/>
        <v>6.7567998587786359E-90</v>
      </c>
      <c r="IW98" s="86">
        <f t="shared" si="342"/>
        <v>1.4920817407964762E-107</v>
      </c>
      <c r="IY98" s="86">
        <f t="shared" si="343"/>
        <v>0.3542708689136374</v>
      </c>
      <c r="IZ98" s="86">
        <f t="shared" si="344"/>
        <v>0.3308898326925877</v>
      </c>
      <c r="JA98" s="86">
        <f t="shared" si="345"/>
        <v>0.26378482087851263</v>
      </c>
      <c r="JB98" s="86">
        <f t="shared" si="346"/>
        <v>0.35246762351904193</v>
      </c>
      <c r="JC98" s="86">
        <f t="shared" si="347"/>
        <v>0.38120177926879456</v>
      </c>
      <c r="JD98" s="86">
        <f t="shared" si="348"/>
        <v>0.36581855763524018</v>
      </c>
      <c r="JE98" s="86">
        <f t="shared" si="349"/>
        <v>0.44440579070734765</v>
      </c>
      <c r="JF98" s="86">
        <f t="shared" si="350"/>
        <v>0.37507135975479028</v>
      </c>
      <c r="JG98" s="86">
        <f t="shared" si="351"/>
        <v>0.36617595165106631</v>
      </c>
      <c r="JH98" s="86">
        <f t="shared" si="352"/>
        <v>0.31519981538857311</v>
      </c>
      <c r="JI98" s="86">
        <f t="shared" si="353"/>
        <v>0.3069765502670434</v>
      </c>
      <c r="JJ98" s="86">
        <f t="shared" si="354"/>
        <v>0.2858236977321128</v>
      </c>
      <c r="JK98" s="86">
        <f t="shared" si="355"/>
        <v>0.24974083371262651</v>
      </c>
      <c r="JL98" s="86">
        <f t="shared" si="356"/>
        <v>0.27947607159029092</v>
      </c>
      <c r="JM98" s="86">
        <f t="shared" si="357"/>
        <v>0.19957365555078735</v>
      </c>
    </row>
    <row r="99" spans="2:273" x14ac:dyDescent="0.25">
      <c r="B99" s="2">
        <v>72</v>
      </c>
      <c r="C99" s="37">
        <v>122.172</v>
      </c>
      <c r="D99" s="37">
        <v>149.721</v>
      </c>
      <c r="E99" s="37">
        <v>144.22999999999999</v>
      </c>
      <c r="F99" s="37">
        <v>158.55699999999999</v>
      </c>
      <c r="G99" s="37">
        <v>157.459</v>
      </c>
      <c r="H99" s="37">
        <v>160.29499999999999</v>
      </c>
      <c r="I99" s="37">
        <v>159.09800000000001</v>
      </c>
      <c r="J99" s="37">
        <v>152.65600000000001</v>
      </c>
      <c r="K99" s="37">
        <v>153.04900000000001</v>
      </c>
      <c r="L99" s="37">
        <v>148.869</v>
      </c>
      <c r="M99" s="37">
        <v>150.672</v>
      </c>
      <c r="N99" s="37">
        <v>144.197</v>
      </c>
      <c r="O99" s="37">
        <v>133.95099999999999</v>
      </c>
      <c r="P99" s="37">
        <v>125.797</v>
      </c>
      <c r="Q99" s="37">
        <v>91.965999999999994</v>
      </c>
      <c r="S99" s="4">
        <f t="shared" si="229"/>
        <v>123.84297750881586</v>
      </c>
      <c r="T99" s="4">
        <f t="shared" si="230"/>
        <v>150.22845986136286</v>
      </c>
      <c r="U99" s="4">
        <f t="shared" si="231"/>
        <v>141.0426120023283</v>
      </c>
      <c r="V99" s="4">
        <f t="shared" si="232"/>
        <v>155.13915489152254</v>
      </c>
      <c r="W99" s="4">
        <f t="shared" si="233"/>
        <v>154.27652269088597</v>
      </c>
      <c r="X99" s="4">
        <f t="shared" si="234"/>
        <v>161.88374192474532</v>
      </c>
      <c r="Y99" s="4">
        <f t="shared" si="235"/>
        <v>164.05015169607265</v>
      </c>
      <c r="Z99" s="4">
        <f t="shared" si="236"/>
        <v>152.61805135942834</v>
      </c>
      <c r="AA99" s="4">
        <f t="shared" si="237"/>
        <v>153.73417835257726</v>
      </c>
      <c r="AB99" s="4">
        <f t="shared" si="238"/>
        <v>148.90602424331942</v>
      </c>
      <c r="AC99" s="4">
        <f t="shared" si="239"/>
        <v>148.26193570527633</v>
      </c>
      <c r="AD99" s="4">
        <f t="shared" si="240"/>
        <v>140.6980632623152</v>
      </c>
      <c r="AE99" s="4">
        <f t="shared" si="241"/>
        <v>130.91660975105782</v>
      </c>
      <c r="AF99" s="4">
        <f t="shared" si="242"/>
        <v>124.68083138113516</v>
      </c>
      <c r="AG99" s="4">
        <f t="shared" si="243"/>
        <v>91.375313621480686</v>
      </c>
      <c r="AI99" s="4">
        <f t="shared" si="244"/>
        <v>-1.6709775088158665</v>
      </c>
      <c r="AJ99" s="4">
        <f t="shared" si="245"/>
        <v>-0.50745986136286092</v>
      </c>
      <c r="AK99" s="4">
        <f t="shared" si="246"/>
        <v>3.1873879976716921</v>
      </c>
      <c r="AL99" s="4">
        <f t="shared" si="247"/>
        <v>3.4178451084774508</v>
      </c>
      <c r="AM99" s="4">
        <f t="shared" si="248"/>
        <v>3.1824773091140344</v>
      </c>
      <c r="AN99" s="4">
        <f t="shared" si="249"/>
        <v>-1.5887419247453352</v>
      </c>
      <c r="AO99" s="4">
        <f t="shared" si="250"/>
        <v>-4.9521516960726331</v>
      </c>
      <c r="AP99" s="4">
        <f t="shared" si="251"/>
        <v>3.7948640571670467E-2</v>
      </c>
      <c r="AQ99" s="4">
        <f t="shared" si="252"/>
        <v>-0.68517835257725324</v>
      </c>
      <c r="AR99" s="4">
        <f t="shared" si="253"/>
        <v>-3.7024243319422112E-2</v>
      </c>
      <c r="AS99" s="4">
        <f t="shared" si="254"/>
        <v>2.4100642947236679</v>
      </c>
      <c r="AT99" s="4">
        <f t="shared" si="255"/>
        <v>3.4989367376848008</v>
      </c>
      <c r="AU99" s="4">
        <f t="shared" si="256"/>
        <v>3.0343902489421737</v>
      </c>
      <c r="AV99" s="4">
        <f t="shared" si="257"/>
        <v>1.1161686188648332</v>
      </c>
      <c r="AW99" s="4">
        <f t="shared" si="257"/>
        <v>0.59068637851930816</v>
      </c>
      <c r="AY99" s="2">
        <f t="shared" si="308"/>
        <v>49.149825209223089</v>
      </c>
      <c r="AZ99" s="2">
        <f t="shared" si="147"/>
        <v>52.922335455821027</v>
      </c>
      <c r="BA99" s="2">
        <f t="shared" si="148"/>
        <v>53.594204845061718</v>
      </c>
      <c r="BB99" s="2">
        <f t="shared" si="149"/>
        <v>53.405016526227314</v>
      </c>
      <c r="BC99" s="2">
        <f t="shared" si="150"/>
        <v>55.554638394027492</v>
      </c>
      <c r="BD99" s="2">
        <f t="shared" si="151"/>
        <v>54.511582967439608</v>
      </c>
      <c r="BE99" s="2">
        <f t="shared" si="152"/>
        <v>55.234563474841153</v>
      </c>
      <c r="BF99" s="2">
        <f t="shared" si="153"/>
        <v>54.745767567100913</v>
      </c>
      <c r="BG99" s="2">
        <f t="shared" si="154"/>
        <v>54.308232507625846</v>
      </c>
      <c r="BH99" s="2">
        <f t="shared" si="155"/>
        <v>53.496990618972269</v>
      </c>
      <c r="BI99" s="2">
        <f t="shared" si="156"/>
        <v>53.809063601069049</v>
      </c>
      <c r="BJ99" s="2">
        <f t="shared" si="157"/>
        <v>51.556464905375258</v>
      </c>
      <c r="BK99" s="2">
        <f t="shared" si="158"/>
        <v>53.006941419322665</v>
      </c>
      <c r="BL99" s="2">
        <f t="shared" si="159"/>
        <v>52.332730906529335</v>
      </c>
      <c r="BM99" s="2">
        <f t="shared" si="160"/>
        <v>51.573235744671557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63.284854032258075</v>
      </c>
      <c r="DL99" s="2">
        <f t="shared" si="289"/>
        <v>71.125091800356515</v>
      </c>
      <c r="DM99" s="2">
        <f t="shared" si="289"/>
        <v>76.76363190730838</v>
      </c>
      <c r="DN99" s="2">
        <f t="shared" si="289"/>
        <v>68.418767379679139</v>
      </c>
      <c r="DO99" s="2">
        <f t="shared" si="289"/>
        <v>69.444378431372556</v>
      </c>
      <c r="DP99" s="2">
        <f t="shared" si="289"/>
        <v>67.172050493350483</v>
      </c>
      <c r="DQ99" s="2">
        <f t="shared" si="289"/>
        <v>69.22549120549121</v>
      </c>
      <c r="DR99" s="2">
        <f t="shared" si="289"/>
        <v>65.168090690690704</v>
      </c>
      <c r="DS99" s="2">
        <f t="shared" si="289"/>
        <v>75.661782633053221</v>
      </c>
      <c r="DT99" s="2">
        <f t="shared" si="289"/>
        <v>71.100506722689076</v>
      </c>
      <c r="DU99" s="2">
        <f t="shared" si="289"/>
        <v>72.288657448433923</v>
      </c>
      <c r="DV99" s="2">
        <f t="shared" si="289"/>
        <v>69.176082072829132</v>
      </c>
      <c r="DW99" s="2">
        <f t="shared" si="289"/>
        <v>60.972170868347348</v>
      </c>
      <c r="DX99" s="2">
        <f t="shared" si="289"/>
        <v>63.988268847795148</v>
      </c>
      <c r="DY99" s="2">
        <f t="shared" si="289"/>
        <v>62.539798790322578</v>
      </c>
      <c r="EA99" s="2">
        <f t="shared" si="228"/>
        <v>48.82686625094847</v>
      </c>
      <c r="EB99" s="2">
        <f t="shared" si="290"/>
        <v>52.399928441945491</v>
      </c>
      <c r="EC99" s="2">
        <f t="shared" si="291"/>
        <v>52.949262073560774</v>
      </c>
      <c r="ED99" s="2">
        <f t="shared" si="292"/>
        <v>52.968243399593817</v>
      </c>
      <c r="EE99" s="2">
        <f t="shared" si="293"/>
        <v>55.071894208494207</v>
      </c>
      <c r="EF99" s="2">
        <f t="shared" si="294"/>
        <v>54.055976668491475</v>
      </c>
      <c r="EG99" s="2">
        <f t="shared" si="295"/>
        <v>54.724784088484242</v>
      </c>
      <c r="EH99" s="2">
        <f t="shared" si="296"/>
        <v>54.364918282957582</v>
      </c>
      <c r="EI99" s="2">
        <f t="shared" si="297"/>
        <v>53.594691722724136</v>
      </c>
      <c r="EJ99" s="2">
        <f t="shared" si="298"/>
        <v>52.895077614781272</v>
      </c>
      <c r="EK99" s="2">
        <f t="shared" si="299"/>
        <v>53.231307823266206</v>
      </c>
      <c r="EL99" s="2">
        <f t="shared" si="300"/>
        <v>50.965774546720318</v>
      </c>
      <c r="EM99" s="2">
        <f t="shared" si="301"/>
        <v>52.728515133531154</v>
      </c>
      <c r="EN99" s="2">
        <f t="shared" si="302"/>
        <v>51.878500468135577</v>
      </c>
      <c r="EO99" s="2">
        <f t="shared" si="303"/>
        <v>51.033825977194333</v>
      </c>
      <c r="EQ99" s="2">
        <f t="shared" si="304"/>
        <v>50.364377632069434</v>
      </c>
      <c r="ER99" s="2">
        <f t="shared" si="305"/>
        <v>52.158750019708563</v>
      </c>
      <c r="ES99" s="2">
        <f t="shared" si="305"/>
        <v>52.35785597145842</v>
      </c>
      <c r="ET99" s="2">
        <f t="shared" si="305"/>
        <v>52.227933553431683</v>
      </c>
      <c r="EU99" s="2">
        <f t="shared" si="305"/>
        <v>54.216805493172842</v>
      </c>
      <c r="EV99" s="2">
        <f t="shared" si="305"/>
        <v>54.601011850716461</v>
      </c>
      <c r="EW99" s="2">
        <f t="shared" si="305"/>
        <v>54.605622394056638</v>
      </c>
      <c r="EX99" s="2">
        <f t="shared" si="305"/>
        <v>54.256994436094693</v>
      </c>
      <c r="EY99" s="2">
        <f t="shared" si="305"/>
        <v>53.683546532083255</v>
      </c>
      <c r="EZ99" s="2">
        <f t="shared" si="305"/>
        <v>53.2898680340666</v>
      </c>
      <c r="FA99" s="2">
        <f t="shared" si="305"/>
        <v>52.898997304163188</v>
      </c>
      <c r="FB99" s="2">
        <f t="shared" si="305"/>
        <v>51.336875563171212</v>
      </c>
      <c r="FC99" s="2">
        <f t="shared" si="305"/>
        <v>52.912725008972565</v>
      </c>
      <c r="FD99" s="2">
        <f t="shared" si="305"/>
        <v>51.487780964681278</v>
      </c>
      <c r="FE99" s="2">
        <f t="shared" si="305"/>
        <v>51.346680778202192</v>
      </c>
      <c r="FG99" s="2">
        <f t="shared" si="306"/>
        <v>0.97778840294046554</v>
      </c>
      <c r="FH99" s="2">
        <f t="shared" si="307"/>
        <v>0.97207691414957542</v>
      </c>
      <c r="FI99" s="2">
        <f t="shared" si="307"/>
        <v>0.97287735032580169</v>
      </c>
      <c r="FJ99" s="2">
        <f t="shared" si="307"/>
        <v>0.97163635182949337</v>
      </c>
      <c r="FK99" s="2">
        <f t="shared" si="307"/>
        <v>0.96629005332265516</v>
      </c>
      <c r="FL99" s="2">
        <f t="shared" si="307"/>
        <v>0.96536130100524575</v>
      </c>
      <c r="FM99" s="2">
        <f t="shared" si="307"/>
        <v>0.96482323757110455</v>
      </c>
      <c r="FN99" s="2">
        <f t="shared" si="307"/>
        <v>0.96472959724776264</v>
      </c>
      <c r="FO99" s="2">
        <f t="shared" si="307"/>
        <v>0.96767115987964636</v>
      </c>
      <c r="FP99" s="2">
        <f t="shared" si="307"/>
        <v>0.96696745542386608</v>
      </c>
      <c r="FQ99" s="2">
        <f t="shared" si="307"/>
        <v>0.96966306421960291</v>
      </c>
      <c r="FR99" s="2">
        <f t="shared" si="307"/>
        <v>0.96758719419110928</v>
      </c>
      <c r="FS99" s="2">
        <f t="shared" si="307"/>
        <v>0.96624983921442054</v>
      </c>
      <c r="FT99" s="2">
        <f t="shared" si="307"/>
        <v>0.96245782524850032</v>
      </c>
      <c r="FU99" s="2">
        <f t="shared" si="307"/>
        <v>0.95314158544557914</v>
      </c>
      <c r="FW99" s="2">
        <f t="shared" si="324"/>
        <v>1.1863062653667497E-3</v>
      </c>
      <c r="FX99" s="2">
        <f t="shared" si="164"/>
        <v>1.8962315963632589E-3</v>
      </c>
      <c r="FY99" s="2">
        <f t="shared" si="165"/>
        <v>1.6334608455120436E-3</v>
      </c>
      <c r="FZ99" s="2">
        <f t="shared" si="166"/>
        <v>1.9722817347203425E-3</v>
      </c>
      <c r="GA99" s="2">
        <f t="shared" si="167"/>
        <v>2.0483152327173682E-3</v>
      </c>
      <c r="GB99" s="2">
        <f t="shared" si="168"/>
        <v>2.3531797170155216E-3</v>
      </c>
      <c r="GC99" s="2">
        <f t="shared" si="169"/>
        <v>2.5892796382735784E-3</v>
      </c>
      <c r="GD99" s="2">
        <f t="shared" si="170"/>
        <v>1.6952479418936984E-3</v>
      </c>
      <c r="GE99" s="2">
        <f t="shared" si="171"/>
        <v>1.545565640829238E-3</v>
      </c>
      <c r="GF99" s="2">
        <f t="shared" si="172"/>
        <v>1.3712482115610305E-3</v>
      </c>
      <c r="GG99" s="2">
        <f t="shared" si="173"/>
        <v>1.1610042362865851E-3</v>
      </c>
      <c r="GH99" s="2">
        <f t="shared" si="174"/>
        <v>1.1942761440962492E-3</v>
      </c>
      <c r="GI99" s="2">
        <f t="shared" si="175"/>
        <v>1.0942913892052649E-3</v>
      </c>
      <c r="GJ99" s="2">
        <f t="shared" si="176"/>
        <v>1.0150563565226257E-3</v>
      </c>
      <c r="GK99" s="2">
        <f t="shared" si="177"/>
        <v>8.2505861163022969E-4</v>
      </c>
      <c r="GM99" s="86">
        <f t="shared" si="325"/>
        <v>5.1293103706282192E-6</v>
      </c>
      <c r="GN99" s="86">
        <f t="shared" si="178"/>
        <v>4.9439788949370317E-5</v>
      </c>
      <c r="GO99" s="86">
        <f t="shared" si="179"/>
        <v>2.669676123076343E-7</v>
      </c>
      <c r="GP99" s="86">
        <f t="shared" si="180"/>
        <v>9.7947555827288303E-12</v>
      </c>
      <c r="GQ99" s="86">
        <f t="shared" si="181"/>
        <v>1.3797816452213166E-17</v>
      </c>
      <c r="GR99" s="86">
        <f t="shared" si="182"/>
        <v>1.0090491041979105E-16</v>
      </c>
      <c r="GS99" s="86">
        <f t="shared" si="183"/>
        <v>3.9942751841280126E-21</v>
      </c>
      <c r="GT99" s="86">
        <f t="shared" si="184"/>
        <v>3.7877174608125741E-19</v>
      </c>
      <c r="GU99" s="86">
        <f t="shared" si="185"/>
        <v>1.7825541828696364E-13</v>
      </c>
      <c r="GV99" s="86">
        <f t="shared" si="186"/>
        <v>1.9510826300293445E-15</v>
      </c>
      <c r="GW99" s="86">
        <f t="shared" si="187"/>
        <v>1.0013068663930204E-17</v>
      </c>
      <c r="GX99" s="86">
        <f t="shared" si="188"/>
        <v>8.382269309598124E-14</v>
      </c>
      <c r="GY99" s="86">
        <f t="shared" si="189"/>
        <v>3.184282465209994E-13</v>
      </c>
      <c r="GZ99" s="86">
        <f t="shared" si="190"/>
        <v>3.8586386706231146E-12</v>
      </c>
      <c r="HA99" s="86">
        <f t="shared" si="191"/>
        <v>4.7264977792861369E-14</v>
      </c>
      <c r="HC99" s="86">
        <f t="shared" si="326"/>
        <v>0.42095985530290486</v>
      </c>
      <c r="HD99" s="86">
        <f t="shared" si="192"/>
        <v>0.39195259590048726</v>
      </c>
      <c r="HE99" s="86">
        <f t="shared" si="193"/>
        <v>0.32388289269953585</v>
      </c>
      <c r="HF99" s="86">
        <f t="shared" si="194"/>
        <v>0.42898075777120709</v>
      </c>
      <c r="HG99" s="86">
        <f t="shared" si="195"/>
        <v>0.46148610252374417</v>
      </c>
      <c r="HH99" s="86">
        <f t="shared" si="196"/>
        <v>0.45426999337992813</v>
      </c>
      <c r="HI99" s="86">
        <f t="shared" si="197"/>
        <v>0.54385655034674929</v>
      </c>
      <c r="HJ99" s="86">
        <f t="shared" si="198"/>
        <v>0.46438129188650951</v>
      </c>
      <c r="HK99" s="86">
        <f t="shared" si="199"/>
        <v>0.44733822597252854</v>
      </c>
      <c r="HL99" s="86">
        <f t="shared" si="200"/>
        <v>0.39528495711439304</v>
      </c>
      <c r="HM99" s="86">
        <f t="shared" si="201"/>
        <v>0.38149168725811344</v>
      </c>
      <c r="HN99" s="86">
        <f t="shared" si="202"/>
        <v>0.35735732329954772</v>
      </c>
      <c r="HO99" s="86">
        <f t="shared" si="203"/>
        <v>0.31775251681507927</v>
      </c>
      <c r="HP99" s="86">
        <f t="shared" si="204"/>
        <v>0.35510536473185167</v>
      </c>
      <c r="HQ99" s="86">
        <f t="shared" si="205"/>
        <v>0.27630585378861822</v>
      </c>
      <c r="HS99" s="86">
        <f t="shared" si="327"/>
        <v>6.579281019831762E-19</v>
      </c>
      <c r="HT99" s="86">
        <f t="shared" si="206"/>
        <v>1.2088219765526237E-16</v>
      </c>
      <c r="HU99" s="86">
        <f t="shared" si="207"/>
        <v>7.5000097447822243E-17</v>
      </c>
      <c r="HV99" s="86">
        <f t="shared" si="208"/>
        <v>6.4974062072642981E-17</v>
      </c>
      <c r="HW99" s="86">
        <f t="shared" si="209"/>
        <v>8.416131264845839E-17</v>
      </c>
      <c r="HX99" s="86">
        <f t="shared" si="210"/>
        <v>3.6547275978996045E-20</v>
      </c>
      <c r="HY99" s="86">
        <f t="shared" si="211"/>
        <v>3.9421213207935599E-21</v>
      </c>
      <c r="HZ99" s="86">
        <f t="shared" si="212"/>
        <v>1.8021033035103169E-21</v>
      </c>
      <c r="IA99" s="86">
        <f t="shared" si="213"/>
        <v>1.5426120736792002E-19</v>
      </c>
      <c r="IB99" s="86">
        <f t="shared" si="214"/>
        <v>5.349585530223938E-23</v>
      </c>
      <c r="IC99" s="86">
        <f t="shared" si="215"/>
        <v>1.0000165932327464E-21</v>
      </c>
      <c r="ID99" s="86">
        <f t="shared" si="216"/>
        <v>8.6205895023905474E-22</v>
      </c>
      <c r="IE99" s="86">
        <f t="shared" si="217"/>
        <v>6.6841856532087673E-24</v>
      </c>
      <c r="IF99" s="86">
        <f t="shared" si="218"/>
        <v>1.1411228686891399E-20</v>
      </c>
      <c r="IG99" s="86">
        <f t="shared" si="219"/>
        <v>1.6996843687990477E-14</v>
      </c>
      <c r="II99" s="86">
        <f t="shared" si="328"/>
        <v>3.8442865328146652E-127</v>
      </c>
      <c r="IJ99" s="86">
        <f t="shared" si="329"/>
        <v>3.4327623195119398E-109</v>
      </c>
      <c r="IK99" s="86">
        <f t="shared" si="330"/>
        <v>1.1364374820707032E-107</v>
      </c>
      <c r="IL99" s="86">
        <f t="shared" si="331"/>
        <v>1.2005266890452953E-111</v>
      </c>
      <c r="IM99" s="86">
        <f t="shared" si="332"/>
        <v>8.4506723616874659E-112</v>
      </c>
      <c r="IN99" s="86">
        <f t="shared" si="333"/>
        <v>2.1086223364902595E-137</v>
      </c>
      <c r="IO99" s="86">
        <f t="shared" si="334"/>
        <v>5.4754299695237401E-148</v>
      </c>
      <c r="IP99" s="86">
        <f t="shared" si="335"/>
        <v>9.0098414586507257E-148</v>
      </c>
      <c r="IQ99" s="86">
        <f t="shared" si="336"/>
        <v>2.423854536180183E-132</v>
      </c>
      <c r="IR99" s="86">
        <f t="shared" si="337"/>
        <v>5.0920180127201692E-157</v>
      </c>
      <c r="IS99" s="86">
        <f t="shared" si="338"/>
        <v>1.0368592651112889E-146</v>
      </c>
      <c r="IT99" s="86">
        <f t="shared" si="339"/>
        <v>2.9862809481203451E-146</v>
      </c>
      <c r="IU99" s="86">
        <f t="shared" si="340"/>
        <v>1.2184370109657994E-160</v>
      </c>
      <c r="IV99" s="86">
        <f t="shared" si="341"/>
        <v>1.3651217868782369E-87</v>
      </c>
      <c r="IW99" s="86">
        <f t="shared" si="342"/>
        <v>7.2695926557971203E-105</v>
      </c>
      <c r="IY99" s="86">
        <f t="shared" si="343"/>
        <v>0.42096498461327547</v>
      </c>
      <c r="IZ99" s="86">
        <f t="shared" si="344"/>
        <v>0.39200203568943676</v>
      </c>
      <c r="JA99" s="86">
        <f t="shared" si="345"/>
        <v>0.3238831596671482</v>
      </c>
      <c r="JB99" s="86">
        <f t="shared" si="346"/>
        <v>0.42898075778100192</v>
      </c>
      <c r="JC99" s="86">
        <f t="shared" si="347"/>
        <v>0.46148610252374428</v>
      </c>
      <c r="JD99" s="86">
        <f t="shared" si="348"/>
        <v>0.45426999337992824</v>
      </c>
      <c r="JE99" s="86">
        <f t="shared" si="349"/>
        <v>0.54385655034674929</v>
      </c>
      <c r="JF99" s="86">
        <f t="shared" si="350"/>
        <v>0.46438129188650951</v>
      </c>
      <c r="JG99" s="86">
        <f t="shared" si="351"/>
        <v>0.44733822597270678</v>
      </c>
      <c r="JH99" s="86">
        <f t="shared" si="352"/>
        <v>0.39528495711439499</v>
      </c>
      <c r="JI99" s="86">
        <f t="shared" si="353"/>
        <v>0.38149168725811344</v>
      </c>
      <c r="JJ99" s="86">
        <f t="shared" si="354"/>
        <v>0.35735732329963155</v>
      </c>
      <c r="JK99" s="86">
        <f t="shared" si="355"/>
        <v>0.31775251681539768</v>
      </c>
      <c r="JL99" s="86">
        <f t="shared" si="356"/>
        <v>0.3551053647357103</v>
      </c>
      <c r="JM99" s="86">
        <f t="shared" si="357"/>
        <v>0.27630585378868244</v>
      </c>
    </row>
    <row r="100" spans="2:273" x14ac:dyDescent="0.25">
      <c r="B100" s="2">
        <v>73</v>
      </c>
      <c r="C100" s="37">
        <v>125.90600000000001</v>
      </c>
      <c r="D100" s="37">
        <v>152.77000000000001</v>
      </c>
      <c r="E100" s="37">
        <v>151.47499999999999</v>
      </c>
      <c r="F100" s="37">
        <v>165.01599999999999</v>
      </c>
      <c r="G100" s="37">
        <v>164.63900000000001</v>
      </c>
      <c r="H100" s="37">
        <v>167.21299999999999</v>
      </c>
      <c r="I100" s="37">
        <v>163.24600000000001</v>
      </c>
      <c r="J100" s="37">
        <v>157.09800000000001</v>
      </c>
      <c r="K100" s="37">
        <v>159.24600000000001</v>
      </c>
      <c r="L100" s="37">
        <v>155.90199999999999</v>
      </c>
      <c r="M100" s="37">
        <v>156.22999999999999</v>
      </c>
      <c r="N100" s="37">
        <v>151.49199999999999</v>
      </c>
      <c r="O100" s="37">
        <v>139.57400000000001</v>
      </c>
      <c r="P100" s="37">
        <v>133.27099999999999</v>
      </c>
      <c r="Q100" s="37">
        <v>98.965999999999994</v>
      </c>
      <c r="S100" s="4">
        <f t="shared" si="229"/>
        <v>128.42714673421949</v>
      </c>
      <c r="T100" s="4">
        <f t="shared" si="230"/>
        <v>156.16524586431916</v>
      </c>
      <c r="U100" s="4">
        <f t="shared" si="231"/>
        <v>151.48328601276933</v>
      </c>
      <c r="V100" s="4">
        <f t="shared" si="232"/>
        <v>165.26333773403357</v>
      </c>
      <c r="W100" s="4">
        <f t="shared" si="233"/>
        <v>162.9562830463542</v>
      </c>
      <c r="X100" s="4">
        <f t="shared" si="234"/>
        <v>171.6466005075869</v>
      </c>
      <c r="Y100" s="4">
        <f t="shared" si="235"/>
        <v>168.2256641387674</v>
      </c>
      <c r="Z100" s="4">
        <f t="shared" si="236"/>
        <v>161.82224925688985</v>
      </c>
      <c r="AA100" s="4">
        <f t="shared" si="237"/>
        <v>162.67375326134567</v>
      </c>
      <c r="AB100" s="4">
        <f t="shared" si="238"/>
        <v>159.74777194264081</v>
      </c>
      <c r="AC100" s="4">
        <f t="shared" si="239"/>
        <v>159.27259344545942</v>
      </c>
      <c r="AD100" s="4">
        <f t="shared" si="240"/>
        <v>151.87093242951929</v>
      </c>
      <c r="AE100" s="4">
        <f t="shared" si="241"/>
        <v>142.02666978638294</v>
      </c>
      <c r="AF100" s="4">
        <f t="shared" si="242"/>
        <v>133.85775841604345</v>
      </c>
      <c r="AG100" s="4">
        <f t="shared" si="243"/>
        <v>98.733120845200276</v>
      </c>
      <c r="AI100" s="4">
        <f t="shared" si="244"/>
        <v>-2.5211467342194851</v>
      </c>
      <c r="AJ100" s="4">
        <f t="shared" si="245"/>
        <v>-3.3952458643191505</v>
      </c>
      <c r="AK100" s="4">
        <f t="shared" si="246"/>
        <v>-8.2860127693322738E-3</v>
      </c>
      <c r="AL100" s="4">
        <f t="shared" si="247"/>
        <v>-0.24733773403357873</v>
      </c>
      <c r="AM100" s="4">
        <f t="shared" si="248"/>
        <v>1.6827169536458086</v>
      </c>
      <c r="AN100" s="4">
        <f t="shared" si="249"/>
        <v>-4.4336005075869025</v>
      </c>
      <c r="AO100" s="4">
        <f t="shared" si="250"/>
        <v>-4.9796641387673901</v>
      </c>
      <c r="AP100" s="4">
        <f t="shared" si="251"/>
        <v>-4.7242492568898342</v>
      </c>
      <c r="AQ100" s="4">
        <f t="shared" si="252"/>
        <v>-3.4277532613456572</v>
      </c>
      <c r="AR100" s="4">
        <f t="shared" si="253"/>
        <v>-3.8457719426408232</v>
      </c>
      <c r="AS100" s="4">
        <f t="shared" si="254"/>
        <v>-3.0425934454594312</v>
      </c>
      <c r="AT100" s="4">
        <f t="shared" si="255"/>
        <v>-0.37893242951929551</v>
      </c>
      <c r="AU100" s="4">
        <f t="shared" si="256"/>
        <v>-2.452669786382927</v>
      </c>
      <c r="AV100" s="4">
        <f t="shared" si="257"/>
        <v>-0.58675841604346601</v>
      </c>
      <c r="AW100" s="4">
        <f t="shared" si="257"/>
        <v>0.23287915479971844</v>
      </c>
      <c r="AY100" s="2">
        <f t="shared" si="308"/>
        <v>49.048300496649176</v>
      </c>
      <c r="AZ100" s="2">
        <f t="shared" si="147"/>
        <v>52.733563970321633</v>
      </c>
      <c r="BA100" s="2">
        <f t="shared" si="148"/>
        <v>53.375777443689095</v>
      </c>
      <c r="BB100" s="2">
        <f t="shared" si="149"/>
        <v>53.192897341638812</v>
      </c>
      <c r="BC100" s="2">
        <f t="shared" si="150"/>
        <v>55.315124796389149</v>
      </c>
      <c r="BD100" s="2">
        <f t="shared" si="151"/>
        <v>54.325082188025398</v>
      </c>
      <c r="BE100" s="2">
        <f t="shared" si="152"/>
        <v>55.038277630353377</v>
      </c>
      <c r="BF100" s="2">
        <f t="shared" si="153"/>
        <v>54.559776391243467</v>
      </c>
      <c r="BG100" s="2">
        <f t="shared" si="154"/>
        <v>54.11550802188632</v>
      </c>
      <c r="BH100" s="2">
        <f t="shared" si="155"/>
        <v>53.334256657855327</v>
      </c>
      <c r="BI100" s="2">
        <f t="shared" si="156"/>
        <v>53.636394471779091</v>
      </c>
      <c r="BJ100" s="2">
        <f t="shared" si="157"/>
        <v>51.407671395252237</v>
      </c>
      <c r="BK100" s="2">
        <f t="shared" si="158"/>
        <v>52.863028535717369</v>
      </c>
      <c r="BL100" s="2">
        <f t="shared" si="159"/>
        <v>52.178697871286481</v>
      </c>
      <c r="BM100" s="2">
        <f t="shared" si="160"/>
        <v>51.45161828980136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63.374359677419363</v>
      </c>
      <c r="DL100" s="2">
        <f t="shared" si="289"/>
        <v>71.33289159982175</v>
      </c>
      <c r="DM100" s="2">
        <f t="shared" si="289"/>
        <v>77.071507909982188</v>
      </c>
      <c r="DN100" s="2">
        <f t="shared" si="289"/>
        <v>68.606281082887705</v>
      </c>
      <c r="DO100" s="2">
        <f t="shared" si="289"/>
        <v>69.615412324929991</v>
      </c>
      <c r="DP100" s="2">
        <f t="shared" si="289"/>
        <v>67.289887301587285</v>
      </c>
      <c r="DQ100" s="2">
        <f t="shared" si="289"/>
        <v>69.383436507936523</v>
      </c>
      <c r="DR100" s="2">
        <f t="shared" si="289"/>
        <v>65.254988888888903</v>
      </c>
      <c r="DS100" s="2">
        <f t="shared" si="289"/>
        <v>75.903442577030802</v>
      </c>
      <c r="DT100" s="2">
        <f t="shared" si="289"/>
        <v>71.29446554621849</v>
      </c>
      <c r="DU100" s="2">
        <f t="shared" si="289"/>
        <v>72.488434530175709</v>
      </c>
      <c r="DV100" s="2">
        <f t="shared" si="289"/>
        <v>69.375520448179273</v>
      </c>
      <c r="DW100" s="2">
        <f t="shared" si="289"/>
        <v>61.050192156862749</v>
      </c>
      <c r="DX100" s="2">
        <f t="shared" si="289"/>
        <v>64.115485538169736</v>
      </c>
      <c r="DY100" s="2">
        <f t="shared" si="289"/>
        <v>62.69600403225806</v>
      </c>
      <c r="EA100" s="2">
        <f t="shared" si="228"/>
        <v>48.749526209293386</v>
      </c>
      <c r="EB100" s="2">
        <f t="shared" si="290"/>
        <v>52.24680354564169</v>
      </c>
      <c r="EC100" s="2">
        <f t="shared" si="291"/>
        <v>52.774345255863544</v>
      </c>
      <c r="ED100" s="2">
        <f t="shared" si="292"/>
        <v>52.784126381403688</v>
      </c>
      <c r="EE100" s="2">
        <f t="shared" si="293"/>
        <v>54.862047464107661</v>
      </c>
      <c r="EF100" s="2">
        <f t="shared" si="294"/>
        <v>53.899420801352591</v>
      </c>
      <c r="EG100" s="2">
        <f t="shared" si="295"/>
        <v>54.561618518386794</v>
      </c>
      <c r="EH100" s="2">
        <f t="shared" si="296"/>
        <v>54.203364592563432</v>
      </c>
      <c r="EI100" s="2">
        <f t="shared" si="297"/>
        <v>53.451495651453392</v>
      </c>
      <c r="EJ100" s="2">
        <f t="shared" si="298"/>
        <v>52.774112352728828</v>
      </c>
      <c r="EK100" s="2">
        <f t="shared" si="299"/>
        <v>53.098905237366715</v>
      </c>
      <c r="EL100" s="2">
        <f t="shared" si="300"/>
        <v>50.858250269325353</v>
      </c>
      <c r="EM100" s="2">
        <f t="shared" si="301"/>
        <v>52.602000296735902</v>
      </c>
      <c r="EN100" s="2">
        <f t="shared" si="302"/>
        <v>51.754488975407284</v>
      </c>
      <c r="EO100" s="2">
        <f t="shared" si="303"/>
        <v>50.947179782309519</v>
      </c>
      <c r="EQ100" s="2">
        <f t="shared" si="304"/>
        <v>50.237845313826057</v>
      </c>
      <c r="ER100" s="2">
        <f t="shared" si="305"/>
        <v>52.013005073773101</v>
      </c>
      <c r="ES100" s="2">
        <f t="shared" si="305"/>
        <v>52.202611377210097</v>
      </c>
      <c r="ET100" s="2">
        <f t="shared" si="305"/>
        <v>52.071952345098083</v>
      </c>
      <c r="EU100" s="2">
        <f t="shared" si="305"/>
        <v>54.039480851483091</v>
      </c>
      <c r="EV100" s="2">
        <f t="shared" si="305"/>
        <v>54.42340809704455</v>
      </c>
      <c r="EW100" s="2">
        <f t="shared" si="305"/>
        <v>54.447221096448487</v>
      </c>
      <c r="EX100" s="2">
        <f t="shared" si="305"/>
        <v>54.099853392011156</v>
      </c>
      <c r="EY100" s="2">
        <f t="shared" si="305"/>
        <v>53.537109861836782</v>
      </c>
      <c r="EZ100" s="2">
        <f t="shared" si="305"/>
        <v>53.155282903688004</v>
      </c>
      <c r="FA100" s="2">
        <f t="shared" si="305"/>
        <v>52.777895185818565</v>
      </c>
      <c r="FB100" s="2">
        <f t="shared" si="305"/>
        <v>51.216940252343811</v>
      </c>
      <c r="FC100" s="2">
        <f t="shared" si="305"/>
        <v>52.780403667330091</v>
      </c>
      <c r="FD100" s="2">
        <f t="shared" si="305"/>
        <v>51.376781920095681</v>
      </c>
      <c r="FE100" s="2">
        <f t="shared" si="305"/>
        <v>51.244894979540774</v>
      </c>
      <c r="FG100" s="2">
        <f t="shared" si="306"/>
        <v>0.97970311490042594</v>
      </c>
      <c r="FH100" s="2">
        <f t="shared" si="307"/>
        <v>0.97447112039440231</v>
      </c>
      <c r="FI100" s="2">
        <f t="shared" si="307"/>
        <v>0.97520467548346956</v>
      </c>
      <c r="FJ100" s="2">
        <f t="shared" si="307"/>
        <v>0.97406732541494889</v>
      </c>
      <c r="FK100" s="2">
        <f t="shared" si="307"/>
        <v>0.96916470235411867</v>
      </c>
      <c r="FL100" s="2">
        <f t="shared" si="307"/>
        <v>0.96831255310272502</v>
      </c>
      <c r="FM100" s="2">
        <f t="shared" si="307"/>
        <v>0.96781880497971073</v>
      </c>
      <c r="FN100" s="2">
        <f t="shared" si="307"/>
        <v>0.96773287215316284</v>
      </c>
      <c r="FO100" s="2">
        <f t="shared" si="307"/>
        <v>0.97043163759213169</v>
      </c>
      <c r="FP100" s="2">
        <f t="shared" si="307"/>
        <v>0.96978614454679246</v>
      </c>
      <c r="FQ100" s="2">
        <f t="shared" si="307"/>
        <v>0.97225833431032338</v>
      </c>
      <c r="FR100" s="2">
        <f t="shared" si="307"/>
        <v>0.97035462187395982</v>
      </c>
      <c r="FS100" s="2">
        <f t="shared" si="307"/>
        <v>0.96912780798040798</v>
      </c>
      <c r="FT100" s="2">
        <f t="shared" si="307"/>
        <v>0.96564765343452785</v>
      </c>
      <c r="FU100" s="2">
        <f t="shared" si="307"/>
        <v>0.95708768915625486</v>
      </c>
      <c r="FW100" s="2">
        <f t="shared" si="324"/>
        <v>1.3006100956004861E-3</v>
      </c>
      <c r="FX100" s="2">
        <f t="shared" si="164"/>
        <v>2.078796294853857E-3</v>
      </c>
      <c r="FY100" s="2">
        <f t="shared" si="165"/>
        <v>1.7907719875904882E-3</v>
      </c>
      <c r="FZ100" s="2">
        <f t="shared" si="166"/>
        <v>2.1621524996724211E-3</v>
      </c>
      <c r="GA100" s="2">
        <f t="shared" si="167"/>
        <v>2.2454892429509795E-3</v>
      </c>
      <c r="GB100" s="2">
        <f t="shared" si="168"/>
        <v>2.5796245977631892E-3</v>
      </c>
      <c r="GC100" s="2">
        <f t="shared" si="169"/>
        <v>2.8383796142296656E-3</v>
      </c>
      <c r="GD100" s="2">
        <f t="shared" si="170"/>
        <v>1.8584984396279359E-3</v>
      </c>
      <c r="GE100" s="2">
        <f t="shared" si="171"/>
        <v>1.6944263642264435E-3</v>
      </c>
      <c r="GF100" s="2">
        <f t="shared" si="172"/>
        <v>1.5033448796334297E-3</v>
      </c>
      <c r="GG100" s="2">
        <f t="shared" si="173"/>
        <v>1.2728732541554043E-3</v>
      </c>
      <c r="GH100" s="2">
        <f t="shared" si="174"/>
        <v>1.3093468871216258E-3</v>
      </c>
      <c r="GI100" s="2">
        <f t="shared" si="175"/>
        <v>1.1997399856307513E-3</v>
      </c>
      <c r="GJ100" s="2">
        <f t="shared" si="176"/>
        <v>1.1128781777263871E-3</v>
      </c>
      <c r="GK100" s="2">
        <f t="shared" si="177"/>
        <v>9.0458677293491863E-4</v>
      </c>
      <c r="GM100" s="86">
        <f t="shared" si="325"/>
        <v>1.375988285999497E-6</v>
      </c>
      <c r="GN100" s="86">
        <f t="shared" si="178"/>
        <v>1.7867909399447826E-5</v>
      </c>
      <c r="GO100" s="86">
        <f t="shared" si="179"/>
        <v>4.8742832438738107E-8</v>
      </c>
      <c r="GP100" s="86">
        <f t="shared" si="180"/>
        <v>6.1743054094581858E-13</v>
      </c>
      <c r="GQ100" s="86">
        <f t="shared" si="181"/>
        <v>1.7921541495590816E-19</v>
      </c>
      <c r="GR100" s="86">
        <f t="shared" si="182"/>
        <v>1.61433384604805E-18</v>
      </c>
      <c r="GS100" s="86">
        <f t="shared" si="183"/>
        <v>2.5304657008900838E-23</v>
      </c>
      <c r="GT100" s="86">
        <f t="shared" si="184"/>
        <v>3.3784113664761152E-21</v>
      </c>
      <c r="GU100" s="86">
        <f t="shared" si="185"/>
        <v>7.2317831120455088E-15</v>
      </c>
      <c r="GV100" s="86">
        <f t="shared" si="186"/>
        <v>4.6096888138916399E-17</v>
      </c>
      <c r="GW100" s="86">
        <f t="shared" si="187"/>
        <v>1.2093975657305149E-19</v>
      </c>
      <c r="GX100" s="86">
        <f t="shared" si="188"/>
        <v>3.0336984378310935E-15</v>
      </c>
      <c r="GY100" s="86">
        <f t="shared" si="189"/>
        <v>1.28614472360915E-14</v>
      </c>
      <c r="GZ100" s="86">
        <f t="shared" si="190"/>
        <v>2.4594876710691141E-13</v>
      </c>
      <c r="HA100" s="86">
        <f t="shared" si="191"/>
        <v>1.9022967419872917E-15</v>
      </c>
      <c r="HC100" s="86">
        <f t="shared" si="326"/>
        <v>0.4851379668078159</v>
      </c>
      <c r="HD100" s="86">
        <f t="shared" si="192"/>
        <v>0.45107476317539924</v>
      </c>
      <c r="HE100" s="86">
        <f t="shared" si="193"/>
        <v>0.39047706000726956</v>
      </c>
      <c r="HF100" s="86">
        <f t="shared" si="194"/>
        <v>0.51275512729751349</v>
      </c>
      <c r="HG100" s="86">
        <f t="shared" si="195"/>
        <v>0.54729808411034675</v>
      </c>
      <c r="HH100" s="86">
        <f t="shared" si="196"/>
        <v>0.54610343668899142</v>
      </c>
      <c r="HI100" s="86">
        <f t="shared" si="197"/>
        <v>0.62982348257462006</v>
      </c>
      <c r="HJ100" s="86">
        <f t="shared" si="198"/>
        <v>0.55936622531257774</v>
      </c>
      <c r="HK100" s="86">
        <f t="shared" si="199"/>
        <v>0.53277728552799286</v>
      </c>
      <c r="HL100" s="86">
        <f t="shared" si="200"/>
        <v>0.48236819164170047</v>
      </c>
      <c r="HM100" s="86">
        <f t="shared" si="201"/>
        <v>0.46391715215113521</v>
      </c>
      <c r="HN100" s="86">
        <f t="shared" si="202"/>
        <v>0.43736134509632985</v>
      </c>
      <c r="HO100" s="86">
        <f t="shared" si="203"/>
        <v>0.39507910478350766</v>
      </c>
      <c r="HP100" s="86">
        <f t="shared" si="204"/>
        <v>0.43834696072936513</v>
      </c>
      <c r="HQ100" s="86">
        <f t="shared" si="205"/>
        <v>0.36503605364405517</v>
      </c>
      <c r="HS100" s="86">
        <f t="shared" si="327"/>
        <v>4.0505286688490093E-18</v>
      </c>
      <c r="HT100" s="86">
        <f t="shared" si="206"/>
        <v>6.5379518317960315E-16</v>
      </c>
      <c r="HU100" s="86">
        <f t="shared" si="207"/>
        <v>3.8995893345893323E-16</v>
      </c>
      <c r="HV100" s="86">
        <f t="shared" si="208"/>
        <v>3.67472282614346E-16</v>
      </c>
      <c r="HW100" s="86">
        <f t="shared" si="209"/>
        <v>4.7856067313854504E-16</v>
      </c>
      <c r="HX100" s="86">
        <f t="shared" si="210"/>
        <v>3.2173160466564734E-19</v>
      </c>
      <c r="HY100" s="86">
        <f t="shared" si="211"/>
        <v>4.1405122677432028E-20</v>
      </c>
      <c r="HZ100" s="86">
        <f t="shared" si="212"/>
        <v>1.6498849077527191E-20</v>
      </c>
      <c r="IA100" s="86">
        <f t="shared" si="213"/>
        <v>1.0992847742157741E-18</v>
      </c>
      <c r="IB100" s="86">
        <f t="shared" si="214"/>
        <v>5.296376987923329E-22</v>
      </c>
      <c r="IC100" s="86">
        <f t="shared" si="215"/>
        <v>8.1437178663242423E-21</v>
      </c>
      <c r="ID100" s="86">
        <f t="shared" si="216"/>
        <v>7.0818742795181533E-21</v>
      </c>
      <c r="IE100" s="86">
        <f t="shared" si="217"/>
        <v>6.5968027319788079E-23</v>
      </c>
      <c r="IF100" s="86">
        <f t="shared" si="218"/>
        <v>8.003103630130194E-20</v>
      </c>
      <c r="IG100" s="86">
        <f t="shared" si="219"/>
        <v>5.8930192820408991E-14</v>
      </c>
      <c r="II100" s="86">
        <f t="shared" si="328"/>
        <v>9.6414516968096841E-124</v>
      </c>
      <c r="IJ100" s="86">
        <f t="shared" si="329"/>
        <v>4.6244513017120183E-106</v>
      </c>
      <c r="IK100" s="86">
        <f t="shared" si="330"/>
        <v>1.1731539010443029E-104</v>
      </c>
      <c r="IL100" s="86">
        <f t="shared" si="331"/>
        <v>1.997230380812279E-108</v>
      </c>
      <c r="IM100" s="86">
        <f t="shared" si="332"/>
        <v>1.4860167008082573E-108</v>
      </c>
      <c r="IN100" s="86">
        <f t="shared" si="333"/>
        <v>2.6028112373098562E-133</v>
      </c>
      <c r="IO100" s="86">
        <f t="shared" si="334"/>
        <v>1.6584329891893193E-143</v>
      </c>
      <c r="IP100" s="86">
        <f t="shared" si="335"/>
        <v>1.360679213885998E-143</v>
      </c>
      <c r="IQ100" s="86">
        <f t="shared" si="336"/>
        <v>1.1714930339170182E-128</v>
      </c>
      <c r="IR100" s="86">
        <f t="shared" si="337"/>
        <v>1.0197008657735723E-152</v>
      </c>
      <c r="IS100" s="86">
        <f t="shared" si="338"/>
        <v>8.5751009343973852E-143</v>
      </c>
      <c r="IT100" s="86">
        <f t="shared" si="339"/>
        <v>2.4919208060514421E-142</v>
      </c>
      <c r="IU100" s="86">
        <f t="shared" si="340"/>
        <v>2.2022340295923816E-156</v>
      </c>
      <c r="IV100" s="86">
        <f t="shared" si="341"/>
        <v>2.571275266748079E-85</v>
      </c>
      <c r="IW100" s="86">
        <f t="shared" si="342"/>
        <v>3.2713472557636756E-102</v>
      </c>
      <c r="IY100" s="86">
        <f t="shared" si="343"/>
        <v>0.48513934279610188</v>
      </c>
      <c r="IZ100" s="86">
        <f t="shared" si="344"/>
        <v>0.45109263108479936</v>
      </c>
      <c r="JA100" s="86">
        <f t="shared" si="345"/>
        <v>0.39047710875010239</v>
      </c>
      <c r="JB100" s="86">
        <f t="shared" si="346"/>
        <v>0.51275512729813122</v>
      </c>
      <c r="JC100" s="86">
        <f t="shared" si="347"/>
        <v>0.54729808411034719</v>
      </c>
      <c r="JD100" s="86">
        <f t="shared" si="348"/>
        <v>0.54610343668899142</v>
      </c>
      <c r="JE100" s="86">
        <f t="shared" si="349"/>
        <v>0.62982348257462006</v>
      </c>
      <c r="JF100" s="86">
        <f t="shared" si="350"/>
        <v>0.55936622531257774</v>
      </c>
      <c r="JG100" s="86">
        <f t="shared" si="351"/>
        <v>0.53277728552800008</v>
      </c>
      <c r="JH100" s="86">
        <f t="shared" si="352"/>
        <v>0.48236819164170053</v>
      </c>
      <c r="JI100" s="86">
        <f t="shared" si="353"/>
        <v>0.46391715215113521</v>
      </c>
      <c r="JJ100" s="86">
        <f t="shared" si="354"/>
        <v>0.4373613450963329</v>
      </c>
      <c r="JK100" s="86">
        <f t="shared" si="355"/>
        <v>0.39507910478352054</v>
      </c>
      <c r="JL100" s="86">
        <f t="shared" si="356"/>
        <v>0.4383469607296111</v>
      </c>
      <c r="JM100" s="86">
        <f t="shared" si="357"/>
        <v>0.36503605364411601</v>
      </c>
    </row>
    <row r="101" spans="2:273" x14ac:dyDescent="0.25">
      <c r="B101" s="2">
        <v>74</v>
      </c>
      <c r="C101" s="37">
        <v>123.96899999999999</v>
      </c>
      <c r="D101" s="37">
        <v>156.459</v>
      </c>
      <c r="E101" s="37">
        <v>156.541</v>
      </c>
      <c r="F101" s="37">
        <v>169.37700000000001</v>
      </c>
      <c r="G101" s="37">
        <v>168.738</v>
      </c>
      <c r="H101" s="37">
        <v>169.50800000000001</v>
      </c>
      <c r="I101" s="37">
        <v>157.393</v>
      </c>
      <c r="J101" s="37">
        <v>159.41</v>
      </c>
      <c r="K101" s="37">
        <v>160.803</v>
      </c>
      <c r="L101" s="37">
        <v>160.066</v>
      </c>
      <c r="M101" s="37">
        <v>163</v>
      </c>
      <c r="N101" s="37">
        <v>157</v>
      </c>
      <c r="O101" s="37">
        <v>147.34399999999999</v>
      </c>
      <c r="P101" s="37">
        <v>135.71199999999999</v>
      </c>
      <c r="Q101" s="37">
        <v>103</v>
      </c>
      <c r="S101" s="4">
        <f t="shared" si="229"/>
        <v>129.78899064541824</v>
      </c>
      <c r="T101" s="4">
        <f t="shared" si="230"/>
        <v>158.3469808289573</v>
      </c>
      <c r="U101" s="4">
        <f t="shared" si="231"/>
        <v>160.35414071028319</v>
      </c>
      <c r="V101" s="4">
        <f t="shared" si="232"/>
        <v>172.63774375801719</v>
      </c>
      <c r="W101" s="4">
        <f t="shared" si="233"/>
        <v>167.98336451638735</v>
      </c>
      <c r="X101" s="4">
        <f t="shared" si="234"/>
        <v>174.82382861572654</v>
      </c>
      <c r="Y101" s="4">
        <f t="shared" si="235"/>
        <v>160.32219960692959</v>
      </c>
      <c r="Z101" s="4">
        <f t="shared" si="236"/>
        <v>165.6470138521203</v>
      </c>
      <c r="AA101" s="4">
        <f t="shared" si="237"/>
        <v>167.14831589324231</v>
      </c>
      <c r="AB101" s="4">
        <f t="shared" si="238"/>
        <v>166.53191884788657</v>
      </c>
      <c r="AC101" s="4">
        <f t="shared" si="239"/>
        <v>167.50280678959064</v>
      </c>
      <c r="AD101" s="4">
        <f t="shared" si="240"/>
        <v>160.75935538485271</v>
      </c>
      <c r="AE101" s="4">
        <f t="shared" si="241"/>
        <v>151.30991079050347</v>
      </c>
      <c r="AF101" s="4">
        <f t="shared" si="242"/>
        <v>140.16884990117597</v>
      </c>
      <c r="AG101" s="4">
        <f t="shared" si="243"/>
        <v>103.86032338802049</v>
      </c>
      <c r="AI101" s="4">
        <f t="shared" si="244"/>
        <v>-5.819990645418244</v>
      </c>
      <c r="AJ101" s="4">
        <f t="shared" si="245"/>
        <v>-1.8879808289572964</v>
      </c>
      <c r="AK101" s="4">
        <f t="shared" si="246"/>
        <v>-3.8131407102831929</v>
      </c>
      <c r="AL101" s="4">
        <f t="shared" si="247"/>
        <v>-3.2607437580171847</v>
      </c>
      <c r="AM101" s="4">
        <f t="shared" si="248"/>
        <v>0.75463548361264543</v>
      </c>
      <c r="AN101" s="4">
        <f t="shared" si="249"/>
        <v>-5.3158286157265309</v>
      </c>
      <c r="AO101" s="4">
        <f t="shared" si="250"/>
        <v>-2.9291996069295863</v>
      </c>
      <c r="AP101" s="4">
        <f t="shared" si="251"/>
        <v>-6.2370138521202989</v>
      </c>
      <c r="AQ101" s="4">
        <f t="shared" si="252"/>
        <v>-6.345315893242315</v>
      </c>
      <c r="AR101" s="4">
        <f t="shared" si="253"/>
        <v>-6.4659188478865701</v>
      </c>
      <c r="AS101" s="4">
        <f t="shared" si="254"/>
        <v>-4.5028067895906361</v>
      </c>
      <c r="AT101" s="4">
        <f t="shared" si="255"/>
        <v>-3.7593553848527108</v>
      </c>
      <c r="AU101" s="4">
        <f t="shared" si="256"/>
        <v>-3.9659107905034716</v>
      </c>
      <c r="AV101" s="4">
        <f t="shared" si="257"/>
        <v>-4.4568499011759855</v>
      </c>
      <c r="AW101" s="4">
        <f t="shared" si="257"/>
        <v>-0.86032338802048969</v>
      </c>
      <c r="AY101" s="2">
        <f t="shared" si="308"/>
        <v>48.948536571821229</v>
      </c>
      <c r="AZ101" s="2">
        <f t="shared" si="147"/>
        <v>52.546959321223483</v>
      </c>
      <c r="BA101" s="2">
        <f t="shared" si="148"/>
        <v>53.159933977713969</v>
      </c>
      <c r="BB101" s="2">
        <f t="shared" si="149"/>
        <v>52.982261216254159</v>
      </c>
      <c r="BC101" s="2">
        <f t="shared" si="150"/>
        <v>55.077020989801341</v>
      </c>
      <c r="BD101" s="2">
        <f t="shared" si="151"/>
        <v>54.140296075499307</v>
      </c>
      <c r="BE101" s="2">
        <f t="shared" si="152"/>
        <v>54.843812769162973</v>
      </c>
      <c r="BF101" s="2">
        <f t="shared" si="153"/>
        <v>54.375094118764132</v>
      </c>
      <c r="BG101" s="2">
        <f t="shared" si="154"/>
        <v>53.925891445695633</v>
      </c>
      <c r="BH101" s="2">
        <f t="shared" si="155"/>
        <v>53.174149252603812</v>
      </c>
      <c r="BI101" s="2">
        <f t="shared" si="156"/>
        <v>53.466264444399656</v>
      </c>
      <c r="BJ101" s="2">
        <f t="shared" si="157"/>
        <v>51.261503139908868</v>
      </c>
      <c r="BK101" s="2">
        <f t="shared" si="158"/>
        <v>52.720000322379178</v>
      </c>
      <c r="BL101" s="2">
        <f t="shared" si="159"/>
        <v>52.02636786417051</v>
      </c>
      <c r="BM101" s="2">
        <f t="shared" si="160"/>
        <v>51.331904718981356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63.463865322580659</v>
      </c>
      <c r="DL101" s="2">
        <f t="shared" si="289"/>
        <v>71.540691399286999</v>
      </c>
      <c r="DM101" s="2">
        <f t="shared" si="289"/>
        <v>77.379383912655982</v>
      </c>
      <c r="DN101" s="2">
        <f t="shared" si="289"/>
        <v>68.793794786096257</v>
      </c>
      <c r="DO101" s="2">
        <f t="shared" si="289"/>
        <v>69.786446218487413</v>
      </c>
      <c r="DP101" s="2">
        <f t="shared" si="289"/>
        <v>67.407724109824102</v>
      </c>
      <c r="DQ101" s="2">
        <f t="shared" si="289"/>
        <v>69.541381810381822</v>
      </c>
      <c r="DR101" s="2">
        <f t="shared" si="289"/>
        <v>65.341887087087088</v>
      </c>
      <c r="DS101" s="2">
        <f t="shared" si="289"/>
        <v>76.145102521008397</v>
      </c>
      <c r="DT101" s="2">
        <f t="shared" si="289"/>
        <v>71.488424369747904</v>
      </c>
      <c r="DU101" s="2">
        <f t="shared" si="289"/>
        <v>72.688211611917495</v>
      </c>
      <c r="DV101" s="2">
        <f t="shared" si="289"/>
        <v>69.574958823529414</v>
      </c>
      <c r="DW101" s="2">
        <f t="shared" si="289"/>
        <v>61.128213445378158</v>
      </c>
      <c r="DX101" s="2">
        <f t="shared" si="289"/>
        <v>64.242702228544317</v>
      </c>
      <c r="DY101" s="2">
        <f t="shared" si="289"/>
        <v>62.852209274193541</v>
      </c>
      <c r="EA101" s="2">
        <f t="shared" si="228"/>
        <v>48.672186167638301</v>
      </c>
      <c r="EB101" s="2">
        <f t="shared" si="290"/>
        <v>52.093678649337882</v>
      </c>
      <c r="EC101" s="2">
        <f t="shared" si="291"/>
        <v>52.599428438166314</v>
      </c>
      <c r="ED101" s="2">
        <f t="shared" si="292"/>
        <v>52.600009363213559</v>
      </c>
      <c r="EE101" s="2">
        <f t="shared" si="293"/>
        <v>54.652200719721108</v>
      </c>
      <c r="EF101" s="2">
        <f t="shared" si="294"/>
        <v>53.742864934213706</v>
      </c>
      <c r="EG101" s="2">
        <f t="shared" si="295"/>
        <v>54.398452948289346</v>
      </c>
      <c r="EH101" s="2">
        <f t="shared" si="296"/>
        <v>54.041810902169289</v>
      </c>
      <c r="EI101" s="2">
        <f t="shared" si="297"/>
        <v>53.308299580182648</v>
      </c>
      <c r="EJ101" s="2">
        <f t="shared" si="298"/>
        <v>52.653147090676384</v>
      </c>
      <c r="EK101" s="2">
        <f t="shared" si="299"/>
        <v>52.966502651467231</v>
      </c>
      <c r="EL101" s="2">
        <f t="shared" si="300"/>
        <v>50.750725991930395</v>
      </c>
      <c r="EM101" s="2">
        <f t="shared" si="301"/>
        <v>52.47548545994065</v>
      </c>
      <c r="EN101" s="2">
        <f t="shared" si="302"/>
        <v>51.630477482678991</v>
      </c>
      <c r="EO101" s="2">
        <f t="shared" si="303"/>
        <v>50.860533587424712</v>
      </c>
      <c r="EQ101" s="2">
        <f t="shared" si="304"/>
        <v>50.111312995582679</v>
      </c>
      <c r="ER101" s="2">
        <f t="shared" si="305"/>
        <v>51.867260127837639</v>
      </c>
      <c r="ES101" s="2">
        <f t="shared" si="305"/>
        <v>52.047366782961781</v>
      </c>
      <c r="ET101" s="2">
        <f t="shared" si="305"/>
        <v>51.91597113676449</v>
      </c>
      <c r="EU101" s="2">
        <f t="shared" si="305"/>
        <v>53.862156209793341</v>
      </c>
      <c r="EV101" s="2">
        <f t="shared" si="305"/>
        <v>54.24580434337264</v>
      </c>
      <c r="EW101" s="2">
        <f t="shared" si="305"/>
        <v>54.288819798840343</v>
      </c>
      <c r="EX101" s="2">
        <f t="shared" si="305"/>
        <v>53.94271234792761</v>
      </c>
      <c r="EY101" s="2">
        <f t="shared" si="305"/>
        <v>53.390673191590295</v>
      </c>
      <c r="EZ101" s="2">
        <f t="shared" si="305"/>
        <v>53.020697773309408</v>
      </c>
      <c r="FA101" s="2">
        <f t="shared" si="305"/>
        <v>52.656793067473949</v>
      </c>
      <c r="FB101" s="2">
        <f t="shared" si="305"/>
        <v>51.097004941516403</v>
      </c>
      <c r="FC101" s="2">
        <f t="shared" si="305"/>
        <v>52.648082325687625</v>
      </c>
      <c r="FD101" s="2">
        <f t="shared" si="305"/>
        <v>51.265782875510084</v>
      </c>
      <c r="FE101" s="2">
        <f t="shared" si="305"/>
        <v>51.143109180879364</v>
      </c>
      <c r="FG101" s="2">
        <f t="shared" si="306"/>
        <v>0.98145590277168093</v>
      </c>
      <c r="FH101" s="2">
        <f t="shared" si="307"/>
        <v>0.97666496842564821</v>
      </c>
      <c r="FI101" s="2">
        <f t="shared" si="307"/>
        <v>0.97733695085270278</v>
      </c>
      <c r="FJ101" s="2">
        <f t="shared" si="307"/>
        <v>0.97629502981981642</v>
      </c>
      <c r="FK101" s="2">
        <f t="shared" si="307"/>
        <v>0.97180136657071425</v>
      </c>
      <c r="FL101" s="2">
        <f t="shared" si="307"/>
        <v>0.97101990404987615</v>
      </c>
      <c r="FM101" s="2">
        <f t="shared" si="307"/>
        <v>0.97056705911041963</v>
      </c>
      <c r="FN101" s="2">
        <f t="shared" si="307"/>
        <v>0.97048824111736043</v>
      </c>
      <c r="FO101" s="2">
        <f t="shared" si="307"/>
        <v>0.97296299092014082</v>
      </c>
      <c r="FP101" s="2">
        <f t="shared" si="307"/>
        <v>0.97237118535127554</v>
      </c>
      <c r="FQ101" s="2">
        <f t="shared" si="307"/>
        <v>0.97463739092587709</v>
      </c>
      <c r="FR101" s="2">
        <f t="shared" si="307"/>
        <v>0.97289238435752956</v>
      </c>
      <c r="FS101" s="2">
        <f t="shared" si="307"/>
        <v>0.9717675350600814</v>
      </c>
      <c r="FT101" s="2">
        <f t="shared" si="307"/>
        <v>0.96857530221058707</v>
      </c>
      <c r="FU101" s="2">
        <f t="shared" si="307"/>
        <v>0.96071517501102843</v>
      </c>
      <c r="FW101" s="2">
        <f t="shared" si="324"/>
        <v>1.4259116873754647E-3</v>
      </c>
      <c r="FX101" s="2">
        <f t="shared" si="164"/>
        <v>2.2788977591762551E-3</v>
      </c>
      <c r="FY101" s="2">
        <f t="shared" si="165"/>
        <v>1.9632032551450394E-3</v>
      </c>
      <c r="FZ101" s="2">
        <f t="shared" si="166"/>
        <v>2.3702586353179173E-3</v>
      </c>
      <c r="GA101" s="2">
        <f t="shared" si="167"/>
        <v>2.4615967124078588E-3</v>
      </c>
      <c r="GB101" s="2">
        <f t="shared" si="168"/>
        <v>2.8277983502191166E-3</v>
      </c>
      <c r="GC101" s="2">
        <f t="shared" si="169"/>
        <v>3.1113693365711977E-3</v>
      </c>
      <c r="GD101" s="2">
        <f t="shared" si="170"/>
        <v>2.0374376947141677E-3</v>
      </c>
      <c r="GE101" s="2">
        <f t="shared" si="171"/>
        <v>1.8575978921591652E-3</v>
      </c>
      <c r="GF101" s="2">
        <f t="shared" si="172"/>
        <v>1.6481458347261137E-3</v>
      </c>
      <c r="GG101" s="2">
        <f t="shared" si="173"/>
        <v>1.3955063951485178E-3</v>
      </c>
      <c r="GH101" s="2">
        <f t="shared" si="174"/>
        <v>1.4354889770315457E-3</v>
      </c>
      <c r="GI101" s="2">
        <f t="shared" si="175"/>
        <v>1.3153364867315425E-3</v>
      </c>
      <c r="GJ101" s="2">
        <f t="shared" si="176"/>
        <v>1.220115654878337E-3</v>
      </c>
      <c r="GK101" s="2">
        <f t="shared" si="177"/>
        <v>9.9177311812639738E-4</v>
      </c>
      <c r="GM101" s="86">
        <f t="shared" si="325"/>
        <v>3.4327798525923071E-7</v>
      </c>
      <c r="GN101" s="86">
        <f t="shared" si="178"/>
        <v>6.1227736028092669E-6</v>
      </c>
      <c r="GO101" s="86">
        <f t="shared" si="179"/>
        <v>8.0830933468923977E-9</v>
      </c>
      <c r="GP101" s="86">
        <f t="shared" si="180"/>
        <v>3.3535669250203182E-14</v>
      </c>
      <c r="GQ101" s="86">
        <f t="shared" si="181"/>
        <v>1.8362643906752772E-21</v>
      </c>
      <c r="GR101" s="86">
        <f t="shared" si="182"/>
        <v>2.0587774280886593E-20</v>
      </c>
      <c r="GS101" s="86">
        <f t="shared" si="183"/>
        <v>1.2294434827982843E-25</v>
      </c>
      <c r="GT101" s="86">
        <f t="shared" si="184"/>
        <v>2.3333586637713664E-23</v>
      </c>
      <c r="GU101" s="86">
        <f t="shared" si="185"/>
        <v>2.4706009918771475E-16</v>
      </c>
      <c r="GV101" s="86">
        <f t="shared" si="186"/>
        <v>8.8921998382292216E-19</v>
      </c>
      <c r="GW101" s="86">
        <f t="shared" si="187"/>
        <v>1.1451596539575731E-21</v>
      </c>
      <c r="GX101" s="86">
        <f t="shared" si="188"/>
        <v>9.174438776850058E-17</v>
      </c>
      <c r="GY101" s="86">
        <f t="shared" si="189"/>
        <v>4.3574033855337676E-16</v>
      </c>
      <c r="GZ101" s="86">
        <f t="shared" si="190"/>
        <v>1.360600946381289E-14</v>
      </c>
      <c r="HA101" s="86">
        <f t="shared" si="191"/>
        <v>6.4953230973934328E-17</v>
      </c>
      <c r="HC101" s="86">
        <f t="shared" si="326"/>
        <v>0.53829722251905954</v>
      </c>
      <c r="HD101" s="86">
        <f t="shared" si="192"/>
        <v>0.50181936319723541</v>
      </c>
      <c r="HE101" s="86">
        <f t="shared" si="193"/>
        <v>0.46024313856338028</v>
      </c>
      <c r="HF101" s="86">
        <f t="shared" si="194"/>
        <v>0.59685324706729825</v>
      </c>
      <c r="HG101" s="86">
        <f t="shared" si="195"/>
        <v>0.62752776957584144</v>
      </c>
      <c r="HH101" s="86">
        <f t="shared" si="196"/>
        <v>0.62206571004858091</v>
      </c>
      <c r="HI101" s="86">
        <f t="shared" si="197"/>
        <v>0.65866196353495654</v>
      </c>
      <c r="HJ101" s="86">
        <f t="shared" si="198"/>
        <v>0.64182162888075855</v>
      </c>
      <c r="HK101" s="86">
        <f t="shared" si="199"/>
        <v>0.60938875560124328</v>
      </c>
      <c r="HL101" s="86">
        <f t="shared" si="200"/>
        <v>0.56551345282323429</v>
      </c>
      <c r="HM101" s="86">
        <f t="shared" si="201"/>
        <v>0.54732430273808508</v>
      </c>
      <c r="HN101" s="86">
        <f t="shared" si="202"/>
        <v>0.52025621470528483</v>
      </c>
      <c r="HO101" s="86">
        <f t="shared" si="203"/>
        <v>0.47703637707547858</v>
      </c>
      <c r="HP101" s="86">
        <f t="shared" si="204"/>
        <v>0.52025764741983394</v>
      </c>
      <c r="HQ101" s="86">
        <f t="shared" si="205"/>
        <v>0.45493160434087904</v>
      </c>
      <c r="HS101" s="86">
        <f t="shared" si="327"/>
        <v>2.3928708067058761E-17</v>
      </c>
      <c r="HT101" s="86">
        <f t="shared" si="206"/>
        <v>3.3947590083185021E-15</v>
      </c>
      <c r="HU101" s="86">
        <f t="shared" si="207"/>
        <v>1.9512611680237404E-15</v>
      </c>
      <c r="HV101" s="86">
        <f t="shared" si="208"/>
        <v>1.9923111771072128E-15</v>
      </c>
      <c r="HW101" s="86">
        <f t="shared" si="209"/>
        <v>2.6071146179747963E-15</v>
      </c>
      <c r="HX101" s="86">
        <f t="shared" si="210"/>
        <v>2.6796046656188457E-18</v>
      </c>
      <c r="HY101" s="86">
        <f t="shared" si="211"/>
        <v>4.0886408722903396E-19</v>
      </c>
      <c r="HZ101" s="86">
        <f t="shared" si="212"/>
        <v>1.4315480190682423E-19</v>
      </c>
      <c r="IA101" s="86">
        <f t="shared" si="213"/>
        <v>7.4769647943380345E-18</v>
      </c>
      <c r="IB101" s="86">
        <f t="shared" si="214"/>
        <v>4.9704026664399474E-21</v>
      </c>
      <c r="IC101" s="86">
        <f t="shared" si="215"/>
        <v>6.3242298831172772E-20</v>
      </c>
      <c r="ID101" s="86">
        <f t="shared" si="216"/>
        <v>5.5465182501083042E-20</v>
      </c>
      <c r="IE101" s="86">
        <f t="shared" si="217"/>
        <v>6.1854418222552782E-22</v>
      </c>
      <c r="IF101" s="86">
        <f t="shared" si="218"/>
        <v>5.3758048292859859E-19</v>
      </c>
      <c r="IG101" s="86">
        <f t="shared" si="219"/>
        <v>1.9916801286846801E-13</v>
      </c>
      <c r="II101" s="86">
        <f t="shared" si="328"/>
        <v>2.1718599315680073E-120</v>
      </c>
      <c r="IJ101" s="86">
        <f t="shared" si="329"/>
        <v>5.6017963634222956E-103</v>
      </c>
      <c r="IK101" s="86">
        <f t="shared" si="330"/>
        <v>1.0958852225104222E-101</v>
      </c>
      <c r="IL101" s="86">
        <f t="shared" si="331"/>
        <v>2.9762991867655009E-105</v>
      </c>
      <c r="IM101" s="86">
        <f t="shared" si="332"/>
        <v>2.3371867057284506E-105</v>
      </c>
      <c r="IN101" s="86">
        <f t="shared" si="333"/>
        <v>2.7817794502928124E-129</v>
      </c>
      <c r="IO101" s="86">
        <f t="shared" si="334"/>
        <v>4.2788253453585248E-139</v>
      </c>
      <c r="IP101" s="86">
        <f t="shared" si="335"/>
        <v>1.7872816582726137E-139</v>
      </c>
      <c r="IQ101" s="86">
        <f t="shared" si="336"/>
        <v>5.0157452352914521E-125</v>
      </c>
      <c r="IR101" s="86">
        <f t="shared" si="337"/>
        <v>1.7770146679624677E-148</v>
      </c>
      <c r="IS101" s="86">
        <f t="shared" si="338"/>
        <v>6.2684397692793065E-139</v>
      </c>
      <c r="IT101" s="86">
        <f t="shared" si="339"/>
        <v>1.8367873739894546E-138</v>
      </c>
      <c r="IU101" s="86">
        <f t="shared" si="340"/>
        <v>3.4847636627525292E-152</v>
      </c>
      <c r="IV101" s="86">
        <f t="shared" si="341"/>
        <v>4.5151754511912875E-83</v>
      </c>
      <c r="IW101" s="86">
        <f t="shared" si="342"/>
        <v>1.3597034977805212E-99</v>
      </c>
      <c r="IY101" s="86">
        <f t="shared" si="343"/>
        <v>0.5382975657970448</v>
      </c>
      <c r="IZ101" s="86">
        <f t="shared" si="344"/>
        <v>0.50182548597084164</v>
      </c>
      <c r="JA101" s="86">
        <f t="shared" si="345"/>
        <v>0.46024314664647559</v>
      </c>
      <c r="JB101" s="86">
        <f t="shared" si="346"/>
        <v>0.59685324706733378</v>
      </c>
      <c r="JC101" s="86">
        <f t="shared" si="347"/>
        <v>0.627527769575844</v>
      </c>
      <c r="JD101" s="86">
        <f t="shared" si="348"/>
        <v>0.62206571004858091</v>
      </c>
      <c r="JE101" s="86">
        <f t="shared" si="349"/>
        <v>0.65866196353495654</v>
      </c>
      <c r="JF101" s="86">
        <f t="shared" si="350"/>
        <v>0.64182162888075855</v>
      </c>
      <c r="JG101" s="86">
        <f t="shared" si="351"/>
        <v>0.6093887556012435</v>
      </c>
      <c r="JH101" s="86">
        <f t="shared" si="352"/>
        <v>0.56551345282323429</v>
      </c>
      <c r="JI101" s="86">
        <f t="shared" si="353"/>
        <v>0.54732430273808508</v>
      </c>
      <c r="JJ101" s="86">
        <f t="shared" si="354"/>
        <v>0.52025621470528494</v>
      </c>
      <c r="JK101" s="86">
        <f t="shared" si="355"/>
        <v>0.47703637707547902</v>
      </c>
      <c r="JL101" s="86">
        <f t="shared" si="356"/>
        <v>0.52025764741984759</v>
      </c>
      <c r="JM101" s="86">
        <f t="shared" si="357"/>
        <v>0.45493160434107827</v>
      </c>
    </row>
    <row r="102" spans="2:273" x14ac:dyDescent="0.25">
      <c r="B102" s="2">
        <v>75</v>
      </c>
      <c r="C102" s="37">
        <v>123.422</v>
      </c>
      <c r="D102" s="37">
        <v>155.34399999999999</v>
      </c>
      <c r="E102" s="37">
        <v>160.98400000000001</v>
      </c>
      <c r="F102" s="37">
        <v>165.78700000000001</v>
      </c>
      <c r="G102" s="37">
        <v>167.34399999999999</v>
      </c>
      <c r="H102" s="37">
        <v>165.279</v>
      </c>
      <c r="I102" s="37">
        <v>142.59</v>
      </c>
      <c r="J102" s="37">
        <v>154.98400000000001</v>
      </c>
      <c r="K102" s="37">
        <v>161.63900000000001</v>
      </c>
      <c r="L102" s="37">
        <v>161.262</v>
      </c>
      <c r="M102" s="37">
        <v>165.131</v>
      </c>
      <c r="N102" s="37">
        <v>159.77000000000001</v>
      </c>
      <c r="O102" s="37">
        <v>153.279</v>
      </c>
      <c r="P102" s="37">
        <v>137.458</v>
      </c>
      <c r="Q102" s="37">
        <v>102.42400000000001</v>
      </c>
      <c r="S102" s="4">
        <f t="shared" si="229"/>
        <v>127.06307343554077</v>
      </c>
      <c r="T102" s="4">
        <f t="shared" si="230"/>
        <v>155.95180604874844</v>
      </c>
      <c r="U102" s="4">
        <f t="shared" si="231"/>
        <v>166.1627741550316</v>
      </c>
      <c r="V102" s="4">
        <f t="shared" si="232"/>
        <v>173.89338285037672</v>
      </c>
      <c r="W102" s="4">
        <f t="shared" si="233"/>
        <v>165.45985480681028</v>
      </c>
      <c r="X102" s="4">
        <f t="shared" si="234"/>
        <v>166.57284408840127</v>
      </c>
      <c r="Y102" s="4">
        <f t="shared" si="235"/>
        <v>137.23323552834376</v>
      </c>
      <c r="Z102" s="4">
        <f t="shared" si="236"/>
        <v>158.6922722930338</v>
      </c>
      <c r="AA102" s="4">
        <f t="shared" si="237"/>
        <v>163.48371842792963</v>
      </c>
      <c r="AB102" s="4">
        <f t="shared" si="238"/>
        <v>165.68424922953906</v>
      </c>
      <c r="AC102" s="4">
        <f t="shared" si="239"/>
        <v>169.99352741519141</v>
      </c>
      <c r="AD102" s="4">
        <f t="shared" si="240"/>
        <v>164.80977458825092</v>
      </c>
      <c r="AE102" s="4">
        <f t="shared" si="241"/>
        <v>156.60129163034532</v>
      </c>
      <c r="AF102" s="4">
        <f t="shared" si="242"/>
        <v>141.23362657020863</v>
      </c>
      <c r="AG102" s="4">
        <f t="shared" si="243"/>
        <v>104.88927053054208</v>
      </c>
      <c r="AI102" s="4">
        <f t="shared" si="244"/>
        <v>-3.6410734355407754</v>
      </c>
      <c r="AJ102" s="4">
        <f t="shared" si="245"/>
        <v>-0.60780604874844357</v>
      </c>
      <c r="AK102" s="4">
        <f t="shared" si="246"/>
        <v>-5.17877415503159</v>
      </c>
      <c r="AL102" s="4">
        <f t="shared" si="247"/>
        <v>-8.1063828503767184</v>
      </c>
      <c r="AM102" s="4">
        <f t="shared" si="248"/>
        <v>1.8841451931897097</v>
      </c>
      <c r="AN102" s="4">
        <f t="shared" si="249"/>
        <v>-1.2938440884012721</v>
      </c>
      <c r="AO102" s="4">
        <f t="shared" si="250"/>
        <v>5.3567644716562484</v>
      </c>
      <c r="AP102" s="4">
        <f t="shared" si="251"/>
        <v>-3.7082722930337866</v>
      </c>
      <c r="AQ102" s="4">
        <f t="shared" si="252"/>
        <v>-1.8447184279296209</v>
      </c>
      <c r="AR102" s="4">
        <f t="shared" si="253"/>
        <v>-4.4222492295390623</v>
      </c>
      <c r="AS102" s="4">
        <f t="shared" si="254"/>
        <v>-4.8625274151914084</v>
      </c>
      <c r="AT102" s="4">
        <f t="shared" si="255"/>
        <v>-5.0397745882509071</v>
      </c>
      <c r="AU102" s="4">
        <f t="shared" si="256"/>
        <v>-3.3222916303453189</v>
      </c>
      <c r="AV102" s="4">
        <f t="shared" si="257"/>
        <v>-3.7756265702086296</v>
      </c>
      <c r="AW102" s="4">
        <f t="shared" si="257"/>
        <v>-2.465270530542071</v>
      </c>
      <c r="AY102" s="2">
        <f t="shared" si="308"/>
        <v>48.850417248207883</v>
      </c>
      <c r="AZ102" s="2">
        <f t="shared" si="147"/>
        <v>52.362422462562506</v>
      </c>
      <c r="BA102" s="2">
        <f t="shared" si="148"/>
        <v>52.946563513168961</v>
      </c>
      <c r="BB102" s="2">
        <f t="shared" si="149"/>
        <v>52.773067504343004</v>
      </c>
      <c r="BC102" s="2">
        <f t="shared" si="150"/>
        <v>54.840311942283456</v>
      </c>
      <c r="BD102" s="2">
        <f t="shared" si="151"/>
        <v>53.957161341087435</v>
      </c>
      <c r="BE102" s="2">
        <f t="shared" si="152"/>
        <v>54.651111249027132</v>
      </c>
      <c r="BF102" s="2">
        <f t="shared" si="153"/>
        <v>54.191684101586453</v>
      </c>
      <c r="BG102" s="2">
        <f t="shared" si="154"/>
        <v>53.739230823589502</v>
      </c>
      <c r="BH102" s="2">
        <f t="shared" si="155"/>
        <v>53.01653980326568</v>
      </c>
      <c r="BI102" s="2">
        <f t="shared" si="156"/>
        <v>53.298546997616967</v>
      </c>
      <c r="BJ102" s="2">
        <f t="shared" si="157"/>
        <v>51.117827776597117</v>
      </c>
      <c r="BK102" s="2">
        <f t="shared" si="158"/>
        <v>52.577838707268285</v>
      </c>
      <c r="BL102" s="2">
        <f t="shared" si="159"/>
        <v>51.875679995692799</v>
      </c>
      <c r="BM102" s="2">
        <f t="shared" si="160"/>
        <v>51.214039547841814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63.553370967741948</v>
      </c>
      <c r="DL102" s="2">
        <f t="shared" si="289"/>
        <v>71.748491198752234</v>
      </c>
      <c r="DM102" s="2">
        <f t="shared" si="289"/>
        <v>77.687259915329776</v>
      </c>
      <c r="DN102" s="2">
        <f t="shared" si="289"/>
        <v>68.981308489304809</v>
      </c>
      <c r="DO102" s="2">
        <f t="shared" si="289"/>
        <v>69.957480112044834</v>
      </c>
      <c r="DP102" s="2">
        <f t="shared" si="289"/>
        <v>67.525560918060904</v>
      </c>
      <c r="DQ102" s="2">
        <f t="shared" si="289"/>
        <v>69.69932711282712</v>
      </c>
      <c r="DR102" s="2">
        <f t="shared" si="289"/>
        <v>65.428785285285301</v>
      </c>
      <c r="DS102" s="2">
        <f t="shared" si="289"/>
        <v>76.386762464985992</v>
      </c>
      <c r="DT102" s="2">
        <f t="shared" si="289"/>
        <v>71.682383193277303</v>
      </c>
      <c r="DU102" s="2">
        <f t="shared" si="289"/>
        <v>72.887988693659281</v>
      </c>
      <c r="DV102" s="2">
        <f t="shared" si="289"/>
        <v>69.774397198879555</v>
      </c>
      <c r="DW102" s="2">
        <f t="shared" si="289"/>
        <v>61.206234733893567</v>
      </c>
      <c r="DX102" s="2">
        <f t="shared" si="289"/>
        <v>64.369918918918898</v>
      </c>
      <c r="DY102" s="2">
        <f t="shared" si="289"/>
        <v>63.008414516129029</v>
      </c>
      <c r="EA102" s="2">
        <f t="shared" si="228"/>
        <v>48.59484612598321</v>
      </c>
      <c r="EB102" s="2">
        <f t="shared" si="290"/>
        <v>51.940553753034074</v>
      </c>
      <c r="EC102" s="2">
        <f t="shared" si="291"/>
        <v>52.42451162046909</v>
      </c>
      <c r="ED102" s="2">
        <f t="shared" si="292"/>
        <v>52.41589234502343</v>
      </c>
      <c r="EE102" s="2">
        <f t="shared" si="293"/>
        <v>54.442353975334555</v>
      </c>
      <c r="EF102" s="2">
        <f t="shared" si="294"/>
        <v>53.586309067074822</v>
      </c>
      <c r="EG102" s="2">
        <f t="shared" si="295"/>
        <v>54.235287378191899</v>
      </c>
      <c r="EH102" s="2">
        <f t="shared" si="296"/>
        <v>53.880257211775145</v>
      </c>
      <c r="EI102" s="2">
        <f t="shared" si="297"/>
        <v>53.165103508911905</v>
      </c>
      <c r="EJ102" s="2">
        <f t="shared" si="298"/>
        <v>52.532181828623941</v>
      </c>
      <c r="EK102" s="2">
        <f t="shared" si="299"/>
        <v>52.834100065567746</v>
      </c>
      <c r="EL102" s="2">
        <f t="shared" si="300"/>
        <v>50.643201714535429</v>
      </c>
      <c r="EM102" s="2">
        <f t="shared" si="301"/>
        <v>52.348970623145398</v>
      </c>
      <c r="EN102" s="2">
        <f t="shared" si="302"/>
        <v>51.506465989950698</v>
      </c>
      <c r="EO102" s="2">
        <f t="shared" si="303"/>
        <v>50.773887392539905</v>
      </c>
      <c r="EQ102" s="2">
        <f t="shared" si="304"/>
        <v>49.984780677339302</v>
      </c>
      <c r="ER102" s="2">
        <f t="shared" si="305"/>
        <v>51.721515181902177</v>
      </c>
      <c r="ES102" s="2">
        <f t="shared" si="305"/>
        <v>51.892122188713458</v>
      </c>
      <c r="ET102" s="2">
        <f t="shared" si="305"/>
        <v>51.75998992843089</v>
      </c>
      <c r="EU102" s="2">
        <f t="shared" si="305"/>
        <v>53.68483156810359</v>
      </c>
      <c r="EV102" s="2">
        <f t="shared" si="305"/>
        <v>54.06820058970073</v>
      </c>
      <c r="EW102" s="2">
        <f t="shared" si="305"/>
        <v>54.130418501232199</v>
      </c>
      <c r="EX102" s="2">
        <f t="shared" si="305"/>
        <v>53.785571303844073</v>
      </c>
      <c r="EY102" s="2">
        <f t="shared" si="305"/>
        <v>53.244236521343822</v>
      </c>
      <c r="EZ102" s="2">
        <f t="shared" si="305"/>
        <v>52.886112642930819</v>
      </c>
      <c r="FA102" s="2">
        <f t="shared" si="305"/>
        <v>52.535690949129332</v>
      </c>
      <c r="FB102" s="2">
        <f t="shared" si="305"/>
        <v>50.977069630689002</v>
      </c>
      <c r="FC102" s="2">
        <f t="shared" si="305"/>
        <v>52.515760984045158</v>
      </c>
      <c r="FD102" s="2">
        <f t="shared" si="305"/>
        <v>51.154783830924494</v>
      </c>
      <c r="FE102" s="2">
        <f t="shared" si="305"/>
        <v>51.041323382217946</v>
      </c>
      <c r="FG102" s="2">
        <f t="shared" si="306"/>
        <v>0.98305994157479448</v>
      </c>
      <c r="FH102" s="2">
        <f t="shared" si="307"/>
        <v>0.97867441193366633</v>
      </c>
      <c r="FI102" s="2">
        <f t="shared" si="307"/>
        <v>0.97928975517025418</v>
      </c>
      <c r="FJ102" s="2">
        <f t="shared" si="307"/>
        <v>0.97833562311574696</v>
      </c>
      <c r="FK102" s="2">
        <f t="shared" si="307"/>
        <v>0.97421857244750476</v>
      </c>
      <c r="FL102" s="2">
        <f t="shared" si="307"/>
        <v>0.97350227089912833</v>
      </c>
      <c r="FM102" s="2">
        <f t="shared" si="307"/>
        <v>0.97308714049564082</v>
      </c>
      <c r="FN102" s="2">
        <f t="shared" si="307"/>
        <v>0.97301488335629083</v>
      </c>
      <c r="FO102" s="2">
        <f t="shared" si="307"/>
        <v>0.97528315417553779</v>
      </c>
      <c r="FP102" s="2">
        <f t="shared" si="307"/>
        <v>0.97474081556980963</v>
      </c>
      <c r="FQ102" s="2">
        <f t="shared" si="307"/>
        <v>0.97681729027094877</v>
      </c>
      <c r="FR102" s="2">
        <f t="shared" si="307"/>
        <v>0.97521845234365012</v>
      </c>
      <c r="FS102" s="2">
        <f t="shared" si="307"/>
        <v>0.97418756396703743</v>
      </c>
      <c r="FT102" s="2">
        <f t="shared" si="307"/>
        <v>0.97126087035698305</v>
      </c>
      <c r="FU102" s="2">
        <f t="shared" si="307"/>
        <v>0.964047539117449</v>
      </c>
      <c r="FW102" s="2">
        <f t="shared" si="324"/>
        <v>1.5632660172845028E-3</v>
      </c>
      <c r="FX102" s="2">
        <f t="shared" si="164"/>
        <v>2.4982124373344071E-3</v>
      </c>
      <c r="FY102" s="2">
        <f t="shared" si="165"/>
        <v>2.1522019232419619E-3</v>
      </c>
      <c r="FZ102" s="2">
        <f t="shared" si="166"/>
        <v>2.5983427283066589E-3</v>
      </c>
      <c r="GA102" s="2">
        <f t="shared" si="167"/>
        <v>2.6984462677412725E-3</v>
      </c>
      <c r="GB102" s="2">
        <f t="shared" si="168"/>
        <v>3.0997735511448616E-3</v>
      </c>
      <c r="GC102" s="2">
        <f t="shared" si="169"/>
        <v>3.4105248687272337E-3</v>
      </c>
      <c r="GD102" s="2">
        <f t="shared" si="170"/>
        <v>2.233566959763861E-3</v>
      </c>
      <c r="GE102" s="2">
        <f t="shared" si="171"/>
        <v>2.0364506179707839E-3</v>
      </c>
      <c r="GF102" s="2">
        <f t="shared" si="172"/>
        <v>1.8068686614077943E-3</v>
      </c>
      <c r="GG102" s="2">
        <f t="shared" si="173"/>
        <v>1.529936350440488E-3</v>
      </c>
      <c r="GH102" s="2">
        <f t="shared" si="174"/>
        <v>1.5737644081556112E-3</v>
      </c>
      <c r="GI102" s="2">
        <f t="shared" si="175"/>
        <v>1.4420547796786735E-3</v>
      </c>
      <c r="GJ102" s="2">
        <f t="shared" si="176"/>
        <v>1.3376727487913972E-3</v>
      </c>
      <c r="GK102" s="2">
        <f t="shared" si="177"/>
        <v>1.0873535566853416E-3</v>
      </c>
      <c r="GM102" s="86">
        <f t="shared" si="325"/>
        <v>7.9644203741706296E-8</v>
      </c>
      <c r="GN102" s="86">
        <f t="shared" si="178"/>
        <v>1.9893955955062489E-6</v>
      </c>
      <c r="GO102" s="86">
        <f t="shared" si="179"/>
        <v>1.21747731061221E-9</v>
      </c>
      <c r="GP102" s="86">
        <f t="shared" si="180"/>
        <v>1.5694419285575023E-15</v>
      </c>
      <c r="GQ102" s="86">
        <f t="shared" si="181"/>
        <v>1.4841320890165192E-23</v>
      </c>
      <c r="GR102" s="86">
        <f t="shared" si="182"/>
        <v>2.0928732750139976E-22</v>
      </c>
      <c r="GS102" s="86">
        <f t="shared" si="183"/>
        <v>4.5806804527125132E-28</v>
      </c>
      <c r="GT102" s="86">
        <f t="shared" si="184"/>
        <v>1.2478462957228302E-25</v>
      </c>
      <c r="GU102" s="86">
        <f t="shared" si="185"/>
        <v>7.1072609225845924E-18</v>
      </c>
      <c r="GV102" s="86">
        <f t="shared" si="186"/>
        <v>1.4004692537042191E-20</v>
      </c>
      <c r="GW102" s="86">
        <f t="shared" si="187"/>
        <v>8.500509666701213E-24</v>
      </c>
      <c r="GX102" s="86">
        <f t="shared" si="188"/>
        <v>2.3183086737703287E-18</v>
      </c>
      <c r="GY102" s="86">
        <f t="shared" si="189"/>
        <v>1.2382666327931071E-17</v>
      </c>
      <c r="GZ102" s="86">
        <f t="shared" si="190"/>
        <v>6.532195547636532E-16</v>
      </c>
      <c r="HA102" s="86">
        <f t="shared" si="191"/>
        <v>1.8812114178535526E-18</v>
      </c>
      <c r="HC102" s="86">
        <f t="shared" si="326"/>
        <v>0.57031153769302279</v>
      </c>
      <c r="HD102" s="86">
        <f t="shared" si="192"/>
        <v>0.53700619799215388</v>
      </c>
      <c r="HE102" s="86">
        <f t="shared" si="193"/>
        <v>0.52656307114446033</v>
      </c>
      <c r="HF102" s="86">
        <f t="shared" si="194"/>
        <v>0.66209105822198999</v>
      </c>
      <c r="HG102" s="86">
        <f t="shared" si="195"/>
        <v>0.67573482202063528</v>
      </c>
      <c r="HH102" s="86">
        <f t="shared" si="196"/>
        <v>0.64741015643791688</v>
      </c>
      <c r="HI102" s="86">
        <f t="shared" si="197"/>
        <v>0.58382781851323096</v>
      </c>
      <c r="HJ102" s="86">
        <f t="shared" si="198"/>
        <v>0.67134907920642872</v>
      </c>
      <c r="HK102" s="86">
        <f t="shared" si="199"/>
        <v>0.65158624849672608</v>
      </c>
      <c r="HL102" s="86">
        <f t="shared" si="200"/>
        <v>0.62258962720459299</v>
      </c>
      <c r="HM102" s="86">
        <f t="shared" si="201"/>
        <v>0.61552663571634003</v>
      </c>
      <c r="HN102" s="86">
        <f t="shared" si="202"/>
        <v>0.59277371959098446</v>
      </c>
      <c r="HO102" s="86">
        <f t="shared" si="203"/>
        <v>0.55272666696542161</v>
      </c>
      <c r="HP102" s="86">
        <f t="shared" si="204"/>
        <v>0.58384570331462893</v>
      </c>
      <c r="HQ102" s="86">
        <f t="shared" si="205"/>
        <v>0.52657167277420613</v>
      </c>
      <c r="HS102" s="86">
        <f t="shared" si="327"/>
        <v>1.3564731123860432E-16</v>
      </c>
      <c r="HT102" s="86">
        <f t="shared" si="206"/>
        <v>1.692295405199789E-14</v>
      </c>
      <c r="HU102" s="86">
        <f t="shared" si="207"/>
        <v>9.3964159045231924E-15</v>
      </c>
      <c r="HV102" s="86">
        <f t="shared" si="208"/>
        <v>1.0355004021863483E-14</v>
      </c>
      <c r="HW102" s="86">
        <f t="shared" si="209"/>
        <v>1.3608014178485115E-14</v>
      </c>
      <c r="HX102" s="86">
        <f t="shared" si="210"/>
        <v>2.1115457138026419E-17</v>
      </c>
      <c r="HY102" s="86">
        <f t="shared" si="211"/>
        <v>3.7959507147792806E-18</v>
      </c>
      <c r="HZ102" s="86">
        <f t="shared" si="212"/>
        <v>1.1771965854850435E-18</v>
      </c>
      <c r="IA102" s="86">
        <f t="shared" si="213"/>
        <v>4.8541558319757874E-17</v>
      </c>
      <c r="IB102" s="86">
        <f t="shared" si="214"/>
        <v>4.4214972407371958E-20</v>
      </c>
      <c r="IC102" s="86">
        <f t="shared" si="215"/>
        <v>4.6835173851071981E-19</v>
      </c>
      <c r="ID102" s="86">
        <f t="shared" si="216"/>
        <v>4.1415589407357509E-19</v>
      </c>
      <c r="IE102" s="86">
        <f t="shared" si="217"/>
        <v>5.5102337160497527E-21</v>
      </c>
      <c r="IF102" s="86">
        <f t="shared" si="218"/>
        <v>3.4585735412952923E-18</v>
      </c>
      <c r="IG102" s="86">
        <f t="shared" si="219"/>
        <v>6.5617661145179475E-13</v>
      </c>
      <c r="II102" s="86">
        <f t="shared" si="328"/>
        <v>4.3942646953445451E-117</v>
      </c>
      <c r="IJ102" s="86">
        <f t="shared" si="329"/>
        <v>6.1016589905795086E-100</v>
      </c>
      <c r="IK102" s="86">
        <f t="shared" si="330"/>
        <v>9.2635717504097988E-99</v>
      </c>
      <c r="IL102" s="86">
        <f t="shared" si="331"/>
        <v>3.9730133126231464E-102</v>
      </c>
      <c r="IM102" s="86">
        <f t="shared" si="332"/>
        <v>3.2877849688352371E-102</v>
      </c>
      <c r="IN102" s="86">
        <f t="shared" si="333"/>
        <v>2.5741988290082207E-125</v>
      </c>
      <c r="IO102" s="86">
        <f t="shared" si="334"/>
        <v>9.4037594571926031E-135</v>
      </c>
      <c r="IP102" s="86">
        <f t="shared" si="335"/>
        <v>2.0418866788228127E-135</v>
      </c>
      <c r="IQ102" s="86">
        <f t="shared" si="336"/>
        <v>1.9023763907064286E-121</v>
      </c>
      <c r="IR102" s="86">
        <f t="shared" si="337"/>
        <v>2.6949275133363845E-144</v>
      </c>
      <c r="IS102" s="86">
        <f t="shared" si="338"/>
        <v>4.0502586685491688E-135</v>
      </c>
      <c r="IT102" s="86">
        <f t="shared" si="339"/>
        <v>1.1959332438975914E-134</v>
      </c>
      <c r="IU102" s="86">
        <f t="shared" si="340"/>
        <v>4.8276403008758027E-148</v>
      </c>
      <c r="IV102" s="86">
        <f t="shared" si="341"/>
        <v>7.3918255589540811E-81</v>
      </c>
      <c r="IW102" s="86">
        <f t="shared" si="342"/>
        <v>5.2199307274371277E-97</v>
      </c>
      <c r="IY102" s="86">
        <f t="shared" si="343"/>
        <v>0.57031161733722668</v>
      </c>
      <c r="IZ102" s="86">
        <f t="shared" si="344"/>
        <v>0.53700818738776623</v>
      </c>
      <c r="JA102" s="86">
        <f t="shared" si="345"/>
        <v>0.5265630723619471</v>
      </c>
      <c r="JB102" s="86">
        <f t="shared" si="346"/>
        <v>0.66209105822200187</v>
      </c>
      <c r="JC102" s="86">
        <f t="shared" si="347"/>
        <v>0.67573482202064894</v>
      </c>
      <c r="JD102" s="86">
        <f t="shared" si="348"/>
        <v>0.64741015643791688</v>
      </c>
      <c r="JE102" s="86">
        <f t="shared" si="349"/>
        <v>0.58382781851323096</v>
      </c>
      <c r="JF102" s="86">
        <f t="shared" si="350"/>
        <v>0.67134907920642872</v>
      </c>
      <c r="JG102" s="86">
        <f t="shared" si="351"/>
        <v>0.65158624849672608</v>
      </c>
      <c r="JH102" s="86">
        <f t="shared" si="352"/>
        <v>0.62258962720459299</v>
      </c>
      <c r="JI102" s="86">
        <f t="shared" si="353"/>
        <v>0.61552663571634003</v>
      </c>
      <c r="JJ102" s="86">
        <f t="shared" si="354"/>
        <v>0.59277371959098446</v>
      </c>
      <c r="JK102" s="86">
        <f t="shared" si="355"/>
        <v>0.55272666696542161</v>
      </c>
      <c r="JL102" s="86">
        <f t="shared" si="356"/>
        <v>0.58384570331462959</v>
      </c>
      <c r="JM102" s="86">
        <f t="shared" si="357"/>
        <v>0.52657167277486228</v>
      </c>
    </row>
    <row r="103" spans="2:273" x14ac:dyDescent="0.25">
      <c r="B103" s="2">
        <v>76</v>
      </c>
      <c r="C103" s="37">
        <v>115.96899999999999</v>
      </c>
      <c r="D103" s="37">
        <v>150.934</v>
      </c>
      <c r="E103" s="37">
        <v>162.90199999999999</v>
      </c>
      <c r="F103" s="37">
        <v>158.91800000000001</v>
      </c>
      <c r="G103" s="37">
        <v>154.852</v>
      </c>
      <c r="H103" s="37">
        <v>149.03299999999999</v>
      </c>
      <c r="I103" s="37">
        <v>108.754</v>
      </c>
      <c r="J103" s="37">
        <v>142.91800000000001</v>
      </c>
      <c r="K103" s="37">
        <v>152.41</v>
      </c>
      <c r="L103" s="37">
        <v>155</v>
      </c>
      <c r="M103" s="37">
        <v>162.04900000000001</v>
      </c>
      <c r="N103" s="37">
        <v>156.37700000000001</v>
      </c>
      <c r="O103" s="37">
        <v>151.24600000000001</v>
      </c>
      <c r="P103" s="37">
        <v>133.03399999999999</v>
      </c>
      <c r="Q103" s="37">
        <v>99.897999999999996</v>
      </c>
      <c r="S103" s="4">
        <f t="shared" si="229"/>
        <v>119.99497154600617</v>
      </c>
      <c r="T103" s="4">
        <f t="shared" si="230"/>
        <v>148.74043826470535</v>
      </c>
      <c r="U103" s="4">
        <f t="shared" si="231"/>
        <v>167.12592303428599</v>
      </c>
      <c r="V103" s="4">
        <f t="shared" si="232"/>
        <v>164.38559225290916</v>
      </c>
      <c r="W103" s="4">
        <f t="shared" si="233"/>
        <v>151.35098220165429</v>
      </c>
      <c r="X103" s="4">
        <f t="shared" si="234"/>
        <v>144.79980208349423</v>
      </c>
      <c r="Y103" s="4">
        <f t="shared" si="235"/>
        <v>105.42726929212755</v>
      </c>
      <c r="Z103" s="4">
        <f t="shared" si="236"/>
        <v>137.47951879584704</v>
      </c>
      <c r="AA103" s="4">
        <f t="shared" si="237"/>
        <v>148.83892112150824</v>
      </c>
      <c r="AB103" s="4">
        <f t="shared" si="238"/>
        <v>154.08502538041637</v>
      </c>
      <c r="AC103" s="4">
        <f t="shared" si="239"/>
        <v>163.23414358281525</v>
      </c>
      <c r="AD103" s="4">
        <f t="shared" si="240"/>
        <v>160.82852550610525</v>
      </c>
      <c r="AE103" s="4">
        <f t="shared" si="241"/>
        <v>155.24780805433412</v>
      </c>
      <c r="AF103" s="4">
        <f t="shared" si="242"/>
        <v>134.95091935936858</v>
      </c>
      <c r="AG103" s="4">
        <f t="shared" si="243"/>
        <v>100.59720020134654</v>
      </c>
      <c r="AI103" s="4">
        <f t="shared" si="244"/>
        <v>-4.0259715460061756</v>
      </c>
      <c r="AJ103" s="4">
        <f t="shared" si="245"/>
        <v>2.1935617352946508</v>
      </c>
      <c r="AK103" s="4">
        <f t="shared" si="246"/>
        <v>-4.2239230342860026</v>
      </c>
      <c r="AL103" s="4">
        <f t="shared" si="247"/>
        <v>-5.4675922529091565</v>
      </c>
      <c r="AM103" s="4">
        <f t="shared" si="248"/>
        <v>3.501017798345714</v>
      </c>
      <c r="AN103" s="4">
        <f t="shared" si="249"/>
        <v>4.2331979165057589</v>
      </c>
      <c r="AO103" s="4">
        <f t="shared" si="250"/>
        <v>3.3267307078724571</v>
      </c>
      <c r="AP103" s="4">
        <f t="shared" si="251"/>
        <v>5.4384812041529642</v>
      </c>
      <c r="AQ103" s="4">
        <f t="shared" si="252"/>
        <v>3.5710788784917611</v>
      </c>
      <c r="AR103" s="4">
        <f t="shared" si="253"/>
        <v>0.91497461958363147</v>
      </c>
      <c r="AS103" s="4">
        <f t="shared" si="254"/>
        <v>-1.1851435828152432</v>
      </c>
      <c r="AT103" s="4">
        <f t="shared" si="255"/>
        <v>-4.4515255061052414</v>
      </c>
      <c r="AU103" s="4">
        <f t="shared" si="256"/>
        <v>-4.0018080543341057</v>
      </c>
      <c r="AV103" s="4">
        <f t="shared" si="257"/>
        <v>-1.9169193593685918</v>
      </c>
      <c r="AW103" s="4">
        <f t="shared" si="257"/>
        <v>-0.69920020134654237</v>
      </c>
      <c r="AY103" s="2">
        <f t="shared" si="308"/>
        <v>48.753832383651229</v>
      </c>
      <c r="AZ103" s="2">
        <f t="shared" si="147"/>
        <v>52.179854233862507</v>
      </c>
      <c r="BA103" s="2">
        <f t="shared" si="148"/>
        <v>52.735553829277144</v>
      </c>
      <c r="BB103" s="2">
        <f t="shared" si="149"/>
        <v>52.565271033748395</v>
      </c>
      <c r="BC103" s="2">
        <f t="shared" si="150"/>
        <v>54.604974344338466</v>
      </c>
      <c r="BD103" s="2">
        <f t="shared" si="151"/>
        <v>53.775611791693805</v>
      </c>
      <c r="BE103" s="2">
        <f t="shared" si="152"/>
        <v>54.460110917107457</v>
      </c>
      <c r="BF103" s="2">
        <f t="shared" si="153"/>
        <v>54.009505646836395</v>
      </c>
      <c r="BG103" s="2">
        <f t="shared" si="154"/>
        <v>53.55537549143714</v>
      </c>
      <c r="BH103" s="2">
        <f t="shared" si="155"/>
        <v>52.861300781941949</v>
      </c>
      <c r="BI103" s="2">
        <f t="shared" si="156"/>
        <v>53.133117165691289</v>
      </c>
      <c r="BJ103" s="2">
        <f t="shared" si="157"/>
        <v>50.976514689122844</v>
      </c>
      <c r="BK103" s="2">
        <f t="shared" si="158"/>
        <v>52.436521753469513</v>
      </c>
      <c r="BL103" s="2">
        <f t="shared" si="159"/>
        <v>51.726570265390869</v>
      </c>
      <c r="BM103" s="2">
        <f t="shared" si="160"/>
        <v>51.097961491173649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63.642876612903237</v>
      </c>
      <c r="DL103" s="2">
        <f t="shared" si="289"/>
        <v>71.956290998217483</v>
      </c>
      <c r="DM103" s="2">
        <f t="shared" si="289"/>
        <v>77.995135918003569</v>
      </c>
      <c r="DN103" s="2">
        <f t="shared" si="289"/>
        <v>69.168822192513375</v>
      </c>
      <c r="DO103" s="2">
        <f t="shared" si="289"/>
        <v>70.128514005602256</v>
      </c>
      <c r="DP103" s="2">
        <f t="shared" si="289"/>
        <v>67.643397726297707</v>
      </c>
      <c r="DQ103" s="2">
        <f t="shared" si="289"/>
        <v>69.857272415272433</v>
      </c>
      <c r="DR103" s="2">
        <f t="shared" si="289"/>
        <v>65.515683483483485</v>
      </c>
      <c r="DS103" s="2">
        <f t="shared" si="289"/>
        <v>76.628422408963587</v>
      </c>
      <c r="DT103" s="2">
        <f t="shared" si="289"/>
        <v>71.876342016806717</v>
      </c>
      <c r="DU103" s="2">
        <f t="shared" si="289"/>
        <v>73.087765775401067</v>
      </c>
      <c r="DV103" s="2">
        <f t="shared" si="289"/>
        <v>69.973835574229696</v>
      </c>
      <c r="DW103" s="2">
        <f t="shared" si="289"/>
        <v>61.284256022408968</v>
      </c>
      <c r="DX103" s="2">
        <f t="shared" si="289"/>
        <v>64.497135609293494</v>
      </c>
      <c r="DY103" s="2">
        <f t="shared" si="289"/>
        <v>63.164619758064511</v>
      </c>
      <c r="EA103" s="2">
        <f t="shared" si="228"/>
        <v>48.517506084328126</v>
      </c>
      <c r="EB103" s="2">
        <f t="shared" si="290"/>
        <v>51.787428856730266</v>
      </c>
      <c r="EC103" s="2">
        <f t="shared" si="291"/>
        <v>52.24959480277186</v>
      </c>
      <c r="ED103" s="2">
        <f t="shared" si="292"/>
        <v>52.231775326833301</v>
      </c>
      <c r="EE103" s="2">
        <f t="shared" si="293"/>
        <v>54.232507230948009</v>
      </c>
      <c r="EF103" s="2">
        <f t="shared" si="294"/>
        <v>53.429753199935945</v>
      </c>
      <c r="EG103" s="2">
        <f t="shared" si="295"/>
        <v>54.072121808094458</v>
      </c>
      <c r="EH103" s="2">
        <f t="shared" si="296"/>
        <v>53.718703521381002</v>
      </c>
      <c r="EI103" s="2">
        <f t="shared" si="297"/>
        <v>53.021907437641161</v>
      </c>
      <c r="EJ103" s="2">
        <f t="shared" si="298"/>
        <v>52.411216566571497</v>
      </c>
      <c r="EK103" s="2">
        <f t="shared" si="299"/>
        <v>52.701697479668255</v>
      </c>
      <c r="EL103" s="2">
        <f t="shared" si="300"/>
        <v>50.535677437140464</v>
      </c>
      <c r="EM103" s="2">
        <f t="shared" si="301"/>
        <v>52.222455786350146</v>
      </c>
      <c r="EN103" s="2">
        <f t="shared" si="302"/>
        <v>51.382454497222405</v>
      </c>
      <c r="EO103" s="2">
        <f t="shared" si="303"/>
        <v>50.687241197655091</v>
      </c>
      <c r="EQ103" s="2">
        <f t="shared" si="304"/>
        <v>49.858248359095931</v>
      </c>
      <c r="ER103" s="2">
        <f t="shared" si="305"/>
        <v>51.575770235966715</v>
      </c>
      <c r="ES103" s="2">
        <f t="shared" si="305"/>
        <v>51.736877594465142</v>
      </c>
      <c r="ET103" s="2">
        <f t="shared" si="305"/>
        <v>51.604008720097291</v>
      </c>
      <c r="EU103" s="2">
        <f t="shared" si="305"/>
        <v>53.507506926413839</v>
      </c>
      <c r="EV103" s="2">
        <f t="shared" si="305"/>
        <v>53.89059683602882</v>
      </c>
      <c r="EW103" s="2">
        <f t="shared" si="305"/>
        <v>53.972017203624048</v>
      </c>
      <c r="EX103" s="2">
        <f t="shared" si="305"/>
        <v>53.628430259760528</v>
      </c>
      <c r="EY103" s="2">
        <f t="shared" si="305"/>
        <v>53.097799851097335</v>
      </c>
      <c r="EZ103" s="2">
        <f t="shared" si="305"/>
        <v>52.751527512552222</v>
      </c>
      <c r="FA103" s="2">
        <f t="shared" si="305"/>
        <v>52.414588830784716</v>
      </c>
      <c r="FB103" s="2">
        <f t="shared" si="305"/>
        <v>50.857134319861593</v>
      </c>
      <c r="FC103" s="2">
        <f t="shared" si="305"/>
        <v>52.383439642402692</v>
      </c>
      <c r="FD103" s="2">
        <f t="shared" si="305"/>
        <v>51.043784786338897</v>
      </c>
      <c r="FE103" s="2">
        <f t="shared" si="305"/>
        <v>50.939537583556529</v>
      </c>
      <c r="FG103" s="2">
        <f t="shared" si="306"/>
        <v>0.98452742057480302</v>
      </c>
      <c r="FH103" s="2">
        <f t="shared" si="307"/>
        <v>0.98051426910111295</v>
      </c>
      <c r="FI103" s="2">
        <f t="shared" si="307"/>
        <v>0.98107755028353305</v>
      </c>
      <c r="FJ103" s="2">
        <f t="shared" si="307"/>
        <v>0.98020411794272611</v>
      </c>
      <c r="FK103" s="2">
        <f t="shared" si="307"/>
        <v>0.97643359856230416</v>
      </c>
      <c r="FL103" s="2">
        <f t="shared" si="307"/>
        <v>0.97577730832253895</v>
      </c>
      <c r="FM103" s="2">
        <f t="shared" si="307"/>
        <v>0.9753969193368377</v>
      </c>
      <c r="FN103" s="2">
        <f t="shared" si="307"/>
        <v>0.9753307064041159</v>
      </c>
      <c r="FO103" s="2">
        <f t="shared" si="307"/>
        <v>0.97740883710436077</v>
      </c>
      <c r="FP103" s="2">
        <f t="shared" si="307"/>
        <v>0.9769120362117869</v>
      </c>
      <c r="FQ103" s="2">
        <f t="shared" si="307"/>
        <v>0.97881390146202862</v>
      </c>
      <c r="FR103" s="2">
        <f t="shared" si="307"/>
        <v>0.97734957048820426</v>
      </c>
      <c r="FS103" s="2">
        <f t="shared" si="307"/>
        <v>0.97640518967050738</v>
      </c>
      <c r="FT103" s="2">
        <f t="shared" si="307"/>
        <v>0.97372315515625929</v>
      </c>
      <c r="FU103" s="2">
        <f t="shared" si="307"/>
        <v>0.96710691109276337</v>
      </c>
      <c r="FW103" s="2">
        <f t="shared" si="324"/>
        <v>1.7138286212311422E-3</v>
      </c>
      <c r="FX103" s="2">
        <f t="shared" si="164"/>
        <v>2.738575407129659E-3</v>
      </c>
      <c r="FY103" s="2">
        <f t="shared" si="165"/>
        <v>2.3593525852418787E-3</v>
      </c>
      <c r="FZ103" s="2">
        <f t="shared" si="166"/>
        <v>2.8483121230729507E-3</v>
      </c>
      <c r="GA103" s="2">
        <f t="shared" si="167"/>
        <v>2.9580174021584488E-3</v>
      </c>
      <c r="GB103" s="2">
        <f t="shared" si="168"/>
        <v>3.3978179584679712E-3</v>
      </c>
      <c r="GC103" s="2">
        <f t="shared" si="169"/>
        <v>3.7383360890446472E-3</v>
      </c>
      <c r="GD103" s="2">
        <f t="shared" si="170"/>
        <v>2.4485298360607294E-3</v>
      </c>
      <c r="GE103" s="2">
        <f t="shared" si="171"/>
        <v>2.2324850769033528E-3</v>
      </c>
      <c r="GF103" s="2">
        <f t="shared" si="172"/>
        <v>1.9808467825243774E-3</v>
      </c>
      <c r="GG103" s="2">
        <f t="shared" si="173"/>
        <v>1.677294271886391E-3</v>
      </c>
      <c r="GH103" s="2">
        <f t="shared" si="174"/>
        <v>1.7253363947667541E-3</v>
      </c>
      <c r="GI103" s="2">
        <f t="shared" si="175"/>
        <v>1.5809616693543721E-3</v>
      </c>
      <c r="GJ103" s="2">
        <f t="shared" si="176"/>
        <v>1.4665397365001974E-3</v>
      </c>
      <c r="GK103" s="2">
        <f t="shared" si="177"/>
        <v>1.1921344044600135E-3</v>
      </c>
      <c r="GM103" s="86">
        <f t="shared" si="325"/>
        <v>1.7184757665447258E-8</v>
      </c>
      <c r="GN103" s="86">
        <f t="shared" si="178"/>
        <v>6.129251038653748E-7</v>
      </c>
      <c r="GO103" s="86">
        <f t="shared" si="179"/>
        <v>1.6655720072586847E-10</v>
      </c>
      <c r="GP103" s="86">
        <f t="shared" si="180"/>
        <v>6.3284225332504779E-17</v>
      </c>
      <c r="GQ103" s="86">
        <f t="shared" si="181"/>
        <v>9.4616258708975553E-26</v>
      </c>
      <c r="GR103" s="86">
        <f t="shared" si="182"/>
        <v>1.6957887985608843E-24</v>
      </c>
      <c r="GS103" s="86">
        <f t="shared" si="183"/>
        <v>1.3086634120469736E-30</v>
      </c>
      <c r="GT103" s="86">
        <f t="shared" si="184"/>
        <v>5.1668166941535084E-28</v>
      </c>
      <c r="GU103" s="86">
        <f t="shared" si="185"/>
        <v>1.7215803308315206E-19</v>
      </c>
      <c r="GV103" s="86">
        <f t="shared" si="186"/>
        <v>1.8007160509351591E-22</v>
      </c>
      <c r="GW103" s="86">
        <f t="shared" si="187"/>
        <v>4.9464223497873783E-26</v>
      </c>
      <c r="GX103" s="86">
        <f t="shared" si="188"/>
        <v>4.8947607945002059E-20</v>
      </c>
      <c r="GY103" s="86">
        <f t="shared" si="189"/>
        <v>2.9514331570828302E-19</v>
      </c>
      <c r="GZ103" s="86">
        <f t="shared" si="190"/>
        <v>2.7213923936926392E-17</v>
      </c>
      <c r="HA103" s="86">
        <f t="shared" si="191"/>
        <v>4.6208457899410323E-20</v>
      </c>
      <c r="HC103" s="86">
        <f t="shared" si="326"/>
        <v>0.57201683590674424</v>
      </c>
      <c r="HD103" s="86">
        <f t="shared" si="192"/>
        <v>0.55003090909222385</v>
      </c>
      <c r="HE103" s="86">
        <f t="shared" si="193"/>
        <v>0.57890871047636538</v>
      </c>
      <c r="HF103" s="86">
        <f t="shared" si="194"/>
        <v>0.6736515356861853</v>
      </c>
      <c r="HG103" s="86">
        <f t="shared" si="195"/>
        <v>0.65339810756752692</v>
      </c>
      <c r="HH103" s="86">
        <f t="shared" si="196"/>
        <v>0.58822854368527988</v>
      </c>
      <c r="HI103" s="86">
        <f t="shared" si="197"/>
        <v>0.41192613073558909</v>
      </c>
      <c r="HJ103" s="86">
        <f t="shared" si="198"/>
        <v>0.60184295440307933</v>
      </c>
      <c r="HK103" s="86">
        <f t="shared" si="199"/>
        <v>0.62808545066492238</v>
      </c>
      <c r="HL103" s="86">
        <f t="shared" si="200"/>
        <v>0.62398654360571171</v>
      </c>
      <c r="HM103" s="86">
        <f t="shared" si="201"/>
        <v>0.64213614364769855</v>
      </c>
      <c r="HN103" s="86">
        <f t="shared" si="202"/>
        <v>0.63227408730242074</v>
      </c>
      <c r="HO103" s="86">
        <f t="shared" si="203"/>
        <v>0.60360545872736238</v>
      </c>
      <c r="HP103" s="86">
        <f t="shared" si="204"/>
        <v>0.60623044021556594</v>
      </c>
      <c r="HQ103" s="86">
        <f t="shared" si="205"/>
        <v>0.55613798052856456</v>
      </c>
      <c r="HS103" s="86">
        <f t="shared" si="327"/>
        <v>7.3790141320367306E-16</v>
      </c>
      <c r="HT103" s="86">
        <f t="shared" si="206"/>
        <v>8.0994661164623726E-14</v>
      </c>
      <c r="HU103" s="86">
        <f t="shared" si="207"/>
        <v>4.3548272124875713E-14</v>
      </c>
      <c r="HV103" s="86">
        <f t="shared" si="208"/>
        <v>5.1596149689786155E-14</v>
      </c>
      <c r="HW103" s="86">
        <f t="shared" si="209"/>
        <v>6.8054168858002296E-14</v>
      </c>
      <c r="HX103" s="86">
        <f t="shared" si="210"/>
        <v>1.57434025974678E-16</v>
      </c>
      <c r="HY103" s="86">
        <f t="shared" si="211"/>
        <v>3.3135692429507778E-17</v>
      </c>
      <c r="HZ103" s="86">
        <f t="shared" si="212"/>
        <v>9.1747932367041382E-18</v>
      </c>
      <c r="IA103" s="86">
        <f t="shared" si="213"/>
        <v>3.0080690014697816E-16</v>
      </c>
      <c r="IB103" s="86">
        <f t="shared" si="214"/>
        <v>3.7284146503773342E-19</v>
      </c>
      <c r="IC103" s="86">
        <f t="shared" si="215"/>
        <v>3.3077069215684911E-18</v>
      </c>
      <c r="ID103" s="86">
        <f t="shared" si="216"/>
        <v>2.9484195934272928E-18</v>
      </c>
      <c r="IE103" s="86">
        <f t="shared" si="217"/>
        <v>4.6638209759998454E-20</v>
      </c>
      <c r="IF103" s="86">
        <f t="shared" si="218"/>
        <v>2.1312239139183383E-17</v>
      </c>
      <c r="IG103" s="86">
        <f t="shared" si="219"/>
        <v>2.107410043113031E-12</v>
      </c>
      <c r="II103" s="86">
        <f t="shared" si="328"/>
        <v>7.9856090279362341E-114</v>
      </c>
      <c r="IJ103" s="86">
        <f t="shared" si="329"/>
        <v>5.9761991790192668E-97</v>
      </c>
      <c r="IK103" s="86">
        <f t="shared" si="330"/>
        <v>7.0859483225232307E-96</v>
      </c>
      <c r="IL103" s="86">
        <f t="shared" si="331"/>
        <v>4.7507430036393866E-99</v>
      </c>
      <c r="IM103" s="86">
        <f t="shared" si="332"/>
        <v>4.1367265556184634E-99</v>
      </c>
      <c r="IN103" s="86">
        <f t="shared" si="333"/>
        <v>2.0625487833326572E-121</v>
      </c>
      <c r="IO103" s="86">
        <f t="shared" si="334"/>
        <v>1.7604850284228429E-130</v>
      </c>
      <c r="IP103" s="86">
        <f t="shared" si="335"/>
        <v>2.0289648745942397E-131</v>
      </c>
      <c r="IQ103" s="86">
        <f t="shared" si="336"/>
        <v>6.3918324125973546E-118</v>
      </c>
      <c r="IR103" s="86">
        <f t="shared" si="337"/>
        <v>3.5566702846943733E-140</v>
      </c>
      <c r="IS103" s="86">
        <f t="shared" si="338"/>
        <v>2.3131912690340421E-131</v>
      </c>
      <c r="IT103" s="86">
        <f t="shared" si="339"/>
        <v>6.8782953662999298E-131</v>
      </c>
      <c r="IU103" s="86">
        <f t="shared" si="340"/>
        <v>5.8553185585185466E-144</v>
      </c>
      <c r="IV103" s="86">
        <f t="shared" si="341"/>
        <v>1.1281894434718179E-78</v>
      </c>
      <c r="IW103" s="86">
        <f t="shared" si="342"/>
        <v>1.8509311359327835E-94</v>
      </c>
      <c r="IY103" s="86">
        <f t="shared" si="343"/>
        <v>0.57201685309150263</v>
      </c>
      <c r="IZ103" s="86">
        <f t="shared" si="344"/>
        <v>0.55003152201740879</v>
      </c>
      <c r="JA103" s="86">
        <f t="shared" si="345"/>
        <v>0.57890871064296612</v>
      </c>
      <c r="JB103" s="86">
        <f t="shared" si="346"/>
        <v>0.67365153568623704</v>
      </c>
      <c r="JC103" s="86">
        <f t="shared" si="347"/>
        <v>0.65339810756759498</v>
      </c>
      <c r="JD103" s="86">
        <f t="shared" si="348"/>
        <v>0.58822854368527999</v>
      </c>
      <c r="JE103" s="86">
        <f t="shared" si="349"/>
        <v>0.41192613073558915</v>
      </c>
      <c r="JF103" s="86">
        <f t="shared" si="350"/>
        <v>0.60184295440307933</v>
      </c>
      <c r="JG103" s="86">
        <f t="shared" si="351"/>
        <v>0.62808545066492272</v>
      </c>
      <c r="JH103" s="86">
        <f t="shared" si="352"/>
        <v>0.62398654360571171</v>
      </c>
      <c r="JI103" s="86">
        <f t="shared" si="353"/>
        <v>0.64213614364769855</v>
      </c>
      <c r="JJ103" s="86">
        <f t="shared" si="354"/>
        <v>0.63227408730242074</v>
      </c>
      <c r="JK103" s="86">
        <f t="shared" si="355"/>
        <v>0.60360545872736238</v>
      </c>
      <c r="JL103" s="86">
        <f t="shared" si="356"/>
        <v>0.60623044021556594</v>
      </c>
      <c r="JM103" s="86">
        <f t="shared" si="357"/>
        <v>0.55613798053067198</v>
      </c>
    </row>
    <row r="104" spans="2:273" x14ac:dyDescent="0.25">
      <c r="B104" s="2">
        <v>77</v>
      </c>
      <c r="C104" s="37">
        <v>109.125</v>
      </c>
      <c r="D104" s="37">
        <v>138.279</v>
      </c>
      <c r="E104" s="37">
        <v>158.82</v>
      </c>
      <c r="F104" s="37">
        <v>141.541</v>
      </c>
      <c r="G104" s="37">
        <v>129.41</v>
      </c>
      <c r="H104" s="37">
        <v>117.033</v>
      </c>
      <c r="I104" s="37">
        <v>75.164000000000001</v>
      </c>
      <c r="J104" s="37">
        <v>110.82</v>
      </c>
      <c r="K104" s="37">
        <v>129.131</v>
      </c>
      <c r="L104" s="37">
        <v>138.44300000000001</v>
      </c>
      <c r="M104" s="37">
        <v>149.37700000000001</v>
      </c>
      <c r="N104" s="37">
        <v>148.393</v>
      </c>
      <c r="O104" s="37">
        <v>144.82</v>
      </c>
      <c r="P104" s="37">
        <v>124.559</v>
      </c>
      <c r="Q104" s="37">
        <v>93.915000000000006</v>
      </c>
      <c r="S104" s="4">
        <f t="shared" si="229"/>
        <v>109.22263276037143</v>
      </c>
      <c r="T104" s="4">
        <f t="shared" si="230"/>
        <v>137.24868803550336</v>
      </c>
      <c r="U104" s="4">
        <f t="shared" si="231"/>
        <v>161.70472881072649</v>
      </c>
      <c r="V104" s="4">
        <f t="shared" si="232"/>
        <v>141.96423703316972</v>
      </c>
      <c r="W104" s="4">
        <f t="shared" si="233"/>
        <v>126.09879773382195</v>
      </c>
      <c r="X104" s="4">
        <f t="shared" si="234"/>
        <v>114.50552780666419</v>
      </c>
      <c r="Y104" s="4">
        <f t="shared" si="235"/>
        <v>77.834271140361196</v>
      </c>
      <c r="Z104" s="4">
        <f t="shared" si="236"/>
        <v>107.02903805544373</v>
      </c>
      <c r="AA104" s="4">
        <f t="shared" si="237"/>
        <v>124.64383320256378</v>
      </c>
      <c r="AB104" s="4">
        <f t="shared" si="238"/>
        <v>132.13850582688752</v>
      </c>
      <c r="AC104" s="4">
        <f t="shared" si="239"/>
        <v>145.60181262661519</v>
      </c>
      <c r="AD104" s="4">
        <f t="shared" si="240"/>
        <v>146.79117311363524</v>
      </c>
      <c r="AE104" s="4">
        <f t="shared" si="241"/>
        <v>145.34470332957628</v>
      </c>
      <c r="AF104" s="4">
        <f t="shared" si="242"/>
        <v>121.0901137018264</v>
      </c>
      <c r="AG104" s="4">
        <f t="shared" si="243"/>
        <v>91.412896198225823</v>
      </c>
      <c r="AI104" s="4">
        <f t="shared" si="244"/>
        <v>-9.763276037142532E-2</v>
      </c>
      <c r="AJ104" s="4">
        <f t="shared" si="245"/>
        <v>1.030311964496633</v>
      </c>
      <c r="AK104" s="4">
        <f t="shared" si="246"/>
        <v>-2.8847288107265001</v>
      </c>
      <c r="AL104" s="4">
        <f t="shared" si="247"/>
        <v>-0.42323703316972683</v>
      </c>
      <c r="AM104" s="4">
        <f t="shared" si="248"/>
        <v>3.3112022661780429</v>
      </c>
      <c r="AN104" s="4">
        <f t="shared" si="249"/>
        <v>2.5274721933358109</v>
      </c>
      <c r="AO104" s="4">
        <f t="shared" si="250"/>
        <v>-2.6702711403611943</v>
      </c>
      <c r="AP104" s="4">
        <f t="shared" si="251"/>
        <v>3.7909619445562583</v>
      </c>
      <c r="AQ104" s="4">
        <f t="shared" si="252"/>
        <v>4.4871667974362168</v>
      </c>
      <c r="AR104" s="4">
        <f t="shared" si="253"/>
        <v>6.3044941731124879</v>
      </c>
      <c r="AS104" s="4">
        <f t="shared" si="254"/>
        <v>3.7751873733848242</v>
      </c>
      <c r="AT104" s="4">
        <f t="shared" si="255"/>
        <v>1.601826886364762</v>
      </c>
      <c r="AU104" s="4">
        <f t="shared" si="256"/>
        <v>-0.52470332957628329</v>
      </c>
      <c r="AV104" s="4">
        <f t="shared" si="257"/>
        <v>3.4688862981736008</v>
      </c>
      <c r="AW104" s="4">
        <f t="shared" si="257"/>
        <v>2.502103801774183</v>
      </c>
      <c r="AY104" s="2">
        <f t="shared" si="308"/>
        <v>48.658677785280247</v>
      </c>
      <c r="AZ104" s="2">
        <f t="shared" si="147"/>
        <v>51.999156222099579</v>
      </c>
      <c r="BA104" s="2">
        <f t="shared" si="148"/>
        <v>52.526792587748822</v>
      </c>
      <c r="BB104" s="2">
        <f t="shared" si="149"/>
        <v>52.358823250768069</v>
      </c>
      <c r="BC104" s="2">
        <f t="shared" si="150"/>
        <v>54.370978172127316</v>
      </c>
      <c r="BD104" s="2">
        <f t="shared" si="151"/>
        <v>53.595579333656431</v>
      </c>
      <c r="BE104" s="2">
        <f t="shared" si="152"/>
        <v>54.270746373454685</v>
      </c>
      <c r="BF104" s="2">
        <f t="shared" si="153"/>
        <v>53.82851501790833</v>
      </c>
      <c r="BG104" s="2">
        <f t="shared" si="154"/>
        <v>53.374177156191813</v>
      </c>
      <c r="BH104" s="2">
        <f t="shared" si="155"/>
        <v>52.708306645260784</v>
      </c>
      <c r="BI104" s="2">
        <f t="shared" si="156"/>
        <v>52.969852358391663</v>
      </c>
      <c r="BJ104" s="2">
        <f t="shared" si="157"/>
        <v>50.837435838985158</v>
      </c>
      <c r="BK104" s="2">
        <f t="shared" si="158"/>
        <v>52.296024462712694</v>
      </c>
      <c r="BL104" s="2">
        <f t="shared" si="159"/>
        <v>51.57897261850615</v>
      </c>
      <c r="BM104" s="2">
        <f t="shared" si="160"/>
        <v>50.983604907876035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63.732382258064526</v>
      </c>
      <c r="DL104" s="2">
        <f t="shared" si="289"/>
        <v>72.164090797682718</v>
      </c>
      <c r="DM104" s="2">
        <f t="shared" si="289"/>
        <v>78.303011920677363</v>
      </c>
      <c r="DN104" s="2">
        <f t="shared" si="289"/>
        <v>69.356335895721926</v>
      </c>
      <c r="DO104" s="2">
        <f t="shared" si="289"/>
        <v>70.299547899159677</v>
      </c>
      <c r="DP104" s="2">
        <f t="shared" si="289"/>
        <v>67.761234534534523</v>
      </c>
      <c r="DQ104" s="2">
        <f t="shared" si="289"/>
        <v>70.015217717717732</v>
      </c>
      <c r="DR104" s="2">
        <f t="shared" si="289"/>
        <v>65.602581681681684</v>
      </c>
      <c r="DS104" s="2">
        <f t="shared" si="289"/>
        <v>76.870082352941182</v>
      </c>
      <c r="DT104" s="2">
        <f t="shared" si="289"/>
        <v>72.070300840336131</v>
      </c>
      <c r="DU104" s="2">
        <f t="shared" si="289"/>
        <v>73.287542857142867</v>
      </c>
      <c r="DV104" s="2">
        <f t="shared" si="289"/>
        <v>70.173273949579837</v>
      </c>
      <c r="DW104" s="2">
        <f t="shared" si="289"/>
        <v>61.362277310924377</v>
      </c>
      <c r="DX104" s="2">
        <f t="shared" si="289"/>
        <v>64.624352299668075</v>
      </c>
      <c r="DY104" s="2">
        <f t="shared" si="289"/>
        <v>63.320824999999992</v>
      </c>
      <c r="EA104" s="2">
        <f t="shared" si="228"/>
        <v>48.440166042673034</v>
      </c>
      <c r="EB104" s="2">
        <f t="shared" si="290"/>
        <v>51.634303960426465</v>
      </c>
      <c r="EC104" s="2">
        <f t="shared" si="291"/>
        <v>52.074677985074629</v>
      </c>
      <c r="ED104" s="2">
        <f t="shared" si="292"/>
        <v>52.047658308643165</v>
      </c>
      <c r="EE104" s="2">
        <f t="shared" si="293"/>
        <v>54.022660486561463</v>
      </c>
      <c r="EF104" s="2">
        <f t="shared" si="294"/>
        <v>53.273197332797061</v>
      </c>
      <c r="EG104" s="2">
        <f t="shared" si="295"/>
        <v>53.90895623799701</v>
      </c>
      <c r="EH104" s="2">
        <f t="shared" si="296"/>
        <v>53.557149830986859</v>
      </c>
      <c r="EI104" s="2">
        <f t="shared" si="297"/>
        <v>52.87871136637041</v>
      </c>
      <c r="EJ104" s="2">
        <f t="shared" si="298"/>
        <v>52.290251304519053</v>
      </c>
      <c r="EK104" s="2">
        <f t="shared" si="299"/>
        <v>52.56929489376877</v>
      </c>
      <c r="EL104" s="2">
        <f t="shared" si="300"/>
        <v>50.428153159745506</v>
      </c>
      <c r="EM104" s="2">
        <f t="shared" si="301"/>
        <v>52.095940949554894</v>
      </c>
      <c r="EN104" s="2">
        <f t="shared" si="302"/>
        <v>51.258443004494112</v>
      </c>
      <c r="EO104" s="2">
        <f t="shared" si="303"/>
        <v>50.600595002770284</v>
      </c>
      <c r="EQ104" s="2">
        <f t="shared" si="304"/>
        <v>49.731716040852554</v>
      </c>
      <c r="ER104" s="2">
        <f t="shared" si="305"/>
        <v>51.430025290031253</v>
      </c>
      <c r="ES104" s="2">
        <f t="shared" si="305"/>
        <v>51.581633000216819</v>
      </c>
      <c r="ET104" s="2">
        <f t="shared" si="305"/>
        <v>51.448027511763691</v>
      </c>
      <c r="EU104" s="2">
        <f t="shared" si="305"/>
        <v>53.330182284724081</v>
      </c>
      <c r="EV104" s="2">
        <f t="shared" si="305"/>
        <v>53.712993082356903</v>
      </c>
      <c r="EW104" s="2">
        <f t="shared" si="305"/>
        <v>53.813615906015904</v>
      </c>
      <c r="EX104" s="2">
        <f t="shared" si="305"/>
        <v>53.47128921567699</v>
      </c>
      <c r="EY104" s="2">
        <f t="shared" si="305"/>
        <v>52.951363180850862</v>
      </c>
      <c r="EZ104" s="2">
        <f t="shared" si="305"/>
        <v>52.616942382173633</v>
      </c>
      <c r="FA104" s="2">
        <f t="shared" si="305"/>
        <v>52.293486712440099</v>
      </c>
      <c r="FB104" s="2">
        <f t="shared" si="305"/>
        <v>50.737199009034192</v>
      </c>
      <c r="FC104" s="2">
        <f t="shared" si="305"/>
        <v>52.251118300760226</v>
      </c>
      <c r="FD104" s="2">
        <f t="shared" si="305"/>
        <v>50.9327857417533</v>
      </c>
      <c r="FE104" s="2">
        <f t="shared" si="305"/>
        <v>50.837751784895119</v>
      </c>
      <c r="FG104" s="2">
        <f t="shared" si="306"/>
        <v>0.98586960245582211</v>
      </c>
      <c r="FH104" s="2">
        <f t="shared" si="307"/>
        <v>0.98219828057013059</v>
      </c>
      <c r="FI104" s="2">
        <f t="shared" si="307"/>
        <v>0.9827137396384128</v>
      </c>
      <c r="FJ104" s="2">
        <f t="shared" si="307"/>
        <v>0.98191443914244569</v>
      </c>
      <c r="FK104" s="2">
        <f t="shared" si="307"/>
        <v>0.97846252660036037</v>
      </c>
      <c r="FL104" s="2">
        <f t="shared" si="307"/>
        <v>0.97786145799765312</v>
      </c>
      <c r="FM104" s="2">
        <f t="shared" si="307"/>
        <v>0.97751304389174443</v>
      </c>
      <c r="FN104" s="2">
        <f t="shared" si="307"/>
        <v>0.97745239432213038</v>
      </c>
      <c r="FO104" s="2">
        <f t="shared" si="307"/>
        <v>0.97935557804886886</v>
      </c>
      <c r="FP104" s="2">
        <f t="shared" si="307"/>
        <v>0.97890066366401574</v>
      </c>
      <c r="FQ104" s="2">
        <f t="shared" si="307"/>
        <v>0.98064196226119527</v>
      </c>
      <c r="FR104" s="2">
        <f t="shared" si="307"/>
        <v>0.97930131044065727</v>
      </c>
      <c r="FS104" s="2">
        <f t="shared" si="307"/>
        <v>0.97843650953272321</v>
      </c>
      <c r="FT104" s="2">
        <f t="shared" si="307"/>
        <v>0.97597969587318767</v>
      </c>
      <c r="FU104" s="2">
        <f t="shared" si="307"/>
        <v>0.96991407061833612</v>
      </c>
      <c r="FW104" s="2">
        <f t="shared" si="324"/>
        <v>1.8788650502302457E-3</v>
      </c>
      <c r="FX104" s="2">
        <f t="shared" si="164"/>
        <v>3.0019950568461865E-3</v>
      </c>
      <c r="FY104" s="2">
        <f t="shared" si="165"/>
        <v>2.5863899369252294E-3</v>
      </c>
      <c r="FZ104" s="2">
        <f t="shared" si="166"/>
        <v>3.122254143272244E-3</v>
      </c>
      <c r="GA104" s="2">
        <f t="shared" si="167"/>
        <v>3.2424762338475605E-3</v>
      </c>
      <c r="GB104" s="2">
        <f t="shared" si="168"/>
        <v>3.7244123863833674E-3</v>
      </c>
      <c r="GC104" s="2">
        <f t="shared" si="169"/>
        <v>4.0975261652434515E-3</v>
      </c>
      <c r="GD104" s="2">
        <f t="shared" si="170"/>
        <v>2.6841255075710632E-3</v>
      </c>
      <c r="GE104" s="2">
        <f t="shared" si="171"/>
        <v>2.4473440860604168E-3</v>
      </c>
      <c r="GF104" s="2">
        <f t="shared" si="172"/>
        <v>2.1715403070745724E-3</v>
      </c>
      <c r="GG104" s="2">
        <f t="shared" si="173"/>
        <v>1.8388190356662976E-3</v>
      </c>
      <c r="GH104" s="2">
        <f t="shared" si="174"/>
        <v>1.891478887323909E-3</v>
      </c>
      <c r="GI104" s="2">
        <f t="shared" si="175"/>
        <v>1.7332256333737761E-3</v>
      </c>
      <c r="GJ104" s="2">
        <f t="shared" si="176"/>
        <v>1.6078013584694241E-3</v>
      </c>
      <c r="GK104" s="2">
        <f t="shared" si="177"/>
        <v>1.3069990568962038E-3</v>
      </c>
      <c r="GM104" s="86">
        <f t="shared" si="325"/>
        <v>3.4484051372777829E-9</v>
      </c>
      <c r="GN104" s="86">
        <f t="shared" si="178"/>
        <v>1.7906687726169411E-7</v>
      </c>
      <c r="GO104" s="86">
        <f t="shared" si="179"/>
        <v>2.0696029288738901E-11</v>
      </c>
      <c r="GP104" s="86">
        <f t="shared" si="180"/>
        <v>2.198603023231998E-18</v>
      </c>
      <c r="GQ104" s="86">
        <f t="shared" si="181"/>
        <v>4.7576123892541369E-28</v>
      </c>
      <c r="GR104" s="86">
        <f t="shared" si="182"/>
        <v>1.0951389710449712E-26</v>
      </c>
      <c r="GS104" s="86">
        <f t="shared" si="183"/>
        <v>2.8665704463029561E-33</v>
      </c>
      <c r="GT104" s="86">
        <f t="shared" si="184"/>
        <v>1.6562846049530441E-30</v>
      </c>
      <c r="GU104" s="86">
        <f t="shared" si="185"/>
        <v>3.5112034279363893E-21</v>
      </c>
      <c r="GV104" s="86">
        <f t="shared" si="186"/>
        <v>1.89016757323173E-24</v>
      </c>
      <c r="GW104" s="86">
        <f t="shared" si="187"/>
        <v>2.2562507302444971E-28</v>
      </c>
      <c r="GX104" s="86">
        <f t="shared" si="188"/>
        <v>8.6345441337111861E-22</v>
      </c>
      <c r="GY104" s="86">
        <f t="shared" si="189"/>
        <v>5.9001512523514137E-21</v>
      </c>
      <c r="GZ104" s="86">
        <f t="shared" si="190"/>
        <v>9.837501790593802E-19</v>
      </c>
      <c r="HA104" s="86">
        <f t="shared" si="191"/>
        <v>9.6247357155916466E-22</v>
      </c>
      <c r="HC104" s="86">
        <f t="shared" si="326"/>
        <v>0.5386978089373532</v>
      </c>
      <c r="HD104" s="86">
        <f t="shared" si="192"/>
        <v>0.53669097483185735</v>
      </c>
      <c r="HE104" s="86">
        <f t="shared" si="193"/>
        <v>0.60415838768263963</v>
      </c>
      <c r="HF104" s="86">
        <f t="shared" si="194"/>
        <v>0.59858619919489242</v>
      </c>
      <c r="HG104" s="86">
        <f t="shared" si="195"/>
        <v>0.53905314247479508</v>
      </c>
      <c r="HH104" s="86">
        <f t="shared" si="196"/>
        <v>0.44632207960295167</v>
      </c>
      <c r="HI104" s="86">
        <f t="shared" si="197"/>
        <v>0.2200790606262098</v>
      </c>
      <c r="HJ104" s="86">
        <f t="shared" si="198"/>
        <v>0.43415477480950809</v>
      </c>
      <c r="HK104" s="86">
        <f t="shared" si="199"/>
        <v>0.52524216209483843</v>
      </c>
      <c r="HL104" s="86">
        <f t="shared" si="200"/>
        <v>0.55049777830757896</v>
      </c>
      <c r="HM104" s="86">
        <f t="shared" si="201"/>
        <v>0.60135733927111878</v>
      </c>
      <c r="HN104" s="86">
        <f t="shared" si="202"/>
        <v>0.61366466841625478</v>
      </c>
      <c r="HO104" s="86">
        <f t="shared" si="203"/>
        <v>0.60769932981845876</v>
      </c>
      <c r="HP104" s="86">
        <f t="shared" si="204"/>
        <v>0.56894417837806799</v>
      </c>
      <c r="HQ104" s="86">
        <f t="shared" si="205"/>
        <v>0.52670389447338872</v>
      </c>
      <c r="HS104" s="86">
        <f t="shared" si="327"/>
        <v>3.8520531670945986E-15</v>
      </c>
      <c r="HT104" s="86">
        <f t="shared" si="206"/>
        <v>3.721890163436083E-13</v>
      </c>
      <c r="HU104" s="86">
        <f t="shared" si="207"/>
        <v>1.9424679918617974E-13</v>
      </c>
      <c r="HV104" s="86">
        <f t="shared" si="208"/>
        <v>2.464748641914555E-13</v>
      </c>
      <c r="HW104" s="86">
        <f t="shared" si="209"/>
        <v>3.2610311485736329E-13</v>
      </c>
      <c r="HX104" s="86">
        <f t="shared" si="210"/>
        <v>1.1106619188564819E-15</v>
      </c>
      <c r="HY104" s="86">
        <f t="shared" si="211"/>
        <v>2.7197187851279856E-16</v>
      </c>
      <c r="HZ104" s="86">
        <f t="shared" si="212"/>
        <v>6.7773859490233027E-17</v>
      </c>
      <c r="IA104" s="86">
        <f t="shared" si="213"/>
        <v>1.7793481308454186E-15</v>
      </c>
      <c r="IB104" s="86">
        <f t="shared" si="214"/>
        <v>2.9803614825918658E-18</v>
      </c>
      <c r="IC104" s="86">
        <f t="shared" si="215"/>
        <v>2.2278394778191534E-17</v>
      </c>
      <c r="ID104" s="86">
        <f t="shared" si="216"/>
        <v>2.0012825426584069E-17</v>
      </c>
      <c r="IE104" s="86">
        <f t="shared" si="217"/>
        <v>3.7505719473987986E-19</v>
      </c>
      <c r="IF104" s="86">
        <f t="shared" si="218"/>
        <v>1.2579125463388829E-16</v>
      </c>
      <c r="IG104" s="86">
        <f t="shared" si="219"/>
        <v>6.5980054469163538E-12</v>
      </c>
      <c r="II104" s="86">
        <f t="shared" si="328"/>
        <v>1.3034663318113413E-110</v>
      </c>
      <c r="IJ104" s="86">
        <f t="shared" si="329"/>
        <v>5.2633452621635811E-94</v>
      </c>
      <c r="IK104" s="86">
        <f t="shared" si="330"/>
        <v>4.9048589756297445E-93</v>
      </c>
      <c r="IL104" s="86">
        <f t="shared" si="331"/>
        <v>5.0886707359670988E-96</v>
      </c>
      <c r="IM104" s="86">
        <f t="shared" si="332"/>
        <v>4.6553990054624994E-96</v>
      </c>
      <c r="IN104" s="86">
        <f t="shared" si="333"/>
        <v>1.4309111072939194E-117</v>
      </c>
      <c r="IO104" s="86">
        <f t="shared" si="334"/>
        <v>2.8075064340316059E-126</v>
      </c>
      <c r="IP104" s="86">
        <f t="shared" si="335"/>
        <v>1.7535763275498765E-127</v>
      </c>
      <c r="IQ104" s="86">
        <f t="shared" si="336"/>
        <v>1.902502004910047E-114</v>
      </c>
      <c r="IR104" s="86">
        <f t="shared" si="337"/>
        <v>4.0849173440856365E-136</v>
      </c>
      <c r="IS104" s="86">
        <f t="shared" si="338"/>
        <v>1.1677457839212551E-127</v>
      </c>
      <c r="IT104" s="86">
        <f t="shared" si="339"/>
        <v>3.4944840717716003E-127</v>
      </c>
      <c r="IU104" s="86">
        <f t="shared" si="340"/>
        <v>6.2175979416807273E-140</v>
      </c>
      <c r="IV104" s="86">
        <f t="shared" si="341"/>
        <v>1.6053432805845859E-76</v>
      </c>
      <c r="IW104" s="86">
        <f t="shared" si="342"/>
        <v>6.0620972786500296E-92</v>
      </c>
      <c r="IY104" s="86">
        <f t="shared" si="343"/>
        <v>0.5386978123857622</v>
      </c>
      <c r="IZ104" s="86">
        <f t="shared" si="344"/>
        <v>0.53669115389910671</v>
      </c>
      <c r="JA104" s="86">
        <f t="shared" si="345"/>
        <v>0.60415838770352992</v>
      </c>
      <c r="JB104" s="86">
        <f t="shared" si="346"/>
        <v>0.59858619919513889</v>
      </c>
      <c r="JC104" s="86">
        <f t="shared" si="347"/>
        <v>0.53905314247512115</v>
      </c>
      <c r="JD104" s="86">
        <f t="shared" si="348"/>
        <v>0.44632207960295278</v>
      </c>
      <c r="JE104" s="86">
        <f t="shared" si="349"/>
        <v>0.22007906062621008</v>
      </c>
      <c r="JF104" s="86">
        <f t="shared" si="350"/>
        <v>0.43415477480950815</v>
      </c>
      <c r="JG104" s="86">
        <f t="shared" si="351"/>
        <v>0.5252421620948402</v>
      </c>
      <c r="JH104" s="86">
        <f t="shared" si="352"/>
        <v>0.55049777830757896</v>
      </c>
      <c r="JI104" s="86">
        <f t="shared" si="353"/>
        <v>0.60135733927111878</v>
      </c>
      <c r="JJ104" s="86">
        <f t="shared" si="354"/>
        <v>0.61366466841625478</v>
      </c>
      <c r="JK104" s="86">
        <f t="shared" si="355"/>
        <v>0.60769932981845876</v>
      </c>
      <c r="JL104" s="86">
        <f t="shared" si="356"/>
        <v>0.5689441783780681</v>
      </c>
      <c r="JM104" s="86">
        <f t="shared" si="357"/>
        <v>0.52670389447998678</v>
      </c>
    </row>
    <row r="105" spans="2:273" x14ac:dyDescent="0.25">
      <c r="B105" s="2">
        <v>78</v>
      </c>
      <c r="C105" s="37">
        <v>101.25</v>
      </c>
      <c r="D105" s="37">
        <v>120.68899999999999</v>
      </c>
      <c r="E105" s="37">
        <v>150.62299999999999</v>
      </c>
      <c r="F105" s="37">
        <v>116.967</v>
      </c>
      <c r="G105" s="37">
        <v>92.114999999999995</v>
      </c>
      <c r="H105" s="37">
        <v>85.097999999999999</v>
      </c>
      <c r="I105" s="37">
        <v>56.884999999999998</v>
      </c>
      <c r="J105" s="37">
        <v>75.656000000000006</v>
      </c>
      <c r="K105" s="37">
        <v>99.049000000000007</v>
      </c>
      <c r="L105" s="37">
        <v>109.574</v>
      </c>
      <c r="M105" s="37">
        <v>127</v>
      </c>
      <c r="N105" s="37">
        <v>130.41</v>
      </c>
      <c r="O105" s="37">
        <v>131.88499999999999</v>
      </c>
      <c r="P105" s="37">
        <v>106.30500000000001</v>
      </c>
      <c r="Q105" s="37">
        <v>82.016999999999996</v>
      </c>
      <c r="S105" s="4">
        <f t="shared" si="229"/>
        <v>96.240551585716247</v>
      </c>
      <c r="T105" s="4">
        <f t="shared" si="230"/>
        <v>122.76512210286127</v>
      </c>
      <c r="U105" s="4">
        <f t="shared" si="231"/>
        <v>149.43233354099451</v>
      </c>
      <c r="V105" s="4">
        <f t="shared" si="232"/>
        <v>111.50242376155911</v>
      </c>
      <c r="W105" s="4">
        <f t="shared" si="233"/>
        <v>97.160215598463537</v>
      </c>
      <c r="X105" s="4">
        <f t="shared" si="234"/>
        <v>85.927756135652359</v>
      </c>
      <c r="Y105" s="4">
        <f t="shared" si="235"/>
        <v>61.955280501912512</v>
      </c>
      <c r="Z105" s="4">
        <f t="shared" si="236"/>
        <v>79.332255992875957</v>
      </c>
      <c r="AA105" s="4">
        <f t="shared" si="237"/>
        <v>97.562040610068934</v>
      </c>
      <c r="AB105" s="4">
        <f t="shared" si="238"/>
        <v>105.31822628089743</v>
      </c>
      <c r="AC105" s="4">
        <f t="shared" si="239"/>
        <v>120.04978709239535</v>
      </c>
      <c r="AD105" s="4">
        <f t="shared" si="240"/>
        <v>124.25982804037108</v>
      </c>
      <c r="AE105" s="4">
        <f t="shared" si="241"/>
        <v>127.47940210547574</v>
      </c>
      <c r="AF105" s="4">
        <f t="shared" si="242"/>
        <v>102.33278404164513</v>
      </c>
      <c r="AG105" s="4">
        <f t="shared" si="243"/>
        <v>79.62876588841219</v>
      </c>
      <c r="AI105" s="4">
        <f t="shared" si="244"/>
        <v>5.009448414283753</v>
      </c>
      <c r="AJ105" s="4">
        <f t="shared" si="245"/>
        <v>-2.0761221028612766</v>
      </c>
      <c r="AK105" s="4">
        <f t="shared" si="246"/>
        <v>1.1906664590054845</v>
      </c>
      <c r="AL105" s="4">
        <f t="shared" si="247"/>
        <v>5.464576238440884</v>
      </c>
      <c r="AM105" s="4">
        <f t="shared" si="248"/>
        <v>-5.0452155984635425</v>
      </c>
      <c r="AN105" s="4">
        <f t="shared" si="249"/>
        <v>-0.82975613565236017</v>
      </c>
      <c r="AO105" s="4">
        <f t="shared" si="250"/>
        <v>-5.0702805019125137</v>
      </c>
      <c r="AP105" s="4">
        <f t="shared" si="251"/>
        <v>-3.6762559928759515</v>
      </c>
      <c r="AQ105" s="4">
        <f t="shared" si="252"/>
        <v>1.4869593899310729</v>
      </c>
      <c r="AR105" s="4">
        <f t="shared" si="253"/>
        <v>4.2557737191025637</v>
      </c>
      <c r="AS105" s="4">
        <f t="shared" si="254"/>
        <v>6.9502129076046515</v>
      </c>
      <c r="AT105" s="4">
        <f t="shared" si="255"/>
        <v>6.1501719596289206</v>
      </c>
      <c r="AU105" s="4">
        <f t="shared" si="256"/>
        <v>4.4055978945242487</v>
      </c>
      <c r="AV105" s="4">
        <f t="shared" si="257"/>
        <v>3.9722159583548802</v>
      </c>
      <c r="AW105" s="4">
        <f t="shared" si="257"/>
        <v>2.3882341115878063</v>
      </c>
      <c r="AY105" s="2">
        <f t="shared" si="308"/>
        <v>48.564855068138748</v>
      </c>
      <c r="AZ105" s="2">
        <f t="shared" si="147"/>
        <v>51.820231472997683</v>
      </c>
      <c r="BA105" s="2">
        <f t="shared" si="148"/>
        <v>52.320168310327055</v>
      </c>
      <c r="BB105" s="2">
        <f t="shared" si="149"/>
        <v>52.153673213210084</v>
      </c>
      <c r="BC105" s="2">
        <f t="shared" si="150"/>
        <v>54.138288067179495</v>
      </c>
      <c r="BD105" s="2">
        <f t="shared" si="151"/>
        <v>53.416994824572264</v>
      </c>
      <c r="BE105" s="2">
        <f t="shared" si="152"/>
        <v>54.082950059743148</v>
      </c>
      <c r="BF105" s="2">
        <f t="shared" si="153"/>
        <v>53.648666301928493</v>
      </c>
      <c r="BG105" s="2">
        <f t="shared" si="154"/>
        <v>53.195490770099163</v>
      </c>
      <c r="BH105" s="2">
        <f t="shared" si="155"/>
        <v>52.557434572050873</v>
      </c>
      <c r="BI105" s="2">
        <f t="shared" si="156"/>
        <v>52.808633020550083</v>
      </c>
      <c r="BJ105" s="2">
        <f t="shared" si="157"/>
        <v>50.700466429508346</v>
      </c>
      <c r="BK105" s="2">
        <f t="shared" si="158"/>
        <v>52.156319476712433</v>
      </c>
      <c r="BL105" s="2">
        <f t="shared" si="159"/>
        <v>51.432819850111422</v>
      </c>
      <c r="BM105" s="2">
        <f t="shared" si="160"/>
        <v>50.870901055229247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63.821887903225814</v>
      </c>
      <c r="DL105" s="2">
        <f t="shared" si="289"/>
        <v>72.371890597147967</v>
      </c>
      <c r="DM105" s="2">
        <f t="shared" si="289"/>
        <v>78.610887923351157</v>
      </c>
      <c r="DN105" s="2">
        <f t="shared" si="289"/>
        <v>69.543849598930478</v>
      </c>
      <c r="DO105" s="2">
        <f t="shared" si="289"/>
        <v>70.470581792717098</v>
      </c>
      <c r="DP105" s="2">
        <f t="shared" si="289"/>
        <v>67.879071342771326</v>
      </c>
      <c r="DQ105" s="2">
        <f t="shared" si="289"/>
        <v>70.173163020163031</v>
      </c>
      <c r="DR105" s="2">
        <f t="shared" si="289"/>
        <v>65.689479879879883</v>
      </c>
      <c r="DS105" s="2">
        <f t="shared" si="289"/>
        <v>77.111742296918763</v>
      </c>
      <c r="DT105" s="2">
        <f t="shared" si="289"/>
        <v>72.264259663865545</v>
      </c>
      <c r="DU105" s="2">
        <f t="shared" si="289"/>
        <v>73.487319938884653</v>
      </c>
      <c r="DV105" s="2">
        <f t="shared" si="289"/>
        <v>70.372712324929978</v>
      </c>
      <c r="DW105" s="2">
        <f t="shared" si="289"/>
        <v>61.440298599439785</v>
      </c>
      <c r="DX105" s="2">
        <f t="shared" si="289"/>
        <v>64.751568990042657</v>
      </c>
      <c r="DY105" s="2">
        <f t="shared" si="289"/>
        <v>63.477030241935481</v>
      </c>
      <c r="EA105" s="2">
        <f t="shared" si="228"/>
        <v>48.36282600101795</v>
      </c>
      <c r="EB105" s="2">
        <f t="shared" si="290"/>
        <v>51.481179064122657</v>
      </c>
      <c r="EC105" s="2">
        <f t="shared" si="291"/>
        <v>51.899761167377406</v>
      </c>
      <c r="ED105" s="2">
        <f t="shared" si="292"/>
        <v>51.863541290453036</v>
      </c>
      <c r="EE105" s="2">
        <f t="shared" si="293"/>
        <v>53.81281374217491</v>
      </c>
      <c r="EF105" s="2">
        <f t="shared" si="294"/>
        <v>53.116641465658176</v>
      </c>
      <c r="EG105" s="2">
        <f t="shared" si="295"/>
        <v>53.745790667899563</v>
      </c>
      <c r="EH105" s="2">
        <f t="shared" si="296"/>
        <v>53.395596140592708</v>
      </c>
      <c r="EI105" s="2">
        <f t="shared" si="297"/>
        <v>52.735515295099667</v>
      </c>
      <c r="EJ105" s="2">
        <f t="shared" si="298"/>
        <v>52.169286042466609</v>
      </c>
      <c r="EK105" s="2">
        <f t="shared" si="299"/>
        <v>52.436892307869286</v>
      </c>
      <c r="EL105" s="2">
        <f t="shared" si="300"/>
        <v>50.32062888235054</v>
      </c>
      <c r="EM105" s="2">
        <f t="shared" si="301"/>
        <v>51.969426112759642</v>
      </c>
      <c r="EN105" s="2">
        <f t="shared" si="302"/>
        <v>51.134431511765811</v>
      </c>
      <c r="EO105" s="2">
        <f t="shared" si="303"/>
        <v>50.51394880788547</v>
      </c>
      <c r="EQ105" s="2">
        <f t="shared" si="304"/>
        <v>49.605183722609183</v>
      </c>
      <c r="ER105" s="2">
        <f t="shared" si="305"/>
        <v>51.284280344095791</v>
      </c>
      <c r="ES105" s="2">
        <f t="shared" si="305"/>
        <v>51.426388405968503</v>
      </c>
      <c r="ET105" s="2">
        <f t="shared" si="305"/>
        <v>51.292046303430098</v>
      </c>
      <c r="EU105" s="2">
        <f t="shared" si="305"/>
        <v>53.152857643034331</v>
      </c>
      <c r="EV105" s="2">
        <f t="shared" si="305"/>
        <v>53.535389328684992</v>
      </c>
      <c r="EW105" s="2">
        <f t="shared" si="305"/>
        <v>53.655214608407761</v>
      </c>
      <c r="EX105" s="2">
        <f t="shared" si="305"/>
        <v>53.314148171593445</v>
      </c>
      <c r="EY105" s="2">
        <f t="shared" si="305"/>
        <v>52.804926510604375</v>
      </c>
      <c r="EZ105" s="2">
        <f t="shared" si="305"/>
        <v>52.482357251795037</v>
      </c>
      <c r="FA105" s="2">
        <f t="shared" si="305"/>
        <v>52.172384594095483</v>
      </c>
      <c r="FB105" s="2">
        <f t="shared" si="305"/>
        <v>50.617263698206784</v>
      </c>
      <c r="FC105" s="2">
        <f t="shared" si="305"/>
        <v>52.118796959117759</v>
      </c>
      <c r="FD105" s="2">
        <f t="shared" si="305"/>
        <v>50.82178669716771</v>
      </c>
      <c r="FE105" s="2">
        <f t="shared" si="305"/>
        <v>50.735965986233708</v>
      </c>
      <c r="FG105" s="2">
        <f t="shared" si="306"/>
        <v>0.98709688154658914</v>
      </c>
      <c r="FH105" s="2">
        <f t="shared" si="307"/>
        <v>0.98373916863178412</v>
      </c>
      <c r="FI105" s="2">
        <f t="shared" si="307"/>
        <v>0.98421072763915096</v>
      </c>
      <c r="FJ105" s="2">
        <f t="shared" si="307"/>
        <v>0.98347948281262165</v>
      </c>
      <c r="FK105" s="2">
        <f t="shared" si="307"/>
        <v>0.98032029650549568</v>
      </c>
      <c r="FL105" s="2">
        <f t="shared" si="307"/>
        <v>0.97977000266804981</v>
      </c>
      <c r="FM105" s="2">
        <f t="shared" si="307"/>
        <v>0.97945099384910406</v>
      </c>
      <c r="FN105" s="2">
        <f t="shared" si="307"/>
        <v>0.97939546095013374</v>
      </c>
      <c r="FO105" s="2">
        <f t="shared" si="307"/>
        <v>0.98113780049909061</v>
      </c>
      <c r="FP105" s="2">
        <f t="shared" si="307"/>
        <v>0.98072138556207722</v>
      </c>
      <c r="FQ105" s="2">
        <f t="shared" si="307"/>
        <v>0.98231513717104013</v>
      </c>
      <c r="FR105" s="2">
        <f t="shared" si="307"/>
        <v>0.98108812731810968</v>
      </c>
      <c r="FS105" s="2">
        <f t="shared" si="307"/>
        <v>0.98029647841529755</v>
      </c>
      <c r="FT105" s="2">
        <f t="shared" si="307"/>
        <v>0.97804682365398266</v>
      </c>
      <c r="FU105" s="2">
        <f t="shared" si="307"/>
        <v>0.97248847680619532</v>
      </c>
      <c r="FW105" s="2">
        <f t="shared" si="324"/>
        <v>2.0597611891697218E-3</v>
      </c>
      <c r="FX105" s="2">
        <f t="shared" si="164"/>
        <v>3.2906690579307357E-3</v>
      </c>
      <c r="FY105" s="2">
        <f t="shared" si="165"/>
        <v>2.8352127012692308E-3</v>
      </c>
      <c r="FZ105" s="2">
        <f t="shared" si="166"/>
        <v>3.4224526473951764E-3</v>
      </c>
      <c r="GA105" s="2">
        <f t="shared" si="167"/>
        <v>3.5541926400338652E-3</v>
      </c>
      <c r="GB105" s="2">
        <f t="shared" si="168"/>
        <v>4.0822701150847775E-3</v>
      </c>
      <c r="GC105" s="2">
        <f t="shared" si="169"/>
        <v>4.4910726787826972E-3</v>
      </c>
      <c r="GD105" s="2">
        <f t="shared" si="170"/>
        <v>2.9423231519746075E-3</v>
      </c>
      <c r="GE105" s="2">
        <f t="shared" si="171"/>
        <v>2.682825972451155E-3</v>
      </c>
      <c r="GF105" s="2">
        <f t="shared" si="172"/>
        <v>2.3805478589992387E-3</v>
      </c>
      <c r="GG105" s="2">
        <f t="shared" si="173"/>
        <v>2.0158673524113139E-3</v>
      </c>
      <c r="GH105" s="2">
        <f t="shared" si="174"/>
        <v>2.0735869568495814E-3</v>
      </c>
      <c r="GI105" s="2">
        <f t="shared" si="175"/>
        <v>1.9001263797408055E-3</v>
      </c>
      <c r="GJ105" s="2">
        <f t="shared" si="176"/>
        <v>1.7626457156099131E-3</v>
      </c>
      <c r="GK105" s="2">
        <f t="shared" si="177"/>
        <v>1.4329152820750691E-3</v>
      </c>
      <c r="GM105" s="86">
        <f t="shared" si="325"/>
        <v>6.435505453308447E-10</v>
      </c>
      <c r="GN105" s="86">
        <f t="shared" si="178"/>
        <v>4.9607432172599805E-8</v>
      </c>
      <c r="GO105" s="86">
        <f t="shared" si="179"/>
        <v>2.3357765586259941E-12</v>
      </c>
      <c r="GP105" s="86">
        <f t="shared" si="180"/>
        <v>6.5808947022279091E-20</v>
      </c>
      <c r="GQ105" s="86">
        <f t="shared" si="181"/>
        <v>1.8867444008578619E-30</v>
      </c>
      <c r="GR105" s="86">
        <f t="shared" si="182"/>
        <v>5.6364415787133453E-29</v>
      </c>
      <c r="GS105" s="86">
        <f t="shared" si="183"/>
        <v>4.8138494584394613E-36</v>
      </c>
      <c r="GT105" s="86">
        <f t="shared" si="184"/>
        <v>4.1101848724477746E-33</v>
      </c>
      <c r="GU105" s="86">
        <f t="shared" si="185"/>
        <v>6.0292417690860553E-23</v>
      </c>
      <c r="GV105" s="86">
        <f t="shared" si="186"/>
        <v>1.6196127796631551E-26</v>
      </c>
      <c r="GW105" s="86">
        <f t="shared" si="187"/>
        <v>8.067018854543044E-31</v>
      </c>
      <c r="GX105" s="86">
        <f t="shared" si="188"/>
        <v>1.2725369056443825E-23</v>
      </c>
      <c r="GY105" s="86">
        <f t="shared" si="189"/>
        <v>9.8918961498791882E-23</v>
      </c>
      <c r="GZ105" s="86">
        <f t="shared" si="190"/>
        <v>3.0852968023899888E-20</v>
      </c>
      <c r="HA105" s="86">
        <f t="shared" si="191"/>
        <v>1.6997331895187211E-23</v>
      </c>
      <c r="HC105" s="86">
        <f t="shared" si="326"/>
        <v>0.47284388809686856</v>
      </c>
      <c r="HD105" s="86">
        <f t="shared" si="192"/>
        <v>0.49675064924027246</v>
      </c>
      <c r="HE105" s="86">
        <f t="shared" si="193"/>
        <v>0.59071621006777508</v>
      </c>
      <c r="HF105" s="86">
        <f t="shared" si="194"/>
        <v>0.4425682508224224</v>
      </c>
      <c r="HG105" s="86">
        <f t="shared" si="195"/>
        <v>0.3623088579569187</v>
      </c>
      <c r="HH105" s="86">
        <f t="shared" si="196"/>
        <v>0.27270825640475505</v>
      </c>
      <c r="HI105" s="86">
        <f t="shared" si="197"/>
        <v>8.5984224448407476E-2</v>
      </c>
      <c r="HJ105" s="86">
        <f t="shared" si="198"/>
        <v>0.23942753285000976</v>
      </c>
      <c r="HK105" s="86">
        <f t="shared" si="199"/>
        <v>0.36837285461442276</v>
      </c>
      <c r="HL105" s="86">
        <f t="shared" si="200"/>
        <v>0.41464913308208012</v>
      </c>
      <c r="HM105" s="86">
        <f t="shared" si="201"/>
        <v>0.48945014515891982</v>
      </c>
      <c r="HN105" s="86">
        <f t="shared" si="202"/>
        <v>0.52647602079796352</v>
      </c>
      <c r="HO105" s="86">
        <f t="shared" si="203"/>
        <v>0.55130416014247208</v>
      </c>
      <c r="HP105" s="86">
        <f t="shared" si="204"/>
        <v>0.47218505862435722</v>
      </c>
      <c r="HQ105" s="86">
        <f t="shared" si="205"/>
        <v>0.44054917108655628</v>
      </c>
      <c r="HS105" s="86">
        <f t="shared" si="327"/>
        <v>1.9297691647476883E-14</v>
      </c>
      <c r="HT105" s="86">
        <f t="shared" si="206"/>
        <v>1.6421493320649E-12</v>
      </c>
      <c r="HU105" s="86">
        <f t="shared" si="207"/>
        <v>8.339198833532745E-13</v>
      </c>
      <c r="HV105" s="86">
        <f t="shared" si="208"/>
        <v>1.128838429660693E-12</v>
      </c>
      <c r="HW105" s="86">
        <f t="shared" si="209"/>
        <v>1.4973089100763915E-12</v>
      </c>
      <c r="HX105" s="86">
        <f t="shared" si="210"/>
        <v>7.4142717584206257E-15</v>
      </c>
      <c r="HY105" s="86">
        <f t="shared" si="211"/>
        <v>2.0990585442341234E-15</v>
      </c>
      <c r="HZ105" s="86">
        <f t="shared" si="212"/>
        <v>4.7452851859998539E-16</v>
      </c>
      <c r="IA105" s="86">
        <f t="shared" si="213"/>
        <v>1.0047255683975388E-14</v>
      </c>
      <c r="IB105" s="86">
        <f t="shared" si="214"/>
        <v>2.2584856774482249E-17</v>
      </c>
      <c r="IC105" s="86">
        <f t="shared" si="215"/>
        <v>1.4310512030784406E-16</v>
      </c>
      <c r="ID105" s="86">
        <f t="shared" si="216"/>
        <v>1.295190543345235E-16</v>
      </c>
      <c r="IE105" s="86">
        <f t="shared" si="217"/>
        <v>2.8658200787916091E-18</v>
      </c>
      <c r="IF105" s="86">
        <f t="shared" si="218"/>
        <v>7.1116867900631039E-16</v>
      </c>
      <c r="IG105" s="86">
        <f t="shared" si="219"/>
        <v>2.0138184108303287E-11</v>
      </c>
      <c r="II105" s="86">
        <f t="shared" si="328"/>
        <v>1.9110152931112354E-107</v>
      </c>
      <c r="IJ105" s="86">
        <f t="shared" si="329"/>
        <v>4.1683254185422594E-91</v>
      </c>
      <c r="IK105" s="86">
        <f t="shared" si="330"/>
        <v>3.0723250226653324E-90</v>
      </c>
      <c r="IL105" s="86">
        <f t="shared" si="331"/>
        <v>4.8826076327416796E-93</v>
      </c>
      <c r="IM105" s="86">
        <f t="shared" si="332"/>
        <v>4.6860522195726571E-93</v>
      </c>
      <c r="IN105" s="86">
        <f t="shared" si="333"/>
        <v>8.5954986559320153E-114</v>
      </c>
      <c r="IO105" s="86">
        <f t="shared" si="334"/>
        <v>3.8139122584818498E-122</v>
      </c>
      <c r="IP105" s="86">
        <f t="shared" si="335"/>
        <v>1.3182118417224324E-123</v>
      </c>
      <c r="IQ105" s="86">
        <f t="shared" si="336"/>
        <v>5.0164751538106598E-111</v>
      </c>
      <c r="IR105" s="86">
        <f t="shared" si="337"/>
        <v>4.0829016243038637E-132</v>
      </c>
      <c r="IS105" s="86">
        <f t="shared" si="338"/>
        <v>5.2106950551651773E-124</v>
      </c>
      <c r="IT105" s="86">
        <f t="shared" si="339"/>
        <v>1.5682536688699178E-123</v>
      </c>
      <c r="IU105" s="86">
        <f t="shared" si="340"/>
        <v>5.7803450758578361E-136</v>
      </c>
      <c r="IV105" s="86">
        <f t="shared" si="341"/>
        <v>2.1296673495564094E-74</v>
      </c>
      <c r="IW105" s="86">
        <f t="shared" si="342"/>
        <v>1.8338544748870264E-89</v>
      </c>
      <c r="IY105" s="86">
        <f t="shared" si="343"/>
        <v>0.47284388874043842</v>
      </c>
      <c r="IZ105" s="86">
        <f t="shared" si="344"/>
        <v>0.49675069884934675</v>
      </c>
      <c r="JA105" s="86">
        <f t="shared" si="345"/>
        <v>0.59071621007094477</v>
      </c>
      <c r="JB105" s="86">
        <f t="shared" si="346"/>
        <v>0.44256825082355122</v>
      </c>
      <c r="JC105" s="86">
        <f t="shared" si="347"/>
        <v>0.362308857958416</v>
      </c>
      <c r="JD105" s="86">
        <f t="shared" si="348"/>
        <v>0.27270825640476248</v>
      </c>
      <c r="JE105" s="86">
        <f t="shared" si="349"/>
        <v>8.5984224448409571E-2</v>
      </c>
      <c r="JF105" s="86">
        <f t="shared" si="350"/>
        <v>0.23942753285001023</v>
      </c>
      <c r="JG105" s="86">
        <f t="shared" si="351"/>
        <v>0.36837285461443281</v>
      </c>
      <c r="JH105" s="86">
        <f t="shared" si="352"/>
        <v>0.41464913308208012</v>
      </c>
      <c r="JI105" s="86">
        <f t="shared" si="353"/>
        <v>0.48945014515891999</v>
      </c>
      <c r="JJ105" s="86">
        <f t="shared" si="354"/>
        <v>0.52647602079796363</v>
      </c>
      <c r="JK105" s="86">
        <f t="shared" si="355"/>
        <v>0.55130416014247208</v>
      </c>
      <c r="JL105" s="86">
        <f t="shared" si="356"/>
        <v>0.47218505862435795</v>
      </c>
      <c r="JM105" s="86">
        <f t="shared" si="357"/>
        <v>0.44054917110669445</v>
      </c>
    </row>
    <row r="106" spans="2:273" x14ac:dyDescent="0.25">
      <c r="B106" s="2">
        <v>79</v>
      </c>
      <c r="C106" s="37">
        <v>88.203000000000003</v>
      </c>
      <c r="D106" s="37">
        <v>105.393</v>
      </c>
      <c r="E106" s="37">
        <v>137.83600000000001</v>
      </c>
      <c r="F106" s="37">
        <v>88.278999999999996</v>
      </c>
      <c r="G106" s="37">
        <v>69.328000000000003</v>
      </c>
      <c r="H106" s="37">
        <v>64</v>
      </c>
      <c r="I106" s="37">
        <v>55.295000000000002</v>
      </c>
      <c r="J106" s="37">
        <v>59.475000000000001</v>
      </c>
      <c r="K106" s="37">
        <v>71.671999999999997</v>
      </c>
      <c r="L106" s="37">
        <v>79.835999999999999</v>
      </c>
      <c r="M106" s="37">
        <v>95.066000000000003</v>
      </c>
      <c r="N106" s="37">
        <v>100.672</v>
      </c>
      <c r="O106" s="37">
        <v>112.78700000000001</v>
      </c>
      <c r="P106" s="37">
        <v>83.932000000000002</v>
      </c>
      <c r="Q106" s="37">
        <v>67.575999999999993</v>
      </c>
      <c r="S106" s="4">
        <f t="shared" si="229"/>
        <v>82.986536094220199</v>
      </c>
      <c r="T106" s="4">
        <f t="shared" si="230"/>
        <v>107.05963602120435</v>
      </c>
      <c r="U106" s="4">
        <f t="shared" si="231"/>
        <v>131.57001851028636</v>
      </c>
      <c r="V106" s="4">
        <f t="shared" si="232"/>
        <v>83.158905661227038</v>
      </c>
      <c r="W106" s="4">
        <f t="shared" si="233"/>
        <v>74.038263268196602</v>
      </c>
      <c r="X106" s="4">
        <f t="shared" si="234"/>
        <v>66.704347860505862</v>
      </c>
      <c r="Y106" s="4">
        <f t="shared" si="235"/>
        <v>55.752050985019302</v>
      </c>
      <c r="Z106" s="4">
        <f t="shared" si="236"/>
        <v>62.518573866080104</v>
      </c>
      <c r="AA106" s="4">
        <f t="shared" si="237"/>
        <v>75.390867401769526</v>
      </c>
      <c r="AB106" s="4">
        <f t="shared" si="238"/>
        <v>81.332530501913453</v>
      </c>
      <c r="AC106" s="4">
        <f t="shared" si="239"/>
        <v>93.591681762029879</v>
      </c>
      <c r="AD106" s="4">
        <f t="shared" si="240"/>
        <v>98.779015297699516</v>
      </c>
      <c r="AE106" s="4">
        <f t="shared" si="241"/>
        <v>105.39967271624219</v>
      </c>
      <c r="AF106" s="4">
        <f t="shared" si="242"/>
        <v>83.345262176029067</v>
      </c>
      <c r="AG106" s="4">
        <f t="shared" si="243"/>
        <v>68.327117066317285</v>
      </c>
      <c r="AI106" s="4">
        <f t="shared" si="244"/>
        <v>5.2164639057798041</v>
      </c>
      <c r="AJ106" s="4">
        <f t="shared" si="245"/>
        <v>-1.6666360212043543</v>
      </c>
      <c r="AK106" s="4">
        <f t="shared" si="246"/>
        <v>6.2659814897136528</v>
      </c>
      <c r="AL106" s="4">
        <f t="shared" si="247"/>
        <v>5.1200943387729581</v>
      </c>
      <c r="AM106" s="4">
        <f t="shared" si="248"/>
        <v>-4.7102632681965986</v>
      </c>
      <c r="AN106" s="4">
        <f t="shared" si="249"/>
        <v>-2.7043478605058624</v>
      </c>
      <c r="AO106" s="4">
        <f t="shared" si="250"/>
        <v>-0.45705098501930053</v>
      </c>
      <c r="AP106" s="4">
        <f t="shared" si="251"/>
        <v>-3.0435738660801022</v>
      </c>
      <c r="AQ106" s="4">
        <f t="shared" si="252"/>
        <v>-3.7188674017695291</v>
      </c>
      <c r="AR106" s="4">
        <f t="shared" si="253"/>
        <v>-1.4965305019134547</v>
      </c>
      <c r="AS106" s="4">
        <f t="shared" si="254"/>
        <v>1.4743182379701238</v>
      </c>
      <c r="AT106" s="4">
        <f t="shared" si="255"/>
        <v>1.8929847023004811</v>
      </c>
      <c r="AU106" s="4">
        <f t="shared" si="256"/>
        <v>7.3873272837578128</v>
      </c>
      <c r="AV106" s="4">
        <f t="shared" si="257"/>
        <v>0.58673782397093532</v>
      </c>
      <c r="AW106" s="4">
        <f t="shared" si="257"/>
        <v>-0.75111706631729191</v>
      </c>
      <c r="AY106" s="2">
        <f t="shared" si="308"/>
        <v>48.472271476950148</v>
      </c>
      <c r="AZ106" s="2">
        <f t="shared" si="147"/>
        <v>51.642985069959217</v>
      </c>
      <c r="BA106" s="2">
        <f t="shared" si="148"/>
        <v>52.115571187188799</v>
      </c>
      <c r="BB106" s="2">
        <f t="shared" si="149"/>
        <v>51.949768446958402</v>
      </c>
      <c r="BC106" s="2">
        <f t="shared" si="150"/>
        <v>53.906864547991802</v>
      </c>
      <c r="BD106" s="2">
        <f t="shared" si="151"/>
        <v>53.239788788459961</v>
      </c>
      <c r="BE106" s="2">
        <f t="shared" si="152"/>
        <v>53.89665319017363</v>
      </c>
      <c r="BF106" s="2">
        <f t="shared" si="153"/>
        <v>53.46991215602138</v>
      </c>
      <c r="BG106" s="2">
        <f t="shared" si="154"/>
        <v>53.01917522498146</v>
      </c>
      <c r="BH106" s="2">
        <f t="shared" si="155"/>
        <v>52.408565047849258</v>
      </c>
      <c r="BI106" s="2">
        <f t="shared" si="156"/>
        <v>52.649343151869125</v>
      </c>
      <c r="BJ106" s="2">
        <f t="shared" si="157"/>
        <v>50.565485424280411</v>
      </c>
      <c r="BK106" s="2">
        <f t="shared" si="158"/>
        <v>52.017377685227494</v>
      </c>
      <c r="BL106" s="2">
        <f t="shared" si="159"/>
        <v>51.28804437192305</v>
      </c>
      <c r="BM106" s="2">
        <f t="shared" si="160"/>
        <v>50.759779168134521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63.91139354838711</v>
      </c>
      <c r="DL106" s="2">
        <f t="shared" si="289"/>
        <v>72.579690396613202</v>
      </c>
      <c r="DM106" s="2">
        <f t="shared" si="289"/>
        <v>78.918763926024965</v>
      </c>
      <c r="DN106" s="2">
        <f t="shared" si="289"/>
        <v>69.73136330213903</v>
      </c>
      <c r="DO106" s="2">
        <f t="shared" si="289"/>
        <v>70.64161568627452</v>
      </c>
      <c r="DP106" s="2">
        <f t="shared" si="289"/>
        <v>67.996908151008142</v>
      </c>
      <c r="DQ106" s="2">
        <f t="shared" si="289"/>
        <v>70.33110832260833</v>
      </c>
      <c r="DR106" s="2">
        <f t="shared" si="289"/>
        <v>65.776378078078082</v>
      </c>
      <c r="DS106" s="2">
        <f t="shared" si="289"/>
        <v>77.353402240896358</v>
      </c>
      <c r="DT106" s="2">
        <f t="shared" si="289"/>
        <v>72.458218487394959</v>
      </c>
      <c r="DU106" s="2">
        <f t="shared" si="289"/>
        <v>73.687097020626439</v>
      </c>
      <c r="DV106" s="2">
        <f t="shared" si="289"/>
        <v>70.572150700280119</v>
      </c>
      <c r="DW106" s="2">
        <f t="shared" si="289"/>
        <v>61.518319887955187</v>
      </c>
      <c r="DX106" s="2">
        <f t="shared" si="289"/>
        <v>64.878785680417252</v>
      </c>
      <c r="DY106" s="2">
        <f t="shared" si="289"/>
        <v>63.633235483870962</v>
      </c>
      <c r="EA106" s="2">
        <f t="shared" si="228"/>
        <v>48.285485959362866</v>
      </c>
      <c r="EB106" s="2">
        <f t="shared" si="290"/>
        <v>51.328054167818848</v>
      </c>
      <c r="EC106" s="2">
        <f t="shared" si="291"/>
        <v>51.724844349680176</v>
      </c>
      <c r="ED106" s="2">
        <f t="shared" si="292"/>
        <v>51.679424272262906</v>
      </c>
      <c r="EE106" s="2">
        <f t="shared" si="293"/>
        <v>53.602966997788357</v>
      </c>
      <c r="EF106" s="2">
        <f t="shared" si="294"/>
        <v>52.960085598519292</v>
      </c>
      <c r="EG106" s="2">
        <f t="shared" si="295"/>
        <v>53.582625097802115</v>
      </c>
      <c r="EH106" s="2">
        <f t="shared" si="296"/>
        <v>53.234042450198565</v>
      </c>
      <c r="EI106" s="2">
        <f t="shared" si="297"/>
        <v>52.592319223828923</v>
      </c>
      <c r="EJ106" s="2">
        <f t="shared" si="298"/>
        <v>52.048320780414173</v>
      </c>
      <c r="EK106" s="2">
        <f t="shared" si="299"/>
        <v>52.304489721969802</v>
      </c>
      <c r="EL106" s="2">
        <f t="shared" si="300"/>
        <v>50.213104604955575</v>
      </c>
      <c r="EM106" s="2">
        <f t="shared" si="301"/>
        <v>51.84291127596439</v>
      </c>
      <c r="EN106" s="2">
        <f t="shared" si="302"/>
        <v>51.010420019037518</v>
      </c>
      <c r="EO106" s="2">
        <f t="shared" si="303"/>
        <v>50.427302613000663</v>
      </c>
      <c r="EQ106" s="2">
        <f t="shared" si="304"/>
        <v>49.478651404365806</v>
      </c>
      <c r="ER106" s="2">
        <f t="shared" si="305"/>
        <v>51.138535398160329</v>
      </c>
      <c r="ES106" s="2">
        <f t="shared" si="305"/>
        <v>51.271143811720179</v>
      </c>
      <c r="ET106" s="2">
        <f t="shared" si="305"/>
        <v>51.136065095096498</v>
      </c>
      <c r="EU106" s="2">
        <f t="shared" si="305"/>
        <v>52.97553300134458</v>
      </c>
      <c r="EV106" s="2">
        <f t="shared" si="305"/>
        <v>53.357785575013082</v>
      </c>
      <c r="EW106" s="2">
        <f t="shared" si="305"/>
        <v>53.49681331079961</v>
      </c>
      <c r="EX106" s="2">
        <f t="shared" si="305"/>
        <v>53.157007127509907</v>
      </c>
      <c r="EY106" s="2">
        <f t="shared" si="305"/>
        <v>52.658489840357902</v>
      </c>
      <c r="EZ106" s="2">
        <f t="shared" si="305"/>
        <v>52.34777212141644</v>
      </c>
      <c r="FA106" s="2">
        <f t="shared" si="305"/>
        <v>52.051282475750867</v>
      </c>
      <c r="FB106" s="2">
        <f t="shared" si="305"/>
        <v>50.497328387379383</v>
      </c>
      <c r="FC106" s="2">
        <f t="shared" si="305"/>
        <v>51.986475617475286</v>
      </c>
      <c r="FD106" s="2">
        <f t="shared" si="305"/>
        <v>50.710787652582113</v>
      </c>
      <c r="FE106" s="2">
        <f t="shared" si="305"/>
        <v>50.634180187572291</v>
      </c>
      <c r="FG106" s="2">
        <f t="shared" si="306"/>
        <v>0.98821884055148901</v>
      </c>
      <c r="FH106" s="2">
        <f t="shared" si="307"/>
        <v>0.98514869663340532</v>
      </c>
      <c r="FI106" s="2">
        <f t="shared" si="307"/>
        <v>0.98557997894497518</v>
      </c>
      <c r="FJ106" s="2">
        <f t="shared" si="307"/>
        <v>0.98491117573944076</v>
      </c>
      <c r="FK106" s="2">
        <f t="shared" si="307"/>
        <v>0.98202076424241636</v>
      </c>
      <c r="FL106" s="2">
        <f t="shared" si="307"/>
        <v>0.98151712325388918</v>
      </c>
      <c r="FM106" s="2">
        <f t="shared" si="307"/>
        <v>0.98122513701406866</v>
      </c>
      <c r="FN106" s="2">
        <f t="shared" si="307"/>
        <v>0.98117430651430104</v>
      </c>
      <c r="FO106" s="2">
        <f t="shared" si="307"/>
        <v>0.98276887162972848</v>
      </c>
      <c r="FP106" s="2">
        <f t="shared" si="307"/>
        <v>0.98238781896183625</v>
      </c>
      <c r="FQ106" s="2">
        <f t="shared" si="307"/>
        <v>0.98384607667124924</v>
      </c>
      <c r="FR106" s="2">
        <f t="shared" si="307"/>
        <v>0.98272341820181675</v>
      </c>
      <c r="FS106" s="2">
        <f t="shared" si="307"/>
        <v>0.98199896641547912</v>
      </c>
      <c r="FT106" s="2">
        <f t="shared" si="307"/>
        <v>0.97993971593573326</v>
      </c>
      <c r="FU106" s="2">
        <f t="shared" si="307"/>
        <v>0.97484830753987195</v>
      </c>
      <c r="FW106" s="2">
        <f t="shared" si="324"/>
        <v>2.2580345119528819E-3</v>
      </c>
      <c r="FX106" s="2">
        <f t="shared" si="164"/>
        <v>3.6070017297169105E-3</v>
      </c>
      <c r="FY106" s="2">
        <f t="shared" si="165"/>
        <v>3.1078987855240893E-3</v>
      </c>
      <c r="FZ106" s="2">
        <f t="shared" si="166"/>
        <v>3.7514060207276818E-3</v>
      </c>
      <c r="GA106" s="2">
        <f t="shared" si="167"/>
        <v>3.8957588708126395E-3</v>
      </c>
      <c r="GB106" s="2">
        <f t="shared" si="168"/>
        <v>4.4743579458259523E-3</v>
      </c>
      <c r="GC106" s="2">
        <f t="shared" si="169"/>
        <v>4.9222305134124008E-3</v>
      </c>
      <c r="GD106" s="2">
        <f t="shared" si="170"/>
        <v>3.2252776224914333E-3</v>
      </c>
      <c r="GE106" s="2">
        <f t="shared" si="171"/>
        <v>2.9408989775746353E-3</v>
      </c>
      <c r="GF106" s="2">
        <f t="shared" si="172"/>
        <v>2.6096194684509244E-3</v>
      </c>
      <c r="GG106" s="2">
        <f t="shared" si="173"/>
        <v>2.2099247960488339E-3</v>
      </c>
      <c r="GH106" s="2">
        <f t="shared" si="174"/>
        <v>2.2731881212307574E-3</v>
      </c>
      <c r="GI106" s="2">
        <f t="shared" si="175"/>
        <v>2.0830652761811364E-3</v>
      </c>
      <c r="GJ106" s="2">
        <f t="shared" si="176"/>
        <v>1.9323739812030086E-3</v>
      </c>
      <c r="GK106" s="2">
        <f t="shared" si="177"/>
        <v>1.5709431885463211E-3</v>
      </c>
      <c r="GM106" s="86">
        <f t="shared" si="325"/>
        <v>1.1169629290451487E-10</v>
      </c>
      <c r="GN106" s="86">
        <f t="shared" si="178"/>
        <v>1.3031616204833766E-8</v>
      </c>
      <c r="GO106" s="86">
        <f t="shared" si="179"/>
        <v>2.3943785650299142E-13</v>
      </c>
      <c r="GP106" s="86">
        <f t="shared" si="180"/>
        <v>1.6970402673506603E-21</v>
      </c>
      <c r="GQ106" s="86">
        <f t="shared" si="181"/>
        <v>5.900731770386766E-33</v>
      </c>
      <c r="GR106" s="86">
        <f t="shared" si="182"/>
        <v>2.3117779388929426E-31</v>
      </c>
      <c r="GS106" s="86">
        <f t="shared" si="183"/>
        <v>6.1969190561634397E-39</v>
      </c>
      <c r="GT106" s="86">
        <f t="shared" si="184"/>
        <v>7.8952324490943792E-36</v>
      </c>
      <c r="GU106" s="86">
        <f t="shared" si="185"/>
        <v>8.7160315041163255E-25</v>
      </c>
      <c r="GV106" s="86">
        <f t="shared" si="186"/>
        <v>1.1327850967896897E-28</v>
      </c>
      <c r="GW106" s="86">
        <f t="shared" si="187"/>
        <v>2.2607114321351061E-33</v>
      </c>
      <c r="GX106" s="86">
        <f t="shared" si="188"/>
        <v>1.566738836290902E-25</v>
      </c>
      <c r="GY106" s="86">
        <f t="shared" si="189"/>
        <v>1.390764757945145E-24</v>
      </c>
      <c r="GZ106" s="86">
        <f t="shared" si="190"/>
        <v>8.3943014528101918E-22</v>
      </c>
      <c r="HA106" s="86">
        <f t="shared" si="191"/>
        <v>2.5447400805221261E-25</v>
      </c>
      <c r="HC106" s="86">
        <f t="shared" si="326"/>
        <v>0.38440600075080106</v>
      </c>
      <c r="HD106" s="86">
        <f t="shared" si="192"/>
        <v>0.43452820112295287</v>
      </c>
      <c r="HE106" s="86">
        <f t="shared" si="193"/>
        <v>0.53431717795898093</v>
      </c>
      <c r="HF106" s="86">
        <f t="shared" si="194"/>
        <v>0.26168450036151103</v>
      </c>
      <c r="HG106" s="86">
        <f t="shared" si="195"/>
        <v>0.19143470147322153</v>
      </c>
      <c r="HH106" s="86">
        <f t="shared" si="196"/>
        <v>0.13065444085515987</v>
      </c>
      <c r="HI106" s="86">
        <f t="shared" si="197"/>
        <v>2.4011667716759395E-2</v>
      </c>
      <c r="HJ106" s="86">
        <f t="shared" si="198"/>
        <v>9.7341210967644587E-2</v>
      </c>
      <c r="HK106" s="86">
        <f t="shared" si="199"/>
        <v>0.21102502559877989</v>
      </c>
      <c r="HL106" s="86">
        <f t="shared" si="200"/>
        <v>0.26020471499608772</v>
      </c>
      <c r="HM106" s="86">
        <f t="shared" si="201"/>
        <v>0.33682706319864664</v>
      </c>
      <c r="HN106" s="86">
        <f t="shared" si="202"/>
        <v>0.38919735558063379</v>
      </c>
      <c r="HO106" s="86">
        <f t="shared" si="203"/>
        <v>0.44144409418768343</v>
      </c>
      <c r="HP106" s="86">
        <f t="shared" si="204"/>
        <v>0.340275065499486</v>
      </c>
      <c r="HQ106" s="86">
        <f t="shared" si="205"/>
        <v>0.32148988542744983</v>
      </c>
      <c r="HS106" s="86">
        <f t="shared" si="327"/>
        <v>9.2779256063817968E-14</v>
      </c>
      <c r="HT106" s="86">
        <f t="shared" si="206"/>
        <v>6.9569650262470187E-12</v>
      </c>
      <c r="HU106" s="86">
        <f t="shared" si="207"/>
        <v>3.4458513884118009E-12</v>
      </c>
      <c r="HV106" s="86">
        <f t="shared" si="208"/>
        <v>4.9569145386016264E-12</v>
      </c>
      <c r="HW106" s="86">
        <f t="shared" si="209"/>
        <v>6.5878149548082608E-12</v>
      </c>
      <c r="HX106" s="86">
        <f t="shared" si="210"/>
        <v>4.6835820505441743E-14</v>
      </c>
      <c r="HY106" s="86">
        <f t="shared" si="211"/>
        <v>1.523419695864776E-14</v>
      </c>
      <c r="HZ106" s="86">
        <f t="shared" si="212"/>
        <v>3.149294928174558E-15</v>
      </c>
      <c r="IA106" s="86">
        <f t="shared" si="213"/>
        <v>5.4158024210188444E-14</v>
      </c>
      <c r="IB106" s="86">
        <f t="shared" si="214"/>
        <v>1.6224981743275758E-16</v>
      </c>
      <c r="IC106" s="86">
        <f t="shared" si="215"/>
        <v>8.7670639429626425E-16</v>
      </c>
      <c r="ID106" s="86">
        <f t="shared" si="216"/>
        <v>7.9924224847987809E-16</v>
      </c>
      <c r="IE106" s="86">
        <f t="shared" si="217"/>
        <v>2.0806978192377517E-17</v>
      </c>
      <c r="IF106" s="86">
        <f t="shared" si="218"/>
        <v>3.8513049985269434E-15</v>
      </c>
      <c r="IG106" s="86">
        <f t="shared" si="219"/>
        <v>5.9921294969028732E-11</v>
      </c>
      <c r="II106" s="86">
        <f t="shared" si="328"/>
        <v>2.5165398918948407E-104</v>
      </c>
      <c r="IJ106" s="86">
        <f t="shared" si="329"/>
        <v>2.9684366778543963E-88</v>
      </c>
      <c r="IK106" s="86">
        <f t="shared" si="330"/>
        <v>1.7414983895362167E-87</v>
      </c>
      <c r="IL106" s="86">
        <f t="shared" si="331"/>
        <v>4.1966958052523084E-90</v>
      </c>
      <c r="IM106" s="86">
        <f t="shared" si="332"/>
        <v>4.219014877067483E-90</v>
      </c>
      <c r="IN106" s="86">
        <f t="shared" si="333"/>
        <v>4.4707809506605475E-110</v>
      </c>
      <c r="IO106" s="86">
        <f t="shared" si="334"/>
        <v>4.4135318087146104E-118</v>
      </c>
      <c r="IP106" s="86">
        <f t="shared" si="335"/>
        <v>8.6190503284478323E-120</v>
      </c>
      <c r="IQ106" s="86">
        <f t="shared" si="336"/>
        <v>1.1717882348397422E-107</v>
      </c>
      <c r="IR106" s="86">
        <f t="shared" si="337"/>
        <v>3.5514318930623213E-128</v>
      </c>
      <c r="IS106" s="86">
        <f t="shared" si="338"/>
        <v>2.0552105283563501E-120</v>
      </c>
      <c r="IT106" s="86">
        <f t="shared" si="339"/>
        <v>6.2170351321039103E-120</v>
      </c>
      <c r="IU106" s="86">
        <f t="shared" si="340"/>
        <v>4.7048585481519245E-132</v>
      </c>
      <c r="IV106" s="86">
        <f t="shared" si="341"/>
        <v>2.6340021448006405E-72</v>
      </c>
      <c r="IW106" s="86">
        <f t="shared" si="342"/>
        <v>5.1241102679593028E-87</v>
      </c>
      <c r="IY106" s="86">
        <f t="shared" si="343"/>
        <v>0.38440600086259014</v>
      </c>
      <c r="IZ106" s="86">
        <f t="shared" si="344"/>
        <v>0.43452821416152609</v>
      </c>
      <c r="JA106" s="86">
        <f t="shared" si="345"/>
        <v>0.5343171779626662</v>
      </c>
      <c r="JB106" s="86">
        <f t="shared" si="346"/>
        <v>0.26168450036646795</v>
      </c>
      <c r="JC106" s="86">
        <f t="shared" si="347"/>
        <v>0.19143470147980934</v>
      </c>
      <c r="JD106" s="86">
        <f t="shared" si="348"/>
        <v>0.13065444085520669</v>
      </c>
      <c r="JE106" s="86">
        <f t="shared" si="349"/>
        <v>2.401166771677463E-2</v>
      </c>
      <c r="JF106" s="86">
        <f t="shared" si="350"/>
        <v>9.7341210967647737E-2</v>
      </c>
      <c r="JG106" s="86">
        <f t="shared" si="351"/>
        <v>0.21102502559883404</v>
      </c>
      <c r="JH106" s="86">
        <f t="shared" si="352"/>
        <v>0.26020471499608788</v>
      </c>
      <c r="JI106" s="86">
        <f t="shared" si="353"/>
        <v>0.33682706319864752</v>
      </c>
      <c r="JJ106" s="86">
        <f t="shared" si="354"/>
        <v>0.38919735558063456</v>
      </c>
      <c r="JK106" s="86">
        <f t="shared" si="355"/>
        <v>0.44144409418768343</v>
      </c>
      <c r="JL106" s="86">
        <f t="shared" si="356"/>
        <v>0.34027506549948983</v>
      </c>
      <c r="JM106" s="86">
        <f t="shared" si="357"/>
        <v>0.32148988548737112</v>
      </c>
    </row>
    <row r="107" spans="2:273" x14ac:dyDescent="0.25">
      <c r="B107" s="2">
        <v>80</v>
      </c>
      <c r="C107" s="37">
        <v>75.421999999999997</v>
      </c>
      <c r="D107" s="37">
        <v>94.704999999999998</v>
      </c>
      <c r="E107" s="37">
        <v>115.393</v>
      </c>
      <c r="F107" s="37">
        <v>67.016000000000005</v>
      </c>
      <c r="G107" s="37">
        <v>57.41</v>
      </c>
      <c r="H107" s="37">
        <v>53.753999999999998</v>
      </c>
      <c r="I107" s="37">
        <v>52.738</v>
      </c>
      <c r="J107" s="37">
        <v>52.835999999999999</v>
      </c>
      <c r="K107" s="37">
        <v>57.328000000000003</v>
      </c>
      <c r="L107" s="37">
        <v>59.786999999999999</v>
      </c>
      <c r="M107" s="37">
        <v>68.197000000000003</v>
      </c>
      <c r="N107" s="37">
        <v>74.41</v>
      </c>
      <c r="O107" s="37">
        <v>87.573999999999998</v>
      </c>
      <c r="P107" s="37">
        <v>66.881</v>
      </c>
      <c r="Q107" s="37">
        <v>60.033999999999999</v>
      </c>
      <c r="S107" s="4">
        <f t="shared" si="229"/>
        <v>71.226794373687511</v>
      </c>
      <c r="T107" s="4">
        <f t="shared" si="230"/>
        <v>91.947399850356973</v>
      </c>
      <c r="U107" s="4">
        <f t="shared" si="231"/>
        <v>111.01100418713844</v>
      </c>
      <c r="V107" s="4">
        <f t="shared" si="232"/>
        <v>64.397097550331594</v>
      </c>
      <c r="W107" s="4">
        <f t="shared" si="233"/>
        <v>60.838202776256999</v>
      </c>
      <c r="X107" s="4">
        <f t="shared" si="234"/>
        <v>57.30774143192999</v>
      </c>
      <c r="Y107" s="4">
        <f t="shared" si="235"/>
        <v>54.015420116132518</v>
      </c>
      <c r="Z107" s="4">
        <f t="shared" si="236"/>
        <v>55.561244403531127</v>
      </c>
      <c r="AA107" s="4">
        <f t="shared" si="237"/>
        <v>61.802872772762043</v>
      </c>
      <c r="AB107" s="4">
        <f t="shared" si="238"/>
        <v>65.101033503190692</v>
      </c>
      <c r="AC107" s="4">
        <f t="shared" si="239"/>
        <v>72.949448708643757</v>
      </c>
      <c r="AD107" s="4">
        <f t="shared" si="240"/>
        <v>76.889444410169105</v>
      </c>
      <c r="AE107" s="4">
        <f t="shared" si="241"/>
        <v>84.417646918733368</v>
      </c>
      <c r="AF107" s="4">
        <f t="shared" si="242"/>
        <v>68.248868628699057</v>
      </c>
      <c r="AG107" s="4">
        <f t="shared" si="243"/>
        <v>59.764640869142248</v>
      </c>
      <c r="AI107" s="4">
        <f t="shared" si="244"/>
        <v>4.1952056263124859</v>
      </c>
      <c r="AJ107" s="4">
        <f t="shared" si="245"/>
        <v>2.7576001496430251</v>
      </c>
      <c r="AK107" s="4">
        <f t="shared" si="246"/>
        <v>4.381995812861561</v>
      </c>
      <c r="AL107" s="4">
        <f t="shared" si="247"/>
        <v>2.6189024496684112</v>
      </c>
      <c r="AM107" s="4">
        <f t="shared" si="248"/>
        <v>-3.4282027762570024</v>
      </c>
      <c r="AN107" s="4">
        <f t="shared" si="249"/>
        <v>-3.5537414319299927</v>
      </c>
      <c r="AO107" s="4">
        <f t="shared" si="250"/>
        <v>-1.277420116132518</v>
      </c>
      <c r="AP107" s="4">
        <f t="shared" si="251"/>
        <v>-2.7252444035311285</v>
      </c>
      <c r="AQ107" s="4">
        <f t="shared" si="252"/>
        <v>-4.4748727727620405</v>
      </c>
      <c r="AR107" s="4">
        <f t="shared" si="253"/>
        <v>-5.3140335031906929</v>
      </c>
      <c r="AS107" s="4">
        <f t="shared" si="254"/>
        <v>-4.7524487086437546</v>
      </c>
      <c r="AT107" s="4">
        <f t="shared" si="255"/>
        <v>-2.4794444101691084</v>
      </c>
      <c r="AU107" s="4">
        <f t="shared" si="256"/>
        <v>3.1563530812666301</v>
      </c>
      <c r="AV107" s="4">
        <f t="shared" ref="AV107:AW122" si="358">IF(OR($B107 &lt; P$230, $B107 &gt; P$233), 0, P107-AF107)</f>
        <v>-1.3678686286990569</v>
      </c>
      <c r="AW107" s="4">
        <f t="shared" si="358"/>
        <v>0.26935913085775098</v>
      </c>
      <c r="AY107" s="2">
        <f t="shared" si="308"/>
        <v>48.38083967903016</v>
      </c>
      <c r="AZ107" s="2">
        <f t="shared" ref="AZ107:AZ170" si="359">IF(OR($B107 &lt; D$230, $B107 &gt; D$233), #N/A, ((1-FH107)*DL107) + (FH107 - FX107)*EB107 + (FX107*ER107))</f>
        <v>51.467324597473791</v>
      </c>
      <c r="BA107" s="2">
        <f t="shared" ref="BA107:BA170" si="360">IF(OR($B107 &lt; E$230, $B107 &gt; E$233), #N/A, ((1-FI107)*DM107) + (FI107 - FY107)*EC107 + (FY107*ES107))</f>
        <v>51.912893737109343</v>
      </c>
      <c r="BB107" s="2">
        <f t="shared" ref="BB107:BB170" si="361">IF(OR($B107 &lt; F$230, $B107 &gt; F$233), #N/A, ((1-FJ107)*DN107) + (FJ107 - FZ107)*ED107 + (FZ107*ET107))</f>
        <v>51.747055680686316</v>
      </c>
      <c r="BC107" s="2">
        <f t="shared" ref="BC107:BC170" si="362">IF(OR($B107 &lt; G$230, $B107 &gt; G$233), #N/A, ((1-FK107)*DO107) + (FK107 - GA107)*EE107 + (GA107*EU107))</f>
        <v>53.676665068863635</v>
      </c>
      <c r="BD107" s="2">
        <f t="shared" ref="BD107:BD170" si="363">IF(OR($B107 &lt; H$230, $B107 &gt; H$233), #N/A, ((1-FL107)*DP107) + (FL107 - GB107)*EF107 + (GB107*EV107))</f>
        <v>53.063892008782076</v>
      </c>
      <c r="BE107" s="2">
        <f t="shared" ref="BE107:BE170" si="364">IF(OR($B107 &lt; I$230, $B107 &gt; I$233), #N/A, ((1-FM107)*DQ107) + (FM107 - GC107)*EG107 + (GC107*EW107))</f>
        <v>53.711786540884006</v>
      </c>
      <c r="BF107" s="2">
        <f t="shared" ref="BF107:BF170" si="365">IF(OR($B107 &lt; J$230, $B107 &gt; J$233), #N/A, ((1-FN107)*DR107) + (FN107 - GD107)*EH107 + (GD107*EX107))</f>
        <v>53.292204444459308</v>
      </c>
      <c r="BG107" s="2">
        <f t="shared" ref="BG107:BG170" si="366">IF(OR($B107 &lt; K$230, $B107 &gt; K$233), #N/A, ((1-FO107)*DS107) + (FO107 - GE107)*EI107 + (GE107*EY107))</f>
        <v>52.845093890142799</v>
      </c>
      <c r="BH107" s="2">
        <f t="shared" ref="BH107:BH170" si="367">IF(OR($B107 &lt; L$230, $B107 &gt; L$233), #N/A, ((1-FP107)*DT107) + (FP107 - GF107)*EJ107 + (GF107*EZ107))</f>
        <v>52.261582316137059</v>
      </c>
      <c r="BI107" s="2">
        <f t="shared" ref="BI107:BI170" si="368">IF(OR($B107 &lt; M$230, $B107 &gt; M$233), #N/A, ((1-FQ107)*DU107) + (FQ107 - GG107)*EK107 + (GG107*FA107))</f>
        <v>52.491870705850069</v>
      </c>
      <c r="BJ107" s="2">
        <f t="shared" ref="BJ107:BJ170" si="369">IF(OR($B107 &lt; N$230, $B107 &gt; N$233), #N/A, ((1-FR107)*DV107) + (FR107 - GH107)*EL107 + (GH107*FB107))</f>
        <v>50.432375939397957</v>
      </c>
      <c r="BK107" s="2">
        <f t="shared" ref="BK107:BK170" si="370">IF(OR($B107 &lt; O$230, $B107 &gt; O$233), #N/A, ((1-FS107)*DW107) + (FS107 - GI107)*EM107 + (GI107*FC107))</f>
        <v>51.879168749582163</v>
      </c>
      <c r="BL107" s="2">
        <f t="shared" ref="BL107:BL170" si="371">IF(OR($B107 &lt; P$230, $B107 &gt; P$233), #N/A, ((1-FT107)*DX107) + (FT107 - GJ107)*EN107 + (GJ107*FD107))</f>
        <v>51.144578856469451</v>
      </c>
      <c r="BM107" s="2">
        <f t="shared" ref="BM107:BM170" si="372">IF(OR($B107 &lt; Q$230, $B107 &gt; Q$233), #N/A, ((1-FU107)*DY107) + (FU107 - GK107)*EO107 + (GK107*FE107))</f>
        <v>50.650167379187977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>
        <f t="shared" si="315"/>
        <v>52.738</v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>
        <f t="shared" si="279"/>
        <v>52.738</v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64.000899193548406</v>
      </c>
      <c r="DL107" s="2">
        <f t="shared" ref="DL107:DY122" si="373">BP$228*$B107+BP$229</f>
        <v>72.787490196078437</v>
      </c>
      <c r="DM107" s="2">
        <f t="shared" si="373"/>
        <v>79.226639928698759</v>
      </c>
      <c r="DN107" s="2">
        <f t="shared" si="373"/>
        <v>69.918877005347596</v>
      </c>
      <c r="DO107" s="2">
        <f t="shared" si="373"/>
        <v>70.812649579831941</v>
      </c>
      <c r="DP107" s="2">
        <f t="shared" si="373"/>
        <v>68.114744959244945</v>
      </c>
      <c r="DQ107" s="2">
        <f t="shared" si="373"/>
        <v>70.489053625053643</v>
      </c>
      <c r="DR107" s="2">
        <f t="shared" si="373"/>
        <v>65.863276276276281</v>
      </c>
      <c r="DS107" s="2">
        <f t="shared" si="373"/>
        <v>77.595062184873939</v>
      </c>
      <c r="DT107" s="2">
        <f t="shared" si="373"/>
        <v>72.652177310924372</v>
      </c>
      <c r="DU107" s="2">
        <f t="shared" si="373"/>
        <v>73.886874102368225</v>
      </c>
      <c r="DV107" s="2">
        <f t="shared" si="373"/>
        <v>70.77158907563026</v>
      </c>
      <c r="DW107" s="2">
        <f t="shared" si="373"/>
        <v>61.596341176470595</v>
      </c>
      <c r="DX107" s="2">
        <f t="shared" si="373"/>
        <v>65.006002370791833</v>
      </c>
      <c r="DY107" s="2">
        <f t="shared" si="373"/>
        <v>63.789440725806443</v>
      </c>
      <c r="EA107" s="2">
        <f t="shared" si="228"/>
        <v>48.208145917707775</v>
      </c>
      <c r="EB107" s="2">
        <f t="shared" si="290"/>
        <v>51.17492927151504</v>
      </c>
      <c r="EC107" s="2">
        <f t="shared" si="291"/>
        <v>51.549927531982945</v>
      </c>
      <c r="ED107" s="2">
        <f t="shared" si="292"/>
        <v>51.495307254072777</v>
      </c>
      <c r="EE107" s="2">
        <f t="shared" si="293"/>
        <v>53.393120253401804</v>
      </c>
      <c r="EF107" s="2">
        <f t="shared" si="294"/>
        <v>52.803529731380408</v>
      </c>
      <c r="EG107" s="2">
        <f t="shared" si="295"/>
        <v>53.419459527704674</v>
      </c>
      <c r="EH107" s="2">
        <f t="shared" si="296"/>
        <v>53.072488759804415</v>
      </c>
      <c r="EI107" s="2">
        <f t="shared" si="297"/>
        <v>52.449123152558172</v>
      </c>
      <c r="EJ107" s="2">
        <f t="shared" si="298"/>
        <v>51.927355518361722</v>
      </c>
      <c r="EK107" s="2">
        <f t="shared" si="299"/>
        <v>52.172087136070317</v>
      </c>
      <c r="EL107" s="2">
        <f t="shared" si="300"/>
        <v>50.105580327560617</v>
      </c>
      <c r="EM107" s="2">
        <f t="shared" si="301"/>
        <v>51.716396439169138</v>
      </c>
      <c r="EN107" s="2">
        <f t="shared" si="302"/>
        <v>50.886408526309225</v>
      </c>
      <c r="EO107" s="2">
        <f t="shared" si="303"/>
        <v>50.340656418115856</v>
      </c>
      <c r="EQ107" s="2">
        <f t="shared" si="304"/>
        <v>49.352119086122428</v>
      </c>
      <c r="ER107" s="2">
        <f t="shared" ref="ER107:FE122" si="374">CV$228*$B107+CV$229</f>
        <v>50.992790452224867</v>
      </c>
      <c r="ES107" s="2">
        <f t="shared" si="374"/>
        <v>51.115899217471863</v>
      </c>
      <c r="ET107" s="2">
        <f t="shared" si="374"/>
        <v>50.980083886762898</v>
      </c>
      <c r="EU107" s="2">
        <f t="shared" si="374"/>
        <v>52.798208359654822</v>
      </c>
      <c r="EV107" s="2">
        <f t="shared" si="374"/>
        <v>53.180181821341172</v>
      </c>
      <c r="EW107" s="2">
        <f t="shared" si="374"/>
        <v>53.338412013191466</v>
      </c>
      <c r="EX107" s="2">
        <f t="shared" si="374"/>
        <v>52.999866083426362</v>
      </c>
      <c r="EY107" s="2">
        <f t="shared" si="374"/>
        <v>52.512053170111415</v>
      </c>
      <c r="EZ107" s="2">
        <f t="shared" si="374"/>
        <v>52.213186991037844</v>
      </c>
      <c r="FA107" s="2">
        <f t="shared" si="374"/>
        <v>51.930180357406243</v>
      </c>
      <c r="FB107" s="2">
        <f t="shared" si="374"/>
        <v>50.377393076551982</v>
      </c>
      <c r="FC107" s="2">
        <f t="shared" si="374"/>
        <v>51.854154275832819</v>
      </c>
      <c r="FD107" s="2">
        <f t="shared" si="374"/>
        <v>50.599788607996516</v>
      </c>
      <c r="FE107" s="2">
        <f t="shared" si="374"/>
        <v>50.532394388910873</v>
      </c>
      <c r="FG107" s="2">
        <f t="shared" si="306"/>
        <v>0.98924430537558705</v>
      </c>
      <c r="FH107" s="2">
        <f t="shared" ref="FH107:FU122" si="375">POWER(10,($B107-D$231)/D$229)/(1+POWER(10,($B107-D$231)/D$229))</f>
        <v>0.98643772780148686</v>
      </c>
      <c r="FI107" s="2">
        <f t="shared" si="375"/>
        <v>0.98683207696025399</v>
      </c>
      <c r="FJ107" s="2">
        <f t="shared" si="375"/>
        <v>0.98622053437260582</v>
      </c>
      <c r="FK107" s="2">
        <f t="shared" si="375"/>
        <v>0.98357676090505597</v>
      </c>
      <c r="FL107" s="2">
        <f t="shared" si="375"/>
        <v>0.9831159576684001</v>
      </c>
      <c r="FM107" s="2">
        <f t="shared" si="375"/>
        <v>0.98284878791399521</v>
      </c>
      <c r="FN107" s="2">
        <f t="shared" si="375"/>
        <v>0.98280227619321114</v>
      </c>
      <c r="FO107" s="2">
        <f t="shared" si="375"/>
        <v>0.98426116167255184</v>
      </c>
      <c r="FP107" s="2">
        <f t="shared" si="375"/>
        <v>0.9839125696028419</v>
      </c>
      <c r="FQ107" s="2">
        <f t="shared" si="375"/>
        <v>0.98524647660822773</v>
      </c>
      <c r="FR107" s="2">
        <f t="shared" si="375"/>
        <v>0.9842195814993786</v>
      </c>
      <c r="FS107" s="2">
        <f t="shared" si="375"/>
        <v>0.98355681796375216</v>
      </c>
      <c r="FT107" s="2">
        <f t="shared" si="375"/>
        <v>0.98167245376902568</v>
      </c>
      <c r="FU107" s="2">
        <f t="shared" si="375"/>
        <v>0.97701050634446707</v>
      </c>
      <c r="FW107" s="2">
        <f t="shared" si="324"/>
        <v>2.4753463515781401E-3</v>
      </c>
      <c r="FX107" s="2">
        <f t="shared" ref="FX107:FX170" si="376">POWER(10,($B107-D$232)/D$229)/(1+POWER(10,($B107-D$232)/D$229))</f>
        <v>3.9536229010961E-3</v>
      </c>
      <c r="FY107" s="2">
        <f t="shared" ref="FY107:FY170" si="377">POWER(10,($B107-E$232)/E$229)/(1+POWER(10,($B107-E$232)/E$229))</f>
        <v>3.4067217674689345E-3</v>
      </c>
      <c r="FZ107" s="2">
        <f t="shared" ref="FZ107:FZ170" si="378">POWER(10,($B107-F$232)/F$229)/(1+POWER(10,($B107-F$232)/F$229))</f>
        <v>4.1118467105093247E-3</v>
      </c>
      <c r="GA107" s="2">
        <f t="shared" ref="GA107:GA170" si="379">POWER(10,($B107-G$232)/G$229)/(1+POWER(10,($B107-G$232)/G$229))</f>
        <v>4.2700097513955933E-3</v>
      </c>
      <c r="GB107" s="2">
        <f t="shared" ref="GB107:GB170" si="380">POWER(10,($B107-H$232)/H$229)/(1+POWER(10,($B107-H$232)/H$229))</f>
        <v>4.9039190154662642E-3</v>
      </c>
      <c r="GC107" s="2">
        <f t="shared" ref="GC107:GC170" si="381">POWER(10,($B107-I$232)/I$229)/(1+POWER(10,($B107-I$232)/I$229))</f>
        <v>5.3945566245675626E-3</v>
      </c>
      <c r="GD107" s="2">
        <f t="shared" ref="GD107:GD170" si="382">POWER(10,($B107-J$232)/J$229)/(1+POWER(10,($B107-J$232)/J$229))</f>
        <v>3.5353464994518865E-3</v>
      </c>
      <c r="GE107" s="2">
        <f t="shared" ref="GE107:GE170" si="383">POWER(10,($B107-K$232)/K$229)/(1+POWER(10,($B107-K$232)/K$229))</f>
        <v>3.2237169322919695E-3</v>
      </c>
      <c r="GF107" s="2">
        <f t="shared" ref="GF107:GF170" si="384">POWER(10,($B107-L$232)/L$229)/(1+POWER(10,($B107-L$232)/L$229))</f>
        <v>2.8606706124024383E-3</v>
      </c>
      <c r="GG107" s="2">
        <f t="shared" ref="GG107:GG170" si="385">POWER(10,($B107-M$232)/M$229)/(1+POWER(10,($B107-M$232)/M$229))</f>
        <v>2.4226178287074167E-3</v>
      </c>
      <c r="GH107" s="2">
        <f t="shared" ref="GH107:GH170" si="386">POWER(10,($B107-N$232)/N$229)/(1+POWER(10,($B107-N$232)/N$229))</f>
        <v>2.4919546923789088E-3</v>
      </c>
      <c r="GI107" s="2">
        <f t="shared" ref="GI107:GI170" si="387">POWER(10,($B107-O$232)/O$229)/(1+POWER(10,($B107-O$232)/O$229))</f>
        <v>2.2835767251927048E-3</v>
      </c>
      <c r="GJ107" s="2">
        <f t="shared" ref="GJ107:GJ170" si="388">POWER(10,($B107-P$232)/P$229)/(1+POWER(10,($B107-P$232)/P$229))</f>
        <v>2.118410997677633E-3</v>
      </c>
      <c r="GK107" s="2">
        <f t="shared" ref="GK107:GK170" si="389">POWER(10,($B107-Q$232)/Q$229)/(1+POWER(10,($B107-Q$232)/Q$229))</f>
        <v>1.7222439272911853E-3</v>
      </c>
      <c r="GM107" s="86">
        <f t="shared" si="325"/>
        <v>1.8029619530557491E-11</v>
      </c>
      <c r="GN107" s="86">
        <f t="shared" ref="GN107:GN170" si="390" xml:space="preserve"> _xlfn.NORM.DIST($B107, D$7, ABS(D$11), TRUE) * _xlfn.NORM.DIST(($B107 - D$7)*D$15, 0, ABS(D$11), TRUE) * 2</f>
        <v>3.2460967034542508E-9</v>
      </c>
      <c r="GO107" s="86">
        <f t="shared" ref="GO107:GO170" si="391" xml:space="preserve"> _xlfn.NORM.DIST($B107, E$7, ABS(E$11), TRUE) * _xlfn.NORM.DIST(($B107 - E$7)*E$15, 0, ABS(E$11), TRUE) * 2</f>
        <v>2.2292818735415288E-14</v>
      </c>
      <c r="GP107" s="86">
        <f t="shared" ref="GP107:GP170" si="392" xml:space="preserve"> _xlfn.NORM.DIST($B107, F$7, ABS(F$11), TRUE) * _xlfn.NORM.DIST(($B107 - F$7)*F$15, 0, ABS(F$11), TRUE) * 2</f>
        <v>3.7700573392710158E-23</v>
      </c>
      <c r="GQ107" s="86">
        <f t="shared" ref="GQ107:GQ170" si="393" xml:space="preserve"> _xlfn.NORM.DIST($B107, G$7, ABS(G$11), TRUE) * _xlfn.NORM.DIST(($B107 - G$7)*G$15, 0, ABS(G$11), TRUE) * 2</f>
        <v>1.4552377593888309E-35</v>
      </c>
      <c r="GR107" s="86">
        <f t="shared" ref="GR107:GR170" si="394" xml:space="preserve"> _xlfn.NORM.DIST($B107, H$7, ABS(H$11), TRUE) * _xlfn.NORM.DIST(($B107 - H$7)*H$15, 0, ABS(H$11), TRUE) * 2</f>
        <v>7.555409969675685E-34</v>
      </c>
      <c r="GS107" s="86">
        <f t="shared" ref="GS107:GS170" si="395" xml:space="preserve"> _xlfn.NORM.DIST($B107, I$7, ABS(I$11), TRUE) * _xlfn.NORM.DIST(($B107 - I$7)*I$15, 0, ABS(I$11), TRUE) * 2</f>
        <v>6.114648758450072E-42</v>
      </c>
      <c r="GT107" s="86">
        <f t="shared" ref="GT107:GT170" si="396" xml:space="preserve"> _xlfn.NORM.DIST($B107, J$7, ABS(J$11), TRUE) * _xlfn.NORM.DIST(($B107 - J$7)*J$15, 0, ABS(J$11), TRUE) * 2</f>
        <v>1.1738366598691878E-38</v>
      </c>
      <c r="GU107" s="86">
        <f t="shared" ref="GU107:GU170" si="397" xml:space="preserve"> _xlfn.NORM.DIST($B107, K$7, ABS(K$11), TRUE) * _xlfn.NORM.DIST(($B107 - K$7)*K$15, 0, ABS(K$11), TRUE) * 2</f>
        <v>1.0607028243186839E-26</v>
      </c>
      <c r="GV107" s="86">
        <f t="shared" ref="GV107:GV170" si="398" xml:space="preserve"> _xlfn.NORM.DIST($B107, L$7, ABS(L$11), TRUE) * _xlfn.NORM.DIST(($B107 - L$7)*L$15, 0, ABS(L$11), TRUE) * 2</f>
        <v>6.4666178898634337E-31</v>
      </c>
      <c r="GW107" s="86">
        <f t="shared" ref="GW107:GW170" si="399" xml:space="preserve"> _xlfn.NORM.DIST($B107, M$7, ABS(M$11), TRUE) * _xlfn.NORM.DIST(($B107 - M$7)*M$15, 0, ABS(M$11), TRUE) * 2</f>
        <v>4.9654433578729519E-36</v>
      </c>
      <c r="GX107" s="86">
        <f t="shared" ref="GX107:GX170" si="400" xml:space="preserve"> _xlfn.NORM.DIST($B107, N$7, ABS(N$11), TRUE) * _xlfn.NORM.DIST(($B107 - N$7)*N$15, 0, ABS(N$11), TRUE) * 2</f>
        <v>1.6113437656829823E-27</v>
      </c>
      <c r="GY107" s="86">
        <f t="shared" ref="GY107:GY170" si="401" xml:space="preserve"> _xlfn.NORM.DIST($B107, O$7, ABS(O$11), TRUE) * _xlfn.NORM.DIST(($B107 - O$7)*O$15, 0, ABS(O$11), TRUE) * 2</f>
        <v>1.6396638743134135E-26</v>
      </c>
      <c r="GZ107" s="86">
        <f t="shared" ref="GZ107:GZ170" si="402" xml:space="preserve"> _xlfn.NORM.DIST($B107, P$7, ABS(P$11), TRUE) * _xlfn.NORM.DIST(($B107 - P$7)*P$15, 0, ABS(P$11), TRUE) * 2</f>
        <v>1.9810981859324529E-23</v>
      </c>
      <c r="HA107" s="86">
        <f t="shared" ref="HA107:HA170" si="403" xml:space="preserve"> _xlfn.NORM.DIST($B107, Q$7, ABS(Q$11), TRUE) * _xlfn.NORM.DIST(($B107 - Q$7)*Q$15, 0, ABS(Q$11), TRUE) * 2</f>
        <v>3.2294449551371372E-27</v>
      </c>
      <c r="HC107" s="86">
        <f t="shared" si="326"/>
        <v>0.28794845283994691</v>
      </c>
      <c r="HD107" s="86">
        <f t="shared" ref="HD107:HD170" si="404" xml:space="preserve"> _xlfn.NORM.DIST($B107, D$8, ABS(D$12), TRUE) * _xlfn.NORM.DIST(($B107 - D$8)*D$16, 0, ABS(D$12), TRUE) * 2</f>
        <v>0.3581026520868073</v>
      </c>
      <c r="HE107" s="86">
        <f t="shared" ref="HE107:HE170" si="405" xml:space="preserve"> _xlfn.NORM.DIST($B107, E$8, ABS(E$12), TRUE) * _xlfn.NORM.DIST(($B107 - E$8)*E$16, 0, ABS(E$12), TRUE) * 2</f>
        <v>0.44210367164418751</v>
      </c>
      <c r="HF107" s="86">
        <f t="shared" ref="HF107:HF170" si="406" xml:space="preserve"> _xlfn.NORM.DIST($B107, F$8, ABS(F$12), TRUE) * _xlfn.NORM.DIST(($B107 - F$8)*F$16, 0, ABS(F$12), TRUE) * 2</f>
        <v>0.12020948738419662</v>
      </c>
      <c r="HG107" s="86">
        <f t="shared" ref="HG107:HG170" si="407" xml:space="preserve"> _xlfn.NORM.DIST($B107, G$8, ABS(G$12), TRUE) * _xlfn.NORM.DIST(($B107 - G$8)*G$16, 0, ABS(G$12), TRUE) * 2</f>
        <v>7.7536928110031572E-2</v>
      </c>
      <c r="HH107" s="86">
        <f t="shared" ref="HH107:HH170" si="408" xml:space="preserve"> _xlfn.NORM.DIST($B107, H$8, ABS(H$12), TRUE) * _xlfn.NORM.DIST(($B107 - H$8)*H$16, 0, ABS(H$12), TRUE) * 2</f>
        <v>4.8188466887948297E-2</v>
      </c>
      <c r="HI107" s="86">
        <f t="shared" ref="HI107:HI170" si="409" xml:space="preserve"> _xlfn.NORM.DIST($B107, I$8, ABS(I$12), TRUE) * _xlfn.NORM.DIST(($B107 - I$8)*I$16, 0, ABS(I$12), TRUE) * 2</f>
        <v>4.7234173303403876E-3</v>
      </c>
      <c r="HJ107" s="86">
        <f t="shared" ref="HJ107:HJ170" si="410" xml:space="preserve"> _xlfn.NORM.DIST($B107, J$8, ABS(J$12), TRUE) * _xlfn.NORM.DIST(($B107 - J$8)*J$16, 0, ABS(J$12), TRUE) * 2</f>
        <v>2.8482114721614157E-2</v>
      </c>
      <c r="HK107" s="86">
        <f t="shared" ref="HK107:HK170" si="411" xml:space="preserve"> _xlfn.NORM.DIST($B107, K$8, ABS(K$12), TRUE) * _xlfn.NORM.DIST(($B107 - K$8)*K$16, 0, ABS(K$12), TRUE) * 2</f>
        <v>9.6870204881057922E-2</v>
      </c>
      <c r="HL107" s="86">
        <f t="shared" ref="HL107:HL170" si="412" xml:space="preserve"> _xlfn.NORM.DIST($B107, L$8, ABS(L$12), TRUE) * _xlfn.NORM.DIST(($B107 - L$8)*L$16, 0, ABS(L$12), TRUE) * 2</f>
        <v>0.13359039986912968</v>
      </c>
      <c r="HM107" s="86">
        <f t="shared" ref="HM107:HM170" si="413" xml:space="preserve"> _xlfn.NORM.DIST($B107, M$8, ABS(M$12), TRUE) * _xlfn.NORM.DIST(($B107 - M$8)*M$16, 0, ABS(M$12), TRUE) * 2</f>
        <v>0.19187858268209995</v>
      </c>
      <c r="HN107" s="86">
        <f t="shared" ref="HN107:HN170" si="414" xml:space="preserve"> _xlfn.NORM.DIST($B107, N$8, ABS(N$12), TRUE) * _xlfn.NORM.DIST(($B107 - N$8)*N$16, 0, ABS(N$12), TRUE) * 2</f>
        <v>0.24294331295566621</v>
      </c>
      <c r="HO107" s="86">
        <f t="shared" ref="HO107:HO170" si="415" xml:space="preserve"> _xlfn.NORM.DIST($B107, O$8, ABS(O$12), TRUE) * _xlfn.NORM.DIST(($B107 - O$8)*O$16, 0, ABS(O$12), TRUE) * 2</f>
        <v>0.30673340510884761</v>
      </c>
      <c r="HP107" s="86">
        <f t="shared" ref="HP107:HP170" si="416" xml:space="preserve"> _xlfn.NORM.DIST($B107, P$8, ABS(P$12), TRUE) * _xlfn.NORM.DIST(($B107 - P$8)*P$16, 0, ABS(P$12), TRUE) * 2</f>
        <v>0.20992277563987852</v>
      </c>
      <c r="HQ107" s="86">
        <f t="shared" ref="HQ107:HQ170" si="417" xml:space="preserve"> _xlfn.NORM.DIST($B107, Q$8, ABS(Q$12), TRUE) * _xlfn.NORM.DIST(($B107 - Q$8)*Q$16, 0, ABS(Q$12), TRUE) * 2</f>
        <v>0.20282748155649663</v>
      </c>
      <c r="HS107" s="86">
        <f t="shared" si="327"/>
        <v>4.2809789758142336E-13</v>
      </c>
      <c r="HT107" s="86">
        <f t="shared" ref="HT107:HT170" si="418" xml:space="preserve"> _xlfn.NORM.DIST($B107, D$9, ABS(D$13), TRUE) * _xlfn.NORM.DIST(($B107 - D$9)*D$17, 0, ABS(D$13), TRUE) * 2</f>
        <v>2.8301045039876378E-11</v>
      </c>
      <c r="HU107" s="86">
        <f t="shared" ref="HU107:HU170" si="419" xml:space="preserve"> _xlfn.NORM.DIST($B107, E$9, ABS(E$13), TRUE) * _xlfn.NORM.DIST(($B107 - E$9)*E$17, 0, ABS(E$13), TRUE) * 2</f>
        <v>1.3705214111905574E-11</v>
      </c>
      <c r="HV107" s="86">
        <f t="shared" ref="HV107:HV170" si="420" xml:space="preserve"> _xlfn.NORM.DIST($B107, F$9, ABS(F$13), TRUE) * _xlfn.NORM.DIST(($B107 - F$9)*F$17, 0, ABS(F$13), TRUE) * 2</f>
        <v>2.087034277361149E-11</v>
      </c>
      <c r="HW107" s="86">
        <f t="shared" ref="HW107:HW170" si="421" xml:space="preserve"> _xlfn.NORM.DIST($B107, G$9, ABS(G$13), TRUE) * _xlfn.NORM.DIST(($B107 - G$9)*G$17, 0, ABS(G$13), TRUE) * 2</f>
        <v>2.7775606543779555E-11</v>
      </c>
      <c r="HX107" s="86">
        <f t="shared" ref="HX107:HX170" si="422" xml:space="preserve"> _xlfn.NORM.DIST($B107, H$9, ABS(H$13), TRUE) * _xlfn.NORM.DIST(($B107 - H$9)*H$17, 0, ABS(H$13), TRUE) * 2</f>
        <v>2.7998329597263104E-13</v>
      </c>
      <c r="HY107" s="86">
        <f t="shared" ref="HY107:HY170" si="423" xml:space="preserve"> _xlfn.NORM.DIST($B107, I$9, ABS(I$13), TRUE) * _xlfn.NORM.DIST(($B107 - I$9)*I$17, 0, ABS(I$13), TRUE) * 2</f>
        <v>1.0397593543856681E-13</v>
      </c>
      <c r="HZ107" s="86">
        <f t="shared" ref="HZ107:HZ170" si="424" xml:space="preserve"> _xlfn.NORM.DIST($B107, J$9, ABS(J$13), TRUE) * _xlfn.NORM.DIST(($B107 - J$9)*J$17, 0, ABS(J$13), TRUE) * 2</f>
        <v>1.9812229921942862E-14</v>
      </c>
      <c r="IA107" s="86">
        <f t="shared" ref="IA107:IA170" si="425" xml:space="preserve"> _xlfn.NORM.DIST($B107, K$9, ABS(K$13), TRUE) * _xlfn.NORM.DIST(($B107 - K$9)*K$17, 0, ABS(K$13), TRUE) * 2</f>
        <v>2.7869144297323936E-13</v>
      </c>
      <c r="IB107" s="86">
        <f t="shared" ref="IB107:IB170" si="426" xml:space="preserve"> _xlfn.NORM.DIST($B107, L$9, ABS(L$13), TRUE) * _xlfn.NORM.DIST(($B107 - L$9)*L$17, 0, ABS(L$13), TRUE) * 2</f>
        <v>1.1050591657652022E-15</v>
      </c>
      <c r="IC107" s="86">
        <f t="shared" ref="IC107:IC170" si="427" xml:space="preserve"> _xlfn.NORM.DIST($B107, M$9, ABS(M$13), TRUE) * _xlfn.NORM.DIST(($B107 - M$9)*M$17, 0, ABS(M$13), TRUE) * 2</f>
        <v>5.1226561786429133E-15</v>
      </c>
      <c r="ID107" s="86">
        <f t="shared" ref="ID107:ID170" si="428" xml:space="preserve"> _xlfn.NORM.DIST($B107, N$9, ABS(N$13), TRUE) * _xlfn.NORM.DIST(($B107 - N$9)*N$17, 0, ABS(N$13), TRUE) * 2</f>
        <v>4.7028061546933685E-15</v>
      </c>
      <c r="IE107" s="86">
        <f t="shared" ref="IE107:IE170" si="429" xml:space="preserve"> _xlfn.NORM.DIST($B107, O$9, ABS(O$13), TRUE) * _xlfn.NORM.DIST(($B107 - O$9)*O$17, 0, ABS(O$13), TRUE) * 2</f>
        <v>1.4354616841350232E-16</v>
      </c>
      <c r="IF107" s="86">
        <f t="shared" ref="IF107:IF170" si="430" xml:space="preserve"> _xlfn.NORM.DIST($B107, P$9, ABS(P$13), TRUE) * _xlfn.NORM.DIST(($B107 - P$9)*P$17, 0, ABS(P$13), TRUE) * 2</f>
        <v>1.9978805938186422E-14</v>
      </c>
      <c r="IG107" s="86">
        <f t="shared" ref="IG107:IG170" si="431" xml:space="preserve"> _xlfn.NORM.DIST($B107, Q$9, ABS(Q$13), TRUE) * _xlfn.NORM.DIST(($B107 - Q$9)*Q$17, 0, ABS(Q$13), TRUE) * 2</f>
        <v>1.7382216071454444E-10</v>
      </c>
      <c r="II107" s="86">
        <f t="shared" si="328"/>
        <v>2.9766080563624587E-101</v>
      </c>
      <c r="IJ107" s="86">
        <f t="shared" si="329"/>
        <v>1.9009206944044342E-85</v>
      </c>
      <c r="IK107" s="86">
        <f t="shared" si="330"/>
        <v>8.9330061216726986E-85</v>
      </c>
      <c r="IL107" s="86">
        <f t="shared" si="331"/>
        <v>3.2312833798073121E-87</v>
      </c>
      <c r="IM107" s="86">
        <f t="shared" si="332"/>
        <v>3.3976018531414381E-87</v>
      </c>
      <c r="IN107" s="86">
        <f t="shared" si="333"/>
        <v>2.0135095542074586E-106</v>
      </c>
      <c r="IO107" s="86">
        <f t="shared" si="334"/>
        <v>4.3508266068385546E-114</v>
      </c>
      <c r="IP107" s="86">
        <f t="shared" si="335"/>
        <v>4.9017452834732592E-116</v>
      </c>
      <c r="IQ107" s="86">
        <f t="shared" si="336"/>
        <v>2.424821641058155E-104</v>
      </c>
      <c r="IR107" s="86">
        <f t="shared" si="337"/>
        <v>2.6883764947936601E-124</v>
      </c>
      <c r="IS107" s="86">
        <f t="shared" si="338"/>
        <v>7.1652793606702766E-117</v>
      </c>
      <c r="IT107" s="86">
        <f t="shared" si="339"/>
        <v>2.1771431081225632E-116</v>
      </c>
      <c r="IU107" s="86">
        <f t="shared" si="340"/>
        <v>3.352770446330476E-128</v>
      </c>
      <c r="IV107" s="86">
        <f t="shared" si="341"/>
        <v>3.0372713754574875E-70</v>
      </c>
      <c r="IW107" s="86">
        <f t="shared" si="342"/>
        <v>1.3224708032670596E-84</v>
      </c>
      <c r="IY107" s="86">
        <f t="shared" si="343"/>
        <v>0.28794845285840465</v>
      </c>
      <c r="IZ107" s="86">
        <f t="shared" si="344"/>
        <v>0.35810265536120506</v>
      </c>
      <c r="JA107" s="86">
        <f t="shared" si="345"/>
        <v>0.44210367165791503</v>
      </c>
      <c r="JB107" s="86">
        <f t="shared" si="346"/>
        <v>0.12020948740506697</v>
      </c>
      <c r="JC107" s="86">
        <f t="shared" si="347"/>
        <v>7.7536928137807173E-2</v>
      </c>
      <c r="JD107" s="86">
        <f t="shared" si="348"/>
        <v>4.8188466888228282E-2</v>
      </c>
      <c r="JE107" s="86">
        <f t="shared" si="349"/>
        <v>4.7234173304443634E-3</v>
      </c>
      <c r="JF107" s="86">
        <f t="shared" si="350"/>
        <v>2.8482114721633967E-2</v>
      </c>
      <c r="JG107" s="86">
        <f t="shared" si="351"/>
        <v>9.6870204881336616E-2</v>
      </c>
      <c r="JH107" s="86">
        <f t="shared" si="352"/>
        <v>0.13359039986913079</v>
      </c>
      <c r="JI107" s="86">
        <f t="shared" si="353"/>
        <v>0.19187858268210509</v>
      </c>
      <c r="JJ107" s="86">
        <f t="shared" si="354"/>
        <v>0.2429433129556709</v>
      </c>
      <c r="JK107" s="86">
        <f t="shared" si="355"/>
        <v>0.30673340510884778</v>
      </c>
      <c r="JL107" s="86">
        <f t="shared" si="356"/>
        <v>0.2099227756398985</v>
      </c>
      <c r="JM107" s="86">
        <f t="shared" si="357"/>
        <v>0.20282748173031878</v>
      </c>
    </row>
    <row r="108" spans="2:273" x14ac:dyDescent="0.25">
      <c r="B108" s="2">
        <v>81</v>
      </c>
      <c r="C108" s="37">
        <v>66.453000000000003</v>
      </c>
      <c r="D108" s="37">
        <v>82</v>
      </c>
      <c r="E108" s="37">
        <v>89.966999999999999</v>
      </c>
      <c r="F108" s="37">
        <v>57.115000000000002</v>
      </c>
      <c r="G108" s="37">
        <v>53.524999999999999</v>
      </c>
      <c r="H108" s="37">
        <v>53.015999999999998</v>
      </c>
      <c r="I108" s="37">
        <v>53.18</v>
      </c>
      <c r="J108" s="37">
        <v>53.917999999999999</v>
      </c>
      <c r="K108" s="37">
        <v>50.835999999999999</v>
      </c>
      <c r="L108" s="37">
        <v>54.753999999999998</v>
      </c>
      <c r="M108" s="37">
        <v>56.197000000000003</v>
      </c>
      <c r="N108" s="37">
        <v>57.279000000000003</v>
      </c>
      <c r="O108" s="37">
        <v>63.23</v>
      </c>
      <c r="P108" s="37">
        <v>54.085000000000001</v>
      </c>
      <c r="Q108" s="37">
        <v>52.033999999999999</v>
      </c>
      <c r="S108" s="4">
        <f t="shared" si="229"/>
        <v>62.051792505702892</v>
      </c>
      <c r="T108" s="4">
        <f t="shared" si="230"/>
        <v>78.857541543193562</v>
      </c>
      <c r="U108" s="4">
        <f t="shared" si="231"/>
        <v>91.278485708849686</v>
      </c>
      <c r="V108" s="4">
        <f t="shared" si="232"/>
        <v>55.417105481519073</v>
      </c>
      <c r="W108" s="4">
        <f t="shared" si="233"/>
        <v>55.350356112372452</v>
      </c>
      <c r="X108" s="4">
        <f t="shared" si="234"/>
        <v>53.893649661002513</v>
      </c>
      <c r="Y108" s="4">
        <f t="shared" si="235"/>
        <v>53.562419416222781</v>
      </c>
      <c r="Z108" s="4">
        <f t="shared" si="236"/>
        <v>53.513831734186745</v>
      </c>
      <c r="AA108" s="4">
        <f t="shared" si="237"/>
        <v>55.481288101949737</v>
      </c>
      <c r="AB108" s="4">
        <f t="shared" si="238"/>
        <v>56.668051258016</v>
      </c>
      <c r="AC108" s="4">
        <f t="shared" si="239"/>
        <v>60.590021112554005</v>
      </c>
      <c r="AD108" s="4">
        <f t="shared" si="240"/>
        <v>62.26477913640997</v>
      </c>
      <c r="AE108" s="4">
        <f t="shared" si="241"/>
        <v>68.563893404104917</v>
      </c>
      <c r="AF108" s="4">
        <f t="shared" si="242"/>
        <v>58.645204997157172</v>
      </c>
      <c r="AG108" s="4">
        <f t="shared" si="243"/>
        <v>54.524190472101751</v>
      </c>
      <c r="AI108" s="4">
        <f t="shared" si="244"/>
        <v>4.4012074942971111</v>
      </c>
      <c r="AJ108" s="4">
        <f t="shared" si="245"/>
        <v>3.1424584568064375</v>
      </c>
      <c r="AK108" s="4">
        <f t="shared" si="246"/>
        <v>-1.3114857088496876</v>
      </c>
      <c r="AL108" s="4">
        <f t="shared" si="247"/>
        <v>1.6978945184809291</v>
      </c>
      <c r="AM108" s="4">
        <f t="shared" si="248"/>
        <v>-1.8253561123724538</v>
      </c>
      <c r="AN108" s="4">
        <f t="shared" si="249"/>
        <v>-0.87764966100251485</v>
      </c>
      <c r="AO108" s="4">
        <f t="shared" si="250"/>
        <v>-0.38241941622278119</v>
      </c>
      <c r="AP108" s="4">
        <f t="shared" si="251"/>
        <v>0.40416826581325438</v>
      </c>
      <c r="AQ108" s="4">
        <f t="shared" si="252"/>
        <v>-4.6452881019497383</v>
      </c>
      <c r="AR108" s="4">
        <f t="shared" si="253"/>
        <v>-1.9140512580160021</v>
      </c>
      <c r="AS108" s="4">
        <f t="shared" si="254"/>
        <v>-4.3930211125540026</v>
      </c>
      <c r="AT108" s="4">
        <f t="shared" si="255"/>
        <v>-4.9857791364099668</v>
      </c>
      <c r="AU108" s="4">
        <f t="shared" si="256"/>
        <v>-5.33389340410492</v>
      </c>
      <c r="AV108" s="4">
        <f t="shared" si="358"/>
        <v>-4.5602049971571716</v>
      </c>
      <c r="AW108" s="4">
        <f t="shared" si="358"/>
        <v>-2.4901904721017516</v>
      </c>
      <c r="AY108" s="2">
        <f t="shared" si="308"/>
        <v>48.290477535093117</v>
      </c>
      <c r="AZ108" s="2">
        <f t="shared" si="359"/>
        <v>51.293160504364735</v>
      </c>
      <c r="BA108" s="2">
        <f t="shared" si="360"/>
        <v>51.712031338550766</v>
      </c>
      <c r="BB108" s="2">
        <f t="shared" si="361"/>
        <v>51.545481472514631</v>
      </c>
      <c r="BC108" s="2">
        <f t="shared" si="362"/>
        <v>53.447644940984006</v>
      </c>
      <c r="BD108" s="2">
        <f t="shared" si="363"/>
        <v>52.889236012933843</v>
      </c>
      <c r="BE108" s="2">
        <f t="shared" si="364"/>
        <v>53.528281113390115</v>
      </c>
      <c r="BF108" s="2">
        <f t="shared" si="365"/>
        <v>53.115494778252312</v>
      </c>
      <c r="BG108" s="2">
        <f t="shared" si="366"/>
        <v>52.673115015318153</v>
      </c>
      <c r="BH108" s="2">
        <f t="shared" si="367"/>
        <v>52.116374714407264</v>
      </c>
      <c r="BI108" s="2">
        <f t="shared" si="368"/>
        <v>52.336107884936055</v>
      </c>
      <c r="BJ108" s="2">
        <f t="shared" si="369"/>
        <v>50.301025527183079</v>
      </c>
      <c r="BK108" s="2">
        <f t="shared" si="370"/>
        <v>51.741661550072976</v>
      </c>
      <c r="BL108" s="2">
        <f t="shared" si="371"/>
        <v>51.002356772517103</v>
      </c>
      <c r="BM108" s="2">
        <f t="shared" si="372"/>
        <v>50.541993495231004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>
        <f t="shared" si="315"/>
        <v>53.18</v>
      </c>
      <c r="CL108" s="2">
        <f t="shared" si="316"/>
        <v>53.917999999999999</v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>
        <f t="shared" si="279"/>
        <v>53.18</v>
      </c>
      <c r="DB108" s="2">
        <f t="shared" si="280"/>
        <v>53.917999999999999</v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64.090404838709688</v>
      </c>
      <c r="DL108" s="2">
        <f t="shared" si="373"/>
        <v>72.995289995543686</v>
      </c>
      <c r="DM108" s="2">
        <f t="shared" si="373"/>
        <v>79.534515931372553</v>
      </c>
      <c r="DN108" s="2">
        <f t="shared" si="373"/>
        <v>70.106390708556148</v>
      </c>
      <c r="DO108" s="2">
        <f t="shared" si="373"/>
        <v>70.983683473389362</v>
      </c>
      <c r="DP108" s="2">
        <f t="shared" si="373"/>
        <v>68.232581767481761</v>
      </c>
      <c r="DQ108" s="2">
        <f t="shared" si="373"/>
        <v>70.646998927498942</v>
      </c>
      <c r="DR108" s="2">
        <f t="shared" si="373"/>
        <v>65.95017447447448</v>
      </c>
      <c r="DS108" s="2">
        <f t="shared" si="373"/>
        <v>77.836722128851534</v>
      </c>
      <c r="DT108" s="2">
        <f t="shared" si="373"/>
        <v>72.846136134453786</v>
      </c>
      <c r="DU108" s="2">
        <f t="shared" si="373"/>
        <v>74.086651184110011</v>
      </c>
      <c r="DV108" s="2">
        <f t="shared" si="373"/>
        <v>70.971027450980387</v>
      </c>
      <c r="DW108" s="2">
        <f t="shared" si="373"/>
        <v>61.674362464986004</v>
      </c>
      <c r="DX108" s="2">
        <f t="shared" si="373"/>
        <v>65.133219061166415</v>
      </c>
      <c r="DY108" s="2">
        <f t="shared" si="373"/>
        <v>63.945645967741932</v>
      </c>
      <c r="EA108" s="2">
        <f t="shared" si="228"/>
        <v>48.13080587605269</v>
      </c>
      <c r="EB108" s="2">
        <f t="shared" si="290"/>
        <v>51.021804375211232</v>
      </c>
      <c r="EC108" s="2">
        <f t="shared" si="291"/>
        <v>51.375010714285722</v>
      </c>
      <c r="ED108" s="2">
        <f t="shared" si="292"/>
        <v>51.311190235882648</v>
      </c>
      <c r="EE108" s="2">
        <f t="shared" si="293"/>
        <v>53.183273509015258</v>
      </c>
      <c r="EF108" s="2">
        <f t="shared" si="294"/>
        <v>52.646973864241531</v>
      </c>
      <c r="EG108" s="2">
        <f t="shared" si="295"/>
        <v>53.256293957607227</v>
      </c>
      <c r="EH108" s="2">
        <f t="shared" si="296"/>
        <v>52.910935069410272</v>
      </c>
      <c r="EI108" s="2">
        <f t="shared" si="297"/>
        <v>52.305927081287436</v>
      </c>
      <c r="EJ108" s="2">
        <f t="shared" si="298"/>
        <v>51.806390256309285</v>
      </c>
      <c r="EK108" s="2">
        <f t="shared" si="299"/>
        <v>52.039684550170833</v>
      </c>
      <c r="EL108" s="2">
        <f t="shared" si="300"/>
        <v>49.998056050165651</v>
      </c>
      <c r="EM108" s="2">
        <f t="shared" si="301"/>
        <v>51.589881602373886</v>
      </c>
      <c r="EN108" s="2">
        <f t="shared" si="302"/>
        <v>50.762397033580932</v>
      </c>
      <c r="EO108" s="2">
        <f t="shared" si="303"/>
        <v>50.254010223231042</v>
      </c>
      <c r="EQ108" s="2">
        <f t="shared" si="304"/>
        <v>49.225586767879058</v>
      </c>
      <c r="ER108" s="2">
        <f t="shared" si="374"/>
        <v>50.847045506289398</v>
      </c>
      <c r="ES108" s="2">
        <f t="shared" si="374"/>
        <v>50.96065462322354</v>
      </c>
      <c r="ET108" s="2">
        <f t="shared" si="374"/>
        <v>50.824102678429298</v>
      </c>
      <c r="EU108" s="2">
        <f t="shared" si="374"/>
        <v>52.620883717965071</v>
      </c>
      <c r="EV108" s="2">
        <f t="shared" si="374"/>
        <v>53.002578067669262</v>
      </c>
      <c r="EW108" s="2">
        <f t="shared" si="374"/>
        <v>53.180010715583322</v>
      </c>
      <c r="EX108" s="2">
        <f t="shared" si="374"/>
        <v>52.842725039342824</v>
      </c>
      <c r="EY108" s="2">
        <f t="shared" si="374"/>
        <v>52.365616499864942</v>
      </c>
      <c r="EZ108" s="2">
        <f t="shared" si="374"/>
        <v>52.078601860659255</v>
      </c>
      <c r="FA108" s="2">
        <f t="shared" si="374"/>
        <v>51.809078239061627</v>
      </c>
      <c r="FB108" s="2">
        <f t="shared" si="374"/>
        <v>50.257457765724574</v>
      </c>
      <c r="FC108" s="2">
        <f t="shared" si="374"/>
        <v>51.721832934190353</v>
      </c>
      <c r="FD108" s="2">
        <f t="shared" si="374"/>
        <v>50.488789563410919</v>
      </c>
      <c r="FE108" s="2">
        <f t="shared" si="374"/>
        <v>50.430608590249463</v>
      </c>
      <c r="FG108" s="2">
        <f t="shared" si="306"/>
        <v>0.990181397744333</v>
      </c>
      <c r="FH108" s="2">
        <f t="shared" si="375"/>
        <v>0.98761628285097836</v>
      </c>
      <c r="FI108" s="2">
        <f t="shared" si="375"/>
        <v>0.98797678093959451</v>
      </c>
      <c r="FJ108" s="2">
        <f t="shared" si="375"/>
        <v>0.98741772268549621</v>
      </c>
      <c r="FK108" s="2">
        <f t="shared" si="375"/>
        <v>0.98500015214258829</v>
      </c>
      <c r="FL108" s="2">
        <f t="shared" si="375"/>
        <v>0.98457866024304197</v>
      </c>
      <c r="FM108" s="2">
        <f t="shared" si="375"/>
        <v>0.98433426718693362</v>
      </c>
      <c r="FN108" s="2">
        <f t="shared" si="375"/>
        <v>0.98429171949725347</v>
      </c>
      <c r="FO108" s="2">
        <f t="shared" si="375"/>
        <v>0.98562610319612964</v>
      </c>
      <c r="FP108" s="2">
        <f t="shared" si="375"/>
        <v>0.98530729128474959</v>
      </c>
      <c r="FQ108" s="2">
        <f t="shared" si="375"/>
        <v>0.98652713694895966</v>
      </c>
      <c r="FR108" s="2">
        <f t="shared" si="375"/>
        <v>0.9855880762384388</v>
      </c>
      <c r="FS108" s="2">
        <f t="shared" si="375"/>
        <v>0.98498191125145884</v>
      </c>
      <c r="FT108" s="2">
        <f t="shared" si="375"/>
        <v>0.98325808073414245</v>
      </c>
      <c r="FU108" s="2">
        <f t="shared" si="375"/>
        <v>0.97899083470379022</v>
      </c>
      <c r="FW108" s="2">
        <f t="shared" si="324"/>
        <v>2.7135152689654481E-3</v>
      </c>
      <c r="FX108" s="2">
        <f t="shared" si="376"/>
        <v>4.3334083784409968E-3</v>
      </c>
      <c r="FY108" s="2">
        <f t="shared" si="377"/>
        <v>3.7341688127707348E-3</v>
      </c>
      <c r="FZ108" s="2">
        <f t="shared" si="378"/>
        <v>4.506762415291867E-3</v>
      </c>
      <c r="GA108" s="2">
        <f t="shared" si="379"/>
        <v>4.6800445852731966E-3</v>
      </c>
      <c r="GB108" s="2">
        <f t="shared" si="380"/>
        <v>5.374497487084292E-3</v>
      </c>
      <c r="GC108" s="2">
        <f t="shared" si="381"/>
        <v>5.9119368072585478E-3</v>
      </c>
      <c r="GD108" s="2">
        <f t="shared" si="382"/>
        <v>3.8751086154827355E-3</v>
      </c>
      <c r="GE108" s="2">
        <f t="shared" si="383"/>
        <v>3.5336363009066704E-3</v>
      </c>
      <c r="GF108" s="2">
        <f t="shared" si="384"/>
        <v>3.1357974967565583E-3</v>
      </c>
      <c r="GG108" s="2">
        <f t="shared" si="385"/>
        <v>2.655726904252401E-3</v>
      </c>
      <c r="GH108" s="2">
        <f t="shared" si="386"/>
        <v>2.7317172284438197E-3</v>
      </c>
      <c r="GI108" s="2">
        <f t="shared" si="387"/>
        <v>2.503340564008283E-3</v>
      </c>
      <c r="GJ108" s="2">
        <f t="shared" si="388"/>
        <v>2.3223168332135394E-3</v>
      </c>
      <c r="GK108" s="2">
        <f t="shared" si="389"/>
        <v>1.8880891917265304E-3</v>
      </c>
      <c r="GM108" s="86">
        <f t="shared" si="325"/>
        <v>2.7065968887446827E-12</v>
      </c>
      <c r="GN108" s="86">
        <f t="shared" si="390"/>
        <v>7.6669732934013522E-10</v>
      </c>
      <c r="GO108" s="86">
        <f t="shared" si="391"/>
        <v>1.8851159411528158E-15</v>
      </c>
      <c r="GP108" s="86">
        <f t="shared" si="392"/>
        <v>7.2148905941524588E-25</v>
      </c>
      <c r="GQ108" s="86">
        <f t="shared" si="393"/>
        <v>2.8298485676123748E-38</v>
      </c>
      <c r="GR108" s="86">
        <f t="shared" si="394"/>
        <v>1.9674591941178651E-36</v>
      </c>
      <c r="GS108" s="86">
        <f t="shared" si="395"/>
        <v>4.6242365002126801E-45</v>
      </c>
      <c r="GT108" s="86">
        <f t="shared" si="396"/>
        <v>1.3506782631133059E-41</v>
      </c>
      <c r="GU108" s="86">
        <f t="shared" si="397"/>
        <v>1.0865657698575774E-28</v>
      </c>
      <c r="GV108" s="86">
        <f t="shared" si="398"/>
        <v>3.0127794929672241E-33</v>
      </c>
      <c r="GW108" s="86">
        <f t="shared" si="399"/>
        <v>8.5472152372345407E-39</v>
      </c>
      <c r="GX108" s="86">
        <f t="shared" si="400"/>
        <v>1.3842488181975891E-29</v>
      </c>
      <c r="GY108" s="86">
        <f t="shared" si="401"/>
        <v>1.6208809176971505E-28</v>
      </c>
      <c r="GZ108" s="86">
        <f t="shared" si="402"/>
        <v>4.0552874385164267E-25</v>
      </c>
      <c r="HA108" s="86">
        <f t="shared" si="403"/>
        <v>3.4736798677248399E-29</v>
      </c>
      <c r="HC108" s="86">
        <f t="shared" si="326"/>
        <v>0.19792544117047256</v>
      </c>
      <c r="HD108" s="86">
        <f t="shared" si="404"/>
        <v>0.27733268045632703</v>
      </c>
      <c r="HE108" s="86">
        <f t="shared" si="405"/>
        <v>0.33148524587556044</v>
      </c>
      <c r="HF108" s="86">
        <f t="shared" si="406"/>
        <v>4.2053602904004776E-2</v>
      </c>
      <c r="HG108" s="86">
        <f t="shared" si="407"/>
        <v>2.3666406727518425E-2</v>
      </c>
      <c r="HH108" s="86">
        <f t="shared" si="408"/>
        <v>1.3514663361660299E-2</v>
      </c>
      <c r="HI108" s="86">
        <f t="shared" si="409"/>
        <v>6.4849459657864835E-4</v>
      </c>
      <c r="HJ108" s="86">
        <f t="shared" si="410"/>
        <v>5.9056482986167671E-3</v>
      </c>
      <c r="HK108" s="86">
        <f t="shared" si="411"/>
        <v>3.5161444507092722E-2</v>
      </c>
      <c r="HL108" s="86">
        <f t="shared" si="412"/>
        <v>5.5396012662215145E-2</v>
      </c>
      <c r="HM108" s="86">
        <f t="shared" si="413"/>
        <v>8.910198490597486E-2</v>
      </c>
      <c r="HN108" s="86">
        <f t="shared" si="414"/>
        <v>0.12613377362919823</v>
      </c>
      <c r="HO108" s="86">
        <f t="shared" si="415"/>
        <v>0.1825447689469637</v>
      </c>
      <c r="HP108" s="86">
        <f t="shared" si="416"/>
        <v>0.10970904286008955</v>
      </c>
      <c r="HQ108" s="86">
        <f t="shared" si="417"/>
        <v>0.10992285573022183</v>
      </c>
      <c r="HS108" s="86">
        <f t="shared" si="327"/>
        <v>1.8958209430584421E-12</v>
      </c>
      <c r="HT108" s="86">
        <f t="shared" si="418"/>
        <v>1.1055525795044659E-10</v>
      </c>
      <c r="HU108" s="86">
        <f t="shared" si="419"/>
        <v>5.2469709187511441E-11</v>
      </c>
      <c r="HV108" s="86">
        <f t="shared" si="420"/>
        <v>8.4256944894450968E-11</v>
      </c>
      <c r="HW108" s="86">
        <f t="shared" si="421"/>
        <v>1.1222718637020246E-10</v>
      </c>
      <c r="HX108" s="86">
        <f t="shared" si="422"/>
        <v>1.5839944845930334E-12</v>
      </c>
      <c r="HY108" s="86">
        <f t="shared" si="423"/>
        <v>6.6740630788458994E-13</v>
      </c>
      <c r="HZ108" s="86">
        <f t="shared" si="424"/>
        <v>1.1815224572578722E-13</v>
      </c>
      <c r="IA108" s="86">
        <f t="shared" si="425"/>
        <v>1.3691400676620095E-12</v>
      </c>
      <c r="IB108" s="86">
        <f t="shared" si="426"/>
        <v>7.1357316427341763E-15</v>
      </c>
      <c r="IC108" s="86">
        <f t="shared" si="427"/>
        <v>2.8549182213163429E-14</v>
      </c>
      <c r="ID108" s="86">
        <f t="shared" si="428"/>
        <v>2.6386698855876381E-14</v>
      </c>
      <c r="IE108" s="86">
        <f t="shared" si="429"/>
        <v>9.410475641617438E-16</v>
      </c>
      <c r="IF108" s="86">
        <f t="shared" si="430"/>
        <v>9.9282257739030529E-14</v>
      </c>
      <c r="IG108" s="86">
        <f t="shared" si="431"/>
        <v>4.9158953920005273E-10</v>
      </c>
      <c r="II108" s="86">
        <f t="shared" si="328"/>
        <v>3.1624280938320412E-98</v>
      </c>
      <c r="IJ108" s="86">
        <f t="shared" si="329"/>
        <v>1.0946468871346613E-82</v>
      </c>
      <c r="IK108" s="86">
        <f t="shared" si="330"/>
        <v>4.1466208901187151E-82</v>
      </c>
      <c r="IL108" s="86">
        <f t="shared" si="331"/>
        <v>2.2287347204382844E-84</v>
      </c>
      <c r="IM108" s="86">
        <f t="shared" si="332"/>
        <v>2.4473460048341979E-84</v>
      </c>
      <c r="IN108" s="86">
        <f t="shared" si="333"/>
        <v>7.8521084906828496E-103</v>
      </c>
      <c r="IO108" s="86">
        <f t="shared" si="334"/>
        <v>3.6536908299242898E-110</v>
      </c>
      <c r="IP108" s="86">
        <f t="shared" si="335"/>
        <v>2.4247266545388754E-112</v>
      </c>
      <c r="IQ108" s="86">
        <f t="shared" si="336"/>
        <v>4.4452285364679061E-101</v>
      </c>
      <c r="IR108" s="86">
        <f t="shared" si="337"/>
        <v>1.7710546027484566E-120</v>
      </c>
      <c r="IS108" s="86">
        <f t="shared" si="338"/>
        <v>2.2081525123905166E-113</v>
      </c>
      <c r="IT108" s="86">
        <f t="shared" si="339"/>
        <v>6.7348867088997107E-113</v>
      </c>
      <c r="IU108" s="86">
        <f t="shared" si="340"/>
        <v>2.0918397264479058E-124</v>
      </c>
      <c r="IV108" s="86">
        <f t="shared" si="341"/>
        <v>3.2652537377598215E-68</v>
      </c>
      <c r="IW108" s="86">
        <f t="shared" si="342"/>
        <v>3.1526099958313082E-82</v>
      </c>
      <c r="IY108" s="86">
        <f t="shared" si="343"/>
        <v>0.19792544117507496</v>
      </c>
      <c r="IZ108" s="86">
        <f t="shared" si="344"/>
        <v>0.27733268133357958</v>
      </c>
      <c r="JA108" s="86">
        <f t="shared" si="345"/>
        <v>0.33148524592803202</v>
      </c>
      <c r="JB108" s="86">
        <f t="shared" si="346"/>
        <v>4.2053602988261718E-2</v>
      </c>
      <c r="JC108" s="86">
        <f t="shared" si="347"/>
        <v>2.3666406839745611E-2</v>
      </c>
      <c r="JD108" s="86">
        <f t="shared" si="348"/>
        <v>1.3514663363244294E-2</v>
      </c>
      <c r="JE108" s="86">
        <f t="shared" si="349"/>
        <v>6.484945972460547E-4</v>
      </c>
      <c r="JF108" s="86">
        <f t="shared" si="350"/>
        <v>5.9056482987349191E-3</v>
      </c>
      <c r="JG108" s="86">
        <f t="shared" si="351"/>
        <v>3.5161444508461863E-2</v>
      </c>
      <c r="JH108" s="86">
        <f t="shared" si="352"/>
        <v>5.5396012662222278E-2</v>
      </c>
      <c r="JI108" s="86">
        <f t="shared" si="353"/>
        <v>8.9101984906003406E-2</v>
      </c>
      <c r="JJ108" s="86">
        <f t="shared" si="354"/>
        <v>0.12613377362922462</v>
      </c>
      <c r="JK108" s="86">
        <f t="shared" si="355"/>
        <v>0.18254476894696464</v>
      </c>
      <c r="JL108" s="86">
        <f t="shared" si="356"/>
        <v>0.10970904286018883</v>
      </c>
      <c r="JM108" s="86">
        <f t="shared" si="357"/>
        <v>0.10992285622181136</v>
      </c>
    </row>
    <row r="109" spans="2:273" x14ac:dyDescent="0.25">
      <c r="B109" s="2">
        <v>82</v>
      </c>
      <c r="C109" s="37">
        <v>57.578000000000003</v>
      </c>
      <c r="D109" s="37">
        <v>68.819999999999993</v>
      </c>
      <c r="E109" s="37">
        <v>72.59</v>
      </c>
      <c r="F109" s="37">
        <v>49.442999999999998</v>
      </c>
      <c r="G109" s="37">
        <v>49.41</v>
      </c>
      <c r="H109" s="37">
        <v>51.802999999999997</v>
      </c>
      <c r="I109" s="37">
        <v>50.59</v>
      </c>
      <c r="J109" s="37">
        <v>51.377000000000002</v>
      </c>
      <c r="K109" s="37">
        <v>53.360999999999997</v>
      </c>
      <c r="L109" s="37">
        <v>50.097999999999999</v>
      </c>
      <c r="M109" s="37">
        <v>53.097999999999999</v>
      </c>
      <c r="N109" s="37">
        <v>52.835999999999999</v>
      </c>
      <c r="O109" s="37">
        <v>54.951000000000001</v>
      </c>
      <c r="P109" s="37">
        <v>48.61</v>
      </c>
      <c r="Q109" s="37">
        <v>49.661000000000001</v>
      </c>
      <c r="S109" s="4">
        <f t="shared" si="229"/>
        <v>55.715016652554105</v>
      </c>
      <c r="T109" s="4">
        <f t="shared" si="230"/>
        <v>68.570493770495915</v>
      </c>
      <c r="U109" s="4">
        <f t="shared" si="231"/>
        <v>75.164725018240176</v>
      </c>
      <c r="V109" s="4">
        <f t="shared" si="232"/>
        <v>52.227185131190055</v>
      </c>
      <c r="W109" s="4">
        <f t="shared" si="233"/>
        <v>53.592759403164784</v>
      </c>
      <c r="X109" s="4">
        <f t="shared" si="234"/>
        <v>52.892609077509533</v>
      </c>
      <c r="Y109" s="4">
        <f t="shared" si="235"/>
        <v>53.348686720522544</v>
      </c>
      <c r="Z109" s="4">
        <f t="shared" si="236"/>
        <v>52.988154595529565</v>
      </c>
      <c r="AA109" s="4">
        <f t="shared" si="237"/>
        <v>53.185514186690014</v>
      </c>
      <c r="AB109" s="4">
        <f t="shared" si="238"/>
        <v>53.248773326410877</v>
      </c>
      <c r="AC109" s="4">
        <f t="shared" si="239"/>
        <v>54.839813841588033</v>
      </c>
      <c r="AD109" s="4">
        <f t="shared" si="240"/>
        <v>54.577781356546637</v>
      </c>
      <c r="AE109" s="4">
        <f t="shared" si="241"/>
        <v>58.904061687389721</v>
      </c>
      <c r="AF109" s="4">
        <f t="shared" si="242"/>
        <v>53.696902030855036</v>
      </c>
      <c r="AG109" s="4">
        <f t="shared" si="243"/>
        <v>51.890823781914023</v>
      </c>
      <c r="AI109" s="4">
        <f t="shared" si="244"/>
        <v>1.8629833474458977</v>
      </c>
      <c r="AJ109" s="4">
        <f t="shared" si="245"/>
        <v>0.24950622950407819</v>
      </c>
      <c r="AK109" s="4">
        <f t="shared" si="246"/>
        <v>-2.5747250182401729</v>
      </c>
      <c r="AL109" s="4">
        <f t="shared" si="247"/>
        <v>-2.7841851311900569</v>
      </c>
      <c r="AM109" s="4">
        <f t="shared" si="248"/>
        <v>-4.1827594031647877</v>
      </c>
      <c r="AN109" s="4">
        <f t="shared" si="249"/>
        <v>-1.089609077509536</v>
      </c>
      <c r="AO109" s="4">
        <f t="shared" si="250"/>
        <v>-2.7586867205225403</v>
      </c>
      <c r="AP109" s="4">
        <f t="shared" si="251"/>
        <v>-1.6111545955295625</v>
      </c>
      <c r="AQ109" s="4">
        <f t="shared" si="252"/>
        <v>0.17548581330998303</v>
      </c>
      <c r="AR109" s="4">
        <f t="shared" si="253"/>
        <v>-3.1507733264108779</v>
      </c>
      <c r="AS109" s="4">
        <f t="shared" si="254"/>
        <v>-1.7418138415880335</v>
      </c>
      <c r="AT109" s="4">
        <f t="shared" si="255"/>
        <v>-1.7417813565466389</v>
      </c>
      <c r="AU109" s="4">
        <f t="shared" si="256"/>
        <v>-3.9530616873897202</v>
      </c>
      <c r="AV109" s="4">
        <f t="shared" si="358"/>
        <v>-5.0869020308550361</v>
      </c>
      <c r="AW109" s="4">
        <f t="shared" si="358"/>
        <v>-2.2298237819140212</v>
      </c>
      <c r="AY109" s="2">
        <f t="shared" si="308"/>
        <v>48.201107853570534</v>
      </c>
      <c r="AZ109" s="2">
        <f t="shared" si="359"/>
        <v>51.120406380769516</v>
      </c>
      <c r="BA109" s="2">
        <f t="shared" si="360"/>
        <v>51.512882649096504</v>
      </c>
      <c r="BB109" s="2">
        <f t="shared" si="361"/>
        <v>51.344992741486976</v>
      </c>
      <c r="BC109" s="2">
        <f t="shared" si="362"/>
        <v>53.219758130213286</v>
      </c>
      <c r="BD109" s="2">
        <f t="shared" si="363"/>
        <v>52.715753460789962</v>
      </c>
      <c r="BE109" s="2">
        <f t="shared" si="364"/>
        <v>53.346068686608454</v>
      </c>
      <c r="BF109" s="2">
        <f t="shared" si="365"/>
        <v>52.939734968076181</v>
      </c>
      <c r="BG109" s="2">
        <f t="shared" si="366"/>
        <v>52.503112017985593</v>
      </c>
      <c r="BH109" s="2">
        <f t="shared" si="367"/>
        <v>51.972834911387011</v>
      </c>
      <c r="BI109" s="2">
        <f t="shared" si="368"/>
        <v>52.18195134723598</v>
      </c>
      <c r="BJ109" s="2">
        <f t="shared" si="369"/>
        <v>50.171326367234691</v>
      </c>
      <c r="BK109" s="2">
        <f t="shared" si="370"/>
        <v>51.604824565251796</v>
      </c>
      <c r="BL109" s="2">
        <f t="shared" si="371"/>
        <v>50.86131282474976</v>
      </c>
      <c r="BM109" s="2">
        <f t="shared" si="372"/>
        <v>50.435185645464415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>
        <f t="shared" si="313"/>
        <v>49.41</v>
      </c>
      <c r="CJ109" s="2">
        <f t="shared" si="314"/>
        <v>51.802999999999997</v>
      </c>
      <c r="CK109" s="2">
        <f t="shared" si="315"/>
        <v>50.59</v>
      </c>
      <c r="CL109" s="2">
        <f t="shared" si="316"/>
        <v>51.377000000000002</v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>
        <f t="shared" si="277"/>
        <v>49.41</v>
      </c>
      <c r="CZ109" s="2">
        <f t="shared" si="278"/>
        <v>51.802999999999997</v>
      </c>
      <c r="DA109" s="2">
        <f t="shared" si="279"/>
        <v>50.59</v>
      </c>
      <c r="DB109" s="2">
        <f t="shared" si="280"/>
        <v>51.377000000000002</v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64.179910483870984</v>
      </c>
      <c r="DL109" s="2">
        <f t="shared" si="373"/>
        <v>73.203089795008921</v>
      </c>
      <c r="DM109" s="2">
        <f t="shared" si="373"/>
        <v>79.842391934046347</v>
      </c>
      <c r="DN109" s="2">
        <f t="shared" si="373"/>
        <v>70.2939044117647</v>
      </c>
      <c r="DO109" s="2">
        <f t="shared" si="373"/>
        <v>71.154717366946784</v>
      </c>
      <c r="DP109" s="2">
        <f t="shared" si="373"/>
        <v>68.350418575718564</v>
      </c>
      <c r="DQ109" s="2">
        <f t="shared" si="373"/>
        <v>70.80494422994424</v>
      </c>
      <c r="DR109" s="2">
        <f t="shared" si="373"/>
        <v>66.037072672672679</v>
      </c>
      <c r="DS109" s="2">
        <f t="shared" si="373"/>
        <v>78.078382072829129</v>
      </c>
      <c r="DT109" s="2">
        <f t="shared" si="373"/>
        <v>73.0400949579832</v>
      </c>
      <c r="DU109" s="2">
        <f t="shared" si="373"/>
        <v>74.286428265851796</v>
      </c>
      <c r="DV109" s="2">
        <f t="shared" si="373"/>
        <v>71.170465826330542</v>
      </c>
      <c r="DW109" s="2">
        <f t="shared" si="373"/>
        <v>61.752383753501405</v>
      </c>
      <c r="DX109" s="2">
        <f t="shared" si="373"/>
        <v>65.260435751540996</v>
      </c>
      <c r="DY109" s="2">
        <f t="shared" si="373"/>
        <v>64.10185120967742</v>
      </c>
      <c r="EA109" s="2">
        <f t="shared" si="228"/>
        <v>48.053465834397599</v>
      </c>
      <c r="EB109" s="2">
        <f t="shared" si="290"/>
        <v>50.868679478907424</v>
      </c>
      <c r="EC109" s="2">
        <f t="shared" si="291"/>
        <v>51.200093896588491</v>
      </c>
      <c r="ED109" s="2">
        <f t="shared" si="292"/>
        <v>51.127073217692512</v>
      </c>
      <c r="EE109" s="2">
        <f t="shared" si="293"/>
        <v>52.973426764628712</v>
      </c>
      <c r="EF109" s="2">
        <f t="shared" si="294"/>
        <v>52.490417997102647</v>
      </c>
      <c r="EG109" s="2">
        <f t="shared" si="295"/>
        <v>53.093128387509779</v>
      </c>
      <c r="EH109" s="2">
        <f t="shared" si="296"/>
        <v>52.749381379016128</v>
      </c>
      <c r="EI109" s="2">
        <f t="shared" si="297"/>
        <v>52.162731010016685</v>
      </c>
      <c r="EJ109" s="2">
        <f t="shared" si="298"/>
        <v>51.685424994256842</v>
      </c>
      <c r="EK109" s="2">
        <f t="shared" si="299"/>
        <v>51.907281964271341</v>
      </c>
      <c r="EL109" s="2">
        <f t="shared" si="300"/>
        <v>49.890531772770686</v>
      </c>
      <c r="EM109" s="2">
        <f t="shared" si="301"/>
        <v>51.463366765578634</v>
      </c>
      <c r="EN109" s="2">
        <f t="shared" si="302"/>
        <v>50.638385540852639</v>
      </c>
      <c r="EO109" s="2">
        <f t="shared" si="303"/>
        <v>50.167364028346235</v>
      </c>
      <c r="EQ109" s="2">
        <f t="shared" si="304"/>
        <v>49.09905444963568</v>
      </c>
      <c r="ER109" s="2">
        <f t="shared" si="374"/>
        <v>50.701300560353936</v>
      </c>
      <c r="ES109" s="2">
        <f t="shared" si="374"/>
        <v>50.805410028975224</v>
      </c>
      <c r="ET109" s="2">
        <f t="shared" si="374"/>
        <v>50.668121470095699</v>
      </c>
      <c r="EU109" s="2">
        <f t="shared" si="374"/>
        <v>52.443559076275321</v>
      </c>
      <c r="EV109" s="2">
        <f t="shared" si="374"/>
        <v>52.824974313997345</v>
      </c>
      <c r="EW109" s="2">
        <f t="shared" si="374"/>
        <v>53.021609417975171</v>
      </c>
      <c r="EX109" s="2">
        <f t="shared" si="374"/>
        <v>52.685583995259279</v>
      </c>
      <c r="EY109" s="2">
        <f t="shared" si="374"/>
        <v>52.219179829618461</v>
      </c>
      <c r="EZ109" s="2">
        <f t="shared" si="374"/>
        <v>51.944016730280666</v>
      </c>
      <c r="FA109" s="2">
        <f t="shared" si="374"/>
        <v>51.687976120717011</v>
      </c>
      <c r="FB109" s="2">
        <f t="shared" si="374"/>
        <v>50.137522454897166</v>
      </c>
      <c r="FC109" s="2">
        <f t="shared" si="374"/>
        <v>51.589511592547886</v>
      </c>
      <c r="FD109" s="2">
        <f t="shared" si="374"/>
        <v>50.377790518825321</v>
      </c>
      <c r="FE109" s="2">
        <f t="shared" si="374"/>
        <v>50.328822791588053</v>
      </c>
      <c r="FG109" s="2">
        <f t="shared" si="306"/>
        <v>0.99103758541155285</v>
      </c>
      <c r="FH109" s="2">
        <f t="shared" si="375"/>
        <v>0.98869359589893868</v>
      </c>
      <c r="FI109" s="2">
        <f t="shared" si="375"/>
        <v>0.98902308126844551</v>
      </c>
      <c r="FJ109" s="2">
        <f t="shared" si="375"/>
        <v>0.98851210841443615</v>
      </c>
      <c r="FK109" s="2">
        <f t="shared" si="375"/>
        <v>0.98630189708005089</v>
      </c>
      <c r="FL109" s="2">
        <f t="shared" si="375"/>
        <v>0.98591646087875595</v>
      </c>
      <c r="FM109" s="2">
        <f t="shared" si="375"/>
        <v>0.98569296083520208</v>
      </c>
      <c r="FN109" s="2">
        <f t="shared" si="375"/>
        <v>0.98565404953767644</v>
      </c>
      <c r="FO109" s="2">
        <f t="shared" si="375"/>
        <v>0.98687424955608138</v>
      </c>
      <c r="FP109" s="2">
        <f t="shared" si="375"/>
        <v>0.98658274457635653</v>
      </c>
      <c r="FQ109" s="2">
        <f t="shared" si="375"/>
        <v>0.9876980192815098</v>
      </c>
      <c r="FR109" s="2">
        <f t="shared" si="375"/>
        <v>0.98683948054990656</v>
      </c>
      <c r="FS109" s="2">
        <f t="shared" si="375"/>
        <v>0.98628521716282991</v>
      </c>
      <c r="FT109" s="2">
        <f t="shared" si="375"/>
        <v>0.98470866237494148</v>
      </c>
      <c r="FU109" s="2">
        <f t="shared" si="375"/>
        <v>0.98080392807203864</v>
      </c>
      <c r="FW109" s="2">
        <f t="shared" si="324"/>
        <v>2.974531609645894E-3</v>
      </c>
      <c r="FX109" s="2">
        <f t="shared" si="376"/>
        <v>4.7495021328311229E-3</v>
      </c>
      <c r="FY109" s="2">
        <f t="shared" si="377"/>
        <v>4.0929601300741482E-3</v>
      </c>
      <c r="FZ109" s="2">
        <f t="shared" si="378"/>
        <v>4.9394190428849157E-3</v>
      </c>
      <c r="GA109" s="2">
        <f t="shared" si="379"/>
        <v>5.1292508737861842E-3</v>
      </c>
      <c r="GB109" s="2">
        <f t="shared" si="380"/>
        <v>5.8899652343051608E-3</v>
      </c>
      <c r="GC109" s="2">
        <f t="shared" si="381"/>
        <v>6.4786145793091837E-3</v>
      </c>
      <c r="GD109" s="2">
        <f t="shared" si="382"/>
        <v>4.24738416270089E-3</v>
      </c>
      <c r="GE109" s="2">
        <f t="shared" si="383"/>
        <v>3.8732346983013292E-3</v>
      </c>
      <c r="GF109" s="2">
        <f t="shared" si="384"/>
        <v>3.4372936773385166E-3</v>
      </c>
      <c r="GG109" s="2">
        <f t="shared" si="385"/>
        <v>2.9112007383239259E-3</v>
      </c>
      <c r="GH109" s="2">
        <f t="shared" si="386"/>
        <v>2.994479180583928E-3</v>
      </c>
      <c r="GI109" s="2">
        <f t="shared" si="387"/>
        <v>2.7441955739276208E-3</v>
      </c>
      <c r="GJ109" s="2">
        <f t="shared" si="388"/>
        <v>2.5457993783222668E-3</v>
      </c>
      <c r="GK109" s="2">
        <f t="shared" si="389"/>
        <v>2.0698715844543482E-3</v>
      </c>
      <c r="GM109" s="86">
        <f t="shared" si="325"/>
        <v>3.778720849389552E-13</v>
      </c>
      <c r="GN109" s="86">
        <f t="shared" si="390"/>
        <v>1.7170006957789499E-10</v>
      </c>
      <c r="GO109" s="86">
        <f t="shared" si="391"/>
        <v>1.4477697879034534E-16</v>
      </c>
      <c r="GP109" s="86">
        <f t="shared" si="392"/>
        <v>1.1893604178263289E-26</v>
      </c>
      <c r="GQ109" s="86">
        <f t="shared" si="393"/>
        <v>4.3387007778434211E-41</v>
      </c>
      <c r="GR109" s="86">
        <f t="shared" si="394"/>
        <v>4.0818261918050732E-39</v>
      </c>
      <c r="GS109" s="86">
        <f t="shared" si="395"/>
        <v>2.6800561322885791E-48</v>
      </c>
      <c r="GT109" s="86">
        <f t="shared" si="396"/>
        <v>1.2027102769719994E-44</v>
      </c>
      <c r="GU109" s="86">
        <f t="shared" si="397"/>
        <v>9.3685870941943645E-31</v>
      </c>
      <c r="GV109" s="86">
        <f t="shared" si="398"/>
        <v>1.1454738393306321E-35</v>
      </c>
      <c r="GW109" s="86">
        <f t="shared" si="399"/>
        <v>1.1529670290547477E-41</v>
      </c>
      <c r="GX109" s="86">
        <f t="shared" si="400"/>
        <v>9.9321483816856812E-32</v>
      </c>
      <c r="GY109" s="86">
        <f t="shared" si="401"/>
        <v>1.3434154684083632E-30</v>
      </c>
      <c r="GZ109" s="86">
        <f t="shared" si="402"/>
        <v>7.1993669923780459E-27</v>
      </c>
      <c r="HA109" s="86">
        <f t="shared" si="403"/>
        <v>3.1665695940886558E-31</v>
      </c>
      <c r="HC109" s="86">
        <f t="shared" si="326"/>
        <v>0.12444042579209137</v>
      </c>
      <c r="HD109" s="86">
        <f t="shared" si="404"/>
        <v>0.20142856157298714</v>
      </c>
      <c r="HE109" s="86">
        <f t="shared" si="405"/>
        <v>0.22353413721328724</v>
      </c>
      <c r="HF109" s="86">
        <f t="shared" si="406"/>
        <v>1.1054927363528125E-2</v>
      </c>
      <c r="HG109" s="86">
        <f t="shared" si="407"/>
        <v>5.3820602668002964E-3</v>
      </c>
      <c r="HH109" s="86">
        <f t="shared" si="408"/>
        <v>2.85871536704562E-3</v>
      </c>
      <c r="HI109" s="86">
        <f t="shared" si="409"/>
        <v>6.1778456313534881E-5</v>
      </c>
      <c r="HJ109" s="86">
        <f t="shared" si="410"/>
        <v>8.5913653272975954E-4</v>
      </c>
      <c r="HK109" s="86">
        <f t="shared" si="411"/>
        <v>1.0000001263755037E-2</v>
      </c>
      <c r="HL109" s="86">
        <f t="shared" si="412"/>
        <v>1.8389523273159642E-2</v>
      </c>
      <c r="HM109" s="86">
        <f t="shared" si="413"/>
        <v>3.3365233094947926E-2</v>
      </c>
      <c r="HN109" s="86">
        <f t="shared" si="414"/>
        <v>5.3882906706875851E-2</v>
      </c>
      <c r="HO109" s="86">
        <f t="shared" si="415"/>
        <v>9.2153988688021896E-2</v>
      </c>
      <c r="HP109" s="86">
        <f t="shared" si="416"/>
        <v>4.82076418724443E-2</v>
      </c>
      <c r="HQ109" s="86">
        <f t="shared" si="417"/>
        <v>5.0957660470602913E-2</v>
      </c>
      <c r="HS109" s="86">
        <f t="shared" si="327"/>
        <v>8.05805186520459E-12</v>
      </c>
      <c r="HT109" s="86">
        <f t="shared" si="418"/>
        <v>4.1473524736857613E-10</v>
      </c>
      <c r="HU109" s="86">
        <f t="shared" si="419"/>
        <v>1.9336720380736294E-10</v>
      </c>
      <c r="HV109" s="86">
        <f t="shared" si="420"/>
        <v>3.2618267935501621E-10</v>
      </c>
      <c r="HW109" s="86">
        <f t="shared" si="421"/>
        <v>4.3457710751455704E-10</v>
      </c>
      <c r="HX109" s="86">
        <f t="shared" si="422"/>
        <v>8.4814094746938701E-12</v>
      </c>
      <c r="HY109" s="86">
        <f t="shared" si="423"/>
        <v>4.029214023607539E-12</v>
      </c>
      <c r="HZ109" s="86">
        <f t="shared" si="424"/>
        <v>6.6797535339442297E-13</v>
      </c>
      <c r="IA109" s="86">
        <f t="shared" si="425"/>
        <v>6.4217733548374022E-12</v>
      </c>
      <c r="IB109" s="86">
        <f t="shared" si="426"/>
        <v>4.368796071130442E-14</v>
      </c>
      <c r="IC109" s="86">
        <f t="shared" si="427"/>
        <v>1.5176309108344922E-13</v>
      </c>
      <c r="ID109" s="86">
        <f t="shared" si="428"/>
        <v>1.4118190803058414E-13</v>
      </c>
      <c r="IE109" s="86">
        <f t="shared" si="429"/>
        <v>5.8625282473702483E-15</v>
      </c>
      <c r="IF109" s="86">
        <f t="shared" si="430"/>
        <v>4.7263895081741872E-13</v>
      </c>
      <c r="IG109" s="86">
        <f t="shared" si="431"/>
        <v>1.3554540999311682E-9</v>
      </c>
      <c r="II109" s="86">
        <f t="shared" si="328"/>
        <v>3.0178939441334453E-95</v>
      </c>
      <c r="IJ109" s="86">
        <f t="shared" si="329"/>
        <v>5.6684187241548795E-80</v>
      </c>
      <c r="IK109" s="86">
        <f t="shared" si="330"/>
        <v>1.7418744847598248E-79</v>
      </c>
      <c r="IL109" s="86">
        <f t="shared" si="331"/>
        <v>1.3770876021208023E-81</v>
      </c>
      <c r="IM109" s="86">
        <f t="shared" si="332"/>
        <v>1.5768264362867131E-81</v>
      </c>
      <c r="IN109" s="86">
        <f t="shared" si="333"/>
        <v>2.6514638749795359E-99</v>
      </c>
      <c r="IO109" s="86">
        <f t="shared" si="334"/>
        <v>2.6137925537991357E-106</v>
      </c>
      <c r="IP109" s="86">
        <f t="shared" si="335"/>
        <v>1.0432763081510586E-108</v>
      </c>
      <c r="IQ109" s="86">
        <f t="shared" si="336"/>
        <v>7.2193086918304443E-98</v>
      </c>
      <c r="IR109" s="86">
        <f t="shared" si="337"/>
        <v>1.0153890290342218E-116</v>
      </c>
      <c r="IS109" s="86">
        <f t="shared" si="338"/>
        <v>6.0151608238911948E-110</v>
      </c>
      <c r="IT109" s="86">
        <f t="shared" si="339"/>
        <v>1.8404178226283232E-109</v>
      </c>
      <c r="IU109" s="86">
        <f t="shared" si="340"/>
        <v>1.1426766645945756E-120</v>
      </c>
      <c r="IV109" s="86">
        <f t="shared" si="341"/>
        <v>3.2727965236333928E-66</v>
      </c>
      <c r="IW109" s="86">
        <f t="shared" si="342"/>
        <v>6.9418231239464348E-80</v>
      </c>
      <c r="IY109" s="86">
        <f t="shared" si="343"/>
        <v>0.1244404258005273</v>
      </c>
      <c r="IZ109" s="86">
        <f t="shared" si="344"/>
        <v>0.20142856215942245</v>
      </c>
      <c r="JA109" s="86">
        <f t="shared" si="345"/>
        <v>0.22353413740665459</v>
      </c>
      <c r="JB109" s="86">
        <f t="shared" si="346"/>
        <v>1.1054927689710805E-2</v>
      </c>
      <c r="JC109" s="86">
        <f t="shared" si="347"/>
        <v>5.3820607013774042E-3</v>
      </c>
      <c r="JD109" s="86">
        <f t="shared" si="348"/>
        <v>2.8587153755270296E-3</v>
      </c>
      <c r="JE109" s="86">
        <f t="shared" si="349"/>
        <v>6.1778460342748909E-5</v>
      </c>
      <c r="JF109" s="86">
        <f t="shared" si="350"/>
        <v>8.5913653339773487E-4</v>
      </c>
      <c r="JG109" s="86">
        <f t="shared" si="351"/>
        <v>1.0000001270176809E-2</v>
      </c>
      <c r="JH109" s="86">
        <f t="shared" si="352"/>
        <v>1.8389523273203329E-2</v>
      </c>
      <c r="JI109" s="86">
        <f t="shared" si="353"/>
        <v>3.3365233095099686E-2</v>
      </c>
      <c r="JJ109" s="86">
        <f t="shared" si="354"/>
        <v>5.388290670701703E-2</v>
      </c>
      <c r="JK109" s="86">
        <f t="shared" si="355"/>
        <v>9.2153988688027752E-2</v>
      </c>
      <c r="JL109" s="86">
        <f t="shared" si="356"/>
        <v>4.8207641872916936E-2</v>
      </c>
      <c r="JM109" s="86">
        <f t="shared" si="357"/>
        <v>5.0957661826057016E-2</v>
      </c>
    </row>
    <row r="110" spans="2:273" x14ac:dyDescent="0.25">
      <c r="B110" s="2">
        <v>83</v>
      </c>
      <c r="C110" s="37">
        <v>53.188000000000002</v>
      </c>
      <c r="D110" s="37">
        <v>57.082000000000001</v>
      </c>
      <c r="E110" s="37">
        <v>60.851999999999997</v>
      </c>
      <c r="F110" s="37">
        <v>53.671999999999997</v>
      </c>
      <c r="G110" s="37">
        <v>50.835999999999999</v>
      </c>
      <c r="H110" s="37">
        <v>51.377000000000002</v>
      </c>
      <c r="I110" s="37">
        <v>51.491999999999997</v>
      </c>
      <c r="J110" s="37">
        <v>51.311</v>
      </c>
      <c r="K110" s="37">
        <v>51.689</v>
      </c>
      <c r="L110" s="37">
        <v>50.655999999999999</v>
      </c>
      <c r="M110" s="37">
        <v>54.639000000000003</v>
      </c>
      <c r="N110" s="37">
        <v>49.738</v>
      </c>
      <c r="O110" s="37">
        <v>51.59</v>
      </c>
      <c r="P110" s="37">
        <v>52.237000000000002</v>
      </c>
      <c r="Q110" s="37">
        <v>48.168999999999997</v>
      </c>
      <c r="S110" s="4">
        <f t="shared" si="229"/>
        <v>51.820015391713582</v>
      </c>
      <c r="T110" s="4">
        <f t="shared" si="230"/>
        <v>61.196358719177574</v>
      </c>
      <c r="U110" s="4">
        <f t="shared" si="231"/>
        <v>63.858022091385131</v>
      </c>
      <c r="V110" s="4">
        <f t="shared" si="232"/>
        <v>51.293753787401471</v>
      </c>
      <c r="W110" s="4">
        <f t="shared" si="233"/>
        <v>53.046462496515467</v>
      </c>
      <c r="X110" s="4">
        <f t="shared" si="234"/>
        <v>52.566395303078352</v>
      </c>
      <c r="Y110" s="4">
        <f t="shared" si="235"/>
        <v>53.165218530140166</v>
      </c>
      <c r="Z110" s="4">
        <f t="shared" si="236"/>
        <v>52.768922165780005</v>
      </c>
      <c r="AA110" s="4">
        <f t="shared" si="237"/>
        <v>52.462600350466481</v>
      </c>
      <c r="AB110" s="4">
        <f t="shared" si="238"/>
        <v>52.11168205932438</v>
      </c>
      <c r="AC110" s="4">
        <f t="shared" si="239"/>
        <v>52.706701276958704</v>
      </c>
      <c r="AD110" s="4">
        <f t="shared" si="240"/>
        <v>51.353957335491195</v>
      </c>
      <c r="AE110" s="4">
        <f t="shared" si="241"/>
        <v>54.105928098289944</v>
      </c>
      <c r="AF110" s="4">
        <f t="shared" si="242"/>
        <v>51.589333293401175</v>
      </c>
      <c r="AG110" s="4">
        <f t="shared" si="243"/>
        <v>50.772646599587368</v>
      </c>
      <c r="AI110" s="4">
        <f t="shared" si="244"/>
        <v>1.3679846082864202</v>
      </c>
      <c r="AJ110" s="4">
        <f t="shared" si="245"/>
        <v>-4.1143587191775737</v>
      </c>
      <c r="AK110" s="4">
        <f t="shared" si="246"/>
        <v>-3.0060220913851339</v>
      </c>
      <c r="AL110" s="4">
        <f t="shared" si="247"/>
        <v>2.3782462125985262</v>
      </c>
      <c r="AM110" s="4">
        <f t="shared" si="248"/>
        <v>-2.2104624965154684</v>
      </c>
      <c r="AN110" s="4">
        <f t="shared" si="249"/>
        <v>-1.1893953030783493</v>
      </c>
      <c r="AO110" s="4">
        <f t="shared" si="250"/>
        <v>-1.6732185301401685</v>
      </c>
      <c r="AP110" s="4">
        <f t="shared" si="251"/>
        <v>-1.4579221657800048</v>
      </c>
      <c r="AQ110" s="4">
        <f t="shared" si="252"/>
        <v>-0.77360035046648079</v>
      </c>
      <c r="AR110" s="4">
        <f t="shared" si="253"/>
        <v>-1.4556820593243813</v>
      </c>
      <c r="AS110" s="4">
        <f t="shared" si="254"/>
        <v>1.9322987230412991</v>
      </c>
      <c r="AT110" s="4">
        <f t="shared" si="255"/>
        <v>-1.6159573354911956</v>
      </c>
      <c r="AU110" s="4">
        <f t="shared" si="256"/>
        <v>-2.5159280982899404</v>
      </c>
      <c r="AV110" s="4">
        <f t="shared" si="358"/>
        <v>0.64766670659882664</v>
      </c>
      <c r="AW110" s="4">
        <f t="shared" si="358"/>
        <v>-2.6036465995873712</v>
      </c>
      <c r="AY110" s="2">
        <f t="shared" si="308"/>
        <v>48.112658133063562</v>
      </c>
      <c r="AZ110" s="2">
        <f t="shared" si="359"/>
        <v>50.948979161339615</v>
      </c>
      <c r="BA110" s="2">
        <f t="shared" si="360"/>
        <v>51.315349928965276</v>
      </c>
      <c r="BB110" s="2">
        <f t="shared" si="361"/>
        <v>51.145537215769309</v>
      </c>
      <c r="BC110" s="2">
        <f t="shared" si="362"/>
        <v>52.99295794526909</v>
      </c>
      <c r="BD110" s="2">
        <f t="shared" si="363"/>
        <v>52.54337844883635</v>
      </c>
      <c r="BE110" s="2">
        <f t="shared" si="364"/>
        <v>53.165082270950386</v>
      </c>
      <c r="BF110" s="2">
        <f t="shared" si="365"/>
        <v>52.764877400695674</v>
      </c>
      <c r="BG110" s="2">
        <f t="shared" si="366"/>
        <v>52.334963672327831</v>
      </c>
      <c r="BH110" s="2">
        <f t="shared" si="367"/>
        <v>51.830860060011695</v>
      </c>
      <c r="BI110" s="2">
        <f t="shared" si="368"/>
        <v>52.029302338542507</v>
      </c>
      <c r="BJ110" s="2">
        <f t="shared" si="369"/>
        <v>50.043175378945399</v>
      </c>
      <c r="BK110" s="2">
        <f t="shared" si="370"/>
        <v>51.468626190571271</v>
      </c>
      <c r="BL110" s="2">
        <f t="shared" si="371"/>
        <v>50.721383309716188</v>
      </c>
      <c r="BM110" s="2">
        <f t="shared" si="372"/>
        <v>50.329672815427131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>
        <f t="shared" si="312"/>
        <v>53.671999999999997</v>
      </c>
      <c r="CI110" s="2">
        <f t="shared" si="313"/>
        <v>50.835999999999999</v>
      </c>
      <c r="CJ110" s="2">
        <f t="shared" si="314"/>
        <v>51.377000000000002</v>
      </c>
      <c r="CK110" s="2">
        <f t="shared" si="315"/>
        <v>51.491999999999997</v>
      </c>
      <c r="CL110" s="2">
        <f t="shared" si="316"/>
        <v>51.311</v>
      </c>
      <c r="CM110" s="2">
        <f t="shared" si="317"/>
        <v>51.689</v>
      </c>
      <c r="CN110" s="2">
        <f t="shared" si="318"/>
        <v>50.655999999999999</v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>
        <f t="shared" si="276"/>
        <v>53.671999999999997</v>
      </c>
      <c r="CY110" s="2">
        <f t="shared" si="277"/>
        <v>50.835999999999999</v>
      </c>
      <c r="CZ110" s="2">
        <f t="shared" si="278"/>
        <v>51.377000000000002</v>
      </c>
      <c r="DA110" s="2">
        <f t="shared" si="279"/>
        <v>51.491999999999997</v>
      </c>
      <c r="DB110" s="2">
        <f t="shared" si="280"/>
        <v>51.311</v>
      </c>
      <c r="DC110" s="2">
        <f t="shared" si="281"/>
        <v>51.689</v>
      </c>
      <c r="DD110" s="2">
        <f t="shared" si="282"/>
        <v>50.655999999999999</v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64.269416129032265</v>
      </c>
      <c r="DL110" s="2">
        <f t="shared" si="373"/>
        <v>73.410889594474156</v>
      </c>
      <c r="DM110" s="2">
        <f t="shared" si="373"/>
        <v>80.150267936720155</v>
      </c>
      <c r="DN110" s="2">
        <f t="shared" si="373"/>
        <v>70.481418114973266</v>
      </c>
      <c r="DO110" s="2">
        <f t="shared" si="373"/>
        <v>71.325751260504219</v>
      </c>
      <c r="DP110" s="2">
        <f t="shared" si="373"/>
        <v>68.468255383955366</v>
      </c>
      <c r="DQ110" s="2">
        <f t="shared" si="373"/>
        <v>70.962889532389539</v>
      </c>
      <c r="DR110" s="2">
        <f t="shared" si="373"/>
        <v>66.123970870870878</v>
      </c>
      <c r="DS110" s="2">
        <f t="shared" si="373"/>
        <v>78.320042016806724</v>
      </c>
      <c r="DT110" s="2">
        <f t="shared" si="373"/>
        <v>73.2340537815126</v>
      </c>
      <c r="DU110" s="2">
        <f t="shared" si="373"/>
        <v>74.486205347593597</v>
      </c>
      <c r="DV110" s="2">
        <f t="shared" si="373"/>
        <v>71.369904201680669</v>
      </c>
      <c r="DW110" s="2">
        <f t="shared" si="373"/>
        <v>61.830405042016814</v>
      </c>
      <c r="DX110" s="2">
        <f t="shared" si="373"/>
        <v>65.387652441915577</v>
      </c>
      <c r="DY110" s="2">
        <f t="shared" si="373"/>
        <v>64.258056451612902</v>
      </c>
      <c r="EA110" s="2">
        <f t="shared" si="228"/>
        <v>47.976125792742515</v>
      </c>
      <c r="EB110" s="2">
        <f t="shared" si="290"/>
        <v>50.715554582603616</v>
      </c>
      <c r="EC110" s="2">
        <f t="shared" si="291"/>
        <v>51.025177078891261</v>
      </c>
      <c r="ED110" s="2">
        <f t="shared" si="292"/>
        <v>50.942956199502383</v>
      </c>
      <c r="EE110" s="2">
        <f t="shared" si="293"/>
        <v>52.763580020242159</v>
      </c>
      <c r="EF110" s="2">
        <f t="shared" si="294"/>
        <v>52.333862129963762</v>
      </c>
      <c r="EG110" s="2">
        <f t="shared" si="295"/>
        <v>52.929962817412331</v>
      </c>
      <c r="EH110" s="2">
        <f t="shared" si="296"/>
        <v>52.587827688621985</v>
      </c>
      <c r="EI110" s="2">
        <f t="shared" si="297"/>
        <v>52.019534938745942</v>
      </c>
      <c r="EJ110" s="2">
        <f t="shared" si="298"/>
        <v>51.564459732204398</v>
      </c>
      <c r="EK110" s="2">
        <f t="shared" si="299"/>
        <v>51.774879378371857</v>
      </c>
      <c r="EL110" s="2">
        <f t="shared" si="300"/>
        <v>49.783007495375728</v>
      </c>
      <c r="EM110" s="2">
        <f t="shared" si="301"/>
        <v>51.336851928783382</v>
      </c>
      <c r="EN110" s="2">
        <f t="shared" si="302"/>
        <v>50.514374048124346</v>
      </c>
      <c r="EO110" s="2">
        <f t="shared" si="303"/>
        <v>50.080717833461421</v>
      </c>
      <c r="EQ110" s="2">
        <f t="shared" si="304"/>
        <v>48.97252213139231</v>
      </c>
      <c r="ER110" s="2">
        <f t="shared" si="374"/>
        <v>50.555555614418473</v>
      </c>
      <c r="ES110" s="2">
        <f t="shared" si="374"/>
        <v>50.650165434726901</v>
      </c>
      <c r="ET110" s="2">
        <f t="shared" si="374"/>
        <v>50.512140261762099</v>
      </c>
      <c r="EU110" s="2">
        <f t="shared" si="374"/>
        <v>52.26623443458557</v>
      </c>
      <c r="EV110" s="2">
        <f t="shared" si="374"/>
        <v>52.647370560325442</v>
      </c>
      <c r="EW110" s="2">
        <f t="shared" si="374"/>
        <v>52.863208120367027</v>
      </c>
      <c r="EX110" s="2">
        <f t="shared" si="374"/>
        <v>52.528442951175741</v>
      </c>
      <c r="EY110" s="2">
        <f t="shared" si="374"/>
        <v>52.072743159371981</v>
      </c>
      <c r="EZ110" s="2">
        <f t="shared" si="374"/>
        <v>51.809431599902069</v>
      </c>
      <c r="FA110" s="2">
        <f t="shared" si="374"/>
        <v>51.566874002372394</v>
      </c>
      <c r="FB110" s="2">
        <f t="shared" si="374"/>
        <v>50.017587144069765</v>
      </c>
      <c r="FC110" s="2">
        <f t="shared" si="374"/>
        <v>51.457190250905413</v>
      </c>
      <c r="FD110" s="2">
        <f t="shared" si="374"/>
        <v>50.266791474239731</v>
      </c>
      <c r="FE110" s="2">
        <f t="shared" si="374"/>
        <v>50.227036992926635</v>
      </c>
      <c r="FG110" s="2">
        <f t="shared" si="306"/>
        <v>0.99181972982561983</v>
      </c>
      <c r="FH110" s="2">
        <f t="shared" si="375"/>
        <v>0.98967816832427813</v>
      </c>
      <c r="FI110" s="2">
        <f t="shared" si="375"/>
        <v>0.98997925259656006</v>
      </c>
      <c r="FJ110" s="2">
        <f t="shared" si="375"/>
        <v>0.98951231729871725</v>
      </c>
      <c r="FK110" s="2">
        <f t="shared" si="375"/>
        <v>0.98749210608675242</v>
      </c>
      <c r="FL110" s="2">
        <f t="shared" si="375"/>
        <v>0.98713972322556365</v>
      </c>
      <c r="FM110" s="2">
        <f t="shared" si="375"/>
        <v>0.98693537861628111</v>
      </c>
      <c r="FN110" s="2">
        <f t="shared" si="375"/>
        <v>0.98689980145224188</v>
      </c>
      <c r="FO110" s="2">
        <f t="shared" si="375"/>
        <v>0.98801533194251767</v>
      </c>
      <c r="FP110" s="2">
        <f t="shared" si="375"/>
        <v>0.9877488542468098</v>
      </c>
      <c r="FQ110" s="2">
        <f t="shared" si="375"/>
        <v>0.98876830258988857</v>
      </c>
      <c r="FR110" s="2">
        <f t="shared" si="375"/>
        <v>0.98798354876298611</v>
      </c>
      <c r="FS110" s="2">
        <f t="shared" si="375"/>
        <v>0.98747685706241872</v>
      </c>
      <c r="FT110" s="2">
        <f t="shared" si="375"/>
        <v>0.98603534528630898</v>
      </c>
      <c r="FU110" s="2">
        <f t="shared" si="375"/>
        <v>0.98246335412257091</v>
      </c>
      <c r="FW110" s="2">
        <f t="shared" si="324"/>
        <v>3.2605733427113212E-3</v>
      </c>
      <c r="FX110" s="2">
        <f t="shared" si="376"/>
        <v>5.2053403224527409E-3</v>
      </c>
      <c r="FY110" s="2">
        <f t="shared" si="377"/>
        <v>4.4860700746321945E-3</v>
      </c>
      <c r="FZ110" s="2">
        <f t="shared" si="378"/>
        <v>5.4133855536105538E-3</v>
      </c>
      <c r="GA110" s="2">
        <f t="shared" si="379"/>
        <v>5.6213299694052015E-3</v>
      </c>
      <c r="GB110" s="2">
        <f t="shared" si="380"/>
        <v>6.4545506362668455E-3</v>
      </c>
      <c r="GC110" s="2">
        <f t="shared" si="381"/>
        <v>7.0992222936877118E-3</v>
      </c>
      <c r="GD110" s="2">
        <f t="shared" si="382"/>
        <v>4.6552564942145035E-3</v>
      </c>
      <c r="GE110" s="2">
        <f t="shared" si="383"/>
        <v>4.2453309884994848E-3</v>
      </c>
      <c r="GF110" s="2">
        <f t="shared" si="384"/>
        <v>3.7676681221700311E-3</v>
      </c>
      <c r="GG110" s="2">
        <f t="shared" si="385"/>
        <v>3.1911718380442859E-3</v>
      </c>
      <c r="GH110" s="2">
        <f t="shared" si="386"/>
        <v>3.2824328290708073E-3</v>
      </c>
      <c r="GI110" s="2">
        <f t="shared" si="387"/>
        <v>3.0081541887851883E-3</v>
      </c>
      <c r="GJ110" s="2">
        <f t="shared" si="388"/>
        <v>2.7907280678338723E-3</v>
      </c>
      <c r="GK110" s="2">
        <f t="shared" si="389"/>
        <v>2.2691159244460509E-3</v>
      </c>
      <c r="GM110" s="86">
        <f t="shared" si="325"/>
        <v>4.9061734803327205E-14</v>
      </c>
      <c r="GN110" s="86">
        <f t="shared" si="390"/>
        <v>3.6457223899497713E-11</v>
      </c>
      <c r="GO110" s="86">
        <f t="shared" si="391"/>
        <v>1.0097977721081332E-17</v>
      </c>
      <c r="GP110" s="86">
        <f t="shared" si="392"/>
        <v>1.6887848840729679E-28</v>
      </c>
      <c r="GQ110" s="86">
        <f t="shared" si="393"/>
        <v>5.244335218559496E-44</v>
      </c>
      <c r="GR110" s="86">
        <f t="shared" si="394"/>
        <v>6.7463776465083406E-42</v>
      </c>
      <c r="GS110" s="86">
        <f t="shared" si="395"/>
        <v>1.1902766529262951E-51</v>
      </c>
      <c r="GT110" s="86">
        <f t="shared" si="396"/>
        <v>8.2870504897055835E-48</v>
      </c>
      <c r="GU110" s="86">
        <f t="shared" si="397"/>
        <v>6.798560526512634E-33</v>
      </c>
      <c r="GV110" s="86">
        <f t="shared" si="398"/>
        <v>3.5538461873808511E-38</v>
      </c>
      <c r="GW110" s="86">
        <f t="shared" si="399"/>
        <v>1.2187269970842913E-44</v>
      </c>
      <c r="GX110" s="86">
        <f t="shared" si="400"/>
        <v>5.9517468671591554E-34</v>
      </c>
      <c r="GY110" s="86">
        <f t="shared" si="401"/>
        <v>9.3347095228677239E-33</v>
      </c>
      <c r="GZ110" s="86">
        <f t="shared" si="402"/>
        <v>1.1083819922212353E-28</v>
      </c>
      <c r="HA110" s="86">
        <f t="shared" si="403"/>
        <v>2.4461850873263006E-33</v>
      </c>
      <c r="HC110" s="86">
        <f t="shared" si="326"/>
        <v>7.1390601448832844E-2</v>
      </c>
      <c r="HD110" s="86">
        <f t="shared" si="404"/>
        <v>0.13699085256339841</v>
      </c>
      <c r="HE110" s="86">
        <f t="shared" si="405"/>
        <v>0.13477803664732627</v>
      </c>
      <c r="HF110" s="86">
        <f t="shared" si="406"/>
        <v>2.1642748646748542E-3</v>
      </c>
      <c r="HG110" s="86">
        <f t="shared" si="407"/>
        <v>9.0502881986227973E-4</v>
      </c>
      <c r="HH110" s="86">
        <f t="shared" si="408"/>
        <v>4.5364482198755317E-4</v>
      </c>
      <c r="HI110" s="86">
        <f t="shared" si="409"/>
        <v>4.068743880866228E-6</v>
      </c>
      <c r="HJ110" s="86">
        <f t="shared" si="410"/>
        <v>8.7132202186859234E-5</v>
      </c>
      <c r="HK110" s="86">
        <f t="shared" si="411"/>
        <v>2.2146106978957079E-3</v>
      </c>
      <c r="HL110" s="86">
        <f t="shared" si="412"/>
        <v>4.8576933863141696E-3</v>
      </c>
      <c r="HM110" s="86">
        <f t="shared" si="413"/>
        <v>1.0000000109616103E-2</v>
      </c>
      <c r="HN110" s="86">
        <f t="shared" si="414"/>
        <v>1.87960034992204E-2</v>
      </c>
      <c r="HO110" s="86">
        <f t="shared" si="415"/>
        <v>3.9191535999145551E-2</v>
      </c>
      <c r="HP110" s="86">
        <f t="shared" si="416"/>
        <v>1.7717388750605169E-2</v>
      </c>
      <c r="HQ110" s="86">
        <f t="shared" si="417"/>
        <v>2.0154258420471218E-2</v>
      </c>
      <c r="HS110" s="86">
        <f t="shared" si="327"/>
        <v>3.287449797131053E-11</v>
      </c>
      <c r="HT110" s="86">
        <f t="shared" si="418"/>
        <v>1.4941670312937095E-9</v>
      </c>
      <c r="HU110" s="86">
        <f t="shared" si="419"/>
        <v>6.8600535741157206E-10</v>
      </c>
      <c r="HV110" s="86">
        <f t="shared" si="420"/>
        <v>1.2109271774894011E-9</v>
      </c>
      <c r="HW110" s="86">
        <f t="shared" si="421"/>
        <v>1.6128487013210147E-9</v>
      </c>
      <c r="HX110" s="86">
        <f t="shared" si="422"/>
        <v>4.298360167737752E-11</v>
      </c>
      <c r="HY110" s="86">
        <f t="shared" si="423"/>
        <v>2.2879893360809371E-11</v>
      </c>
      <c r="HZ110" s="86">
        <f t="shared" si="424"/>
        <v>3.5802373050751583E-12</v>
      </c>
      <c r="IA110" s="86">
        <f t="shared" si="425"/>
        <v>2.8758482206310392E-11</v>
      </c>
      <c r="IB110" s="86">
        <f t="shared" si="426"/>
        <v>2.536153259519303E-13</v>
      </c>
      <c r="IC110" s="86">
        <f t="shared" si="427"/>
        <v>7.6953893757553492E-13</v>
      </c>
      <c r="ID110" s="86">
        <f t="shared" si="428"/>
        <v>7.2037234598417619E-13</v>
      </c>
      <c r="IE110" s="86">
        <f t="shared" si="429"/>
        <v>3.47079544117745E-14</v>
      </c>
      <c r="IF110" s="86">
        <f t="shared" si="430"/>
        <v>2.1555571745268157E-12</v>
      </c>
      <c r="IG110" s="86">
        <f t="shared" si="431"/>
        <v>3.6438761490518947E-9</v>
      </c>
      <c r="II110" s="86">
        <f t="shared" si="328"/>
        <v>2.5868716259354568E-92</v>
      </c>
      <c r="IJ110" s="86">
        <f t="shared" si="329"/>
        <v>2.6395617523554721E-77</v>
      </c>
      <c r="IK110" s="86">
        <f t="shared" si="330"/>
        <v>6.6216935013537477E-77</v>
      </c>
      <c r="IL110" s="86">
        <f t="shared" si="331"/>
        <v>7.6223503586486529E-79</v>
      </c>
      <c r="IM110" s="86">
        <f t="shared" si="332"/>
        <v>9.0874581557533871E-79</v>
      </c>
      <c r="IN110" s="86">
        <f t="shared" si="333"/>
        <v>7.752767103917933E-96</v>
      </c>
      <c r="IO110" s="86">
        <f t="shared" si="334"/>
        <v>1.5929230548989293E-102</v>
      </c>
      <c r="IP110" s="86">
        <f t="shared" si="335"/>
        <v>3.9044907011863893E-105</v>
      </c>
      <c r="IQ110" s="86">
        <f t="shared" si="336"/>
        <v>1.0386952098868487E-94</v>
      </c>
      <c r="IR110" s="86">
        <f t="shared" si="337"/>
        <v>5.0663500466266955E-113</v>
      </c>
      <c r="IS110" s="86">
        <f t="shared" si="338"/>
        <v>1.448408008995248E-106</v>
      </c>
      <c r="IT110" s="86">
        <f t="shared" si="339"/>
        <v>4.4427174046702887E-106</v>
      </c>
      <c r="IU110" s="86">
        <f t="shared" si="340"/>
        <v>5.4650211061961899E-117</v>
      </c>
      <c r="IV110" s="86">
        <f t="shared" si="341"/>
        <v>3.0583895694677995E-64</v>
      </c>
      <c r="IW110" s="86">
        <f t="shared" si="342"/>
        <v>1.4118829858700949E-77</v>
      </c>
      <c r="IY110" s="86">
        <f t="shared" si="343"/>
        <v>7.1390601481756397E-2</v>
      </c>
      <c r="IZ110" s="86">
        <f t="shared" si="344"/>
        <v>0.13699085409402267</v>
      </c>
      <c r="JA110" s="86">
        <f t="shared" si="345"/>
        <v>0.13477803733333163</v>
      </c>
      <c r="JB110" s="86">
        <f t="shared" si="346"/>
        <v>2.1642760756020317E-3</v>
      </c>
      <c r="JC110" s="86">
        <f t="shared" si="347"/>
        <v>9.0503043271098101E-4</v>
      </c>
      <c r="JD110" s="86">
        <f t="shared" si="348"/>
        <v>4.5364486497115488E-4</v>
      </c>
      <c r="JE110" s="86">
        <f t="shared" si="349"/>
        <v>4.0687667607595891E-6</v>
      </c>
      <c r="JF110" s="86">
        <f t="shared" si="350"/>
        <v>8.7132205767096536E-5</v>
      </c>
      <c r="JG110" s="86">
        <f t="shared" si="351"/>
        <v>2.21461072665419E-3</v>
      </c>
      <c r="JH110" s="86">
        <f t="shared" si="352"/>
        <v>4.8576933865677853E-3</v>
      </c>
      <c r="JI110" s="86">
        <f t="shared" si="353"/>
        <v>1.0000000110385642E-2</v>
      </c>
      <c r="JJ110" s="86">
        <f t="shared" si="354"/>
        <v>1.8796003499940771E-2</v>
      </c>
      <c r="JK110" s="86">
        <f t="shared" si="355"/>
        <v>3.9191535999180259E-2</v>
      </c>
      <c r="JL110" s="86">
        <f t="shared" si="356"/>
        <v>1.7717388752760726E-2</v>
      </c>
      <c r="JM110" s="86">
        <f t="shared" si="357"/>
        <v>2.0154262064347367E-2</v>
      </c>
    </row>
    <row r="111" spans="2:273" x14ac:dyDescent="0.25">
      <c r="B111" s="2">
        <v>84</v>
      </c>
      <c r="C111" s="37">
        <v>49.280999999999999</v>
      </c>
      <c r="D111" s="37">
        <v>50.786999999999999</v>
      </c>
      <c r="E111" s="37">
        <v>53.311</v>
      </c>
      <c r="F111" s="37">
        <v>50.951000000000001</v>
      </c>
      <c r="G111" s="37">
        <v>51.131</v>
      </c>
      <c r="H111" s="37">
        <v>50.540999999999997</v>
      </c>
      <c r="I111" s="37">
        <v>52.984000000000002</v>
      </c>
      <c r="J111" s="37">
        <v>51.557000000000002</v>
      </c>
      <c r="K111" s="37">
        <v>51.18</v>
      </c>
      <c r="L111" s="37">
        <v>50.213000000000001</v>
      </c>
      <c r="M111" s="37">
        <v>50.246000000000002</v>
      </c>
      <c r="N111" s="37">
        <v>50.048999999999999</v>
      </c>
      <c r="O111" s="37">
        <v>52.639000000000003</v>
      </c>
      <c r="P111" s="37">
        <v>49.661000000000001</v>
      </c>
      <c r="Q111" s="37">
        <v>47.831000000000003</v>
      </c>
      <c r="S111" s="4">
        <f t="shared" si="229"/>
        <v>49.673810416263578</v>
      </c>
      <c r="T111" s="4">
        <f t="shared" si="230"/>
        <v>56.350366054807587</v>
      </c>
      <c r="U111" s="4">
        <f t="shared" si="231"/>
        <v>56.99021464457504</v>
      </c>
      <c r="V111" s="4">
        <f t="shared" si="232"/>
        <v>50.965301435500933</v>
      </c>
      <c r="W111" s="4">
        <f t="shared" si="233"/>
        <v>52.772781151117691</v>
      </c>
      <c r="X111" s="4">
        <f t="shared" si="234"/>
        <v>52.37425053835716</v>
      </c>
      <c r="Y111" s="4">
        <f t="shared" si="235"/>
        <v>52.985261293699708</v>
      </c>
      <c r="Z111" s="4">
        <f t="shared" si="236"/>
        <v>52.591106339650295</v>
      </c>
      <c r="AA111" s="4">
        <f t="shared" si="237"/>
        <v>52.186835868452299</v>
      </c>
      <c r="AB111" s="4">
        <f t="shared" si="238"/>
        <v>51.738627985360473</v>
      </c>
      <c r="AC111" s="4">
        <f t="shared" si="239"/>
        <v>52.013890500723988</v>
      </c>
      <c r="AD111" s="4">
        <f t="shared" si="240"/>
        <v>50.229449259610817</v>
      </c>
      <c r="AE111" s="4">
        <f t="shared" si="241"/>
        <v>52.121865011948778</v>
      </c>
      <c r="AF111" s="4">
        <f t="shared" si="242"/>
        <v>50.800648080029745</v>
      </c>
      <c r="AG111" s="4">
        <f t="shared" si="243"/>
        <v>50.337194483156843</v>
      </c>
      <c r="AI111" s="4">
        <f t="shared" si="244"/>
        <v>-0.39281041626357904</v>
      </c>
      <c r="AJ111" s="4">
        <f t="shared" si="245"/>
        <v>-5.5633660548075881</v>
      </c>
      <c r="AK111" s="4">
        <f t="shared" si="246"/>
        <v>-3.6792146445750404</v>
      </c>
      <c r="AL111" s="4">
        <f t="shared" si="247"/>
        <v>-1.4301435500932769E-2</v>
      </c>
      <c r="AM111" s="4">
        <f t="shared" si="248"/>
        <v>-1.6417811511176907</v>
      </c>
      <c r="AN111" s="4">
        <f t="shared" si="249"/>
        <v>-1.8332505383571629</v>
      </c>
      <c r="AO111" s="4">
        <f t="shared" si="250"/>
        <v>-1.2612936997058455E-3</v>
      </c>
      <c r="AP111" s="4">
        <f t="shared" si="251"/>
        <v>-1.0341063396502932</v>
      </c>
      <c r="AQ111" s="4">
        <f t="shared" si="252"/>
        <v>-1.0068358684522991</v>
      </c>
      <c r="AR111" s="4">
        <f t="shared" si="253"/>
        <v>-1.5256279853604724</v>
      </c>
      <c r="AS111" s="4">
        <f t="shared" si="254"/>
        <v>-1.7678905007239862</v>
      </c>
      <c r="AT111" s="4">
        <f t="shared" si="255"/>
        <v>-0.18044925961081759</v>
      </c>
      <c r="AU111" s="4">
        <f t="shared" si="256"/>
        <v>0.51713498805122526</v>
      </c>
      <c r="AV111" s="4">
        <f t="shared" si="358"/>
        <v>-1.1396480800297439</v>
      </c>
      <c r="AW111" s="4">
        <f t="shared" si="358"/>
        <v>-2.5061944831568397</v>
      </c>
      <c r="AY111" s="2">
        <f t="shared" si="308"/>
        <v>48.02506029667358</v>
      </c>
      <c r="AZ111" s="2">
        <f t="shared" si="359"/>
        <v>50.77879926580767</v>
      </c>
      <c r="BA111" s="2">
        <f t="shared" si="360"/>
        <v>51.119339282727118</v>
      </c>
      <c r="BB111" s="2">
        <f t="shared" si="361"/>
        <v>50.947063808509633</v>
      </c>
      <c r="BC111" s="2">
        <f t="shared" si="362"/>
        <v>52.767197629188246</v>
      </c>
      <c r="BD111" s="2">
        <f t="shared" si="363"/>
        <v>52.372046740338298</v>
      </c>
      <c r="BE111" s="2">
        <f t="shared" si="364"/>
        <v>52.985256476876692</v>
      </c>
      <c r="BF111" s="2">
        <f t="shared" si="365"/>
        <v>52.590875348254109</v>
      </c>
      <c r="BG111" s="2">
        <f t="shared" si="366"/>
        <v>52.168554215198078</v>
      </c>
      <c r="BH111" s="2">
        <f t="shared" si="367"/>
        <v>51.690351879104497</v>
      </c>
      <c r="BI111" s="2">
        <f t="shared" si="368"/>
        <v>51.87806676180422</v>
      </c>
      <c r="BJ111" s="2">
        <f t="shared" si="369"/>
        <v>49.916474267980412</v>
      </c>
      <c r="BK111" s="2">
        <f t="shared" si="370"/>
        <v>51.33303500332979</v>
      </c>
      <c r="BL111" s="2">
        <f t="shared" si="371"/>
        <v>50.582506399050679</v>
      </c>
      <c r="BM111" s="2">
        <f t="shared" si="372"/>
        <v>50.22538528020339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>
        <f t="shared" si="312"/>
        <v>50.951000000000001</v>
      </c>
      <c r="CI111" s="2">
        <f t="shared" si="313"/>
        <v>51.131</v>
      </c>
      <c r="CJ111" s="2">
        <f t="shared" si="314"/>
        <v>50.540999999999997</v>
      </c>
      <c r="CK111" s="2">
        <f t="shared" si="315"/>
        <v>52.984000000000002</v>
      </c>
      <c r="CL111" s="2">
        <f t="shared" si="316"/>
        <v>51.557000000000002</v>
      </c>
      <c r="CM111" s="2">
        <f t="shared" si="317"/>
        <v>51.18</v>
      </c>
      <c r="CN111" s="2">
        <f t="shared" si="318"/>
        <v>50.213000000000001</v>
      </c>
      <c r="CO111" s="2">
        <f t="shared" si="319"/>
        <v>50.246000000000002</v>
      </c>
      <c r="CP111" s="2">
        <f t="shared" si="320"/>
        <v>50.048999999999999</v>
      </c>
      <c r="CQ111" s="2" t="str">
        <f t="shared" si="321"/>
        <v/>
      </c>
      <c r="CR111" s="2">
        <f t="shared" si="322"/>
        <v>49.661000000000001</v>
      </c>
      <c r="CS111" s="2">
        <f t="shared" si="323"/>
        <v>47.831000000000003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>
        <f t="shared" si="276"/>
        <v>50.951000000000001</v>
      </c>
      <c r="CY111" s="2">
        <f t="shared" si="277"/>
        <v>51.131</v>
      </c>
      <c r="CZ111" s="2">
        <f t="shared" si="278"/>
        <v>50.540999999999997</v>
      </c>
      <c r="DA111" s="2">
        <f t="shared" si="279"/>
        <v>52.984000000000002</v>
      </c>
      <c r="DB111" s="2">
        <f t="shared" si="280"/>
        <v>51.557000000000002</v>
      </c>
      <c r="DC111" s="2">
        <f t="shared" si="281"/>
        <v>51.18</v>
      </c>
      <c r="DD111" s="2">
        <f t="shared" si="282"/>
        <v>50.213000000000001</v>
      </c>
      <c r="DE111" s="2">
        <f t="shared" si="283"/>
        <v>50.246000000000002</v>
      </c>
      <c r="DF111" s="2">
        <f t="shared" si="284"/>
        <v>50.048999999999999</v>
      </c>
      <c r="DG111" s="2" t="str">
        <f t="shared" si="285"/>
        <v/>
      </c>
      <c r="DH111" s="2">
        <f t="shared" si="286"/>
        <v>49.661000000000001</v>
      </c>
      <c r="DI111" s="2">
        <f t="shared" si="287"/>
        <v>47.831000000000003</v>
      </c>
      <c r="DK111" s="2">
        <f t="shared" si="288"/>
        <v>64.358921774193561</v>
      </c>
      <c r="DL111" s="2">
        <f t="shared" si="373"/>
        <v>73.618689393939405</v>
      </c>
      <c r="DM111" s="2">
        <f t="shared" si="373"/>
        <v>80.458143939393949</v>
      </c>
      <c r="DN111" s="2">
        <f t="shared" si="373"/>
        <v>70.668931818181818</v>
      </c>
      <c r="DO111" s="2">
        <f t="shared" si="373"/>
        <v>71.496785154061641</v>
      </c>
      <c r="DP111" s="2">
        <f t="shared" si="373"/>
        <v>68.586092192192183</v>
      </c>
      <c r="DQ111" s="2">
        <f t="shared" si="373"/>
        <v>71.120834834834852</v>
      </c>
      <c r="DR111" s="2">
        <f t="shared" si="373"/>
        <v>66.210869069069076</v>
      </c>
      <c r="DS111" s="2">
        <f t="shared" si="373"/>
        <v>78.561701960784319</v>
      </c>
      <c r="DT111" s="2">
        <f t="shared" si="373"/>
        <v>73.428012605042014</v>
      </c>
      <c r="DU111" s="2">
        <f t="shared" si="373"/>
        <v>74.685982429335382</v>
      </c>
      <c r="DV111" s="2">
        <f t="shared" si="373"/>
        <v>71.569342577030824</v>
      </c>
      <c r="DW111" s="2">
        <f t="shared" si="373"/>
        <v>61.908426330532222</v>
      </c>
      <c r="DX111" s="2">
        <f t="shared" si="373"/>
        <v>65.514869132290173</v>
      </c>
      <c r="DY111" s="2">
        <f t="shared" si="373"/>
        <v>64.414261693548383</v>
      </c>
      <c r="EA111" s="2">
        <f t="shared" si="228"/>
        <v>47.898785751087431</v>
      </c>
      <c r="EB111" s="2">
        <f t="shared" si="290"/>
        <v>50.562429686299815</v>
      </c>
      <c r="EC111" s="2">
        <f t="shared" si="291"/>
        <v>50.850260261194038</v>
      </c>
      <c r="ED111" s="2">
        <f t="shared" si="292"/>
        <v>50.758839181312254</v>
      </c>
      <c r="EE111" s="2">
        <f t="shared" si="293"/>
        <v>52.553733275855606</v>
      </c>
      <c r="EF111" s="2">
        <f t="shared" si="294"/>
        <v>52.177306262824878</v>
      </c>
      <c r="EG111" s="2">
        <f t="shared" si="295"/>
        <v>52.766797247314884</v>
      </c>
      <c r="EH111" s="2">
        <f t="shared" si="296"/>
        <v>52.426273998227842</v>
      </c>
      <c r="EI111" s="2">
        <f t="shared" si="297"/>
        <v>51.876338867475198</v>
      </c>
      <c r="EJ111" s="2">
        <f t="shared" si="298"/>
        <v>51.443494470151954</v>
      </c>
      <c r="EK111" s="2">
        <f t="shared" si="299"/>
        <v>51.642476792472372</v>
      </c>
      <c r="EL111" s="2">
        <f t="shared" si="300"/>
        <v>49.675483217980762</v>
      </c>
      <c r="EM111" s="2">
        <f t="shared" si="301"/>
        <v>51.21033709198813</v>
      </c>
      <c r="EN111" s="2">
        <f t="shared" si="302"/>
        <v>50.390362555396052</v>
      </c>
      <c r="EO111" s="2">
        <f t="shared" si="303"/>
        <v>49.994071638576614</v>
      </c>
      <c r="EQ111" s="2">
        <f t="shared" si="304"/>
        <v>48.845989813148933</v>
      </c>
      <c r="ER111" s="2">
        <f t="shared" si="374"/>
        <v>50.409810668483011</v>
      </c>
      <c r="ES111" s="2">
        <f t="shared" si="374"/>
        <v>50.494920840478585</v>
      </c>
      <c r="ET111" s="2">
        <f t="shared" si="374"/>
        <v>50.356159053428499</v>
      </c>
      <c r="EU111" s="2">
        <f t="shared" si="374"/>
        <v>52.088909792895819</v>
      </c>
      <c r="EV111" s="2">
        <f t="shared" si="374"/>
        <v>52.469766806653524</v>
      </c>
      <c r="EW111" s="2">
        <f t="shared" si="374"/>
        <v>52.704806822758883</v>
      </c>
      <c r="EX111" s="2">
        <f t="shared" si="374"/>
        <v>52.371301907092196</v>
      </c>
      <c r="EY111" s="2">
        <f t="shared" si="374"/>
        <v>51.926306489125501</v>
      </c>
      <c r="EZ111" s="2">
        <f t="shared" si="374"/>
        <v>51.674846469523473</v>
      </c>
      <c r="FA111" s="2">
        <f t="shared" si="374"/>
        <v>51.445771884027778</v>
      </c>
      <c r="FB111" s="2">
        <f t="shared" si="374"/>
        <v>49.897651833242364</v>
      </c>
      <c r="FC111" s="2">
        <f t="shared" si="374"/>
        <v>51.324868909262946</v>
      </c>
      <c r="FD111" s="2">
        <f t="shared" si="374"/>
        <v>50.155792429654134</v>
      </c>
      <c r="FE111" s="2">
        <f t="shared" si="374"/>
        <v>50.125251194265218</v>
      </c>
      <c r="FG111" s="2">
        <f t="shared" si="306"/>
        <v>0.99253413118558453</v>
      </c>
      <c r="FH111" s="2">
        <f t="shared" si="375"/>
        <v>0.99057782031847008</v>
      </c>
      <c r="FI111" s="2">
        <f t="shared" si="375"/>
        <v>0.99085290459869924</v>
      </c>
      <c r="FJ111" s="2">
        <f t="shared" si="375"/>
        <v>0.99042628504959074</v>
      </c>
      <c r="FK111" s="2">
        <f t="shared" si="375"/>
        <v>0.98858009689547177</v>
      </c>
      <c r="FL111" s="2">
        <f t="shared" si="375"/>
        <v>0.988258001350376</v>
      </c>
      <c r="FM111" s="2">
        <f t="shared" si="375"/>
        <v>0.9880712110053913</v>
      </c>
      <c r="FN111" s="2">
        <f t="shared" si="375"/>
        <v>0.98803868941737871</v>
      </c>
      <c r="FO111" s="2">
        <f t="shared" si="375"/>
        <v>0.98905831458973348</v>
      </c>
      <c r="FP111" s="2">
        <f t="shared" si="375"/>
        <v>0.98881476495275278</v>
      </c>
      <c r="FQ111" s="2">
        <f t="shared" si="375"/>
        <v>0.98974643695318476</v>
      </c>
      <c r="FR111" s="2">
        <f t="shared" si="375"/>
        <v>0.98902926667337532</v>
      </c>
      <c r="FS111" s="2">
        <f t="shared" si="375"/>
        <v>0.98856615893910216</v>
      </c>
      <c r="FT111" s="2">
        <f t="shared" si="375"/>
        <v>0.98724841517326545</v>
      </c>
      <c r="FU111" s="2">
        <f t="shared" si="375"/>
        <v>0.9839816720371346</v>
      </c>
      <c r="FW111" s="2">
        <f t="shared" si="324"/>
        <v>3.5740232815707905E-3</v>
      </c>
      <c r="FX111" s="2">
        <f t="shared" si="376"/>
        <v>5.7046772676275902E-3</v>
      </c>
      <c r="FY111" s="2">
        <f t="shared" si="377"/>
        <v>4.9167500147171165E-3</v>
      </c>
      <c r="FZ111" s="2">
        <f t="shared" si="378"/>
        <v>5.93256080652633E-3</v>
      </c>
      <c r="GA111" s="2">
        <f t="shared" si="379"/>
        <v>6.1603247802627841E-3</v>
      </c>
      <c r="GB111" s="2">
        <f t="shared" si="380"/>
        <v>7.0728695971491477E-3</v>
      </c>
      <c r="GC111" s="2">
        <f t="shared" si="381"/>
        <v>7.7788145876630799E-3</v>
      </c>
      <c r="GD111" s="2">
        <f t="shared" si="382"/>
        <v>5.1020957352803644E-3</v>
      </c>
      <c r="GE111" s="2">
        <f t="shared" si="383"/>
        <v>4.6530070769339946E-3</v>
      </c>
      <c r="GF111" s="2">
        <f t="shared" si="384"/>
        <v>4.1296648220861135E-3</v>
      </c>
      <c r="GG111" s="2">
        <f t="shared" si="385"/>
        <v>3.4979733897526461E-3</v>
      </c>
      <c r="GH111" s="2">
        <f t="shared" si="386"/>
        <v>3.5979766086408601E-3</v>
      </c>
      <c r="GI111" s="2">
        <f t="shared" si="387"/>
        <v>3.2974184975901872E-3</v>
      </c>
      <c r="GJ111" s="2">
        <f t="shared" si="388"/>
        <v>3.0591488190260339E-3</v>
      </c>
      <c r="GK111" s="2">
        <f t="shared" si="389"/>
        <v>2.4874915734956794E-3</v>
      </c>
      <c r="GM111" s="86">
        <f t="shared" si="325"/>
        <v>5.923909314166913E-15</v>
      </c>
      <c r="GN111" s="86">
        <f t="shared" si="390"/>
        <v>7.3391295383394536E-12</v>
      </c>
      <c r="GO111" s="86">
        <f t="shared" si="391"/>
        <v>6.3962587168642235E-19</v>
      </c>
      <c r="GP111" s="86">
        <f t="shared" si="392"/>
        <v>2.0653198092342878E-30</v>
      </c>
      <c r="GQ111" s="86">
        <f t="shared" si="393"/>
        <v>4.9971657398400907E-47</v>
      </c>
      <c r="GR111" s="86">
        <f t="shared" si="394"/>
        <v>8.8822277793122641E-45</v>
      </c>
      <c r="GS111" s="86">
        <f t="shared" si="395"/>
        <v>4.0506005721617007E-55</v>
      </c>
      <c r="GT111" s="86">
        <f t="shared" si="396"/>
        <v>4.4181019259991008E-51</v>
      </c>
      <c r="GU111" s="86">
        <f t="shared" si="397"/>
        <v>4.151974836175205E-35</v>
      </c>
      <c r="GV111" s="86">
        <f t="shared" si="398"/>
        <v>8.9965679674950515E-41</v>
      </c>
      <c r="GW111" s="86">
        <f t="shared" si="399"/>
        <v>1.0094044491428009E-47</v>
      </c>
      <c r="GX111" s="86">
        <f t="shared" si="400"/>
        <v>2.9784341639066495E-36</v>
      </c>
      <c r="GY111" s="86">
        <f t="shared" si="401"/>
        <v>5.4374061940861757E-35</v>
      </c>
      <c r="GZ111" s="86">
        <f t="shared" si="402"/>
        <v>1.4797051239954685E-30</v>
      </c>
      <c r="HA111" s="86">
        <f t="shared" si="403"/>
        <v>1.6012446800692746E-35</v>
      </c>
      <c r="HC111" s="86">
        <f t="shared" si="326"/>
        <v>3.7304463329499701E-2</v>
      </c>
      <c r="HD111" s="86">
        <f t="shared" si="404"/>
        <v>8.7138273160677057E-2</v>
      </c>
      <c r="HE111" s="86">
        <f t="shared" si="405"/>
        <v>7.2336464171185638E-2</v>
      </c>
      <c r="HF111" s="86">
        <f t="shared" si="406"/>
        <v>3.1366919463475204E-4</v>
      </c>
      <c r="HG111" s="86">
        <f t="shared" si="407"/>
        <v>1.1196178216683181E-4</v>
      </c>
      <c r="HH111" s="86">
        <f t="shared" si="408"/>
        <v>5.3818161595167557E-5</v>
      </c>
      <c r="HI111" s="86">
        <f t="shared" si="409"/>
        <v>1.8484152451923385E-7</v>
      </c>
      <c r="HJ111" s="86">
        <f t="shared" si="410"/>
        <v>6.1352435618217237E-6</v>
      </c>
      <c r="HK111" s="86">
        <f t="shared" si="411"/>
        <v>3.8030989698462835E-4</v>
      </c>
      <c r="HL111" s="86">
        <f t="shared" si="412"/>
        <v>1.0169462041374972E-3</v>
      </c>
      <c r="HM111" s="86">
        <f t="shared" si="413"/>
        <v>2.3866058029494539E-3</v>
      </c>
      <c r="HN111" s="86">
        <f t="shared" si="414"/>
        <v>5.3258502186249324E-3</v>
      </c>
      <c r="HO111" s="86">
        <f t="shared" si="415"/>
        <v>1.3973085584834146E-2</v>
      </c>
      <c r="HP111" s="86">
        <f t="shared" si="416"/>
        <v>5.4266947705231029E-3</v>
      </c>
      <c r="HQ111" s="86">
        <f t="shared" si="417"/>
        <v>6.7913410837119126E-3</v>
      </c>
      <c r="HS111" s="86">
        <f t="shared" si="327"/>
        <v>1.2873711595160673E-10</v>
      </c>
      <c r="HT111" s="86">
        <f t="shared" si="418"/>
        <v>5.1699691257716708E-9</v>
      </c>
      <c r="HU111" s="86">
        <f t="shared" si="419"/>
        <v>2.3429526227102446E-9</v>
      </c>
      <c r="HV111" s="86">
        <f t="shared" si="420"/>
        <v>4.3112377594035573E-9</v>
      </c>
      <c r="HW111" s="86">
        <f t="shared" si="421"/>
        <v>5.7372568228704532E-9</v>
      </c>
      <c r="HX111" s="86">
        <f t="shared" si="422"/>
        <v>2.0619976235186601E-10</v>
      </c>
      <c r="HY111" s="86">
        <f t="shared" si="423"/>
        <v>1.2221525285642056E-10</v>
      </c>
      <c r="HZ111" s="86">
        <f t="shared" si="424"/>
        <v>1.819370878978745E-11</v>
      </c>
      <c r="IA111" s="86">
        <f t="shared" si="425"/>
        <v>1.2297127927485409E-10</v>
      </c>
      <c r="IB111" s="86">
        <f t="shared" si="426"/>
        <v>1.3960518994036452E-12</v>
      </c>
      <c r="IC111" s="86">
        <f t="shared" si="427"/>
        <v>3.7222570362947016E-12</v>
      </c>
      <c r="ID111" s="86">
        <f t="shared" si="428"/>
        <v>3.5054072733690492E-12</v>
      </c>
      <c r="IE111" s="86">
        <f t="shared" si="429"/>
        <v>1.9528211947171742E-13</v>
      </c>
      <c r="IF111" s="86">
        <f t="shared" si="430"/>
        <v>9.4184508587960131E-12</v>
      </c>
      <c r="IG111" s="86">
        <f t="shared" si="431"/>
        <v>9.5510637785265562E-9</v>
      </c>
      <c r="II111" s="86">
        <f t="shared" si="328"/>
        <v>1.991759097327615E-89</v>
      </c>
      <c r="IJ111" s="86">
        <f t="shared" si="329"/>
        <v>1.1053203552560504E-74</v>
      </c>
      <c r="IK111" s="86">
        <f t="shared" si="330"/>
        <v>2.2780069332148683E-74</v>
      </c>
      <c r="IL111" s="86">
        <f t="shared" si="331"/>
        <v>3.7795919127212436E-76</v>
      </c>
      <c r="IM111" s="86">
        <f t="shared" si="332"/>
        <v>4.68463311425195E-76</v>
      </c>
      <c r="IN111" s="86">
        <f t="shared" si="333"/>
        <v>1.9629281157425538E-92</v>
      </c>
      <c r="IO111" s="86">
        <f t="shared" si="334"/>
        <v>8.2700508411007141E-99</v>
      </c>
      <c r="IP111" s="86">
        <f t="shared" si="335"/>
        <v>1.2710484668961798E-101</v>
      </c>
      <c r="IQ111" s="86">
        <f t="shared" si="336"/>
        <v>1.3239622612558116E-91</v>
      </c>
      <c r="IR111" s="86">
        <f t="shared" si="337"/>
        <v>2.2000059788627552E-109</v>
      </c>
      <c r="IS111" s="86">
        <f t="shared" si="338"/>
        <v>3.0829288515399491E-103</v>
      </c>
      <c r="IT111" s="86">
        <f t="shared" si="339"/>
        <v>9.4739379258591207E-103</v>
      </c>
      <c r="IU111" s="86">
        <f t="shared" si="340"/>
        <v>2.2884276143223092E-113</v>
      </c>
      <c r="IV111" s="86">
        <f t="shared" si="341"/>
        <v>2.6646579373210942E-62</v>
      </c>
      <c r="IW111" s="86">
        <f t="shared" si="342"/>
        <v>2.6524583824163568E-75</v>
      </c>
      <c r="IY111" s="86">
        <f t="shared" si="343"/>
        <v>3.7304463458242745E-2</v>
      </c>
      <c r="IZ111" s="86">
        <f t="shared" si="344"/>
        <v>8.7138278337985306E-2</v>
      </c>
      <c r="JA111" s="86">
        <f t="shared" si="345"/>
        <v>7.2336466514138262E-2</v>
      </c>
      <c r="JB111" s="86">
        <f t="shared" si="346"/>
        <v>3.1367350587251146E-4</v>
      </c>
      <c r="JC111" s="86">
        <f t="shared" si="347"/>
        <v>1.1196751942365469E-4</v>
      </c>
      <c r="JD111" s="86">
        <f t="shared" si="348"/>
        <v>5.3818367794929907E-5</v>
      </c>
      <c r="JE111" s="86">
        <f t="shared" si="349"/>
        <v>1.8496373977209027E-7</v>
      </c>
      <c r="JF111" s="86">
        <f t="shared" si="350"/>
        <v>6.1352617555305135E-6</v>
      </c>
      <c r="JG111" s="86">
        <f t="shared" si="351"/>
        <v>3.8031001995590761E-4</v>
      </c>
      <c r="JH111" s="86">
        <f t="shared" si="352"/>
        <v>1.0169462055335491E-3</v>
      </c>
      <c r="JI111" s="86">
        <f t="shared" si="353"/>
        <v>2.3866058066717107E-3</v>
      </c>
      <c r="JJ111" s="86">
        <f t="shared" si="354"/>
        <v>5.3258502221303393E-3</v>
      </c>
      <c r="JK111" s="86">
        <f t="shared" si="355"/>
        <v>1.3973085585029427E-2</v>
      </c>
      <c r="JL111" s="86">
        <f t="shared" si="356"/>
        <v>5.4266947799415542E-3</v>
      </c>
      <c r="JM111" s="86">
        <f t="shared" si="357"/>
        <v>6.791350634775691E-3</v>
      </c>
    </row>
    <row r="112" spans="2:273" x14ac:dyDescent="0.25">
      <c r="B112" s="2">
        <v>85</v>
      </c>
      <c r="C112" s="37">
        <v>49.890999999999998</v>
      </c>
      <c r="D112" s="37">
        <v>51.802999999999997</v>
      </c>
      <c r="E112" s="37">
        <v>50.786999999999999</v>
      </c>
      <c r="F112" s="37">
        <v>47.655999999999999</v>
      </c>
      <c r="G112" s="37">
        <v>52.41</v>
      </c>
      <c r="H112" s="37">
        <v>52.393000000000001</v>
      </c>
      <c r="I112" s="37">
        <v>51.393000000000001</v>
      </c>
      <c r="J112" s="37">
        <v>52.869</v>
      </c>
      <c r="K112" s="37">
        <v>51.344000000000001</v>
      </c>
      <c r="L112" s="37">
        <v>51.164000000000001</v>
      </c>
      <c r="M112" s="37">
        <v>52.622999999999998</v>
      </c>
      <c r="N112" s="37">
        <v>47.491999999999997</v>
      </c>
      <c r="O112" s="37">
        <v>51.984000000000002</v>
      </c>
      <c r="P112" s="37">
        <v>50.508000000000003</v>
      </c>
      <c r="Q112" s="37">
        <v>48.558999999999997</v>
      </c>
      <c r="S112" s="4">
        <f t="shared" si="229"/>
        <v>48.597799051199011</v>
      </c>
      <c r="T112" s="4">
        <f t="shared" si="230"/>
        <v>53.410120813300225</v>
      </c>
      <c r="U112" s="4">
        <f t="shared" si="231"/>
        <v>53.340671823117525</v>
      </c>
      <c r="V112" s="4">
        <f t="shared" si="232"/>
        <v>50.751159913096288</v>
      </c>
      <c r="W112" s="4">
        <f t="shared" si="233"/>
        <v>52.542854863204184</v>
      </c>
      <c r="X112" s="4">
        <f t="shared" si="234"/>
        <v>52.201850798338832</v>
      </c>
      <c r="Y112" s="4">
        <f t="shared" si="235"/>
        <v>52.806528028255336</v>
      </c>
      <c r="Z112" s="4">
        <f t="shared" si="236"/>
        <v>52.417692223711327</v>
      </c>
      <c r="AA112" s="4">
        <f t="shared" si="237"/>
        <v>52.005771228394906</v>
      </c>
      <c r="AB112" s="4">
        <f t="shared" si="238"/>
        <v>51.557674408151208</v>
      </c>
      <c r="AC112" s="4">
        <f t="shared" si="239"/>
        <v>51.749486071090431</v>
      </c>
      <c r="AD112" s="4">
        <f t="shared" si="240"/>
        <v>49.850840243062663</v>
      </c>
      <c r="AE112" s="4">
        <f t="shared" si="241"/>
        <v>51.392484320641792</v>
      </c>
      <c r="AF112" s="4">
        <f t="shared" si="242"/>
        <v>50.489477850597623</v>
      </c>
      <c r="AG112" s="4">
        <f t="shared" si="243"/>
        <v>50.145607519801878</v>
      </c>
      <c r="AI112" s="4">
        <f t="shared" si="244"/>
        <v>1.2932009488009868</v>
      </c>
      <c r="AJ112" s="4">
        <f t="shared" si="245"/>
        <v>-1.6071208133002273</v>
      </c>
      <c r="AK112" s="4">
        <f t="shared" si="246"/>
        <v>-2.5536718231175257</v>
      </c>
      <c r="AL112" s="4">
        <f t="shared" si="247"/>
        <v>-3.095159913096289</v>
      </c>
      <c r="AM112" s="4">
        <f t="shared" si="248"/>
        <v>-0.13285486320418727</v>
      </c>
      <c r="AN112" s="4">
        <f t="shared" si="249"/>
        <v>0.19114920166116889</v>
      </c>
      <c r="AO112" s="4">
        <f t="shared" si="250"/>
        <v>-1.4135280282553353</v>
      </c>
      <c r="AP112" s="4">
        <f t="shared" si="251"/>
        <v>0.45130777628867236</v>
      </c>
      <c r="AQ112" s="4">
        <f t="shared" si="252"/>
        <v>-0.66177122839490465</v>
      </c>
      <c r="AR112" s="4">
        <f t="shared" si="253"/>
        <v>-0.39367440815120602</v>
      </c>
      <c r="AS112" s="4">
        <f t="shared" si="254"/>
        <v>0.87351392890956703</v>
      </c>
      <c r="AT112" s="4">
        <f t="shared" si="255"/>
        <v>-2.3588402430626658</v>
      </c>
      <c r="AU112" s="4">
        <f t="shared" si="256"/>
        <v>0.59151567935820992</v>
      </c>
      <c r="AV112" s="4">
        <f t="shared" si="358"/>
        <v>1.8522149402379284E-2</v>
      </c>
      <c r="AW112" s="4">
        <f t="shared" si="358"/>
        <v>-1.5866075198018805</v>
      </c>
      <c r="AY112" s="2">
        <f t="shared" si="308"/>
        <v>47.938250421187171</v>
      </c>
      <c r="AZ112" s="2">
        <f t="shared" si="359"/>
        <v>50.609790686820503</v>
      </c>
      <c r="BA112" s="2">
        <f t="shared" si="360"/>
        <v>50.924760831832209</v>
      </c>
      <c r="BB112" s="2">
        <f t="shared" si="361"/>
        <v>50.749522931342163</v>
      </c>
      <c r="BC112" s="2">
        <f t="shared" si="362"/>
        <v>52.542430866044043</v>
      </c>
      <c r="BD112" s="2">
        <f t="shared" si="363"/>
        <v>52.201695930940375</v>
      </c>
      <c r="BE112" s="2">
        <f t="shared" si="364"/>
        <v>52.806527809196538</v>
      </c>
      <c r="BF112" s="2">
        <f t="shared" si="365"/>
        <v>52.41768321900318</v>
      </c>
      <c r="BG112" s="2">
        <f t="shared" si="366"/>
        <v>52.003773382641022</v>
      </c>
      <c r="BH112" s="2">
        <f t="shared" si="367"/>
        <v>51.551216675177329</v>
      </c>
      <c r="BI112" s="2">
        <f t="shared" si="368"/>
        <v>51.72815519477232</v>
      </c>
      <c r="BJ112" s="2">
        <f t="shared" si="369"/>
        <v>49.791129517693541</v>
      </c>
      <c r="BK112" s="2">
        <f t="shared" si="370"/>
        <v>51.198019980286936</v>
      </c>
      <c r="BL112" s="2">
        <f t="shared" si="371"/>
        <v>50.444622359962715</v>
      </c>
      <c r="BM112" s="2">
        <f t="shared" si="372"/>
        <v>50.122254949195863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>
        <f t="shared" si="312"/>
        <v>47.655999999999999</v>
      </c>
      <c r="CI112" s="2">
        <f t="shared" si="313"/>
        <v>52.41</v>
      </c>
      <c r="CJ112" s="2">
        <f t="shared" si="314"/>
        <v>52.393000000000001</v>
      </c>
      <c r="CK112" s="2">
        <f t="shared" si="315"/>
        <v>51.393000000000001</v>
      </c>
      <c r="CL112" s="2">
        <f t="shared" si="316"/>
        <v>52.869</v>
      </c>
      <c r="CM112" s="2">
        <f t="shared" si="317"/>
        <v>51.344000000000001</v>
      </c>
      <c r="CN112" s="2">
        <f t="shared" si="318"/>
        <v>51.164000000000001</v>
      </c>
      <c r="CO112" s="2">
        <f t="shared" si="319"/>
        <v>52.622999999999998</v>
      </c>
      <c r="CP112" s="2">
        <f t="shared" si="320"/>
        <v>47.491999999999997</v>
      </c>
      <c r="CQ112" s="2">
        <f t="shared" si="321"/>
        <v>51.984000000000002</v>
      </c>
      <c r="CR112" s="2">
        <f t="shared" si="322"/>
        <v>50.508000000000003</v>
      </c>
      <c r="CS112" s="2">
        <f t="shared" si="323"/>
        <v>48.558999999999997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>
        <f t="shared" si="276"/>
        <v>47.655999999999999</v>
      </c>
      <c r="CY112" s="2">
        <f t="shared" si="277"/>
        <v>52.41</v>
      </c>
      <c r="CZ112" s="2">
        <f t="shared" si="278"/>
        <v>52.393000000000001</v>
      </c>
      <c r="DA112" s="2">
        <f t="shared" si="279"/>
        <v>51.393000000000001</v>
      </c>
      <c r="DB112" s="2">
        <f t="shared" si="280"/>
        <v>52.869</v>
      </c>
      <c r="DC112" s="2">
        <f t="shared" si="281"/>
        <v>51.344000000000001</v>
      </c>
      <c r="DD112" s="2">
        <f t="shared" si="282"/>
        <v>51.164000000000001</v>
      </c>
      <c r="DE112" s="2">
        <f t="shared" si="283"/>
        <v>52.622999999999998</v>
      </c>
      <c r="DF112" s="2">
        <f t="shared" si="284"/>
        <v>47.491999999999997</v>
      </c>
      <c r="DG112" s="2">
        <f t="shared" si="285"/>
        <v>51.984000000000002</v>
      </c>
      <c r="DH112" s="2">
        <f t="shared" si="286"/>
        <v>50.508000000000003</v>
      </c>
      <c r="DI112" s="2">
        <f t="shared" si="287"/>
        <v>48.558999999999997</v>
      </c>
      <c r="DK112" s="2">
        <f t="shared" si="288"/>
        <v>64.448427419354857</v>
      </c>
      <c r="DL112" s="2">
        <f t="shared" si="373"/>
        <v>73.82648919340464</v>
      </c>
      <c r="DM112" s="2">
        <f t="shared" si="373"/>
        <v>80.766019942067743</v>
      </c>
      <c r="DN112" s="2">
        <f t="shared" si="373"/>
        <v>70.85644552139037</v>
      </c>
      <c r="DO112" s="2">
        <f t="shared" si="373"/>
        <v>71.667819047619062</v>
      </c>
      <c r="DP112" s="2">
        <f t="shared" si="373"/>
        <v>68.703929000428985</v>
      </c>
      <c r="DQ112" s="2">
        <f t="shared" si="373"/>
        <v>71.278780137280151</v>
      </c>
      <c r="DR112" s="2">
        <f t="shared" si="373"/>
        <v>66.297767267267275</v>
      </c>
      <c r="DS112" s="2">
        <f t="shared" si="373"/>
        <v>78.8033619047619</v>
      </c>
      <c r="DT112" s="2">
        <f t="shared" si="373"/>
        <v>73.621971428571428</v>
      </c>
      <c r="DU112" s="2">
        <f t="shared" si="373"/>
        <v>74.885759511077168</v>
      </c>
      <c r="DV112" s="2">
        <f t="shared" si="373"/>
        <v>71.768780952380951</v>
      </c>
      <c r="DW112" s="2">
        <f t="shared" si="373"/>
        <v>61.986447619047624</v>
      </c>
      <c r="DX112" s="2">
        <f t="shared" si="373"/>
        <v>65.642085822664754</v>
      </c>
      <c r="DY112" s="2">
        <f t="shared" si="373"/>
        <v>64.570466935483864</v>
      </c>
      <c r="EA112" s="2">
        <f t="shared" si="228"/>
        <v>47.821445709432339</v>
      </c>
      <c r="EB112" s="2">
        <f t="shared" si="290"/>
        <v>50.409304789996007</v>
      </c>
      <c r="EC112" s="2">
        <f t="shared" si="291"/>
        <v>50.675343443496807</v>
      </c>
      <c r="ED112" s="2">
        <f t="shared" si="292"/>
        <v>50.574722163122125</v>
      </c>
      <c r="EE112" s="2">
        <f t="shared" si="293"/>
        <v>52.343886531469053</v>
      </c>
      <c r="EF112" s="2">
        <f t="shared" si="294"/>
        <v>52.020750395685994</v>
      </c>
      <c r="EG112" s="2">
        <f t="shared" si="295"/>
        <v>52.603631677217436</v>
      </c>
      <c r="EH112" s="2">
        <f t="shared" si="296"/>
        <v>52.264720307833691</v>
      </c>
      <c r="EI112" s="2">
        <f t="shared" si="297"/>
        <v>51.733142796204447</v>
      </c>
      <c r="EJ112" s="2">
        <f t="shared" si="298"/>
        <v>51.32252920809951</v>
      </c>
      <c r="EK112" s="2">
        <f t="shared" si="299"/>
        <v>51.510074206572888</v>
      </c>
      <c r="EL112" s="2">
        <f t="shared" si="300"/>
        <v>49.567958940585797</v>
      </c>
      <c r="EM112" s="2">
        <f t="shared" si="301"/>
        <v>51.083822255192878</v>
      </c>
      <c r="EN112" s="2">
        <f t="shared" si="302"/>
        <v>50.266351062667752</v>
      </c>
      <c r="EO112" s="2">
        <f t="shared" si="303"/>
        <v>49.907425443691807</v>
      </c>
      <c r="EQ112" s="2">
        <f t="shared" si="304"/>
        <v>48.719457494905555</v>
      </c>
      <c r="ER112" s="2">
        <f t="shared" si="374"/>
        <v>50.264065722547549</v>
      </c>
      <c r="ES112" s="2">
        <f t="shared" si="374"/>
        <v>50.339676246230262</v>
      </c>
      <c r="ET112" s="2">
        <f t="shared" si="374"/>
        <v>50.200177845094899</v>
      </c>
      <c r="EU112" s="2">
        <f t="shared" si="374"/>
        <v>51.911585151206069</v>
      </c>
      <c r="EV112" s="2">
        <f t="shared" si="374"/>
        <v>52.292163052981614</v>
      </c>
      <c r="EW112" s="2">
        <f t="shared" si="374"/>
        <v>52.546405525150732</v>
      </c>
      <c r="EX112" s="2">
        <f t="shared" si="374"/>
        <v>52.214160863008658</v>
      </c>
      <c r="EY112" s="2">
        <f t="shared" si="374"/>
        <v>51.779869818879021</v>
      </c>
      <c r="EZ112" s="2">
        <f t="shared" si="374"/>
        <v>51.540261339144877</v>
      </c>
      <c r="FA112" s="2">
        <f t="shared" si="374"/>
        <v>51.324669765683161</v>
      </c>
      <c r="FB112" s="2">
        <f t="shared" si="374"/>
        <v>49.777716522414956</v>
      </c>
      <c r="FC112" s="2">
        <f t="shared" si="374"/>
        <v>51.19254756762048</v>
      </c>
      <c r="FD112" s="2">
        <f t="shared" si="374"/>
        <v>50.044793385068544</v>
      </c>
      <c r="FE112" s="2">
        <f t="shared" si="374"/>
        <v>50.023465395603807</v>
      </c>
      <c r="FG112" s="2">
        <f t="shared" si="306"/>
        <v>0.99318657086863182</v>
      </c>
      <c r="FH112" s="2">
        <f t="shared" si="375"/>
        <v>0.9913997399572354</v>
      </c>
      <c r="FI112" s="2">
        <f t="shared" si="375"/>
        <v>0.99165103021674628</v>
      </c>
      <c r="FJ112" s="2">
        <f t="shared" si="375"/>
        <v>0.99126130686453617</v>
      </c>
      <c r="FK112" s="2">
        <f t="shared" si="375"/>
        <v>0.98957444870166045</v>
      </c>
      <c r="FL112" s="2">
        <f t="shared" si="375"/>
        <v>0.98928009448600995</v>
      </c>
      <c r="FM112" s="2">
        <f t="shared" si="375"/>
        <v>0.98910938430129935</v>
      </c>
      <c r="FN112" s="2">
        <f t="shared" si="375"/>
        <v>0.98907966181461049</v>
      </c>
      <c r="FO112" s="2">
        <f t="shared" si="375"/>
        <v>0.9900114478292561</v>
      </c>
      <c r="FP112" s="2">
        <f t="shared" si="375"/>
        <v>0.98978889483637034</v>
      </c>
      <c r="FQ112" s="2">
        <f t="shared" si="375"/>
        <v>0.99064019492062205</v>
      </c>
      <c r="FR112" s="2">
        <f t="shared" si="375"/>
        <v>0.98998490466265066</v>
      </c>
      <c r="FS112" s="2">
        <f t="shared" si="375"/>
        <v>0.98956171153431138</v>
      </c>
      <c r="FT112" s="2">
        <f t="shared" si="375"/>
        <v>0.98835735335501185</v>
      </c>
      <c r="FU112" s="2">
        <f t="shared" si="375"/>
        <v>0.98537049186679559</v>
      </c>
      <c r="FW112" s="2">
        <f t="shared" si="324"/>
        <v>3.9174877909474671E-3</v>
      </c>
      <c r="FX112" s="2">
        <f t="shared" si="376"/>
        <v>6.25161349587911E-3</v>
      </c>
      <c r="FY112" s="2">
        <f t="shared" si="377"/>
        <v>5.3885530774462568E-3</v>
      </c>
      <c r="FZ112" s="2">
        <f t="shared" si="378"/>
        <v>6.5012025253956846E-3</v>
      </c>
      <c r="GA112" s="2">
        <f t="shared" si="379"/>
        <v>6.7506496417110004E-3</v>
      </c>
      <c r="GB112" s="2">
        <f t="shared" si="380"/>
        <v>7.7499588983077081E-3</v>
      </c>
      <c r="GC112" s="2">
        <f t="shared" si="381"/>
        <v>8.5229042668853016E-3</v>
      </c>
      <c r="GD112" s="2">
        <f t="shared" si="382"/>
        <v>5.5915843213507664E-3</v>
      </c>
      <c r="GE112" s="2">
        <f t="shared" si="383"/>
        <v>5.0996315117574267E-3</v>
      </c>
      <c r="GF112" s="2">
        <f t="shared" si="384"/>
        <v>4.5262840608755461E-3</v>
      </c>
      <c r="GG112" s="2">
        <f t="shared" si="385"/>
        <v>3.8341576080873812E-3</v>
      </c>
      <c r="GH112" s="2">
        <f t="shared" si="386"/>
        <v>3.9437339278690772E-3</v>
      </c>
      <c r="GI112" s="2">
        <f t="shared" si="387"/>
        <v>3.6143976415008569E-3</v>
      </c>
      <c r="GJ112" s="2">
        <f t="shared" si="388"/>
        <v>3.3533002818848887E-3</v>
      </c>
      <c r="GK112" s="2">
        <f t="shared" si="389"/>
        <v>2.7268258660333861E-3</v>
      </c>
      <c r="GM112" s="86">
        <f t="shared" si="325"/>
        <v>6.651661002507867E-16</v>
      </c>
      <c r="GN112" s="86">
        <f t="shared" si="390"/>
        <v>1.4006637059604966E-12</v>
      </c>
      <c r="GO112" s="86">
        <f t="shared" si="391"/>
        <v>3.6792246944635226E-20</v>
      </c>
      <c r="GP112" s="86">
        <f t="shared" si="392"/>
        <v>2.1753428804559418E-32</v>
      </c>
      <c r="GQ112" s="86">
        <f t="shared" si="393"/>
        <v>3.7534411255240147E-50</v>
      </c>
      <c r="GR112" s="86">
        <f t="shared" si="394"/>
        <v>9.3148912976281856E-48</v>
      </c>
      <c r="GS112" s="86">
        <f t="shared" si="395"/>
        <v>1.0561562535654719E-58</v>
      </c>
      <c r="GT112" s="86">
        <f t="shared" si="396"/>
        <v>1.8223731948335755E-54</v>
      </c>
      <c r="GU112" s="86">
        <f t="shared" si="397"/>
        <v>2.1338251537453381E-37</v>
      </c>
      <c r="GV112" s="86">
        <f t="shared" si="398"/>
        <v>1.8581920242279987E-43</v>
      </c>
      <c r="GW112" s="86">
        <f t="shared" si="399"/>
        <v>6.550371236754243E-51</v>
      </c>
      <c r="GX112" s="86">
        <f t="shared" si="400"/>
        <v>1.2446443121503907E-38</v>
      </c>
      <c r="GY112" s="86">
        <f t="shared" si="401"/>
        <v>2.6549351319862971E-37</v>
      </c>
      <c r="GZ112" s="86">
        <f t="shared" si="402"/>
        <v>1.7128609088446727E-32</v>
      </c>
      <c r="HA112" s="86">
        <f t="shared" si="403"/>
        <v>8.8810492468797021E-38</v>
      </c>
      <c r="HC112" s="86">
        <f t="shared" si="326"/>
        <v>1.7732090140126836E-2</v>
      </c>
      <c r="HD112" s="86">
        <f t="shared" si="404"/>
        <v>5.1798051264850029E-2</v>
      </c>
      <c r="HE112" s="86">
        <f t="shared" si="405"/>
        <v>3.4444097217063221E-2</v>
      </c>
      <c r="HF112" s="86">
        <f t="shared" si="406"/>
        <v>3.3518665763708533E-5</v>
      </c>
      <c r="HG112" s="86">
        <f t="shared" si="407"/>
        <v>1.0155300805225008E-5</v>
      </c>
      <c r="HH112" s="86">
        <f t="shared" si="408"/>
        <v>4.7625853744566986E-6</v>
      </c>
      <c r="HI112" s="86">
        <f t="shared" si="409"/>
        <v>5.7845909269284509E-9</v>
      </c>
      <c r="HJ112" s="86">
        <f t="shared" si="410"/>
        <v>2.9914487218228817E-7</v>
      </c>
      <c r="HK112" s="86">
        <f t="shared" si="411"/>
        <v>5.0500714497913323E-5</v>
      </c>
      <c r="HL112" s="86">
        <f t="shared" si="412"/>
        <v>1.6827209617634599E-4</v>
      </c>
      <c r="HM112" s="86">
        <f t="shared" si="413"/>
        <v>4.5198641783553026E-4</v>
      </c>
      <c r="HN112" s="86">
        <f t="shared" si="414"/>
        <v>1.2213892613435178E-3</v>
      </c>
      <c r="HO112" s="86">
        <f t="shared" si="415"/>
        <v>4.1625221651315917E-3</v>
      </c>
      <c r="HP112" s="86">
        <f t="shared" si="416"/>
        <v>1.3819273738429252E-3</v>
      </c>
      <c r="HQ112" s="86">
        <f t="shared" si="417"/>
        <v>1.9486230088789909E-3</v>
      </c>
      <c r="HS112" s="86">
        <f t="shared" si="327"/>
        <v>4.8393254774705355E-10</v>
      </c>
      <c r="HT112" s="86">
        <f t="shared" si="418"/>
        <v>1.7181591682215771E-8</v>
      </c>
      <c r="HU112" s="86">
        <f t="shared" si="419"/>
        <v>7.7039479566608651E-9</v>
      </c>
      <c r="HV112" s="86">
        <f t="shared" si="420"/>
        <v>1.4721085558050467E-8</v>
      </c>
      <c r="HW112" s="86">
        <f t="shared" si="421"/>
        <v>1.9562620805339199E-8</v>
      </c>
      <c r="HX112" s="86">
        <f t="shared" si="422"/>
        <v>9.3639093782449592E-10</v>
      </c>
      <c r="HY112" s="86">
        <f t="shared" si="423"/>
        <v>6.1414675551332855E-10</v>
      </c>
      <c r="HZ112" s="86">
        <f t="shared" si="424"/>
        <v>8.7662962300728299E-11</v>
      </c>
      <c r="IA112" s="86">
        <f t="shared" si="425"/>
        <v>5.0210323101453079E-10</v>
      </c>
      <c r="IB112" s="86">
        <f t="shared" si="426"/>
        <v>7.2872519681408964E-12</v>
      </c>
      <c r="IC112" s="86">
        <f t="shared" si="427"/>
        <v>1.7175699898908689E-11</v>
      </c>
      <c r="ID112" s="86">
        <f t="shared" si="428"/>
        <v>1.6268387008658321E-11</v>
      </c>
      <c r="IE112" s="86">
        <f t="shared" si="429"/>
        <v>1.0442526365729549E-12</v>
      </c>
      <c r="IF112" s="86">
        <f t="shared" si="430"/>
        <v>3.9428336092502944E-11</v>
      </c>
      <c r="IG112" s="86">
        <f t="shared" si="431"/>
        <v>2.4409723586323614E-8</v>
      </c>
      <c r="II112" s="86">
        <f t="shared" si="328"/>
        <v>1.3775056090027692E-86</v>
      </c>
      <c r="IJ112" s="86">
        <f t="shared" si="329"/>
        <v>4.162321225329215E-72</v>
      </c>
      <c r="IK112" s="86">
        <f t="shared" si="330"/>
        <v>7.0921681755625957E-72</v>
      </c>
      <c r="IL112" s="86">
        <f t="shared" si="331"/>
        <v>1.6789367550002469E-73</v>
      </c>
      <c r="IM112" s="86">
        <f t="shared" si="332"/>
        <v>2.1601715132478983E-73</v>
      </c>
      <c r="IN112" s="86">
        <f t="shared" si="333"/>
        <v>4.3036208277668955E-89</v>
      </c>
      <c r="IO112" s="86">
        <f t="shared" si="334"/>
        <v>3.657774282530668E-95</v>
      </c>
      <c r="IP112" s="86">
        <f t="shared" si="335"/>
        <v>3.5991247356494538E-98</v>
      </c>
      <c r="IQ112" s="86">
        <f t="shared" si="336"/>
        <v>1.4950723462547219E-88</v>
      </c>
      <c r="IR112" s="86">
        <f t="shared" si="337"/>
        <v>8.314236785640872E-106</v>
      </c>
      <c r="IS112" s="86">
        <f t="shared" si="338"/>
        <v>5.8005419995766148E-100</v>
      </c>
      <c r="IT112" s="86">
        <f t="shared" si="339"/>
        <v>1.7847015445581577E-99</v>
      </c>
      <c r="IU112" s="86">
        <f t="shared" si="340"/>
        <v>8.3900170661403639E-110</v>
      </c>
      <c r="IV112" s="86">
        <f t="shared" si="341"/>
        <v>2.1645532530086216E-60</v>
      </c>
      <c r="IW112" s="86">
        <f t="shared" si="342"/>
        <v>4.6028427875542949E-73</v>
      </c>
      <c r="IY112" s="86">
        <f t="shared" si="343"/>
        <v>1.7732090624060049E-2</v>
      </c>
      <c r="IZ112" s="86">
        <f t="shared" si="344"/>
        <v>5.1798068447842377E-2</v>
      </c>
      <c r="JA112" s="86">
        <f t="shared" si="345"/>
        <v>3.444410492101118E-2</v>
      </c>
      <c r="JB112" s="86">
        <f t="shared" si="346"/>
        <v>3.3533386849266581E-5</v>
      </c>
      <c r="JC112" s="86">
        <f t="shared" si="347"/>
        <v>1.0174863426030347E-5</v>
      </c>
      <c r="JD112" s="86">
        <f t="shared" si="348"/>
        <v>4.7635217653945228E-6</v>
      </c>
      <c r="JE112" s="86">
        <f t="shared" si="349"/>
        <v>6.3987376824417794E-9</v>
      </c>
      <c r="JF112" s="86">
        <f t="shared" si="350"/>
        <v>2.9923253514458889E-7</v>
      </c>
      <c r="JG112" s="86">
        <f t="shared" si="351"/>
        <v>5.0501216601144338E-5</v>
      </c>
      <c r="JH112" s="86">
        <f t="shared" si="352"/>
        <v>1.6827210346359795E-4</v>
      </c>
      <c r="JI112" s="86">
        <f t="shared" si="353"/>
        <v>4.5198643501123014E-4</v>
      </c>
      <c r="JJ112" s="86">
        <f t="shared" si="354"/>
        <v>1.2213892776119048E-3</v>
      </c>
      <c r="JK112" s="86">
        <f t="shared" si="355"/>
        <v>4.162522166175844E-3</v>
      </c>
      <c r="JL112" s="86">
        <f t="shared" si="356"/>
        <v>1.3819274132712612E-3</v>
      </c>
      <c r="JM112" s="86">
        <f t="shared" si="357"/>
        <v>1.9486474186025773E-3</v>
      </c>
    </row>
    <row r="113" spans="2:273" x14ac:dyDescent="0.25">
      <c r="B113" s="2">
        <v>86</v>
      </c>
      <c r="C113" s="37">
        <v>47.453000000000003</v>
      </c>
      <c r="D113" s="37">
        <v>49.23</v>
      </c>
      <c r="E113" s="37">
        <v>48.015999999999998</v>
      </c>
      <c r="F113" s="37">
        <v>48.442999999999998</v>
      </c>
      <c r="G113" s="37">
        <v>51.442999999999998</v>
      </c>
      <c r="H113" s="37">
        <v>50.459000000000003</v>
      </c>
      <c r="I113" s="37">
        <v>52.984000000000002</v>
      </c>
      <c r="J113" s="37">
        <v>48.262</v>
      </c>
      <c r="K113" s="37">
        <v>49.984000000000002</v>
      </c>
      <c r="L113" s="37">
        <v>50.689</v>
      </c>
      <c r="M113" s="37">
        <v>50.393000000000001</v>
      </c>
      <c r="N113" s="37">
        <v>49.18</v>
      </c>
      <c r="O113" s="37">
        <v>51.557000000000002</v>
      </c>
      <c r="P113" s="37">
        <v>47.695</v>
      </c>
      <c r="Q113" s="37">
        <v>46.914999999999999</v>
      </c>
      <c r="S113" s="4">
        <f t="shared" si="229"/>
        <v>48.089097104958995</v>
      </c>
      <c r="T113" s="4">
        <f t="shared" si="230"/>
        <v>51.741268729590367</v>
      </c>
      <c r="U113" s="4">
        <f t="shared" si="231"/>
        <v>51.602841952752435</v>
      </c>
      <c r="V113" s="4">
        <f t="shared" si="232"/>
        <v>50.55297788483162</v>
      </c>
      <c r="W113" s="4">
        <f t="shared" si="233"/>
        <v>52.318641601494278</v>
      </c>
      <c r="X113" s="4">
        <f t="shared" si="234"/>
        <v>52.032274193142399</v>
      </c>
      <c r="Y113" s="4">
        <f t="shared" si="235"/>
        <v>52.628835377641337</v>
      </c>
      <c r="Z113" s="4">
        <f t="shared" si="236"/>
        <v>52.245257085849104</v>
      </c>
      <c r="AA113" s="4">
        <f t="shared" si="237"/>
        <v>51.840682933548187</v>
      </c>
      <c r="AB113" s="4">
        <f t="shared" si="238"/>
        <v>51.414035573169755</v>
      </c>
      <c r="AC113" s="4">
        <f t="shared" si="239"/>
        <v>51.582098165708878</v>
      </c>
      <c r="AD113" s="4">
        <f t="shared" si="240"/>
        <v>49.676123970002983</v>
      </c>
      <c r="AE113" s="4">
        <f t="shared" si="241"/>
        <v>51.102931605279799</v>
      </c>
      <c r="AF113" s="4">
        <f t="shared" si="242"/>
        <v>50.315199315409913</v>
      </c>
      <c r="AG113" s="4">
        <f t="shared" si="243"/>
        <v>50.024275466075196</v>
      </c>
      <c r="AI113" s="4">
        <f t="shared" si="244"/>
        <v>-0.63609710495899208</v>
      </c>
      <c r="AJ113" s="4">
        <f t="shared" si="245"/>
        <v>-2.5112687295903697</v>
      </c>
      <c r="AK113" s="4">
        <f t="shared" si="246"/>
        <v>-3.5868419527524367</v>
      </c>
      <c r="AL113" s="4">
        <f t="shared" si="247"/>
        <v>-2.109977884831622</v>
      </c>
      <c r="AM113" s="4">
        <f t="shared" si="248"/>
        <v>-0.87564160149428005</v>
      </c>
      <c r="AN113" s="4">
        <f t="shared" si="249"/>
        <v>-1.5732741931423959</v>
      </c>
      <c r="AO113" s="4">
        <f t="shared" si="250"/>
        <v>0.35516462235866442</v>
      </c>
      <c r="AP113" s="4">
        <f t="shared" si="251"/>
        <v>-3.9832570858491039</v>
      </c>
      <c r="AQ113" s="4">
        <f t="shared" si="252"/>
        <v>-1.8566829335481856</v>
      </c>
      <c r="AR113" s="4">
        <f t="shared" si="253"/>
        <v>-0.72503557316975531</v>
      </c>
      <c r="AS113" s="4">
        <f t="shared" si="254"/>
        <v>-1.1890981657088773</v>
      </c>
      <c r="AT113" s="4">
        <f t="shared" si="255"/>
        <v>-0.49612397000298358</v>
      </c>
      <c r="AU113" s="4">
        <f t="shared" si="256"/>
        <v>0.45406839472020266</v>
      </c>
      <c r="AV113" s="4">
        <f t="shared" si="358"/>
        <v>-2.6201993154099128</v>
      </c>
      <c r="AW113" s="4">
        <f t="shared" si="358"/>
        <v>-3.1092754660751964</v>
      </c>
      <c r="AY113" s="2">
        <f t="shared" si="308"/>
        <v>47.85216846342113</v>
      </c>
      <c r="AZ113" s="2">
        <f t="shared" si="359"/>
        <v>50.441881033781883</v>
      </c>
      <c r="BA113" s="2">
        <f t="shared" si="360"/>
        <v>50.731528829159721</v>
      </c>
      <c r="BB113" s="2">
        <f t="shared" si="361"/>
        <v>50.552866754605347</v>
      </c>
      <c r="BC113" s="2">
        <f t="shared" si="362"/>
        <v>52.31861221398492</v>
      </c>
      <c r="BD113" s="2">
        <f t="shared" si="363"/>
        <v>52.032265558078045</v>
      </c>
      <c r="BE113" s="2">
        <f t="shared" si="364"/>
        <v>52.62883489731648</v>
      </c>
      <c r="BF113" s="2">
        <f t="shared" si="365"/>
        <v>52.245256757259199</v>
      </c>
      <c r="BG113" s="2">
        <f t="shared" si="366"/>
        <v>51.840516388852237</v>
      </c>
      <c r="BH113" s="2">
        <f t="shared" si="367"/>
        <v>51.413365314344858</v>
      </c>
      <c r="BI113" s="2">
        <f t="shared" si="368"/>
        <v>51.579482865221074</v>
      </c>
      <c r="BJ113" s="2">
        <f t="shared" si="369"/>
        <v>49.667052335055189</v>
      </c>
      <c r="BK113" s="2">
        <f t="shared" si="370"/>
        <v>51.063550673752843</v>
      </c>
      <c r="BL113" s="2">
        <f t="shared" si="371"/>
        <v>50.307673722013256</v>
      </c>
      <c r="BM113" s="2">
        <f t="shared" si="372"/>
        <v>50.02021563373836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47.453000000000003</v>
      </c>
      <c r="CF113" s="2" t="str">
        <f t="shared" si="310"/>
        <v/>
      </c>
      <c r="CG113" s="2" t="str">
        <f t="shared" si="311"/>
        <v/>
      </c>
      <c r="CH113" s="2">
        <f t="shared" si="312"/>
        <v>48.442999999999998</v>
      </c>
      <c r="CI113" s="2">
        <f t="shared" si="313"/>
        <v>51.442999999999998</v>
      </c>
      <c r="CJ113" s="2">
        <f t="shared" si="314"/>
        <v>50.459000000000003</v>
      </c>
      <c r="CK113" s="2">
        <f t="shared" si="315"/>
        <v>52.984000000000002</v>
      </c>
      <c r="CL113" s="2">
        <f t="shared" si="316"/>
        <v>48.262</v>
      </c>
      <c r="CM113" s="2">
        <f t="shared" si="317"/>
        <v>49.984000000000002</v>
      </c>
      <c r="CN113" s="2">
        <f t="shared" si="318"/>
        <v>50.689</v>
      </c>
      <c r="CO113" s="2">
        <f t="shared" si="319"/>
        <v>50.393000000000001</v>
      </c>
      <c r="CP113" s="2">
        <f t="shared" si="320"/>
        <v>49.18</v>
      </c>
      <c r="CQ113" s="2">
        <f t="shared" si="321"/>
        <v>51.557000000000002</v>
      </c>
      <c r="CR113" s="2">
        <f t="shared" si="322"/>
        <v>47.695</v>
      </c>
      <c r="CS113" s="2">
        <f t="shared" si="323"/>
        <v>46.914999999999999</v>
      </c>
      <c r="CU113" s="2">
        <f t="shared" si="273"/>
        <v>47.453000000000003</v>
      </c>
      <c r="CV113" s="2" t="str">
        <f t="shared" si="274"/>
        <v/>
      </c>
      <c r="CW113" s="2" t="str">
        <f t="shared" si="275"/>
        <v/>
      </c>
      <c r="CX113" s="2">
        <f t="shared" si="276"/>
        <v>48.442999999999998</v>
      </c>
      <c r="CY113" s="2">
        <f t="shared" si="277"/>
        <v>51.442999999999998</v>
      </c>
      <c r="CZ113" s="2">
        <f t="shared" si="278"/>
        <v>50.459000000000003</v>
      </c>
      <c r="DA113" s="2">
        <f t="shared" si="279"/>
        <v>52.984000000000002</v>
      </c>
      <c r="DB113" s="2">
        <f t="shared" si="280"/>
        <v>48.262</v>
      </c>
      <c r="DC113" s="2">
        <f t="shared" si="281"/>
        <v>49.984000000000002</v>
      </c>
      <c r="DD113" s="2">
        <f t="shared" si="282"/>
        <v>50.689</v>
      </c>
      <c r="DE113" s="2">
        <f t="shared" si="283"/>
        <v>50.393000000000001</v>
      </c>
      <c r="DF113" s="2">
        <f t="shared" si="284"/>
        <v>49.18</v>
      </c>
      <c r="DG113" s="2">
        <f t="shared" si="285"/>
        <v>51.557000000000002</v>
      </c>
      <c r="DH113" s="2">
        <f t="shared" si="286"/>
        <v>47.695</v>
      </c>
      <c r="DI113" s="2">
        <f t="shared" si="287"/>
        <v>46.914999999999999</v>
      </c>
      <c r="DK113" s="2">
        <f t="shared" si="288"/>
        <v>64.537933064516139</v>
      </c>
      <c r="DL113" s="2">
        <f t="shared" si="373"/>
        <v>74.034288992869875</v>
      </c>
      <c r="DM113" s="2">
        <f t="shared" si="373"/>
        <v>81.073895944741537</v>
      </c>
      <c r="DN113" s="2">
        <f t="shared" si="373"/>
        <v>71.043959224598922</v>
      </c>
      <c r="DO113" s="2">
        <f t="shared" si="373"/>
        <v>71.838852941176484</v>
      </c>
      <c r="DP113" s="2">
        <f t="shared" si="373"/>
        <v>68.821765808665802</v>
      </c>
      <c r="DQ113" s="2">
        <f t="shared" si="373"/>
        <v>71.43672543972545</v>
      </c>
      <c r="DR113" s="2">
        <f t="shared" si="373"/>
        <v>66.384665465465474</v>
      </c>
      <c r="DS113" s="2">
        <f t="shared" si="373"/>
        <v>79.045021848739495</v>
      </c>
      <c r="DT113" s="2">
        <f t="shared" si="373"/>
        <v>73.815930252100841</v>
      </c>
      <c r="DU113" s="2">
        <f t="shared" si="373"/>
        <v>75.085536592818954</v>
      </c>
      <c r="DV113" s="2">
        <f t="shared" si="373"/>
        <v>71.968219327731092</v>
      </c>
      <c r="DW113" s="2">
        <f t="shared" si="373"/>
        <v>62.064468907563032</v>
      </c>
      <c r="DX113" s="2">
        <f t="shared" si="373"/>
        <v>65.769302513039335</v>
      </c>
      <c r="DY113" s="2">
        <f t="shared" si="373"/>
        <v>64.726672177419346</v>
      </c>
      <c r="EA113" s="2">
        <f t="shared" si="228"/>
        <v>47.744105667777255</v>
      </c>
      <c r="EB113" s="2">
        <f t="shared" si="290"/>
        <v>50.256179893692199</v>
      </c>
      <c r="EC113" s="2">
        <f t="shared" si="291"/>
        <v>50.500426625799577</v>
      </c>
      <c r="ED113" s="2">
        <f t="shared" si="292"/>
        <v>50.390605144931996</v>
      </c>
      <c r="EE113" s="2">
        <f t="shared" si="293"/>
        <v>52.134039787082507</v>
      </c>
      <c r="EF113" s="2">
        <f t="shared" si="294"/>
        <v>51.864194528547117</v>
      </c>
      <c r="EG113" s="2">
        <f t="shared" si="295"/>
        <v>52.440466107119988</v>
      </c>
      <c r="EH113" s="2">
        <f t="shared" si="296"/>
        <v>52.103166617439548</v>
      </c>
      <c r="EI113" s="2">
        <f t="shared" si="297"/>
        <v>51.589946724933704</v>
      </c>
      <c r="EJ113" s="2">
        <f t="shared" si="298"/>
        <v>51.201563946047067</v>
      </c>
      <c r="EK113" s="2">
        <f t="shared" si="299"/>
        <v>51.377671620673397</v>
      </c>
      <c r="EL113" s="2">
        <f t="shared" si="300"/>
        <v>49.460434663190838</v>
      </c>
      <c r="EM113" s="2">
        <f t="shared" si="301"/>
        <v>50.957307418397626</v>
      </c>
      <c r="EN113" s="2">
        <f t="shared" si="302"/>
        <v>50.142339569939466</v>
      </c>
      <c r="EO113" s="2">
        <f t="shared" si="303"/>
        <v>49.820779248806993</v>
      </c>
      <c r="EQ113" s="2">
        <f t="shared" si="304"/>
        <v>48.592925176662177</v>
      </c>
      <c r="ER113" s="2">
        <f t="shared" si="374"/>
        <v>50.11832077661208</v>
      </c>
      <c r="ES113" s="2">
        <f t="shared" si="374"/>
        <v>50.184431651981946</v>
      </c>
      <c r="ET113" s="2">
        <f t="shared" si="374"/>
        <v>50.044196636761306</v>
      </c>
      <c r="EU113" s="2">
        <f t="shared" si="374"/>
        <v>51.734260509516311</v>
      </c>
      <c r="EV113" s="2">
        <f t="shared" si="374"/>
        <v>52.114559299309704</v>
      </c>
      <c r="EW113" s="2">
        <f t="shared" si="374"/>
        <v>52.388004227542588</v>
      </c>
      <c r="EX113" s="2">
        <f t="shared" si="374"/>
        <v>52.057019818925113</v>
      </c>
      <c r="EY113" s="2">
        <f t="shared" si="374"/>
        <v>51.633433148632541</v>
      </c>
      <c r="EZ113" s="2">
        <f t="shared" si="374"/>
        <v>51.405676208766288</v>
      </c>
      <c r="FA113" s="2">
        <f t="shared" si="374"/>
        <v>51.203567647338545</v>
      </c>
      <c r="FB113" s="2">
        <f t="shared" si="374"/>
        <v>49.657781211587547</v>
      </c>
      <c r="FC113" s="2">
        <f t="shared" si="374"/>
        <v>51.060226225978013</v>
      </c>
      <c r="FD113" s="2">
        <f t="shared" si="374"/>
        <v>49.933794340482947</v>
      </c>
      <c r="FE113" s="2">
        <f t="shared" si="374"/>
        <v>49.92167959694239</v>
      </c>
      <c r="FG113" s="2">
        <f t="shared" si="306"/>
        <v>0.99378235124939895</v>
      </c>
      <c r="FH113" s="2">
        <f t="shared" si="375"/>
        <v>0.99215052969270279</v>
      </c>
      <c r="FI113" s="2">
        <f t="shared" si="375"/>
        <v>0.9923800513023181</v>
      </c>
      <c r="FJ113" s="2">
        <f t="shared" si="375"/>
        <v>0.99202408437518252</v>
      </c>
      <c r="FK113" s="2">
        <f t="shared" si="375"/>
        <v>0.99048305397713876</v>
      </c>
      <c r="FL113" s="2">
        <f t="shared" si="375"/>
        <v>0.99021409956579476</v>
      </c>
      <c r="FM113" s="2">
        <f t="shared" si="375"/>
        <v>0.99005811356186024</v>
      </c>
      <c r="FN113" s="2">
        <f t="shared" si="375"/>
        <v>0.99003095423462217</v>
      </c>
      <c r="FO113" s="2">
        <f t="shared" si="375"/>
        <v>0.99088231876372213</v>
      </c>
      <c r="FP113" s="2">
        <f t="shared" si="375"/>
        <v>0.99067898679017496</v>
      </c>
      <c r="FQ113" s="2">
        <f t="shared" si="375"/>
        <v>0.9914567203981014</v>
      </c>
      <c r="FR113" s="2">
        <f t="shared" si="375"/>
        <v>0.99085806844375979</v>
      </c>
      <c r="FS113" s="2">
        <f t="shared" si="375"/>
        <v>0.99047141618770118</v>
      </c>
      <c r="FT113" s="2">
        <f t="shared" si="375"/>
        <v>0.98937089131818579</v>
      </c>
      <c r="FU113" s="2">
        <f t="shared" si="375"/>
        <v>0.98664053319285094</v>
      </c>
      <c r="FW113" s="2">
        <f t="shared" si="324"/>
        <v>4.2938170890069851E-3</v>
      </c>
      <c r="FX113" s="2">
        <f t="shared" si="376"/>
        <v>6.8506259723017252E-3</v>
      </c>
      <c r="FY113" s="2">
        <f t="shared" si="377"/>
        <v>5.9053608916747437E-3</v>
      </c>
      <c r="FZ113" s="2">
        <f t="shared" si="378"/>
        <v>7.1239584979793128E-3</v>
      </c>
      <c r="GA113" s="2">
        <f t="shared" si="379"/>
        <v>7.3971224663465732E-3</v>
      </c>
      <c r="GB113" s="2">
        <f t="shared" si="380"/>
        <v>8.4913119815846014E-3</v>
      </c>
      <c r="GC113" s="2">
        <f t="shared" si="381"/>
        <v>9.3375007083868478E-3</v>
      </c>
      <c r="GD113" s="2">
        <f t="shared" si="382"/>
        <v>6.1277445805898246E-3</v>
      </c>
      <c r="GE113" s="2">
        <f t="shared" si="383"/>
        <v>5.5888850114214289E-3</v>
      </c>
      <c r="GF113" s="2">
        <f t="shared" si="384"/>
        <v>4.9608054594679441E-3</v>
      </c>
      <c r="GG113" s="2">
        <f t="shared" si="385"/>
        <v>4.2025156543110927E-3</v>
      </c>
      <c r="GH113" s="2">
        <f t="shared" si="386"/>
        <v>4.3225735917581569E-3</v>
      </c>
      <c r="GI113" s="2">
        <f t="shared" si="387"/>
        <v>3.9617267101391754E-3</v>
      </c>
      <c r="GJ113" s="2">
        <f t="shared" si="388"/>
        <v>3.6756315025721019E-3</v>
      </c>
      <c r="GK113" s="2">
        <f t="shared" si="389"/>
        <v>2.9891187316984126E-3</v>
      </c>
      <c r="GM113" s="86">
        <f t="shared" si="325"/>
        <v>6.9453706268353784E-17</v>
      </c>
      <c r="GN113" s="86">
        <f t="shared" si="390"/>
        <v>2.5341476718038839E-13</v>
      </c>
      <c r="GO113" s="86">
        <f t="shared" si="391"/>
        <v>1.9217922711608641E-21</v>
      </c>
      <c r="GP113" s="86">
        <f t="shared" si="392"/>
        <v>1.9732019965219682E-34</v>
      </c>
      <c r="GQ113" s="86">
        <f t="shared" si="393"/>
        <v>2.2221829474192298E-53</v>
      </c>
      <c r="GR113" s="86">
        <f t="shared" si="394"/>
        <v>7.7805397406741428E-51</v>
      </c>
      <c r="GS113" s="86">
        <f t="shared" si="395"/>
        <v>2.10982447568573E-62</v>
      </c>
      <c r="GT113" s="86">
        <f t="shared" si="396"/>
        <v>5.8153517220555026E-58</v>
      </c>
      <c r="GU113" s="86">
        <f t="shared" si="397"/>
        <v>9.2278905389227592E-40</v>
      </c>
      <c r="GV113" s="86">
        <f t="shared" si="398"/>
        <v>3.1312102758035557E-46</v>
      </c>
      <c r="GW113" s="86">
        <f t="shared" si="399"/>
        <v>3.3302916549790044E-54</v>
      </c>
      <c r="GX113" s="86">
        <f t="shared" si="400"/>
        <v>4.3429933189992741E-41</v>
      </c>
      <c r="GY113" s="86">
        <f t="shared" si="401"/>
        <v>1.0865744729438154E-39</v>
      </c>
      <c r="GZ113" s="86">
        <f t="shared" si="402"/>
        <v>1.719108355028358E-34</v>
      </c>
      <c r="HA113" s="86">
        <f t="shared" si="403"/>
        <v>4.1733210982995986E-40</v>
      </c>
      <c r="HC113" s="86">
        <f t="shared" si="326"/>
        <v>7.6603614224272573E-3</v>
      </c>
      <c r="HD113" s="86">
        <f t="shared" si="404"/>
        <v>2.8758265073949765E-2</v>
      </c>
      <c r="HE113" s="86">
        <f t="shared" si="405"/>
        <v>1.4515435558313099E-2</v>
      </c>
      <c r="HF113" s="86">
        <f t="shared" si="406"/>
        <v>2.6337978533011192E-6</v>
      </c>
      <c r="HG113" s="86">
        <f t="shared" si="407"/>
        <v>6.7381769654214951E-7</v>
      </c>
      <c r="HH113" s="86">
        <f t="shared" si="408"/>
        <v>3.1394664219955929E-7</v>
      </c>
      <c r="HI113" s="86">
        <f t="shared" si="409"/>
        <v>1.2460894726037569E-10</v>
      </c>
      <c r="HJ113" s="86">
        <f t="shared" si="410"/>
        <v>1.0083509264704243E-8</v>
      </c>
      <c r="HK113" s="86">
        <f t="shared" si="411"/>
        <v>5.1756560654645523E-6</v>
      </c>
      <c r="HL113" s="86">
        <f t="shared" si="412"/>
        <v>2.1969652119742665E-5</v>
      </c>
      <c r="HM113" s="86">
        <f t="shared" si="413"/>
        <v>6.7767252983184359E-5</v>
      </c>
      <c r="HN113" s="86">
        <f t="shared" si="414"/>
        <v>2.261521814252679E-4</v>
      </c>
      <c r="HO113" s="86">
        <f t="shared" si="415"/>
        <v>1.0337134906552425E-3</v>
      </c>
      <c r="HP113" s="86">
        <f t="shared" si="416"/>
        <v>2.9213423152479087E-4</v>
      </c>
      <c r="HQ113" s="86">
        <f t="shared" si="417"/>
        <v>4.7605900350880325E-4</v>
      </c>
      <c r="HS113" s="86">
        <f t="shared" si="327"/>
        <v>1.7463243017136979E-9</v>
      </c>
      <c r="HT113" s="86">
        <f t="shared" si="418"/>
        <v>5.4847126736931762E-8</v>
      </c>
      <c r="HU113" s="86">
        <f t="shared" si="419"/>
        <v>2.4389419942614308E-8</v>
      </c>
      <c r="HV113" s="86">
        <f t="shared" si="420"/>
        <v>4.8212671191350633E-8</v>
      </c>
      <c r="HW113" s="86">
        <f t="shared" si="421"/>
        <v>6.3942953021220234E-8</v>
      </c>
      <c r="HX113" s="86">
        <f t="shared" si="422"/>
        <v>4.0257455290091512E-9</v>
      </c>
      <c r="HY113" s="86">
        <f t="shared" si="423"/>
        <v>2.9035930504116754E-9</v>
      </c>
      <c r="HZ113" s="86">
        <f t="shared" si="424"/>
        <v>4.0052213355591416E-10</v>
      </c>
      <c r="IA113" s="86">
        <f t="shared" si="425"/>
        <v>1.9577671062786279E-9</v>
      </c>
      <c r="IB113" s="86">
        <f t="shared" si="426"/>
        <v>3.607348512815559E-11</v>
      </c>
      <c r="IC113" s="86">
        <f t="shared" si="427"/>
        <v>7.5609723294480757E-11</v>
      </c>
      <c r="ID113" s="86">
        <f t="shared" si="428"/>
        <v>7.2010856069486889E-11</v>
      </c>
      <c r="IE113" s="86">
        <f t="shared" si="429"/>
        <v>5.307381304406343E-12</v>
      </c>
      <c r="IF113" s="86">
        <f t="shared" si="430"/>
        <v>1.5814927456070112E-10</v>
      </c>
      <c r="IG113" s="86">
        <f t="shared" si="431"/>
        <v>6.0829124719877547E-8</v>
      </c>
      <c r="II113" s="86">
        <f t="shared" si="328"/>
        <v>8.557528618858547E-84</v>
      </c>
      <c r="IJ113" s="86">
        <f t="shared" si="329"/>
        <v>1.4095451760682912E-69</v>
      </c>
      <c r="IK113" s="86">
        <f t="shared" si="330"/>
        <v>1.9982301896348438E-69</v>
      </c>
      <c r="IL113" s="86">
        <f t="shared" si="331"/>
        <v>6.6813188542265481E-71</v>
      </c>
      <c r="IM113" s="86">
        <f t="shared" si="332"/>
        <v>8.9101600254189841E-71</v>
      </c>
      <c r="IN113" s="86">
        <f t="shared" si="333"/>
        <v>8.1705476147544705E-86</v>
      </c>
      <c r="IO113" s="86">
        <f t="shared" si="334"/>
        <v>1.378246608260827E-91</v>
      </c>
      <c r="IP113" s="86">
        <f t="shared" si="335"/>
        <v>8.8648907045407775E-95</v>
      </c>
      <c r="IQ113" s="86">
        <f t="shared" si="336"/>
        <v>1.4957269448213198E-85</v>
      </c>
      <c r="IR113" s="86">
        <f t="shared" si="337"/>
        <v>2.7346068243762395E-102</v>
      </c>
      <c r="IS113" s="86">
        <f t="shared" si="338"/>
        <v>9.6473912904721862E-97</v>
      </c>
      <c r="IT113" s="86">
        <f t="shared" si="339"/>
        <v>2.9700085204379881E-96</v>
      </c>
      <c r="IU113" s="86">
        <f t="shared" si="340"/>
        <v>2.6932240503215601E-106</v>
      </c>
      <c r="IV113" s="86">
        <f t="shared" si="341"/>
        <v>1.6393688065865819E-58</v>
      </c>
      <c r="IW113" s="86">
        <f t="shared" si="342"/>
        <v>7.3779296176456581E-71</v>
      </c>
      <c r="IY113" s="86">
        <f t="shared" si="343"/>
        <v>7.660363168751628E-3</v>
      </c>
      <c r="IZ113" s="86">
        <f t="shared" si="344"/>
        <v>2.8758319921329916E-2</v>
      </c>
      <c r="JA113" s="86">
        <f t="shared" si="345"/>
        <v>1.4515459947733041E-2</v>
      </c>
      <c r="JB113" s="86">
        <f t="shared" si="346"/>
        <v>2.68201052449247E-6</v>
      </c>
      <c r="JC113" s="86">
        <f t="shared" si="347"/>
        <v>7.3776064956336969E-7</v>
      </c>
      <c r="JD113" s="86">
        <f t="shared" si="348"/>
        <v>3.1797238772856847E-7</v>
      </c>
      <c r="JE113" s="86">
        <f t="shared" si="349"/>
        <v>3.0282019976720513E-9</v>
      </c>
      <c r="JF113" s="86">
        <f t="shared" si="350"/>
        <v>1.0484031398260158E-8</v>
      </c>
      <c r="JG113" s="86">
        <f t="shared" si="351"/>
        <v>5.1776138325708311E-6</v>
      </c>
      <c r="JH113" s="86">
        <f t="shared" si="352"/>
        <v>2.1969688193227793E-5</v>
      </c>
      <c r="JI113" s="86">
        <f t="shared" si="353"/>
        <v>6.7767328592907648E-5</v>
      </c>
      <c r="JJ113" s="86">
        <f t="shared" si="354"/>
        <v>2.2615225343612397E-4</v>
      </c>
      <c r="JK113" s="86">
        <f t="shared" si="355"/>
        <v>1.0337134959626237E-3</v>
      </c>
      <c r="JL113" s="86">
        <f t="shared" si="356"/>
        <v>2.9213438967406541E-4</v>
      </c>
      <c r="JM113" s="86">
        <f t="shared" si="357"/>
        <v>4.7611983263352311E-4</v>
      </c>
    </row>
    <row r="114" spans="2:273" x14ac:dyDescent="0.25">
      <c r="B114" s="2">
        <v>87</v>
      </c>
      <c r="C114" s="37">
        <v>46.703000000000003</v>
      </c>
      <c r="D114" s="37">
        <v>47.82</v>
      </c>
      <c r="E114" s="37">
        <v>49.720999999999997</v>
      </c>
      <c r="F114" s="37">
        <v>48.606999999999999</v>
      </c>
      <c r="G114" s="37">
        <v>51.524999999999999</v>
      </c>
      <c r="H114" s="37">
        <v>51.557000000000002</v>
      </c>
      <c r="I114" s="37">
        <v>52.984000000000002</v>
      </c>
      <c r="J114" s="37">
        <v>52.557000000000002</v>
      </c>
      <c r="K114" s="37">
        <v>49.097999999999999</v>
      </c>
      <c r="L114" s="37">
        <v>48.851999999999997</v>
      </c>
      <c r="M114" s="37">
        <v>49.082000000000001</v>
      </c>
      <c r="N114" s="37">
        <v>49.344000000000001</v>
      </c>
      <c r="O114" s="37">
        <v>50.491999999999997</v>
      </c>
      <c r="P114" s="37">
        <v>50.457999999999998</v>
      </c>
      <c r="Q114" s="37">
        <v>49.423999999999999</v>
      </c>
      <c r="S114" s="4">
        <f t="shared" si="229"/>
        <v>47.843084921347497</v>
      </c>
      <c r="T114" s="4">
        <f t="shared" si="230"/>
        <v>50.831021550361235</v>
      </c>
      <c r="U114" s="4">
        <f t="shared" si="231"/>
        <v>50.814303015907122</v>
      </c>
      <c r="V114" s="4">
        <f t="shared" si="232"/>
        <v>50.357068382598555</v>
      </c>
      <c r="W114" s="4">
        <f t="shared" si="233"/>
        <v>52.09571757192014</v>
      </c>
      <c r="X114" s="4">
        <f t="shared" si="234"/>
        <v>51.863700173653271</v>
      </c>
      <c r="Y114" s="4">
        <f t="shared" si="235"/>
        <v>52.452120714329091</v>
      </c>
      <c r="Z114" s="4">
        <f t="shared" si="236"/>
        <v>52.073553585234208</v>
      </c>
      <c r="AA114" s="4">
        <f t="shared" si="237"/>
        <v>51.678695999563381</v>
      </c>
      <c r="AB114" s="4">
        <f t="shared" si="238"/>
        <v>51.27676705913715</v>
      </c>
      <c r="AC114" s="4">
        <f t="shared" si="239"/>
        <v>51.432219389381061</v>
      </c>
      <c r="AD114" s="4">
        <f t="shared" si="240"/>
        <v>49.545253338582036</v>
      </c>
      <c r="AE114" s="4">
        <f t="shared" si="241"/>
        <v>50.936131916758598</v>
      </c>
      <c r="AF114" s="4">
        <f t="shared" si="242"/>
        <v>50.172633672640799</v>
      </c>
      <c r="AG114" s="4">
        <f t="shared" si="243"/>
        <v>49.919870077139002</v>
      </c>
      <c r="AI114" s="4">
        <f t="shared" si="244"/>
        <v>-1.1400849213474942</v>
      </c>
      <c r="AJ114" s="4">
        <f t="shared" si="245"/>
        <v>-3.0110215503612352</v>
      </c>
      <c r="AK114" s="4">
        <f t="shared" si="246"/>
        <v>-1.0933030159071251</v>
      </c>
      <c r="AL114" s="4">
        <f t="shared" si="247"/>
        <v>-1.7500683825985561</v>
      </c>
      <c r="AM114" s="4">
        <f t="shared" si="248"/>
        <v>-0.57071757192014161</v>
      </c>
      <c r="AN114" s="4">
        <f t="shared" si="249"/>
        <v>-0.30670017365326885</v>
      </c>
      <c r="AO114" s="4">
        <f t="shared" si="250"/>
        <v>0.53187928567091092</v>
      </c>
      <c r="AP114" s="4">
        <f t="shared" si="251"/>
        <v>0.48344641476579397</v>
      </c>
      <c r="AQ114" s="4">
        <f t="shared" si="252"/>
        <v>-2.5806959995633818</v>
      </c>
      <c r="AR114" s="4">
        <f t="shared" si="253"/>
        <v>-2.4247670591371531</v>
      </c>
      <c r="AS114" s="4">
        <f t="shared" si="254"/>
        <v>-2.3502193893810599</v>
      </c>
      <c r="AT114" s="4">
        <f t="shared" si="255"/>
        <v>-0.20125333858203476</v>
      </c>
      <c r="AU114" s="4">
        <f t="shared" si="256"/>
        <v>-0.4441319167586002</v>
      </c>
      <c r="AV114" s="4">
        <f t="shared" si="358"/>
        <v>0.28536632735919909</v>
      </c>
      <c r="AW114" s="4">
        <f t="shared" si="358"/>
        <v>-0.49587007713900277</v>
      </c>
      <c r="AY114" s="2">
        <f t="shared" si="308"/>
        <v>47.766757985451036</v>
      </c>
      <c r="AZ114" s="2">
        <f t="shared" si="359"/>
        <v>50.275001540392431</v>
      </c>
      <c r="BA114" s="2">
        <f t="shared" si="360"/>
        <v>50.539561725504669</v>
      </c>
      <c r="BB114" s="2">
        <f t="shared" si="361"/>
        <v>50.357049422476869</v>
      </c>
      <c r="BC114" s="2">
        <f t="shared" si="362"/>
        <v>52.09569747475458</v>
      </c>
      <c r="BD114" s="2">
        <f t="shared" si="363"/>
        <v>51.863697161618155</v>
      </c>
      <c r="BE114" s="2">
        <f t="shared" si="364"/>
        <v>52.45211867061127</v>
      </c>
      <c r="BF114" s="2">
        <f t="shared" si="365"/>
        <v>52.073553199610636</v>
      </c>
      <c r="BG114" s="2">
        <f t="shared" si="366"/>
        <v>51.678683857935937</v>
      </c>
      <c r="BH114" s="2">
        <f t="shared" si="367"/>
        <v>51.27671315304022</v>
      </c>
      <c r="BI114" s="2">
        <f t="shared" si="368"/>
        <v>51.43196959194195</v>
      </c>
      <c r="BJ114" s="2">
        <f t="shared" si="369"/>
        <v>49.544158559391676</v>
      </c>
      <c r="BK114" s="2">
        <f t="shared" si="370"/>
        <v>50.929597351400638</v>
      </c>
      <c r="BL114" s="2">
        <f t="shared" si="371"/>
        <v>50.171605398260866</v>
      </c>
      <c r="BM114" s="2">
        <f t="shared" si="372"/>
        <v>49.919203247754787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46.703000000000003</v>
      </c>
      <c r="CF114" s="2" t="str">
        <f t="shared" si="310"/>
        <v/>
      </c>
      <c r="CG114" s="2">
        <f t="shared" si="311"/>
        <v>49.720999999999997</v>
      </c>
      <c r="CH114" s="2">
        <f t="shared" si="312"/>
        <v>48.606999999999999</v>
      </c>
      <c r="CI114" s="2">
        <f t="shared" si="313"/>
        <v>51.524999999999999</v>
      </c>
      <c r="CJ114" s="2">
        <f t="shared" si="314"/>
        <v>51.557000000000002</v>
      </c>
      <c r="CK114" s="2">
        <f t="shared" si="315"/>
        <v>52.984000000000002</v>
      </c>
      <c r="CL114" s="2">
        <f t="shared" si="316"/>
        <v>52.557000000000002</v>
      </c>
      <c r="CM114" s="2">
        <f t="shared" si="317"/>
        <v>49.097999999999999</v>
      </c>
      <c r="CN114" s="2">
        <f t="shared" si="318"/>
        <v>48.851999999999997</v>
      </c>
      <c r="CO114" s="2">
        <f t="shared" si="319"/>
        <v>49.082000000000001</v>
      </c>
      <c r="CP114" s="2">
        <f t="shared" si="320"/>
        <v>49.344000000000001</v>
      </c>
      <c r="CQ114" s="2">
        <f t="shared" si="321"/>
        <v>50.491999999999997</v>
      </c>
      <c r="CR114" s="2">
        <f t="shared" si="322"/>
        <v>50.457999999999998</v>
      </c>
      <c r="CS114" s="2">
        <f t="shared" si="323"/>
        <v>49.423999999999999</v>
      </c>
      <c r="CU114" s="2">
        <f t="shared" si="273"/>
        <v>46.703000000000003</v>
      </c>
      <c r="CV114" s="2" t="str">
        <f t="shared" si="274"/>
        <v/>
      </c>
      <c r="CW114" s="2">
        <f t="shared" si="275"/>
        <v>49.720999999999997</v>
      </c>
      <c r="CX114" s="2">
        <f t="shared" si="276"/>
        <v>48.606999999999999</v>
      </c>
      <c r="CY114" s="2">
        <f t="shared" si="277"/>
        <v>51.524999999999999</v>
      </c>
      <c r="CZ114" s="2">
        <f t="shared" si="278"/>
        <v>51.557000000000002</v>
      </c>
      <c r="DA114" s="2">
        <f t="shared" si="279"/>
        <v>52.984000000000002</v>
      </c>
      <c r="DB114" s="2">
        <f t="shared" si="280"/>
        <v>52.557000000000002</v>
      </c>
      <c r="DC114" s="2">
        <f t="shared" si="281"/>
        <v>49.097999999999999</v>
      </c>
      <c r="DD114" s="2">
        <f t="shared" si="282"/>
        <v>48.851999999999997</v>
      </c>
      <c r="DE114" s="2">
        <f t="shared" si="283"/>
        <v>49.082000000000001</v>
      </c>
      <c r="DF114" s="2">
        <f t="shared" si="284"/>
        <v>49.344000000000001</v>
      </c>
      <c r="DG114" s="2">
        <f t="shared" si="285"/>
        <v>50.491999999999997</v>
      </c>
      <c r="DH114" s="2">
        <f t="shared" si="286"/>
        <v>50.457999999999998</v>
      </c>
      <c r="DI114" s="2">
        <f t="shared" si="287"/>
        <v>49.423999999999999</v>
      </c>
      <c r="DK114" s="2">
        <f t="shared" si="288"/>
        <v>64.627438709677435</v>
      </c>
      <c r="DL114" s="2">
        <f t="shared" si="373"/>
        <v>74.242088792335124</v>
      </c>
      <c r="DM114" s="2">
        <f t="shared" si="373"/>
        <v>81.381771947415331</v>
      </c>
      <c r="DN114" s="2">
        <f t="shared" si="373"/>
        <v>71.231472927807488</v>
      </c>
      <c r="DO114" s="2">
        <f t="shared" si="373"/>
        <v>72.009886834733905</v>
      </c>
      <c r="DP114" s="2">
        <f t="shared" si="373"/>
        <v>68.939602616902604</v>
      </c>
      <c r="DQ114" s="2">
        <f t="shared" si="373"/>
        <v>71.594670742170749</v>
      </c>
      <c r="DR114" s="2">
        <f t="shared" si="373"/>
        <v>66.471563663663673</v>
      </c>
      <c r="DS114" s="2">
        <f t="shared" si="373"/>
        <v>79.286681792717076</v>
      </c>
      <c r="DT114" s="2">
        <f t="shared" si="373"/>
        <v>74.009889075630255</v>
      </c>
      <c r="DU114" s="2">
        <f t="shared" si="373"/>
        <v>75.28531367456074</v>
      </c>
      <c r="DV114" s="2">
        <f t="shared" si="373"/>
        <v>72.167657703081233</v>
      </c>
      <c r="DW114" s="2">
        <f t="shared" si="373"/>
        <v>62.142490196078441</v>
      </c>
      <c r="DX114" s="2">
        <f t="shared" si="373"/>
        <v>65.896519203413931</v>
      </c>
      <c r="DY114" s="2">
        <f t="shared" si="373"/>
        <v>64.882877419354827</v>
      </c>
      <c r="EA114" s="2">
        <f t="shared" si="228"/>
        <v>47.666765626122164</v>
      </c>
      <c r="EB114" s="2">
        <f t="shared" si="290"/>
        <v>50.103054997388391</v>
      </c>
      <c r="EC114" s="2">
        <f t="shared" si="291"/>
        <v>50.325509808102353</v>
      </c>
      <c r="ED114" s="2">
        <f t="shared" si="292"/>
        <v>50.20648812674186</v>
      </c>
      <c r="EE114" s="2">
        <f t="shared" si="293"/>
        <v>51.924193042695961</v>
      </c>
      <c r="EF114" s="2">
        <f t="shared" si="294"/>
        <v>51.707638661408232</v>
      </c>
      <c r="EG114" s="2">
        <f t="shared" si="295"/>
        <v>52.277300537022541</v>
      </c>
      <c r="EH114" s="2">
        <f t="shared" si="296"/>
        <v>51.941612927045398</v>
      </c>
      <c r="EI114" s="2">
        <f t="shared" si="297"/>
        <v>51.44675065366296</v>
      </c>
      <c r="EJ114" s="2">
        <f t="shared" si="298"/>
        <v>51.080598683994623</v>
      </c>
      <c r="EK114" s="2">
        <f t="shared" si="299"/>
        <v>51.245269034773912</v>
      </c>
      <c r="EL114" s="2">
        <f t="shared" si="300"/>
        <v>49.352910385795873</v>
      </c>
      <c r="EM114" s="2">
        <f t="shared" si="301"/>
        <v>50.830792581602367</v>
      </c>
      <c r="EN114" s="2">
        <f t="shared" si="302"/>
        <v>50.018328077211166</v>
      </c>
      <c r="EO114" s="2">
        <f t="shared" si="303"/>
        <v>49.734133053922186</v>
      </c>
      <c r="EQ114" s="2">
        <f t="shared" si="304"/>
        <v>48.466392858418807</v>
      </c>
      <c r="ER114" s="2">
        <f t="shared" si="374"/>
        <v>49.972575830676618</v>
      </c>
      <c r="ES114" s="2">
        <f t="shared" si="374"/>
        <v>50.029187057733623</v>
      </c>
      <c r="ET114" s="2">
        <f t="shared" si="374"/>
        <v>49.888215428427706</v>
      </c>
      <c r="EU114" s="2">
        <f t="shared" si="374"/>
        <v>51.55693586782656</v>
      </c>
      <c r="EV114" s="2">
        <f t="shared" si="374"/>
        <v>51.936955545637794</v>
      </c>
      <c r="EW114" s="2">
        <f t="shared" si="374"/>
        <v>52.229602929934444</v>
      </c>
      <c r="EX114" s="2">
        <f t="shared" si="374"/>
        <v>51.899878774841575</v>
      </c>
      <c r="EY114" s="2">
        <f t="shared" si="374"/>
        <v>51.486996478386061</v>
      </c>
      <c r="EZ114" s="2">
        <f t="shared" si="374"/>
        <v>51.271091078387691</v>
      </c>
      <c r="FA114" s="2">
        <f t="shared" si="374"/>
        <v>51.082465528993929</v>
      </c>
      <c r="FB114" s="2">
        <f t="shared" si="374"/>
        <v>49.537845900760146</v>
      </c>
      <c r="FC114" s="2">
        <f t="shared" si="374"/>
        <v>50.927904884335547</v>
      </c>
      <c r="FD114" s="2">
        <f t="shared" si="374"/>
        <v>49.82279529589735</v>
      </c>
      <c r="FE114" s="2">
        <f t="shared" si="374"/>
        <v>49.81989379828098</v>
      </c>
      <c r="FG114" s="2">
        <f t="shared" si="306"/>
        <v>0.99432633296207096</v>
      </c>
      <c r="FH114" s="2">
        <f t="shared" si="375"/>
        <v>0.99283625022163402</v>
      </c>
      <c r="FI114" s="2">
        <f t="shared" si="375"/>
        <v>0.99304586163112807</v>
      </c>
      <c r="FJ114" s="2">
        <f t="shared" si="375"/>
        <v>0.99272076997554037</v>
      </c>
      <c r="FK114" s="2">
        <f t="shared" si="375"/>
        <v>0.99131316781975665</v>
      </c>
      <c r="FL114" s="2">
        <f t="shared" si="375"/>
        <v>0.99106746134045964</v>
      </c>
      <c r="FM114" s="2">
        <f t="shared" si="375"/>
        <v>0.99092495315123441</v>
      </c>
      <c r="FN114" s="2">
        <f t="shared" si="375"/>
        <v>0.99090014009830929</v>
      </c>
      <c r="FO114" s="2">
        <f t="shared" si="375"/>
        <v>0.99167789941828577</v>
      </c>
      <c r="FP114" s="2">
        <f t="shared" si="375"/>
        <v>0.99149215722753092</v>
      </c>
      <c r="FQ114" s="2">
        <f t="shared" si="375"/>
        <v>0.99220257495024122</v>
      </c>
      <c r="FR114" s="2">
        <f t="shared" si="375"/>
        <v>0.99165574728724071</v>
      </c>
      <c r="FS114" s="2">
        <f t="shared" si="375"/>
        <v>0.99130253622067188</v>
      </c>
      <c r="FT114" s="2">
        <f t="shared" si="375"/>
        <v>0.99029706303309817</v>
      </c>
      <c r="FU114" s="2">
        <f t="shared" si="375"/>
        <v>0.98780168248469924</v>
      </c>
      <c r="FW114" s="2">
        <f t="shared" si="324"/>
        <v>4.7061272573288232E-3</v>
      </c>
      <c r="FX114" s="2">
        <f t="shared" si="376"/>
        <v>7.5066006256977215E-3</v>
      </c>
      <c r="FY114" s="2">
        <f t="shared" si="377"/>
        <v>6.4714124448291164E-3</v>
      </c>
      <c r="FZ114" s="2">
        <f t="shared" si="378"/>
        <v>7.8059001160849456E-3</v>
      </c>
      <c r="GA114" s="2">
        <f t="shared" si="379"/>
        <v>8.1049992764003105E-3</v>
      </c>
      <c r="GB114" s="2">
        <f t="shared" si="380"/>
        <v>9.302917248465048E-3</v>
      </c>
      <c r="GC114" s="2">
        <f t="shared" si="381"/>
        <v>1.022915084694017E-2</v>
      </c>
      <c r="GD114" s="2">
        <f t="shared" si="382"/>
        <v>6.7149684767996145E-3</v>
      </c>
      <c r="GE114" s="2">
        <f t="shared" si="383"/>
        <v>6.1247880361079907E-3</v>
      </c>
      <c r="GF114" s="2">
        <f t="shared" si="384"/>
        <v>5.4368129109678811E-3</v>
      </c>
      <c r="GG114" s="2">
        <f t="shared" si="385"/>
        <v>4.6060992357643714E-3</v>
      </c>
      <c r="GH114" s="2">
        <f t="shared" si="386"/>
        <v>4.7376319405013131E-3</v>
      </c>
      <c r="GI114" s="2">
        <f t="shared" si="387"/>
        <v>4.3422872466434281E-3</v>
      </c>
      <c r="GJ114" s="2">
        <f t="shared" si="388"/>
        <v>4.0288211059475937E-3</v>
      </c>
      <c r="GK114" s="2">
        <f t="shared" si="389"/>
        <v>3.2765586053471354E-3</v>
      </c>
      <c r="GM114" s="86">
        <f t="shared" si="325"/>
        <v>6.743583597347171E-18</v>
      </c>
      <c r="GN114" s="86">
        <f t="shared" si="390"/>
        <v>4.346295706011251E-14</v>
      </c>
      <c r="GO114" s="86">
        <f t="shared" si="391"/>
        <v>9.1150116910120119E-23</v>
      </c>
      <c r="GP114" s="86">
        <f t="shared" si="392"/>
        <v>1.5413302860323382E-36</v>
      </c>
      <c r="GQ114" s="86">
        <f t="shared" si="393"/>
        <v>1.0369266865548001E-56</v>
      </c>
      <c r="GR114" s="86">
        <f t="shared" si="394"/>
        <v>5.175962131998097E-54</v>
      </c>
      <c r="GS114" s="86">
        <f t="shared" si="395"/>
        <v>3.228852863805702E-66</v>
      </c>
      <c r="GT114" s="86">
        <f t="shared" si="396"/>
        <v>1.4355724508043525E-61</v>
      </c>
      <c r="GU114" s="86">
        <f t="shared" si="397"/>
        <v>3.3578426696383042E-42</v>
      </c>
      <c r="GV114" s="86">
        <f t="shared" si="398"/>
        <v>4.3044336622831204E-49</v>
      </c>
      <c r="GW114" s="86">
        <f t="shared" si="399"/>
        <v>1.3264451694033683E-57</v>
      </c>
      <c r="GX114" s="86">
        <f t="shared" si="400"/>
        <v>1.2653023708379691E-43</v>
      </c>
      <c r="GY114" s="86">
        <f t="shared" si="401"/>
        <v>3.727198652089269E-42</v>
      </c>
      <c r="GZ114" s="86">
        <f t="shared" si="402"/>
        <v>1.4958700821117819E-36</v>
      </c>
      <c r="HA114" s="86">
        <f t="shared" si="403"/>
        <v>1.6614427734994529E-42</v>
      </c>
      <c r="HC114" s="86">
        <f t="shared" si="326"/>
        <v>3.0058823497732287E-3</v>
      </c>
      <c r="HD114" s="86">
        <f t="shared" si="404"/>
        <v>1.4907610641316248E-2</v>
      </c>
      <c r="HE114" s="86">
        <f t="shared" si="405"/>
        <v>5.4042453922180968E-3</v>
      </c>
      <c r="HF114" s="86">
        <f t="shared" si="406"/>
        <v>1.5190557044783729E-7</v>
      </c>
      <c r="HG114" s="86">
        <f t="shared" si="407"/>
        <v>3.2655966601034311E-8</v>
      </c>
      <c r="HH114" s="86">
        <f t="shared" si="408"/>
        <v>1.5403115418751893E-8</v>
      </c>
      <c r="HI114" s="86">
        <f t="shared" si="409"/>
        <v>1.8469429988862303E-12</v>
      </c>
      <c r="HJ114" s="86">
        <f t="shared" si="410"/>
        <v>2.3473856048757831E-10</v>
      </c>
      <c r="HK114" s="86">
        <f t="shared" si="411"/>
        <v>4.0889656486780986E-7</v>
      </c>
      <c r="HL114" s="86">
        <f t="shared" si="412"/>
        <v>2.260815171444407E-6</v>
      </c>
      <c r="HM114" s="86">
        <f t="shared" si="413"/>
        <v>8.0314841815207366E-6</v>
      </c>
      <c r="HN114" s="86">
        <f t="shared" si="414"/>
        <v>3.3754028631522503E-5</v>
      </c>
      <c r="HO114" s="86">
        <f t="shared" si="415"/>
        <v>2.1368647782092466E-4</v>
      </c>
      <c r="HP114" s="86">
        <f t="shared" si="416"/>
        <v>5.1217743613692718E-5</v>
      </c>
      <c r="HQ114" s="86">
        <f t="shared" si="417"/>
        <v>9.9049690500529781E-5</v>
      </c>
      <c r="HS114" s="86">
        <f t="shared" si="327"/>
        <v>6.0499046200874002E-9</v>
      </c>
      <c r="HT114" s="86">
        <f t="shared" si="418"/>
        <v>1.6818623150723593E-7</v>
      </c>
      <c r="HU114" s="86">
        <f t="shared" si="419"/>
        <v>7.4345471587404494E-8</v>
      </c>
      <c r="HV114" s="86">
        <f t="shared" si="420"/>
        <v>1.5146015824853172E-7</v>
      </c>
      <c r="HW114" s="86">
        <f t="shared" si="421"/>
        <v>2.0037106505873846E-7</v>
      </c>
      <c r="HX114" s="86">
        <f t="shared" si="422"/>
        <v>1.6386855642932808E-8</v>
      </c>
      <c r="HY114" s="86">
        <f t="shared" si="423"/>
        <v>1.2917013874341289E-8</v>
      </c>
      <c r="HZ114" s="86">
        <f t="shared" si="424"/>
        <v>1.7353427387137814E-9</v>
      </c>
      <c r="IA114" s="86">
        <f t="shared" si="425"/>
        <v>7.2901643387082647E-9</v>
      </c>
      <c r="IB114" s="86">
        <f t="shared" si="426"/>
        <v>1.6935687964203522E-10</v>
      </c>
      <c r="IC114" s="86">
        <f t="shared" si="427"/>
        <v>3.1755633132297186E-10</v>
      </c>
      <c r="ID114" s="86">
        <f t="shared" si="428"/>
        <v>3.040351810746229E-10</v>
      </c>
      <c r="IE114" s="86">
        <f t="shared" si="429"/>
        <v>2.5639555854308091E-11</v>
      </c>
      <c r="IF114" s="86">
        <f t="shared" si="430"/>
        <v>6.078245434185912E-10</v>
      </c>
      <c r="IG114" s="86">
        <f t="shared" si="431"/>
        <v>1.4781331008488913E-7</v>
      </c>
      <c r="II114" s="86">
        <f t="shared" si="328"/>
        <v>4.7753558036975504E-81</v>
      </c>
      <c r="IJ114" s="86">
        <f t="shared" si="329"/>
        <v>4.2926309169585717E-67</v>
      </c>
      <c r="IK114" s="86">
        <f t="shared" si="330"/>
        <v>5.0951766027825863E-67</v>
      </c>
      <c r="IL114" s="86">
        <f t="shared" si="331"/>
        <v>2.38195628089246E-68</v>
      </c>
      <c r="IM114" s="86">
        <f t="shared" si="332"/>
        <v>3.2875533174923759E-68</v>
      </c>
      <c r="IN114" s="86">
        <f t="shared" si="333"/>
        <v>1.3432653872133371E-82</v>
      </c>
      <c r="IO114" s="86">
        <f t="shared" si="334"/>
        <v>4.4243001976091332E-88</v>
      </c>
      <c r="IP114" s="86">
        <f t="shared" si="335"/>
        <v>1.8993126157238966E-91</v>
      </c>
      <c r="IQ114" s="86">
        <f t="shared" si="336"/>
        <v>1.3257161408088774E-82</v>
      </c>
      <c r="IR114" s="86">
        <f t="shared" si="337"/>
        <v>7.8279078447162513E-99</v>
      </c>
      <c r="IS114" s="86">
        <f t="shared" si="338"/>
        <v>1.4183760803728887E-93</v>
      </c>
      <c r="IT114" s="86">
        <f t="shared" si="339"/>
        <v>4.3662723929710538E-93</v>
      </c>
      <c r="IU114" s="86">
        <f t="shared" si="340"/>
        <v>7.5695476474316607E-103</v>
      </c>
      <c r="IV114" s="86">
        <f t="shared" si="341"/>
        <v>1.15763126417793E-56</v>
      </c>
      <c r="IW114" s="86">
        <f t="shared" si="342"/>
        <v>1.0923880407545958E-68</v>
      </c>
      <c r="IY114" s="86">
        <f t="shared" si="343"/>
        <v>3.0058883996778559E-3</v>
      </c>
      <c r="IZ114" s="86">
        <f t="shared" si="344"/>
        <v>1.490777882759122E-2</v>
      </c>
      <c r="JA114" s="86">
        <f t="shared" si="345"/>
        <v>5.404319737689684E-3</v>
      </c>
      <c r="JB114" s="86">
        <f t="shared" si="346"/>
        <v>3.0336572869636898E-7</v>
      </c>
      <c r="JC114" s="86">
        <f t="shared" si="347"/>
        <v>2.3302703165977278E-7</v>
      </c>
      <c r="JD114" s="86">
        <f t="shared" si="348"/>
        <v>3.1789971061684701E-8</v>
      </c>
      <c r="JE114" s="86">
        <f t="shared" si="349"/>
        <v>1.2918860817340176E-8</v>
      </c>
      <c r="JF114" s="86">
        <f t="shared" si="350"/>
        <v>1.9700812992013599E-9</v>
      </c>
      <c r="JG114" s="86">
        <f t="shared" si="351"/>
        <v>4.1618672920651814E-7</v>
      </c>
      <c r="JH114" s="86">
        <f t="shared" si="352"/>
        <v>2.2609845283240488E-6</v>
      </c>
      <c r="JI114" s="86">
        <f t="shared" si="353"/>
        <v>8.0318017378520598E-6</v>
      </c>
      <c r="JJ114" s="86">
        <f t="shared" si="354"/>
        <v>3.3754332666703581E-5</v>
      </c>
      <c r="JK114" s="86">
        <f t="shared" si="355"/>
        <v>2.1368650346048051E-4</v>
      </c>
      <c r="JL114" s="86">
        <f t="shared" si="356"/>
        <v>5.1218351438236134E-5</v>
      </c>
      <c r="JM114" s="86">
        <f t="shared" si="357"/>
        <v>9.9197503810614666E-5</v>
      </c>
    </row>
    <row r="115" spans="2:273" x14ac:dyDescent="0.25">
      <c r="B115" s="2">
        <v>88</v>
      </c>
      <c r="C115" s="37">
        <v>48.921999999999997</v>
      </c>
      <c r="D115" s="37">
        <v>50.622999999999998</v>
      </c>
      <c r="E115" s="37">
        <v>49.377000000000002</v>
      </c>
      <c r="F115" s="37">
        <v>48.360999999999997</v>
      </c>
      <c r="G115" s="37">
        <v>50.851999999999997</v>
      </c>
      <c r="H115" s="37">
        <v>50.459000000000003</v>
      </c>
      <c r="I115" s="37">
        <v>50.786999999999999</v>
      </c>
      <c r="J115" s="37">
        <v>50.689</v>
      </c>
      <c r="K115" s="37">
        <v>49.557000000000002</v>
      </c>
      <c r="L115" s="37">
        <v>51.41</v>
      </c>
      <c r="M115" s="37">
        <v>51.262</v>
      </c>
      <c r="N115" s="37">
        <v>52.393000000000001</v>
      </c>
      <c r="O115" s="37">
        <v>51.048999999999999</v>
      </c>
      <c r="P115" s="37">
        <v>48.948999999999998</v>
      </c>
      <c r="Q115" s="37">
        <v>49</v>
      </c>
      <c r="S115" s="4">
        <f t="shared" si="229"/>
        <v>47.703992727747497</v>
      </c>
      <c r="T115" s="4">
        <f t="shared" si="230"/>
        <v>50.328306097749326</v>
      </c>
      <c r="U115" s="4">
        <f t="shared" si="231"/>
        <v>50.424385429731892</v>
      </c>
      <c r="V115" s="4">
        <f t="shared" si="232"/>
        <v>50.162067841051574</v>
      </c>
      <c r="W115" s="4">
        <f t="shared" si="233"/>
        <v>51.873699529873342</v>
      </c>
      <c r="X115" s="4">
        <f t="shared" si="234"/>
        <v>51.695944358613332</v>
      </c>
      <c r="Y115" s="4">
        <f t="shared" si="235"/>
        <v>52.276330687706626</v>
      </c>
      <c r="Z115" s="4">
        <f t="shared" si="236"/>
        <v>51.902532903186994</v>
      </c>
      <c r="AA115" s="4">
        <f t="shared" si="237"/>
        <v>51.518187909694113</v>
      </c>
      <c r="AB115" s="4">
        <f t="shared" si="238"/>
        <v>51.141183483679555</v>
      </c>
      <c r="AC115" s="4">
        <f t="shared" si="239"/>
        <v>51.285558591344191</v>
      </c>
      <c r="AD115" s="4">
        <f t="shared" si="240"/>
        <v>49.422473623436346</v>
      </c>
      <c r="AE115" s="4">
        <f t="shared" si="241"/>
        <v>50.79701783379722</v>
      </c>
      <c r="AF115" s="4">
        <f t="shared" si="242"/>
        <v>50.0364799738798</v>
      </c>
      <c r="AG115" s="4">
        <f t="shared" si="243"/>
        <v>49.819445139555633</v>
      </c>
      <c r="AI115" s="4">
        <f t="shared" si="244"/>
        <v>1.2180072722524997</v>
      </c>
      <c r="AJ115" s="4">
        <f t="shared" si="245"/>
        <v>0.29469390225067116</v>
      </c>
      <c r="AK115" s="4">
        <f t="shared" si="246"/>
        <v>-1.0473854297318894</v>
      </c>
      <c r="AL115" s="4">
        <f t="shared" si="247"/>
        <v>-1.8010678410515766</v>
      </c>
      <c r="AM115" s="4">
        <f t="shared" si="248"/>
        <v>-1.0216995298733451</v>
      </c>
      <c r="AN115" s="4">
        <f t="shared" si="249"/>
        <v>-1.2369443586133286</v>
      </c>
      <c r="AO115" s="4">
        <f t="shared" si="250"/>
        <v>-1.4893306877066266</v>
      </c>
      <c r="AP115" s="4">
        <f t="shared" si="251"/>
        <v>-1.2135329031869944</v>
      </c>
      <c r="AQ115" s="4">
        <f t="shared" si="252"/>
        <v>-1.9611879096941109</v>
      </c>
      <c r="AR115" s="4">
        <f t="shared" si="253"/>
        <v>0.26881651632044168</v>
      </c>
      <c r="AS115" s="4">
        <f t="shared" si="254"/>
        <v>-2.3558591344190916E-2</v>
      </c>
      <c r="AT115" s="4">
        <f t="shared" si="255"/>
        <v>2.9705263765636545</v>
      </c>
      <c r="AU115" s="4">
        <f t="shared" si="256"/>
        <v>0.25198216620277947</v>
      </c>
      <c r="AV115" s="4">
        <f t="shared" si="358"/>
        <v>-1.0874799738798018</v>
      </c>
      <c r="AW115" s="4">
        <f t="shared" si="358"/>
        <v>-0.81944513955563281</v>
      </c>
      <c r="AY115" s="2">
        <f t="shared" si="308"/>
        <v>47.681965879941806</v>
      </c>
      <c r="AZ115" s="2">
        <f t="shared" si="359"/>
        <v>50.109087042616075</v>
      </c>
      <c r="BA115" s="2">
        <f t="shared" si="360"/>
        <v>50.348782196747642</v>
      </c>
      <c r="BB115" s="2">
        <f t="shared" si="361"/>
        <v>50.162027230419305</v>
      </c>
      <c r="BC115" s="2">
        <f t="shared" si="362"/>
        <v>51.873644008973244</v>
      </c>
      <c r="BD115" s="2">
        <f t="shared" si="363"/>
        <v>51.695934302249924</v>
      </c>
      <c r="BE115" s="2">
        <f t="shared" si="364"/>
        <v>52.276322487111436</v>
      </c>
      <c r="BF115" s="2">
        <f t="shared" si="365"/>
        <v>51.902531393679418</v>
      </c>
      <c r="BG115" s="2">
        <f t="shared" si="366"/>
        <v>51.518181717440626</v>
      </c>
      <c r="BH115" s="2">
        <f t="shared" si="367"/>
        <v>51.141179935037755</v>
      </c>
      <c r="BI115" s="2">
        <f t="shared" si="368"/>
        <v>51.285539698630785</v>
      </c>
      <c r="BJ115" s="2">
        <f t="shared" si="369"/>
        <v>49.422368541082768</v>
      </c>
      <c r="BK115" s="2">
        <f t="shared" si="370"/>
        <v>50.796131104519162</v>
      </c>
      <c r="BL115" s="2">
        <f t="shared" si="371"/>
        <v>50.036364767984836</v>
      </c>
      <c r="BM115" s="2">
        <f t="shared" si="372"/>
        <v>49.819155950629849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48.921999999999997</v>
      </c>
      <c r="CF115" s="2">
        <f t="shared" si="310"/>
        <v>50.622999999999998</v>
      </c>
      <c r="CG115" s="2">
        <f t="shared" si="311"/>
        <v>49.377000000000002</v>
      </c>
      <c r="CH115" s="2">
        <f t="shared" si="312"/>
        <v>48.360999999999997</v>
      </c>
      <c r="CI115" s="2">
        <f t="shared" si="313"/>
        <v>50.851999999999997</v>
      </c>
      <c r="CJ115" s="2">
        <f t="shared" si="314"/>
        <v>50.459000000000003</v>
      </c>
      <c r="CK115" s="2">
        <f t="shared" si="315"/>
        <v>50.786999999999999</v>
      </c>
      <c r="CL115" s="2">
        <f t="shared" si="316"/>
        <v>50.689</v>
      </c>
      <c r="CM115" s="2">
        <f t="shared" si="317"/>
        <v>49.557000000000002</v>
      </c>
      <c r="CN115" s="2">
        <f t="shared" si="318"/>
        <v>51.41</v>
      </c>
      <c r="CO115" s="2">
        <f t="shared" si="319"/>
        <v>51.262</v>
      </c>
      <c r="CP115" s="2">
        <f t="shared" si="320"/>
        <v>52.393000000000001</v>
      </c>
      <c r="CQ115" s="2">
        <f t="shared" si="321"/>
        <v>51.048999999999999</v>
      </c>
      <c r="CR115" s="2">
        <f t="shared" si="322"/>
        <v>48.948999999999998</v>
      </c>
      <c r="CS115" s="2">
        <f t="shared" si="323"/>
        <v>49</v>
      </c>
      <c r="CU115" s="2">
        <f t="shared" si="273"/>
        <v>48.921999999999997</v>
      </c>
      <c r="CV115" s="2">
        <f t="shared" si="274"/>
        <v>50.622999999999998</v>
      </c>
      <c r="CW115" s="2">
        <f t="shared" si="275"/>
        <v>49.377000000000002</v>
      </c>
      <c r="CX115" s="2">
        <f t="shared" si="276"/>
        <v>48.360999999999997</v>
      </c>
      <c r="CY115" s="2">
        <f t="shared" si="277"/>
        <v>50.851999999999997</v>
      </c>
      <c r="CZ115" s="2">
        <f t="shared" si="278"/>
        <v>50.459000000000003</v>
      </c>
      <c r="DA115" s="2">
        <f t="shared" si="279"/>
        <v>50.786999999999999</v>
      </c>
      <c r="DB115" s="2">
        <f t="shared" si="280"/>
        <v>50.689</v>
      </c>
      <c r="DC115" s="2">
        <f t="shared" si="281"/>
        <v>49.557000000000002</v>
      </c>
      <c r="DD115" s="2">
        <f t="shared" si="282"/>
        <v>51.41</v>
      </c>
      <c r="DE115" s="2">
        <f t="shared" si="283"/>
        <v>51.262</v>
      </c>
      <c r="DF115" s="2">
        <f t="shared" si="284"/>
        <v>52.393000000000001</v>
      </c>
      <c r="DG115" s="2">
        <f t="shared" si="285"/>
        <v>51.048999999999999</v>
      </c>
      <c r="DH115" s="2">
        <f t="shared" si="286"/>
        <v>48.948999999999998</v>
      </c>
      <c r="DI115" s="2">
        <f t="shared" si="287"/>
        <v>49</v>
      </c>
      <c r="DK115" s="2">
        <f t="shared" si="288"/>
        <v>64.716944354838716</v>
      </c>
      <c r="DL115" s="2">
        <f t="shared" si="373"/>
        <v>74.449888591800374</v>
      </c>
      <c r="DM115" s="2">
        <f t="shared" si="373"/>
        <v>81.689647950089125</v>
      </c>
      <c r="DN115" s="2">
        <f t="shared" si="373"/>
        <v>71.41898663101604</v>
      </c>
      <c r="DO115" s="2">
        <f t="shared" si="373"/>
        <v>72.180920728291326</v>
      </c>
      <c r="DP115" s="2">
        <f t="shared" si="373"/>
        <v>69.057439425139407</v>
      </c>
      <c r="DQ115" s="2">
        <f t="shared" si="373"/>
        <v>71.752616044616062</v>
      </c>
      <c r="DR115" s="2">
        <f t="shared" si="373"/>
        <v>66.558461861861872</v>
      </c>
      <c r="DS115" s="2">
        <f t="shared" si="373"/>
        <v>79.528341736694671</v>
      </c>
      <c r="DT115" s="2">
        <f t="shared" si="373"/>
        <v>74.203847899159655</v>
      </c>
      <c r="DU115" s="2">
        <f t="shared" si="373"/>
        <v>75.485090756302526</v>
      </c>
      <c r="DV115" s="2">
        <f t="shared" si="373"/>
        <v>72.367096078431373</v>
      </c>
      <c r="DW115" s="2">
        <f t="shared" si="373"/>
        <v>62.220511484593843</v>
      </c>
      <c r="DX115" s="2">
        <f t="shared" si="373"/>
        <v>66.023735893788512</v>
      </c>
      <c r="DY115" s="2">
        <f t="shared" si="373"/>
        <v>65.039082661290323</v>
      </c>
      <c r="EA115" s="2">
        <f t="shared" si="228"/>
        <v>47.589425584467079</v>
      </c>
      <c r="EB115" s="2">
        <f t="shared" si="290"/>
        <v>49.94993010108459</v>
      </c>
      <c r="EC115" s="2">
        <f t="shared" si="291"/>
        <v>50.150592990405123</v>
      </c>
      <c r="ED115" s="2">
        <f t="shared" si="292"/>
        <v>50.022371108551731</v>
      </c>
      <c r="EE115" s="2">
        <f t="shared" si="293"/>
        <v>51.714346298309408</v>
      </c>
      <c r="EF115" s="2">
        <f t="shared" si="294"/>
        <v>51.551082794269348</v>
      </c>
      <c r="EG115" s="2">
        <f t="shared" si="295"/>
        <v>52.1141349669251</v>
      </c>
      <c r="EH115" s="2">
        <f t="shared" si="296"/>
        <v>51.780059236651255</v>
      </c>
      <c r="EI115" s="2">
        <f t="shared" si="297"/>
        <v>51.303554582392216</v>
      </c>
      <c r="EJ115" s="2">
        <f t="shared" si="298"/>
        <v>50.959633421942179</v>
      </c>
      <c r="EK115" s="2">
        <f t="shared" si="299"/>
        <v>51.112866448874428</v>
      </c>
      <c r="EL115" s="2">
        <f t="shared" si="300"/>
        <v>49.245386108400908</v>
      </c>
      <c r="EM115" s="2">
        <f t="shared" si="301"/>
        <v>50.704277744807115</v>
      </c>
      <c r="EN115" s="2">
        <f t="shared" si="302"/>
        <v>49.894316584482873</v>
      </c>
      <c r="EO115" s="2">
        <f t="shared" si="303"/>
        <v>49.647486859037372</v>
      </c>
      <c r="EQ115" s="2">
        <f t="shared" si="304"/>
        <v>48.33986054017543</v>
      </c>
      <c r="ER115" s="2">
        <f t="shared" si="374"/>
        <v>49.826830884741156</v>
      </c>
      <c r="ES115" s="2">
        <f t="shared" si="374"/>
        <v>49.873942463485307</v>
      </c>
      <c r="ET115" s="2">
        <f t="shared" si="374"/>
        <v>49.732234220094107</v>
      </c>
      <c r="EU115" s="2">
        <f t="shared" si="374"/>
        <v>51.379611226136809</v>
      </c>
      <c r="EV115" s="2">
        <f t="shared" si="374"/>
        <v>51.759351791965884</v>
      </c>
      <c r="EW115" s="2">
        <f t="shared" si="374"/>
        <v>52.071201632326293</v>
      </c>
      <c r="EX115" s="2">
        <f t="shared" si="374"/>
        <v>51.742737730758037</v>
      </c>
      <c r="EY115" s="2">
        <f t="shared" si="374"/>
        <v>51.340559808139581</v>
      </c>
      <c r="EZ115" s="2">
        <f t="shared" si="374"/>
        <v>51.136505948009102</v>
      </c>
      <c r="FA115" s="2">
        <f t="shared" si="374"/>
        <v>50.961363410649312</v>
      </c>
      <c r="FB115" s="2">
        <f t="shared" si="374"/>
        <v>49.417910589932745</v>
      </c>
      <c r="FC115" s="2">
        <f t="shared" si="374"/>
        <v>50.79558354269308</v>
      </c>
      <c r="FD115" s="2">
        <f t="shared" si="374"/>
        <v>49.711796251311753</v>
      </c>
      <c r="FE115" s="2">
        <f t="shared" si="374"/>
        <v>49.718107999619562</v>
      </c>
      <c r="FG115" s="2">
        <f t="shared" si="306"/>
        <v>0.9948229696792209</v>
      </c>
      <c r="FH115" s="2">
        <f t="shared" si="375"/>
        <v>0.99346246172996611</v>
      </c>
      <c r="FI115" s="2">
        <f t="shared" si="375"/>
        <v>0.9936538673016988</v>
      </c>
      <c r="FJ115" s="2">
        <f t="shared" si="375"/>
        <v>0.99335700852372966</v>
      </c>
      <c r="FK115" s="2">
        <f t="shared" si="375"/>
        <v>0.99207145473158964</v>
      </c>
      <c r="FL115" s="2">
        <f t="shared" si="375"/>
        <v>0.99184701994969415</v>
      </c>
      <c r="FM115" s="2">
        <f t="shared" si="375"/>
        <v>0.99171684475913346</v>
      </c>
      <c r="FN115" s="2">
        <f t="shared" si="375"/>
        <v>0.991694178753041</v>
      </c>
      <c r="FO115" s="2">
        <f t="shared" si="375"/>
        <v>0.99240459229069089</v>
      </c>
      <c r="FP115" s="2">
        <f t="shared" si="375"/>
        <v>0.99223494226571418</v>
      </c>
      <c r="FQ115" s="2">
        <f t="shared" si="375"/>
        <v>0.99288378147712064</v>
      </c>
      <c r="FR115" s="2">
        <f t="shared" si="375"/>
        <v>0.99238435964761029</v>
      </c>
      <c r="FS115" s="2">
        <f t="shared" si="375"/>
        <v>0.99206174374945921</v>
      </c>
      <c r="FT115" s="2">
        <f t="shared" si="375"/>
        <v>0.99114325483737009</v>
      </c>
      <c r="FU115" s="2">
        <f t="shared" si="375"/>
        <v>0.98886304869469022</v>
      </c>
      <c r="FW115" s="2">
        <f t="shared" si="324"/>
        <v>5.1578240743605508E-3</v>
      </c>
      <c r="FX115" s="2">
        <f t="shared" si="376"/>
        <v>8.2248672728164832E-3</v>
      </c>
      <c r="FY115" s="2">
        <f t="shared" si="377"/>
        <v>7.0913351674805475E-3</v>
      </c>
      <c r="FZ115" s="2">
        <f t="shared" si="378"/>
        <v>8.5525583540252744E-3</v>
      </c>
      <c r="GA115" s="2">
        <f t="shared" si="379"/>
        <v>8.8800112108586762E-3</v>
      </c>
      <c r="GB115" s="2">
        <f t="shared" si="380"/>
        <v>1.0191298940431725E-2</v>
      </c>
      <c r="GC115" s="2">
        <f t="shared" si="381"/>
        <v>1.1204982783026595E-2</v>
      </c>
      <c r="GD115" s="2">
        <f t="shared" si="382"/>
        <v>7.3580496245294457E-3</v>
      </c>
      <c r="GE115" s="2">
        <f t="shared" si="383"/>
        <v>6.7117305189677316E-3</v>
      </c>
      <c r="GF115" s="2">
        <f t="shared" si="384"/>
        <v>5.9582215241984846E-3</v>
      </c>
      <c r="GG115" s="2">
        <f t="shared" si="385"/>
        <v>5.0482440014974501E-3</v>
      </c>
      <c r="GH115" s="2">
        <f t="shared" si="386"/>
        <v>5.1923368202287327E-3</v>
      </c>
      <c r="GI115" s="2">
        <f t="shared" si="387"/>
        <v>4.7592294745823216E-3</v>
      </c>
      <c r="GJ115" s="2">
        <f t="shared" si="388"/>
        <v>4.41579810728439E-3</v>
      </c>
      <c r="GK115" s="2">
        <f t="shared" si="389"/>
        <v>3.5915397243112047E-3</v>
      </c>
      <c r="GM115" s="86">
        <f t="shared" si="325"/>
        <v>6.0883804809857909E-19</v>
      </c>
      <c r="GN115" s="86">
        <f t="shared" si="390"/>
        <v>7.0660554831285406E-15</v>
      </c>
      <c r="GO115" s="86">
        <f t="shared" si="391"/>
        <v>3.9254505795683762E-24</v>
      </c>
      <c r="GP115" s="86">
        <f t="shared" si="392"/>
        <v>1.0367600675416752E-38</v>
      </c>
      <c r="GQ115" s="86">
        <f t="shared" si="393"/>
        <v>3.8133783238152227E-60</v>
      </c>
      <c r="GR115" s="86">
        <f t="shared" si="394"/>
        <v>2.7421878194640846E-57</v>
      </c>
      <c r="GS115" s="86">
        <f t="shared" si="395"/>
        <v>3.7853881044638115E-70</v>
      </c>
      <c r="GT115" s="86">
        <f t="shared" si="396"/>
        <v>2.7413225195233833E-65</v>
      </c>
      <c r="GU115" s="86">
        <f t="shared" si="397"/>
        <v>1.0280378255214246E-44</v>
      </c>
      <c r="GV115" s="86">
        <f t="shared" si="398"/>
        <v>4.8270075081460635E-52</v>
      </c>
      <c r="GW115" s="86">
        <f t="shared" si="399"/>
        <v>4.1386952344157159E-61</v>
      </c>
      <c r="GX115" s="86">
        <f t="shared" si="400"/>
        <v>3.0777762457304683E-46</v>
      </c>
      <c r="GY115" s="86">
        <f t="shared" si="401"/>
        <v>1.0715163799079377E-44</v>
      </c>
      <c r="GZ115" s="86">
        <f t="shared" si="402"/>
        <v>1.1284211863395745E-38</v>
      </c>
      <c r="HA115" s="86">
        <f t="shared" si="403"/>
        <v>5.6034082166338777E-45</v>
      </c>
      <c r="HC115" s="86">
        <f t="shared" si="326"/>
        <v>1.0709547767457398E-3</v>
      </c>
      <c r="HD115" s="86">
        <f t="shared" si="404"/>
        <v>7.2139511692589546E-3</v>
      </c>
      <c r="HE115" s="86">
        <f t="shared" si="405"/>
        <v>1.7753554000300956E-3</v>
      </c>
      <c r="HF115" s="86">
        <f t="shared" si="406"/>
        <v>6.4230576558782201E-9</v>
      </c>
      <c r="HG115" s="86">
        <f t="shared" si="407"/>
        <v>1.1548482199460843E-9</v>
      </c>
      <c r="HH115" s="86">
        <f t="shared" si="408"/>
        <v>5.6220999639784181E-10</v>
      </c>
      <c r="HI115" s="86">
        <f t="shared" si="409"/>
        <v>1.8832084352408603E-14</v>
      </c>
      <c r="HJ115" s="86">
        <f t="shared" si="410"/>
        <v>3.7717476806076095E-12</v>
      </c>
      <c r="HK115" s="86">
        <f t="shared" si="411"/>
        <v>2.4883341852627548E-8</v>
      </c>
      <c r="HL115" s="86">
        <f t="shared" si="412"/>
        <v>1.8325790018589294E-7</v>
      </c>
      <c r="HM115" s="86">
        <f t="shared" si="413"/>
        <v>7.516658431723096E-7</v>
      </c>
      <c r="HN115" s="86">
        <f t="shared" si="414"/>
        <v>4.0567210339813106E-6</v>
      </c>
      <c r="HO115" s="86">
        <f t="shared" si="415"/>
        <v>3.6735050563226186E-5</v>
      </c>
      <c r="HP115" s="86">
        <f t="shared" si="416"/>
        <v>7.4433822645295241E-6</v>
      </c>
      <c r="HQ115" s="86">
        <f t="shared" si="417"/>
        <v>1.7556910557306776E-5</v>
      </c>
      <c r="HS115" s="86">
        <f t="shared" si="327"/>
        <v>2.0122524287333099E-8</v>
      </c>
      <c r="HT115" s="86">
        <f t="shared" si="418"/>
        <v>4.9545822635045315E-7</v>
      </c>
      <c r="HU115" s="86">
        <f t="shared" si="419"/>
        <v>2.1822349767963561E-7</v>
      </c>
      <c r="HV115" s="86">
        <f t="shared" si="420"/>
        <v>4.5644342517218815E-7</v>
      </c>
      <c r="HW115" s="86">
        <f t="shared" si="421"/>
        <v>6.0199245631778746E-7</v>
      </c>
      <c r="HX115" s="86">
        <f t="shared" si="422"/>
        <v>6.3161068689543305E-8</v>
      </c>
      <c r="HY115" s="86">
        <f t="shared" si="423"/>
        <v>5.4075723693451072E-8</v>
      </c>
      <c r="HZ115" s="86">
        <f t="shared" si="424"/>
        <v>7.1306400216379874E-9</v>
      </c>
      <c r="IA115" s="86">
        <f t="shared" si="425"/>
        <v>2.5927120699501764E-8</v>
      </c>
      <c r="IB115" s="86">
        <f t="shared" si="426"/>
        <v>7.5411750380900584E-10</v>
      </c>
      <c r="IC115" s="86">
        <f t="shared" si="427"/>
        <v>1.2725382925034332E-9</v>
      </c>
      <c r="ID115" s="86">
        <f t="shared" si="428"/>
        <v>1.2244731472746545E-9</v>
      </c>
      <c r="IE115" s="86">
        <f t="shared" si="429"/>
        <v>1.1773951180316702E-10</v>
      </c>
      <c r="IF115" s="86">
        <f t="shared" si="430"/>
        <v>2.2385457887615092E-9</v>
      </c>
      <c r="IG115" s="86">
        <f t="shared" si="431"/>
        <v>3.5025604345100487E-7</v>
      </c>
      <c r="II115" s="86">
        <f t="shared" si="328"/>
        <v>2.3936997698328637E-78</v>
      </c>
      <c r="IJ115" s="86">
        <f t="shared" si="329"/>
        <v>1.1756409177692291E-64</v>
      </c>
      <c r="IK115" s="86">
        <f t="shared" si="330"/>
        <v>1.1757776084795283E-64</v>
      </c>
      <c r="IL115" s="86">
        <f t="shared" si="331"/>
        <v>7.6077229393327994E-66</v>
      </c>
      <c r="IM115" s="86">
        <f t="shared" si="332"/>
        <v>1.0850652539145111E-65</v>
      </c>
      <c r="IN115" s="86">
        <f t="shared" si="333"/>
        <v>1.9123714862405163E-79</v>
      </c>
      <c r="IO115" s="86">
        <f t="shared" si="334"/>
        <v>1.2099754563121559E-84</v>
      </c>
      <c r="IP115" s="86">
        <f t="shared" si="335"/>
        <v>3.5397390593880428E-88</v>
      </c>
      <c r="IQ115" s="86">
        <f t="shared" si="336"/>
        <v>1.0410264103818462E-79</v>
      </c>
      <c r="IR115" s="86">
        <f t="shared" si="337"/>
        <v>1.9502010201287671E-95</v>
      </c>
      <c r="IS115" s="86">
        <f t="shared" si="338"/>
        <v>1.8433900330805105E-90</v>
      </c>
      <c r="IT115" s="86">
        <f t="shared" si="339"/>
        <v>5.6706024415969975E-90</v>
      </c>
      <c r="IU115" s="86">
        <f t="shared" si="340"/>
        <v>1.8627698248991567E-99</v>
      </c>
      <c r="IV115" s="86">
        <f t="shared" si="341"/>
        <v>7.6217165932160044E-55</v>
      </c>
      <c r="IW115" s="86">
        <f t="shared" si="342"/>
        <v>1.4940214849524193E-66</v>
      </c>
      <c r="IY115" s="86">
        <f t="shared" si="343"/>
        <v>1.0709748992700277E-3</v>
      </c>
      <c r="IZ115" s="86">
        <f t="shared" si="344"/>
        <v>7.2144466274923717E-3</v>
      </c>
      <c r="JA115" s="86">
        <f t="shared" si="345"/>
        <v>1.7755736235277751E-3</v>
      </c>
      <c r="JB115" s="86">
        <f t="shared" si="346"/>
        <v>4.6286648282806636E-7</v>
      </c>
      <c r="JC115" s="86">
        <f t="shared" si="347"/>
        <v>6.0314730453773353E-7</v>
      </c>
      <c r="JD115" s="86">
        <f t="shared" si="348"/>
        <v>6.3723278685941148E-8</v>
      </c>
      <c r="JE115" s="86">
        <f t="shared" si="349"/>
        <v>5.4075742525535422E-8</v>
      </c>
      <c r="JF115" s="86">
        <f t="shared" si="350"/>
        <v>7.1344117693185949E-9</v>
      </c>
      <c r="JG115" s="86">
        <f t="shared" si="351"/>
        <v>5.0810462552129313E-8</v>
      </c>
      <c r="JH115" s="86">
        <f t="shared" si="352"/>
        <v>1.8401201768970195E-7</v>
      </c>
      <c r="JI115" s="86">
        <f t="shared" si="353"/>
        <v>7.5293838146481306E-7</v>
      </c>
      <c r="JJ115" s="86">
        <f t="shared" si="354"/>
        <v>4.0579455071285853E-6</v>
      </c>
      <c r="JK115" s="86">
        <f t="shared" si="355"/>
        <v>3.6735168302737991E-5</v>
      </c>
      <c r="JL115" s="86">
        <f t="shared" si="356"/>
        <v>7.4456208103182856E-6</v>
      </c>
      <c r="JM115" s="86">
        <f t="shared" si="357"/>
        <v>1.790716660075778E-5</v>
      </c>
    </row>
    <row r="116" spans="2:273" x14ac:dyDescent="0.25">
      <c r="B116" s="2">
        <v>89</v>
      </c>
      <c r="C116" s="37">
        <v>47.061999999999998</v>
      </c>
      <c r="D116" s="37">
        <v>50.508000000000003</v>
      </c>
      <c r="E116" s="37">
        <v>49.639000000000003</v>
      </c>
      <c r="F116" s="37">
        <v>49.704999999999998</v>
      </c>
      <c r="G116" s="37">
        <v>50.015999999999998</v>
      </c>
      <c r="H116" s="37">
        <v>51.639000000000003</v>
      </c>
      <c r="I116" s="37">
        <v>51.984000000000002</v>
      </c>
      <c r="J116" s="37">
        <v>50.508000000000003</v>
      </c>
      <c r="K116" s="37">
        <v>51.131</v>
      </c>
      <c r="L116" s="37">
        <v>51.671999999999997</v>
      </c>
      <c r="M116" s="37">
        <v>48.951000000000001</v>
      </c>
      <c r="N116" s="37">
        <v>47.655999999999999</v>
      </c>
      <c r="O116" s="37">
        <v>50.377000000000002</v>
      </c>
      <c r="P116" s="37">
        <v>49.237000000000002</v>
      </c>
      <c r="Q116" s="37">
        <v>48.457999999999998</v>
      </c>
      <c r="S116" s="4">
        <f t="shared" si="229"/>
        <v>47.60343264430648</v>
      </c>
      <c r="T116" s="4">
        <f t="shared" si="230"/>
        <v>50.023670265231807</v>
      </c>
      <c r="U116" s="4">
        <f t="shared" si="231"/>
        <v>50.177271750579429</v>
      </c>
      <c r="V116" s="4">
        <f t="shared" si="232"/>
        <v>49.967871219473906</v>
      </c>
      <c r="W116" s="4">
        <f t="shared" si="233"/>
        <v>51.652564659052324</v>
      </c>
      <c r="X116" s="4">
        <f t="shared" si="234"/>
        <v>51.528957711842722</v>
      </c>
      <c r="Y116" s="4">
        <f t="shared" si="235"/>
        <v>52.101423138146778</v>
      </c>
      <c r="Z116" s="4">
        <f t="shared" si="236"/>
        <v>51.73215754369236</v>
      </c>
      <c r="AA116" s="4">
        <f t="shared" si="237"/>
        <v>51.358939699873297</v>
      </c>
      <c r="AB116" s="4">
        <f t="shared" si="238"/>
        <v>51.006690650309835</v>
      </c>
      <c r="AC116" s="4">
        <f t="shared" si="239"/>
        <v>51.140124308909002</v>
      </c>
      <c r="AD116" s="4">
        <f t="shared" si="240"/>
        <v>49.301616289364866</v>
      </c>
      <c r="AE116" s="4">
        <f t="shared" si="241"/>
        <v>50.6632223205456</v>
      </c>
      <c r="AF116" s="4">
        <f t="shared" si="242"/>
        <v>49.90191565350775</v>
      </c>
      <c r="AG116" s="4">
        <f t="shared" si="243"/>
        <v>49.720519982308382</v>
      </c>
      <c r="AI116" s="4">
        <f t="shared" si="244"/>
        <v>-0.5414326443064823</v>
      </c>
      <c r="AJ116" s="4">
        <f t="shared" si="245"/>
        <v>0.48432973476819541</v>
      </c>
      <c r="AK116" s="4">
        <f t="shared" si="246"/>
        <v>-0.53827175057942611</v>
      </c>
      <c r="AL116" s="4">
        <f t="shared" si="247"/>
        <v>-0.26287121947390801</v>
      </c>
      <c r="AM116" s="4">
        <f t="shared" si="248"/>
        <v>-1.6365646590523255</v>
      </c>
      <c r="AN116" s="4">
        <f t="shared" si="249"/>
        <v>0.11004228815728112</v>
      </c>
      <c r="AO116" s="4">
        <f t="shared" si="250"/>
        <v>-0.1174231381467763</v>
      </c>
      <c r="AP116" s="4">
        <f t="shared" si="251"/>
        <v>-1.2241575436923569</v>
      </c>
      <c r="AQ116" s="4">
        <f t="shared" si="252"/>
        <v>-0.22793969987329632</v>
      </c>
      <c r="AR116" s="4">
        <f t="shared" si="253"/>
        <v>0.66530934969016187</v>
      </c>
      <c r="AS116" s="4">
        <f t="shared" si="254"/>
        <v>-2.1891243089090011</v>
      </c>
      <c r="AT116" s="4">
        <f t="shared" si="255"/>
        <v>-1.6456162893648667</v>
      </c>
      <c r="AU116" s="4">
        <f t="shared" si="256"/>
        <v>-0.2862223205455976</v>
      </c>
      <c r="AV116" s="4">
        <f t="shared" si="358"/>
        <v>-0.66491565350774806</v>
      </c>
      <c r="AW116" s="4">
        <f t="shared" si="358"/>
        <v>-1.2625199823083832</v>
      </c>
      <c r="AY116" s="2">
        <f t="shared" si="308"/>
        <v>47.597742096361891</v>
      </c>
      <c r="AZ116" s="2">
        <f t="shared" si="359"/>
        <v>49.944075932938432</v>
      </c>
      <c r="BA116" s="2">
        <f t="shared" si="360"/>
        <v>50.159117139391128</v>
      </c>
      <c r="BB116" s="2">
        <f t="shared" si="361"/>
        <v>49.967758771579312</v>
      </c>
      <c r="BC116" s="2">
        <f t="shared" si="362"/>
        <v>51.652411005618141</v>
      </c>
      <c r="BD116" s="2">
        <f t="shared" si="363"/>
        <v>51.528922543318757</v>
      </c>
      <c r="BE116" s="2">
        <f t="shared" si="364"/>
        <v>52.101392222793017</v>
      </c>
      <c r="BF116" s="2">
        <f t="shared" si="365"/>
        <v>51.732151885060077</v>
      </c>
      <c r="BG116" s="2">
        <f t="shared" si="366"/>
        <v>51.358921061411095</v>
      </c>
      <c r="BH116" s="2">
        <f t="shared" si="367"/>
        <v>51.006689661222985</v>
      </c>
      <c r="BI116" s="2">
        <f t="shared" si="368"/>
        <v>51.140121906821655</v>
      </c>
      <c r="BJ116" s="2">
        <f t="shared" si="369"/>
        <v>49.301606996329866</v>
      </c>
      <c r="BK116" s="2">
        <f t="shared" si="370"/>
        <v>50.663123928919838</v>
      </c>
      <c r="BL116" s="2">
        <f t="shared" si="371"/>
        <v>49.901901727379069</v>
      </c>
      <c r="BM116" s="2">
        <f t="shared" si="372"/>
        <v>49.720014240460245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47.061999999999998</v>
      </c>
      <c r="CF116" s="2">
        <f t="shared" si="310"/>
        <v>50.508000000000003</v>
      </c>
      <c r="CG116" s="2">
        <f t="shared" si="311"/>
        <v>49.639000000000003</v>
      </c>
      <c r="CH116" s="2">
        <f t="shared" si="312"/>
        <v>49.704999999999998</v>
      </c>
      <c r="CI116" s="2">
        <f t="shared" si="313"/>
        <v>50.015999999999998</v>
      </c>
      <c r="CJ116" s="2">
        <f t="shared" si="314"/>
        <v>51.639000000000003</v>
      </c>
      <c r="CK116" s="2">
        <f t="shared" si="315"/>
        <v>51.984000000000002</v>
      </c>
      <c r="CL116" s="2">
        <f t="shared" si="316"/>
        <v>50.508000000000003</v>
      </c>
      <c r="CM116" s="2">
        <f t="shared" si="317"/>
        <v>51.131</v>
      </c>
      <c r="CN116" s="2">
        <f t="shared" si="318"/>
        <v>51.671999999999997</v>
      </c>
      <c r="CO116" s="2">
        <f t="shared" si="319"/>
        <v>48.951000000000001</v>
      </c>
      <c r="CP116" s="2">
        <f t="shared" si="320"/>
        <v>47.655999999999999</v>
      </c>
      <c r="CQ116" s="2">
        <f t="shared" si="321"/>
        <v>50.377000000000002</v>
      </c>
      <c r="CR116" s="2">
        <f t="shared" si="322"/>
        <v>49.237000000000002</v>
      </c>
      <c r="CS116" s="2">
        <f t="shared" si="323"/>
        <v>48.457999999999998</v>
      </c>
      <c r="CU116" s="2">
        <f t="shared" si="273"/>
        <v>47.061999999999998</v>
      </c>
      <c r="CV116" s="2">
        <f t="shared" si="274"/>
        <v>50.508000000000003</v>
      </c>
      <c r="CW116" s="2">
        <f t="shared" si="275"/>
        <v>49.639000000000003</v>
      </c>
      <c r="CX116" s="2">
        <f t="shared" si="276"/>
        <v>49.704999999999998</v>
      </c>
      <c r="CY116" s="2">
        <f t="shared" si="277"/>
        <v>50.015999999999998</v>
      </c>
      <c r="CZ116" s="2">
        <f t="shared" si="278"/>
        <v>51.639000000000003</v>
      </c>
      <c r="DA116" s="2">
        <f t="shared" si="279"/>
        <v>51.984000000000002</v>
      </c>
      <c r="DB116" s="2">
        <f t="shared" si="280"/>
        <v>50.508000000000003</v>
      </c>
      <c r="DC116" s="2">
        <f t="shared" si="281"/>
        <v>51.131</v>
      </c>
      <c r="DD116" s="2">
        <f t="shared" si="282"/>
        <v>51.671999999999997</v>
      </c>
      <c r="DE116" s="2">
        <f t="shared" si="283"/>
        <v>48.951000000000001</v>
      </c>
      <c r="DF116" s="2">
        <f t="shared" si="284"/>
        <v>47.655999999999999</v>
      </c>
      <c r="DG116" s="2">
        <f t="shared" si="285"/>
        <v>50.377000000000002</v>
      </c>
      <c r="DH116" s="2">
        <f t="shared" si="286"/>
        <v>49.237000000000002</v>
      </c>
      <c r="DI116" s="2">
        <f t="shared" si="287"/>
        <v>48.457999999999998</v>
      </c>
      <c r="DK116" s="2">
        <f t="shared" si="288"/>
        <v>64.806450000000012</v>
      </c>
      <c r="DL116" s="2">
        <f t="shared" si="373"/>
        <v>74.657688391265609</v>
      </c>
      <c r="DM116" s="2">
        <f t="shared" si="373"/>
        <v>81.997523952762933</v>
      </c>
      <c r="DN116" s="2">
        <f t="shared" si="373"/>
        <v>71.606500334224592</v>
      </c>
      <c r="DO116" s="2">
        <f t="shared" si="373"/>
        <v>72.351954621848748</v>
      </c>
      <c r="DP116" s="2">
        <f t="shared" si="373"/>
        <v>69.175276233376223</v>
      </c>
      <c r="DQ116" s="2">
        <f t="shared" si="373"/>
        <v>71.91056134706136</v>
      </c>
      <c r="DR116" s="2">
        <f t="shared" si="373"/>
        <v>66.645360060060071</v>
      </c>
      <c r="DS116" s="2">
        <f t="shared" si="373"/>
        <v>79.770001680672266</v>
      </c>
      <c r="DT116" s="2">
        <f t="shared" si="373"/>
        <v>74.397806722689069</v>
      </c>
      <c r="DU116" s="2">
        <f t="shared" si="373"/>
        <v>75.684867838044312</v>
      </c>
      <c r="DV116" s="2">
        <f t="shared" si="373"/>
        <v>72.566534453781514</v>
      </c>
      <c r="DW116" s="2">
        <f t="shared" si="373"/>
        <v>62.298532773109251</v>
      </c>
      <c r="DX116" s="2">
        <f t="shared" si="373"/>
        <v>66.150952584163093</v>
      </c>
      <c r="DY116" s="2">
        <f t="shared" si="373"/>
        <v>65.195287903225804</v>
      </c>
      <c r="EA116" s="2">
        <f t="shared" si="228"/>
        <v>47.512085542811988</v>
      </c>
      <c r="EB116" s="2">
        <f t="shared" si="290"/>
        <v>49.796805204780782</v>
      </c>
      <c r="EC116" s="2">
        <f t="shared" si="291"/>
        <v>49.975676172707892</v>
      </c>
      <c r="ED116" s="2">
        <f t="shared" si="292"/>
        <v>49.838254090361602</v>
      </c>
      <c r="EE116" s="2">
        <f t="shared" si="293"/>
        <v>51.504499553922855</v>
      </c>
      <c r="EF116" s="2">
        <f t="shared" si="294"/>
        <v>51.394526927130464</v>
      </c>
      <c r="EG116" s="2">
        <f t="shared" si="295"/>
        <v>51.950969396827652</v>
      </c>
      <c r="EH116" s="2">
        <f t="shared" si="296"/>
        <v>51.618505546257111</v>
      </c>
      <c r="EI116" s="2">
        <f t="shared" si="297"/>
        <v>51.160358511121473</v>
      </c>
      <c r="EJ116" s="2">
        <f t="shared" si="298"/>
        <v>50.838668159889735</v>
      </c>
      <c r="EK116" s="2">
        <f t="shared" si="299"/>
        <v>50.980463862974943</v>
      </c>
      <c r="EL116" s="2">
        <f t="shared" si="300"/>
        <v>49.137861831005949</v>
      </c>
      <c r="EM116" s="2">
        <f t="shared" si="301"/>
        <v>50.577762908011863</v>
      </c>
      <c r="EN116" s="2">
        <f t="shared" si="302"/>
        <v>49.77030509175458</v>
      </c>
      <c r="EO116" s="2">
        <f t="shared" si="303"/>
        <v>49.560840664152565</v>
      </c>
      <c r="EQ116" s="2">
        <f t="shared" si="304"/>
        <v>48.213328221932059</v>
      </c>
      <c r="ER116" s="2">
        <f t="shared" si="374"/>
        <v>49.681085938805694</v>
      </c>
      <c r="ES116" s="2">
        <f t="shared" si="374"/>
        <v>49.718697869236983</v>
      </c>
      <c r="ET116" s="2">
        <f t="shared" si="374"/>
        <v>49.576253011760507</v>
      </c>
      <c r="EU116" s="2">
        <f t="shared" si="374"/>
        <v>51.202286584447052</v>
      </c>
      <c r="EV116" s="2">
        <f t="shared" si="374"/>
        <v>51.581748038293966</v>
      </c>
      <c r="EW116" s="2">
        <f t="shared" si="374"/>
        <v>51.912800334718149</v>
      </c>
      <c r="EX116" s="2">
        <f t="shared" si="374"/>
        <v>51.585596686674492</v>
      </c>
      <c r="EY116" s="2">
        <f t="shared" si="374"/>
        <v>51.194123137893101</v>
      </c>
      <c r="EZ116" s="2">
        <f t="shared" si="374"/>
        <v>51.001920817630506</v>
      </c>
      <c r="FA116" s="2">
        <f t="shared" si="374"/>
        <v>50.840261292304689</v>
      </c>
      <c r="FB116" s="2">
        <f t="shared" si="374"/>
        <v>49.297975279105337</v>
      </c>
      <c r="FC116" s="2">
        <f t="shared" si="374"/>
        <v>50.663262201050607</v>
      </c>
      <c r="FD116" s="2">
        <f t="shared" si="374"/>
        <v>49.600797206726156</v>
      </c>
      <c r="FE116" s="2">
        <f t="shared" si="374"/>
        <v>49.616322200958152</v>
      </c>
      <c r="FG116" s="2">
        <f t="shared" si="306"/>
        <v>0.99527634049834168</v>
      </c>
      <c r="FH116" s="2">
        <f t="shared" si="375"/>
        <v>0.99403426254892657</v>
      </c>
      <c r="FI116" s="2">
        <f t="shared" si="375"/>
        <v>0.99420902456323335</v>
      </c>
      <c r="FJ116" s="2">
        <f t="shared" si="375"/>
        <v>0.99393797644696336</v>
      </c>
      <c r="FK116" s="2">
        <f t="shared" si="375"/>
        <v>0.99276403277570169</v>
      </c>
      <c r="FL116" s="2">
        <f t="shared" si="375"/>
        <v>0.99255905588218007</v>
      </c>
      <c r="FM116" s="2">
        <f t="shared" si="375"/>
        <v>0.99244016281617586</v>
      </c>
      <c r="FN116" s="2">
        <f t="shared" si="375"/>
        <v>0.99241946096650402</v>
      </c>
      <c r="FO116" s="2">
        <f t="shared" si="375"/>
        <v>0.99306827327289227</v>
      </c>
      <c r="FP116" s="2">
        <f t="shared" si="375"/>
        <v>0.99291334128293907</v>
      </c>
      <c r="FQ116" s="2">
        <f t="shared" si="375"/>
        <v>0.99350586526883133</v>
      </c>
      <c r="FR116" s="2">
        <f t="shared" si="375"/>
        <v>0.99304979616146694</v>
      </c>
      <c r="FS116" s="2">
        <f t="shared" si="375"/>
        <v>0.99275516387713214</v>
      </c>
      <c r="FT116" s="2">
        <f t="shared" si="375"/>
        <v>0.99191625276566886</v>
      </c>
      <c r="FU116" s="2">
        <f t="shared" si="375"/>
        <v>0.98983301675014101</v>
      </c>
      <c r="FW116" s="2">
        <f t="shared" si="324"/>
        <v>5.652628789717457E-3</v>
      </c>
      <c r="FX116" s="2">
        <f t="shared" si="376"/>
        <v>9.0112370307802673E-3</v>
      </c>
      <c r="FY116" s="2">
        <f t="shared" si="377"/>
        <v>7.7701783534837787E-3</v>
      </c>
      <c r="FZ116" s="2">
        <f t="shared" si="378"/>
        <v>9.3699622688437362E-3</v>
      </c>
      <c r="GA116" s="2">
        <f t="shared" si="379"/>
        <v>9.7284040832608335E-3</v>
      </c>
      <c r="GB116" s="2">
        <f t="shared" si="380"/>
        <v>1.1163560639981984E-2</v>
      </c>
      <c r="GC116" s="2">
        <f t="shared" si="381"/>
        <v>1.2272752016535179E-2</v>
      </c>
      <c r="GD116" s="2">
        <f t="shared" si="382"/>
        <v>8.0622176808031049E-3</v>
      </c>
      <c r="GE116" s="2">
        <f t="shared" si="383"/>
        <v>7.3545038689681649E-3</v>
      </c>
      <c r="GF116" s="2">
        <f t="shared" si="384"/>
        <v>6.5293066924388618E-3</v>
      </c>
      <c r="GG116" s="2">
        <f t="shared" si="385"/>
        <v>5.5325948511655556E-3</v>
      </c>
      <c r="GH116" s="2">
        <f t="shared" si="386"/>
        <v>5.6904335031688633E-3</v>
      </c>
      <c r="GI116" s="2">
        <f t="shared" si="387"/>
        <v>5.2159963626529898E-3</v>
      </c>
      <c r="GJ116" s="2">
        <f t="shared" si="388"/>
        <v>4.8397644668895677E-3</v>
      </c>
      <c r="GK116" s="2">
        <f t="shared" si="389"/>
        <v>3.9366809175894234E-3</v>
      </c>
      <c r="GM116" s="86">
        <f t="shared" si="325"/>
        <v>5.1110944229995716E-20</v>
      </c>
      <c r="GN116" s="86">
        <f t="shared" si="390"/>
        <v>1.0888976851141082E-15</v>
      </c>
      <c r="GO116" s="86">
        <f t="shared" si="391"/>
        <v>1.5349154512907352E-25</v>
      </c>
      <c r="GP116" s="86">
        <f t="shared" si="392"/>
        <v>6.0047987049148632E-41</v>
      </c>
      <c r="GQ116" s="86">
        <f t="shared" si="393"/>
        <v>1.1052046451313005E-63</v>
      </c>
      <c r="GR116" s="86">
        <f t="shared" si="394"/>
        <v>1.1569250015953784E-60</v>
      </c>
      <c r="GS116" s="86">
        <f t="shared" si="395"/>
        <v>3.3994694948212854E-74</v>
      </c>
      <c r="GT116" s="86">
        <f t="shared" si="396"/>
        <v>4.0490989477015853E-69</v>
      </c>
      <c r="GU116" s="86">
        <f t="shared" si="397"/>
        <v>2.6480543549995573E-47</v>
      </c>
      <c r="GV116" s="86">
        <f t="shared" si="398"/>
        <v>4.4154591026844104E-55</v>
      </c>
      <c r="GW116" s="86">
        <f t="shared" si="399"/>
        <v>1.0115389255334432E-64</v>
      </c>
      <c r="GX116" s="86">
        <f t="shared" si="400"/>
        <v>6.2502198433508123E-49</v>
      </c>
      <c r="GY116" s="86">
        <f t="shared" si="401"/>
        <v>2.5815813578708253E-47</v>
      </c>
      <c r="GZ116" s="86">
        <f t="shared" si="402"/>
        <v>7.379287084759449E-41</v>
      </c>
      <c r="HA116" s="86">
        <f t="shared" si="403"/>
        <v>1.6008901471372003E-47</v>
      </c>
      <c r="HC116" s="86">
        <f t="shared" si="326"/>
        <v>3.4638798616642638E-4</v>
      </c>
      <c r="HD116" s="86">
        <f t="shared" si="404"/>
        <v>3.2586341156199496E-3</v>
      </c>
      <c r="HE116" s="86">
        <f t="shared" si="405"/>
        <v>5.1416794159527489E-4</v>
      </c>
      <c r="HF116" s="86">
        <f t="shared" si="406"/>
        <v>1.9895327234600205E-10</v>
      </c>
      <c r="HG116" s="86">
        <f t="shared" si="407"/>
        <v>2.9782200334188809E-11</v>
      </c>
      <c r="HH116" s="86">
        <f t="shared" si="408"/>
        <v>1.5262320037473927E-11</v>
      </c>
      <c r="HI116" s="86">
        <f t="shared" si="409"/>
        <v>1.3208128235083977E-16</v>
      </c>
      <c r="HJ116" s="86">
        <f t="shared" si="410"/>
        <v>4.1816010510325742E-14</v>
      </c>
      <c r="HK116" s="86">
        <f t="shared" si="411"/>
        <v>1.1658693032799254E-9</v>
      </c>
      <c r="HL116" s="86">
        <f t="shared" si="412"/>
        <v>1.1696771628402787E-8</v>
      </c>
      <c r="HM116" s="86">
        <f t="shared" si="413"/>
        <v>5.5519208725395465E-8</v>
      </c>
      <c r="HN116" s="86">
        <f t="shared" si="414"/>
        <v>3.9234577904135371E-7</v>
      </c>
      <c r="HO116" s="86">
        <f t="shared" si="415"/>
        <v>5.2489297960881066E-6</v>
      </c>
      <c r="HP116" s="86">
        <f t="shared" si="416"/>
        <v>8.9643664829786799E-7</v>
      </c>
      <c r="HQ116" s="86">
        <f t="shared" si="417"/>
        <v>2.6520453081250748E-6</v>
      </c>
      <c r="HS116" s="86">
        <f t="shared" si="327"/>
        <v>6.426224108239125E-8</v>
      </c>
      <c r="HT116" s="86">
        <f t="shared" si="418"/>
        <v>1.4023001442286487E-6</v>
      </c>
      <c r="HU116" s="86">
        <f t="shared" si="419"/>
        <v>6.1684231621869686E-7</v>
      </c>
      <c r="HV116" s="86">
        <f t="shared" si="420"/>
        <v>1.3196715001225468E-6</v>
      </c>
      <c r="HW116" s="86">
        <f t="shared" si="421"/>
        <v>1.7342096405920924E-6</v>
      </c>
      <c r="HX116" s="86">
        <f t="shared" si="422"/>
        <v>2.3054568442640268E-7</v>
      </c>
      <c r="HY116" s="86">
        <f t="shared" si="423"/>
        <v>2.1306556524457607E-7</v>
      </c>
      <c r="HZ116" s="86">
        <f t="shared" si="424"/>
        <v>2.7790483023738437E-8</v>
      </c>
      <c r="IA116" s="86">
        <f t="shared" si="425"/>
        <v>8.8073954324820781E-8</v>
      </c>
      <c r="IB116" s="86">
        <f t="shared" si="426"/>
        <v>3.185155686529071E-9</v>
      </c>
      <c r="IC116" s="86">
        <f t="shared" si="427"/>
        <v>4.8658356302241266E-9</v>
      </c>
      <c r="ID116" s="86">
        <f t="shared" si="428"/>
        <v>4.7043967004247103E-9</v>
      </c>
      <c r="IE116" s="86">
        <f t="shared" si="429"/>
        <v>5.1397726573764517E-10</v>
      </c>
      <c r="IF116" s="86">
        <f t="shared" si="430"/>
        <v>7.9005454645127273E-9</v>
      </c>
      <c r="IG116" s="86">
        <f t="shared" si="431"/>
        <v>8.0936791900953338E-7</v>
      </c>
      <c r="II116" s="86">
        <f t="shared" si="328"/>
        <v>1.0778158836456143E-75</v>
      </c>
      <c r="IJ116" s="86">
        <f t="shared" si="329"/>
        <v>2.8955974883310536E-62</v>
      </c>
      <c r="IK116" s="86">
        <f t="shared" si="330"/>
        <v>2.4555489963617355E-62</v>
      </c>
      <c r="IL116" s="86">
        <f t="shared" si="331"/>
        <v>2.1768615627217614E-63</v>
      </c>
      <c r="IM116" s="86">
        <f t="shared" si="332"/>
        <v>3.203617874399216E-63</v>
      </c>
      <c r="IN116" s="86">
        <f t="shared" si="333"/>
        <v>2.3577031791445665E-76</v>
      </c>
      <c r="IO116" s="86">
        <f t="shared" si="334"/>
        <v>2.8192264282476059E-81</v>
      </c>
      <c r="IP116" s="86">
        <f t="shared" si="335"/>
        <v>5.7385636851950912E-85</v>
      </c>
      <c r="IQ116" s="86">
        <f t="shared" si="336"/>
        <v>7.242542505098928E-77</v>
      </c>
      <c r="IR116" s="86">
        <f t="shared" si="337"/>
        <v>4.2286400619423446E-92</v>
      </c>
      <c r="IS116" s="86">
        <f t="shared" si="338"/>
        <v>2.117833242067675E-87</v>
      </c>
      <c r="IT116" s="86">
        <f t="shared" si="339"/>
        <v>6.5060477550058913E-87</v>
      </c>
      <c r="IU116" s="86">
        <f t="shared" si="340"/>
        <v>4.0136963401353994E-96</v>
      </c>
      <c r="IV116" s="86">
        <f t="shared" si="341"/>
        <v>4.6787332165138987E-53</v>
      </c>
      <c r="IW116" s="86">
        <f t="shared" si="342"/>
        <v>1.8874602107349544E-64</v>
      </c>
      <c r="IY116" s="86">
        <f t="shared" si="343"/>
        <v>3.4645224840750883E-4</v>
      </c>
      <c r="IZ116" s="86">
        <f t="shared" si="344"/>
        <v>3.2600364157652673E-3</v>
      </c>
      <c r="JA116" s="86">
        <f t="shared" si="345"/>
        <v>5.1478478391149356E-4</v>
      </c>
      <c r="JB116" s="86">
        <f t="shared" si="346"/>
        <v>1.3198704533948928E-6</v>
      </c>
      <c r="JC116" s="86">
        <f t="shared" si="347"/>
        <v>1.7342394227924266E-6</v>
      </c>
      <c r="JD116" s="86">
        <f t="shared" si="348"/>
        <v>2.3056094674644015E-7</v>
      </c>
      <c r="JE116" s="86">
        <f t="shared" si="349"/>
        <v>2.1306556537665736E-7</v>
      </c>
      <c r="JF116" s="86">
        <f t="shared" si="350"/>
        <v>2.7790524839748948E-8</v>
      </c>
      <c r="JG116" s="86">
        <f t="shared" si="351"/>
        <v>8.9239823628100702E-8</v>
      </c>
      <c r="JH116" s="86">
        <f t="shared" si="352"/>
        <v>1.4881927314931858E-8</v>
      </c>
      <c r="JI116" s="86">
        <f t="shared" si="353"/>
        <v>6.0385044355619592E-8</v>
      </c>
      <c r="JJ116" s="86">
        <f t="shared" si="354"/>
        <v>3.9705017574177843E-7</v>
      </c>
      <c r="JK116" s="86">
        <f t="shared" si="355"/>
        <v>5.2494437733538442E-6</v>
      </c>
      <c r="JL116" s="86">
        <f t="shared" si="356"/>
        <v>9.0433719376238068E-7</v>
      </c>
      <c r="JM116" s="86">
        <f t="shared" si="357"/>
        <v>3.4614132271346082E-6</v>
      </c>
    </row>
    <row r="117" spans="2:273" x14ac:dyDescent="0.25">
      <c r="B117" s="2">
        <v>90</v>
      </c>
      <c r="C117" s="37">
        <v>48</v>
      </c>
      <c r="D117" s="37">
        <v>49.622999999999998</v>
      </c>
      <c r="E117" s="37">
        <v>49.426000000000002</v>
      </c>
      <c r="F117" s="37">
        <v>51.328000000000003</v>
      </c>
      <c r="G117" s="37">
        <v>51.131</v>
      </c>
      <c r="H117" s="37">
        <v>50.311</v>
      </c>
      <c r="I117" s="37">
        <v>53.524999999999999</v>
      </c>
      <c r="J117" s="37">
        <v>50.902000000000001</v>
      </c>
      <c r="K117" s="37">
        <v>51.704999999999998</v>
      </c>
      <c r="L117" s="37">
        <v>49.933999999999997</v>
      </c>
      <c r="M117" s="37">
        <v>51.738</v>
      </c>
      <c r="N117" s="37">
        <v>49</v>
      </c>
      <c r="O117" s="37">
        <v>49.82</v>
      </c>
      <c r="P117" s="37">
        <v>48.338999999999999</v>
      </c>
      <c r="Q117" s="37">
        <v>48.932000000000002</v>
      </c>
      <c r="S117" s="4">
        <f t="shared" si="229"/>
        <v>47.515358922253505</v>
      </c>
      <c r="T117" s="4">
        <f t="shared" si="230"/>
        <v>49.806563834776703</v>
      </c>
      <c r="U117" s="4">
        <f t="shared" si="231"/>
        <v>49.974368906509987</v>
      </c>
      <c r="V117" s="4">
        <f t="shared" si="232"/>
        <v>49.774504600524125</v>
      </c>
      <c r="W117" s="4">
        <f t="shared" si="233"/>
        <v>51.432367057002899</v>
      </c>
      <c r="X117" s="4">
        <f t="shared" si="234"/>
        <v>51.362725778808944</v>
      </c>
      <c r="Y117" s="4">
        <f t="shared" si="235"/>
        <v>51.927385825197064</v>
      </c>
      <c r="Z117" s="4">
        <f t="shared" si="236"/>
        <v>51.562397069490444</v>
      </c>
      <c r="AA117" s="4">
        <f t="shared" si="237"/>
        <v>51.200876109081001</v>
      </c>
      <c r="AB117" s="4">
        <f t="shared" si="238"/>
        <v>50.873173640203035</v>
      </c>
      <c r="AC117" s="4">
        <f t="shared" si="239"/>
        <v>50.995653958197799</v>
      </c>
      <c r="AD117" s="4">
        <f t="shared" si="240"/>
        <v>49.181808143019317</v>
      </c>
      <c r="AE117" s="4">
        <f t="shared" si="241"/>
        <v>50.530558269569688</v>
      </c>
      <c r="AF117" s="4">
        <f t="shared" si="242"/>
        <v>49.76818134990458</v>
      </c>
      <c r="AG117" s="4">
        <f t="shared" si="243"/>
        <v>49.622812679385525</v>
      </c>
      <c r="AI117" s="4">
        <f t="shared" si="244"/>
        <v>0.48464107774649534</v>
      </c>
      <c r="AJ117" s="4">
        <f t="shared" si="245"/>
        <v>-0.1835638347767059</v>
      </c>
      <c r="AK117" s="4">
        <f t="shared" si="246"/>
        <v>-0.54836890650998527</v>
      </c>
      <c r="AL117" s="4">
        <f t="shared" si="247"/>
        <v>1.553495399475878</v>
      </c>
      <c r="AM117" s="4">
        <f t="shared" si="248"/>
        <v>-0.30136705700289923</v>
      </c>
      <c r="AN117" s="4">
        <f t="shared" si="249"/>
        <v>-1.0517257788089438</v>
      </c>
      <c r="AO117" s="4">
        <f t="shared" si="250"/>
        <v>1.5976141748029349</v>
      </c>
      <c r="AP117" s="4">
        <f t="shared" si="251"/>
        <v>-0.6603970694904433</v>
      </c>
      <c r="AQ117" s="4">
        <f t="shared" si="252"/>
        <v>0.50412389091899712</v>
      </c>
      <c r="AR117" s="4">
        <f t="shared" si="253"/>
        <v>-0.93917364020303751</v>
      </c>
      <c r="AS117" s="4">
        <f t="shared" si="254"/>
        <v>0.74234604180220032</v>
      </c>
      <c r="AT117" s="4">
        <f t="shared" si="255"/>
        <v>-0.18180814301931747</v>
      </c>
      <c r="AU117" s="4">
        <f t="shared" si="256"/>
        <v>-0.71055826956968815</v>
      </c>
      <c r="AV117" s="4">
        <f t="shared" si="358"/>
        <v>-1.4291813499045816</v>
      </c>
      <c r="AW117" s="4">
        <f t="shared" si="358"/>
        <v>-0.69081267938552315</v>
      </c>
      <c r="AY117" s="2">
        <f t="shared" si="308"/>
        <v>47.514039368486543</v>
      </c>
      <c r="AZ117" s="2">
        <f t="shared" si="359"/>
        <v>49.779910096009807</v>
      </c>
      <c r="BA117" s="2">
        <f t="shared" si="360"/>
        <v>49.970497641193695</v>
      </c>
      <c r="BB117" s="2">
        <f t="shared" si="361"/>
        <v>49.774205058094033</v>
      </c>
      <c r="BC117" s="2">
        <f t="shared" si="362"/>
        <v>51.431959713346529</v>
      </c>
      <c r="BD117" s="2">
        <f t="shared" si="363"/>
        <v>51.362609401041759</v>
      </c>
      <c r="BE117" s="2">
        <f t="shared" si="364"/>
        <v>51.92727632791307</v>
      </c>
      <c r="BF117" s="2">
        <f t="shared" si="365"/>
        <v>51.562376977432791</v>
      </c>
      <c r="BG117" s="2">
        <f t="shared" si="366"/>
        <v>51.200817989586817</v>
      </c>
      <c r="BH117" s="2">
        <f t="shared" si="367"/>
        <v>50.873170437597118</v>
      </c>
      <c r="BI117" s="2">
        <f t="shared" si="368"/>
        <v>50.995649213162544</v>
      </c>
      <c r="BJ117" s="2">
        <f t="shared" si="369"/>
        <v>49.181802843186219</v>
      </c>
      <c r="BK117" s="2">
        <f t="shared" si="370"/>
        <v>50.530548782241063</v>
      </c>
      <c r="BL117" s="2">
        <f t="shared" si="371"/>
        <v>49.768168713865521</v>
      </c>
      <c r="BM117" s="2">
        <f t="shared" si="372"/>
        <v>49.621721004914988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48</v>
      </c>
      <c r="CF117" s="2">
        <f t="shared" si="310"/>
        <v>49.622999999999998</v>
      </c>
      <c r="CG117" s="2">
        <f t="shared" si="311"/>
        <v>49.426000000000002</v>
      </c>
      <c r="CH117" s="2">
        <f t="shared" si="312"/>
        <v>51.328000000000003</v>
      </c>
      <c r="CI117" s="2">
        <f t="shared" si="313"/>
        <v>51.131</v>
      </c>
      <c r="CJ117" s="2">
        <f t="shared" si="314"/>
        <v>50.311</v>
      </c>
      <c r="CK117" s="2">
        <f t="shared" si="315"/>
        <v>53.524999999999999</v>
      </c>
      <c r="CL117" s="2">
        <f t="shared" si="316"/>
        <v>50.902000000000001</v>
      </c>
      <c r="CM117" s="2">
        <f t="shared" si="317"/>
        <v>51.704999999999998</v>
      </c>
      <c r="CN117" s="2">
        <f t="shared" si="318"/>
        <v>49.933999999999997</v>
      </c>
      <c r="CO117" s="2">
        <f t="shared" si="319"/>
        <v>51.738</v>
      </c>
      <c r="CP117" s="2">
        <f t="shared" si="320"/>
        <v>49</v>
      </c>
      <c r="CQ117" s="2">
        <f t="shared" si="321"/>
        <v>49.82</v>
      </c>
      <c r="CR117" s="2">
        <f t="shared" si="322"/>
        <v>48.338999999999999</v>
      </c>
      <c r="CS117" s="2">
        <f t="shared" si="323"/>
        <v>48.932000000000002</v>
      </c>
      <c r="CU117" s="2">
        <f t="shared" si="273"/>
        <v>48</v>
      </c>
      <c r="CV117" s="2">
        <f t="shared" si="274"/>
        <v>49.622999999999998</v>
      </c>
      <c r="CW117" s="2">
        <f t="shared" si="275"/>
        <v>49.426000000000002</v>
      </c>
      <c r="CX117" s="2">
        <f t="shared" si="276"/>
        <v>51.328000000000003</v>
      </c>
      <c r="CY117" s="2">
        <f t="shared" si="277"/>
        <v>51.131</v>
      </c>
      <c r="CZ117" s="2">
        <f t="shared" si="278"/>
        <v>50.311</v>
      </c>
      <c r="DA117" s="2">
        <f t="shared" si="279"/>
        <v>53.524999999999999</v>
      </c>
      <c r="DB117" s="2">
        <f t="shared" si="280"/>
        <v>50.902000000000001</v>
      </c>
      <c r="DC117" s="2">
        <f t="shared" si="281"/>
        <v>51.704999999999998</v>
      </c>
      <c r="DD117" s="2">
        <f t="shared" si="282"/>
        <v>49.933999999999997</v>
      </c>
      <c r="DE117" s="2">
        <f t="shared" si="283"/>
        <v>51.738</v>
      </c>
      <c r="DF117" s="2">
        <f t="shared" si="284"/>
        <v>49</v>
      </c>
      <c r="DG117" s="2">
        <f t="shared" si="285"/>
        <v>49.82</v>
      </c>
      <c r="DH117" s="2">
        <f t="shared" si="286"/>
        <v>48.338999999999999</v>
      </c>
      <c r="DI117" s="2">
        <f t="shared" si="287"/>
        <v>48.932000000000002</v>
      </c>
      <c r="DK117" s="2">
        <f t="shared" si="288"/>
        <v>64.895955645161308</v>
      </c>
      <c r="DL117" s="2">
        <f t="shared" si="373"/>
        <v>74.865488190730844</v>
      </c>
      <c r="DM117" s="2">
        <f t="shared" si="373"/>
        <v>82.305399955436727</v>
      </c>
      <c r="DN117" s="2">
        <f t="shared" si="373"/>
        <v>71.794014037433158</v>
      </c>
      <c r="DO117" s="2">
        <f t="shared" si="373"/>
        <v>72.522988515406169</v>
      </c>
      <c r="DP117" s="2">
        <f t="shared" si="373"/>
        <v>69.293113041613026</v>
      </c>
      <c r="DQ117" s="2">
        <f t="shared" si="373"/>
        <v>72.068506649506659</v>
      </c>
      <c r="DR117" s="2">
        <f t="shared" si="373"/>
        <v>66.73225825825827</v>
      </c>
      <c r="DS117" s="2">
        <f t="shared" si="373"/>
        <v>80.011661624649861</v>
      </c>
      <c r="DT117" s="2">
        <f t="shared" si="373"/>
        <v>74.591765546218483</v>
      </c>
      <c r="DU117" s="2">
        <f t="shared" si="373"/>
        <v>75.884644919786098</v>
      </c>
      <c r="DV117" s="2">
        <f t="shared" si="373"/>
        <v>72.765972829131655</v>
      </c>
      <c r="DW117" s="2">
        <f t="shared" si="373"/>
        <v>62.37655406162466</v>
      </c>
      <c r="DX117" s="2">
        <f t="shared" si="373"/>
        <v>66.278169274537674</v>
      </c>
      <c r="DY117" s="2">
        <f t="shared" si="373"/>
        <v>65.351493145161285</v>
      </c>
      <c r="EA117" s="2">
        <f t="shared" si="228"/>
        <v>47.434745501156904</v>
      </c>
      <c r="EB117" s="2">
        <f t="shared" si="290"/>
        <v>49.643680308476974</v>
      </c>
      <c r="EC117" s="2">
        <f t="shared" si="291"/>
        <v>49.800759355010669</v>
      </c>
      <c r="ED117" s="2">
        <f t="shared" si="292"/>
        <v>49.654137072171473</v>
      </c>
      <c r="EE117" s="2">
        <f t="shared" si="293"/>
        <v>51.294652809536302</v>
      </c>
      <c r="EF117" s="2">
        <f t="shared" si="294"/>
        <v>51.23797105999158</v>
      </c>
      <c r="EG117" s="2">
        <f t="shared" si="295"/>
        <v>51.787803826730205</v>
      </c>
      <c r="EH117" s="2">
        <f t="shared" si="296"/>
        <v>51.456951855862968</v>
      </c>
      <c r="EI117" s="2">
        <f t="shared" si="297"/>
        <v>51.017162439850722</v>
      </c>
      <c r="EJ117" s="2">
        <f t="shared" si="298"/>
        <v>50.717702897837292</v>
      </c>
      <c r="EK117" s="2">
        <f t="shared" si="299"/>
        <v>50.848061277075459</v>
      </c>
      <c r="EL117" s="2">
        <f t="shared" si="300"/>
        <v>49.030337553610984</v>
      </c>
      <c r="EM117" s="2">
        <f t="shared" si="301"/>
        <v>50.451248071216611</v>
      </c>
      <c r="EN117" s="2">
        <f t="shared" si="302"/>
        <v>49.646293599026286</v>
      </c>
      <c r="EO117" s="2">
        <f t="shared" si="303"/>
        <v>49.474194469267751</v>
      </c>
      <c r="EQ117" s="2">
        <f t="shared" si="304"/>
        <v>48.086795903688682</v>
      </c>
      <c r="ER117" s="2">
        <f t="shared" si="374"/>
        <v>49.535340992870232</v>
      </c>
      <c r="ES117" s="2">
        <f t="shared" si="374"/>
        <v>49.563453274988667</v>
      </c>
      <c r="ET117" s="2">
        <f t="shared" si="374"/>
        <v>49.420271803426914</v>
      </c>
      <c r="EU117" s="2">
        <f t="shared" si="374"/>
        <v>51.024961942757301</v>
      </c>
      <c r="EV117" s="2">
        <f t="shared" si="374"/>
        <v>51.404144284622056</v>
      </c>
      <c r="EW117" s="2">
        <f t="shared" si="374"/>
        <v>51.754399037110005</v>
      </c>
      <c r="EX117" s="2">
        <f t="shared" si="374"/>
        <v>51.428455642590947</v>
      </c>
      <c r="EY117" s="2">
        <f t="shared" si="374"/>
        <v>51.047686467646621</v>
      </c>
      <c r="EZ117" s="2">
        <f t="shared" si="374"/>
        <v>50.867335687251909</v>
      </c>
      <c r="FA117" s="2">
        <f t="shared" si="374"/>
        <v>50.719159173960072</v>
      </c>
      <c r="FB117" s="2">
        <f t="shared" si="374"/>
        <v>49.178039968277929</v>
      </c>
      <c r="FC117" s="2">
        <f t="shared" si="374"/>
        <v>50.53094085940814</v>
      </c>
      <c r="FD117" s="2">
        <f t="shared" si="374"/>
        <v>49.489798162140566</v>
      </c>
      <c r="FE117" s="2">
        <f t="shared" si="374"/>
        <v>49.514536402296734</v>
      </c>
      <c r="FG117" s="2">
        <f t="shared" si="306"/>
        <v>0.99569018003899312</v>
      </c>
      <c r="FH117" s="2">
        <f t="shared" si="375"/>
        <v>0.99455632528488092</v>
      </c>
      <c r="FI117" s="2">
        <f t="shared" si="375"/>
        <v>0.99471587514203319</v>
      </c>
      <c r="FJ117" s="2">
        <f t="shared" si="375"/>
        <v>0.994468418307763</v>
      </c>
      <c r="FK117" s="2">
        <f t="shared" si="375"/>
        <v>0.99339651510732641</v>
      </c>
      <c r="FL117" s="2">
        <f t="shared" si="375"/>
        <v>0.99320933230707154</v>
      </c>
      <c r="FM117" s="2">
        <f t="shared" si="375"/>
        <v>0.99310075728059122</v>
      </c>
      <c r="FN117" s="2">
        <f t="shared" si="375"/>
        <v>0.99308185179200004</v>
      </c>
      <c r="FO117" s="2">
        <f t="shared" si="375"/>
        <v>0.99367433195811017</v>
      </c>
      <c r="FP117" s="2">
        <f t="shared" si="375"/>
        <v>0.99353285785422163</v>
      </c>
      <c r="FQ117" s="2">
        <f t="shared" si="375"/>
        <v>0.99407389247530709</v>
      </c>
      <c r="FR117" s="2">
        <f t="shared" si="375"/>
        <v>0.99365746003012789</v>
      </c>
      <c r="FS117" s="2">
        <f t="shared" si="375"/>
        <v>0.99338841625980823</v>
      </c>
      <c r="FT117" s="2">
        <f t="shared" si="375"/>
        <v>0.99262228726441792</v>
      </c>
      <c r="FU117" s="2">
        <f t="shared" si="375"/>
        <v>0.99071929870269682</v>
      </c>
      <c r="FW117" s="2">
        <f t="shared" si="324"/>
        <v>6.194605956826753E-3</v>
      </c>
      <c r="FX117" s="2">
        <f t="shared" si="376"/>
        <v>9.8720422904747026E-3</v>
      </c>
      <c r="FY117" s="2">
        <f t="shared" si="377"/>
        <v>8.5134490139222221E-3</v>
      </c>
      <c r="FZ117" s="2">
        <f t="shared" si="378"/>
        <v>1.0264680085876356E-2</v>
      </c>
      <c r="GA117" s="2">
        <f t="shared" si="379"/>
        <v>1.0656980543731641E-2</v>
      </c>
      <c r="GB117" s="2">
        <f t="shared" si="380"/>
        <v>1.2227431397988745E-2</v>
      </c>
      <c r="GC117" s="2">
        <f t="shared" si="381"/>
        <v>1.3440890266679172E-2</v>
      </c>
      <c r="GD117" s="2">
        <f t="shared" si="382"/>
        <v>8.8331752066237446E-3</v>
      </c>
      <c r="GE117" s="2">
        <f t="shared" si="383"/>
        <v>8.0583353498351398E-3</v>
      </c>
      <c r="GF117" s="2">
        <f t="shared" si="384"/>
        <v>7.1547354007108419E-3</v>
      </c>
      <c r="GG117" s="2">
        <f t="shared" si="385"/>
        <v>6.0631332748203653E-3</v>
      </c>
      <c r="GH117" s="2">
        <f t="shared" si="386"/>
        <v>6.2360126746596857E-3</v>
      </c>
      <c r="GI117" s="2">
        <f t="shared" si="387"/>
        <v>5.7163496446359027E-3</v>
      </c>
      <c r="GJ117" s="2">
        <f t="shared" si="388"/>
        <v>5.304219503941339E-3</v>
      </c>
      <c r="GK117" s="2">
        <f t="shared" si="389"/>
        <v>4.3148459960859311E-3</v>
      </c>
      <c r="GM117" s="86">
        <f t="shared" si="325"/>
        <v>3.9894439992971056E-21</v>
      </c>
      <c r="GN117" s="86">
        <f t="shared" si="390"/>
        <v>1.5904940743450699E-16</v>
      </c>
      <c r="GO117" s="86">
        <f t="shared" si="391"/>
        <v>5.4490874084356052E-27</v>
      </c>
      <c r="GP117" s="86">
        <f t="shared" si="392"/>
        <v>2.9945860905155222E-43</v>
      </c>
      <c r="GQ117" s="86">
        <f t="shared" si="393"/>
        <v>2.5242103524402394E-67</v>
      </c>
      <c r="GR117" s="86">
        <f t="shared" si="394"/>
        <v>3.8868162967342625E-64</v>
      </c>
      <c r="GS117" s="86">
        <f t="shared" si="395"/>
        <v>2.3384631714997166E-78</v>
      </c>
      <c r="GT117" s="86">
        <f t="shared" si="396"/>
        <v>4.6259294660917905E-73</v>
      </c>
      <c r="GU117" s="86">
        <f t="shared" si="397"/>
        <v>5.7384360761203953E-50</v>
      </c>
      <c r="GV117" s="86">
        <f t="shared" si="398"/>
        <v>3.2944969760203911E-58</v>
      </c>
      <c r="GW117" s="86">
        <f t="shared" si="399"/>
        <v>1.9365384307594246E-68</v>
      </c>
      <c r="GX117" s="86">
        <f t="shared" si="400"/>
        <v>1.0596163069042021E-51</v>
      </c>
      <c r="GY117" s="86">
        <f t="shared" si="401"/>
        <v>5.2122194254939781E-50</v>
      </c>
      <c r="GZ117" s="86">
        <f t="shared" si="402"/>
        <v>4.1831568284455181E-43</v>
      </c>
      <c r="HA117" s="86">
        <f t="shared" si="403"/>
        <v>3.8743065264883434E-50</v>
      </c>
      <c r="HC117" s="86">
        <f t="shared" si="326"/>
        <v>1.0169842090871262E-4</v>
      </c>
      <c r="HD117" s="86">
        <f t="shared" si="404"/>
        <v>1.3740744542045495E-3</v>
      </c>
      <c r="HE117" s="86">
        <f t="shared" si="405"/>
        <v>1.3120310431512607E-4</v>
      </c>
      <c r="HF117" s="86">
        <f t="shared" si="406"/>
        <v>4.5122206674890707E-12</v>
      </c>
      <c r="HG117" s="86">
        <f t="shared" si="407"/>
        <v>5.5987373949909395E-13</v>
      </c>
      <c r="HH117" s="86">
        <f t="shared" si="408"/>
        <v>3.0812316871535269E-13</v>
      </c>
      <c r="HI117" s="86">
        <f t="shared" si="409"/>
        <v>6.3717018929737564E-19</v>
      </c>
      <c r="HJ117" s="86">
        <f t="shared" si="410"/>
        <v>3.1982145577808972E-16</v>
      </c>
      <c r="HK117" s="86">
        <f t="shared" si="411"/>
        <v>4.2045737359555005E-11</v>
      </c>
      <c r="HL117" s="86">
        <f t="shared" si="412"/>
        <v>5.8776264693237222E-10</v>
      </c>
      <c r="HM117" s="86">
        <f t="shared" si="413"/>
        <v>3.2351756759373419E-9</v>
      </c>
      <c r="HN117" s="86">
        <f t="shared" si="414"/>
        <v>3.0524168278494053E-8</v>
      </c>
      <c r="HO117" s="86">
        <f t="shared" si="415"/>
        <v>6.2318740658765883E-7</v>
      </c>
      <c r="HP117" s="86">
        <f t="shared" si="416"/>
        <v>8.9459520621330828E-8</v>
      </c>
      <c r="HQ117" s="86">
        <f t="shared" si="417"/>
        <v>3.4146669587491762E-7</v>
      </c>
      <c r="HS117" s="86">
        <f t="shared" si="327"/>
        <v>1.970609830665282E-7</v>
      </c>
      <c r="HT117" s="86">
        <f t="shared" si="418"/>
        <v>3.8135834958851966E-6</v>
      </c>
      <c r="HU117" s="86">
        <f t="shared" si="419"/>
        <v>1.679218401289009E-6</v>
      </c>
      <c r="HV117" s="86">
        <f t="shared" si="420"/>
        <v>3.6608169439919212E-6</v>
      </c>
      <c r="HW117" s="86">
        <f t="shared" si="421"/>
        <v>4.7908396248806819E-6</v>
      </c>
      <c r="HX117" s="86">
        <f t="shared" si="422"/>
        <v>7.9702667495840903E-7</v>
      </c>
      <c r="HY117" s="86">
        <f t="shared" si="423"/>
        <v>7.9023904668891894E-7</v>
      </c>
      <c r="HZ117" s="86">
        <f t="shared" si="424"/>
        <v>1.0273821401868929E-7</v>
      </c>
      <c r="IA117" s="86">
        <f t="shared" si="425"/>
        <v>2.8579593674871249E-7</v>
      </c>
      <c r="IB117" s="86">
        <f t="shared" si="426"/>
        <v>1.2761896147695587E-8</v>
      </c>
      <c r="IC117" s="86">
        <f t="shared" si="427"/>
        <v>1.7754679499334293E-8</v>
      </c>
      <c r="ID117" s="86">
        <f t="shared" si="428"/>
        <v>1.7243299249625765E-8</v>
      </c>
      <c r="IE117" s="86">
        <f t="shared" si="429"/>
        <v>2.1330775185577076E-9</v>
      </c>
      <c r="IF117" s="86">
        <f t="shared" si="430"/>
        <v>2.672271440169878E-8</v>
      </c>
      <c r="IG117" s="86">
        <f t="shared" si="431"/>
        <v>1.8239550554034898E-6</v>
      </c>
      <c r="II117" s="86">
        <f t="shared" si="328"/>
        <v>4.3594837545529976E-73</v>
      </c>
      <c r="IJ117" s="86">
        <f t="shared" si="329"/>
        <v>6.413869745726294E-60</v>
      </c>
      <c r="IK117" s="86">
        <f t="shared" si="330"/>
        <v>4.641250935614789E-60</v>
      </c>
      <c r="IL117" s="86">
        <f t="shared" si="331"/>
        <v>5.5804395331971942E-61</v>
      </c>
      <c r="IM117" s="86">
        <f t="shared" si="332"/>
        <v>8.4612351242088647E-61</v>
      </c>
      <c r="IN117" s="86">
        <f t="shared" si="333"/>
        <v>2.5172102702405769E-73</v>
      </c>
      <c r="IO117" s="86">
        <f t="shared" si="334"/>
        <v>5.5964460866668912E-78</v>
      </c>
      <c r="IP117" s="86">
        <f t="shared" si="335"/>
        <v>8.0927862372825213E-82</v>
      </c>
      <c r="IQ117" s="86">
        <f t="shared" si="336"/>
        <v>4.4642023212059697E-74</v>
      </c>
      <c r="IR117" s="86">
        <f t="shared" si="337"/>
        <v>7.9802186238084599E-89</v>
      </c>
      <c r="IS117" s="86">
        <f t="shared" si="338"/>
        <v>2.1508967529890223E-84</v>
      </c>
      <c r="IT117" s="86">
        <f t="shared" si="339"/>
        <v>6.5944658979006042E-84</v>
      </c>
      <c r="IU117" s="86">
        <f t="shared" si="340"/>
        <v>7.5723439011673405E-93</v>
      </c>
      <c r="IV117" s="86">
        <f t="shared" si="341"/>
        <v>2.6779402115140039E-51</v>
      </c>
      <c r="IW117" s="86">
        <f t="shared" si="342"/>
        <v>2.2026402850507778E-62</v>
      </c>
      <c r="IY117" s="86">
        <f t="shared" si="343"/>
        <v>1.0189548189177914E-4</v>
      </c>
      <c r="IZ117" s="86">
        <f t="shared" si="344"/>
        <v>1.3778880377005936E-3</v>
      </c>
      <c r="JA117" s="86">
        <f t="shared" si="345"/>
        <v>1.3288232271641508E-4</v>
      </c>
      <c r="JB117" s="86">
        <f t="shared" si="346"/>
        <v>3.6608214562125888E-6</v>
      </c>
      <c r="JC117" s="86">
        <f t="shared" si="347"/>
        <v>4.7908401847544218E-6</v>
      </c>
      <c r="JD117" s="86">
        <f t="shared" si="348"/>
        <v>7.9702698308157774E-7</v>
      </c>
      <c r="JE117" s="86">
        <f t="shared" si="349"/>
        <v>7.9023904668955612E-7</v>
      </c>
      <c r="JF117" s="86">
        <f t="shared" si="350"/>
        <v>1.0273821433851075E-7</v>
      </c>
      <c r="JG117" s="86">
        <f t="shared" si="351"/>
        <v>2.8583798248607204E-7</v>
      </c>
      <c r="JH117" s="86">
        <f t="shared" si="352"/>
        <v>1.3349658794627959E-8</v>
      </c>
      <c r="JI117" s="86">
        <f t="shared" si="353"/>
        <v>2.0989855175271636E-8</v>
      </c>
      <c r="JJ117" s="86">
        <f t="shared" si="354"/>
        <v>4.7767467528119822E-8</v>
      </c>
      <c r="JK117" s="86">
        <f t="shared" si="355"/>
        <v>6.253204841062165E-7</v>
      </c>
      <c r="JL117" s="86">
        <f t="shared" si="356"/>
        <v>1.1618223502302961E-7</v>
      </c>
      <c r="JM117" s="86">
        <f t="shared" si="357"/>
        <v>2.1654217512784073E-6</v>
      </c>
    </row>
    <row r="118" spans="2:273" x14ac:dyDescent="0.25">
      <c r="B118" s="2">
        <v>91</v>
      </c>
      <c r="C118" s="37">
        <v>47.280999999999999</v>
      </c>
      <c r="D118" s="37">
        <v>48.984000000000002</v>
      </c>
      <c r="E118" s="37">
        <v>49.508000000000003</v>
      </c>
      <c r="F118" s="37">
        <v>48.951000000000001</v>
      </c>
      <c r="G118" s="37">
        <v>51.295000000000002</v>
      </c>
      <c r="H118" s="37">
        <v>51.082000000000001</v>
      </c>
      <c r="I118" s="37">
        <v>53</v>
      </c>
      <c r="J118" s="37">
        <v>51.802999999999997</v>
      </c>
      <c r="K118" s="37">
        <v>52.344000000000001</v>
      </c>
      <c r="L118" s="37">
        <v>50.426000000000002</v>
      </c>
      <c r="M118" s="37">
        <v>48.213000000000001</v>
      </c>
      <c r="N118" s="37">
        <v>46.066000000000003</v>
      </c>
      <c r="O118" s="37">
        <v>50.115000000000002</v>
      </c>
      <c r="P118" s="37">
        <v>49.051000000000002</v>
      </c>
      <c r="Q118" s="37">
        <v>47.508000000000003</v>
      </c>
      <c r="S118" s="4">
        <f t="shared" si="229"/>
        <v>47.431100331314646</v>
      </c>
      <c r="T118" s="4">
        <f t="shared" si="230"/>
        <v>49.624909716103659</v>
      </c>
      <c r="U118" s="4">
        <f t="shared" si="231"/>
        <v>49.783776010975387</v>
      </c>
      <c r="V118" s="4">
        <f t="shared" si="232"/>
        <v>49.582094112472561</v>
      </c>
      <c r="W118" s="4">
        <f t="shared" si="233"/>
        <v>51.213287630992234</v>
      </c>
      <c r="X118" s="4">
        <f t="shared" si="234"/>
        <v>51.197308386475569</v>
      </c>
      <c r="Y118" s="4">
        <f t="shared" si="235"/>
        <v>51.754290217786838</v>
      </c>
      <c r="Z118" s="4">
        <f t="shared" si="236"/>
        <v>51.393238341123144</v>
      </c>
      <c r="AA118" s="4">
        <f t="shared" si="237"/>
        <v>51.043966476316143</v>
      </c>
      <c r="AB118" s="4">
        <f t="shared" si="238"/>
        <v>50.740565988077449</v>
      </c>
      <c r="AC118" s="4">
        <f t="shared" si="239"/>
        <v>50.852074513795579</v>
      </c>
      <c r="AD118" s="4">
        <f t="shared" si="240"/>
        <v>49.062905299571916</v>
      </c>
      <c r="AE118" s="4">
        <f t="shared" si="241"/>
        <v>50.398382599882609</v>
      </c>
      <c r="AF118" s="4">
        <f t="shared" si="242"/>
        <v>49.635157914804935</v>
      </c>
      <c r="AG118" s="4">
        <f t="shared" si="243"/>
        <v>49.526544832822637</v>
      </c>
      <c r="AI118" s="4">
        <f t="shared" si="244"/>
        <v>-0.15010033131464695</v>
      </c>
      <c r="AJ118" s="4">
        <f t="shared" si="245"/>
        <v>-0.64090971610365699</v>
      </c>
      <c r="AK118" s="4">
        <f t="shared" si="246"/>
        <v>-0.27577601097538462</v>
      </c>
      <c r="AL118" s="4">
        <f t="shared" si="247"/>
        <v>-0.6310941124725602</v>
      </c>
      <c r="AM118" s="4">
        <f t="shared" si="248"/>
        <v>8.1712369007767904E-2</v>
      </c>
      <c r="AN118" s="4">
        <f t="shared" si="249"/>
        <v>-0.11530838647556862</v>
      </c>
      <c r="AO118" s="4">
        <f t="shared" si="250"/>
        <v>1.2457097822131615</v>
      </c>
      <c r="AP118" s="4">
        <f t="shared" si="251"/>
        <v>0.40976165887685312</v>
      </c>
      <c r="AQ118" s="4">
        <f t="shared" si="252"/>
        <v>1.300033523683858</v>
      </c>
      <c r="AR118" s="4">
        <f t="shared" si="253"/>
        <v>-0.3145659880774474</v>
      </c>
      <c r="AS118" s="4">
        <f t="shared" si="254"/>
        <v>-2.6390745137955776</v>
      </c>
      <c r="AT118" s="4">
        <f t="shared" si="255"/>
        <v>-2.9969052995719139</v>
      </c>
      <c r="AU118" s="4">
        <f t="shared" si="256"/>
        <v>-0.28338259988260717</v>
      </c>
      <c r="AV118" s="4">
        <f t="shared" si="358"/>
        <v>-0.5841579148049334</v>
      </c>
      <c r="AW118" s="4">
        <f t="shared" si="358"/>
        <v>-2.0185448328226343</v>
      </c>
      <c r="AY118" s="2">
        <f t="shared" si="308"/>
        <v>47.430812943270517</v>
      </c>
      <c r="AZ118" s="2">
        <f t="shared" si="359"/>
        <v>49.616534830076446</v>
      </c>
      <c r="BA118" s="2">
        <f t="shared" si="360"/>
        <v>49.782858932782297</v>
      </c>
      <c r="BB118" s="2">
        <f t="shared" si="361"/>
        <v>49.581329622626981</v>
      </c>
      <c r="BC118" s="2">
        <f t="shared" si="362"/>
        <v>51.212253640560974</v>
      </c>
      <c r="BD118" s="2">
        <f t="shared" si="363"/>
        <v>51.196944267361573</v>
      </c>
      <c r="BE118" s="2">
        <f t="shared" si="364"/>
        <v>51.753925856064775</v>
      </c>
      <c r="BF118" s="2">
        <f t="shared" si="365"/>
        <v>51.393170770268661</v>
      </c>
      <c r="BG118" s="2">
        <f t="shared" si="366"/>
        <v>51.043793428393734</v>
      </c>
      <c r="BH118" s="2">
        <f t="shared" si="367"/>
        <v>50.740554306155921</v>
      </c>
      <c r="BI118" s="2">
        <f t="shared" si="368"/>
        <v>50.852058755570525</v>
      </c>
      <c r="BJ118" s="2">
        <f t="shared" si="369"/>
        <v>49.062889023223505</v>
      </c>
      <c r="BK118" s="2">
        <f t="shared" si="370"/>
        <v>50.398379620957783</v>
      </c>
      <c r="BL118" s="2">
        <f t="shared" si="371"/>
        <v>49.635120708997448</v>
      </c>
      <c r="BM118" s="2">
        <f t="shared" si="372"/>
        <v>49.524221536058818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47.280999999999999</v>
      </c>
      <c r="CF118" s="2">
        <f t="shared" si="310"/>
        <v>48.984000000000002</v>
      </c>
      <c r="CG118" s="2">
        <f t="shared" si="311"/>
        <v>49.508000000000003</v>
      </c>
      <c r="CH118" s="2">
        <f t="shared" si="312"/>
        <v>48.951000000000001</v>
      </c>
      <c r="CI118" s="2">
        <f t="shared" si="313"/>
        <v>51.295000000000002</v>
      </c>
      <c r="CJ118" s="2">
        <f t="shared" si="314"/>
        <v>51.082000000000001</v>
      </c>
      <c r="CK118" s="2">
        <f t="shared" si="315"/>
        <v>53</v>
      </c>
      <c r="CL118" s="2">
        <f t="shared" si="316"/>
        <v>51.802999999999997</v>
      </c>
      <c r="CM118" s="2">
        <f t="shared" si="317"/>
        <v>52.344000000000001</v>
      </c>
      <c r="CN118" s="2">
        <f t="shared" si="318"/>
        <v>50.426000000000002</v>
      </c>
      <c r="CO118" s="2">
        <f t="shared" si="319"/>
        <v>48.213000000000001</v>
      </c>
      <c r="CP118" s="2">
        <f t="shared" si="320"/>
        <v>46.066000000000003</v>
      </c>
      <c r="CQ118" s="2">
        <f t="shared" si="321"/>
        <v>50.115000000000002</v>
      </c>
      <c r="CR118" s="2">
        <f t="shared" si="322"/>
        <v>49.051000000000002</v>
      </c>
      <c r="CS118" s="2">
        <f t="shared" si="323"/>
        <v>47.508000000000003</v>
      </c>
      <c r="CU118" s="2">
        <f t="shared" si="273"/>
        <v>47.280999999999999</v>
      </c>
      <c r="CV118" s="2">
        <f t="shared" si="274"/>
        <v>48.984000000000002</v>
      </c>
      <c r="CW118" s="2">
        <f t="shared" si="275"/>
        <v>49.508000000000003</v>
      </c>
      <c r="CX118" s="2">
        <f t="shared" si="276"/>
        <v>48.951000000000001</v>
      </c>
      <c r="CY118" s="2">
        <f t="shared" si="277"/>
        <v>51.295000000000002</v>
      </c>
      <c r="CZ118" s="2">
        <f t="shared" si="278"/>
        <v>51.082000000000001</v>
      </c>
      <c r="DA118" s="2">
        <f t="shared" si="279"/>
        <v>53</v>
      </c>
      <c r="DB118" s="2">
        <f t="shared" si="280"/>
        <v>51.802999999999997</v>
      </c>
      <c r="DC118" s="2">
        <f t="shared" si="281"/>
        <v>52.344000000000001</v>
      </c>
      <c r="DD118" s="2">
        <f t="shared" si="282"/>
        <v>50.426000000000002</v>
      </c>
      <c r="DE118" s="2">
        <f t="shared" si="283"/>
        <v>48.213000000000001</v>
      </c>
      <c r="DF118" s="2">
        <f t="shared" si="284"/>
        <v>46.066000000000003</v>
      </c>
      <c r="DG118" s="2">
        <f t="shared" si="285"/>
        <v>50.115000000000002</v>
      </c>
      <c r="DH118" s="2">
        <f t="shared" si="286"/>
        <v>49.051000000000002</v>
      </c>
      <c r="DI118" s="2">
        <f t="shared" si="287"/>
        <v>47.508000000000003</v>
      </c>
      <c r="DK118" s="2">
        <f t="shared" si="288"/>
        <v>64.98546129032259</v>
      </c>
      <c r="DL118" s="2">
        <f t="shared" si="373"/>
        <v>75.073287990196093</v>
      </c>
      <c r="DM118" s="2">
        <f t="shared" si="373"/>
        <v>82.61327595811052</v>
      </c>
      <c r="DN118" s="2">
        <f t="shared" si="373"/>
        <v>71.98152774064171</v>
      </c>
      <c r="DO118" s="2">
        <f t="shared" si="373"/>
        <v>72.694022408963605</v>
      </c>
      <c r="DP118" s="2">
        <f t="shared" si="373"/>
        <v>69.410949849849843</v>
      </c>
      <c r="DQ118" s="2">
        <f t="shared" si="373"/>
        <v>72.226451951951958</v>
      </c>
      <c r="DR118" s="2">
        <f t="shared" si="373"/>
        <v>66.819156456456469</v>
      </c>
      <c r="DS118" s="2">
        <f t="shared" si="373"/>
        <v>80.253321568627442</v>
      </c>
      <c r="DT118" s="2">
        <f t="shared" si="373"/>
        <v>74.785724369747896</v>
      </c>
      <c r="DU118" s="2">
        <f t="shared" si="373"/>
        <v>76.084422001527884</v>
      </c>
      <c r="DV118" s="2">
        <f t="shared" si="373"/>
        <v>72.965411204481796</v>
      </c>
      <c r="DW118" s="2">
        <f t="shared" si="373"/>
        <v>62.454575350140061</v>
      </c>
      <c r="DX118" s="2">
        <f t="shared" si="373"/>
        <v>66.40538596491227</v>
      </c>
      <c r="DY118" s="2">
        <f t="shared" si="373"/>
        <v>65.507698387096767</v>
      </c>
      <c r="EA118" s="2">
        <f t="shared" si="228"/>
        <v>47.35740545950182</v>
      </c>
      <c r="EB118" s="2">
        <f t="shared" si="290"/>
        <v>49.490555412173165</v>
      </c>
      <c r="EC118" s="2">
        <f t="shared" si="291"/>
        <v>49.625842537313439</v>
      </c>
      <c r="ED118" s="2">
        <f t="shared" si="292"/>
        <v>49.470020053981344</v>
      </c>
      <c r="EE118" s="2">
        <f t="shared" si="293"/>
        <v>51.084806065149756</v>
      </c>
      <c r="EF118" s="2">
        <f t="shared" si="294"/>
        <v>51.081415192852695</v>
      </c>
      <c r="EG118" s="2">
        <f t="shared" si="295"/>
        <v>51.624638256632757</v>
      </c>
      <c r="EH118" s="2">
        <f t="shared" si="296"/>
        <v>51.295398165468818</v>
      </c>
      <c r="EI118" s="2">
        <f t="shared" si="297"/>
        <v>50.873966368579978</v>
      </c>
      <c r="EJ118" s="2">
        <f t="shared" si="298"/>
        <v>50.596737635784848</v>
      </c>
      <c r="EK118" s="2">
        <f t="shared" si="299"/>
        <v>50.715658691175975</v>
      </c>
      <c r="EL118" s="2">
        <f t="shared" si="300"/>
        <v>48.922813276216019</v>
      </c>
      <c r="EM118" s="2">
        <f t="shared" si="301"/>
        <v>50.324733234421359</v>
      </c>
      <c r="EN118" s="2">
        <f t="shared" si="302"/>
        <v>49.522282106297993</v>
      </c>
      <c r="EO118" s="2">
        <f t="shared" si="303"/>
        <v>49.387548274382944</v>
      </c>
      <c r="EQ118" s="2">
        <f t="shared" si="304"/>
        <v>47.960263585445304</v>
      </c>
      <c r="ER118" s="2">
        <f t="shared" si="374"/>
        <v>49.38959604693477</v>
      </c>
      <c r="ES118" s="2">
        <f t="shared" si="374"/>
        <v>49.408208680740344</v>
      </c>
      <c r="ET118" s="2">
        <f t="shared" si="374"/>
        <v>49.264290595093314</v>
      </c>
      <c r="EU118" s="2">
        <f t="shared" si="374"/>
        <v>50.84763730106755</v>
      </c>
      <c r="EV118" s="2">
        <f t="shared" si="374"/>
        <v>51.226540530950146</v>
      </c>
      <c r="EW118" s="2">
        <f t="shared" si="374"/>
        <v>51.595997739501854</v>
      </c>
      <c r="EX118" s="2">
        <f t="shared" si="374"/>
        <v>51.271314598507409</v>
      </c>
      <c r="EY118" s="2">
        <f t="shared" si="374"/>
        <v>50.901249797400141</v>
      </c>
      <c r="EZ118" s="2">
        <f t="shared" si="374"/>
        <v>50.73275055687332</v>
      </c>
      <c r="FA118" s="2">
        <f t="shared" si="374"/>
        <v>50.598057055615456</v>
      </c>
      <c r="FB118" s="2">
        <f t="shared" si="374"/>
        <v>49.058104657450528</v>
      </c>
      <c r="FC118" s="2">
        <f t="shared" si="374"/>
        <v>50.398619517765674</v>
      </c>
      <c r="FD118" s="2">
        <f t="shared" si="374"/>
        <v>49.378799117554969</v>
      </c>
      <c r="FE118" s="2">
        <f t="shared" si="374"/>
        <v>49.412750603635324</v>
      </c>
      <c r="FG118" s="2">
        <f t="shared" si="306"/>
        <v>0.9960679063614023</v>
      </c>
      <c r="FH118" s="2">
        <f t="shared" si="375"/>
        <v>0.99503293050523589</v>
      </c>
      <c r="FI118" s="2">
        <f t="shared" si="375"/>
        <v>0.99517857915408103</v>
      </c>
      <c r="FJ118" s="2">
        <f t="shared" si="375"/>
        <v>0.99495268091063571</v>
      </c>
      <c r="FK118" s="2">
        <f t="shared" si="375"/>
        <v>0.99397404891130725</v>
      </c>
      <c r="FL118" s="2">
        <f t="shared" si="375"/>
        <v>0.99380313479871041</v>
      </c>
      <c r="FM118" s="2">
        <f t="shared" si="375"/>
        <v>0.99370399381200114</v>
      </c>
      <c r="FN118" s="2">
        <f t="shared" si="375"/>
        <v>0.99368673081985026</v>
      </c>
      <c r="FO118" s="2">
        <f t="shared" si="375"/>
        <v>0.99422770937911387</v>
      </c>
      <c r="FP118" s="2">
        <f t="shared" si="375"/>
        <v>0.99409853810490612</v>
      </c>
      <c r="FQ118" s="2">
        <f t="shared" si="375"/>
        <v>0.99459250605527394</v>
      </c>
      <c r="FR118" s="2">
        <f t="shared" si="375"/>
        <v>0.99421230483178857</v>
      </c>
      <c r="FS118" s="2">
        <f t="shared" si="375"/>
        <v>0.9939666540784996</v>
      </c>
      <c r="FT118" s="2">
        <f t="shared" si="375"/>
        <v>0.99326707527849178</v>
      </c>
      <c r="FU118" s="2">
        <f t="shared" si="375"/>
        <v>0.99152898237757958</v>
      </c>
      <c r="FW118" s="2">
        <f t="shared" si="324"/>
        <v>6.7881934395060649E-3</v>
      </c>
      <c r="FX118" s="2">
        <f t="shared" si="376"/>
        <v>1.0814179300230844E-2</v>
      </c>
      <c r="FY118" s="2">
        <f t="shared" si="377"/>
        <v>9.3271502490584902E-3</v>
      </c>
      <c r="FZ118" s="2">
        <f t="shared" si="378"/>
        <v>1.1243862906761314E-2</v>
      </c>
      <c r="GA118" s="2">
        <f t="shared" si="379"/>
        <v>1.167314486923068E-2</v>
      </c>
      <c r="GB118" s="2">
        <f t="shared" si="380"/>
        <v>1.3391314449874014E-2</v>
      </c>
      <c r="GC118" s="2">
        <f t="shared" si="381"/>
        <v>1.4718556783746645E-2</v>
      </c>
      <c r="GD118" s="2">
        <f t="shared" si="382"/>
        <v>9.6771370753028756E-3</v>
      </c>
      <c r="GE118" s="2">
        <f t="shared" si="383"/>
        <v>8.8289249283182245E-3</v>
      </c>
      <c r="GF118" s="2">
        <f t="shared" si="384"/>
        <v>7.8395998786790627E-3</v>
      </c>
      <c r="GG118" s="2">
        <f t="shared" si="385"/>
        <v>6.6442068398458063E-3</v>
      </c>
      <c r="GH118" s="2">
        <f t="shared" si="386"/>
        <v>6.8335406023668629E-3</v>
      </c>
      <c r="GI118" s="2">
        <f t="shared" si="387"/>
        <v>6.2643979119919894E-3</v>
      </c>
      <c r="GJ118" s="2">
        <f t="shared" si="388"/>
        <v>5.8129862871344707E-3</v>
      </c>
      <c r="GK118" s="2">
        <f t="shared" si="389"/>
        <v>4.7291658567872848E-3</v>
      </c>
      <c r="GM118" s="86">
        <f t="shared" si="325"/>
        <v>2.8952268055451084E-22</v>
      </c>
      <c r="GN118" s="86">
        <f t="shared" si="390"/>
        <v>2.2018898800542456E-17</v>
      </c>
      <c r="GO118" s="86">
        <f t="shared" si="391"/>
        <v>1.7562643499947809E-28</v>
      </c>
      <c r="GP118" s="86">
        <f t="shared" si="392"/>
        <v>1.2858048934910661E-45</v>
      </c>
      <c r="GQ118" s="86">
        <f t="shared" si="393"/>
        <v>4.5429616690565317E-71</v>
      </c>
      <c r="GR118" s="86">
        <f t="shared" si="394"/>
        <v>1.0397863995506693E-67</v>
      </c>
      <c r="GS118" s="86">
        <f t="shared" si="395"/>
        <v>1.2321120600533997E-82</v>
      </c>
      <c r="GT118" s="86">
        <f t="shared" si="396"/>
        <v>4.0875467637970827E-77</v>
      </c>
      <c r="GU118" s="86">
        <f t="shared" si="397"/>
        <v>1.0461412976085417E-52</v>
      </c>
      <c r="GV118" s="86">
        <f t="shared" si="398"/>
        <v>2.0049275008292706E-61</v>
      </c>
      <c r="GW118" s="86">
        <f t="shared" si="399"/>
        <v>2.9038540710647172E-72</v>
      </c>
      <c r="GX118" s="86">
        <f t="shared" si="400"/>
        <v>1.4996093032755674E-54</v>
      </c>
      <c r="GY118" s="86">
        <f t="shared" si="401"/>
        <v>8.8184067932208735E-53</v>
      </c>
      <c r="GZ118" s="86">
        <f t="shared" si="402"/>
        <v>2.0555246673051096E-45</v>
      </c>
      <c r="HA118" s="86">
        <f t="shared" si="403"/>
        <v>7.942036736596511E-53</v>
      </c>
      <c r="HC118" s="86">
        <f t="shared" si="326"/>
        <v>2.7103520018945298E-5</v>
      </c>
      <c r="HD118" s="86">
        <f t="shared" si="404"/>
        <v>5.4092371060817648E-4</v>
      </c>
      <c r="HE118" s="86">
        <f t="shared" si="405"/>
        <v>2.9487969112724427E-5</v>
      </c>
      <c r="HF118" s="86">
        <f t="shared" si="406"/>
        <v>7.4908547458788549E-14</v>
      </c>
      <c r="HG118" s="86">
        <f t="shared" si="407"/>
        <v>7.6705260992903032E-15</v>
      </c>
      <c r="HH118" s="86">
        <f t="shared" si="408"/>
        <v>4.6257916683709631E-15</v>
      </c>
      <c r="HI118" s="86">
        <f t="shared" si="409"/>
        <v>2.1140410475300816E-21</v>
      </c>
      <c r="HJ118" s="86">
        <f t="shared" si="410"/>
        <v>1.6873146926347894E-18</v>
      </c>
      <c r="HK118" s="86">
        <f t="shared" si="411"/>
        <v>1.1669804455041106E-12</v>
      </c>
      <c r="HL118" s="86">
        <f t="shared" si="412"/>
        <v>2.325094336384134E-11</v>
      </c>
      <c r="HM118" s="86">
        <f t="shared" si="413"/>
        <v>1.4869833381075281E-10</v>
      </c>
      <c r="HN118" s="86">
        <f t="shared" si="414"/>
        <v>1.9099078773750914E-9</v>
      </c>
      <c r="HO118" s="86">
        <f t="shared" si="415"/>
        <v>6.1470423187511502E-8</v>
      </c>
      <c r="HP118" s="86">
        <f t="shared" si="416"/>
        <v>7.3975348617983369E-9</v>
      </c>
      <c r="HQ118" s="86">
        <f t="shared" si="417"/>
        <v>3.7479711457777923E-8</v>
      </c>
      <c r="HS118" s="86">
        <f t="shared" si="327"/>
        <v>5.8029889960684649E-7</v>
      </c>
      <c r="HT118" s="86">
        <f t="shared" si="418"/>
        <v>9.9661888389457325E-6</v>
      </c>
      <c r="HU118" s="86">
        <f t="shared" si="419"/>
        <v>4.4028986977250293E-6</v>
      </c>
      <c r="HV118" s="86">
        <f t="shared" si="420"/>
        <v>9.744755092230833E-6</v>
      </c>
      <c r="HW118" s="86">
        <f t="shared" si="421"/>
        <v>1.2693193776094822E-5</v>
      </c>
      <c r="HX118" s="86">
        <f t="shared" si="422"/>
        <v>2.6101050746122149E-6</v>
      </c>
      <c r="HY118" s="86">
        <f t="shared" si="423"/>
        <v>2.7593660344551024E-6</v>
      </c>
      <c r="HZ118" s="86">
        <f t="shared" si="424"/>
        <v>3.6031721327764225E-7</v>
      </c>
      <c r="IA118" s="86">
        <f t="shared" si="425"/>
        <v>8.8597830563308454E-7</v>
      </c>
      <c r="IB118" s="86">
        <f t="shared" si="426"/>
        <v>4.8510296339265551E-8</v>
      </c>
      <c r="IC118" s="86">
        <f t="shared" si="427"/>
        <v>6.1826200579210008E-8</v>
      </c>
      <c r="ID118" s="86">
        <f t="shared" si="428"/>
        <v>6.0302350203776307E-8</v>
      </c>
      <c r="IE118" s="86">
        <f t="shared" si="429"/>
        <v>8.416752141227536E-9</v>
      </c>
      <c r="IF118" s="86">
        <f t="shared" si="430"/>
        <v>8.6629984898408484E-8</v>
      </c>
      <c r="IG118" s="86">
        <f t="shared" si="431"/>
        <v>4.008770291781772E-6</v>
      </c>
      <c r="II118" s="86">
        <f t="shared" si="328"/>
        <v>1.5839665362786422E-70</v>
      </c>
      <c r="IJ118" s="86">
        <f t="shared" si="329"/>
        <v>1.2776943612869607E-57</v>
      </c>
      <c r="IK118" s="86">
        <f t="shared" si="330"/>
        <v>7.9394494837774606E-58</v>
      </c>
      <c r="IL118" s="86">
        <f t="shared" si="331"/>
        <v>1.2816637400972291E-58</v>
      </c>
      <c r="IM118" s="86">
        <f t="shared" si="332"/>
        <v>1.9991335648939386E-58</v>
      </c>
      <c r="IN118" s="86">
        <f t="shared" si="333"/>
        <v>2.3273990817427923E-70</v>
      </c>
      <c r="IO118" s="86">
        <f t="shared" si="334"/>
        <v>9.4652412230300917E-75</v>
      </c>
      <c r="IP118" s="86">
        <f t="shared" si="335"/>
        <v>9.9280033300773914E-79</v>
      </c>
      <c r="IQ118" s="86">
        <f t="shared" si="336"/>
        <v>2.4379562749849414E-71</v>
      </c>
      <c r="IR118" s="86">
        <f t="shared" si="337"/>
        <v>1.3107713225956248E-85</v>
      </c>
      <c r="IS118" s="86">
        <f t="shared" si="338"/>
        <v>1.9311031754319069E-81</v>
      </c>
      <c r="IT118" s="86">
        <f t="shared" si="339"/>
        <v>5.9050183824659568E-81</v>
      </c>
      <c r="IU118" s="86">
        <f t="shared" si="340"/>
        <v>1.2508963591920372E-89</v>
      </c>
      <c r="IV118" s="86">
        <f t="shared" si="341"/>
        <v>1.4291406227091577E-49</v>
      </c>
      <c r="IW118" s="86">
        <f t="shared" si="342"/>
        <v>2.3744230694950649E-60</v>
      </c>
      <c r="IY118" s="86">
        <f t="shared" si="343"/>
        <v>2.7683818918552144E-5</v>
      </c>
      <c r="IZ118" s="86">
        <f t="shared" si="344"/>
        <v>5.508898994471442E-4</v>
      </c>
      <c r="JA118" s="86">
        <f t="shared" si="345"/>
        <v>3.3890867810449453E-5</v>
      </c>
      <c r="JB118" s="86">
        <f t="shared" si="346"/>
        <v>9.7447551671393809E-6</v>
      </c>
      <c r="JC118" s="86">
        <f t="shared" si="347"/>
        <v>1.2693193783765347E-5</v>
      </c>
      <c r="JD118" s="86">
        <f t="shared" si="348"/>
        <v>2.6101050792380066E-6</v>
      </c>
      <c r="JE118" s="86">
        <f t="shared" si="349"/>
        <v>2.7593660344551045E-6</v>
      </c>
      <c r="JF118" s="86">
        <f t="shared" si="350"/>
        <v>3.6031721327932954E-7</v>
      </c>
      <c r="JG118" s="86">
        <f t="shared" si="351"/>
        <v>8.8597947261353004E-7</v>
      </c>
      <c r="JH118" s="86">
        <f t="shared" si="352"/>
        <v>4.8533547282629392E-8</v>
      </c>
      <c r="JI118" s="86">
        <f t="shared" si="353"/>
        <v>6.1974898913020756E-8</v>
      </c>
      <c r="JJ118" s="86">
        <f t="shared" si="354"/>
        <v>6.2212258081151392E-8</v>
      </c>
      <c r="JK118" s="86">
        <f t="shared" si="355"/>
        <v>6.9887175328739041E-8</v>
      </c>
      <c r="JL118" s="86">
        <f t="shared" si="356"/>
        <v>9.4027519760206818E-8</v>
      </c>
      <c r="JM118" s="86">
        <f t="shared" si="357"/>
        <v>4.0462500032395499E-6</v>
      </c>
    </row>
    <row r="119" spans="2:273" x14ac:dyDescent="0.25">
      <c r="B119" s="2">
        <v>92</v>
      </c>
      <c r="C119" s="37">
        <v>45.984000000000002</v>
      </c>
      <c r="D119" s="37">
        <v>47.966999999999999</v>
      </c>
      <c r="E119" s="37">
        <v>49.639000000000003</v>
      </c>
      <c r="F119" s="37">
        <v>48.82</v>
      </c>
      <c r="G119" s="37">
        <v>53.213000000000001</v>
      </c>
      <c r="H119" s="37">
        <v>51</v>
      </c>
      <c r="I119" s="37">
        <v>50.328000000000003</v>
      </c>
      <c r="J119" s="37">
        <v>50.475000000000001</v>
      </c>
      <c r="K119" s="37">
        <v>49.279000000000003</v>
      </c>
      <c r="L119" s="37">
        <v>49.148000000000003</v>
      </c>
      <c r="M119" s="37">
        <v>52.23</v>
      </c>
      <c r="N119" s="37">
        <v>49.491999999999997</v>
      </c>
      <c r="O119" s="37">
        <v>48.77</v>
      </c>
      <c r="P119" s="37">
        <v>49.576000000000001</v>
      </c>
      <c r="Q119" s="37">
        <v>50.406999999999996</v>
      </c>
      <c r="S119" s="4">
        <f t="shared" si="229"/>
        <v>47.348114379209825</v>
      </c>
      <c r="T119" s="4">
        <f t="shared" si="230"/>
        <v>49.456724862083682</v>
      </c>
      <c r="U119" s="4">
        <f t="shared" si="231"/>
        <v>49.596810674657441</v>
      </c>
      <c r="V119" s="4">
        <f t="shared" si="232"/>
        <v>49.390967889616505</v>
      </c>
      <c r="W119" s="4">
        <f t="shared" si="233"/>
        <v>50.995771817348569</v>
      </c>
      <c r="X119" s="4">
        <f t="shared" si="234"/>
        <v>51.03295545005156</v>
      </c>
      <c r="Y119" s="4">
        <f t="shared" si="235"/>
        <v>51.582433572407716</v>
      </c>
      <c r="Z119" s="4">
        <f t="shared" si="236"/>
        <v>51.224714414769423</v>
      </c>
      <c r="AA119" s="4">
        <f t="shared" si="237"/>
        <v>50.88826444754072</v>
      </c>
      <c r="AB119" s="4">
        <f t="shared" si="238"/>
        <v>50.608817504616241</v>
      </c>
      <c r="AC119" s="4">
        <f t="shared" si="239"/>
        <v>50.709342047097714</v>
      </c>
      <c r="AD119" s="4">
        <f t="shared" si="240"/>
        <v>48.944854483938272</v>
      </c>
      <c r="AE119" s="4">
        <f t="shared" si="241"/>
        <v>50.266599858528089</v>
      </c>
      <c r="AF119" s="4">
        <f t="shared" si="242"/>
        <v>49.502826466658441</v>
      </c>
      <c r="AG119" s="4">
        <f t="shared" si="243"/>
        <v>49.432283378695367</v>
      </c>
      <c r="AI119" s="4">
        <f t="shared" si="244"/>
        <v>-1.3641143792098234</v>
      </c>
      <c r="AJ119" s="4">
        <f t="shared" si="245"/>
        <v>-1.4897248620836834</v>
      </c>
      <c r="AK119" s="4">
        <f t="shared" si="246"/>
        <v>4.2189325342562256E-2</v>
      </c>
      <c r="AL119" s="4">
        <f t="shared" si="247"/>
        <v>-0.57096788961650446</v>
      </c>
      <c r="AM119" s="4">
        <f t="shared" si="248"/>
        <v>2.2172281826514322</v>
      </c>
      <c r="AN119" s="4">
        <f t="shared" si="249"/>
        <v>-3.2955450051559865E-2</v>
      </c>
      <c r="AO119" s="4">
        <f t="shared" si="250"/>
        <v>-1.2544335724077129</v>
      </c>
      <c r="AP119" s="4">
        <f t="shared" si="251"/>
        <v>-0.74971441476942147</v>
      </c>
      <c r="AQ119" s="4">
        <f t="shared" si="252"/>
        <v>-1.609264447540717</v>
      </c>
      <c r="AR119" s="4">
        <f t="shared" si="253"/>
        <v>-1.4608175046162373</v>
      </c>
      <c r="AS119" s="4">
        <f t="shared" si="254"/>
        <v>1.5206579529022832</v>
      </c>
      <c r="AT119" s="4">
        <f t="shared" si="255"/>
        <v>0.54714551606172535</v>
      </c>
      <c r="AU119" s="4">
        <f t="shared" si="256"/>
        <v>-1.4965998585280857</v>
      </c>
      <c r="AV119" s="4">
        <f t="shared" si="358"/>
        <v>7.317353334155996E-2</v>
      </c>
      <c r="AW119" s="4">
        <f t="shared" si="358"/>
        <v>0.97471662130462988</v>
      </c>
      <c r="AY119" s="2">
        <f t="shared" si="308"/>
        <v>47.348020310893482</v>
      </c>
      <c r="AZ119" s="2">
        <f t="shared" si="359"/>
        <v>49.453898757993478</v>
      </c>
      <c r="BA119" s="2">
        <f t="shared" si="360"/>
        <v>49.596140325366129</v>
      </c>
      <c r="BB119" s="2">
        <f t="shared" si="361"/>
        <v>49.389098604880139</v>
      </c>
      <c r="BC119" s="2">
        <f t="shared" si="362"/>
        <v>50.993258730423278</v>
      </c>
      <c r="BD119" s="2">
        <f t="shared" si="363"/>
        <v>51.03187830908773</v>
      </c>
      <c r="BE119" s="2">
        <f t="shared" si="364"/>
        <v>51.581294470924163</v>
      </c>
      <c r="BF119" s="2">
        <f t="shared" si="365"/>
        <v>51.224499178019016</v>
      </c>
      <c r="BG119" s="2">
        <f t="shared" si="366"/>
        <v>50.887772938507837</v>
      </c>
      <c r="BH119" s="2">
        <f t="shared" si="367"/>
        <v>50.608777062534536</v>
      </c>
      <c r="BI119" s="2">
        <f t="shared" si="368"/>
        <v>50.70929167213847</v>
      </c>
      <c r="BJ119" s="2">
        <f t="shared" si="369"/>
        <v>48.944802312489415</v>
      </c>
      <c r="BK119" s="2">
        <f t="shared" si="370"/>
        <v>50.266591420003657</v>
      </c>
      <c r="BL119" s="2">
        <f t="shared" si="371"/>
        <v>49.502715224311743</v>
      </c>
      <c r="BM119" s="2">
        <f t="shared" si="372"/>
        <v>49.427463514686096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45.984000000000002</v>
      </c>
      <c r="CF119" s="2">
        <f t="shared" si="310"/>
        <v>47.966999999999999</v>
      </c>
      <c r="CG119" s="2">
        <f t="shared" si="311"/>
        <v>49.639000000000003</v>
      </c>
      <c r="CH119" s="2">
        <f t="shared" si="312"/>
        <v>48.82</v>
      </c>
      <c r="CI119" s="2">
        <f t="shared" si="313"/>
        <v>53.213000000000001</v>
      </c>
      <c r="CJ119" s="2">
        <f t="shared" si="314"/>
        <v>51</v>
      </c>
      <c r="CK119" s="2">
        <f t="shared" si="315"/>
        <v>50.328000000000003</v>
      </c>
      <c r="CL119" s="2">
        <f t="shared" si="316"/>
        <v>50.475000000000001</v>
      </c>
      <c r="CM119" s="2">
        <f t="shared" si="317"/>
        <v>49.279000000000003</v>
      </c>
      <c r="CN119" s="2">
        <f t="shared" si="318"/>
        <v>49.148000000000003</v>
      </c>
      <c r="CO119" s="2">
        <f t="shared" si="319"/>
        <v>52.23</v>
      </c>
      <c r="CP119" s="2">
        <f t="shared" si="320"/>
        <v>49.491999999999997</v>
      </c>
      <c r="CQ119" s="2">
        <f t="shared" si="321"/>
        <v>48.77</v>
      </c>
      <c r="CR119" s="2">
        <f t="shared" si="322"/>
        <v>49.576000000000001</v>
      </c>
      <c r="CS119" s="2">
        <f t="shared" si="323"/>
        <v>50.406999999999996</v>
      </c>
      <c r="CU119" s="2">
        <f t="shared" si="273"/>
        <v>45.984000000000002</v>
      </c>
      <c r="CV119" s="2">
        <f t="shared" si="274"/>
        <v>47.966999999999999</v>
      </c>
      <c r="CW119" s="2">
        <f t="shared" si="275"/>
        <v>49.639000000000003</v>
      </c>
      <c r="CX119" s="2">
        <f t="shared" si="276"/>
        <v>48.82</v>
      </c>
      <c r="CY119" s="2">
        <f t="shared" si="277"/>
        <v>53.213000000000001</v>
      </c>
      <c r="CZ119" s="2">
        <f t="shared" si="278"/>
        <v>51</v>
      </c>
      <c r="DA119" s="2">
        <f t="shared" si="279"/>
        <v>50.328000000000003</v>
      </c>
      <c r="DB119" s="2">
        <f t="shared" si="280"/>
        <v>50.475000000000001</v>
      </c>
      <c r="DC119" s="2">
        <f t="shared" si="281"/>
        <v>49.279000000000003</v>
      </c>
      <c r="DD119" s="2">
        <f t="shared" si="282"/>
        <v>49.148000000000003</v>
      </c>
      <c r="DE119" s="2">
        <f t="shared" si="283"/>
        <v>52.23</v>
      </c>
      <c r="DF119" s="2">
        <f t="shared" si="284"/>
        <v>49.491999999999997</v>
      </c>
      <c r="DG119" s="2">
        <f t="shared" si="285"/>
        <v>48.77</v>
      </c>
      <c r="DH119" s="2">
        <f t="shared" si="286"/>
        <v>49.576000000000001</v>
      </c>
      <c r="DI119" s="2">
        <f t="shared" si="287"/>
        <v>50.406999999999996</v>
      </c>
      <c r="DK119" s="2">
        <f t="shared" si="288"/>
        <v>65.074966935483886</v>
      </c>
      <c r="DL119" s="2">
        <f t="shared" si="373"/>
        <v>75.281087789661328</v>
      </c>
      <c r="DM119" s="2">
        <f t="shared" si="373"/>
        <v>82.921151960784329</v>
      </c>
      <c r="DN119" s="2">
        <f t="shared" si="373"/>
        <v>72.169041443850261</v>
      </c>
      <c r="DO119" s="2">
        <f t="shared" si="373"/>
        <v>72.865056302521026</v>
      </c>
      <c r="DP119" s="2">
        <f t="shared" si="373"/>
        <v>69.528786658086645</v>
      </c>
      <c r="DQ119" s="2">
        <f t="shared" si="373"/>
        <v>72.384397254397271</v>
      </c>
      <c r="DR119" s="2">
        <f t="shared" si="373"/>
        <v>66.906054654654668</v>
      </c>
      <c r="DS119" s="2">
        <f t="shared" si="373"/>
        <v>80.494981512605037</v>
      </c>
      <c r="DT119" s="2">
        <f t="shared" si="373"/>
        <v>74.97968319327731</v>
      </c>
      <c r="DU119" s="2">
        <f t="shared" si="373"/>
        <v>76.284199083269669</v>
      </c>
      <c r="DV119" s="2">
        <f t="shared" si="373"/>
        <v>73.164849579831937</v>
      </c>
      <c r="DW119" s="2">
        <f t="shared" si="373"/>
        <v>62.53259663865547</v>
      </c>
      <c r="DX119" s="2">
        <f t="shared" si="373"/>
        <v>66.532602655286851</v>
      </c>
      <c r="DY119" s="2">
        <f t="shared" si="373"/>
        <v>65.663903629032248</v>
      </c>
      <c r="EA119" s="2">
        <f t="shared" si="228"/>
        <v>47.280065417846728</v>
      </c>
      <c r="EB119" s="2">
        <f t="shared" si="290"/>
        <v>49.337430515869357</v>
      </c>
      <c r="EC119" s="2">
        <f t="shared" si="291"/>
        <v>49.450925719616208</v>
      </c>
      <c r="ED119" s="2">
        <f t="shared" si="292"/>
        <v>49.285903035791208</v>
      </c>
      <c r="EE119" s="2">
        <f t="shared" si="293"/>
        <v>50.87495932076321</v>
      </c>
      <c r="EF119" s="2">
        <f t="shared" si="294"/>
        <v>50.924859325713811</v>
      </c>
      <c r="EG119" s="2">
        <f t="shared" si="295"/>
        <v>51.461472686535316</v>
      </c>
      <c r="EH119" s="2">
        <f t="shared" si="296"/>
        <v>51.133844475074675</v>
      </c>
      <c r="EI119" s="2">
        <f t="shared" si="297"/>
        <v>50.730770297309235</v>
      </c>
      <c r="EJ119" s="2">
        <f t="shared" si="298"/>
        <v>50.475772373732404</v>
      </c>
      <c r="EK119" s="2">
        <f t="shared" si="299"/>
        <v>50.583256105276483</v>
      </c>
      <c r="EL119" s="2">
        <f t="shared" si="300"/>
        <v>48.81528899882106</v>
      </c>
      <c r="EM119" s="2">
        <f t="shared" si="301"/>
        <v>50.198218397626107</v>
      </c>
      <c r="EN119" s="2">
        <f t="shared" si="302"/>
        <v>49.398270613569693</v>
      </c>
      <c r="EO119" s="2">
        <f t="shared" si="303"/>
        <v>49.30090207949813</v>
      </c>
      <c r="EQ119" s="2">
        <f t="shared" si="304"/>
        <v>47.833731267201934</v>
      </c>
      <c r="ER119" s="2">
        <f t="shared" si="374"/>
        <v>49.243851100999308</v>
      </c>
      <c r="ES119" s="2">
        <f t="shared" si="374"/>
        <v>49.252964086492028</v>
      </c>
      <c r="ET119" s="2">
        <f t="shared" si="374"/>
        <v>49.108309386759714</v>
      </c>
      <c r="EU119" s="2">
        <f t="shared" si="374"/>
        <v>50.670312659377799</v>
      </c>
      <c r="EV119" s="2">
        <f t="shared" si="374"/>
        <v>51.048936777278236</v>
      </c>
      <c r="EW119" s="2">
        <f t="shared" si="374"/>
        <v>51.43759644189371</v>
      </c>
      <c r="EX119" s="2">
        <f t="shared" si="374"/>
        <v>51.114173554423871</v>
      </c>
      <c r="EY119" s="2">
        <f t="shared" si="374"/>
        <v>50.75481312715366</v>
      </c>
      <c r="EZ119" s="2">
        <f t="shared" si="374"/>
        <v>50.598165426494724</v>
      </c>
      <c r="FA119" s="2">
        <f t="shared" si="374"/>
        <v>50.47695493727084</v>
      </c>
      <c r="FB119" s="2">
        <f t="shared" si="374"/>
        <v>48.938169346623127</v>
      </c>
      <c r="FC119" s="2">
        <f t="shared" si="374"/>
        <v>50.2662981761232</v>
      </c>
      <c r="FD119" s="2">
        <f t="shared" si="374"/>
        <v>49.267800072969372</v>
      </c>
      <c r="FE119" s="2">
        <f t="shared" si="374"/>
        <v>49.310964804973906</v>
      </c>
      <c r="FG119" s="2">
        <f t="shared" si="306"/>
        <v>0.99641264682197661</v>
      </c>
      <c r="FH119" s="2">
        <f t="shared" si="375"/>
        <v>0.99546799807731523</v>
      </c>
      <c r="FI119" s="2">
        <f t="shared" si="375"/>
        <v>0.99560094570442148</v>
      </c>
      <c r="FJ119" s="2">
        <f t="shared" si="375"/>
        <v>0.99539474504393377</v>
      </c>
      <c r="FK119" s="2">
        <f t="shared" si="375"/>
        <v>0.99450135180535471</v>
      </c>
      <c r="FL119" s="2">
        <f t="shared" si="375"/>
        <v>0.99434530850645952</v>
      </c>
      <c r="FM119" s="2">
        <f t="shared" si="375"/>
        <v>0.99425479137949857</v>
      </c>
      <c r="FN119" s="2">
        <f t="shared" si="375"/>
        <v>0.99423902986130552</v>
      </c>
      <c r="FO119" s="2">
        <f t="shared" si="375"/>
        <v>0.9947329332478676</v>
      </c>
      <c r="FP119" s="2">
        <f t="shared" si="375"/>
        <v>0.99461500654673307</v>
      </c>
      <c r="FQ119" s="2">
        <f t="shared" si="375"/>
        <v>0.995065959287877</v>
      </c>
      <c r="FR119" s="2">
        <f t="shared" si="375"/>
        <v>0.99471886983271784</v>
      </c>
      <c r="FS119" s="2">
        <f t="shared" si="375"/>
        <v>0.99449460047582827</v>
      </c>
      <c r="FT119" s="2">
        <f t="shared" si="375"/>
        <v>0.99385585973483814</v>
      </c>
      <c r="FU119" s="2">
        <f t="shared" si="375"/>
        <v>0.99226857743239993</v>
      </c>
      <c r="FW119" s="2">
        <f t="shared" si="324"/>
        <v>7.4382347035592301E-3</v>
      </c>
      <c r="FX119" s="2">
        <f t="shared" si="376"/>
        <v>1.1845153378261013E-2</v>
      </c>
      <c r="FY119" s="2">
        <f t="shared" si="377"/>
        <v>1.021782220300024E-2</v>
      </c>
      <c r="FZ119" s="2">
        <f t="shared" si="378"/>
        <v>1.2315291042539023E-2</v>
      </c>
      <c r="GA119" s="2">
        <f t="shared" si="379"/>
        <v>1.2784950367795658E-2</v>
      </c>
      <c r="GB119" s="2">
        <f t="shared" si="380"/>
        <v>1.4664338428686389E-2</v>
      </c>
      <c r="GC119" s="2">
        <f t="shared" si="381"/>
        <v>1.6115691990222555E-2</v>
      </c>
      <c r="GD119" s="2">
        <f t="shared" si="382"/>
        <v>1.0600872482654211E-2</v>
      </c>
      <c r="GE119" s="2">
        <f t="shared" si="383"/>
        <v>9.6724846689262151E-3</v>
      </c>
      <c r="GF119" s="2">
        <f t="shared" si="384"/>
        <v>8.5894536962488922E-3</v>
      </c>
      <c r="GG119" s="2">
        <f t="shared" si="385"/>
        <v>7.2805609374432404E-3</v>
      </c>
      <c r="GH119" s="2">
        <f t="shared" si="386"/>
        <v>7.4878915983449439E-3</v>
      </c>
      <c r="GI119" s="2">
        <f t="shared" si="387"/>
        <v>6.8646268942920358E-3</v>
      </c>
      <c r="GJ119" s="2">
        <f t="shared" si="388"/>
        <v>6.3702401192903607E-3</v>
      </c>
      <c r="GK119" s="2">
        <f t="shared" si="389"/>
        <v>5.183062416643556E-3</v>
      </c>
      <c r="GM119" s="86">
        <f t="shared" si="325"/>
        <v>1.9534858069808295E-23</v>
      </c>
      <c r="GN119" s="86">
        <f t="shared" si="390"/>
        <v>2.8890978158430857E-18</v>
      </c>
      <c r="GO119" s="86">
        <f t="shared" si="391"/>
        <v>5.1388510200425718E-30</v>
      </c>
      <c r="GP119" s="86">
        <f t="shared" si="392"/>
        <v>4.7533111500877264E-48</v>
      </c>
      <c r="GQ119" s="86">
        <f t="shared" si="393"/>
        <v>6.4426628150049653E-75</v>
      </c>
      <c r="GR119" s="86">
        <f t="shared" si="394"/>
        <v>2.2148154822183732E-71</v>
      </c>
      <c r="GS119" s="86">
        <f t="shared" si="395"/>
        <v>4.972253029390628E-87</v>
      </c>
      <c r="GT119" s="86">
        <f t="shared" si="396"/>
        <v>2.7933914881164083E-81</v>
      </c>
      <c r="GU119" s="86">
        <f t="shared" si="397"/>
        <v>1.6043531391168659E-55</v>
      </c>
      <c r="GV119" s="86">
        <f t="shared" si="398"/>
        <v>9.9514629005367058E-65</v>
      </c>
      <c r="GW119" s="86">
        <f t="shared" si="399"/>
        <v>3.4104425370720377E-76</v>
      </c>
      <c r="GX119" s="86">
        <f t="shared" si="400"/>
        <v>1.7716022816581125E-57</v>
      </c>
      <c r="GY119" s="86">
        <f t="shared" si="401"/>
        <v>1.2501734173833568E-55</v>
      </c>
      <c r="GZ119" s="86">
        <f t="shared" si="402"/>
        <v>8.7549492956322244E-48</v>
      </c>
      <c r="HA119" s="86">
        <f t="shared" si="403"/>
        <v>1.3789830104003225E-55</v>
      </c>
      <c r="HC119" s="86">
        <f t="shared" si="326"/>
        <v>6.5571745048147571E-6</v>
      </c>
      <c r="HD119" s="86">
        <f t="shared" si="404"/>
        <v>1.9882183782593283E-4</v>
      </c>
      <c r="HE119" s="86">
        <f t="shared" si="405"/>
        <v>5.8360004919017376E-6</v>
      </c>
      <c r="HF119" s="86">
        <f t="shared" si="406"/>
        <v>9.1012114813941542E-16</v>
      </c>
      <c r="HG119" s="86">
        <f t="shared" si="407"/>
        <v>7.6578096092958182E-17</v>
      </c>
      <c r="HH119" s="86">
        <f t="shared" si="408"/>
        <v>5.1640380550020705E-17</v>
      </c>
      <c r="HI119" s="86">
        <f t="shared" si="409"/>
        <v>4.8236819488791839E-24</v>
      </c>
      <c r="HJ119" s="86">
        <f t="shared" si="410"/>
        <v>6.1401760269391207E-21</v>
      </c>
      <c r="HK119" s="86">
        <f t="shared" si="411"/>
        <v>2.4925471171824383E-14</v>
      </c>
      <c r="HL119" s="86">
        <f t="shared" si="412"/>
        <v>7.2405409487662744E-13</v>
      </c>
      <c r="HM119" s="86">
        <f t="shared" si="413"/>
        <v>5.3904816215580639E-12</v>
      </c>
      <c r="HN119" s="86">
        <f t="shared" si="414"/>
        <v>9.6102216836542716E-11</v>
      </c>
      <c r="HO119" s="86">
        <f t="shared" si="415"/>
        <v>5.0372745640986348E-9</v>
      </c>
      <c r="HP119" s="86">
        <f t="shared" si="416"/>
        <v>5.0688683119520582E-10</v>
      </c>
      <c r="HQ119" s="86">
        <f t="shared" si="417"/>
        <v>3.506878629000921E-9</v>
      </c>
      <c r="HS119" s="86">
        <f t="shared" si="327"/>
        <v>1.6411473029843564E-6</v>
      </c>
      <c r="HT119" s="86">
        <f t="shared" si="418"/>
        <v>2.5031019053789398E-5</v>
      </c>
      <c r="HU119" s="86">
        <f t="shared" si="419"/>
        <v>1.1120148729658511E-5</v>
      </c>
      <c r="HV119" s="86">
        <f t="shared" si="420"/>
        <v>2.4894139773742957E-5</v>
      </c>
      <c r="HW119" s="86">
        <f t="shared" si="421"/>
        <v>3.2257788798972801E-5</v>
      </c>
      <c r="HX119" s="86">
        <f t="shared" si="422"/>
        <v>8.0980524106941414E-6</v>
      </c>
      <c r="HY119" s="86">
        <f t="shared" si="423"/>
        <v>9.0728982460209215E-6</v>
      </c>
      <c r="HZ119" s="86">
        <f t="shared" si="424"/>
        <v>1.1989725936153223E-6</v>
      </c>
      <c r="IA119" s="86">
        <f t="shared" si="425"/>
        <v>2.6241962142909633E-6</v>
      </c>
      <c r="IB119" s="86">
        <f t="shared" si="426"/>
        <v>1.7495746740057479E-7</v>
      </c>
      <c r="IC119" s="86">
        <f t="shared" si="427"/>
        <v>2.0548288023934563E-7</v>
      </c>
      <c r="ID119" s="86">
        <f t="shared" si="428"/>
        <v>2.0122633926916536E-7</v>
      </c>
      <c r="IE119" s="86">
        <f t="shared" si="429"/>
        <v>3.1578764300252817E-8</v>
      </c>
      <c r="IF119" s="86">
        <f t="shared" si="430"/>
        <v>2.6918751453215202E-7</v>
      </c>
      <c r="IG119" s="86">
        <f t="shared" si="431"/>
        <v>8.5932986663108132E-6</v>
      </c>
      <c r="II119" s="86">
        <f t="shared" si="328"/>
        <v>5.1699046440215533E-68</v>
      </c>
      <c r="IJ119" s="86">
        <f t="shared" si="329"/>
        <v>2.2891041671892435E-55</v>
      </c>
      <c r="IK119" s="86">
        <f t="shared" si="330"/>
        <v>1.2291951346278971E-55</v>
      </c>
      <c r="IL119" s="86">
        <f t="shared" si="331"/>
        <v>2.6372719033294993E-56</v>
      </c>
      <c r="IM119" s="86">
        <f t="shared" si="332"/>
        <v>4.2254411031698298E-56</v>
      </c>
      <c r="IN119" s="86">
        <f t="shared" si="333"/>
        <v>1.8635935419266315E-67</v>
      </c>
      <c r="IO119" s="86">
        <f t="shared" si="334"/>
        <v>1.3639441645590288E-71</v>
      </c>
      <c r="IP119" s="86">
        <f t="shared" si="335"/>
        <v>1.0595005225128219E-75</v>
      </c>
      <c r="IQ119" s="86">
        <f t="shared" si="336"/>
        <v>1.1796229905244608E-68</v>
      </c>
      <c r="IR119" s="86">
        <f t="shared" si="337"/>
        <v>1.8738843808624556E-82</v>
      </c>
      <c r="IS119" s="86">
        <f t="shared" si="338"/>
        <v>1.5326909748894115E-78</v>
      </c>
      <c r="IT119" s="86">
        <f t="shared" si="339"/>
        <v>4.6714027397447073E-78</v>
      </c>
      <c r="IU119" s="86">
        <f t="shared" si="340"/>
        <v>1.8093494219127896E-86</v>
      </c>
      <c r="IV119" s="86">
        <f t="shared" si="341"/>
        <v>7.1114008489507411E-48</v>
      </c>
      <c r="IW119" s="86">
        <f t="shared" si="342"/>
        <v>2.3644248868290688E-58</v>
      </c>
      <c r="IY119" s="86">
        <f t="shared" si="343"/>
        <v>8.1983218077991128E-6</v>
      </c>
      <c r="IZ119" s="86">
        <f t="shared" si="344"/>
        <v>2.2385285687972513E-4</v>
      </c>
      <c r="JA119" s="86">
        <f t="shared" si="345"/>
        <v>1.695614922156025E-5</v>
      </c>
      <c r="JB119" s="86">
        <f t="shared" si="346"/>
        <v>2.4894139774653077E-5</v>
      </c>
      <c r="JC119" s="86">
        <f t="shared" si="347"/>
        <v>3.225778879904938E-5</v>
      </c>
      <c r="JD119" s="86">
        <f t="shared" si="348"/>
        <v>8.0980524107457816E-6</v>
      </c>
      <c r="JE119" s="86">
        <f t="shared" si="349"/>
        <v>9.0728982460209215E-6</v>
      </c>
      <c r="JF119" s="86">
        <f t="shared" si="350"/>
        <v>1.1989725936153284E-6</v>
      </c>
      <c r="JG119" s="86">
        <f t="shared" si="351"/>
        <v>2.6241962392164345E-6</v>
      </c>
      <c r="JH119" s="86">
        <f t="shared" si="352"/>
        <v>1.7495819145466966E-7</v>
      </c>
      <c r="JI119" s="86">
        <f t="shared" si="353"/>
        <v>2.0548827072096717E-7</v>
      </c>
      <c r="JJ119" s="86">
        <f t="shared" si="354"/>
        <v>2.013224414860019E-7</v>
      </c>
      <c r="JK119" s="86">
        <f t="shared" si="355"/>
        <v>3.661603886435145E-8</v>
      </c>
      <c r="JL119" s="86">
        <f t="shared" si="356"/>
        <v>2.6969440136334723E-7</v>
      </c>
      <c r="JM119" s="86">
        <f t="shared" si="357"/>
        <v>8.5968055449398146E-6</v>
      </c>
    </row>
    <row r="120" spans="2:273" x14ac:dyDescent="0.25">
      <c r="B120" s="2">
        <v>93</v>
      </c>
      <c r="C120" s="37">
        <v>47.078000000000003</v>
      </c>
      <c r="D120" s="37">
        <v>48.393000000000001</v>
      </c>
      <c r="E120" s="37">
        <v>47.884999999999998</v>
      </c>
      <c r="F120" s="37">
        <v>47.360999999999997</v>
      </c>
      <c r="G120" s="37">
        <v>50.951000000000001</v>
      </c>
      <c r="H120" s="37">
        <v>51.328000000000003</v>
      </c>
      <c r="I120" s="37">
        <v>51.917999999999999</v>
      </c>
      <c r="J120" s="37">
        <v>52.655999999999999</v>
      </c>
      <c r="K120" s="37">
        <v>50.738</v>
      </c>
      <c r="L120" s="37">
        <v>49.753999999999998</v>
      </c>
      <c r="M120" s="37">
        <v>49.704999999999998</v>
      </c>
      <c r="N120" s="37">
        <v>47.442999999999998</v>
      </c>
      <c r="O120" s="37">
        <v>49.933999999999997</v>
      </c>
      <c r="P120" s="37">
        <v>47.863999999999997</v>
      </c>
      <c r="Q120" s="37">
        <v>49.186</v>
      </c>
      <c r="S120" s="4">
        <f t="shared" si="229"/>
        <v>47.265744145946137</v>
      </c>
      <c r="T120" s="4">
        <f t="shared" si="230"/>
        <v>49.293760839514249</v>
      </c>
      <c r="U120" s="4">
        <f t="shared" si="231"/>
        <v>49.411612189899714</v>
      </c>
      <c r="V120" s="4">
        <f t="shared" si="232"/>
        <v>49.201859771933762</v>
      </c>
      <c r="W120" s="4">
        <f t="shared" si="233"/>
        <v>50.78079187393584</v>
      </c>
      <c r="X120" s="4">
        <f t="shared" si="234"/>
        <v>50.870377055590254</v>
      </c>
      <c r="Y120" s="4">
        <f t="shared" si="235"/>
        <v>51.412684176348527</v>
      </c>
      <c r="Z120" s="4">
        <f t="shared" si="236"/>
        <v>51.056979309050284</v>
      </c>
      <c r="AA120" s="4">
        <f t="shared" si="237"/>
        <v>50.734018234869538</v>
      </c>
      <c r="AB120" s="4">
        <f t="shared" si="238"/>
        <v>50.477910703857326</v>
      </c>
      <c r="AC120" s="4">
        <f t="shared" si="239"/>
        <v>50.567446457688909</v>
      </c>
      <c r="AD120" s="4">
        <f t="shared" si="240"/>
        <v>48.827642687344301</v>
      </c>
      <c r="AE120" s="4">
        <f t="shared" si="241"/>
        <v>50.135188986062971</v>
      </c>
      <c r="AF120" s="4">
        <f t="shared" si="242"/>
        <v>49.371231044998424</v>
      </c>
      <c r="AG120" s="4">
        <f t="shared" si="243"/>
        <v>49.341140167360471</v>
      </c>
      <c r="AI120" s="4">
        <f t="shared" si="244"/>
        <v>-0.18774414594613376</v>
      </c>
      <c r="AJ120" s="4">
        <f t="shared" si="245"/>
        <v>-0.90076083951424835</v>
      </c>
      <c r="AK120" s="4">
        <f t="shared" si="246"/>
        <v>-1.5266121898997156</v>
      </c>
      <c r="AL120" s="4">
        <f t="shared" si="247"/>
        <v>-1.8408597719337649</v>
      </c>
      <c r="AM120" s="4">
        <f t="shared" si="248"/>
        <v>0.17020812606416058</v>
      </c>
      <c r="AN120" s="4">
        <f t="shared" si="249"/>
        <v>0.45762294440974927</v>
      </c>
      <c r="AO120" s="4">
        <f t="shared" si="250"/>
        <v>0.50531582365147187</v>
      </c>
      <c r="AP120" s="4">
        <f t="shared" si="251"/>
        <v>1.5990206909497147</v>
      </c>
      <c r="AQ120" s="4">
        <f t="shared" si="252"/>
        <v>3.9817651304616675E-3</v>
      </c>
      <c r="AR120" s="4">
        <f t="shared" si="253"/>
        <v>-0.72391070385732803</v>
      </c>
      <c r="AS120" s="4">
        <f t="shared" si="254"/>
        <v>-0.86244645768891104</v>
      </c>
      <c r="AT120" s="4">
        <f t="shared" si="255"/>
        <v>-1.3846426873443036</v>
      </c>
      <c r="AU120" s="4">
        <f t="shared" si="256"/>
        <v>-0.20118898606297364</v>
      </c>
      <c r="AV120" s="4">
        <f t="shared" si="358"/>
        <v>-1.5072310449984272</v>
      </c>
      <c r="AW120" s="4">
        <f t="shared" si="358"/>
        <v>-0.15514016736047154</v>
      </c>
      <c r="AY120" s="2">
        <f t="shared" si="308"/>
        <v>47.265620935542643</v>
      </c>
      <c r="AZ120" s="2">
        <f t="shared" si="359"/>
        <v>49.291953731073356</v>
      </c>
      <c r="BA120" s="2">
        <f t="shared" si="360"/>
        <v>49.410285139004657</v>
      </c>
      <c r="BB120" s="2">
        <f t="shared" si="361"/>
        <v>49.197480827304489</v>
      </c>
      <c r="BC120" s="2">
        <f t="shared" si="362"/>
        <v>50.774943516381278</v>
      </c>
      <c r="BD120" s="2">
        <f t="shared" si="363"/>
        <v>50.867364346438315</v>
      </c>
      <c r="BE120" s="2">
        <f t="shared" si="364"/>
        <v>51.409338435025532</v>
      </c>
      <c r="BF120" s="2">
        <f t="shared" si="365"/>
        <v>51.056329934203355</v>
      </c>
      <c r="BG120" s="2">
        <f t="shared" si="366"/>
        <v>50.732686513007422</v>
      </c>
      <c r="BH120" s="2">
        <f t="shared" si="367"/>
        <v>50.477778063651087</v>
      </c>
      <c r="BI120" s="2">
        <f t="shared" si="368"/>
        <v>50.567292956083534</v>
      </c>
      <c r="BJ120" s="2">
        <f t="shared" si="369"/>
        <v>48.827483124779356</v>
      </c>
      <c r="BK120" s="2">
        <f t="shared" si="370"/>
        <v>50.135160177548258</v>
      </c>
      <c r="BL120" s="2">
        <f t="shared" si="371"/>
        <v>49.370912273941173</v>
      </c>
      <c r="BM120" s="2">
        <f t="shared" si="372"/>
        <v>49.331396968976783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47.078000000000003</v>
      </c>
      <c r="CF120" s="2">
        <f t="shared" si="310"/>
        <v>48.393000000000001</v>
      </c>
      <c r="CG120" s="2">
        <f t="shared" si="311"/>
        <v>47.884999999999998</v>
      </c>
      <c r="CH120" s="2">
        <f t="shared" si="312"/>
        <v>47.360999999999997</v>
      </c>
      <c r="CI120" s="2">
        <f t="shared" si="313"/>
        <v>50.951000000000001</v>
      </c>
      <c r="CJ120" s="2">
        <f t="shared" si="314"/>
        <v>51.328000000000003</v>
      </c>
      <c r="CK120" s="2">
        <f t="shared" si="315"/>
        <v>51.917999999999999</v>
      </c>
      <c r="CL120" s="2">
        <f t="shared" si="316"/>
        <v>52.655999999999999</v>
      </c>
      <c r="CM120" s="2">
        <f t="shared" si="317"/>
        <v>50.738</v>
      </c>
      <c r="CN120" s="2">
        <f t="shared" si="318"/>
        <v>49.753999999999998</v>
      </c>
      <c r="CO120" s="2">
        <f t="shared" si="319"/>
        <v>49.704999999999998</v>
      </c>
      <c r="CP120" s="2">
        <f t="shared" si="320"/>
        <v>47.442999999999998</v>
      </c>
      <c r="CQ120" s="2">
        <f t="shared" si="321"/>
        <v>49.933999999999997</v>
      </c>
      <c r="CR120" s="2">
        <f t="shared" si="322"/>
        <v>47.863999999999997</v>
      </c>
      <c r="CS120" s="2">
        <f t="shared" si="323"/>
        <v>49.186</v>
      </c>
      <c r="CU120" s="2">
        <f t="shared" si="273"/>
        <v>47.078000000000003</v>
      </c>
      <c r="CV120" s="2">
        <f t="shared" si="274"/>
        <v>48.393000000000001</v>
      </c>
      <c r="CW120" s="2">
        <f t="shared" si="275"/>
        <v>47.884999999999998</v>
      </c>
      <c r="CX120" s="2">
        <f t="shared" si="276"/>
        <v>47.360999999999997</v>
      </c>
      <c r="CY120" s="2">
        <f t="shared" si="277"/>
        <v>50.951000000000001</v>
      </c>
      <c r="CZ120" s="2">
        <f t="shared" si="278"/>
        <v>51.328000000000003</v>
      </c>
      <c r="DA120" s="2">
        <f t="shared" si="279"/>
        <v>51.917999999999999</v>
      </c>
      <c r="DB120" s="2">
        <f t="shared" si="280"/>
        <v>52.655999999999999</v>
      </c>
      <c r="DC120" s="2">
        <f t="shared" si="281"/>
        <v>50.738</v>
      </c>
      <c r="DD120" s="2">
        <f t="shared" si="282"/>
        <v>49.753999999999998</v>
      </c>
      <c r="DE120" s="2">
        <f t="shared" si="283"/>
        <v>49.704999999999998</v>
      </c>
      <c r="DF120" s="2">
        <f t="shared" si="284"/>
        <v>47.442999999999998</v>
      </c>
      <c r="DG120" s="2">
        <f t="shared" si="285"/>
        <v>49.933999999999997</v>
      </c>
      <c r="DH120" s="2">
        <f t="shared" si="286"/>
        <v>47.863999999999997</v>
      </c>
      <c r="DI120" s="2">
        <f t="shared" si="287"/>
        <v>49.186</v>
      </c>
      <c r="DK120" s="2">
        <f t="shared" si="288"/>
        <v>65.164472580645167</v>
      </c>
      <c r="DL120" s="2">
        <f t="shared" si="373"/>
        <v>75.488887589126563</v>
      </c>
      <c r="DM120" s="2">
        <f t="shared" si="373"/>
        <v>83.229027963458122</v>
      </c>
      <c r="DN120" s="2">
        <f t="shared" si="373"/>
        <v>72.356555147058828</v>
      </c>
      <c r="DO120" s="2">
        <f t="shared" si="373"/>
        <v>73.036090196078447</v>
      </c>
      <c r="DP120" s="2">
        <f t="shared" si="373"/>
        <v>69.646623466323462</v>
      </c>
      <c r="DQ120" s="2">
        <f t="shared" si="373"/>
        <v>72.54234255684257</v>
      </c>
      <c r="DR120" s="2">
        <f t="shared" si="373"/>
        <v>66.992952852852866</v>
      </c>
      <c r="DS120" s="2">
        <f t="shared" si="373"/>
        <v>80.736641456582632</v>
      </c>
      <c r="DT120" s="2">
        <f t="shared" si="373"/>
        <v>75.173642016806724</v>
      </c>
      <c r="DU120" s="2">
        <f t="shared" si="373"/>
        <v>76.483976165011455</v>
      </c>
      <c r="DV120" s="2">
        <f t="shared" si="373"/>
        <v>73.364287955182078</v>
      </c>
      <c r="DW120" s="2">
        <f t="shared" si="373"/>
        <v>62.610617927170878</v>
      </c>
      <c r="DX120" s="2">
        <f t="shared" si="373"/>
        <v>66.659819345661433</v>
      </c>
      <c r="DY120" s="2">
        <f t="shared" si="373"/>
        <v>65.820108870967744</v>
      </c>
      <c r="EA120" s="2">
        <f t="shared" si="228"/>
        <v>47.202725376191644</v>
      </c>
      <c r="EB120" s="2">
        <f t="shared" si="290"/>
        <v>49.184305619565549</v>
      </c>
      <c r="EC120" s="2">
        <f t="shared" si="291"/>
        <v>49.276008901918985</v>
      </c>
      <c r="ED120" s="2">
        <f t="shared" si="292"/>
        <v>49.101786017601079</v>
      </c>
      <c r="EE120" s="2">
        <f t="shared" si="293"/>
        <v>50.665112576376657</v>
      </c>
      <c r="EF120" s="2">
        <f t="shared" si="294"/>
        <v>50.768303458574934</v>
      </c>
      <c r="EG120" s="2">
        <f t="shared" si="295"/>
        <v>51.298307116437869</v>
      </c>
      <c r="EH120" s="2">
        <f t="shared" si="296"/>
        <v>50.972290784680531</v>
      </c>
      <c r="EI120" s="2">
        <f t="shared" si="297"/>
        <v>50.587574226038484</v>
      </c>
      <c r="EJ120" s="2">
        <f t="shared" si="298"/>
        <v>50.35480711167996</v>
      </c>
      <c r="EK120" s="2">
        <f t="shared" si="299"/>
        <v>50.450853519376999</v>
      </c>
      <c r="EL120" s="2">
        <f t="shared" si="300"/>
        <v>48.707764721426095</v>
      </c>
      <c r="EM120" s="2">
        <f t="shared" si="301"/>
        <v>50.071703560830855</v>
      </c>
      <c r="EN120" s="2">
        <f t="shared" si="302"/>
        <v>49.274259120841407</v>
      </c>
      <c r="EO120" s="2">
        <f t="shared" si="303"/>
        <v>49.214255884613323</v>
      </c>
      <c r="EQ120" s="2">
        <f t="shared" si="304"/>
        <v>47.707198948958556</v>
      </c>
      <c r="ER120" s="2">
        <f t="shared" si="374"/>
        <v>49.098106155063846</v>
      </c>
      <c r="ES120" s="2">
        <f t="shared" si="374"/>
        <v>49.097719492243705</v>
      </c>
      <c r="ET120" s="2">
        <f t="shared" si="374"/>
        <v>48.952328178426114</v>
      </c>
      <c r="EU120" s="2">
        <f t="shared" si="374"/>
        <v>50.492988017688049</v>
      </c>
      <c r="EV120" s="2">
        <f t="shared" si="374"/>
        <v>50.871333023606326</v>
      </c>
      <c r="EW120" s="2">
        <f t="shared" si="374"/>
        <v>51.279195144285566</v>
      </c>
      <c r="EX120" s="2">
        <f t="shared" si="374"/>
        <v>50.957032510340326</v>
      </c>
      <c r="EY120" s="2">
        <f t="shared" si="374"/>
        <v>50.60837645690718</v>
      </c>
      <c r="EZ120" s="2">
        <f t="shared" si="374"/>
        <v>50.463580296116135</v>
      </c>
      <c r="FA120" s="2">
        <f t="shared" si="374"/>
        <v>50.355852818926223</v>
      </c>
      <c r="FB120" s="2">
        <f t="shared" si="374"/>
        <v>48.818234035795719</v>
      </c>
      <c r="FC120" s="2">
        <f t="shared" si="374"/>
        <v>50.133976834480734</v>
      </c>
      <c r="FD120" s="2">
        <f t="shared" si="374"/>
        <v>49.156801028383782</v>
      </c>
      <c r="FE120" s="2">
        <f t="shared" si="374"/>
        <v>49.209179006312496</v>
      </c>
      <c r="FG120" s="2">
        <f t="shared" si="306"/>
        <v>0.99672726198319683</v>
      </c>
      <c r="FH120" s="2">
        <f t="shared" si="375"/>
        <v>0.99586511626716123</v>
      </c>
      <c r="FI120" s="2">
        <f t="shared" si="375"/>
        <v>0.99598646128271784</v>
      </c>
      <c r="FJ120" s="2">
        <f t="shared" si="375"/>
        <v>0.99579825496238283</v>
      </c>
      <c r="FK120" s="2">
        <f t="shared" si="375"/>
        <v>0.99498274578952506</v>
      </c>
      <c r="FL120" s="2">
        <f t="shared" si="375"/>
        <v>0.99484029284434217</v>
      </c>
      <c r="FM120" s="2">
        <f t="shared" si="375"/>
        <v>0.99475765737522581</v>
      </c>
      <c r="FN120" s="2">
        <f t="shared" si="375"/>
        <v>0.99474326813553637</v>
      </c>
      <c r="FO120" s="2">
        <f t="shared" si="375"/>
        <v>0.99519415078469942</v>
      </c>
      <c r="FP120" s="2">
        <f t="shared" si="375"/>
        <v>0.995086499480765</v>
      </c>
      <c r="FQ120" s="2">
        <f t="shared" si="375"/>
        <v>0.99549814694477734</v>
      </c>
      <c r="FR120" s="2">
        <f t="shared" si="375"/>
        <v>0.99518131288520817</v>
      </c>
      <c r="FS120" s="2">
        <f t="shared" si="375"/>
        <v>0.99497658253777355</v>
      </c>
      <c r="FT120" s="2">
        <f t="shared" si="375"/>
        <v>0.99439344647732775</v>
      </c>
      <c r="FU120" s="2">
        <f t="shared" si="375"/>
        <v>0.9929440587892675</v>
      </c>
      <c r="FW120" s="2">
        <f t="shared" si="324"/>
        <v>8.150013496709135E-3</v>
      </c>
      <c r="FX120" s="2">
        <f t="shared" si="376"/>
        <v>1.2973126732576305E-2</v>
      </c>
      <c r="FY120" s="2">
        <f t="shared" si="377"/>
        <v>1.1192585639699871E-2</v>
      </c>
      <c r="FZ120" s="2">
        <f t="shared" si="378"/>
        <v>1.3487422930461249E-2</v>
      </c>
      <c r="GA120" s="2">
        <f t="shared" si="379"/>
        <v>1.4001149334103099E-2</v>
      </c>
      <c r="GB120" s="2">
        <f t="shared" si="380"/>
        <v>1.6056410915673093E-2</v>
      </c>
      <c r="GC120" s="2">
        <f t="shared" si="381"/>
        <v>1.7643073205349826E-2</v>
      </c>
      <c r="GD120" s="2">
        <f t="shared" si="382"/>
        <v>1.1611749584966531E-2</v>
      </c>
      <c r="GE120" s="2">
        <f t="shared" si="383"/>
        <v>1.0595780730306615E-2</v>
      </c>
      <c r="GF120" s="2">
        <f t="shared" si="384"/>
        <v>9.4103503844209773E-3</v>
      </c>
      <c r="GG120" s="2">
        <f t="shared" si="385"/>
        <v>7.9773728941363604E-3</v>
      </c>
      <c r="GH120" s="2">
        <f t="shared" si="386"/>
        <v>8.2043828765494074E-3</v>
      </c>
      <c r="GI120" s="2">
        <f t="shared" si="387"/>
        <v>7.5219320378000732E-3</v>
      </c>
      <c r="GJ120" s="2">
        <f t="shared" si="388"/>
        <v>6.9805392304487538E-3</v>
      </c>
      <c r="GK120" s="2">
        <f t="shared" si="389"/>
        <v>5.6802744935669225E-3</v>
      </c>
      <c r="GM120" s="86">
        <f t="shared" si="325"/>
        <v>1.2254102707864073E-24</v>
      </c>
      <c r="GN120" s="86">
        <f t="shared" si="390"/>
        <v>3.5926713569008534E-19</v>
      </c>
      <c r="GO120" s="86">
        <f t="shared" si="391"/>
        <v>1.365011483560693E-31</v>
      </c>
      <c r="GP120" s="86">
        <f t="shared" si="392"/>
        <v>1.5128102030746937E-50</v>
      </c>
      <c r="GQ120" s="86">
        <f t="shared" si="393"/>
        <v>7.1992621273981335E-79</v>
      </c>
      <c r="GR120" s="86">
        <f t="shared" si="394"/>
        <v>3.7562770411931054E-75</v>
      </c>
      <c r="GS120" s="86">
        <f t="shared" si="395"/>
        <v>1.5368231762280387E-91</v>
      </c>
      <c r="GT120" s="86">
        <f t="shared" si="396"/>
        <v>1.4763516021614746E-85</v>
      </c>
      <c r="GU120" s="86">
        <f t="shared" si="397"/>
        <v>2.0696950602674686E-58</v>
      </c>
      <c r="GV120" s="86">
        <f t="shared" si="398"/>
        <v>4.0284462107901254E-68</v>
      </c>
      <c r="GW120" s="86">
        <f t="shared" si="399"/>
        <v>3.1370206051841709E-80</v>
      </c>
      <c r="GX120" s="86">
        <f t="shared" si="400"/>
        <v>1.7470152448772569E-60</v>
      </c>
      <c r="GY120" s="86">
        <f t="shared" si="401"/>
        <v>1.4850686668651425E-58</v>
      </c>
      <c r="GZ120" s="86">
        <f t="shared" si="402"/>
        <v>3.2320776332315672E-50</v>
      </c>
      <c r="HA120" s="86">
        <f t="shared" si="403"/>
        <v>2.0279624706957911E-58</v>
      </c>
      <c r="HC120" s="86">
        <f t="shared" si="326"/>
        <v>1.4401739528785662E-6</v>
      </c>
      <c r="HD120" s="86">
        <f t="shared" si="404"/>
        <v>6.8241571461968877E-5</v>
      </c>
      <c r="HE120" s="86">
        <f t="shared" si="405"/>
        <v>1.0169712918641516E-6</v>
      </c>
      <c r="HF120" s="86">
        <f t="shared" si="406"/>
        <v>8.0919018950073727E-18</v>
      </c>
      <c r="HG120" s="86">
        <f t="shared" si="407"/>
        <v>5.5705085672574835E-19</v>
      </c>
      <c r="HH120" s="86">
        <f t="shared" si="408"/>
        <v>4.2866184122137327E-19</v>
      </c>
      <c r="HI120" s="86">
        <f t="shared" si="409"/>
        <v>7.5683852089871541E-27</v>
      </c>
      <c r="HJ120" s="86">
        <f t="shared" si="410"/>
        <v>1.5411185799484385E-23</v>
      </c>
      <c r="HK120" s="86">
        <f t="shared" si="411"/>
        <v>4.0967926132168913E-16</v>
      </c>
      <c r="HL120" s="86">
        <f t="shared" si="412"/>
        <v>1.7749507205995473E-14</v>
      </c>
      <c r="HM120" s="86">
        <f t="shared" si="413"/>
        <v>1.5411455054786734E-13</v>
      </c>
      <c r="HN120" s="86">
        <f t="shared" si="414"/>
        <v>3.8885695375100893E-12</v>
      </c>
      <c r="HO120" s="86">
        <f t="shared" si="415"/>
        <v>3.4293196854277883E-10</v>
      </c>
      <c r="HP120" s="86">
        <f t="shared" si="416"/>
        <v>2.8781117334414625E-11</v>
      </c>
      <c r="HQ120" s="86">
        <f t="shared" si="417"/>
        <v>2.7969017514979357E-10</v>
      </c>
      <c r="HS120" s="86">
        <f t="shared" si="327"/>
        <v>4.4579003867080887E-6</v>
      </c>
      <c r="HT120" s="86">
        <f t="shared" si="418"/>
        <v>6.0427819431695156E-5</v>
      </c>
      <c r="HU120" s="86">
        <f t="shared" si="419"/>
        <v>2.7056343162696626E-5</v>
      </c>
      <c r="HV120" s="86">
        <f t="shared" si="420"/>
        <v>6.104005641235169E-5</v>
      </c>
      <c r="HW120" s="86">
        <f t="shared" si="421"/>
        <v>7.8643714979334282E-5</v>
      </c>
      <c r="HX120" s="86">
        <f t="shared" si="422"/>
        <v>2.3807685206050744E-5</v>
      </c>
      <c r="HY120" s="86">
        <f t="shared" si="423"/>
        <v>2.8096963012181697E-5</v>
      </c>
      <c r="HZ120" s="86">
        <f t="shared" si="424"/>
        <v>3.7858649612235382E-6</v>
      </c>
      <c r="IA120" s="86">
        <f t="shared" si="425"/>
        <v>7.4272592402496905E-6</v>
      </c>
      <c r="IB120" s="86">
        <f t="shared" si="426"/>
        <v>5.9877202931786559E-7</v>
      </c>
      <c r="IC120" s="86">
        <f t="shared" si="427"/>
        <v>6.518762547497311E-7</v>
      </c>
      <c r="ID120" s="86">
        <f t="shared" si="428"/>
        <v>6.4078959621076586E-7</v>
      </c>
      <c r="IE120" s="86">
        <f t="shared" si="429"/>
        <v>1.1266779374250867E-7</v>
      </c>
      <c r="IF120" s="86">
        <f t="shared" si="430"/>
        <v>8.0182364624707729E-7</v>
      </c>
      <c r="IG120" s="86">
        <f t="shared" si="431"/>
        <v>1.796739137210636E-5</v>
      </c>
      <c r="II120" s="86">
        <f t="shared" si="328"/>
        <v>1.5158285364534603E-65</v>
      </c>
      <c r="IJ120" s="86">
        <f t="shared" si="329"/>
        <v>3.6884434193472337E-53</v>
      </c>
      <c r="IK120" s="86">
        <f t="shared" si="330"/>
        <v>1.7223957848084653E-53</v>
      </c>
      <c r="IL120" s="86">
        <f t="shared" si="331"/>
        <v>4.8620373983016271E-54</v>
      </c>
      <c r="IM120" s="86">
        <f t="shared" si="332"/>
        <v>7.9897306752938788E-54</v>
      </c>
      <c r="IN120" s="86">
        <f t="shared" si="333"/>
        <v>1.2923168369216192E-64</v>
      </c>
      <c r="IO120" s="86">
        <f t="shared" si="334"/>
        <v>1.6746195459278328E-68</v>
      </c>
      <c r="IP120" s="86">
        <f t="shared" si="335"/>
        <v>9.8360940728400081E-73</v>
      </c>
      <c r="IQ120" s="86">
        <f t="shared" si="336"/>
        <v>5.0571078793395452E-66</v>
      </c>
      <c r="IR120" s="86">
        <f t="shared" si="337"/>
        <v>2.3316767391318166E-79</v>
      </c>
      <c r="IS120" s="86">
        <f t="shared" si="338"/>
        <v>1.0754056416333826E-75</v>
      </c>
      <c r="IT120" s="86">
        <f t="shared" si="339"/>
        <v>3.2648502826855666E-75</v>
      </c>
      <c r="IU120" s="86">
        <f t="shared" si="340"/>
        <v>2.2916004009680181E-83</v>
      </c>
      <c r="IV120" s="86">
        <f t="shared" si="341"/>
        <v>3.2994862492592567E-46</v>
      </c>
      <c r="IW120" s="86">
        <f t="shared" si="342"/>
        <v>2.1749545631086439E-56</v>
      </c>
      <c r="IY120" s="86">
        <f t="shared" si="343"/>
        <v>5.8980743395866547E-6</v>
      </c>
      <c r="IZ120" s="86">
        <f t="shared" si="344"/>
        <v>1.286693908936644E-4</v>
      </c>
      <c r="JA120" s="86">
        <f t="shared" si="345"/>
        <v>2.8073314454560779E-5</v>
      </c>
      <c r="JB120" s="86">
        <f t="shared" si="346"/>
        <v>6.1040056412359781E-5</v>
      </c>
      <c r="JC120" s="86">
        <f t="shared" si="347"/>
        <v>7.8643714979334837E-5</v>
      </c>
      <c r="JD120" s="86">
        <f t="shared" si="348"/>
        <v>2.3807685206051174E-5</v>
      </c>
      <c r="JE120" s="86">
        <f t="shared" si="349"/>
        <v>2.8096963012181697E-5</v>
      </c>
      <c r="JF120" s="86">
        <f t="shared" si="350"/>
        <v>3.7858649612235382E-6</v>
      </c>
      <c r="JG120" s="86">
        <f t="shared" si="351"/>
        <v>7.4272592406593698E-6</v>
      </c>
      <c r="JH120" s="86">
        <f t="shared" si="352"/>
        <v>5.9877204706737281E-7</v>
      </c>
      <c r="JI120" s="86">
        <f t="shared" si="353"/>
        <v>6.5187640886428164E-7</v>
      </c>
      <c r="JJ120" s="86">
        <f t="shared" si="354"/>
        <v>6.4079348478030332E-7</v>
      </c>
      <c r="JK120" s="86">
        <f t="shared" si="355"/>
        <v>1.1301072571105146E-7</v>
      </c>
      <c r="JL120" s="86">
        <f t="shared" si="356"/>
        <v>8.0185242736441169E-7</v>
      </c>
      <c r="JM120" s="86">
        <f t="shared" si="357"/>
        <v>1.7967671062281511E-5</v>
      </c>
    </row>
    <row r="121" spans="2:273" x14ac:dyDescent="0.25">
      <c r="B121" s="2">
        <v>94</v>
      </c>
      <c r="C121" s="37">
        <v>49.030999999999999</v>
      </c>
      <c r="D121" s="37">
        <v>48.475000000000001</v>
      </c>
      <c r="E121" s="37">
        <v>47.704999999999998</v>
      </c>
      <c r="F121" s="37">
        <v>49.508000000000003</v>
      </c>
      <c r="G121" s="37">
        <v>52.360999999999997</v>
      </c>
      <c r="H121" s="37">
        <v>52.262</v>
      </c>
      <c r="I121" s="37">
        <v>53.639000000000003</v>
      </c>
      <c r="J121" s="37">
        <v>52.738</v>
      </c>
      <c r="K121" s="37">
        <v>51.573999999999998</v>
      </c>
      <c r="L121" s="37">
        <v>49.18</v>
      </c>
      <c r="M121" s="37">
        <v>50.213000000000001</v>
      </c>
      <c r="N121" s="37">
        <v>48.902000000000001</v>
      </c>
      <c r="O121" s="37">
        <v>50.720999999999997</v>
      </c>
      <c r="P121" s="37">
        <v>47.643999999999998</v>
      </c>
      <c r="Q121" s="37">
        <v>48.948999999999998</v>
      </c>
      <c r="S121" s="4">
        <f t="shared" si="229"/>
        <v>47.183864903790266</v>
      </c>
      <c r="T121" s="4">
        <f t="shared" si="230"/>
        <v>49.133477555188648</v>
      </c>
      <c r="U121" s="4">
        <f t="shared" si="231"/>
        <v>49.228187399712979</v>
      </c>
      <c r="V121" s="4">
        <f t="shared" si="232"/>
        <v>49.016275604369802</v>
      </c>
      <c r="W121" s="4">
        <f t="shared" si="233"/>
        <v>50.57031080226119</v>
      </c>
      <c r="X121" s="4">
        <f t="shared" si="234"/>
        <v>50.711323762206455</v>
      </c>
      <c r="Y121" s="4">
        <f t="shared" si="235"/>
        <v>51.247249153432598</v>
      </c>
      <c r="Z121" s="4">
        <f t="shared" si="236"/>
        <v>50.890488235314521</v>
      </c>
      <c r="AA121" s="4">
        <f t="shared" si="237"/>
        <v>50.581910381946606</v>
      </c>
      <c r="AB121" s="4">
        <f t="shared" si="238"/>
        <v>50.347912157015763</v>
      </c>
      <c r="AC121" s="4">
        <f t="shared" si="239"/>
        <v>50.426457127578139</v>
      </c>
      <c r="AD121" s="4">
        <f t="shared" si="240"/>
        <v>48.711340331332188</v>
      </c>
      <c r="AE121" s="4">
        <f t="shared" si="241"/>
        <v>50.004156721935587</v>
      </c>
      <c r="AF121" s="4">
        <f t="shared" si="242"/>
        <v>49.240548800422488</v>
      </c>
      <c r="AG121" s="4">
        <f t="shared" si="243"/>
        <v>49.255165289641504</v>
      </c>
      <c r="AI121" s="4">
        <f t="shared" si="244"/>
        <v>1.8471350962097333</v>
      </c>
      <c r="AJ121" s="4">
        <f t="shared" si="245"/>
        <v>-0.65847755518864659</v>
      </c>
      <c r="AK121" s="4">
        <f t="shared" si="246"/>
        <v>-1.523187399712981</v>
      </c>
      <c r="AL121" s="4">
        <f t="shared" si="247"/>
        <v>0.49172439563020021</v>
      </c>
      <c r="AM121" s="4">
        <f t="shared" si="248"/>
        <v>1.7906891977388071</v>
      </c>
      <c r="AN121" s="4">
        <f t="shared" si="249"/>
        <v>1.5506762377935459</v>
      </c>
      <c r="AO121" s="4">
        <f t="shared" si="250"/>
        <v>2.3917508465674047</v>
      </c>
      <c r="AP121" s="4">
        <f t="shared" si="251"/>
        <v>1.8475117646854784</v>
      </c>
      <c r="AQ121" s="4">
        <f t="shared" si="252"/>
        <v>0.99208961805339158</v>
      </c>
      <c r="AR121" s="4">
        <f t="shared" si="253"/>
        <v>-1.1679121570157633</v>
      </c>
      <c r="AS121" s="4">
        <f t="shared" si="254"/>
        <v>-0.21345712757813828</v>
      </c>
      <c r="AT121" s="4">
        <f t="shared" si="255"/>
        <v>0.19065966866781281</v>
      </c>
      <c r="AU121" s="4">
        <f t="shared" si="256"/>
        <v>0.71684327806440962</v>
      </c>
      <c r="AV121" s="4">
        <f t="shared" si="358"/>
        <v>-1.5965488004224895</v>
      </c>
      <c r="AW121" s="4">
        <f t="shared" si="358"/>
        <v>-0.30616528964150547</v>
      </c>
      <c r="AY121" s="2">
        <f t="shared" si="308"/>
        <v>47.183575986295928</v>
      </c>
      <c r="AZ121" s="2">
        <f t="shared" si="359"/>
        <v>49.130654728548855</v>
      </c>
      <c r="BA121" s="2">
        <f t="shared" si="360"/>
        <v>49.225240625288897</v>
      </c>
      <c r="BB121" s="2">
        <f t="shared" si="361"/>
        <v>49.006447863750637</v>
      </c>
      <c r="BC121" s="2">
        <f t="shared" si="362"/>
        <v>50.55727926317423</v>
      </c>
      <c r="BD121" s="2">
        <f t="shared" si="363"/>
        <v>50.703356713629773</v>
      </c>
      <c r="BE121" s="2">
        <f t="shared" si="364"/>
        <v>51.238016584329095</v>
      </c>
      <c r="BF121" s="2">
        <f t="shared" si="365"/>
        <v>50.888632583380108</v>
      </c>
      <c r="BG121" s="2">
        <f t="shared" si="366"/>
        <v>50.578468369465178</v>
      </c>
      <c r="BH121" s="2">
        <f t="shared" si="367"/>
        <v>50.347500028006941</v>
      </c>
      <c r="BI121" s="2">
        <f t="shared" si="368"/>
        <v>50.42601130952157</v>
      </c>
      <c r="BJ121" s="2">
        <f t="shared" si="369"/>
        <v>48.710875309695098</v>
      </c>
      <c r="BK121" s="2">
        <f t="shared" si="370"/>
        <v>50.00406290714109</v>
      </c>
      <c r="BL121" s="2">
        <f t="shared" si="371"/>
        <v>49.239674337309523</v>
      </c>
      <c r="BM121" s="2">
        <f t="shared" si="372"/>
        <v>49.235974211618277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49.030999999999999</v>
      </c>
      <c r="CF121" s="2">
        <f t="shared" si="310"/>
        <v>48.475000000000001</v>
      </c>
      <c r="CG121" s="2">
        <f t="shared" si="311"/>
        <v>47.704999999999998</v>
      </c>
      <c r="CH121" s="2">
        <f t="shared" si="312"/>
        <v>49.508000000000003</v>
      </c>
      <c r="CI121" s="2">
        <f t="shared" si="313"/>
        <v>52.360999999999997</v>
      </c>
      <c r="CJ121" s="2">
        <f t="shared" si="314"/>
        <v>52.262</v>
      </c>
      <c r="CK121" s="2">
        <f t="shared" si="315"/>
        <v>53.639000000000003</v>
      </c>
      <c r="CL121" s="2">
        <f t="shared" si="316"/>
        <v>52.738</v>
      </c>
      <c r="CM121" s="2">
        <f t="shared" si="317"/>
        <v>51.573999999999998</v>
      </c>
      <c r="CN121" s="2">
        <f t="shared" si="318"/>
        <v>49.18</v>
      </c>
      <c r="CO121" s="2">
        <f t="shared" si="319"/>
        <v>50.213000000000001</v>
      </c>
      <c r="CP121" s="2">
        <f t="shared" si="320"/>
        <v>48.902000000000001</v>
      </c>
      <c r="CQ121" s="2">
        <f t="shared" si="321"/>
        <v>50.720999999999997</v>
      </c>
      <c r="CR121" s="2">
        <f t="shared" si="322"/>
        <v>47.643999999999998</v>
      </c>
      <c r="CS121" s="2">
        <f t="shared" si="323"/>
        <v>48.948999999999998</v>
      </c>
      <c r="CU121" s="2">
        <f t="shared" si="273"/>
        <v>49.030999999999999</v>
      </c>
      <c r="CV121" s="2">
        <f t="shared" si="274"/>
        <v>48.475000000000001</v>
      </c>
      <c r="CW121" s="2">
        <f t="shared" si="275"/>
        <v>47.704999999999998</v>
      </c>
      <c r="CX121" s="2">
        <f t="shared" si="276"/>
        <v>49.508000000000003</v>
      </c>
      <c r="CY121" s="2">
        <f t="shared" si="277"/>
        <v>52.360999999999997</v>
      </c>
      <c r="CZ121" s="2">
        <f t="shared" si="278"/>
        <v>52.262</v>
      </c>
      <c r="DA121" s="2">
        <f t="shared" si="279"/>
        <v>53.639000000000003</v>
      </c>
      <c r="DB121" s="2">
        <f t="shared" si="280"/>
        <v>52.738</v>
      </c>
      <c r="DC121" s="2">
        <f t="shared" si="281"/>
        <v>51.573999999999998</v>
      </c>
      <c r="DD121" s="2">
        <f t="shared" si="282"/>
        <v>49.18</v>
      </c>
      <c r="DE121" s="2">
        <f t="shared" si="283"/>
        <v>50.213000000000001</v>
      </c>
      <c r="DF121" s="2">
        <f t="shared" si="284"/>
        <v>48.902000000000001</v>
      </c>
      <c r="DG121" s="2">
        <f t="shared" si="285"/>
        <v>50.720999999999997</v>
      </c>
      <c r="DH121" s="2">
        <f t="shared" si="286"/>
        <v>47.643999999999998</v>
      </c>
      <c r="DI121" s="2">
        <f t="shared" si="287"/>
        <v>48.948999999999998</v>
      </c>
      <c r="DK121" s="2">
        <f t="shared" si="288"/>
        <v>65.253978225806463</v>
      </c>
      <c r="DL121" s="2">
        <f t="shared" si="373"/>
        <v>75.696687388591812</v>
      </c>
      <c r="DM121" s="2">
        <f t="shared" si="373"/>
        <v>83.536903966131916</v>
      </c>
      <c r="DN121" s="2">
        <f t="shared" si="373"/>
        <v>72.544068850267379</v>
      </c>
      <c r="DO121" s="2">
        <f t="shared" si="373"/>
        <v>73.207124089635869</v>
      </c>
      <c r="DP121" s="2">
        <f t="shared" si="373"/>
        <v>69.764460274560264</v>
      </c>
      <c r="DQ121" s="2">
        <f t="shared" si="373"/>
        <v>72.700287859287869</v>
      </c>
      <c r="DR121" s="2">
        <f t="shared" si="373"/>
        <v>67.079851051051065</v>
      </c>
      <c r="DS121" s="2">
        <f t="shared" si="373"/>
        <v>80.978301400560213</v>
      </c>
      <c r="DT121" s="2">
        <f t="shared" si="373"/>
        <v>75.367600840336138</v>
      </c>
      <c r="DU121" s="2">
        <f t="shared" si="373"/>
        <v>76.683753246753255</v>
      </c>
      <c r="DV121" s="2">
        <f t="shared" si="373"/>
        <v>73.563726330532219</v>
      </c>
      <c r="DW121" s="2">
        <f t="shared" si="373"/>
        <v>62.68863921568628</v>
      </c>
      <c r="DX121" s="2">
        <f t="shared" si="373"/>
        <v>66.787036036036028</v>
      </c>
      <c r="DY121" s="2">
        <f t="shared" si="373"/>
        <v>65.976314112903225</v>
      </c>
      <c r="EA121" s="2">
        <f t="shared" si="228"/>
        <v>47.12538533453656</v>
      </c>
      <c r="EB121" s="2">
        <f t="shared" si="290"/>
        <v>49.031180723261741</v>
      </c>
      <c r="EC121" s="2">
        <f t="shared" si="291"/>
        <v>49.101092084221754</v>
      </c>
      <c r="ED121" s="2">
        <f t="shared" si="292"/>
        <v>48.917668999410949</v>
      </c>
      <c r="EE121" s="2">
        <f t="shared" si="293"/>
        <v>50.455265831990104</v>
      </c>
      <c r="EF121" s="2">
        <f t="shared" si="294"/>
        <v>50.61174759143605</v>
      </c>
      <c r="EG121" s="2">
        <f t="shared" si="295"/>
        <v>51.135141546340421</v>
      </c>
      <c r="EH121" s="2">
        <f t="shared" si="296"/>
        <v>50.810737094286381</v>
      </c>
      <c r="EI121" s="2">
        <f t="shared" si="297"/>
        <v>50.44437815476774</v>
      </c>
      <c r="EJ121" s="2">
        <f t="shared" si="298"/>
        <v>50.233841849627517</v>
      </c>
      <c r="EK121" s="2">
        <f t="shared" si="299"/>
        <v>50.318450933477514</v>
      </c>
      <c r="EL121" s="2">
        <f t="shared" si="300"/>
        <v>48.60024044403113</v>
      </c>
      <c r="EM121" s="2">
        <f t="shared" si="301"/>
        <v>49.945188724035603</v>
      </c>
      <c r="EN121" s="2">
        <f t="shared" si="302"/>
        <v>49.150247628113107</v>
      </c>
      <c r="EO121" s="2">
        <f t="shared" si="303"/>
        <v>49.127609689728516</v>
      </c>
      <c r="EQ121" s="2">
        <f t="shared" si="304"/>
        <v>47.580666630715186</v>
      </c>
      <c r="ER121" s="2">
        <f t="shared" si="374"/>
        <v>48.952361209128384</v>
      </c>
      <c r="ES121" s="2">
        <f t="shared" si="374"/>
        <v>48.942474897995389</v>
      </c>
      <c r="ET121" s="2">
        <f t="shared" si="374"/>
        <v>48.796346970092515</v>
      </c>
      <c r="EU121" s="2">
        <f t="shared" si="374"/>
        <v>50.315663375998298</v>
      </c>
      <c r="EV121" s="2">
        <f t="shared" si="374"/>
        <v>50.693729269934408</v>
      </c>
      <c r="EW121" s="2">
        <f t="shared" si="374"/>
        <v>51.120793846677415</v>
      </c>
      <c r="EX121" s="2">
        <f t="shared" si="374"/>
        <v>50.799891466256781</v>
      </c>
      <c r="EY121" s="2">
        <f t="shared" si="374"/>
        <v>50.4619397866607</v>
      </c>
      <c r="EZ121" s="2">
        <f t="shared" si="374"/>
        <v>50.328995165737538</v>
      </c>
      <c r="FA121" s="2">
        <f t="shared" si="374"/>
        <v>50.234750700581607</v>
      </c>
      <c r="FB121" s="2">
        <f t="shared" si="374"/>
        <v>48.698298724968318</v>
      </c>
      <c r="FC121" s="2">
        <f t="shared" si="374"/>
        <v>50.001655492838267</v>
      </c>
      <c r="FD121" s="2">
        <f t="shared" si="374"/>
        <v>49.045801983798185</v>
      </c>
      <c r="FE121" s="2">
        <f t="shared" si="374"/>
        <v>49.107393207651079</v>
      </c>
      <c r="FG121" s="2">
        <f t="shared" si="306"/>
        <v>0.99701436769529017</v>
      </c>
      <c r="FH121" s="2">
        <f t="shared" si="375"/>
        <v>0.99622756871155349</v>
      </c>
      <c r="FI121" s="2">
        <f t="shared" si="375"/>
        <v>0.99633831606966272</v>
      </c>
      <c r="FJ121" s="2">
        <f t="shared" si="375"/>
        <v>0.99616654572269603</v>
      </c>
      <c r="FK121" s="2">
        <f t="shared" si="375"/>
        <v>0.99542218883747657</v>
      </c>
      <c r="FL121" s="2">
        <f t="shared" si="375"/>
        <v>0.99529215379195424</v>
      </c>
      <c r="FM121" s="2">
        <f t="shared" si="375"/>
        <v>0.99521672032238895</v>
      </c>
      <c r="FN121" s="2">
        <f t="shared" si="375"/>
        <v>0.99520358504819584</v>
      </c>
      <c r="FO121" s="2">
        <f t="shared" si="375"/>
        <v>0.99561515923800115</v>
      </c>
      <c r="FP121" s="2">
        <f t="shared" si="375"/>
        <v>0.99551689606549432</v>
      </c>
      <c r="FQ121" s="2">
        <f t="shared" si="375"/>
        <v>0.9958926342302491</v>
      </c>
      <c r="FR121" s="2">
        <f t="shared" si="375"/>
        <v>0.9956034410129756</v>
      </c>
      <c r="FS121" s="2">
        <f t="shared" si="375"/>
        <v>0.9954165629158368</v>
      </c>
      <c r="FT121" s="2">
        <f t="shared" si="375"/>
        <v>0.99488423872932108</v>
      </c>
      <c r="FU121" s="2">
        <f t="shared" si="375"/>
        <v>0.99356090744687919</v>
      </c>
      <c r="FW121" s="2">
        <f t="shared" si="324"/>
        <v>8.9292910083890627E-3</v>
      </c>
      <c r="FX121" s="2">
        <f t="shared" si="376"/>
        <v>1.4206968816844676E-2</v>
      </c>
      <c r="FY121" s="2">
        <f t="shared" si="377"/>
        <v>1.2259188144875003E-2</v>
      </c>
      <c r="FZ121" s="2">
        <f t="shared" si="378"/>
        <v>1.4769446537790552E-2</v>
      </c>
      <c r="GA121" s="2">
        <f t="shared" si="379"/>
        <v>1.5331245433116909E-2</v>
      </c>
      <c r="GB121" s="2">
        <f t="shared" si="380"/>
        <v>1.7578274086138723E-2</v>
      </c>
      <c r="GC121" s="2">
        <f t="shared" si="381"/>
        <v>1.9312372105941941E-2</v>
      </c>
      <c r="GD121" s="2">
        <f t="shared" si="382"/>
        <v>1.2717782753010198E-2</v>
      </c>
      <c r="GE121" s="2">
        <f t="shared" si="383"/>
        <v>1.1606177989358297E-2</v>
      </c>
      <c r="GF121" s="2">
        <f t="shared" si="384"/>
        <v>1.0308884643882969E-2</v>
      </c>
      <c r="GG121" s="2">
        <f t="shared" si="385"/>
        <v>8.7402885429902922E-3</v>
      </c>
      <c r="GH121" s="2">
        <f t="shared" si="386"/>
        <v>8.9888118962803965E-3</v>
      </c>
      <c r="GI121" s="2">
        <f t="shared" si="387"/>
        <v>8.2416534843206286E-3</v>
      </c>
      <c r="GJ121" s="2">
        <f t="shared" si="388"/>
        <v>7.6488577885312379E-3</v>
      </c>
      <c r="GK121" s="2">
        <f t="shared" si="389"/>
        <v>6.2248857520011986E-3</v>
      </c>
      <c r="GM121" s="86">
        <f t="shared" si="325"/>
        <v>7.1463292071149739E-26</v>
      </c>
      <c r="GN121" s="86">
        <f t="shared" si="390"/>
        <v>4.2339694535868355E-20</v>
      </c>
      <c r="GO121" s="86">
        <f t="shared" si="391"/>
        <v>3.2914382933841596E-33</v>
      </c>
      <c r="GP121" s="86">
        <f t="shared" si="392"/>
        <v>4.1450034579897996E-53</v>
      </c>
      <c r="GQ121" s="86">
        <f t="shared" si="393"/>
        <v>6.3385730400955859E-83</v>
      </c>
      <c r="GR121" s="86">
        <f t="shared" si="394"/>
        <v>5.0721128615895365E-79</v>
      </c>
      <c r="GS121" s="86">
        <f t="shared" si="395"/>
        <v>3.6378746878063703E-96</v>
      </c>
      <c r="GT121" s="86">
        <f t="shared" si="396"/>
        <v>6.0342252584200586E-90</v>
      </c>
      <c r="GU121" s="86">
        <f t="shared" si="397"/>
        <v>2.2459218817401804E-61</v>
      </c>
      <c r="GV121" s="86">
        <f t="shared" si="398"/>
        <v>1.3299505100723618E-71</v>
      </c>
      <c r="GW121" s="86">
        <f t="shared" si="399"/>
        <v>2.2598482666907824E-84</v>
      </c>
      <c r="GX121" s="86">
        <f t="shared" si="400"/>
        <v>1.437985296501934E-63</v>
      </c>
      <c r="GY121" s="86">
        <f t="shared" si="401"/>
        <v>1.4780993153034468E-61</v>
      </c>
      <c r="GZ121" s="86">
        <f t="shared" si="402"/>
        <v>1.034172660892863E-52</v>
      </c>
      <c r="HA121" s="86">
        <f t="shared" si="403"/>
        <v>2.5259273340752277E-61</v>
      </c>
      <c r="HC121" s="86">
        <f t="shared" si="326"/>
        <v>2.871759916208135E-7</v>
      </c>
      <c r="HD121" s="86">
        <f t="shared" si="404"/>
        <v>2.187469013135695E-5</v>
      </c>
      <c r="HE121" s="86">
        <f t="shared" si="405"/>
        <v>1.5602966856691091E-7</v>
      </c>
      <c r="HF121" s="86">
        <f t="shared" si="406"/>
        <v>5.2645248643573491E-20</v>
      </c>
      <c r="HG121" s="86">
        <f t="shared" si="407"/>
        <v>2.9523899016667892E-21</v>
      </c>
      <c r="HH121" s="86">
        <f t="shared" si="408"/>
        <v>2.6456594791982619E-21</v>
      </c>
      <c r="HI121" s="86">
        <f t="shared" si="409"/>
        <v>8.1644851522066059E-30</v>
      </c>
      <c r="HJ121" s="86">
        <f t="shared" si="410"/>
        <v>2.6676617843742194E-26</v>
      </c>
      <c r="HK121" s="86">
        <f t="shared" si="411"/>
        <v>5.1814497934369094E-18</v>
      </c>
      <c r="HL121" s="86">
        <f t="shared" si="412"/>
        <v>3.4251071780538323E-16</v>
      </c>
      <c r="HM121" s="86">
        <f t="shared" si="413"/>
        <v>3.4749105493610517E-15</v>
      </c>
      <c r="HN121" s="86">
        <f t="shared" si="414"/>
        <v>1.2652442898012217E-13</v>
      </c>
      <c r="HO121" s="86">
        <f t="shared" si="415"/>
        <v>1.9395831916960608E-11</v>
      </c>
      <c r="HP121" s="86">
        <f t="shared" si="416"/>
        <v>1.3541802383753382E-12</v>
      </c>
      <c r="HQ121" s="86">
        <f t="shared" si="417"/>
        <v>1.9010454772371875E-11</v>
      </c>
      <c r="HS121" s="86">
        <f t="shared" si="327"/>
        <v>1.1631796171713362E-5</v>
      </c>
      <c r="HT121" s="86">
        <f t="shared" si="418"/>
        <v>1.4023804441304661E-4</v>
      </c>
      <c r="HU121" s="86">
        <f t="shared" si="419"/>
        <v>6.3425699405224203E-5</v>
      </c>
      <c r="HV121" s="86">
        <f t="shared" si="420"/>
        <v>1.4367766554393928E-4</v>
      </c>
      <c r="HW121" s="86">
        <f t="shared" si="421"/>
        <v>1.8396176213976312E-4</v>
      </c>
      <c r="HX121" s="86">
        <f t="shared" si="422"/>
        <v>6.633671608861669E-5</v>
      </c>
      <c r="HY121" s="86">
        <f t="shared" si="423"/>
        <v>8.1969489015269671E-5</v>
      </c>
      <c r="HZ121" s="86">
        <f t="shared" si="424"/>
        <v>1.1345407358321885E-5</v>
      </c>
      <c r="IA121" s="86">
        <f t="shared" si="425"/>
        <v>2.0089943682965372E-5</v>
      </c>
      <c r="IB121" s="86">
        <f t="shared" si="426"/>
        <v>1.944810581836452E-6</v>
      </c>
      <c r="IC121" s="86">
        <f t="shared" si="427"/>
        <v>1.9741890411084834E-6</v>
      </c>
      <c r="ID121" s="86">
        <f t="shared" si="428"/>
        <v>1.9474846139542033E-6</v>
      </c>
      <c r="IE121" s="86">
        <f t="shared" si="429"/>
        <v>3.822999560861185E-7</v>
      </c>
      <c r="IF121" s="86">
        <f t="shared" si="430"/>
        <v>2.2897192045917936E-6</v>
      </c>
      <c r="IG121" s="86">
        <f t="shared" si="431"/>
        <v>3.6644880693803932E-5</v>
      </c>
      <c r="II121" s="86">
        <f t="shared" si="328"/>
        <v>3.9925868294037399E-63</v>
      </c>
      <c r="IJ121" s="86">
        <f t="shared" si="329"/>
        <v>5.3452423044418745E-51</v>
      </c>
      <c r="IK121" s="86">
        <f t="shared" si="330"/>
        <v>2.1844078395783452E-51</v>
      </c>
      <c r="IL121" s="86">
        <f t="shared" si="331"/>
        <v>8.0310473578148642E-52</v>
      </c>
      <c r="IM121" s="86">
        <f t="shared" si="332"/>
        <v>1.3515440684997315E-51</v>
      </c>
      <c r="IN121" s="86">
        <f t="shared" si="333"/>
        <v>7.7612796267378149E-62</v>
      </c>
      <c r="IO121" s="86">
        <f t="shared" si="334"/>
        <v>1.7518628821391811E-65</v>
      </c>
      <c r="IP121" s="86">
        <f t="shared" si="335"/>
        <v>7.9438978242336053E-70</v>
      </c>
      <c r="IQ121" s="86">
        <f t="shared" si="336"/>
        <v>1.9209217196133487E-63</v>
      </c>
      <c r="IR121" s="86">
        <f t="shared" si="337"/>
        <v>2.5252820901835211E-76</v>
      </c>
      <c r="IS121" s="86">
        <f t="shared" si="338"/>
        <v>6.6705906974452648E-73</v>
      </c>
      <c r="IT121" s="86">
        <f t="shared" si="339"/>
        <v>2.0159275285869444E-72</v>
      </c>
      <c r="IU121" s="86">
        <f t="shared" si="340"/>
        <v>2.5414183319408355E-80</v>
      </c>
      <c r="IV121" s="86">
        <f t="shared" si="341"/>
        <v>1.4274259196653828E-44</v>
      </c>
      <c r="IW121" s="86">
        <f t="shared" si="342"/>
        <v>1.8481477399894843E-54</v>
      </c>
      <c r="IY121" s="86">
        <f t="shared" si="343"/>
        <v>1.1918972163334175E-5</v>
      </c>
      <c r="IZ121" s="86">
        <f t="shared" si="344"/>
        <v>1.6211273454440361E-4</v>
      </c>
      <c r="JA121" s="86">
        <f t="shared" si="345"/>
        <v>6.3581729073791112E-5</v>
      </c>
      <c r="JB121" s="86">
        <f t="shared" si="346"/>
        <v>1.4367766554393934E-4</v>
      </c>
      <c r="JC121" s="86">
        <f t="shared" si="347"/>
        <v>1.8396176213976312E-4</v>
      </c>
      <c r="JD121" s="86">
        <f t="shared" si="348"/>
        <v>6.633671608861669E-5</v>
      </c>
      <c r="JE121" s="86">
        <f t="shared" si="349"/>
        <v>8.1969489015269671E-5</v>
      </c>
      <c r="JF121" s="86">
        <f t="shared" si="350"/>
        <v>1.1345407358321885E-5</v>
      </c>
      <c r="JG121" s="86">
        <f t="shared" si="351"/>
        <v>2.0089943682970553E-5</v>
      </c>
      <c r="JH121" s="86">
        <f t="shared" si="352"/>
        <v>1.9448105821789629E-6</v>
      </c>
      <c r="JI121" s="86">
        <f t="shared" si="353"/>
        <v>1.9741890445833941E-6</v>
      </c>
      <c r="JJ121" s="86">
        <f t="shared" si="354"/>
        <v>1.9474847404786322E-6</v>
      </c>
      <c r="JK121" s="86">
        <f t="shared" si="355"/>
        <v>3.8231935191803546E-7</v>
      </c>
      <c r="JL121" s="86">
        <f t="shared" si="356"/>
        <v>2.2897205587720321E-6</v>
      </c>
      <c r="JM121" s="86">
        <f t="shared" si="357"/>
        <v>3.6644899704258703E-5</v>
      </c>
    </row>
    <row r="122" spans="2:273" x14ac:dyDescent="0.25">
      <c r="B122" s="2">
        <v>95</v>
      </c>
      <c r="C122" s="37">
        <v>44.359000000000002</v>
      </c>
      <c r="D122" s="37">
        <v>48.82</v>
      </c>
      <c r="E122" s="37">
        <v>48.802999999999997</v>
      </c>
      <c r="F122" s="37">
        <v>49.639000000000003</v>
      </c>
      <c r="G122" s="37">
        <v>53.015999999999998</v>
      </c>
      <c r="H122" s="37">
        <v>52.802999999999997</v>
      </c>
      <c r="I122" s="37">
        <v>52.082000000000001</v>
      </c>
      <c r="J122" s="37">
        <v>51.753999999999998</v>
      </c>
      <c r="K122" s="37">
        <v>52.835999999999999</v>
      </c>
      <c r="L122" s="37">
        <v>51.18</v>
      </c>
      <c r="M122" s="37">
        <v>52.524999999999999</v>
      </c>
      <c r="N122" s="37">
        <v>49.540999999999997</v>
      </c>
      <c r="O122" s="37">
        <v>49.639000000000003</v>
      </c>
      <c r="P122" s="37">
        <v>50.051000000000002</v>
      </c>
      <c r="Q122" s="37">
        <v>52.287999999999997</v>
      </c>
      <c r="S122" s="4">
        <f t="shared" si="229"/>
        <v>47.102538674307013</v>
      </c>
      <c r="T122" s="4">
        <f t="shared" si="230"/>
        <v>48.975687392448165</v>
      </c>
      <c r="U122" s="4">
        <f t="shared" si="231"/>
        <v>49.047315015918386</v>
      </c>
      <c r="V122" s="4">
        <f t="shared" si="232"/>
        <v>48.837105495329908</v>
      </c>
      <c r="W122" s="4">
        <f t="shared" si="233"/>
        <v>50.368043169792429</v>
      </c>
      <c r="X122" s="4">
        <f t="shared" si="234"/>
        <v>50.559731285204791</v>
      </c>
      <c r="Y122" s="4">
        <f t="shared" si="235"/>
        <v>51.091226369796274</v>
      </c>
      <c r="Z122" s="4">
        <f t="shared" si="236"/>
        <v>50.726400959530288</v>
      </c>
      <c r="AA122" s="4">
        <f t="shared" si="237"/>
        <v>50.433543231316598</v>
      </c>
      <c r="AB122" s="4">
        <f t="shared" si="238"/>
        <v>50.219101961105025</v>
      </c>
      <c r="AC122" s="4">
        <f t="shared" si="239"/>
        <v>50.286633093242287</v>
      </c>
      <c r="AD122" s="4">
        <f t="shared" si="240"/>
        <v>48.59621732312177</v>
      </c>
      <c r="AE122" s="4">
        <f t="shared" si="241"/>
        <v>49.873567743271941</v>
      </c>
      <c r="AF122" s="4">
        <f t="shared" si="242"/>
        <v>49.111262727686089</v>
      </c>
      <c r="AG122" s="4">
        <f t="shared" si="243"/>
        <v>49.177981997719861</v>
      </c>
      <c r="AI122" s="4">
        <f t="shared" si="244"/>
        <v>-2.7435386743070111</v>
      </c>
      <c r="AJ122" s="4">
        <f t="shared" si="245"/>
        <v>-0.15568739244816499</v>
      </c>
      <c r="AK122" s="4">
        <f t="shared" si="246"/>
        <v>-0.24431501591838867</v>
      </c>
      <c r="AL122" s="4">
        <f t="shared" si="247"/>
        <v>0.80189450467009493</v>
      </c>
      <c r="AM122" s="4">
        <f t="shared" si="248"/>
        <v>2.6479568302075691</v>
      </c>
      <c r="AN122" s="4">
        <f t="shared" si="249"/>
        <v>2.2432687147952066</v>
      </c>
      <c r="AO122" s="4">
        <f t="shared" si="250"/>
        <v>0.99077363020372644</v>
      </c>
      <c r="AP122" s="4">
        <f t="shared" si="251"/>
        <v>1.0275990404697097</v>
      </c>
      <c r="AQ122" s="4">
        <f t="shared" si="252"/>
        <v>2.4024567686834004</v>
      </c>
      <c r="AR122" s="4">
        <f t="shared" si="253"/>
        <v>0.9608980388949746</v>
      </c>
      <c r="AS122" s="4">
        <f t="shared" si="254"/>
        <v>2.2383669067577117</v>
      </c>
      <c r="AT122" s="4">
        <f t="shared" si="255"/>
        <v>0.94478267687822637</v>
      </c>
      <c r="AU122" s="4">
        <f t="shared" si="256"/>
        <v>-0.23456774327193841</v>
      </c>
      <c r="AV122" s="4">
        <f t="shared" si="358"/>
        <v>0.9397372723139128</v>
      </c>
      <c r="AW122" s="4">
        <f t="shared" si="358"/>
        <v>3.1100180022801354</v>
      </c>
      <c r="AY122" s="2">
        <f t="shared" si="308"/>
        <v>47.101848067299997</v>
      </c>
      <c r="AZ122" s="2">
        <f t="shared" si="359"/>
        <v>48.969959755011615</v>
      </c>
      <c r="BA122" s="2">
        <f t="shared" si="360"/>
        <v>49.040957887770602</v>
      </c>
      <c r="BB122" s="2">
        <f t="shared" si="361"/>
        <v>48.815974104360414</v>
      </c>
      <c r="BC122" s="2">
        <f t="shared" si="362"/>
        <v>50.340240097725221</v>
      </c>
      <c r="BD122" s="2">
        <f t="shared" si="363"/>
        <v>50.539811103766986</v>
      </c>
      <c r="BE122" s="2">
        <f t="shared" si="364"/>
        <v>51.067290291827916</v>
      </c>
      <c r="BF122" s="2">
        <f t="shared" si="365"/>
        <v>50.721378463597908</v>
      </c>
      <c r="BG122" s="2">
        <f t="shared" si="366"/>
        <v>50.425056738752296</v>
      </c>
      <c r="BH122" s="2">
        <f t="shared" si="367"/>
        <v>50.217888830801336</v>
      </c>
      <c r="BI122" s="2">
        <f t="shared" si="368"/>
        <v>50.285398998412745</v>
      </c>
      <c r="BJ122" s="2">
        <f t="shared" si="369"/>
        <v>48.594925947484079</v>
      </c>
      <c r="BK122" s="2">
        <f t="shared" si="370"/>
        <v>49.873277619136012</v>
      </c>
      <c r="BL122" s="2">
        <f t="shared" si="371"/>
        <v>49.108966314800206</v>
      </c>
      <c r="BM122" s="2">
        <f t="shared" si="372"/>
        <v>49.14114975893655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44.359000000000002</v>
      </c>
      <c r="CF122" s="2">
        <f t="shared" si="310"/>
        <v>48.82</v>
      </c>
      <c r="CG122" s="2">
        <f t="shared" si="311"/>
        <v>48.802999999999997</v>
      </c>
      <c r="CH122" s="2">
        <f t="shared" si="312"/>
        <v>49.639000000000003</v>
      </c>
      <c r="CI122" s="2">
        <f t="shared" si="313"/>
        <v>53.015999999999998</v>
      </c>
      <c r="CJ122" s="2">
        <f t="shared" si="314"/>
        <v>52.802999999999997</v>
      </c>
      <c r="CK122" s="2">
        <f t="shared" si="315"/>
        <v>52.082000000000001</v>
      </c>
      <c r="CL122" s="2">
        <f t="shared" si="316"/>
        <v>51.753999999999998</v>
      </c>
      <c r="CM122" s="2">
        <f t="shared" si="317"/>
        <v>52.835999999999999</v>
      </c>
      <c r="CN122" s="2">
        <f t="shared" si="318"/>
        <v>51.18</v>
      </c>
      <c r="CO122" s="2">
        <f t="shared" si="319"/>
        <v>52.524999999999999</v>
      </c>
      <c r="CP122" s="2">
        <f t="shared" si="320"/>
        <v>49.540999999999997</v>
      </c>
      <c r="CQ122" s="2">
        <f t="shared" si="321"/>
        <v>49.639000000000003</v>
      </c>
      <c r="CR122" s="2">
        <f t="shared" si="322"/>
        <v>50.051000000000002</v>
      </c>
      <c r="CS122" s="2">
        <f t="shared" si="323"/>
        <v>52.287999999999997</v>
      </c>
      <c r="CU122" s="2">
        <f t="shared" si="273"/>
        <v>44.359000000000002</v>
      </c>
      <c r="CV122" s="2">
        <f t="shared" si="274"/>
        <v>48.82</v>
      </c>
      <c r="CW122" s="2">
        <f t="shared" si="275"/>
        <v>48.802999999999997</v>
      </c>
      <c r="CX122" s="2">
        <f t="shared" si="276"/>
        <v>49.639000000000003</v>
      </c>
      <c r="CY122" s="2">
        <f t="shared" si="277"/>
        <v>53.015999999999998</v>
      </c>
      <c r="CZ122" s="2">
        <f t="shared" si="278"/>
        <v>52.802999999999997</v>
      </c>
      <c r="DA122" s="2">
        <f t="shared" si="279"/>
        <v>52.082000000000001</v>
      </c>
      <c r="DB122" s="2">
        <f t="shared" si="280"/>
        <v>51.753999999999998</v>
      </c>
      <c r="DC122" s="2">
        <f t="shared" si="281"/>
        <v>52.835999999999999</v>
      </c>
      <c r="DD122" s="2">
        <f t="shared" si="282"/>
        <v>51.18</v>
      </c>
      <c r="DE122" s="2">
        <f t="shared" si="283"/>
        <v>52.524999999999999</v>
      </c>
      <c r="DF122" s="2">
        <f t="shared" si="284"/>
        <v>49.540999999999997</v>
      </c>
      <c r="DG122" s="2">
        <f t="shared" si="285"/>
        <v>49.639000000000003</v>
      </c>
      <c r="DH122" s="2">
        <f t="shared" si="286"/>
        <v>50.051000000000002</v>
      </c>
      <c r="DI122" s="2">
        <f t="shared" si="287"/>
        <v>52.287999999999997</v>
      </c>
      <c r="DK122" s="2">
        <f t="shared" si="288"/>
        <v>65.343483870967759</v>
      </c>
      <c r="DL122" s="2">
        <f t="shared" si="373"/>
        <v>75.904487188057047</v>
      </c>
      <c r="DM122" s="2">
        <f t="shared" si="373"/>
        <v>83.84477996880571</v>
      </c>
      <c r="DN122" s="2">
        <f t="shared" si="373"/>
        <v>72.731582553475931</v>
      </c>
      <c r="DO122" s="2">
        <f t="shared" si="373"/>
        <v>73.37815798319329</v>
      </c>
      <c r="DP122" s="2">
        <f t="shared" si="373"/>
        <v>69.882297082797066</v>
      </c>
      <c r="DQ122" s="2">
        <f t="shared" si="373"/>
        <v>72.858233161733182</v>
      </c>
      <c r="DR122" s="2">
        <f t="shared" si="373"/>
        <v>67.16674924924925</v>
      </c>
      <c r="DS122" s="2">
        <f t="shared" si="373"/>
        <v>81.219961344537808</v>
      </c>
      <c r="DT122" s="2">
        <f t="shared" si="373"/>
        <v>75.561559663865552</v>
      </c>
      <c r="DU122" s="2">
        <f t="shared" si="373"/>
        <v>76.883530328495041</v>
      </c>
      <c r="DV122" s="2">
        <f t="shared" si="373"/>
        <v>73.76316470588236</v>
      </c>
      <c r="DW122" s="2">
        <f t="shared" si="373"/>
        <v>62.766660504201688</v>
      </c>
      <c r="DX122" s="2">
        <f t="shared" si="373"/>
        <v>66.914252726410609</v>
      </c>
      <c r="DY122" s="2">
        <f t="shared" si="373"/>
        <v>66.132519354838706</v>
      </c>
      <c r="EA122" s="2">
        <f t="shared" si="228"/>
        <v>47.048045292881469</v>
      </c>
      <c r="EB122" s="2">
        <f t="shared" si="290"/>
        <v>48.87805582695794</v>
      </c>
      <c r="EC122" s="2">
        <f t="shared" si="291"/>
        <v>48.926175266524524</v>
      </c>
      <c r="ED122" s="2">
        <f t="shared" si="292"/>
        <v>48.73355198122082</v>
      </c>
      <c r="EE122" s="2">
        <f t="shared" si="293"/>
        <v>50.245419087603551</v>
      </c>
      <c r="EF122" s="2">
        <f t="shared" si="294"/>
        <v>50.455191724297165</v>
      </c>
      <c r="EG122" s="2">
        <f t="shared" si="295"/>
        <v>50.971975976242973</v>
      </c>
      <c r="EH122" s="2">
        <f t="shared" si="296"/>
        <v>50.649183403892238</v>
      </c>
      <c r="EI122" s="2">
        <f t="shared" si="297"/>
        <v>50.301182083496997</v>
      </c>
      <c r="EJ122" s="2">
        <f t="shared" si="298"/>
        <v>50.112876587575073</v>
      </c>
      <c r="EK122" s="2">
        <f t="shared" si="299"/>
        <v>50.18604834757803</v>
      </c>
      <c r="EL122" s="2">
        <f t="shared" si="300"/>
        <v>48.492716166636171</v>
      </c>
      <c r="EM122" s="2">
        <f t="shared" si="301"/>
        <v>49.818673887240351</v>
      </c>
      <c r="EN122" s="2">
        <f t="shared" si="302"/>
        <v>49.026236135384814</v>
      </c>
      <c r="EO122" s="2">
        <f t="shared" si="303"/>
        <v>49.040963494843702</v>
      </c>
      <c r="EQ122" s="2">
        <f t="shared" si="304"/>
        <v>47.454134312471808</v>
      </c>
      <c r="ER122" s="2">
        <f t="shared" si="374"/>
        <v>48.806616263192915</v>
      </c>
      <c r="ES122" s="2">
        <f t="shared" si="374"/>
        <v>48.787230303747066</v>
      </c>
      <c r="ET122" s="2">
        <f t="shared" si="374"/>
        <v>48.640365761758915</v>
      </c>
      <c r="EU122" s="2">
        <f t="shared" si="374"/>
        <v>50.13833873430854</v>
      </c>
      <c r="EV122" s="2">
        <f t="shared" si="374"/>
        <v>50.516125516262505</v>
      </c>
      <c r="EW122" s="2">
        <f t="shared" si="374"/>
        <v>50.962392549069271</v>
      </c>
      <c r="EX122" s="2">
        <f t="shared" si="374"/>
        <v>50.642750422173243</v>
      </c>
      <c r="EY122" s="2">
        <f t="shared" si="374"/>
        <v>50.31550311641422</v>
      </c>
      <c r="EZ122" s="2">
        <f t="shared" si="374"/>
        <v>50.194410035358942</v>
      </c>
      <c r="FA122" s="2">
        <f t="shared" si="374"/>
        <v>50.113648582236991</v>
      </c>
      <c r="FB122" s="2">
        <f t="shared" si="374"/>
        <v>48.57836341414091</v>
      </c>
      <c r="FC122" s="2">
        <f t="shared" si="374"/>
        <v>49.869334151195801</v>
      </c>
      <c r="FD122" s="2">
        <f t="shared" si="374"/>
        <v>48.934802939212588</v>
      </c>
      <c r="FE122" s="2">
        <f t="shared" si="374"/>
        <v>49.005607408989668</v>
      </c>
      <c r="FG122" s="2">
        <f t="shared" si="306"/>
        <v>0.99727635546541937</v>
      </c>
      <c r="FH122" s="2">
        <f t="shared" si="375"/>
        <v>0.99655835937989978</v>
      </c>
      <c r="FI122" s="2">
        <f t="shared" si="375"/>
        <v>0.99665942827145748</v>
      </c>
      <c r="FJ122" s="2">
        <f t="shared" si="375"/>
        <v>0.99650266848852631</v>
      </c>
      <c r="FK122" s="2">
        <f t="shared" si="375"/>
        <v>0.99582330423554866</v>
      </c>
      <c r="FL122" s="2">
        <f t="shared" si="375"/>
        <v>0.99570461390992904</v>
      </c>
      <c r="FM122" s="2">
        <f t="shared" si="375"/>
        <v>0.99563576027925704</v>
      </c>
      <c r="FN122" s="2">
        <f t="shared" si="375"/>
        <v>0.99562377066278562</v>
      </c>
      <c r="FO122" s="2">
        <f t="shared" si="375"/>
        <v>0.9959994342040801</v>
      </c>
      <c r="FP122" s="2">
        <f t="shared" si="375"/>
        <v>0.99590974715801572</v>
      </c>
      <c r="FQ122" s="2">
        <f t="shared" si="375"/>
        <v>0.99625268360290209</v>
      </c>
      <c r="FR122" s="2">
        <f t="shared" si="375"/>
        <v>0.99598873879343364</v>
      </c>
      <c r="FS122" s="2">
        <f t="shared" si="375"/>
        <v>0.99581816919555866</v>
      </c>
      <c r="FT122" s="2">
        <f t="shared" si="375"/>
        <v>0.99533226917671869</v>
      </c>
      <c r="FU122" s="2">
        <f t="shared" si="375"/>
        <v>0.99412414871282317</v>
      </c>
      <c r="FW122" s="2">
        <f t="shared" si="324"/>
        <v>9.782345584160114E-3</v>
      </c>
      <c r="FX122" s="2">
        <f t="shared" si="376"/>
        <v>1.5556309087964706E-2</v>
      </c>
      <c r="FY122" s="2">
        <f t="shared" si="377"/>
        <v>1.3426052914931772E-2</v>
      </c>
      <c r="FZ122" s="2">
        <f t="shared" si="378"/>
        <v>1.6171333087249169E-2</v>
      </c>
      <c r="GA122" s="2">
        <f t="shared" si="379"/>
        <v>1.6785548313880572E-2</v>
      </c>
      <c r="GB122" s="2">
        <f t="shared" si="380"/>
        <v>1.9241562107899863E-2</v>
      </c>
      <c r="GC122" s="2">
        <f t="shared" si="381"/>
        <v>2.113621345464697E-2</v>
      </c>
      <c r="GD122" s="2">
        <f t="shared" si="382"/>
        <v>1.3927682382518484E-2</v>
      </c>
      <c r="GE122" s="2">
        <f t="shared" si="383"/>
        <v>1.2711687281555306E-2</v>
      </c>
      <c r="GF122" s="2">
        <f t="shared" si="384"/>
        <v>1.1292236177016182E-2</v>
      </c>
      <c r="GG122" s="2">
        <f t="shared" si="385"/>
        <v>9.5754613337373073E-3</v>
      </c>
      <c r="GH122" s="2">
        <f t="shared" si="386"/>
        <v>9.8474962648853574E-3</v>
      </c>
      <c r="GI122" s="2">
        <f t="shared" si="387"/>
        <v>9.0296135400662857E-3</v>
      </c>
      <c r="GJ122" s="2">
        <f t="shared" si="388"/>
        <v>8.380621327760197E-3</v>
      </c>
      <c r="GK122" s="2">
        <f t="shared" si="389"/>
        <v>6.8213548284829957E-3</v>
      </c>
      <c r="GM122" s="86">
        <f t="shared" si="325"/>
        <v>3.8743782038519234E-27</v>
      </c>
      <c r="GN122" s="86">
        <f t="shared" si="390"/>
        <v>4.7286827967770155E-21</v>
      </c>
      <c r="GO122" s="86">
        <f t="shared" si="391"/>
        <v>7.2044387032000297E-35</v>
      </c>
      <c r="GP122" s="86">
        <f t="shared" si="392"/>
        <v>9.7769599136147646E-56</v>
      </c>
      <c r="GQ122" s="86">
        <f t="shared" si="393"/>
        <v>4.3970532680788048E-87</v>
      </c>
      <c r="GR122" s="86">
        <f t="shared" si="394"/>
        <v>5.452769414481212E-83</v>
      </c>
      <c r="GS122" s="86">
        <f t="shared" si="395"/>
        <v>6.5949461727812305E-101</v>
      </c>
      <c r="GT122" s="86">
        <f t="shared" si="396"/>
        <v>1.9072730459408075E-94</v>
      </c>
      <c r="GU122" s="86">
        <f t="shared" si="397"/>
        <v>2.0499864861382348E-64</v>
      </c>
      <c r="GV122" s="86">
        <f t="shared" si="398"/>
        <v>3.5806892813792324E-75</v>
      </c>
      <c r="GW122" s="86">
        <f t="shared" si="399"/>
        <v>1.2749176789858435E-88</v>
      </c>
      <c r="GX122" s="86">
        <f t="shared" si="400"/>
        <v>9.8792844619137261E-67</v>
      </c>
      <c r="GY122" s="86">
        <f t="shared" si="401"/>
        <v>1.2326144950307253E-64</v>
      </c>
      <c r="GZ122" s="86">
        <f t="shared" si="402"/>
        <v>2.8679683660340935E-55</v>
      </c>
      <c r="HA122" s="86">
        <f t="shared" si="403"/>
        <v>2.6645795930734913E-64</v>
      </c>
      <c r="HC122" s="86">
        <f t="shared" si="326"/>
        <v>5.1992283842259249E-8</v>
      </c>
      <c r="HD122" s="86">
        <f t="shared" si="404"/>
        <v>6.5491614663147554E-6</v>
      </c>
      <c r="HE122" s="86">
        <f t="shared" si="405"/>
        <v>2.1077039704157733E-8</v>
      </c>
      <c r="HF122" s="86">
        <f t="shared" si="406"/>
        <v>2.5061393088507501E-22</v>
      </c>
      <c r="HG122" s="86">
        <f t="shared" si="407"/>
        <v>1.1400445089915765E-23</v>
      </c>
      <c r="HH122" s="86">
        <f t="shared" si="408"/>
        <v>1.21397136754485E-23</v>
      </c>
      <c r="HI122" s="86">
        <f t="shared" si="409"/>
        <v>6.0546586205169764E-33</v>
      </c>
      <c r="HJ122" s="86">
        <f t="shared" si="410"/>
        <v>3.1843885282829172E-29</v>
      </c>
      <c r="HK122" s="86">
        <f t="shared" si="411"/>
        <v>5.0425266310912346E-20</v>
      </c>
      <c r="HL122" s="86">
        <f t="shared" si="412"/>
        <v>5.2025083162177802E-18</v>
      </c>
      <c r="HM122" s="86">
        <f t="shared" si="413"/>
        <v>6.1789691061974543E-17</v>
      </c>
      <c r="HN122" s="86">
        <f t="shared" si="414"/>
        <v>3.3103920956343836E-15</v>
      </c>
      <c r="HO122" s="86">
        <f t="shared" si="415"/>
        <v>9.1137510988109418E-13</v>
      </c>
      <c r="HP122" s="86">
        <f t="shared" si="416"/>
        <v>5.2796323993447903E-14</v>
      </c>
      <c r="HQ122" s="86">
        <f t="shared" si="417"/>
        <v>1.1009737750103531E-12</v>
      </c>
      <c r="HS122" s="86">
        <f t="shared" si="327"/>
        <v>2.9157376623639677E-5</v>
      </c>
      <c r="HT122" s="86">
        <f t="shared" si="418"/>
        <v>3.1292038128557316E-4</v>
      </c>
      <c r="HU122" s="86">
        <f t="shared" si="419"/>
        <v>1.4327013165940606E-4</v>
      </c>
      <c r="HV122" s="86">
        <f t="shared" si="420"/>
        <v>3.2470768718453376E-4</v>
      </c>
      <c r="HW122" s="86">
        <f t="shared" si="421"/>
        <v>4.1295391962924182E-4</v>
      </c>
      <c r="HX122" s="86">
        <f t="shared" si="422"/>
        <v>1.7522191206057649E-4</v>
      </c>
      <c r="HY122" s="86">
        <f t="shared" si="423"/>
        <v>2.2534178533133693E-4</v>
      </c>
      <c r="HZ122" s="86">
        <f t="shared" si="424"/>
        <v>3.227378412629564E-5</v>
      </c>
      <c r="IA122" s="86">
        <f t="shared" si="425"/>
        <v>5.1941235684867391E-5</v>
      </c>
      <c r="IB122" s="86">
        <f t="shared" si="426"/>
        <v>5.9957391502935401E-6</v>
      </c>
      <c r="IC122" s="86">
        <f t="shared" si="427"/>
        <v>5.7082000389293139E-6</v>
      </c>
      <c r="ID122" s="86">
        <f t="shared" si="428"/>
        <v>5.6495483315711848E-6</v>
      </c>
      <c r="IE122" s="86">
        <f t="shared" si="429"/>
        <v>1.2338410263758572E-6</v>
      </c>
      <c r="IF122" s="86">
        <f t="shared" si="430"/>
        <v>6.269191678329133E-6</v>
      </c>
      <c r="IG122" s="86">
        <f t="shared" si="431"/>
        <v>7.2907775049451672E-5</v>
      </c>
      <c r="II122" s="86">
        <f t="shared" si="328"/>
        <v>9.4471642620343367E-61</v>
      </c>
      <c r="IJ122" s="86">
        <f t="shared" si="329"/>
        <v>6.9670121827474365E-49</v>
      </c>
      <c r="IK122" s="86">
        <f t="shared" si="330"/>
        <v>2.5074400114690161E-49</v>
      </c>
      <c r="IL122" s="86">
        <f t="shared" si="331"/>
        <v>1.1885707034242986E-49</v>
      </c>
      <c r="IM122" s="86">
        <f t="shared" si="332"/>
        <v>2.0453843635605575E-49</v>
      </c>
      <c r="IN122" s="86">
        <f t="shared" si="333"/>
        <v>4.0369544357785047E-59</v>
      </c>
      <c r="IO122" s="86">
        <f t="shared" si="334"/>
        <v>1.5615606816551667E-62</v>
      </c>
      <c r="IP122" s="86">
        <f t="shared" si="335"/>
        <v>5.5813826251358193E-67</v>
      </c>
      <c r="IQ122" s="86">
        <f t="shared" si="336"/>
        <v>6.4650631998903618E-61</v>
      </c>
      <c r="IR122" s="86">
        <f t="shared" si="337"/>
        <v>2.3805327757797564E-73</v>
      </c>
      <c r="IS122" s="86">
        <f t="shared" si="338"/>
        <v>3.6579398595214767E-70</v>
      </c>
      <c r="IT122" s="86">
        <f t="shared" si="339"/>
        <v>1.0997358036798444E-69</v>
      </c>
      <c r="IU122" s="86">
        <f t="shared" si="340"/>
        <v>2.4679710711509309E-77</v>
      </c>
      <c r="IV122" s="86">
        <f t="shared" si="341"/>
        <v>5.7581415031879394E-43</v>
      </c>
      <c r="IW122" s="86">
        <f t="shared" si="342"/>
        <v>1.45074084727007E-52</v>
      </c>
      <c r="IY122" s="86">
        <f t="shared" si="343"/>
        <v>2.9209368907481936E-5</v>
      </c>
      <c r="IZ122" s="86">
        <f t="shared" si="344"/>
        <v>3.1946954275188793E-4</v>
      </c>
      <c r="JA122" s="86">
        <f t="shared" si="345"/>
        <v>1.4329120869911022E-4</v>
      </c>
      <c r="JB122" s="86">
        <f t="shared" si="346"/>
        <v>3.2470768718453376E-4</v>
      </c>
      <c r="JC122" s="86">
        <f t="shared" si="347"/>
        <v>4.1295391962924182E-4</v>
      </c>
      <c r="JD122" s="86">
        <f t="shared" si="348"/>
        <v>1.7522191206057649E-4</v>
      </c>
      <c r="JE122" s="86">
        <f t="shared" si="349"/>
        <v>2.2534178533133693E-4</v>
      </c>
      <c r="JF122" s="86">
        <f t="shared" si="350"/>
        <v>3.227378412629564E-5</v>
      </c>
      <c r="JG122" s="86">
        <f t="shared" si="351"/>
        <v>5.1941235684867438E-5</v>
      </c>
      <c r="JH122" s="86">
        <f t="shared" si="352"/>
        <v>5.9957391502987426E-6</v>
      </c>
      <c r="JI122" s="86">
        <f t="shared" si="353"/>
        <v>5.7082000389911033E-6</v>
      </c>
      <c r="JJ122" s="86">
        <f t="shared" si="354"/>
        <v>5.6495483348815767E-6</v>
      </c>
      <c r="JK122" s="86">
        <f t="shared" si="355"/>
        <v>1.2338419377509671E-6</v>
      </c>
      <c r="JL122" s="86">
        <f t="shared" si="356"/>
        <v>6.2691917311254572E-6</v>
      </c>
      <c r="JM122" s="86">
        <f t="shared" si="357"/>
        <v>7.290777615042545E-5</v>
      </c>
    </row>
    <row r="123" spans="2:273" x14ac:dyDescent="0.25">
      <c r="B123" s="2">
        <v>96</v>
      </c>
      <c r="C123" s="37">
        <v>46.875</v>
      </c>
      <c r="D123" s="37">
        <v>48.704999999999998</v>
      </c>
      <c r="E123" s="37">
        <v>49.689</v>
      </c>
      <c r="F123" s="37">
        <v>50.82</v>
      </c>
      <c r="G123" s="37">
        <v>52.557000000000002</v>
      </c>
      <c r="H123" s="37">
        <v>52</v>
      </c>
      <c r="I123" s="37">
        <v>52.720999999999997</v>
      </c>
      <c r="J123" s="37">
        <v>52.246000000000002</v>
      </c>
      <c r="K123" s="37">
        <v>49.966999999999999</v>
      </c>
      <c r="L123" s="37">
        <v>51.902000000000001</v>
      </c>
      <c r="M123" s="37">
        <v>49.475000000000001</v>
      </c>
      <c r="N123" s="37">
        <v>48.459000000000003</v>
      </c>
      <c r="O123" s="37">
        <v>49.311</v>
      </c>
      <c r="P123" s="37">
        <v>51.237000000000002</v>
      </c>
      <c r="Q123" s="37">
        <v>50.746000000000002</v>
      </c>
      <c r="S123" s="4">
        <f t="shared" si="229"/>
        <v>47.021990098385842</v>
      </c>
      <c r="T123" s="4">
        <f t="shared" si="230"/>
        <v>48.821450541291931</v>
      </c>
      <c r="U123" s="4">
        <f t="shared" si="231"/>
        <v>48.87058997381714</v>
      </c>
      <c r="V123" s="4">
        <f t="shared" si="232"/>
        <v>48.669567191552211</v>
      </c>
      <c r="W123" s="4">
        <f t="shared" si="233"/>
        <v>50.180600045853417</v>
      </c>
      <c r="X123" s="4">
        <f t="shared" si="234"/>
        <v>50.423776118299486</v>
      </c>
      <c r="Y123" s="4">
        <f t="shared" si="235"/>
        <v>50.95542541317775</v>
      </c>
      <c r="Z123" s="4">
        <f t="shared" si="236"/>
        <v>50.567416198670699</v>
      </c>
      <c r="AA123" s="4">
        <f t="shared" si="237"/>
        <v>50.292353669397443</v>
      </c>
      <c r="AB123" s="4">
        <f t="shared" si="238"/>
        <v>50.092276264354716</v>
      </c>
      <c r="AC123" s="4">
        <f t="shared" si="239"/>
        <v>50.148667719326241</v>
      </c>
      <c r="AD123" s="4">
        <f t="shared" si="240"/>
        <v>48.483002333037838</v>
      </c>
      <c r="AE123" s="4">
        <f t="shared" si="241"/>
        <v>49.743635275650163</v>
      </c>
      <c r="AF123" s="4">
        <f t="shared" si="242"/>
        <v>48.984528514229829</v>
      </c>
      <c r="AG123" s="4">
        <f t="shared" si="243"/>
        <v>49.115759385414087</v>
      </c>
      <c r="AI123" s="4">
        <f t="shared" si="244"/>
        <v>-0.14699009838584232</v>
      </c>
      <c r="AJ123" s="4">
        <f t="shared" si="245"/>
        <v>-0.11645054129193255</v>
      </c>
      <c r="AK123" s="4">
        <f t="shared" si="246"/>
        <v>0.81841002618286041</v>
      </c>
      <c r="AL123" s="4">
        <f t="shared" si="247"/>
        <v>2.1504328084477891</v>
      </c>
      <c r="AM123" s="4">
        <f t="shared" si="248"/>
        <v>2.376399954146585</v>
      </c>
      <c r="AN123" s="4">
        <f t="shared" si="249"/>
        <v>1.5762238817005141</v>
      </c>
      <c r="AO123" s="4">
        <f t="shared" si="250"/>
        <v>1.7655745868222468</v>
      </c>
      <c r="AP123" s="4">
        <f t="shared" si="251"/>
        <v>1.6785838013293031</v>
      </c>
      <c r="AQ123" s="4">
        <f t="shared" si="252"/>
        <v>-0.32535366939744392</v>
      </c>
      <c r="AR123" s="4">
        <f t="shared" si="253"/>
        <v>1.8097237356452851</v>
      </c>
      <c r="AS123" s="4">
        <f t="shared" si="254"/>
        <v>-0.67366771932623948</v>
      </c>
      <c r="AT123" s="4">
        <f t="shared" si="255"/>
        <v>-2.4002333037834944E-2</v>
      </c>
      <c r="AU123" s="4">
        <f t="shared" si="256"/>
        <v>-0.43263527565016346</v>
      </c>
      <c r="AV123" s="4">
        <f t="shared" ref="AV123:AW138" si="432">IF(OR($B123 &lt; P$230, $B123 &gt; P$233), 0, P123-AF123)</f>
        <v>2.2524714857701724</v>
      </c>
      <c r="AW123" s="4">
        <f t="shared" si="432"/>
        <v>1.6302406145859152</v>
      </c>
      <c r="AY123" s="2">
        <f t="shared" si="308"/>
        <v>47.020400946298643</v>
      </c>
      <c r="AZ123" s="2">
        <f t="shared" si="359"/>
        <v>48.809829737819712</v>
      </c>
      <c r="BA123" s="2">
        <f t="shared" si="360"/>
        <v>48.85739180300849</v>
      </c>
      <c r="BB123" s="2">
        <f t="shared" si="361"/>
        <v>48.626036819588485</v>
      </c>
      <c r="BC123" s="2">
        <f t="shared" si="362"/>
        <v>50.123803133803257</v>
      </c>
      <c r="BD123" s="2">
        <f t="shared" si="363"/>
        <v>50.376684399958577</v>
      </c>
      <c r="BE123" s="2">
        <f t="shared" si="364"/>
        <v>50.897123422976286</v>
      </c>
      <c r="BF123" s="2">
        <f t="shared" si="365"/>
        <v>50.554540681578821</v>
      </c>
      <c r="BG123" s="2">
        <f t="shared" si="366"/>
        <v>50.272393652827674</v>
      </c>
      <c r="BH123" s="2">
        <f t="shared" si="367"/>
        <v>50.0888932955868</v>
      </c>
      <c r="BI123" s="2">
        <f t="shared" si="368"/>
        <v>50.14541171064424</v>
      </c>
      <c r="BJ123" s="2">
        <f t="shared" si="369"/>
        <v>48.479585142241298</v>
      </c>
      <c r="BK123" s="2">
        <f t="shared" si="370"/>
        <v>49.742783293042827</v>
      </c>
      <c r="BL123" s="2">
        <f t="shared" si="371"/>
        <v>48.978755478906486</v>
      </c>
      <c r="BM123" s="2">
        <f t="shared" si="372"/>
        <v>49.046880235042657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46.875</v>
      </c>
      <c r="CF123" s="2">
        <f t="shared" si="310"/>
        <v>48.704999999999998</v>
      </c>
      <c r="CG123" s="2">
        <f t="shared" si="311"/>
        <v>49.689</v>
      </c>
      <c r="CH123" s="2">
        <f t="shared" si="312"/>
        <v>50.82</v>
      </c>
      <c r="CI123" s="2">
        <f t="shared" si="313"/>
        <v>52.557000000000002</v>
      </c>
      <c r="CJ123" s="2">
        <f t="shared" si="314"/>
        <v>52</v>
      </c>
      <c r="CK123" s="2">
        <f t="shared" si="315"/>
        <v>52.720999999999997</v>
      </c>
      <c r="CL123" s="2">
        <f t="shared" si="316"/>
        <v>52.246000000000002</v>
      </c>
      <c r="CM123" s="2">
        <f t="shared" si="317"/>
        <v>49.966999999999999</v>
      </c>
      <c r="CN123" s="2">
        <f t="shared" si="318"/>
        <v>51.902000000000001</v>
      </c>
      <c r="CO123" s="2">
        <f t="shared" si="319"/>
        <v>49.475000000000001</v>
      </c>
      <c r="CP123" s="2">
        <f t="shared" si="320"/>
        <v>48.459000000000003</v>
      </c>
      <c r="CQ123" s="2">
        <f t="shared" si="321"/>
        <v>49.311</v>
      </c>
      <c r="CR123" s="2">
        <f t="shared" si="322"/>
        <v>51.237000000000002</v>
      </c>
      <c r="CS123" s="2">
        <f t="shared" si="323"/>
        <v>50.746000000000002</v>
      </c>
      <c r="CU123" s="2">
        <f t="shared" si="273"/>
        <v>46.875</v>
      </c>
      <c r="CV123" s="2">
        <f t="shared" si="274"/>
        <v>48.704999999999998</v>
      </c>
      <c r="CW123" s="2">
        <f t="shared" si="275"/>
        <v>49.689</v>
      </c>
      <c r="CX123" s="2">
        <f t="shared" si="276"/>
        <v>50.82</v>
      </c>
      <c r="CY123" s="2">
        <f t="shared" si="277"/>
        <v>52.557000000000002</v>
      </c>
      <c r="CZ123" s="2">
        <f t="shared" si="278"/>
        <v>52</v>
      </c>
      <c r="DA123" s="2">
        <f t="shared" si="279"/>
        <v>52.720999999999997</v>
      </c>
      <c r="DB123" s="2">
        <f t="shared" si="280"/>
        <v>52.246000000000002</v>
      </c>
      <c r="DC123" s="2">
        <f t="shared" si="281"/>
        <v>49.966999999999999</v>
      </c>
      <c r="DD123" s="2">
        <f t="shared" si="282"/>
        <v>51.902000000000001</v>
      </c>
      <c r="DE123" s="2">
        <f t="shared" si="283"/>
        <v>49.475000000000001</v>
      </c>
      <c r="DF123" s="2">
        <f t="shared" si="284"/>
        <v>48.459000000000003</v>
      </c>
      <c r="DG123" s="2">
        <f t="shared" si="285"/>
        <v>49.311</v>
      </c>
      <c r="DH123" s="2">
        <f t="shared" si="286"/>
        <v>51.237000000000002</v>
      </c>
      <c r="DI123" s="2">
        <f t="shared" si="287"/>
        <v>50.746000000000002</v>
      </c>
      <c r="DK123" s="2">
        <f t="shared" si="288"/>
        <v>65.432989516129041</v>
      </c>
      <c r="DL123" s="2">
        <f t="shared" ref="DL123:DY138" si="433">BP$228*$B123+BP$229</f>
        <v>76.112286987522282</v>
      </c>
      <c r="DM123" s="2">
        <f t="shared" si="433"/>
        <v>84.152655971479504</v>
      </c>
      <c r="DN123" s="2">
        <f t="shared" si="433"/>
        <v>72.919096256684497</v>
      </c>
      <c r="DO123" s="2">
        <f t="shared" si="433"/>
        <v>73.549191876750712</v>
      </c>
      <c r="DP123" s="2">
        <f t="shared" si="433"/>
        <v>70.000133891033883</v>
      </c>
      <c r="DQ123" s="2">
        <f t="shared" si="433"/>
        <v>73.016178464178481</v>
      </c>
      <c r="DR123" s="2">
        <f t="shared" si="433"/>
        <v>67.253647447447463</v>
      </c>
      <c r="DS123" s="2">
        <f t="shared" si="433"/>
        <v>81.461621288515403</v>
      </c>
      <c r="DT123" s="2">
        <f t="shared" si="433"/>
        <v>75.755518487394966</v>
      </c>
      <c r="DU123" s="2">
        <f t="shared" si="433"/>
        <v>77.083307410236827</v>
      </c>
      <c r="DV123" s="2">
        <f t="shared" si="433"/>
        <v>73.962603081232487</v>
      </c>
      <c r="DW123" s="2">
        <f t="shared" si="433"/>
        <v>62.844681792717097</v>
      </c>
      <c r="DX123" s="2">
        <f t="shared" si="433"/>
        <v>67.041469416785191</v>
      </c>
      <c r="DY123" s="2">
        <f t="shared" si="433"/>
        <v>66.288724596774188</v>
      </c>
      <c r="EA123" s="2">
        <f t="shared" si="228"/>
        <v>46.970705251226384</v>
      </c>
      <c r="EB123" s="2">
        <f t="shared" si="290"/>
        <v>48.724930930654132</v>
      </c>
      <c r="EC123" s="2">
        <f t="shared" si="291"/>
        <v>48.751258448827301</v>
      </c>
      <c r="ED123" s="2">
        <f t="shared" si="292"/>
        <v>48.549434963030691</v>
      </c>
      <c r="EE123" s="2">
        <f t="shared" si="293"/>
        <v>50.035572343217005</v>
      </c>
      <c r="EF123" s="2">
        <f t="shared" si="294"/>
        <v>50.298635857158281</v>
      </c>
      <c r="EG123" s="2">
        <f t="shared" si="295"/>
        <v>50.808810406145525</v>
      </c>
      <c r="EH123" s="2">
        <f t="shared" si="296"/>
        <v>50.487629713498094</v>
      </c>
      <c r="EI123" s="2">
        <f t="shared" si="297"/>
        <v>50.157986012226253</v>
      </c>
      <c r="EJ123" s="2">
        <f t="shared" si="298"/>
        <v>49.991911325522636</v>
      </c>
      <c r="EK123" s="2">
        <f t="shared" si="299"/>
        <v>50.053645761678538</v>
      </c>
      <c r="EL123" s="2">
        <f t="shared" si="300"/>
        <v>48.385191889241206</v>
      </c>
      <c r="EM123" s="2">
        <f t="shared" si="301"/>
        <v>49.692159050445099</v>
      </c>
      <c r="EN123" s="2">
        <f t="shared" si="302"/>
        <v>48.90222464265652</v>
      </c>
      <c r="EO123" s="2">
        <f t="shared" si="303"/>
        <v>48.954317299958895</v>
      </c>
      <c r="EQ123" s="2">
        <f t="shared" si="304"/>
        <v>47.327601994228431</v>
      </c>
      <c r="ER123" s="2">
        <f t="shared" ref="ER123:FE138" si="434">CV$228*$B123+CV$229</f>
        <v>48.660871317257453</v>
      </c>
      <c r="ES123" s="2">
        <f t="shared" si="434"/>
        <v>48.63198570949875</v>
      </c>
      <c r="ET123" s="2">
        <f t="shared" si="434"/>
        <v>48.484384553425315</v>
      </c>
      <c r="EU123" s="2">
        <f t="shared" si="434"/>
        <v>49.96101409261879</v>
      </c>
      <c r="EV123" s="2">
        <f t="shared" si="434"/>
        <v>50.338521762590588</v>
      </c>
      <c r="EW123" s="2">
        <f t="shared" si="434"/>
        <v>50.803991251461127</v>
      </c>
      <c r="EX123" s="2">
        <f t="shared" si="434"/>
        <v>50.485609378089706</v>
      </c>
      <c r="EY123" s="2">
        <f t="shared" si="434"/>
        <v>50.16906644616774</v>
      </c>
      <c r="EZ123" s="2">
        <f t="shared" si="434"/>
        <v>50.059824904980353</v>
      </c>
      <c r="FA123" s="2">
        <f t="shared" si="434"/>
        <v>49.992546463892367</v>
      </c>
      <c r="FB123" s="2">
        <f t="shared" si="434"/>
        <v>48.458428103313508</v>
      </c>
      <c r="FC123" s="2">
        <f t="shared" si="434"/>
        <v>49.737012809553335</v>
      </c>
      <c r="FD123" s="2">
        <f t="shared" si="434"/>
        <v>48.823803894626991</v>
      </c>
      <c r="FE123" s="2">
        <f t="shared" si="434"/>
        <v>48.903821610328251</v>
      </c>
      <c r="FG123" s="2">
        <f t="shared" si="306"/>
        <v>0.99751541122723786</v>
      </c>
      <c r="FH123" s="2">
        <f t="shared" ref="FH123:FU138" si="435">POWER(10,($B123-D$231)/D$229)/(1+POWER(10,($B123-D$231)/D$229))</f>
        <v>0.99686023564366233</v>
      </c>
      <c r="FI123" s="2">
        <f t="shared" si="435"/>
        <v>0.99695246659992864</v>
      </c>
      <c r="FJ123" s="2">
        <f t="shared" si="435"/>
        <v>0.9968094139223902</v>
      </c>
      <c r="FK123" s="2">
        <f t="shared" si="435"/>
        <v>0.99618940778241916</v>
      </c>
      <c r="FL123" s="2">
        <f t="shared" si="435"/>
        <v>0.99608108018101482</v>
      </c>
      <c r="FM123" s="2">
        <f t="shared" si="435"/>
        <v>0.99601823704910775</v>
      </c>
      <c r="FN123" s="2">
        <f t="shared" si="435"/>
        <v>0.99600729397459176</v>
      </c>
      <c r="FO123" s="2">
        <f t="shared" si="435"/>
        <v>0.99635015586197229</v>
      </c>
      <c r="FP123" s="2">
        <f t="shared" si="435"/>
        <v>0.99626830204209182</v>
      </c>
      <c r="FQ123" s="2">
        <f t="shared" si="435"/>
        <v>0.99658127959583542</v>
      </c>
      <c r="FR123" s="2">
        <f t="shared" si="435"/>
        <v>0.99634039465154034</v>
      </c>
      <c r="FS123" s="2">
        <f t="shared" si="435"/>
        <v>0.99618472112407308</v>
      </c>
      <c r="FT123" s="2">
        <f t="shared" si="435"/>
        <v>0.99574122977565704</v>
      </c>
      <c r="FU123" s="2">
        <f t="shared" si="435"/>
        <v>0.99463838792203452</v>
      </c>
      <c r="FW123" s="2">
        <f t="shared" si="324"/>
        <v>1.0716015046740067E-2</v>
      </c>
      <c r="FX123" s="2">
        <f t="shared" si="376"/>
        <v>1.7031591953931963E-2</v>
      </c>
      <c r="FY123" s="2">
        <f t="shared" si="377"/>
        <v>1.4702330039249345E-2</v>
      </c>
      <c r="FZ123" s="2">
        <f t="shared" si="378"/>
        <v>1.7703892854674361E-2</v>
      </c>
      <c r="GA123" s="2">
        <f t="shared" si="379"/>
        <v>1.8375230164350598E-2</v>
      </c>
      <c r="GB123" s="2">
        <f t="shared" si="380"/>
        <v>2.1058859828912407E-2</v>
      </c>
      <c r="GC123" s="2">
        <f t="shared" si="381"/>
        <v>2.3128234482186458E-2</v>
      </c>
      <c r="GD123" s="2">
        <f t="shared" si="382"/>
        <v>1.5250907141787649E-2</v>
      </c>
      <c r="GE123" s="2">
        <f t="shared" si="383"/>
        <v>1.3921015198204949E-2</v>
      </c>
      <c r="GF123" s="2">
        <f t="shared" si="384"/>
        <v>1.2368216144112699E-2</v>
      </c>
      <c r="GG123" s="2">
        <f t="shared" si="385"/>
        <v>1.0489594039737458E-2</v>
      </c>
      <c r="GH123" s="2">
        <f t="shared" si="386"/>
        <v>1.0787316249779468E-2</v>
      </c>
      <c r="GI123" s="2">
        <f t="shared" si="387"/>
        <v>9.8921567068721503E-3</v>
      </c>
      <c r="GJ123" s="2">
        <f t="shared" si="388"/>
        <v>9.1817446818085215E-3</v>
      </c>
      <c r="GK123" s="2">
        <f t="shared" si="389"/>
        <v>7.4745477479520846E-3</v>
      </c>
      <c r="GM123" s="86">
        <f t="shared" si="325"/>
        <v>1.9526587843866102E-28</v>
      </c>
      <c r="GN123" s="86">
        <f t="shared" si="390"/>
        <v>5.004756333729918E-22</v>
      </c>
      <c r="GO123" s="86">
        <f t="shared" si="391"/>
        <v>1.4314176028801821E-36</v>
      </c>
      <c r="GP123" s="86">
        <f t="shared" si="392"/>
        <v>1.9852190292320904E-58</v>
      </c>
      <c r="GQ123" s="86">
        <f t="shared" si="393"/>
        <v>2.4031753983394149E-91</v>
      </c>
      <c r="GR123" s="86">
        <f t="shared" si="394"/>
        <v>4.6669055604209895E-87</v>
      </c>
      <c r="GS123" s="86">
        <f t="shared" si="395"/>
        <v>9.1559190689900042E-106</v>
      </c>
      <c r="GT123" s="86">
        <f t="shared" si="396"/>
        <v>4.6617692592402273E-99</v>
      </c>
      <c r="GU123" s="86">
        <f t="shared" si="397"/>
        <v>1.5738472119236503E-67</v>
      </c>
      <c r="GV123" s="86">
        <f t="shared" si="398"/>
        <v>7.8617278151466607E-79</v>
      </c>
      <c r="GW123" s="86">
        <f t="shared" si="399"/>
        <v>5.6326484374104857E-93</v>
      </c>
      <c r="GX123" s="86">
        <f t="shared" si="400"/>
        <v>5.6649596900191626E-70</v>
      </c>
      <c r="GY123" s="86">
        <f t="shared" si="401"/>
        <v>8.6120050549232857E-68</v>
      </c>
      <c r="GZ123" s="86">
        <f t="shared" si="402"/>
        <v>6.8930831906891091E-58</v>
      </c>
      <c r="HA123" s="86">
        <f t="shared" si="403"/>
        <v>2.3805171821132508E-67</v>
      </c>
      <c r="HC123" s="86">
        <f t="shared" si="326"/>
        <v>8.5467605648372968E-9</v>
      </c>
      <c r="HD123" s="86">
        <f t="shared" si="404"/>
        <v>1.8315232376448075E-6</v>
      </c>
      <c r="HE123" s="86">
        <f t="shared" si="405"/>
        <v>2.5068146009192902E-9</v>
      </c>
      <c r="HF123" s="86">
        <f t="shared" si="406"/>
        <v>8.7290964375004264E-25</v>
      </c>
      <c r="HG123" s="86">
        <f t="shared" si="407"/>
        <v>3.2071392658952618E-26</v>
      </c>
      <c r="HH123" s="86">
        <f t="shared" si="408"/>
        <v>4.1408641247669766E-26</v>
      </c>
      <c r="HI123" s="86">
        <f t="shared" si="409"/>
        <v>3.0861432474056093E-36</v>
      </c>
      <c r="HJ123" s="86">
        <f t="shared" si="410"/>
        <v>2.6210496594353736E-32</v>
      </c>
      <c r="HK123" s="86">
        <f t="shared" si="411"/>
        <v>3.7758215071560576E-22</v>
      </c>
      <c r="HL123" s="86">
        <f t="shared" si="412"/>
        <v>6.2197058511278289E-20</v>
      </c>
      <c r="HM123" s="86">
        <f t="shared" si="413"/>
        <v>8.66450392021844E-19</v>
      </c>
      <c r="HN123" s="86">
        <f t="shared" si="414"/>
        <v>6.9645320618386547E-17</v>
      </c>
      <c r="HO123" s="86">
        <f t="shared" si="415"/>
        <v>3.5576632148624845E-14</v>
      </c>
      <c r="HP123" s="86">
        <f t="shared" si="416"/>
        <v>1.7055401269878609E-15</v>
      </c>
      <c r="HQ123" s="86">
        <f t="shared" si="417"/>
        <v>5.4316822933714738E-14</v>
      </c>
      <c r="HS123" s="86">
        <f t="shared" si="327"/>
        <v>7.0225138466499171E-5</v>
      </c>
      <c r="HT123" s="86">
        <f t="shared" si="418"/>
        <v>6.7145568497577375E-4</v>
      </c>
      <c r="HU123" s="86">
        <f t="shared" si="419"/>
        <v>3.1189116475719108E-4</v>
      </c>
      <c r="HV123" s="86">
        <f t="shared" si="420"/>
        <v>7.0470241629575999E-4</v>
      </c>
      <c r="HW123" s="86">
        <f t="shared" si="421"/>
        <v>8.8975714426209438E-4</v>
      </c>
      <c r="HX123" s="86">
        <f t="shared" si="422"/>
        <v>4.3886501850157753E-4</v>
      </c>
      <c r="HY123" s="86">
        <f t="shared" si="423"/>
        <v>5.8393116997608701E-4</v>
      </c>
      <c r="HZ123" s="86">
        <f t="shared" si="424"/>
        <v>8.7164513916790641E-5</v>
      </c>
      <c r="IA123" s="86">
        <f t="shared" si="425"/>
        <v>1.283815383137423E-4</v>
      </c>
      <c r="IB123" s="86">
        <f t="shared" si="426"/>
        <v>1.7548019117258681E-5</v>
      </c>
      <c r="IC123" s="86">
        <f t="shared" si="427"/>
        <v>1.5759964590294215E-5</v>
      </c>
      <c r="ID123" s="86">
        <f t="shared" si="428"/>
        <v>1.5645651580872048E-5</v>
      </c>
      <c r="IE123" s="86">
        <f t="shared" si="429"/>
        <v>3.7880965111584294E-6</v>
      </c>
      <c r="IF123" s="86">
        <f t="shared" si="430"/>
        <v>1.6459564417504782E-5</v>
      </c>
      <c r="IG123" s="86">
        <f t="shared" si="431"/>
        <v>1.4151363123199995E-4</v>
      </c>
      <c r="II123" s="86">
        <f t="shared" si="328"/>
        <v>2.0081575664945174E-58</v>
      </c>
      <c r="IJ123" s="86">
        <f t="shared" si="329"/>
        <v>8.167504430290537E-47</v>
      </c>
      <c r="IK123" s="86">
        <f t="shared" si="330"/>
        <v>2.605141370104152E-47</v>
      </c>
      <c r="IL123" s="86">
        <f t="shared" si="331"/>
        <v>1.5761073369777691E-47</v>
      </c>
      <c r="IM123" s="86">
        <f t="shared" si="332"/>
        <v>2.7693353088337172E-47</v>
      </c>
      <c r="IN123" s="86">
        <f t="shared" si="333"/>
        <v>1.8186154984684296E-56</v>
      </c>
      <c r="IO123" s="86">
        <f t="shared" si="334"/>
        <v>1.1860515500652864E-59</v>
      </c>
      <c r="IP123" s="86">
        <f t="shared" si="335"/>
        <v>3.4115779462453851E-64</v>
      </c>
      <c r="IQ123" s="86">
        <f t="shared" si="336"/>
        <v>1.9279651978231803E-58</v>
      </c>
      <c r="IR123" s="86">
        <f t="shared" si="337"/>
        <v>1.9532968398923393E-70</v>
      </c>
      <c r="IS123" s="86">
        <f t="shared" si="338"/>
        <v>1.7733541580413481E-67</v>
      </c>
      <c r="IT123" s="86">
        <f t="shared" si="339"/>
        <v>5.3004177225352038E-67</v>
      </c>
      <c r="IU123" s="86">
        <f t="shared" si="340"/>
        <v>2.0986342634001021E-74</v>
      </c>
      <c r="IV123" s="86">
        <f t="shared" si="341"/>
        <v>2.1658994797505752E-41</v>
      </c>
      <c r="IW123" s="86">
        <f t="shared" si="342"/>
        <v>1.0519975725204722E-50</v>
      </c>
      <c r="IY123" s="86">
        <f t="shared" si="343"/>
        <v>7.0233685227064004E-5</v>
      </c>
      <c r="IZ123" s="86">
        <f t="shared" si="344"/>
        <v>6.7328720821341857E-4</v>
      </c>
      <c r="JA123" s="86">
        <f t="shared" si="345"/>
        <v>3.1189367157179198E-4</v>
      </c>
      <c r="JB123" s="86">
        <f t="shared" si="346"/>
        <v>7.0470241629575999E-4</v>
      </c>
      <c r="JC123" s="86">
        <f t="shared" si="347"/>
        <v>8.8975714426209438E-4</v>
      </c>
      <c r="JD123" s="86">
        <f t="shared" si="348"/>
        <v>4.3886501850157753E-4</v>
      </c>
      <c r="JE123" s="86">
        <f t="shared" si="349"/>
        <v>5.8393116997608701E-4</v>
      </c>
      <c r="JF123" s="86">
        <f t="shared" si="350"/>
        <v>8.7164513916790641E-5</v>
      </c>
      <c r="JG123" s="86">
        <f t="shared" si="351"/>
        <v>1.283815383137423E-4</v>
      </c>
      <c r="JH123" s="86">
        <f t="shared" si="352"/>
        <v>1.7548019117258742E-5</v>
      </c>
      <c r="JI123" s="86">
        <f t="shared" si="353"/>
        <v>1.5759964590295082E-5</v>
      </c>
      <c r="JJ123" s="86">
        <f t="shared" si="354"/>
        <v>1.5645651580941695E-5</v>
      </c>
      <c r="JK123" s="86">
        <f t="shared" si="355"/>
        <v>3.7880965467350617E-6</v>
      </c>
      <c r="JL123" s="86">
        <f t="shared" si="356"/>
        <v>1.6459564419210323E-5</v>
      </c>
      <c r="JM123" s="86">
        <f t="shared" si="357"/>
        <v>1.4151363128631677E-4</v>
      </c>
    </row>
    <row r="124" spans="2:273" x14ac:dyDescent="0.25">
      <c r="B124" s="2">
        <v>97</v>
      </c>
      <c r="C124" s="37">
        <v>48.030999999999999</v>
      </c>
      <c r="D124" s="37">
        <v>49.671999999999997</v>
      </c>
      <c r="E124" s="37">
        <v>48.82</v>
      </c>
      <c r="F124" s="37">
        <v>49.753999999999998</v>
      </c>
      <c r="G124" s="37">
        <v>51.869</v>
      </c>
      <c r="H124" s="37">
        <v>48.360999999999997</v>
      </c>
      <c r="I124" s="37">
        <v>49.213000000000001</v>
      </c>
      <c r="J124" s="37">
        <v>51.59</v>
      </c>
      <c r="K124" s="37">
        <v>48.033000000000001</v>
      </c>
      <c r="L124" s="37">
        <v>51.295000000000002</v>
      </c>
      <c r="M124" s="37">
        <v>48.524999999999999</v>
      </c>
      <c r="N124" s="37">
        <v>48.311</v>
      </c>
      <c r="O124" s="37">
        <v>48.77</v>
      </c>
      <c r="P124" s="37">
        <v>48.78</v>
      </c>
      <c r="Q124" s="37">
        <v>47.203000000000003</v>
      </c>
      <c r="S124" s="4">
        <f t="shared" si="229"/>
        <v>46.942707123808198</v>
      </c>
      <c r="T124" s="4">
        <f t="shared" si="230"/>
        <v>48.672950463331667</v>
      </c>
      <c r="U124" s="4">
        <f t="shared" si="231"/>
        <v>48.7008571303938</v>
      </c>
      <c r="V124" s="4">
        <f t="shared" si="232"/>
        <v>48.522526595603559</v>
      </c>
      <c r="W124" s="4">
        <f t="shared" si="233"/>
        <v>50.019042459197919</v>
      </c>
      <c r="X124" s="4">
        <f t="shared" si="234"/>
        <v>50.319191390079553</v>
      </c>
      <c r="Y124" s="4">
        <f t="shared" si="235"/>
        <v>50.860899702748256</v>
      </c>
      <c r="Z124" s="4">
        <f t="shared" si="236"/>
        <v>50.419357160589328</v>
      </c>
      <c r="AA124" s="4">
        <f t="shared" si="237"/>
        <v>50.165207442350642</v>
      </c>
      <c r="AB124" s="4">
        <f t="shared" si="238"/>
        <v>49.969402252056092</v>
      </c>
      <c r="AC124" s="4">
        <f t="shared" si="239"/>
        <v>50.014196246999667</v>
      </c>
      <c r="AD124" s="4">
        <f t="shared" si="240"/>
        <v>48.373422159610804</v>
      </c>
      <c r="AE124" s="4">
        <f t="shared" si="241"/>
        <v>49.614935651630603</v>
      </c>
      <c r="AF124" s="4">
        <f t="shared" si="242"/>
        <v>48.862904684488228</v>
      </c>
      <c r="AG124" s="4">
        <f t="shared" si="243"/>
        <v>49.078634273144992</v>
      </c>
      <c r="AI124" s="4">
        <f t="shared" si="244"/>
        <v>1.0882928761918009</v>
      </c>
      <c r="AJ124" s="4">
        <f t="shared" si="245"/>
        <v>0.99904953666833052</v>
      </c>
      <c r="AK124" s="4">
        <f t="shared" si="246"/>
        <v>0.11914286960620046</v>
      </c>
      <c r="AL124" s="4">
        <f t="shared" si="247"/>
        <v>1.2314734043964393</v>
      </c>
      <c r="AM124" s="4">
        <f t="shared" si="248"/>
        <v>1.8499575408020803</v>
      </c>
      <c r="AN124" s="4">
        <f t="shared" si="249"/>
        <v>-1.9581913900795556</v>
      </c>
      <c r="AO124" s="4">
        <f t="shared" si="250"/>
        <v>-1.6478997027482549</v>
      </c>
      <c r="AP124" s="4">
        <f t="shared" si="251"/>
        <v>1.1706428394106752</v>
      </c>
      <c r="AQ124" s="4">
        <f t="shared" si="252"/>
        <v>-2.1322074423506407</v>
      </c>
      <c r="AR124" s="4">
        <f t="shared" si="253"/>
        <v>1.3255977479439096</v>
      </c>
      <c r="AS124" s="4">
        <f t="shared" si="254"/>
        <v>-1.4891962469996685</v>
      </c>
      <c r="AT124" s="4">
        <f t="shared" si="255"/>
        <v>-6.2422159610804329E-2</v>
      </c>
      <c r="AU124" s="4">
        <f t="shared" si="256"/>
        <v>-0.84493565163059969</v>
      </c>
      <c r="AV124" s="4">
        <f t="shared" si="432"/>
        <v>-8.2904684488227076E-2</v>
      </c>
      <c r="AW124" s="4">
        <f t="shared" si="432"/>
        <v>-1.8756342731449891</v>
      </c>
      <c r="AY124" s="2">
        <f t="shared" si="308"/>
        <v>46.939199280457018</v>
      </c>
      <c r="AZ124" s="2">
        <f t="shared" si="359"/>
        <v>48.650228426144849</v>
      </c>
      <c r="BA124" s="2">
        <f t="shared" si="360"/>
        <v>48.674500944687573</v>
      </c>
      <c r="BB124" s="2">
        <f t="shared" si="361"/>
        <v>48.436616225854941</v>
      </c>
      <c r="BC124" s="2">
        <f t="shared" si="362"/>
        <v>49.907948593836061</v>
      </c>
      <c r="BD124" s="2">
        <f t="shared" si="363"/>
        <v>50.213934494323894</v>
      </c>
      <c r="BE124" s="2">
        <f t="shared" si="364"/>
        <v>50.727482285302415</v>
      </c>
      <c r="BF124" s="2">
        <f t="shared" si="365"/>
        <v>50.388094082575464</v>
      </c>
      <c r="BG124" s="2">
        <f t="shared" si="366"/>
        <v>50.120424733353701</v>
      </c>
      <c r="BH124" s="2">
        <f t="shared" si="367"/>
        <v>49.960464983822966</v>
      </c>
      <c r="BI124" s="2">
        <f t="shared" si="368"/>
        <v>50.006008418888811</v>
      </c>
      <c r="BJ124" s="2">
        <f t="shared" si="369"/>
        <v>48.364805814701391</v>
      </c>
      <c r="BK124" s="2">
        <f t="shared" si="370"/>
        <v>49.612559842214495</v>
      </c>
      <c r="BL124" s="2">
        <f t="shared" si="371"/>
        <v>48.849011423036224</v>
      </c>
      <c r="BM124" s="2">
        <f t="shared" si="372"/>
        <v>48.953124263522419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48.030999999999999</v>
      </c>
      <c r="CF124" s="2">
        <f t="shared" si="310"/>
        <v>49.671999999999997</v>
      </c>
      <c r="CG124" s="2">
        <f t="shared" si="311"/>
        <v>48.82</v>
      </c>
      <c r="CH124" s="2">
        <f t="shared" si="312"/>
        <v>49.753999999999998</v>
      </c>
      <c r="CI124" s="2">
        <f t="shared" si="313"/>
        <v>51.869</v>
      </c>
      <c r="CJ124" s="2">
        <f t="shared" si="314"/>
        <v>48.360999999999997</v>
      </c>
      <c r="CK124" s="2">
        <f t="shared" si="315"/>
        <v>49.213000000000001</v>
      </c>
      <c r="CL124" s="2">
        <f t="shared" si="316"/>
        <v>51.59</v>
      </c>
      <c r="CM124" s="2">
        <f t="shared" si="317"/>
        <v>48.033000000000001</v>
      </c>
      <c r="CN124" s="2">
        <f t="shared" si="318"/>
        <v>51.295000000000002</v>
      </c>
      <c r="CO124" s="2">
        <f t="shared" si="319"/>
        <v>48.524999999999999</v>
      </c>
      <c r="CP124" s="2">
        <f t="shared" si="320"/>
        <v>48.311</v>
      </c>
      <c r="CQ124" s="2">
        <f t="shared" si="321"/>
        <v>48.77</v>
      </c>
      <c r="CR124" s="2">
        <f t="shared" si="322"/>
        <v>48.78</v>
      </c>
      <c r="CS124" s="2">
        <f t="shared" si="323"/>
        <v>47.203000000000003</v>
      </c>
      <c r="CU124" s="2">
        <f t="shared" si="273"/>
        <v>48.030999999999999</v>
      </c>
      <c r="CV124" s="2">
        <f t="shared" si="274"/>
        <v>49.671999999999997</v>
      </c>
      <c r="CW124" s="2">
        <f t="shared" si="275"/>
        <v>48.82</v>
      </c>
      <c r="CX124" s="2">
        <f t="shared" si="276"/>
        <v>49.753999999999998</v>
      </c>
      <c r="CY124" s="2">
        <f t="shared" si="277"/>
        <v>51.869</v>
      </c>
      <c r="CZ124" s="2">
        <f t="shared" si="278"/>
        <v>48.360999999999997</v>
      </c>
      <c r="DA124" s="2">
        <f t="shared" si="279"/>
        <v>49.213000000000001</v>
      </c>
      <c r="DB124" s="2">
        <f t="shared" si="280"/>
        <v>51.59</v>
      </c>
      <c r="DC124" s="2">
        <f t="shared" si="281"/>
        <v>48.033000000000001</v>
      </c>
      <c r="DD124" s="2">
        <f t="shared" si="282"/>
        <v>51.295000000000002</v>
      </c>
      <c r="DE124" s="2">
        <f t="shared" si="283"/>
        <v>48.524999999999999</v>
      </c>
      <c r="DF124" s="2">
        <f t="shared" si="284"/>
        <v>48.311</v>
      </c>
      <c r="DG124" s="2">
        <f t="shared" si="285"/>
        <v>48.77</v>
      </c>
      <c r="DH124" s="2">
        <f t="shared" si="286"/>
        <v>48.78</v>
      </c>
      <c r="DI124" s="2">
        <f t="shared" si="287"/>
        <v>47.203000000000003</v>
      </c>
      <c r="DK124" s="2">
        <f t="shared" si="288"/>
        <v>65.522495161290337</v>
      </c>
      <c r="DL124" s="2">
        <f t="shared" si="433"/>
        <v>76.320086786987531</v>
      </c>
      <c r="DM124" s="2">
        <f t="shared" si="433"/>
        <v>84.460531974153298</v>
      </c>
      <c r="DN124" s="2">
        <f t="shared" si="433"/>
        <v>73.106609959893049</v>
      </c>
      <c r="DO124" s="2">
        <f t="shared" si="433"/>
        <v>73.720225770308133</v>
      </c>
      <c r="DP124" s="2">
        <f t="shared" si="433"/>
        <v>70.117970699270685</v>
      </c>
      <c r="DQ124" s="2">
        <f t="shared" si="433"/>
        <v>73.174123766623779</v>
      </c>
      <c r="DR124" s="2">
        <f t="shared" si="433"/>
        <v>67.340545645645648</v>
      </c>
      <c r="DS124" s="2">
        <f t="shared" si="433"/>
        <v>81.703281232492998</v>
      </c>
      <c r="DT124" s="2">
        <f t="shared" si="433"/>
        <v>75.949477310924365</v>
      </c>
      <c r="DU124" s="2">
        <f t="shared" si="433"/>
        <v>77.283084491978613</v>
      </c>
      <c r="DV124" s="2">
        <f t="shared" si="433"/>
        <v>74.162041456582642</v>
      </c>
      <c r="DW124" s="2">
        <f t="shared" si="433"/>
        <v>62.922703081232498</v>
      </c>
      <c r="DX124" s="2">
        <f t="shared" si="433"/>
        <v>67.168686107159772</v>
      </c>
      <c r="DY124" s="2">
        <f t="shared" si="433"/>
        <v>66.444929838709669</v>
      </c>
      <c r="EA124" s="2">
        <f t="shared" si="228"/>
        <v>46.893365209571293</v>
      </c>
      <c r="EB124" s="2">
        <f t="shared" si="290"/>
        <v>48.571806034350324</v>
      </c>
      <c r="EC124" s="2">
        <f t="shared" si="291"/>
        <v>48.57634163113007</v>
      </c>
      <c r="ED124" s="2">
        <f t="shared" si="292"/>
        <v>48.365317944840555</v>
      </c>
      <c r="EE124" s="2">
        <f t="shared" si="293"/>
        <v>49.825725598830459</v>
      </c>
      <c r="EF124" s="2">
        <f t="shared" si="294"/>
        <v>50.142079990019397</v>
      </c>
      <c r="EG124" s="2">
        <f t="shared" si="295"/>
        <v>50.645644836048078</v>
      </c>
      <c r="EH124" s="2">
        <f t="shared" si="296"/>
        <v>50.326076023103951</v>
      </c>
      <c r="EI124" s="2">
        <f t="shared" si="297"/>
        <v>50.014789940955509</v>
      </c>
      <c r="EJ124" s="2">
        <f t="shared" si="298"/>
        <v>49.870946063470186</v>
      </c>
      <c r="EK124" s="2">
        <f t="shared" si="299"/>
        <v>49.921243175779054</v>
      </c>
      <c r="EL124" s="2">
        <f t="shared" si="300"/>
        <v>48.27766761184624</v>
      </c>
      <c r="EM124" s="2">
        <f t="shared" si="301"/>
        <v>49.565644213649847</v>
      </c>
      <c r="EN124" s="2">
        <f t="shared" si="302"/>
        <v>48.778213149928227</v>
      </c>
      <c r="EO124" s="2">
        <f t="shared" si="303"/>
        <v>48.867671105074081</v>
      </c>
      <c r="EQ124" s="2">
        <f t="shared" si="304"/>
        <v>47.201069675985053</v>
      </c>
      <c r="ER124" s="2">
        <f t="shared" si="434"/>
        <v>48.51512637132199</v>
      </c>
      <c r="ES124" s="2">
        <f t="shared" si="434"/>
        <v>48.476741115250427</v>
      </c>
      <c r="ET124" s="2">
        <f t="shared" si="434"/>
        <v>48.328403345091722</v>
      </c>
      <c r="EU124" s="2">
        <f t="shared" si="434"/>
        <v>49.783689450929039</v>
      </c>
      <c r="EV124" s="2">
        <f t="shared" si="434"/>
        <v>50.160918008918678</v>
      </c>
      <c r="EW124" s="2">
        <f t="shared" si="434"/>
        <v>50.645589953852976</v>
      </c>
      <c r="EX124" s="2">
        <f t="shared" si="434"/>
        <v>50.32846833400616</v>
      </c>
      <c r="EY124" s="2">
        <f t="shared" si="434"/>
        <v>50.02262977592126</v>
      </c>
      <c r="EZ124" s="2">
        <f t="shared" si="434"/>
        <v>49.925239774601756</v>
      </c>
      <c r="FA124" s="2">
        <f t="shared" si="434"/>
        <v>49.871444345547758</v>
      </c>
      <c r="FB124" s="2">
        <f t="shared" si="434"/>
        <v>48.3384927924861</v>
      </c>
      <c r="FC124" s="2">
        <f t="shared" si="434"/>
        <v>49.604691467910868</v>
      </c>
      <c r="FD124" s="2">
        <f t="shared" si="434"/>
        <v>48.712804850041394</v>
      </c>
      <c r="FE124" s="2">
        <f t="shared" si="434"/>
        <v>48.80203581166684</v>
      </c>
      <c r="FG124" s="2">
        <f t="shared" si="306"/>
        <v>0.99773353261987019</v>
      </c>
      <c r="FH124" s="2">
        <f t="shared" si="435"/>
        <v>0.99713570957014142</v>
      </c>
      <c r="FI124" s="2">
        <f t="shared" si="435"/>
        <v>0.99721987101450993</v>
      </c>
      <c r="FJ124" s="2">
        <f t="shared" si="435"/>
        <v>0.9970893337816461</v>
      </c>
      <c r="FK124" s="2">
        <f t="shared" si="435"/>
        <v>0.99652353296575047</v>
      </c>
      <c r="FL124" s="2">
        <f t="shared" si="435"/>
        <v>0.99642466979234168</v>
      </c>
      <c r="FM124" s="2">
        <f t="shared" si="435"/>
        <v>0.99636731631111763</v>
      </c>
      <c r="FN124" s="2">
        <f t="shared" si="435"/>
        <v>0.99635732910207908</v>
      </c>
      <c r="FO124" s="2">
        <f t="shared" si="435"/>
        <v>0.99667023324047865</v>
      </c>
      <c r="FP124" s="2">
        <f t="shared" si="435"/>
        <v>0.99659553316000138</v>
      </c>
      <c r="FQ124" s="2">
        <f t="shared" si="435"/>
        <v>0.99688115175287673</v>
      </c>
      <c r="FR124" s="2">
        <f t="shared" si="435"/>
        <v>0.99666132518244244</v>
      </c>
      <c r="FS124" s="2">
        <f t="shared" si="435"/>
        <v>0.9965192558130761</v>
      </c>
      <c r="FT124" s="2">
        <f t="shared" si="435"/>
        <v>0.99611449939646046</v>
      </c>
      <c r="FU124" s="2">
        <f t="shared" si="435"/>
        <v>0.99510784372650218</v>
      </c>
      <c r="FW124" s="2">
        <f t="shared" si="324"/>
        <v>1.1737741645568938E-2</v>
      </c>
      <c r="FX124" s="2">
        <f t="shared" si="376"/>
        <v>1.8644133606548589E-2</v>
      </c>
      <c r="FY124" s="2">
        <f t="shared" si="377"/>
        <v>1.6097950114278323E-2</v>
      </c>
      <c r="FZ124" s="2">
        <f t="shared" si="378"/>
        <v>1.9378832687456396E-2</v>
      </c>
      <c r="GA124" s="2">
        <f t="shared" si="379"/>
        <v>2.0112383808090366E-2</v>
      </c>
      <c r="GB124" s="2">
        <f t="shared" si="380"/>
        <v>2.3043762146963531E-2</v>
      </c>
      <c r="GC124" s="2">
        <f t="shared" si="381"/>
        <v>2.530314413959129E-2</v>
      </c>
      <c r="GD124" s="2">
        <f t="shared" si="382"/>
        <v>1.6697718463205363E-2</v>
      </c>
      <c r="GE124" s="2">
        <f t="shared" si="383"/>
        <v>1.5243616321634075E-2</v>
      </c>
      <c r="GF124" s="2">
        <f t="shared" si="384"/>
        <v>1.3545316200080799E-2</v>
      </c>
      <c r="GG124" s="2">
        <f t="shared" si="385"/>
        <v>1.1489983091469338E-2</v>
      </c>
      <c r="GH124" s="2">
        <f t="shared" si="386"/>
        <v>1.1815759919199679E-2</v>
      </c>
      <c r="GI124" s="2">
        <f t="shared" si="387"/>
        <v>1.08361923244806E-2</v>
      </c>
      <c r="GJ124" s="2">
        <f t="shared" si="388"/>
        <v>1.0058672490182212E-2</v>
      </c>
      <c r="GK124" s="2">
        <f t="shared" si="389"/>
        <v>8.1897727336118515E-3</v>
      </c>
      <c r="GM124" s="86">
        <f t="shared" si="325"/>
        <v>9.1483874461835259E-30</v>
      </c>
      <c r="GN124" s="86">
        <f t="shared" si="390"/>
        <v>5.019550257784853E-23</v>
      </c>
      <c r="GO124" s="86">
        <f t="shared" si="391"/>
        <v>2.5814986519585864E-38</v>
      </c>
      <c r="GP124" s="86">
        <f t="shared" si="392"/>
        <v>3.4699779914314984E-61</v>
      </c>
      <c r="GQ124" s="86">
        <f t="shared" si="393"/>
        <v>1.0347857695364765E-95</v>
      </c>
      <c r="GR124" s="86">
        <f t="shared" si="394"/>
        <v>3.1798907654760261E-91</v>
      </c>
      <c r="GS124" s="86">
        <f t="shared" si="395"/>
        <v>9.7343767763770346E-111</v>
      </c>
      <c r="GT124" s="86">
        <f t="shared" si="396"/>
        <v>8.8109564607999652E-104</v>
      </c>
      <c r="GU124" s="86">
        <f t="shared" si="397"/>
        <v>1.0162893996788034E-70</v>
      </c>
      <c r="GV124" s="86">
        <f t="shared" si="398"/>
        <v>1.4075941548599515E-82</v>
      </c>
      <c r="GW124" s="86">
        <f t="shared" si="399"/>
        <v>1.9487601584958566E-97</v>
      </c>
      <c r="GX124" s="86">
        <f t="shared" si="400"/>
        <v>2.7111674281207225E-73</v>
      </c>
      <c r="GY124" s="86">
        <f t="shared" si="401"/>
        <v>5.0410653629471999E-71</v>
      </c>
      <c r="GZ124" s="86">
        <f t="shared" si="402"/>
        <v>1.4358173400813238E-60</v>
      </c>
      <c r="HA124" s="86">
        <f t="shared" si="403"/>
        <v>1.8010983104462564E-70</v>
      </c>
      <c r="HC124" s="86">
        <f t="shared" si="326"/>
        <v>1.2756768128833826E-9</v>
      </c>
      <c r="HD124" s="86">
        <f t="shared" si="404"/>
        <v>4.784561637348039E-7</v>
      </c>
      <c r="HE124" s="86">
        <f t="shared" si="405"/>
        <v>2.625138156343419E-10</v>
      </c>
      <c r="HF124" s="86">
        <f t="shared" si="406"/>
        <v>2.2244815352777658E-27</v>
      </c>
      <c r="HG124" s="86">
        <f t="shared" si="407"/>
        <v>6.5725827107879976E-29</v>
      </c>
      <c r="HH124" s="86">
        <f t="shared" si="408"/>
        <v>1.0498507570303113E-28</v>
      </c>
      <c r="HI124" s="86">
        <f t="shared" si="409"/>
        <v>1.0810294342914348E-39</v>
      </c>
      <c r="HJ124" s="86">
        <f t="shared" si="410"/>
        <v>1.4873925572829587E-35</v>
      </c>
      <c r="HK124" s="86">
        <f t="shared" si="411"/>
        <v>2.1752584846353254E-24</v>
      </c>
      <c r="HL124" s="86">
        <f t="shared" si="412"/>
        <v>5.851992656461796E-22</v>
      </c>
      <c r="HM124" s="86">
        <f t="shared" si="413"/>
        <v>9.580804593742936E-21</v>
      </c>
      <c r="HN124" s="86">
        <f t="shared" si="414"/>
        <v>1.1781236658080161E-18</v>
      </c>
      <c r="HO124" s="86">
        <f t="shared" si="415"/>
        <v>1.1536948629275769E-15</v>
      </c>
      <c r="HP124" s="86">
        <f t="shared" si="416"/>
        <v>4.5647000497416309E-17</v>
      </c>
      <c r="HQ124" s="86">
        <f t="shared" si="417"/>
        <v>2.2822795298137485E-15</v>
      </c>
      <c r="HS124" s="86">
        <f t="shared" si="327"/>
        <v>1.6253351533207792E-4</v>
      </c>
      <c r="HT124" s="86">
        <f t="shared" si="418"/>
        <v>1.3858027273221313E-3</v>
      </c>
      <c r="HU124" s="86">
        <f t="shared" si="419"/>
        <v>6.5445120993571986E-4</v>
      </c>
      <c r="HV124" s="86">
        <f t="shared" si="420"/>
        <v>1.4689906486034291E-3</v>
      </c>
      <c r="HW124" s="86">
        <f t="shared" si="421"/>
        <v>1.8404850063593538E-3</v>
      </c>
      <c r="HX124" s="86">
        <f t="shared" si="422"/>
        <v>1.0425741100317121E-3</v>
      </c>
      <c r="HY124" s="86">
        <f t="shared" si="423"/>
        <v>1.4268053324935379E-3</v>
      </c>
      <c r="HZ124" s="86">
        <f t="shared" si="424"/>
        <v>2.2355571034106568E-4</v>
      </c>
      <c r="IA124" s="86">
        <f t="shared" si="425"/>
        <v>3.0341134858813575E-4</v>
      </c>
      <c r="IB124" s="86">
        <f t="shared" si="426"/>
        <v>4.8765467687147885E-5</v>
      </c>
      <c r="IC124" s="86">
        <f t="shared" si="427"/>
        <v>4.1554915466500731E-5</v>
      </c>
      <c r="ID124" s="86">
        <f t="shared" si="428"/>
        <v>4.1369452391080573E-5</v>
      </c>
      <c r="IE124" s="86">
        <f t="shared" si="429"/>
        <v>1.1065029926548402E-5</v>
      </c>
      <c r="IF124" s="86">
        <f t="shared" si="430"/>
        <v>4.1443819168357593E-5</v>
      </c>
      <c r="IG124" s="86">
        <f t="shared" si="431"/>
        <v>2.6799154905909585E-4</v>
      </c>
      <c r="II124" s="86">
        <f t="shared" si="328"/>
        <v>3.8348654288829255E-56</v>
      </c>
      <c r="IJ124" s="86">
        <f t="shared" si="329"/>
        <v>8.6120221335695902E-45</v>
      </c>
      <c r="IK124" s="86">
        <f t="shared" si="330"/>
        <v>2.4498772708933292E-45</v>
      </c>
      <c r="IL124" s="86">
        <f t="shared" si="331"/>
        <v>1.8726822373744311E-45</v>
      </c>
      <c r="IM124" s="86">
        <f t="shared" si="332"/>
        <v>3.3546090342190398E-45</v>
      </c>
      <c r="IN124" s="86">
        <f t="shared" si="333"/>
        <v>7.0958678045868653E-54</v>
      </c>
      <c r="IO124" s="86">
        <f t="shared" si="334"/>
        <v>7.6761979746091514E-57</v>
      </c>
      <c r="IP124" s="86">
        <f t="shared" si="335"/>
        <v>1.81419044573792E-61</v>
      </c>
      <c r="IQ124" s="86">
        <f t="shared" si="336"/>
        <v>5.0944470076786602E-56</v>
      </c>
      <c r="IR124" s="86">
        <f t="shared" si="337"/>
        <v>1.39508186866121E-67</v>
      </c>
      <c r="IS124" s="86">
        <f t="shared" si="338"/>
        <v>7.6005984557035321E-65</v>
      </c>
      <c r="IT124" s="86">
        <f t="shared" si="339"/>
        <v>2.2570801658947294E-64</v>
      </c>
      <c r="IU124" s="86">
        <f t="shared" si="340"/>
        <v>1.5626897223204239E-71</v>
      </c>
      <c r="IV124" s="86">
        <f t="shared" si="341"/>
        <v>7.5967442630448936E-40</v>
      </c>
      <c r="IW124" s="86">
        <f t="shared" si="342"/>
        <v>7.0472024722135659E-49</v>
      </c>
      <c r="IY124" s="86">
        <f t="shared" si="343"/>
        <v>1.6253479100889081E-4</v>
      </c>
      <c r="IZ124" s="86">
        <f t="shared" si="344"/>
        <v>1.3862811834858661E-3</v>
      </c>
      <c r="JA124" s="86">
        <f t="shared" si="345"/>
        <v>6.5445147244953545E-4</v>
      </c>
      <c r="JB124" s="86">
        <f t="shared" si="346"/>
        <v>1.4689906486034291E-3</v>
      </c>
      <c r="JC124" s="86">
        <f t="shared" si="347"/>
        <v>1.8404850063593538E-3</v>
      </c>
      <c r="JD124" s="86">
        <f t="shared" si="348"/>
        <v>1.0425741100317121E-3</v>
      </c>
      <c r="JE124" s="86">
        <f t="shared" si="349"/>
        <v>1.4268053324935379E-3</v>
      </c>
      <c r="JF124" s="86">
        <f t="shared" si="350"/>
        <v>2.2355571034106568E-4</v>
      </c>
      <c r="JG124" s="86">
        <f t="shared" si="351"/>
        <v>3.0341134858813575E-4</v>
      </c>
      <c r="JH124" s="86">
        <f t="shared" si="352"/>
        <v>4.8765467687147885E-5</v>
      </c>
      <c r="JI124" s="86">
        <f t="shared" si="353"/>
        <v>4.1554915466500738E-5</v>
      </c>
      <c r="JJ124" s="86">
        <f t="shared" si="354"/>
        <v>4.1369452391081752E-5</v>
      </c>
      <c r="JK124" s="86">
        <f t="shared" si="355"/>
        <v>1.1065029927702096E-5</v>
      </c>
      <c r="JL124" s="86">
        <f t="shared" si="356"/>
        <v>4.1443819168403238E-5</v>
      </c>
      <c r="JM124" s="86">
        <f t="shared" si="357"/>
        <v>2.6799154906137815E-4</v>
      </c>
    </row>
    <row r="125" spans="2:273" x14ac:dyDescent="0.25">
      <c r="B125" s="2">
        <v>98</v>
      </c>
      <c r="C125" s="37">
        <v>47.390999999999998</v>
      </c>
      <c r="D125" s="37">
        <v>49.23</v>
      </c>
      <c r="E125" s="37">
        <v>50.066000000000003</v>
      </c>
      <c r="F125" s="37">
        <v>51.360999999999997</v>
      </c>
      <c r="G125" s="37">
        <v>50.573999999999998</v>
      </c>
      <c r="H125" s="37">
        <v>51.015999999999998</v>
      </c>
      <c r="I125" s="37">
        <v>50.753999999999998</v>
      </c>
      <c r="J125" s="37">
        <v>51.246000000000002</v>
      </c>
      <c r="K125" s="37">
        <v>50.082000000000001</v>
      </c>
      <c r="L125" s="37">
        <v>51.426000000000002</v>
      </c>
      <c r="M125" s="37">
        <v>51.148000000000003</v>
      </c>
      <c r="N125" s="37">
        <v>46.984000000000002</v>
      </c>
      <c r="O125" s="37">
        <v>49.097999999999999</v>
      </c>
      <c r="P125" s="37">
        <v>48.847000000000001</v>
      </c>
      <c r="Q125" s="37">
        <v>49.932000000000002</v>
      </c>
      <c r="S125" s="4">
        <f t="shared" si="229"/>
        <v>46.865634594265281</v>
      </c>
      <c r="T125" s="4">
        <f t="shared" si="230"/>
        <v>48.533768499965817</v>
      </c>
      <c r="U125" s="4">
        <f t="shared" si="231"/>
        <v>48.54287144745031</v>
      </c>
      <c r="V125" s="4">
        <f t="shared" si="232"/>
        <v>48.410132395845714</v>
      </c>
      <c r="W125" s="4">
        <f t="shared" si="233"/>
        <v>49.900717831692312</v>
      </c>
      <c r="X125" s="4">
        <f t="shared" si="234"/>
        <v>50.273957949642295</v>
      </c>
      <c r="Y125" s="4">
        <f t="shared" si="235"/>
        <v>50.84517270119504</v>
      </c>
      <c r="Z125" s="4">
        <f t="shared" si="236"/>
        <v>50.29391383624877</v>
      </c>
      <c r="AA125" s="4">
        <f t="shared" si="237"/>
        <v>50.064945502157599</v>
      </c>
      <c r="AB125" s="4">
        <f t="shared" si="238"/>
        <v>49.854926019131341</v>
      </c>
      <c r="AC125" s="4">
        <f t="shared" si="239"/>
        <v>49.886775722931233</v>
      </c>
      <c r="AD125" s="4">
        <f t="shared" si="240"/>
        <v>48.271245582134675</v>
      </c>
      <c r="AE125" s="4">
        <f t="shared" si="241"/>
        <v>49.48887917029213</v>
      </c>
      <c r="AF125" s="4">
        <f t="shared" si="242"/>
        <v>48.751713376148793</v>
      </c>
      <c r="AG125" s="4">
        <f t="shared" si="243"/>
        <v>49.082685792799069</v>
      </c>
      <c r="AI125" s="4">
        <f t="shared" si="244"/>
        <v>0.52536540573471768</v>
      </c>
      <c r="AJ125" s="4">
        <f t="shared" si="245"/>
        <v>0.69623150003418033</v>
      </c>
      <c r="AK125" s="4">
        <f t="shared" si="246"/>
        <v>1.5231285525496929</v>
      </c>
      <c r="AL125" s="4">
        <f t="shared" si="247"/>
        <v>2.9508676041542827</v>
      </c>
      <c r="AM125" s="4">
        <f t="shared" si="248"/>
        <v>0.67328216830768639</v>
      </c>
      <c r="AN125" s="4">
        <f t="shared" si="249"/>
        <v>0.74204205035770343</v>
      </c>
      <c r="AO125" s="4">
        <f t="shared" si="250"/>
        <v>-9.1172701195041839E-2</v>
      </c>
      <c r="AP125" s="4">
        <f t="shared" si="251"/>
        <v>0.95208616375123256</v>
      </c>
      <c r="AQ125" s="4">
        <f t="shared" si="252"/>
        <v>1.7054497842401872E-2</v>
      </c>
      <c r="AR125" s="4">
        <f t="shared" si="253"/>
        <v>1.5710739808686611</v>
      </c>
      <c r="AS125" s="4">
        <f t="shared" si="254"/>
        <v>1.26122427706877</v>
      </c>
      <c r="AT125" s="4">
        <f t="shared" si="255"/>
        <v>-1.2872455821346733</v>
      </c>
      <c r="AU125" s="4">
        <f t="shared" si="256"/>
        <v>-0.3908791702921306</v>
      </c>
      <c r="AV125" s="4">
        <f t="shared" si="432"/>
        <v>9.5286623851208674E-2</v>
      </c>
      <c r="AW125" s="4">
        <f t="shared" si="432"/>
        <v>0.84931420720093342</v>
      </c>
      <c r="AY125" s="2">
        <f t="shared" si="308"/>
        <v>46.858208338346806</v>
      </c>
      <c r="AZ125" s="2">
        <f t="shared" si="359"/>
        <v>48.49112229304248</v>
      </c>
      <c r="BA125" s="2">
        <f t="shared" si="360"/>
        <v>48.492247512895403</v>
      </c>
      <c r="BB125" s="2">
        <f t="shared" si="361"/>
        <v>48.247695554955023</v>
      </c>
      <c r="BC125" s="2">
        <f t="shared" si="362"/>
        <v>49.692659930767512</v>
      </c>
      <c r="BD125" s="2">
        <f t="shared" si="363"/>
        <v>50.05152009636781</v>
      </c>
      <c r="BE125" s="2">
        <f t="shared" si="364"/>
        <v>50.558335574188966</v>
      </c>
      <c r="BF125" s="2">
        <f t="shared" si="365"/>
        <v>50.22201521656617</v>
      </c>
      <c r="BG125" s="2">
        <f t="shared" si="366"/>
        <v>49.969098982614163</v>
      </c>
      <c r="BH125" s="2">
        <f t="shared" si="367"/>
        <v>49.832557983374024</v>
      </c>
      <c r="BI125" s="2">
        <f t="shared" si="368"/>
        <v>49.867151249595956</v>
      </c>
      <c r="BJ125" s="2">
        <f t="shared" si="369"/>
        <v>48.250543495547831</v>
      </c>
      <c r="BK125" s="2">
        <f t="shared" si="370"/>
        <v>49.48258807206772</v>
      </c>
      <c r="BL125" s="2">
        <f t="shared" si="371"/>
        <v>48.71970600984853</v>
      </c>
      <c r="BM125" s="2">
        <f t="shared" si="372"/>
        <v>48.859842348775494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47.390999999999998</v>
      </c>
      <c r="CF125" s="2">
        <f t="shared" si="310"/>
        <v>49.23</v>
      </c>
      <c r="CG125" s="2">
        <f t="shared" si="311"/>
        <v>50.066000000000003</v>
      </c>
      <c r="CH125" s="2">
        <f t="shared" si="312"/>
        <v>51.360999999999997</v>
      </c>
      <c r="CI125" s="2">
        <f t="shared" si="313"/>
        <v>50.573999999999998</v>
      </c>
      <c r="CJ125" s="2">
        <f t="shared" si="314"/>
        <v>51.015999999999998</v>
      </c>
      <c r="CK125" s="2">
        <f t="shared" si="315"/>
        <v>50.753999999999998</v>
      </c>
      <c r="CL125" s="2">
        <f t="shared" si="316"/>
        <v>51.246000000000002</v>
      </c>
      <c r="CM125" s="2">
        <f t="shared" si="317"/>
        <v>50.082000000000001</v>
      </c>
      <c r="CN125" s="2">
        <f t="shared" si="318"/>
        <v>51.426000000000002</v>
      </c>
      <c r="CO125" s="2">
        <f t="shared" si="319"/>
        <v>51.148000000000003</v>
      </c>
      <c r="CP125" s="2">
        <f t="shared" si="320"/>
        <v>46.984000000000002</v>
      </c>
      <c r="CQ125" s="2">
        <f t="shared" si="321"/>
        <v>49.097999999999999</v>
      </c>
      <c r="CR125" s="2">
        <f t="shared" si="322"/>
        <v>48.847000000000001</v>
      </c>
      <c r="CS125" s="2">
        <f t="shared" si="323"/>
        <v>49.932000000000002</v>
      </c>
      <c r="CU125" s="2">
        <f t="shared" si="273"/>
        <v>47.390999999999998</v>
      </c>
      <c r="CV125" s="2">
        <f t="shared" si="274"/>
        <v>49.23</v>
      </c>
      <c r="CW125" s="2">
        <f t="shared" si="275"/>
        <v>50.066000000000003</v>
      </c>
      <c r="CX125" s="2">
        <f t="shared" si="276"/>
        <v>51.360999999999997</v>
      </c>
      <c r="CY125" s="2">
        <f t="shared" si="277"/>
        <v>50.573999999999998</v>
      </c>
      <c r="CZ125" s="2">
        <f t="shared" si="278"/>
        <v>51.015999999999998</v>
      </c>
      <c r="DA125" s="2">
        <f t="shared" si="279"/>
        <v>50.753999999999998</v>
      </c>
      <c r="DB125" s="2">
        <f t="shared" si="280"/>
        <v>51.246000000000002</v>
      </c>
      <c r="DC125" s="2">
        <f t="shared" si="281"/>
        <v>50.082000000000001</v>
      </c>
      <c r="DD125" s="2">
        <f t="shared" si="282"/>
        <v>51.426000000000002</v>
      </c>
      <c r="DE125" s="2">
        <f t="shared" si="283"/>
        <v>51.148000000000003</v>
      </c>
      <c r="DF125" s="2">
        <f t="shared" si="284"/>
        <v>46.984000000000002</v>
      </c>
      <c r="DG125" s="2">
        <f t="shared" si="285"/>
        <v>49.097999999999999</v>
      </c>
      <c r="DH125" s="2">
        <f t="shared" si="286"/>
        <v>48.847000000000001</v>
      </c>
      <c r="DI125" s="2">
        <f t="shared" si="287"/>
        <v>49.932000000000002</v>
      </c>
      <c r="DK125" s="2">
        <f t="shared" si="288"/>
        <v>65.612000806451618</v>
      </c>
      <c r="DL125" s="2">
        <f t="shared" si="433"/>
        <v>76.527886586452766</v>
      </c>
      <c r="DM125" s="2">
        <f t="shared" si="433"/>
        <v>84.768407976827106</v>
      </c>
      <c r="DN125" s="2">
        <f t="shared" si="433"/>
        <v>73.294123663101601</v>
      </c>
      <c r="DO125" s="2">
        <f t="shared" si="433"/>
        <v>73.891259663865554</v>
      </c>
      <c r="DP125" s="2">
        <f t="shared" si="433"/>
        <v>70.235807507507502</v>
      </c>
      <c r="DQ125" s="2">
        <f t="shared" si="433"/>
        <v>73.332069069069078</v>
      </c>
      <c r="DR125" s="2">
        <f t="shared" si="433"/>
        <v>67.427443843843847</v>
      </c>
      <c r="DS125" s="2">
        <f t="shared" si="433"/>
        <v>81.944941176470579</v>
      </c>
      <c r="DT125" s="2">
        <f t="shared" si="433"/>
        <v>76.143436134453779</v>
      </c>
      <c r="DU125" s="2">
        <f t="shared" si="433"/>
        <v>77.482861573720399</v>
      </c>
      <c r="DV125" s="2">
        <f t="shared" si="433"/>
        <v>74.361479831932769</v>
      </c>
      <c r="DW125" s="2">
        <f t="shared" si="433"/>
        <v>63.000724369747907</v>
      </c>
      <c r="DX125" s="2">
        <f t="shared" si="433"/>
        <v>67.295902797534353</v>
      </c>
      <c r="DY125" s="2">
        <f t="shared" si="433"/>
        <v>66.60113508064515</v>
      </c>
      <c r="EA125" s="2">
        <f t="shared" si="228"/>
        <v>46.816025167916209</v>
      </c>
      <c r="EB125" s="2">
        <f t="shared" si="290"/>
        <v>48.418681138046523</v>
      </c>
      <c r="EC125" s="2">
        <f t="shared" si="291"/>
        <v>48.40142481343284</v>
      </c>
      <c r="ED125" s="2">
        <f t="shared" si="292"/>
        <v>48.181200926650426</v>
      </c>
      <c r="EE125" s="2">
        <f t="shared" si="293"/>
        <v>49.615878854443906</v>
      </c>
      <c r="EF125" s="2">
        <f t="shared" si="294"/>
        <v>49.98552412288052</v>
      </c>
      <c r="EG125" s="2">
        <f t="shared" si="295"/>
        <v>50.48247926595063</v>
      </c>
      <c r="EH125" s="2">
        <f t="shared" si="296"/>
        <v>50.164522332709801</v>
      </c>
      <c r="EI125" s="2">
        <f t="shared" si="297"/>
        <v>49.871593869684759</v>
      </c>
      <c r="EJ125" s="2">
        <f t="shared" si="298"/>
        <v>49.749980801417749</v>
      </c>
      <c r="EK125" s="2">
        <f t="shared" si="299"/>
        <v>49.78884058987957</v>
      </c>
      <c r="EL125" s="2">
        <f t="shared" si="300"/>
        <v>48.170143334451282</v>
      </c>
      <c r="EM125" s="2">
        <f t="shared" si="301"/>
        <v>49.439129376854595</v>
      </c>
      <c r="EN125" s="2">
        <f t="shared" si="302"/>
        <v>48.654201657199934</v>
      </c>
      <c r="EO125" s="2">
        <f t="shared" si="303"/>
        <v>48.781024910189274</v>
      </c>
      <c r="EQ125" s="2">
        <f t="shared" si="304"/>
        <v>47.074537357741683</v>
      </c>
      <c r="ER125" s="2">
        <f t="shared" si="434"/>
        <v>48.369381425386528</v>
      </c>
      <c r="ES125" s="2">
        <f t="shared" si="434"/>
        <v>48.321496521002103</v>
      </c>
      <c r="ET125" s="2">
        <f t="shared" si="434"/>
        <v>48.172422136758122</v>
      </c>
      <c r="EU125" s="2">
        <f t="shared" si="434"/>
        <v>49.606364809239281</v>
      </c>
      <c r="EV125" s="2">
        <f t="shared" si="434"/>
        <v>49.983314255246768</v>
      </c>
      <c r="EW125" s="2">
        <f t="shared" si="434"/>
        <v>50.487188656244832</v>
      </c>
      <c r="EX125" s="2">
        <f t="shared" si="434"/>
        <v>50.171327289922615</v>
      </c>
      <c r="EY125" s="2">
        <f t="shared" si="434"/>
        <v>49.87619310567478</v>
      </c>
      <c r="EZ125" s="2">
        <f t="shared" si="434"/>
        <v>49.790654644223167</v>
      </c>
      <c r="FA125" s="2">
        <f t="shared" si="434"/>
        <v>49.750342227203134</v>
      </c>
      <c r="FB125" s="2">
        <f t="shared" si="434"/>
        <v>48.218557481658699</v>
      </c>
      <c r="FC125" s="2">
        <f t="shared" si="434"/>
        <v>49.472370126268395</v>
      </c>
      <c r="FD125" s="2">
        <f t="shared" si="434"/>
        <v>48.601805805455804</v>
      </c>
      <c r="FE125" s="2">
        <f t="shared" si="434"/>
        <v>48.700250013005423</v>
      </c>
      <c r="FG125" s="2">
        <f t="shared" si="306"/>
        <v>0.99793254488094252</v>
      </c>
      <c r="FH125" s="2">
        <f t="shared" si="435"/>
        <v>0.99738707755517886</v>
      </c>
      <c r="FI125" s="2">
        <f t="shared" si="435"/>
        <v>0.99746387183967122</v>
      </c>
      <c r="FJ125" s="2">
        <f t="shared" si="435"/>
        <v>0.99734476083357126</v>
      </c>
      <c r="FK125" s="2">
        <f t="shared" si="435"/>
        <v>0.99682845423347433</v>
      </c>
      <c r="FL125" s="2">
        <f t="shared" si="435"/>
        <v>0.99673823397637407</v>
      </c>
      <c r="FM125" s="2">
        <f t="shared" si="435"/>
        <v>0.99668589378952144</v>
      </c>
      <c r="FN125" s="2">
        <f t="shared" si="435"/>
        <v>0.99667677951303169</v>
      </c>
      <c r="FO125" s="2">
        <f t="shared" si="435"/>
        <v>0.99696232663497275</v>
      </c>
      <c r="FP125" s="2">
        <f t="shared" si="435"/>
        <v>0.99689415896581857</v>
      </c>
      <c r="FQ125" s="2">
        <f t="shared" si="435"/>
        <v>0.9971547957976109</v>
      </c>
      <c r="FR125" s="2">
        <f t="shared" si="435"/>
        <v>0.99695419762048176</v>
      </c>
      <c r="FS125" s="2">
        <f t="shared" si="435"/>
        <v>0.99682455103486067</v>
      </c>
      <c r="FT125" s="2">
        <f t="shared" si="435"/>
        <v>0.99645516941970358</v>
      </c>
      <c r="FU125" s="2">
        <f t="shared" si="435"/>
        <v>0.99553637905509673</v>
      </c>
      <c r="FW125" s="2">
        <f t="shared" si="324"/>
        <v>1.2855619618060832E-2</v>
      </c>
      <c r="FX125" s="2">
        <f t="shared" si="376"/>
        <v>2.0406180320163489E-2</v>
      </c>
      <c r="FY125" s="2">
        <f t="shared" si="377"/>
        <v>1.7623679944636848E-2</v>
      </c>
      <c r="FZ125" s="2">
        <f t="shared" si="378"/>
        <v>2.1208814769895858E-2</v>
      </c>
      <c r="GA125" s="2">
        <f t="shared" si="379"/>
        <v>2.2010081812001907E-2</v>
      </c>
      <c r="GB125" s="2">
        <f t="shared" si="380"/>
        <v>2.5210933284922715E-2</v>
      </c>
      <c r="GC125" s="2">
        <f t="shared" si="381"/>
        <v>2.7676781237430313E-2</v>
      </c>
      <c r="GD125" s="2">
        <f t="shared" si="382"/>
        <v>1.8279236995377861E-2</v>
      </c>
      <c r="GE125" s="2">
        <f t="shared" si="383"/>
        <v>1.6689747705543392E-2</v>
      </c>
      <c r="GF125" s="2">
        <f t="shared" si="384"/>
        <v>1.4832760012000451E-2</v>
      </c>
      <c r="GG125" s="2">
        <f t="shared" si="385"/>
        <v>1.2584565529653289E-2</v>
      </c>
      <c r="GH125" s="2">
        <f t="shared" si="386"/>
        <v>1.2940970891636608E-2</v>
      </c>
      <c r="GI125" s="2">
        <f t="shared" si="387"/>
        <v>1.1869239841574706E-2</v>
      </c>
      <c r="GJ125" s="2">
        <f t="shared" si="388"/>
        <v>1.1018422321473008E-2</v>
      </c>
      <c r="GK125" s="2">
        <f t="shared" si="389"/>
        <v>8.9728175011020844E-3</v>
      </c>
      <c r="GM125" s="86">
        <f t="shared" si="325"/>
        <v>3.9842418945211115E-31</v>
      </c>
      <c r="GN125" s="86">
        <f t="shared" si="390"/>
        <v>4.7706253825635938E-24</v>
      </c>
      <c r="GO125" s="86">
        <f t="shared" si="391"/>
        <v>4.2257631947686158E-40</v>
      </c>
      <c r="GP125" s="86">
        <f t="shared" si="392"/>
        <v>5.2209260493716978E-64</v>
      </c>
      <c r="GQ125" s="86">
        <f t="shared" si="393"/>
        <v>3.5103079873011697E-100</v>
      </c>
      <c r="GR125" s="86">
        <f t="shared" si="394"/>
        <v>1.7248653525486922E-95</v>
      </c>
      <c r="GS125" s="86">
        <f t="shared" si="395"/>
        <v>7.9253601868813737E-116</v>
      </c>
      <c r="GT125" s="86">
        <f t="shared" si="396"/>
        <v>1.2877109151373594E-108</v>
      </c>
      <c r="GU125" s="86">
        <f t="shared" si="397"/>
        <v>5.519558276150997E-74</v>
      </c>
      <c r="GV125" s="86">
        <f t="shared" si="398"/>
        <v>2.0551034355287294E-86</v>
      </c>
      <c r="GW125" s="86">
        <f t="shared" si="399"/>
        <v>5.2796828090098043E-102</v>
      </c>
      <c r="GX125" s="86">
        <f t="shared" si="400"/>
        <v>1.0829109556343888E-76</v>
      </c>
      <c r="GY125" s="86">
        <f t="shared" si="401"/>
        <v>2.4721223605010243E-74</v>
      </c>
      <c r="GZ125" s="86">
        <f t="shared" si="402"/>
        <v>2.5919151799997487E-63</v>
      </c>
      <c r="HA125" s="86">
        <f t="shared" si="403"/>
        <v>1.1540282550820578E-73</v>
      </c>
      <c r="HC125" s="86">
        <f t="shared" si="326"/>
        <v>1.728825665572609E-10</v>
      </c>
      <c r="HD125" s="86">
        <f t="shared" si="404"/>
        <v>1.1675703445606082E-7</v>
      </c>
      <c r="HE125" s="86">
        <f t="shared" si="405"/>
        <v>2.4204902532559561E-11</v>
      </c>
      <c r="HF125" s="86">
        <f t="shared" si="406"/>
        <v>4.1472136531681969E-30</v>
      </c>
      <c r="HG125" s="86">
        <f t="shared" si="407"/>
        <v>9.8117349759983626E-32</v>
      </c>
      <c r="HH125" s="86">
        <f t="shared" si="408"/>
        <v>1.9781548939056986E-31</v>
      </c>
      <c r="HI125" s="86">
        <f t="shared" si="409"/>
        <v>2.6018671902308372E-43</v>
      </c>
      <c r="HJ125" s="86">
        <f t="shared" si="410"/>
        <v>5.8186272552407882E-39</v>
      </c>
      <c r="HK125" s="86">
        <f t="shared" si="411"/>
        <v>9.6407306293893775E-27</v>
      </c>
      <c r="HL125" s="86">
        <f t="shared" si="412"/>
        <v>4.3327736654877418E-24</v>
      </c>
      <c r="HM125" s="86">
        <f t="shared" si="413"/>
        <v>8.353310923654077E-23</v>
      </c>
      <c r="HN125" s="86">
        <f t="shared" si="414"/>
        <v>1.6023118577557118E-20</v>
      </c>
      <c r="HO125" s="86">
        <f t="shared" si="415"/>
        <v>3.1077403223466084E-17</v>
      </c>
      <c r="HP125" s="86">
        <f t="shared" si="416"/>
        <v>1.0120615598155818E-18</v>
      </c>
      <c r="HQ125" s="86">
        <f t="shared" si="417"/>
        <v>8.1656235567642988E-17</v>
      </c>
      <c r="HS125" s="86">
        <f t="shared" si="327"/>
        <v>3.6155167847255385E-4</v>
      </c>
      <c r="HT125" s="86">
        <f t="shared" si="418"/>
        <v>2.7515651831348789E-3</v>
      </c>
      <c r="HU125" s="86">
        <f t="shared" si="419"/>
        <v>1.32390150860992E-3</v>
      </c>
      <c r="HV125" s="86">
        <f t="shared" si="420"/>
        <v>2.9419270218789518E-3</v>
      </c>
      <c r="HW125" s="86">
        <f t="shared" si="421"/>
        <v>3.6558489592047518E-3</v>
      </c>
      <c r="HX125" s="86">
        <f t="shared" si="422"/>
        <v>2.3499450626829508E-3</v>
      </c>
      <c r="HY125" s="86">
        <f t="shared" si="423"/>
        <v>3.2886934050391299E-3</v>
      </c>
      <c r="HZ125" s="86">
        <f t="shared" si="424"/>
        <v>5.4462422247562934E-4</v>
      </c>
      <c r="IA125" s="86">
        <f t="shared" si="425"/>
        <v>6.857918717242975E-4</v>
      </c>
      <c r="IB125" s="86">
        <f t="shared" si="426"/>
        <v>1.2870179402004026E-4</v>
      </c>
      <c r="IC125" s="86">
        <f t="shared" si="427"/>
        <v>1.0465836815742722E-4</v>
      </c>
      <c r="ID125" s="86">
        <f t="shared" si="428"/>
        <v>1.0445900473477453E-4</v>
      </c>
      <c r="IE125" s="86">
        <f t="shared" si="429"/>
        <v>3.0755599441732959E-5</v>
      </c>
      <c r="IF125" s="86">
        <f t="shared" si="430"/>
        <v>1.0009202372610691E-4</v>
      </c>
      <c r="IG125" s="86">
        <f t="shared" si="431"/>
        <v>4.9519925589152399E-4</v>
      </c>
      <c r="II125" s="86">
        <f t="shared" si="328"/>
        <v>6.5790882321319415E-54</v>
      </c>
      <c r="IJ125" s="86">
        <f t="shared" si="329"/>
        <v>8.1677754987259081E-43</v>
      </c>
      <c r="IK125" s="86">
        <f t="shared" si="330"/>
        <v>2.0853481350213632E-43</v>
      </c>
      <c r="IL125" s="86">
        <f t="shared" si="331"/>
        <v>1.9937475973539241E-43</v>
      </c>
      <c r="IM125" s="86">
        <f t="shared" si="332"/>
        <v>3.6356711178370133E-43</v>
      </c>
      <c r="IN125" s="86">
        <f t="shared" si="333"/>
        <v>2.3980575260088923E-51</v>
      </c>
      <c r="IO125" s="86">
        <f t="shared" si="334"/>
        <v>4.2334995214560081E-54</v>
      </c>
      <c r="IP125" s="86">
        <f t="shared" si="335"/>
        <v>8.3933209091683348E-59</v>
      </c>
      <c r="IQ125" s="86">
        <f t="shared" si="336"/>
        <v>1.1928202863027552E-53</v>
      </c>
      <c r="IR125" s="86">
        <f t="shared" si="337"/>
        <v>8.6731435591736312E-65</v>
      </c>
      <c r="IS125" s="86">
        <f t="shared" si="338"/>
        <v>2.8800541470701591E-62</v>
      </c>
      <c r="IT125" s="86">
        <f t="shared" si="339"/>
        <v>8.4919282769570216E-62</v>
      </c>
      <c r="IU125" s="86">
        <f t="shared" si="340"/>
        <v>1.0189549012803651E-68</v>
      </c>
      <c r="IV125" s="86">
        <f t="shared" si="341"/>
        <v>2.4845992529564459E-38</v>
      </c>
      <c r="IW125" s="86">
        <f t="shared" si="342"/>
        <v>4.3611552209227377E-47</v>
      </c>
      <c r="IY125" s="86">
        <f t="shared" si="343"/>
        <v>3.615518513551204E-4</v>
      </c>
      <c r="IZ125" s="86">
        <f t="shared" si="344"/>
        <v>2.7516819401693349E-3</v>
      </c>
      <c r="JA125" s="86">
        <f t="shared" si="345"/>
        <v>1.3239015328148226E-3</v>
      </c>
      <c r="JB125" s="86">
        <f t="shared" si="346"/>
        <v>2.9419270218789518E-3</v>
      </c>
      <c r="JC125" s="86">
        <f t="shared" si="347"/>
        <v>3.6558489592047518E-3</v>
      </c>
      <c r="JD125" s="86">
        <f t="shared" si="348"/>
        <v>2.3499450626829508E-3</v>
      </c>
      <c r="JE125" s="86">
        <f t="shared" si="349"/>
        <v>3.2886934050391299E-3</v>
      </c>
      <c r="JF125" s="86">
        <f t="shared" si="350"/>
        <v>5.4462422247562934E-4</v>
      </c>
      <c r="JG125" s="86">
        <f t="shared" si="351"/>
        <v>6.857918717242975E-4</v>
      </c>
      <c r="JH125" s="86">
        <f t="shared" si="352"/>
        <v>1.2870179402004026E-4</v>
      </c>
      <c r="JI125" s="86">
        <f t="shared" si="353"/>
        <v>1.0465836815742722E-4</v>
      </c>
      <c r="JJ125" s="86">
        <f t="shared" si="354"/>
        <v>1.0445900473477454E-4</v>
      </c>
      <c r="JK125" s="86">
        <f t="shared" si="355"/>
        <v>3.0755599441764035E-5</v>
      </c>
      <c r="JL125" s="86">
        <f t="shared" si="356"/>
        <v>1.0009202372610793E-4</v>
      </c>
      <c r="JM125" s="86">
        <f t="shared" si="357"/>
        <v>4.9519925589160563E-4</v>
      </c>
    </row>
    <row r="126" spans="2:273" x14ac:dyDescent="0.25">
      <c r="B126" s="2">
        <v>99</v>
      </c>
      <c r="C126" s="37">
        <v>46.453000000000003</v>
      </c>
      <c r="D126" s="37">
        <v>49.606999999999999</v>
      </c>
      <c r="E126" s="37">
        <v>47.951000000000001</v>
      </c>
      <c r="F126" s="37">
        <v>47.295000000000002</v>
      </c>
      <c r="G126" s="37">
        <v>50.557000000000002</v>
      </c>
      <c r="H126" s="37">
        <v>52.902000000000001</v>
      </c>
      <c r="I126" s="37">
        <v>50.884999999999998</v>
      </c>
      <c r="J126" s="37">
        <v>51.77</v>
      </c>
      <c r="K126" s="37">
        <v>52.311</v>
      </c>
      <c r="L126" s="37">
        <v>50.984000000000002</v>
      </c>
      <c r="M126" s="37">
        <v>49.738</v>
      </c>
      <c r="N126" s="37">
        <v>51.048999999999999</v>
      </c>
      <c r="O126" s="37">
        <v>51.048999999999999</v>
      </c>
      <c r="P126" s="37">
        <v>49.457999999999998</v>
      </c>
      <c r="Q126" s="37">
        <v>49.712000000000003</v>
      </c>
      <c r="S126" s="4">
        <f t="shared" si="229"/>
        <v>46.792471931940327</v>
      </c>
      <c r="T126" s="4">
        <f t="shared" si="230"/>
        <v>48.409279279106279</v>
      </c>
      <c r="U126" s="4">
        <f t="shared" si="231"/>
        <v>48.404122961471515</v>
      </c>
      <c r="V126" s="4">
        <f t="shared" si="232"/>
        <v>48.353499791904028</v>
      </c>
      <c r="W126" s="4">
        <f t="shared" si="233"/>
        <v>49.850996782132896</v>
      </c>
      <c r="X126" s="4">
        <f t="shared" si="234"/>
        <v>50.333836622772345</v>
      </c>
      <c r="Y126" s="4">
        <f t="shared" si="235"/>
        <v>50.968993745942328</v>
      </c>
      <c r="Z126" s="4">
        <f t="shared" si="236"/>
        <v>50.212896181656774</v>
      </c>
      <c r="AA126" s="4">
        <f t="shared" si="237"/>
        <v>50.014053691869691</v>
      </c>
      <c r="AB126" s="4">
        <f t="shared" si="238"/>
        <v>49.758164246434944</v>
      </c>
      <c r="AC126" s="4">
        <f t="shared" si="239"/>
        <v>49.773635838955514</v>
      </c>
      <c r="AD126" s="4">
        <f t="shared" si="240"/>
        <v>48.184152188082379</v>
      </c>
      <c r="AE126" s="4">
        <f t="shared" si="241"/>
        <v>49.368668497946139</v>
      </c>
      <c r="AF126" s="4">
        <f t="shared" si="242"/>
        <v>48.661403021481938</v>
      </c>
      <c r="AG126" s="4">
        <f t="shared" si="243"/>
        <v>49.152521511211049</v>
      </c>
      <c r="AI126" s="4">
        <f t="shared" si="244"/>
        <v>-0.33947193194032366</v>
      </c>
      <c r="AJ126" s="4">
        <f t="shared" si="245"/>
        <v>1.1977207208937202</v>
      </c>
      <c r="AK126" s="4">
        <f t="shared" si="246"/>
        <v>-0.45312296147151443</v>
      </c>
      <c r="AL126" s="4">
        <f t="shared" si="247"/>
        <v>-1.0584997919040262</v>
      </c>
      <c r="AM126" s="4">
        <f t="shared" si="248"/>
        <v>0.70600321786710651</v>
      </c>
      <c r="AN126" s="4">
        <f t="shared" si="249"/>
        <v>2.5681633772276555</v>
      </c>
      <c r="AO126" s="4">
        <f t="shared" si="250"/>
        <v>-8.3993745942329667E-2</v>
      </c>
      <c r="AP126" s="4">
        <f t="shared" si="251"/>
        <v>1.5571038183432293</v>
      </c>
      <c r="AQ126" s="4">
        <f t="shared" si="252"/>
        <v>2.296946308130309</v>
      </c>
      <c r="AR126" s="4">
        <f t="shared" si="253"/>
        <v>1.2258357535650575</v>
      </c>
      <c r="AS126" s="4">
        <f t="shared" si="254"/>
        <v>-3.5635838955514032E-2</v>
      </c>
      <c r="AT126" s="4">
        <f t="shared" si="255"/>
        <v>2.8648478119176204</v>
      </c>
      <c r="AU126" s="4">
        <f t="shared" si="256"/>
        <v>1.6803315020538605</v>
      </c>
      <c r="AV126" s="4">
        <f t="shared" si="432"/>
        <v>0.79659697851806044</v>
      </c>
      <c r="AW126" s="4">
        <f t="shared" si="432"/>
        <v>0.55947848878895456</v>
      </c>
      <c r="AY126" s="2">
        <f t="shared" si="308"/>
        <v>46.777393716906253</v>
      </c>
      <c r="AZ126" s="2">
        <f t="shared" si="359"/>
        <v>48.332480441673965</v>
      </c>
      <c r="BA126" s="2">
        <f t="shared" si="360"/>
        <v>48.310597270301564</v>
      </c>
      <c r="BB126" s="2">
        <f t="shared" si="361"/>
        <v>48.0592611289808</v>
      </c>
      <c r="BC126" s="2">
        <f t="shared" si="362"/>
        <v>49.477923952369224</v>
      </c>
      <c r="BD126" s="2">
        <f t="shared" si="363"/>
        <v>49.889400532079968</v>
      </c>
      <c r="BE126" s="2">
        <f t="shared" si="364"/>
        <v>50.389654316459328</v>
      </c>
      <c r="BF126" s="2">
        <f t="shared" si="365"/>
        <v>50.056282302204451</v>
      </c>
      <c r="BG126" s="2">
        <f t="shared" si="366"/>
        <v>49.818368577896976</v>
      </c>
      <c r="BH126" s="2">
        <f t="shared" si="367"/>
        <v>49.70512869673508</v>
      </c>
      <c r="BI126" s="2">
        <f t="shared" si="368"/>
        <v>49.728805359228588</v>
      </c>
      <c r="BJ126" s="2">
        <f t="shared" si="369"/>
        <v>48.136756119913755</v>
      </c>
      <c r="BK126" s="2">
        <f t="shared" si="370"/>
        <v>49.35284963284888</v>
      </c>
      <c r="BL126" s="2">
        <f t="shared" si="371"/>
        <v>48.59081332074043</v>
      </c>
      <c r="BM126" s="2">
        <f t="shared" si="372"/>
        <v>48.766996748738883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46.453000000000003</v>
      </c>
      <c r="CF126" s="2">
        <f t="shared" si="310"/>
        <v>49.606999999999999</v>
      </c>
      <c r="CG126" s="2">
        <f t="shared" si="311"/>
        <v>47.951000000000001</v>
      </c>
      <c r="CH126" s="2">
        <f t="shared" si="312"/>
        <v>47.295000000000002</v>
      </c>
      <c r="CI126" s="2">
        <f t="shared" si="313"/>
        <v>50.557000000000002</v>
      </c>
      <c r="CJ126" s="2">
        <f t="shared" si="314"/>
        <v>52.902000000000001</v>
      </c>
      <c r="CK126" s="2">
        <f t="shared" si="315"/>
        <v>50.884999999999998</v>
      </c>
      <c r="CL126" s="2">
        <f t="shared" si="316"/>
        <v>51.77</v>
      </c>
      <c r="CM126" s="2">
        <f t="shared" si="317"/>
        <v>52.311</v>
      </c>
      <c r="CN126" s="2">
        <f t="shared" si="318"/>
        <v>50.984000000000002</v>
      </c>
      <c r="CO126" s="2">
        <f t="shared" si="319"/>
        <v>49.738</v>
      </c>
      <c r="CP126" s="2">
        <f t="shared" si="320"/>
        <v>51.048999999999999</v>
      </c>
      <c r="CQ126" s="2">
        <f t="shared" si="321"/>
        <v>51.048999999999999</v>
      </c>
      <c r="CR126" s="2">
        <f t="shared" si="322"/>
        <v>49.457999999999998</v>
      </c>
      <c r="CS126" s="2">
        <f t="shared" si="323"/>
        <v>49.712000000000003</v>
      </c>
      <c r="CU126" s="2">
        <f t="shared" si="273"/>
        <v>46.453000000000003</v>
      </c>
      <c r="CV126" s="2">
        <f t="shared" si="274"/>
        <v>49.606999999999999</v>
      </c>
      <c r="CW126" s="2">
        <f t="shared" si="275"/>
        <v>47.951000000000001</v>
      </c>
      <c r="CX126" s="2">
        <f t="shared" si="276"/>
        <v>47.295000000000002</v>
      </c>
      <c r="CY126" s="2">
        <f t="shared" si="277"/>
        <v>50.557000000000002</v>
      </c>
      <c r="CZ126" s="2">
        <f t="shared" si="278"/>
        <v>52.902000000000001</v>
      </c>
      <c r="DA126" s="2">
        <f t="shared" si="279"/>
        <v>50.884999999999998</v>
      </c>
      <c r="DB126" s="2">
        <f t="shared" si="280"/>
        <v>51.77</v>
      </c>
      <c r="DC126" s="2">
        <f t="shared" si="281"/>
        <v>52.311</v>
      </c>
      <c r="DD126" s="2">
        <f t="shared" si="282"/>
        <v>50.984000000000002</v>
      </c>
      <c r="DE126" s="2">
        <f t="shared" si="283"/>
        <v>49.738</v>
      </c>
      <c r="DF126" s="2">
        <f t="shared" si="284"/>
        <v>51.048999999999999</v>
      </c>
      <c r="DG126" s="2">
        <f t="shared" si="285"/>
        <v>51.048999999999999</v>
      </c>
      <c r="DH126" s="2">
        <f t="shared" si="286"/>
        <v>49.457999999999998</v>
      </c>
      <c r="DI126" s="2">
        <f t="shared" si="287"/>
        <v>49.712000000000003</v>
      </c>
      <c r="DK126" s="2">
        <f t="shared" si="288"/>
        <v>65.701506451612914</v>
      </c>
      <c r="DL126" s="2">
        <f t="shared" si="433"/>
        <v>76.735686385918015</v>
      </c>
      <c r="DM126" s="2">
        <f t="shared" si="433"/>
        <v>85.0762839795009</v>
      </c>
      <c r="DN126" s="2">
        <f t="shared" si="433"/>
        <v>73.481637366310167</v>
      </c>
      <c r="DO126" s="2">
        <f t="shared" si="433"/>
        <v>74.062293557422976</v>
      </c>
      <c r="DP126" s="2">
        <f t="shared" si="433"/>
        <v>70.353644315744305</v>
      </c>
      <c r="DQ126" s="2">
        <f t="shared" si="433"/>
        <v>73.490014371514377</v>
      </c>
      <c r="DR126" s="2">
        <f t="shared" si="433"/>
        <v>67.514342042042045</v>
      </c>
      <c r="DS126" s="2">
        <f t="shared" si="433"/>
        <v>82.186601120448174</v>
      </c>
      <c r="DT126" s="2">
        <f t="shared" si="433"/>
        <v>76.337394957983193</v>
      </c>
      <c r="DU126" s="2">
        <f t="shared" si="433"/>
        <v>77.682638655462199</v>
      </c>
      <c r="DV126" s="2">
        <f t="shared" si="433"/>
        <v>74.560918207282924</v>
      </c>
      <c r="DW126" s="2">
        <f t="shared" si="433"/>
        <v>63.078745658263315</v>
      </c>
      <c r="DX126" s="2">
        <f t="shared" si="433"/>
        <v>67.423119487908949</v>
      </c>
      <c r="DY126" s="2">
        <f t="shared" si="433"/>
        <v>66.757340322580646</v>
      </c>
      <c r="EA126" s="2">
        <f t="shared" si="228"/>
        <v>46.738685126261117</v>
      </c>
      <c r="EB126" s="2">
        <f t="shared" si="290"/>
        <v>48.265556241742715</v>
      </c>
      <c r="EC126" s="2">
        <f t="shared" si="291"/>
        <v>48.226507995735616</v>
      </c>
      <c r="ED126" s="2">
        <f t="shared" si="292"/>
        <v>47.997083908460297</v>
      </c>
      <c r="EE126" s="2">
        <f t="shared" si="293"/>
        <v>49.406032110057353</v>
      </c>
      <c r="EF126" s="2">
        <f t="shared" si="294"/>
        <v>49.828968255741636</v>
      </c>
      <c r="EG126" s="2">
        <f t="shared" si="295"/>
        <v>50.319313695853182</v>
      </c>
      <c r="EH126" s="2">
        <f t="shared" si="296"/>
        <v>50.002968642315658</v>
      </c>
      <c r="EI126" s="2">
        <f t="shared" si="297"/>
        <v>49.728397798414015</v>
      </c>
      <c r="EJ126" s="2">
        <f t="shared" si="298"/>
        <v>49.629015539365298</v>
      </c>
      <c r="EK126" s="2">
        <f t="shared" si="299"/>
        <v>49.656438003980085</v>
      </c>
      <c r="EL126" s="2">
        <f t="shared" si="300"/>
        <v>48.062619057056317</v>
      </c>
      <c r="EM126" s="2">
        <f t="shared" si="301"/>
        <v>49.312614540059343</v>
      </c>
      <c r="EN126" s="2">
        <f t="shared" si="302"/>
        <v>48.530190164471641</v>
      </c>
      <c r="EO126" s="2">
        <f t="shared" si="303"/>
        <v>48.694378715304467</v>
      </c>
      <c r="EQ126" s="2">
        <f t="shared" si="304"/>
        <v>46.948005039498305</v>
      </c>
      <c r="ER126" s="2">
        <f t="shared" si="434"/>
        <v>48.223636479451066</v>
      </c>
      <c r="ES126" s="2">
        <f t="shared" si="434"/>
        <v>48.166251926753787</v>
      </c>
      <c r="ET126" s="2">
        <f t="shared" si="434"/>
        <v>48.016440928424522</v>
      </c>
      <c r="EU126" s="2">
        <f t="shared" si="434"/>
        <v>49.42904016754953</v>
      </c>
      <c r="EV126" s="2">
        <f t="shared" si="434"/>
        <v>49.805710501574858</v>
      </c>
      <c r="EW126" s="2">
        <f t="shared" si="434"/>
        <v>50.328787358636681</v>
      </c>
      <c r="EX126" s="2">
        <f t="shared" si="434"/>
        <v>50.014186245839078</v>
      </c>
      <c r="EY126" s="2">
        <f t="shared" si="434"/>
        <v>49.7297564354283</v>
      </c>
      <c r="EZ126" s="2">
        <f t="shared" si="434"/>
        <v>49.656069513844571</v>
      </c>
      <c r="FA126" s="2">
        <f t="shared" si="434"/>
        <v>49.629240108858518</v>
      </c>
      <c r="FB126" s="2">
        <f t="shared" si="434"/>
        <v>48.098622170831291</v>
      </c>
      <c r="FC126" s="2">
        <f t="shared" si="434"/>
        <v>49.340048784625928</v>
      </c>
      <c r="FD126" s="2">
        <f t="shared" si="434"/>
        <v>48.490806760870207</v>
      </c>
      <c r="FE126" s="2">
        <f t="shared" si="434"/>
        <v>48.598464214344006</v>
      </c>
      <c r="FG126" s="2">
        <f t="shared" si="306"/>
        <v>0.99811411545341411</v>
      </c>
      <c r="FH126" s="2">
        <f t="shared" si="435"/>
        <v>0.99761643840601533</v>
      </c>
      <c r="FI126" s="2">
        <f t="shared" si="435"/>
        <v>0.99768650736776665</v>
      </c>
      <c r="FJ126" s="2">
        <f t="shared" si="435"/>
        <v>0.99757782720141608</v>
      </c>
      <c r="FK126" s="2">
        <f t="shared" si="435"/>
        <v>0.99710670847670901</v>
      </c>
      <c r="FL126" s="2">
        <f t="shared" si="435"/>
        <v>0.99702438002791571</v>
      </c>
      <c r="FM126" s="2">
        <f t="shared" si="435"/>
        <v>0.99697661757855471</v>
      </c>
      <c r="FN126" s="2">
        <f t="shared" si="435"/>
        <v>0.99696830040297524</v>
      </c>
      <c r="FO126" s="2">
        <f t="shared" si="435"/>
        <v>0.99722886829013302</v>
      </c>
      <c r="FP126" s="2">
        <f t="shared" si="435"/>
        <v>0.99716666501674656</v>
      </c>
      <c r="FQ126" s="2">
        <f t="shared" si="435"/>
        <v>0.99740449314955026</v>
      </c>
      <c r="FR126" s="2">
        <f t="shared" si="435"/>
        <v>0.99722145057077916</v>
      </c>
      <c r="FS126" s="2">
        <f t="shared" si="435"/>
        <v>0.99710314672842493</v>
      </c>
      <c r="FT126" s="2">
        <f t="shared" si="435"/>
        <v>0.99676606740195017</v>
      </c>
      <c r="FU126" s="2">
        <f t="shared" si="435"/>
        <v>0.99592752985176114</v>
      </c>
      <c r="FW126" s="2">
        <f t="shared" si="324"/>
        <v>1.4078445296558696E-2</v>
      </c>
      <c r="FX126" s="2">
        <f t="shared" si="376"/>
        <v>2.2330967662270485E-2</v>
      </c>
      <c r="FY126" s="2">
        <f t="shared" si="377"/>
        <v>1.9291179985364684E-2</v>
      </c>
      <c r="FZ126" s="2">
        <f t="shared" si="378"/>
        <v>2.3207516016008192E-2</v>
      </c>
      <c r="GA126" s="2">
        <f t="shared" si="379"/>
        <v>2.4082435918328607E-2</v>
      </c>
      <c r="GB126" s="2">
        <f t="shared" si="380"/>
        <v>2.7576164997230333E-2</v>
      </c>
      <c r="GC126" s="2">
        <f t="shared" si="381"/>
        <v>3.026617025899838E-2</v>
      </c>
      <c r="GD126" s="2">
        <f t="shared" si="382"/>
        <v>2.0007500623613571E-2</v>
      </c>
      <c r="GE126" s="2">
        <f t="shared" si="383"/>
        <v>1.8270525317722077E-2</v>
      </c>
      <c r="GF126" s="2">
        <f t="shared" si="384"/>
        <v>1.6240557088588448E-2</v>
      </c>
      <c r="GG126" s="2">
        <f t="shared" si="385"/>
        <v>1.3781968524561334E-2</v>
      </c>
      <c r="GH126" s="2">
        <f t="shared" si="386"/>
        <v>1.4171798623931184E-2</v>
      </c>
      <c r="GI126" s="2">
        <f t="shared" si="387"/>
        <v>1.2999476693287548E-2</v>
      </c>
      <c r="GJ126" s="2">
        <f t="shared" si="388"/>
        <v>1.2068630424557874E-2</v>
      </c>
      <c r="GK126" s="2">
        <f t="shared" si="389"/>
        <v>9.8299891107007601E-3</v>
      </c>
      <c r="GM126" s="86">
        <f t="shared" si="325"/>
        <v>1.612944897758211E-32</v>
      </c>
      <c r="GN126" s="86">
        <f t="shared" si="390"/>
        <v>4.2963993272449036E-25</v>
      </c>
      <c r="GO126" s="86">
        <f t="shared" si="391"/>
        <v>6.2784900152046423E-42</v>
      </c>
      <c r="GP126" s="86">
        <f t="shared" si="392"/>
        <v>6.7617710346207582E-67</v>
      </c>
      <c r="GQ126" s="86">
        <f t="shared" si="393"/>
        <v>9.3812156620329505E-105</v>
      </c>
      <c r="GR126" s="86">
        <f t="shared" si="394"/>
        <v>7.4481304457745613E-100</v>
      </c>
      <c r="GS126" s="86">
        <f t="shared" si="395"/>
        <v>4.9411082347650894E-121</v>
      </c>
      <c r="GT126" s="86">
        <f t="shared" si="396"/>
        <v>1.4552116356058455E-113</v>
      </c>
      <c r="GU126" s="86">
        <f t="shared" si="397"/>
        <v>2.5212327177458296E-77</v>
      </c>
      <c r="GV126" s="86">
        <f t="shared" si="398"/>
        <v>2.4466742124605899E-90</v>
      </c>
      <c r="GW126" s="86">
        <f t="shared" si="399"/>
        <v>1.1200829479549946E-106</v>
      </c>
      <c r="GX126" s="86">
        <f t="shared" si="400"/>
        <v>3.6099028567144714E-80</v>
      </c>
      <c r="GY126" s="86">
        <f t="shared" si="401"/>
        <v>1.0156322414845314E-77</v>
      </c>
      <c r="GZ126" s="86">
        <f t="shared" si="402"/>
        <v>4.0547902174588106E-66</v>
      </c>
      <c r="HA126" s="86">
        <f t="shared" si="403"/>
        <v>6.2617904153510008E-77</v>
      </c>
      <c r="HC126" s="86">
        <f t="shared" si="326"/>
        <v>2.1272541125257632E-11</v>
      </c>
      <c r="HD126" s="86">
        <f t="shared" si="404"/>
        <v>2.6615374634812741E-8</v>
      </c>
      <c r="HE126" s="86">
        <f t="shared" si="405"/>
        <v>1.9650514747252929E-12</v>
      </c>
      <c r="HF126" s="86">
        <f t="shared" si="406"/>
        <v>5.6561374592532041E-33</v>
      </c>
      <c r="HG126" s="86">
        <f t="shared" si="407"/>
        <v>1.0668706462351578E-34</v>
      </c>
      <c r="HH126" s="86">
        <f t="shared" si="408"/>
        <v>2.7696820380582593E-34</v>
      </c>
      <c r="HI126" s="86">
        <f t="shared" si="409"/>
        <v>4.3022284842258681E-47</v>
      </c>
      <c r="HJ126" s="86">
        <f t="shared" si="410"/>
        <v>1.5689242047650141E-42</v>
      </c>
      <c r="HK126" s="86">
        <f t="shared" si="411"/>
        <v>3.2867549041617265E-29</v>
      </c>
      <c r="HL126" s="86">
        <f t="shared" si="412"/>
        <v>2.5240830835447738E-26</v>
      </c>
      <c r="HM126" s="86">
        <f t="shared" si="413"/>
        <v>5.7421582176630637E-25</v>
      </c>
      <c r="HN126" s="86">
        <f t="shared" si="414"/>
        <v>1.7519598964299488E-22</v>
      </c>
      <c r="HO126" s="86">
        <f t="shared" si="415"/>
        <v>6.9532351295733865E-19</v>
      </c>
      <c r="HP126" s="86">
        <f t="shared" si="416"/>
        <v>1.8586297745468323E-20</v>
      </c>
      <c r="HQ126" s="86">
        <f t="shared" si="417"/>
        <v>2.4872067888477564E-18</v>
      </c>
      <c r="HS126" s="86">
        <f t="shared" si="327"/>
        <v>7.731328404050762E-4</v>
      </c>
      <c r="HT126" s="86">
        <f t="shared" si="418"/>
        <v>5.2571843925190397E-3</v>
      </c>
      <c r="HU126" s="86">
        <f t="shared" si="419"/>
        <v>2.5823995847808262E-3</v>
      </c>
      <c r="HV126" s="86">
        <f t="shared" si="420"/>
        <v>5.6617526544175175E-3</v>
      </c>
      <c r="HW126" s="86">
        <f t="shared" si="421"/>
        <v>6.9750783664591269E-3</v>
      </c>
      <c r="HX126" s="86">
        <f t="shared" si="422"/>
        <v>5.0273485057711655E-3</v>
      </c>
      <c r="HY126" s="86">
        <f t="shared" si="423"/>
        <v>7.1535979387494213E-3</v>
      </c>
      <c r="HZ126" s="86">
        <f t="shared" si="424"/>
        <v>1.2606557648724738E-3</v>
      </c>
      <c r="IA126" s="86">
        <f t="shared" si="425"/>
        <v>1.4828171668992685E-3</v>
      </c>
      <c r="IB126" s="86">
        <f t="shared" si="426"/>
        <v>3.2266011725685272E-4</v>
      </c>
      <c r="IC126" s="86">
        <f t="shared" si="427"/>
        <v>2.5182109187815076E-4</v>
      </c>
      <c r="ID126" s="86">
        <f t="shared" si="428"/>
        <v>2.5192704928295341E-4</v>
      </c>
      <c r="IE126" s="86">
        <f t="shared" si="429"/>
        <v>8.1360714241597202E-5</v>
      </c>
      <c r="IF126" s="86">
        <f t="shared" si="430"/>
        <v>2.3190408961332434E-4</v>
      </c>
      <c r="IG126" s="86">
        <f t="shared" si="431"/>
        <v>8.9292735820467736E-4</v>
      </c>
      <c r="II126" s="86">
        <f t="shared" si="328"/>
        <v>1.0140332571495559E-51</v>
      </c>
      <c r="IJ126" s="86">
        <f t="shared" si="329"/>
        <v>6.9678048663519616E-41</v>
      </c>
      <c r="IK126" s="86">
        <f t="shared" si="330"/>
        <v>1.6067323118585906E-41</v>
      </c>
      <c r="IL126" s="86">
        <f t="shared" si="331"/>
        <v>1.9020197499150293E-41</v>
      </c>
      <c r="IM126" s="86">
        <f t="shared" si="332"/>
        <v>3.525452558912965E-41</v>
      </c>
      <c r="IN126" s="86">
        <f t="shared" si="333"/>
        <v>7.0196567169137328E-49</v>
      </c>
      <c r="IO126" s="86">
        <f t="shared" si="334"/>
        <v>1.9896534230445321E-51</v>
      </c>
      <c r="IP126" s="86">
        <f t="shared" si="335"/>
        <v>3.3784546305361958E-56</v>
      </c>
      <c r="IQ126" s="86">
        <f t="shared" si="336"/>
        <v>2.4748126812060205E-51</v>
      </c>
      <c r="IR126" s="86">
        <f t="shared" si="337"/>
        <v>4.6936134372939823E-62</v>
      </c>
      <c r="IS126" s="86">
        <f t="shared" si="338"/>
        <v>9.6485415639813972E-60</v>
      </c>
      <c r="IT126" s="86">
        <f t="shared" si="339"/>
        <v>2.8229022865865685E-59</v>
      </c>
      <c r="IU126" s="86">
        <f t="shared" si="340"/>
        <v>5.8182276872396485E-66</v>
      </c>
      <c r="IV126" s="86">
        <f t="shared" si="341"/>
        <v>7.5775985937933891E-37</v>
      </c>
      <c r="IW126" s="86">
        <f t="shared" si="342"/>
        <v>2.4933033274483003E-45</v>
      </c>
      <c r="IY126" s="86">
        <f t="shared" si="343"/>
        <v>7.7313286167761733E-4</v>
      </c>
      <c r="IZ126" s="86">
        <f t="shared" si="344"/>
        <v>5.2572110078936748E-3</v>
      </c>
      <c r="JA126" s="86">
        <f t="shared" si="345"/>
        <v>2.5823995867458776E-3</v>
      </c>
      <c r="JB126" s="86">
        <f t="shared" si="346"/>
        <v>5.6617526544175175E-3</v>
      </c>
      <c r="JC126" s="86">
        <f t="shared" si="347"/>
        <v>6.9750783664591269E-3</v>
      </c>
      <c r="JD126" s="86">
        <f t="shared" si="348"/>
        <v>5.0273485057711655E-3</v>
      </c>
      <c r="JE126" s="86">
        <f t="shared" si="349"/>
        <v>7.1535979387494213E-3</v>
      </c>
      <c r="JF126" s="86">
        <f t="shared" si="350"/>
        <v>1.2606557648724738E-3</v>
      </c>
      <c r="JG126" s="86">
        <f t="shared" si="351"/>
        <v>1.4828171668992685E-3</v>
      </c>
      <c r="JH126" s="86">
        <f t="shared" si="352"/>
        <v>3.2266011725685272E-4</v>
      </c>
      <c r="JI126" s="86">
        <f t="shared" si="353"/>
        <v>2.5182109187815076E-4</v>
      </c>
      <c r="JJ126" s="86">
        <f t="shared" si="354"/>
        <v>2.5192704928295341E-4</v>
      </c>
      <c r="JK126" s="86">
        <f t="shared" si="355"/>
        <v>8.1360714241597893E-5</v>
      </c>
      <c r="JL126" s="86">
        <f t="shared" si="356"/>
        <v>2.3190408961332436E-4</v>
      </c>
      <c r="JM126" s="86">
        <f t="shared" si="357"/>
        <v>8.9292735820467985E-4</v>
      </c>
    </row>
    <row r="127" spans="2:273" x14ac:dyDescent="0.25">
      <c r="B127" s="2">
        <v>100</v>
      </c>
      <c r="C127" s="37">
        <v>47</v>
      </c>
      <c r="D127" s="37">
        <v>48.606999999999999</v>
      </c>
      <c r="E127" s="37">
        <v>51.689</v>
      </c>
      <c r="F127" s="37">
        <v>49.491999999999997</v>
      </c>
      <c r="G127" s="37">
        <v>51.738</v>
      </c>
      <c r="H127" s="37">
        <v>52.131</v>
      </c>
      <c r="I127" s="37">
        <v>50.802999999999997</v>
      </c>
      <c r="J127" s="37">
        <v>49.393000000000001</v>
      </c>
      <c r="K127" s="37">
        <v>51.213000000000001</v>
      </c>
      <c r="L127" s="37">
        <v>49.753999999999998</v>
      </c>
      <c r="M127" s="37">
        <v>52.606999999999999</v>
      </c>
      <c r="N127" s="37">
        <v>47.917999999999999</v>
      </c>
      <c r="O127" s="37">
        <v>47.738</v>
      </c>
      <c r="P127" s="37">
        <v>50.78</v>
      </c>
      <c r="Q127" s="37">
        <v>53.39</v>
      </c>
      <c r="S127" s="4">
        <f t="shared" si="229"/>
        <v>46.726082600203085</v>
      </c>
      <c r="T127" s="4">
        <f t="shared" si="230"/>
        <v>48.306962470727889</v>
      </c>
      <c r="U127" s="4">
        <f t="shared" si="231"/>
        <v>48.295707940861057</v>
      </c>
      <c r="V127" s="4">
        <f t="shared" si="232"/>
        <v>48.381884324770873</v>
      </c>
      <c r="W127" s="4">
        <f t="shared" si="233"/>
        <v>49.904176769330803</v>
      </c>
      <c r="X127" s="4">
        <f t="shared" si="234"/>
        <v>50.567036788239285</v>
      </c>
      <c r="Y127" s="4">
        <f t="shared" si="235"/>
        <v>51.320530705906741</v>
      </c>
      <c r="Z127" s="4">
        <f t="shared" si="236"/>
        <v>50.213990379602741</v>
      </c>
      <c r="AA127" s="4">
        <f t="shared" si="237"/>
        <v>50.049299253455011</v>
      </c>
      <c r="AB127" s="4">
        <f t="shared" si="238"/>
        <v>49.697265891689383</v>
      </c>
      <c r="AC127" s="4">
        <f t="shared" si="239"/>
        <v>49.68854889082084</v>
      </c>
      <c r="AD127" s="4">
        <f t="shared" si="240"/>
        <v>48.126800706669954</v>
      </c>
      <c r="AE127" s="4">
        <f t="shared" si="241"/>
        <v>49.261097937376405</v>
      </c>
      <c r="AF127" s="4">
        <f t="shared" si="242"/>
        <v>48.611341134447876</v>
      </c>
      <c r="AG127" s="4">
        <f t="shared" si="243"/>
        <v>49.324434992211522</v>
      </c>
      <c r="AI127" s="4">
        <f t="shared" si="244"/>
        <v>0.27391739979691465</v>
      </c>
      <c r="AJ127" s="4">
        <f t="shared" si="245"/>
        <v>0.30003752927211025</v>
      </c>
      <c r="AK127" s="4">
        <f t="shared" si="246"/>
        <v>3.3932920591389433</v>
      </c>
      <c r="AL127" s="4">
        <f t="shared" si="247"/>
        <v>1.1101156752291246</v>
      </c>
      <c r="AM127" s="4">
        <f t="shared" si="248"/>
        <v>1.8338232306691964</v>
      </c>
      <c r="AN127" s="4">
        <f t="shared" si="249"/>
        <v>1.563963211760715</v>
      </c>
      <c r="AO127" s="4">
        <f t="shared" si="250"/>
        <v>-0.51753070590674355</v>
      </c>
      <c r="AP127" s="4">
        <f t="shared" si="251"/>
        <v>-0.82099037960274046</v>
      </c>
      <c r="AQ127" s="4">
        <f t="shared" si="252"/>
        <v>1.1637007465449898</v>
      </c>
      <c r="AR127" s="4">
        <f t="shared" si="253"/>
        <v>5.6734108310614317E-2</v>
      </c>
      <c r="AS127" s="4">
        <f t="shared" si="254"/>
        <v>2.9184511091791592</v>
      </c>
      <c r="AT127" s="4">
        <f t="shared" si="255"/>
        <v>-0.20880070666995465</v>
      </c>
      <c r="AU127" s="4">
        <f t="shared" si="256"/>
        <v>-1.5230979373764058</v>
      </c>
      <c r="AV127" s="4">
        <f t="shared" si="432"/>
        <v>2.1686588655521248</v>
      </c>
      <c r="AW127" s="4">
        <f t="shared" si="432"/>
        <v>4.0655650077884786</v>
      </c>
      <c r="AY127" s="2">
        <f t="shared" si="308"/>
        <v>46.696721052170432</v>
      </c>
      <c r="AZ127" s="2">
        <f t="shared" si="359"/>
        <v>48.174274516579935</v>
      </c>
      <c r="BA127" s="2">
        <f t="shared" si="360"/>
        <v>48.12951948667282</v>
      </c>
      <c r="BB127" s="2">
        <f t="shared" si="361"/>
        <v>47.871302442133285</v>
      </c>
      <c r="BC127" s="2">
        <f t="shared" si="362"/>
        <v>49.263730949924238</v>
      </c>
      <c r="BD127" s="2">
        <f t="shared" si="363"/>
        <v>49.727535535067226</v>
      </c>
      <c r="BE127" s="2">
        <f t="shared" si="364"/>
        <v>50.221411813090533</v>
      </c>
      <c r="BF127" s="2">
        <f t="shared" si="365"/>
        <v>49.890875189714187</v>
      </c>
      <c r="BG127" s="2">
        <f t="shared" si="366"/>
        <v>49.668188670242756</v>
      </c>
      <c r="BH127" s="2">
        <f t="shared" si="367"/>
        <v>49.578135629561466</v>
      </c>
      <c r="BI127" s="2">
        <f t="shared" si="368"/>
        <v>49.590938818646919</v>
      </c>
      <c r="BJ127" s="2">
        <f t="shared" si="369"/>
        <v>48.023403823539887</v>
      </c>
      <c r="BK127" s="2">
        <f t="shared" si="370"/>
        <v>49.223326967795309</v>
      </c>
      <c r="BL127" s="2">
        <f t="shared" si="371"/>
        <v>48.462309607873657</v>
      </c>
      <c r="BM127" s="2">
        <f t="shared" si="372"/>
        <v>48.674551340407305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47</v>
      </c>
      <c r="CF127" s="2">
        <f t="shared" si="310"/>
        <v>48.606999999999999</v>
      </c>
      <c r="CG127" s="2">
        <f t="shared" si="311"/>
        <v>51.689</v>
      </c>
      <c r="CH127" s="2" t="str">
        <f t="shared" si="312"/>
        <v/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>
        <f t="shared" si="316"/>
        <v>49.393000000000001</v>
      </c>
      <c r="CM127" s="2">
        <f t="shared" si="317"/>
        <v>51.213000000000001</v>
      </c>
      <c r="CN127" s="2">
        <f t="shared" si="318"/>
        <v>49.753999999999998</v>
      </c>
      <c r="CO127" s="2">
        <f t="shared" si="319"/>
        <v>52.606999999999999</v>
      </c>
      <c r="CP127" s="2">
        <f t="shared" si="320"/>
        <v>47.917999999999999</v>
      </c>
      <c r="CQ127" s="2">
        <f t="shared" si="321"/>
        <v>47.738</v>
      </c>
      <c r="CR127" s="2">
        <f t="shared" si="322"/>
        <v>50.78</v>
      </c>
      <c r="CS127" s="2">
        <f t="shared" si="323"/>
        <v>53.39</v>
      </c>
      <c r="CU127" s="2">
        <f t="shared" si="273"/>
        <v>47</v>
      </c>
      <c r="CV127" s="2">
        <f t="shared" si="274"/>
        <v>48.606999999999999</v>
      </c>
      <c r="CW127" s="2">
        <f t="shared" si="275"/>
        <v>51.689</v>
      </c>
      <c r="CX127" s="2" t="str">
        <f t="shared" si="276"/>
        <v/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>
        <f t="shared" si="280"/>
        <v>49.393000000000001</v>
      </c>
      <c r="DC127" s="2">
        <f t="shared" si="281"/>
        <v>51.213000000000001</v>
      </c>
      <c r="DD127" s="2">
        <f t="shared" si="282"/>
        <v>49.753999999999998</v>
      </c>
      <c r="DE127" s="2">
        <f t="shared" si="283"/>
        <v>52.606999999999999</v>
      </c>
      <c r="DF127" s="2">
        <f t="shared" si="284"/>
        <v>47.917999999999999</v>
      </c>
      <c r="DG127" s="2">
        <f t="shared" si="285"/>
        <v>47.738</v>
      </c>
      <c r="DH127" s="2">
        <f t="shared" si="286"/>
        <v>50.78</v>
      </c>
      <c r="DI127" s="2">
        <f t="shared" si="287"/>
        <v>53.39</v>
      </c>
      <c r="DK127" s="2">
        <f t="shared" si="288"/>
        <v>65.79101209677421</v>
      </c>
      <c r="DL127" s="2">
        <f t="shared" si="433"/>
        <v>76.94348618538325</v>
      </c>
      <c r="DM127" s="2">
        <f t="shared" si="433"/>
        <v>85.384159982174694</v>
      </c>
      <c r="DN127" s="2">
        <f t="shared" si="433"/>
        <v>73.669151069518719</v>
      </c>
      <c r="DO127" s="2">
        <f t="shared" si="433"/>
        <v>74.233327450980397</v>
      </c>
      <c r="DP127" s="2">
        <f t="shared" si="433"/>
        <v>70.471481123981107</v>
      </c>
      <c r="DQ127" s="2">
        <f t="shared" si="433"/>
        <v>73.64795967395969</v>
      </c>
      <c r="DR127" s="2">
        <f t="shared" si="433"/>
        <v>67.601240240240244</v>
      </c>
      <c r="DS127" s="2">
        <f t="shared" si="433"/>
        <v>82.428261064425769</v>
      </c>
      <c r="DT127" s="2">
        <f t="shared" si="433"/>
        <v>76.531353781512607</v>
      </c>
      <c r="DU127" s="2">
        <f t="shared" si="433"/>
        <v>77.882415737203985</v>
      </c>
      <c r="DV127" s="2">
        <f t="shared" si="433"/>
        <v>74.760356582633051</v>
      </c>
      <c r="DW127" s="2">
        <f t="shared" si="433"/>
        <v>63.156766946778717</v>
      </c>
      <c r="DX127" s="2">
        <f t="shared" si="433"/>
        <v>67.55033617828353</v>
      </c>
      <c r="DY127" s="2">
        <f t="shared" si="433"/>
        <v>66.913545564516127</v>
      </c>
      <c r="EA127" s="2">
        <f t="shared" si="228"/>
        <v>46.661345084606033</v>
      </c>
      <c r="EB127" s="2">
        <f t="shared" si="290"/>
        <v>48.112431345438907</v>
      </c>
      <c r="EC127" s="2">
        <f t="shared" si="291"/>
        <v>48.051591178038386</v>
      </c>
      <c r="ED127" s="2">
        <f t="shared" si="292"/>
        <v>47.812966890270168</v>
      </c>
      <c r="EE127" s="2">
        <f t="shared" si="293"/>
        <v>49.1961853656708</v>
      </c>
      <c r="EF127" s="2">
        <f t="shared" si="294"/>
        <v>49.672412388602751</v>
      </c>
      <c r="EG127" s="2">
        <f t="shared" si="295"/>
        <v>50.156148125755742</v>
      </c>
      <c r="EH127" s="2">
        <f t="shared" si="296"/>
        <v>49.841414951921507</v>
      </c>
      <c r="EI127" s="2">
        <f t="shared" si="297"/>
        <v>49.585201727143271</v>
      </c>
      <c r="EJ127" s="2">
        <f t="shared" si="298"/>
        <v>49.508050277312861</v>
      </c>
      <c r="EK127" s="2">
        <f t="shared" si="299"/>
        <v>49.524035418080601</v>
      </c>
      <c r="EL127" s="2">
        <f t="shared" si="300"/>
        <v>47.955094779661351</v>
      </c>
      <c r="EM127" s="2">
        <f t="shared" si="301"/>
        <v>49.186099703264091</v>
      </c>
      <c r="EN127" s="2">
        <f t="shared" si="302"/>
        <v>48.406178671743348</v>
      </c>
      <c r="EO127" s="2">
        <f t="shared" si="303"/>
        <v>48.607732520419653</v>
      </c>
      <c r="EQ127" s="2">
        <f t="shared" si="304"/>
        <v>46.821472721254935</v>
      </c>
      <c r="ER127" s="2">
        <f t="shared" si="434"/>
        <v>48.077891533515597</v>
      </c>
      <c r="ES127" s="2">
        <f t="shared" si="434"/>
        <v>48.011007332505471</v>
      </c>
      <c r="ET127" s="2">
        <f t="shared" si="434"/>
        <v>47.860459720090923</v>
      </c>
      <c r="EU127" s="2">
        <f t="shared" si="434"/>
        <v>49.25171552585978</v>
      </c>
      <c r="EV127" s="2">
        <f t="shared" si="434"/>
        <v>49.628106747902947</v>
      </c>
      <c r="EW127" s="2">
        <f t="shared" si="434"/>
        <v>50.170386061028537</v>
      </c>
      <c r="EX127" s="2">
        <f t="shared" si="434"/>
        <v>49.85704520175554</v>
      </c>
      <c r="EY127" s="2">
        <f t="shared" si="434"/>
        <v>49.58331976518182</v>
      </c>
      <c r="EZ127" s="2">
        <f t="shared" si="434"/>
        <v>49.521484383465975</v>
      </c>
      <c r="FA127" s="2">
        <f t="shared" si="434"/>
        <v>49.508137990513902</v>
      </c>
      <c r="FB127" s="2">
        <f t="shared" si="434"/>
        <v>47.97868686000389</v>
      </c>
      <c r="FC127" s="2">
        <f t="shared" si="434"/>
        <v>49.207727442983462</v>
      </c>
      <c r="FD127" s="2">
        <f t="shared" si="434"/>
        <v>48.37980771628461</v>
      </c>
      <c r="FE127" s="2">
        <f t="shared" si="434"/>
        <v>48.496678415682595</v>
      </c>
      <c r="FG127" s="2">
        <f t="shared" si="306"/>
        <v>0.99827976740081792</v>
      </c>
      <c r="FH127" s="2">
        <f t="shared" si="435"/>
        <v>0.99782570998142095</v>
      </c>
      <c r="FI127" s="2">
        <f t="shared" si="435"/>
        <v>0.99788964005296155</v>
      </c>
      <c r="FJ127" s="2">
        <f t="shared" si="435"/>
        <v>0.9977904812493219</v>
      </c>
      <c r="FK127" s="2">
        <f t="shared" si="435"/>
        <v>0.99736061483917426</v>
      </c>
      <c r="FL127" s="2">
        <f t="shared" si="435"/>
        <v>0.99728549161281577</v>
      </c>
      <c r="FM127" s="2">
        <f t="shared" si="435"/>
        <v>0.99724190873922269</v>
      </c>
      <c r="FN127" s="2">
        <f t="shared" si="435"/>
        <v>0.99723431934198903</v>
      </c>
      <c r="FO127" s="2">
        <f t="shared" si="435"/>
        <v>0.99747208146207089</v>
      </c>
      <c r="FP127" s="2">
        <f t="shared" si="435"/>
        <v>0.99741532341672245</v>
      </c>
      <c r="FQ127" s="2">
        <f t="shared" si="435"/>
        <v>0.99763232889840092</v>
      </c>
      <c r="FR127" s="2">
        <f t="shared" si="435"/>
        <v>0.99746531311695763</v>
      </c>
      <c r="FS127" s="2">
        <f t="shared" si="435"/>
        <v>0.99735736483056114</v>
      </c>
      <c r="FT127" s="2">
        <f t="shared" si="435"/>
        <v>0.99704977892843205</v>
      </c>
      <c r="FU127" s="2">
        <f t="shared" si="435"/>
        <v>0.99628453170609765</v>
      </c>
      <c r="FW127" s="2">
        <f t="shared" si="324"/>
        <v>1.5415769633657796E-2</v>
      </c>
      <c r="FX127" s="2">
        <f t="shared" si="376"/>
        <v>2.4432779901682723E-2</v>
      </c>
      <c r="FY127" s="2">
        <f t="shared" si="377"/>
        <v>2.1113063058146194E-2</v>
      </c>
      <c r="FZ127" s="2">
        <f t="shared" si="378"/>
        <v>2.5389687298766055E-2</v>
      </c>
      <c r="GA127" s="2">
        <f t="shared" si="379"/>
        <v>2.63446559311614E-2</v>
      </c>
      <c r="GB127" s="2">
        <f t="shared" si="380"/>
        <v>3.0156432504577464E-2</v>
      </c>
      <c r="GC127" s="2">
        <f t="shared" si="381"/>
        <v>3.3089573371364804E-2</v>
      </c>
      <c r="GD127" s="2">
        <f t="shared" si="382"/>
        <v>2.1895523536203831E-2</v>
      </c>
      <c r="GE127" s="2">
        <f t="shared" si="383"/>
        <v>1.9997982053508518E-2</v>
      </c>
      <c r="GF127" s="2">
        <f t="shared" si="384"/>
        <v>1.7779558667744253E-2</v>
      </c>
      <c r="GG127" s="2">
        <f t="shared" si="385"/>
        <v>1.509156134975977E-2</v>
      </c>
      <c r="GH127" s="2">
        <f t="shared" si="386"/>
        <v>1.5517851105705166E-2</v>
      </c>
      <c r="GI127" s="2">
        <f t="shared" si="387"/>
        <v>1.423578871238996E-2</v>
      </c>
      <c r="GJ127" s="2">
        <f t="shared" si="388"/>
        <v>1.3217600077066342E-2</v>
      </c>
      <c r="GK127" s="2">
        <f t="shared" si="389"/>
        <v>1.0768156428133743E-2</v>
      </c>
      <c r="GM127" s="86">
        <f t="shared" si="325"/>
        <v>6.0695481685070309E-34</v>
      </c>
      <c r="GN127" s="86">
        <f t="shared" si="390"/>
        <v>3.6664314306006047E-26</v>
      </c>
      <c r="GO127" s="86">
        <f t="shared" si="391"/>
        <v>8.4666544799036852E-44</v>
      </c>
      <c r="GP127" s="86">
        <f t="shared" si="392"/>
        <v>7.5379927567386563E-70</v>
      </c>
      <c r="GQ127" s="86">
        <f t="shared" si="393"/>
        <v>1.9750685209792205E-109</v>
      </c>
      <c r="GR127" s="86">
        <f t="shared" si="394"/>
        <v>2.5602265877270147E-104</v>
      </c>
      <c r="GS127" s="86">
        <f t="shared" si="395"/>
        <v>2.3589282641887292E-126</v>
      </c>
      <c r="GT127" s="86">
        <f t="shared" si="396"/>
        <v>1.2715589889373571E-118</v>
      </c>
      <c r="GU127" s="86">
        <f t="shared" si="397"/>
        <v>9.6857551995451482E-81</v>
      </c>
      <c r="GV127" s="86">
        <f t="shared" si="398"/>
        <v>2.3751714822269612E-94</v>
      </c>
      <c r="GW127" s="86">
        <f t="shared" si="399"/>
        <v>1.8606958133816135E-111</v>
      </c>
      <c r="GX127" s="86">
        <f t="shared" si="400"/>
        <v>1.0042799468460645E-83</v>
      </c>
      <c r="GY127" s="86">
        <f t="shared" si="401"/>
        <v>3.4955206962508856E-81</v>
      </c>
      <c r="GZ127" s="86">
        <f t="shared" si="402"/>
        <v>5.4970885925165086E-69</v>
      </c>
      <c r="HA127" s="86">
        <f t="shared" si="403"/>
        <v>2.8772290810251171E-80</v>
      </c>
      <c r="HC127" s="86">
        <f t="shared" si="326"/>
        <v>2.3764253625701512E-12</v>
      </c>
      <c r="HD127" s="86">
        <f t="shared" si="404"/>
        <v>5.6673376837978377E-9</v>
      </c>
      <c r="HE127" s="86">
        <f t="shared" si="405"/>
        <v>1.4046091596913408E-13</v>
      </c>
      <c r="HF127" s="86">
        <f t="shared" si="406"/>
        <v>5.6426516204787678E-36</v>
      </c>
      <c r="HG127" s="86">
        <f t="shared" si="407"/>
        <v>8.4488019309218477E-38</v>
      </c>
      <c r="HH127" s="86">
        <f t="shared" si="408"/>
        <v>2.8812299934230358E-37</v>
      </c>
      <c r="HI127" s="86">
        <f t="shared" si="409"/>
        <v>4.8865414126948053E-51</v>
      </c>
      <c r="HJ127" s="86">
        <f t="shared" si="410"/>
        <v>2.91549485009634E-46</v>
      </c>
      <c r="HK127" s="86">
        <f t="shared" si="411"/>
        <v>8.6186350753234166E-32</v>
      </c>
      <c r="HL127" s="86">
        <f t="shared" si="412"/>
        <v>1.1568098230223132E-28</v>
      </c>
      <c r="HM127" s="86">
        <f t="shared" si="413"/>
        <v>3.1117766846006138E-27</v>
      </c>
      <c r="HN127" s="86">
        <f t="shared" si="414"/>
        <v>1.5398579243148622E-24</v>
      </c>
      <c r="HO127" s="86">
        <f t="shared" si="415"/>
        <v>1.2920294906482126E-20</v>
      </c>
      <c r="HP127" s="86">
        <f t="shared" si="416"/>
        <v>2.8269265784521844E-22</v>
      </c>
      <c r="HQ127" s="86">
        <f t="shared" si="417"/>
        <v>6.4485228864664224E-20</v>
      </c>
      <c r="HS127" s="86">
        <f t="shared" si="327"/>
        <v>1.5895793231526143E-3</v>
      </c>
      <c r="HT127" s="86">
        <f t="shared" si="418"/>
        <v>9.6676881854463811E-3</v>
      </c>
      <c r="HU127" s="86">
        <f t="shared" si="419"/>
        <v>4.8581627951173809E-3</v>
      </c>
      <c r="HV127" s="86">
        <f t="shared" si="420"/>
        <v>1.0473255223125044E-2</v>
      </c>
      <c r="HW127" s="86">
        <f t="shared" si="421"/>
        <v>1.2785532164697347E-2</v>
      </c>
      <c r="HX127" s="86">
        <f t="shared" si="422"/>
        <v>1.0211986752047477E-2</v>
      </c>
      <c r="HY127" s="86">
        <f t="shared" si="423"/>
        <v>1.4690833098582127E-2</v>
      </c>
      <c r="HZ127" s="86">
        <f t="shared" si="424"/>
        <v>2.7734655423449724E-3</v>
      </c>
      <c r="IA127" s="86">
        <f t="shared" si="425"/>
        <v>3.0678378705636202E-3</v>
      </c>
      <c r="IB127" s="86">
        <f t="shared" si="426"/>
        <v>7.6861403897456255E-4</v>
      </c>
      <c r="IC127" s="86">
        <f t="shared" si="427"/>
        <v>5.7898754560546423E-4</v>
      </c>
      <c r="ID127" s="86">
        <f t="shared" si="428"/>
        <v>5.8044306319091413E-4</v>
      </c>
      <c r="IE127" s="86">
        <f t="shared" si="429"/>
        <v>2.0488637825228352E-4</v>
      </c>
      <c r="IF127" s="86">
        <f t="shared" si="430"/>
        <v>5.1554412905755235E-4</v>
      </c>
      <c r="IG127" s="86">
        <f t="shared" si="431"/>
        <v>1.5713563529830101E-3</v>
      </c>
      <c r="II127" s="86">
        <f t="shared" si="328"/>
        <v>1.4041637144436711E-49</v>
      </c>
      <c r="IJ127" s="86">
        <f t="shared" si="329"/>
        <v>5.3467895633583805E-39</v>
      </c>
      <c r="IK127" s="86">
        <f t="shared" si="330"/>
        <v>1.1205967808833266E-39</v>
      </c>
      <c r="IL127" s="86">
        <f t="shared" si="331"/>
        <v>1.6259619869612019E-39</v>
      </c>
      <c r="IM127" s="86">
        <f t="shared" si="332"/>
        <v>3.0587563488048578E-39</v>
      </c>
      <c r="IN127" s="86">
        <f t="shared" si="333"/>
        <v>1.7798690786792162E-46</v>
      </c>
      <c r="IO127" s="86">
        <f t="shared" si="334"/>
        <v>7.9688348431575854E-49</v>
      </c>
      <c r="IP127" s="86">
        <f t="shared" si="335"/>
        <v>1.1831676623539254E-53</v>
      </c>
      <c r="IQ127" s="86">
        <f t="shared" si="336"/>
        <v>4.5499734747022208E-49</v>
      </c>
      <c r="IR127" s="86">
        <f t="shared" si="337"/>
        <v>2.2110632225617185E-59</v>
      </c>
      <c r="IS127" s="86">
        <f t="shared" si="338"/>
        <v>2.8578467271744618E-57</v>
      </c>
      <c r="IT127" s="86">
        <f t="shared" si="339"/>
        <v>8.291322604372735E-57</v>
      </c>
      <c r="IU127" s="86">
        <f t="shared" si="340"/>
        <v>2.9092952636506961E-63</v>
      </c>
      <c r="IV127" s="86">
        <f t="shared" si="341"/>
        <v>2.1550652295177675E-35</v>
      </c>
      <c r="IW127" s="86">
        <f t="shared" si="342"/>
        <v>1.3168727470958481E-43</v>
      </c>
      <c r="IY127" s="86">
        <f t="shared" si="343"/>
        <v>1.5895793255290397E-3</v>
      </c>
      <c r="IZ127" s="86">
        <f t="shared" si="344"/>
        <v>9.6676938527840654E-3</v>
      </c>
      <c r="JA127" s="86">
        <f t="shared" si="345"/>
        <v>4.8581627952578414E-3</v>
      </c>
      <c r="JB127" s="86">
        <f t="shared" si="346"/>
        <v>1.0473255223125044E-2</v>
      </c>
      <c r="JC127" s="86">
        <f t="shared" si="347"/>
        <v>1.2785532164697347E-2</v>
      </c>
      <c r="JD127" s="86">
        <f t="shared" si="348"/>
        <v>1.0211986752047477E-2</v>
      </c>
      <c r="JE127" s="86">
        <f t="shared" si="349"/>
        <v>1.4690833098582127E-2</v>
      </c>
      <c r="JF127" s="86">
        <f t="shared" si="350"/>
        <v>2.7734655423449724E-3</v>
      </c>
      <c r="JG127" s="86">
        <f t="shared" si="351"/>
        <v>3.0678378705636202E-3</v>
      </c>
      <c r="JH127" s="86">
        <f t="shared" si="352"/>
        <v>7.6861403897456255E-4</v>
      </c>
      <c r="JI127" s="86">
        <f t="shared" si="353"/>
        <v>5.7898754560546423E-4</v>
      </c>
      <c r="JJ127" s="86">
        <f t="shared" si="354"/>
        <v>5.8044306319091413E-4</v>
      </c>
      <c r="JK127" s="86">
        <f t="shared" si="355"/>
        <v>2.0488637825228352E-4</v>
      </c>
      <c r="JL127" s="86">
        <f t="shared" si="356"/>
        <v>5.1554412905755235E-4</v>
      </c>
      <c r="JM127" s="86">
        <f t="shared" si="357"/>
        <v>1.5713563529830101E-3</v>
      </c>
    </row>
    <row r="128" spans="2:273" x14ac:dyDescent="0.25">
      <c r="B128" s="2">
        <v>101</v>
      </c>
      <c r="C128" s="37">
        <v>44.203000000000003</v>
      </c>
      <c r="D128" s="37">
        <v>48.573999999999998</v>
      </c>
      <c r="E128" s="37">
        <v>47.524999999999999</v>
      </c>
      <c r="F128" s="37">
        <v>48.426000000000002</v>
      </c>
      <c r="G128" s="37">
        <v>49.459000000000003</v>
      </c>
      <c r="H128" s="37">
        <v>50.015999999999998</v>
      </c>
      <c r="I128" s="37">
        <v>48.802999999999997</v>
      </c>
      <c r="J128" s="37">
        <v>50.048999999999999</v>
      </c>
      <c r="K128" s="37">
        <v>53.18</v>
      </c>
      <c r="L128" s="37">
        <v>50.966999999999999</v>
      </c>
      <c r="M128" s="37">
        <v>52.802999999999997</v>
      </c>
      <c r="N128" s="37">
        <v>48.377000000000002</v>
      </c>
      <c r="O128" s="37">
        <v>51.442999999999998</v>
      </c>
      <c r="P128" s="37">
        <v>48.475000000000001</v>
      </c>
      <c r="Q128" s="37">
        <v>51.423999999999999</v>
      </c>
      <c r="S128" s="4">
        <f t="shared" si="229"/>
        <v>46.670990169528238</v>
      </c>
      <c r="T128" s="4">
        <f t="shared" si="230"/>
        <v>48.236393770746666</v>
      </c>
      <c r="U128" s="4">
        <f t="shared" si="231"/>
        <v>48.233006104305105</v>
      </c>
      <c r="V128" s="4">
        <f t="shared" si="232"/>
        <v>48.532440538986734</v>
      </c>
      <c r="W128" s="4">
        <f t="shared" si="233"/>
        <v>50.102433226471248</v>
      </c>
      <c r="X128" s="4">
        <f t="shared" si="234"/>
        <v>51.064726878577289</v>
      </c>
      <c r="Y128" s="4">
        <f t="shared" si="235"/>
        <v>52.01151235946373</v>
      </c>
      <c r="Z128" s="4">
        <f t="shared" si="236"/>
        <v>50.357154124006982</v>
      </c>
      <c r="AA128" s="4">
        <f t="shared" si="237"/>
        <v>50.226535479984996</v>
      </c>
      <c r="AB128" s="4">
        <f t="shared" si="238"/>
        <v>49.705047006244698</v>
      </c>
      <c r="AC128" s="4">
        <f t="shared" si="239"/>
        <v>49.656085881549473</v>
      </c>
      <c r="AD128" s="4">
        <f t="shared" si="240"/>
        <v>48.12538450133826</v>
      </c>
      <c r="AE128" s="4">
        <f t="shared" si="241"/>
        <v>49.179642877675612</v>
      </c>
      <c r="AF128" s="4">
        <f t="shared" si="242"/>
        <v>48.635376362516368</v>
      </c>
      <c r="AG128" s="4">
        <f t="shared" si="243"/>
        <v>49.649927186066364</v>
      </c>
      <c r="AI128" s="4">
        <f t="shared" si="244"/>
        <v>-2.4679901695282354</v>
      </c>
      <c r="AJ128" s="4">
        <f t="shared" si="245"/>
        <v>0.33760622925333195</v>
      </c>
      <c r="AK128" s="4">
        <f t="shared" si="246"/>
        <v>-0.70800610430510602</v>
      </c>
      <c r="AL128" s="4">
        <f t="shared" si="247"/>
        <v>-0.10644053898673178</v>
      </c>
      <c r="AM128" s="4">
        <f t="shared" si="248"/>
        <v>-0.64343322647124523</v>
      </c>
      <c r="AN128" s="4">
        <f t="shared" si="249"/>
        <v>-1.0487268785772912</v>
      </c>
      <c r="AO128" s="4">
        <f t="shared" si="250"/>
        <v>-3.2085123594637324</v>
      </c>
      <c r="AP128" s="4">
        <f t="shared" si="251"/>
        <v>-0.3081541240069825</v>
      </c>
      <c r="AQ128" s="4">
        <f t="shared" si="252"/>
        <v>2.9534645200150038</v>
      </c>
      <c r="AR128" s="4">
        <f t="shared" si="253"/>
        <v>1.2619529937553011</v>
      </c>
      <c r="AS128" s="4">
        <f t="shared" si="254"/>
        <v>3.1469141184505247</v>
      </c>
      <c r="AT128" s="4">
        <f t="shared" si="255"/>
        <v>0.25161549866174227</v>
      </c>
      <c r="AU128" s="4">
        <f t="shared" si="256"/>
        <v>2.2633571223243862</v>
      </c>
      <c r="AV128" s="4">
        <f t="shared" si="432"/>
        <v>-0.16037636251636656</v>
      </c>
      <c r="AW128" s="4">
        <f t="shared" si="432"/>
        <v>1.7740728139336355</v>
      </c>
      <c r="AY128" s="2">
        <f t="shared" si="308"/>
        <v>46.616155722584153</v>
      </c>
      <c r="AZ128" s="2">
        <f t="shared" si="359"/>
        <v>48.016478620692865</v>
      </c>
      <c r="BA128" s="2">
        <f t="shared" si="360"/>
        <v>47.948986892859672</v>
      </c>
      <c r="BB128" s="2">
        <f t="shared" si="361"/>
        <v>47.683812250408984</v>
      </c>
      <c r="BC128" s="2">
        <f t="shared" si="362"/>
        <v>49.050074832687173</v>
      </c>
      <c r="BD128" s="2">
        <f t="shared" si="363"/>
        <v>49.56588503105516</v>
      </c>
      <c r="BE128" s="2">
        <f t="shared" si="364"/>
        <v>50.053583582078581</v>
      </c>
      <c r="BF128" s="2">
        <f t="shared" si="365"/>
        <v>49.7257753237188</v>
      </c>
      <c r="BG128" s="2">
        <f t="shared" si="366"/>
        <v>49.518517188243052</v>
      </c>
      <c r="BH128" s="2">
        <f t="shared" si="367"/>
        <v>49.451539179908302</v>
      </c>
      <c r="BI128" s="2">
        <f t="shared" si="368"/>
        <v>49.453522506355668</v>
      </c>
      <c r="BJ128" s="2">
        <f t="shared" si="369"/>
        <v>47.91044874088643</v>
      </c>
      <c r="BK128" s="2">
        <f t="shared" si="370"/>
        <v>49.094003257401596</v>
      </c>
      <c r="BL128" s="2">
        <f t="shared" si="371"/>
        <v>48.334173249928782</v>
      </c>
      <c r="BM128" s="2">
        <f t="shared" si="372"/>
        <v>48.582471479284834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44.203000000000003</v>
      </c>
      <c r="CF128" s="2" t="str">
        <f t="shared" si="310"/>
        <v/>
      </c>
      <c r="CG128" s="2">
        <f t="shared" si="311"/>
        <v>47.524999999999999</v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>
        <f t="shared" si="316"/>
        <v>50.048999999999999</v>
      </c>
      <c r="CM128" s="2">
        <f t="shared" si="317"/>
        <v>53.18</v>
      </c>
      <c r="CN128" s="2">
        <f t="shared" si="318"/>
        <v>50.966999999999999</v>
      </c>
      <c r="CO128" s="2">
        <f t="shared" si="319"/>
        <v>52.802999999999997</v>
      </c>
      <c r="CP128" s="2">
        <f t="shared" si="320"/>
        <v>48.377000000000002</v>
      </c>
      <c r="CQ128" s="2">
        <f t="shared" si="321"/>
        <v>51.442999999999998</v>
      </c>
      <c r="CR128" s="2">
        <f t="shared" si="322"/>
        <v>48.475000000000001</v>
      </c>
      <c r="CS128" s="2">
        <f t="shared" si="323"/>
        <v>51.423999999999999</v>
      </c>
      <c r="CU128" s="2">
        <f t="shared" si="273"/>
        <v>44.203000000000003</v>
      </c>
      <c r="CV128" s="2" t="str">
        <f t="shared" si="274"/>
        <v/>
      </c>
      <c r="CW128" s="2">
        <f t="shared" si="275"/>
        <v>47.524999999999999</v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>
        <f t="shared" si="280"/>
        <v>50.048999999999999</v>
      </c>
      <c r="DC128" s="2">
        <f t="shared" si="281"/>
        <v>53.18</v>
      </c>
      <c r="DD128" s="2">
        <f t="shared" si="282"/>
        <v>50.966999999999999</v>
      </c>
      <c r="DE128" s="2">
        <f t="shared" si="283"/>
        <v>52.802999999999997</v>
      </c>
      <c r="DF128" s="2">
        <f t="shared" si="284"/>
        <v>48.377000000000002</v>
      </c>
      <c r="DG128" s="2">
        <f t="shared" si="285"/>
        <v>51.442999999999998</v>
      </c>
      <c r="DH128" s="2">
        <f t="shared" si="286"/>
        <v>48.475000000000001</v>
      </c>
      <c r="DI128" s="2">
        <f t="shared" si="287"/>
        <v>51.423999999999999</v>
      </c>
      <c r="DK128" s="2">
        <f t="shared" si="288"/>
        <v>65.880517741935492</v>
      </c>
      <c r="DL128" s="2">
        <f t="shared" si="433"/>
        <v>77.151285984848499</v>
      </c>
      <c r="DM128" s="2">
        <f t="shared" si="433"/>
        <v>85.692035984848488</v>
      </c>
      <c r="DN128" s="2">
        <f t="shared" si="433"/>
        <v>73.856664772727271</v>
      </c>
      <c r="DO128" s="2">
        <f t="shared" si="433"/>
        <v>74.404361344537818</v>
      </c>
      <c r="DP128" s="2">
        <f t="shared" si="433"/>
        <v>70.589317932217924</v>
      </c>
      <c r="DQ128" s="2">
        <f t="shared" si="433"/>
        <v>73.805904976404989</v>
      </c>
      <c r="DR128" s="2">
        <f t="shared" si="433"/>
        <v>67.688138438438443</v>
      </c>
      <c r="DS128" s="2">
        <f t="shared" si="433"/>
        <v>82.66992100840335</v>
      </c>
      <c r="DT128" s="2">
        <f t="shared" si="433"/>
        <v>76.725312605042021</v>
      </c>
      <c r="DU128" s="2">
        <f t="shared" si="433"/>
        <v>78.082192818945771</v>
      </c>
      <c r="DV128" s="2">
        <f t="shared" si="433"/>
        <v>74.959794957983192</v>
      </c>
      <c r="DW128" s="2">
        <f t="shared" si="433"/>
        <v>63.234788235294126</v>
      </c>
      <c r="DX128" s="2">
        <f t="shared" si="433"/>
        <v>67.677552868658111</v>
      </c>
      <c r="DY128" s="2">
        <f t="shared" si="433"/>
        <v>67.069750806451609</v>
      </c>
      <c r="EA128" s="2">
        <f t="shared" si="228"/>
        <v>46.584005042950949</v>
      </c>
      <c r="EB128" s="2">
        <f t="shared" si="290"/>
        <v>47.959306449135099</v>
      </c>
      <c r="EC128" s="2">
        <f t="shared" si="291"/>
        <v>47.876674360341156</v>
      </c>
      <c r="ED128" s="2">
        <f t="shared" si="292"/>
        <v>47.628849872080039</v>
      </c>
      <c r="EE128" s="2">
        <f t="shared" si="293"/>
        <v>48.986338621284254</v>
      </c>
      <c r="EF128" s="2">
        <f t="shared" si="294"/>
        <v>49.515856521463867</v>
      </c>
      <c r="EG128" s="2">
        <f t="shared" si="295"/>
        <v>49.992982555658294</v>
      </c>
      <c r="EH128" s="2">
        <f t="shared" si="296"/>
        <v>49.679861261527364</v>
      </c>
      <c r="EI128" s="2">
        <f t="shared" si="297"/>
        <v>49.442005655872521</v>
      </c>
      <c r="EJ128" s="2">
        <f t="shared" si="298"/>
        <v>49.387085015260418</v>
      </c>
      <c r="EK128" s="2">
        <f t="shared" si="299"/>
        <v>49.391632832181116</v>
      </c>
      <c r="EL128" s="2">
        <f t="shared" si="300"/>
        <v>47.847570502266393</v>
      </c>
      <c r="EM128" s="2">
        <f t="shared" si="301"/>
        <v>49.059584866468839</v>
      </c>
      <c r="EN128" s="2">
        <f t="shared" si="302"/>
        <v>48.282167179015048</v>
      </c>
      <c r="EO128" s="2">
        <f t="shared" si="303"/>
        <v>48.521086325534846</v>
      </c>
      <c r="EQ128" s="2">
        <f t="shared" si="304"/>
        <v>46.694940403011557</v>
      </c>
      <c r="ER128" s="2">
        <f t="shared" si="434"/>
        <v>47.932146587580135</v>
      </c>
      <c r="ES128" s="2">
        <f t="shared" si="434"/>
        <v>47.855762738257148</v>
      </c>
      <c r="ET128" s="2">
        <f t="shared" si="434"/>
        <v>47.704478511757323</v>
      </c>
      <c r="EU128" s="2">
        <f t="shared" si="434"/>
        <v>49.074390884170029</v>
      </c>
      <c r="EV128" s="2">
        <f t="shared" si="434"/>
        <v>49.45050299423103</v>
      </c>
      <c r="EW128" s="2">
        <f t="shared" si="434"/>
        <v>50.011984763420394</v>
      </c>
      <c r="EX128" s="2">
        <f t="shared" si="434"/>
        <v>49.699904157671995</v>
      </c>
      <c r="EY128" s="2">
        <f t="shared" si="434"/>
        <v>49.436883094935339</v>
      </c>
      <c r="EZ128" s="2">
        <f t="shared" si="434"/>
        <v>49.386899253087385</v>
      </c>
      <c r="FA128" s="2">
        <f t="shared" si="434"/>
        <v>49.387035872169285</v>
      </c>
      <c r="FB128" s="2">
        <f t="shared" si="434"/>
        <v>47.858751549176482</v>
      </c>
      <c r="FC128" s="2">
        <f t="shared" si="434"/>
        <v>49.075406101340995</v>
      </c>
      <c r="FD128" s="2">
        <f t="shared" si="434"/>
        <v>48.26880867169902</v>
      </c>
      <c r="FE128" s="2">
        <f t="shared" si="434"/>
        <v>48.394892617021185</v>
      </c>
      <c r="FG128" s="2">
        <f t="shared" si="306"/>
        <v>0.99843089172024357</v>
      </c>
      <c r="FH128" s="2">
        <f t="shared" si="435"/>
        <v>0.99801664449156857</v>
      </c>
      <c r="FI128" s="2">
        <f t="shared" si="435"/>
        <v>0.99807497139710644</v>
      </c>
      <c r="FJ128" s="2">
        <f t="shared" si="435"/>
        <v>0.997984503109413</v>
      </c>
      <c r="FK128" s="2">
        <f t="shared" si="435"/>
        <v>0.99759229296474694</v>
      </c>
      <c r="FL128" s="2">
        <f t="shared" si="435"/>
        <v>0.99752374748110118</v>
      </c>
      <c r="FM128" s="2">
        <f t="shared" si="435"/>
        <v>0.99748398028120122</v>
      </c>
      <c r="FN128" s="2">
        <f t="shared" si="435"/>
        <v>0.99747705530330755</v>
      </c>
      <c r="FO128" s="2">
        <f t="shared" si="435"/>
        <v>0.99769399796968194</v>
      </c>
      <c r="FP128" s="2">
        <f t="shared" si="435"/>
        <v>0.99764221072307746</v>
      </c>
      <c r="FQ128" s="2">
        <f t="shared" si="435"/>
        <v>0.99784020834322718</v>
      </c>
      <c r="FR128" s="2">
        <f t="shared" si="435"/>
        <v>0.99768782241495246</v>
      </c>
      <c r="FS128" s="2">
        <f t="shared" si="435"/>
        <v>0.99758932754361329</v>
      </c>
      <c r="FT128" s="2">
        <f t="shared" si="435"/>
        <v>0.99730866776809324</v>
      </c>
      <c r="FU128" s="2">
        <f t="shared" si="435"/>
        <v>0.99661034449332497</v>
      </c>
      <c r="FW128" s="2">
        <f t="shared" si="324"/>
        <v>1.6877952942919123E-2</v>
      </c>
      <c r="FX128" s="2">
        <f t="shared" si="376"/>
        <v>2.6727008712403248E-2</v>
      </c>
      <c r="FY128" s="2">
        <f t="shared" si="377"/>
        <v>2.3102953729933803E-2</v>
      </c>
      <c r="FZ128" s="2">
        <f t="shared" si="378"/>
        <v>2.7771211524607844E-2</v>
      </c>
      <c r="GA128" s="2">
        <f t="shared" si="379"/>
        <v>2.8813106975003652E-2</v>
      </c>
      <c r="GB128" s="2">
        <f t="shared" si="380"/>
        <v>3.2969946692040189E-2</v>
      </c>
      <c r="GC128" s="2">
        <f t="shared" si="381"/>
        <v>3.6166536860784575E-2</v>
      </c>
      <c r="GD128" s="2">
        <f t="shared" si="382"/>
        <v>2.3957355659479106E-2</v>
      </c>
      <c r="GE128" s="2">
        <f t="shared" si="383"/>
        <v>2.1885126798185738E-2</v>
      </c>
      <c r="GF128" s="2">
        <f t="shared" si="384"/>
        <v>1.946151530546094E-2</v>
      </c>
      <c r="GG128" s="2">
        <f t="shared" si="385"/>
        <v>1.6523509626433029E-2</v>
      </c>
      <c r="GH128" s="2">
        <f t="shared" si="386"/>
        <v>1.6989549751022296E-2</v>
      </c>
      <c r="GI128" s="2">
        <f t="shared" si="387"/>
        <v>1.5587822938375436E-2</v>
      </c>
      <c r="GJ128" s="2">
        <f t="shared" si="388"/>
        <v>1.4474352447778987E-2</v>
      </c>
      <c r="GK128" s="2">
        <f t="shared" si="389"/>
        <v>1.1794795214085682E-2</v>
      </c>
      <c r="GM128" s="86">
        <f t="shared" si="325"/>
        <v>2.1229856792242347E-35</v>
      </c>
      <c r="GN128" s="86">
        <f t="shared" si="390"/>
        <v>2.9647183418228715E-27</v>
      </c>
      <c r="GO128" s="86">
        <f t="shared" si="391"/>
        <v>1.036252184348035E-45</v>
      </c>
      <c r="GP128" s="86">
        <f t="shared" si="392"/>
        <v>7.2330949018648217E-73</v>
      </c>
      <c r="GQ128" s="86">
        <f t="shared" si="393"/>
        <v>3.275706864962158E-114</v>
      </c>
      <c r="GR128" s="86">
        <f t="shared" si="394"/>
        <v>7.0055010994210432E-109</v>
      </c>
      <c r="GS128" s="86">
        <f t="shared" si="395"/>
        <v>8.623453334451173E-132</v>
      </c>
      <c r="GT128" s="86">
        <f t="shared" si="396"/>
        <v>8.5909300749040829E-124</v>
      </c>
      <c r="GU128" s="86">
        <f t="shared" si="397"/>
        <v>3.1293696279600561E-84</v>
      </c>
      <c r="GV128" s="86">
        <f t="shared" si="398"/>
        <v>1.8800999147819449E-98</v>
      </c>
      <c r="GW128" s="86">
        <f t="shared" si="399"/>
        <v>2.420326696825874E-116</v>
      </c>
      <c r="GX128" s="86">
        <f t="shared" si="400"/>
        <v>2.3316392249315167E-87</v>
      </c>
      <c r="GY128" s="86">
        <f t="shared" si="401"/>
        <v>1.0078288812479549E-84</v>
      </c>
      <c r="GZ128" s="86">
        <f t="shared" si="402"/>
        <v>6.4581054322240469E-72</v>
      </c>
      <c r="HA128" s="86">
        <f t="shared" si="403"/>
        <v>1.1195294607725408E-83</v>
      </c>
      <c r="HC128" s="86">
        <f t="shared" si="326"/>
        <v>2.4101227324551544E-13</v>
      </c>
      <c r="HD128" s="86">
        <f t="shared" si="404"/>
        <v>1.1272072094266752E-9</v>
      </c>
      <c r="HE128" s="86">
        <f t="shared" si="405"/>
        <v>8.8396083566977048E-15</v>
      </c>
      <c r="HF128" s="86">
        <f t="shared" si="406"/>
        <v>4.1172493899198941E-39</v>
      </c>
      <c r="HG128" s="86">
        <f t="shared" si="407"/>
        <v>4.8725343631784833E-41</v>
      </c>
      <c r="HH128" s="86">
        <f t="shared" si="408"/>
        <v>2.2266303211952357E-40</v>
      </c>
      <c r="HI128" s="86">
        <f t="shared" si="409"/>
        <v>3.812004393951128E-55</v>
      </c>
      <c r="HJ128" s="86">
        <f t="shared" si="410"/>
        <v>3.7333256089252197E-50</v>
      </c>
      <c r="HK128" s="86">
        <f t="shared" si="411"/>
        <v>1.7381112080668421E-34</v>
      </c>
      <c r="HL128" s="86">
        <f t="shared" si="412"/>
        <v>4.1704839246137116E-31</v>
      </c>
      <c r="HM128" s="86">
        <f t="shared" si="413"/>
        <v>1.3292685447505812E-29</v>
      </c>
      <c r="HN128" s="86">
        <f t="shared" si="414"/>
        <v>1.0878566008426534E-26</v>
      </c>
      <c r="HO128" s="86">
        <f t="shared" si="415"/>
        <v>1.9936675650919255E-22</v>
      </c>
      <c r="HP128" s="86">
        <f t="shared" si="416"/>
        <v>3.5605423137357686E-24</v>
      </c>
      <c r="HQ128" s="86">
        <f t="shared" si="417"/>
        <v>1.422872328472718E-21</v>
      </c>
      <c r="HS128" s="86">
        <f t="shared" si="327"/>
        <v>3.1430512133665046E-3</v>
      </c>
      <c r="HT128" s="86">
        <f t="shared" si="418"/>
        <v>1.7114853609401154E-2</v>
      </c>
      <c r="HU128" s="86">
        <f t="shared" si="419"/>
        <v>8.816459887806485E-3</v>
      </c>
      <c r="HV128" s="86">
        <f t="shared" si="420"/>
        <v>1.8625574086724009E-2</v>
      </c>
      <c r="HW128" s="86">
        <f t="shared" si="421"/>
        <v>2.2520073875390307E-2</v>
      </c>
      <c r="HX128" s="86">
        <f t="shared" si="422"/>
        <v>1.9701664247374431E-2</v>
      </c>
      <c r="HY128" s="86">
        <f t="shared" si="423"/>
        <v>2.8490198602347281E-2</v>
      </c>
      <c r="HZ128" s="86">
        <f t="shared" si="424"/>
        <v>5.8013132343297776E-3</v>
      </c>
      <c r="IA128" s="86">
        <f t="shared" si="425"/>
        <v>6.0750496190492328E-3</v>
      </c>
      <c r="IB128" s="86">
        <f t="shared" si="426"/>
        <v>1.7402124262399386E-3</v>
      </c>
      <c r="IC128" s="86">
        <f t="shared" si="427"/>
        <v>1.2723572902178946E-3</v>
      </c>
      <c r="ID128" s="86">
        <f t="shared" si="428"/>
        <v>1.2779238093818322E-3</v>
      </c>
      <c r="IE128" s="86">
        <f t="shared" si="429"/>
        <v>4.9126907868265904E-4</v>
      </c>
      <c r="IF128" s="86">
        <f t="shared" si="430"/>
        <v>1.0999176273962673E-3</v>
      </c>
      <c r="IG128" s="86">
        <f t="shared" si="431"/>
        <v>2.6990144913025828E-3</v>
      </c>
      <c r="II128" s="86">
        <f t="shared" si="328"/>
        <v>1.7469120305276773E-47</v>
      </c>
      <c r="IJ128" s="86">
        <f t="shared" si="329"/>
        <v>3.6906881185240976E-37</v>
      </c>
      <c r="IK128" s="86">
        <f t="shared" si="330"/>
        <v>7.074682750287032E-38</v>
      </c>
      <c r="IL128" s="86">
        <f t="shared" si="331"/>
        <v>1.2455721816339364E-37</v>
      </c>
      <c r="IM128" s="86">
        <f t="shared" si="332"/>
        <v>2.3745845269795686E-37</v>
      </c>
      <c r="IN128" s="86">
        <f t="shared" si="333"/>
        <v>3.9092273197855452E-44</v>
      </c>
      <c r="IO128" s="86">
        <f t="shared" si="334"/>
        <v>2.7199930302997754E-46</v>
      </c>
      <c r="IP128" s="86">
        <f t="shared" si="335"/>
        <v>3.6052037433874807E-51</v>
      </c>
      <c r="IQ128" s="86">
        <f t="shared" si="336"/>
        <v>7.4128491887444204E-47</v>
      </c>
      <c r="IR128" s="86">
        <f t="shared" si="337"/>
        <v>9.0670872458830774E-57</v>
      </c>
      <c r="IS128" s="86">
        <f t="shared" si="338"/>
        <v>7.4841252403970515E-55</v>
      </c>
      <c r="IT128" s="86">
        <f t="shared" si="339"/>
        <v>2.1517856357524769E-54</v>
      </c>
      <c r="IU128" s="86">
        <f t="shared" si="340"/>
        <v>1.2739562635994465E-60</v>
      </c>
      <c r="IV128" s="86">
        <f t="shared" si="341"/>
        <v>5.7154501661296913E-34</v>
      </c>
      <c r="IW128" s="86">
        <f t="shared" si="342"/>
        <v>6.425609728082374E-42</v>
      </c>
      <c r="IY128" s="86">
        <f t="shared" si="343"/>
        <v>3.1430512136075167E-3</v>
      </c>
      <c r="IZ128" s="86">
        <f t="shared" si="344"/>
        <v>1.7114854736608363E-2</v>
      </c>
      <c r="JA128" s="86">
        <f t="shared" si="345"/>
        <v>8.8164598878153252E-3</v>
      </c>
      <c r="JB128" s="86">
        <f t="shared" si="346"/>
        <v>1.8625574086724009E-2</v>
      </c>
      <c r="JC128" s="86">
        <f t="shared" si="347"/>
        <v>2.2520073875390307E-2</v>
      </c>
      <c r="JD128" s="86">
        <f t="shared" si="348"/>
        <v>1.9701664247374431E-2</v>
      </c>
      <c r="JE128" s="86">
        <f t="shared" si="349"/>
        <v>2.8490198602347281E-2</v>
      </c>
      <c r="JF128" s="86">
        <f t="shared" si="350"/>
        <v>5.8013132343297776E-3</v>
      </c>
      <c r="JG128" s="86">
        <f t="shared" si="351"/>
        <v>6.0750496190492328E-3</v>
      </c>
      <c r="JH128" s="86">
        <f t="shared" si="352"/>
        <v>1.7402124262399386E-3</v>
      </c>
      <c r="JI128" s="86">
        <f t="shared" si="353"/>
        <v>1.2723572902178946E-3</v>
      </c>
      <c r="JJ128" s="86">
        <f t="shared" si="354"/>
        <v>1.2779238093818322E-3</v>
      </c>
      <c r="JK128" s="86">
        <f t="shared" si="355"/>
        <v>4.9126907868265904E-4</v>
      </c>
      <c r="JL128" s="86">
        <f t="shared" si="356"/>
        <v>1.0999176273962673E-3</v>
      </c>
      <c r="JM128" s="86">
        <f t="shared" si="357"/>
        <v>2.6990144913025828E-3</v>
      </c>
    </row>
    <row r="129" spans="2:273" x14ac:dyDescent="0.25">
      <c r="B129" s="2">
        <v>102</v>
      </c>
      <c r="C129" s="37">
        <v>47.484000000000002</v>
      </c>
      <c r="D129" s="37">
        <v>47.148000000000003</v>
      </c>
      <c r="E129" s="37">
        <v>48.311</v>
      </c>
      <c r="F129" s="37">
        <v>48.540999999999997</v>
      </c>
      <c r="G129" s="37">
        <v>50.033000000000001</v>
      </c>
      <c r="H129" s="37">
        <v>49.491999999999997</v>
      </c>
      <c r="I129" s="37">
        <v>52.066000000000003</v>
      </c>
      <c r="J129" s="37">
        <v>51.131</v>
      </c>
      <c r="K129" s="37">
        <v>50.164000000000001</v>
      </c>
      <c r="L129" s="37">
        <v>49.344000000000001</v>
      </c>
      <c r="M129" s="37">
        <v>47.720999999999997</v>
      </c>
      <c r="N129" s="37">
        <v>49.015999999999998</v>
      </c>
      <c r="O129" s="37">
        <v>49.639000000000003</v>
      </c>
      <c r="P129" s="37">
        <v>50.475000000000001</v>
      </c>
      <c r="Q129" s="37">
        <v>50.186</v>
      </c>
      <c r="S129" s="4">
        <f t="shared" si="229"/>
        <v>46.633874268390556</v>
      </c>
      <c r="T129" s="4">
        <f t="shared" si="230"/>
        <v>48.208614136466622</v>
      </c>
      <c r="U129" s="4">
        <f t="shared" si="231"/>
        <v>48.235772455778637</v>
      </c>
      <c r="V129" s="4">
        <f t="shared" si="232"/>
        <v>48.847339326428411</v>
      </c>
      <c r="W129" s="4">
        <f t="shared" si="233"/>
        <v>50.491376545963611</v>
      </c>
      <c r="X129" s="4">
        <f t="shared" si="234"/>
        <v>51.932468925884308</v>
      </c>
      <c r="Y129" s="4">
        <f t="shared" si="235"/>
        <v>53.157755919667785</v>
      </c>
      <c r="Z129" s="4">
        <f t="shared" si="236"/>
        <v>50.729364709409047</v>
      </c>
      <c r="AA129" s="4">
        <f t="shared" si="237"/>
        <v>50.623915314623495</v>
      </c>
      <c r="AB129" s="4">
        <f t="shared" si="238"/>
        <v>49.836358239114524</v>
      </c>
      <c r="AC129" s="4">
        <f t="shared" si="239"/>
        <v>49.717183846342913</v>
      </c>
      <c r="AD129" s="4">
        <f t="shared" si="240"/>
        <v>48.223593389920779</v>
      </c>
      <c r="AE129" s="4">
        <f t="shared" si="241"/>
        <v>49.149246864489783</v>
      </c>
      <c r="AF129" s="4">
        <f t="shared" si="242"/>
        <v>48.789134768792479</v>
      </c>
      <c r="AG129" s="4">
        <f t="shared" si="243"/>
        <v>50.199145362428268</v>
      </c>
      <c r="AI129" s="4">
        <f t="shared" si="244"/>
        <v>0.85012573160944527</v>
      </c>
      <c r="AJ129" s="4">
        <f t="shared" si="245"/>
        <v>-1.0606141364666186</v>
      </c>
      <c r="AK129" s="4">
        <f t="shared" si="246"/>
        <v>7.5227544221363019E-2</v>
      </c>
      <c r="AL129" s="4">
        <f t="shared" si="247"/>
        <v>-0.30633932642841444</v>
      </c>
      <c r="AM129" s="4">
        <f t="shared" si="248"/>
        <v>-0.45837654596360977</v>
      </c>
      <c r="AN129" s="4">
        <f t="shared" si="249"/>
        <v>-2.4404689258843106</v>
      </c>
      <c r="AO129" s="4">
        <f t="shared" si="250"/>
        <v>-1.0917559196677828</v>
      </c>
      <c r="AP129" s="4">
        <f t="shared" si="251"/>
        <v>0.40163529059095282</v>
      </c>
      <c r="AQ129" s="4">
        <f t="shared" si="252"/>
        <v>-0.459915314623494</v>
      </c>
      <c r="AR129" s="4">
        <f t="shared" si="253"/>
        <v>-0.49235823911452314</v>
      </c>
      <c r="AS129" s="4">
        <f t="shared" si="254"/>
        <v>-1.996183846342916</v>
      </c>
      <c r="AT129" s="4">
        <f t="shared" si="255"/>
        <v>0.79240661007921886</v>
      </c>
      <c r="AU129" s="4">
        <f t="shared" si="256"/>
        <v>0.48975313551022026</v>
      </c>
      <c r="AV129" s="4">
        <f t="shared" si="432"/>
        <v>1.6858652312075222</v>
      </c>
      <c r="AW129" s="4">
        <f t="shared" si="432"/>
        <v>-1.314536242826847E-2</v>
      </c>
      <c r="AY129" s="2">
        <f t="shared" si="308"/>
        <v>46.535662543768844</v>
      </c>
      <c r="AZ129" s="2">
        <f t="shared" si="359"/>
        <v>47.85906923858132</v>
      </c>
      <c r="BA129" s="2">
        <f t="shared" si="360"/>
        <v>47.768975645098969</v>
      </c>
      <c r="BB129" s="2">
        <f t="shared" si="361"/>
        <v>47.496786669722965</v>
      </c>
      <c r="BC129" s="2">
        <f t="shared" si="362"/>
        <v>48.836953268978547</v>
      </c>
      <c r="BD129" s="2">
        <f t="shared" si="363"/>
        <v>49.404408917201422</v>
      </c>
      <c r="BE129" s="2">
        <f t="shared" si="364"/>
        <v>49.886147302204591</v>
      </c>
      <c r="BF129" s="2">
        <f t="shared" si="365"/>
        <v>49.560965706805547</v>
      </c>
      <c r="BG129" s="2">
        <f t="shared" si="366"/>
        <v>49.3693146473938</v>
      </c>
      <c r="BH129" s="2">
        <f t="shared" si="367"/>
        <v>49.325301428465494</v>
      </c>
      <c r="BI129" s="2">
        <f t="shared" si="368"/>
        <v>49.316530011165746</v>
      </c>
      <c r="BJ129" s="2">
        <f t="shared" si="369"/>
        <v>47.79785480536512</v>
      </c>
      <c r="BK129" s="2">
        <f t="shared" si="370"/>
        <v>48.964862360381794</v>
      </c>
      <c r="BL129" s="2">
        <f t="shared" si="371"/>
        <v>48.206384712593092</v>
      </c>
      <c r="BM129" s="2">
        <f t="shared" si="372"/>
        <v>48.490723853665052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47.484000000000002</v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>
        <f t="shared" si="318"/>
        <v>49.344000000000001</v>
      </c>
      <c r="CO129" s="2">
        <f t="shared" si="319"/>
        <v>47.720999999999997</v>
      </c>
      <c r="CP129" s="2">
        <f t="shared" si="320"/>
        <v>49.015999999999998</v>
      </c>
      <c r="CQ129" s="2">
        <f t="shared" si="321"/>
        <v>49.639000000000003</v>
      </c>
      <c r="CR129" s="2">
        <f t="shared" si="322"/>
        <v>50.475000000000001</v>
      </c>
      <c r="CS129" s="2">
        <f t="shared" si="323"/>
        <v>50.186</v>
      </c>
      <c r="CU129" s="2">
        <f t="shared" si="273"/>
        <v>47.484000000000002</v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>
        <f t="shared" si="282"/>
        <v>49.344000000000001</v>
      </c>
      <c r="DE129" s="2">
        <f t="shared" si="283"/>
        <v>47.720999999999997</v>
      </c>
      <c r="DF129" s="2">
        <f t="shared" si="284"/>
        <v>49.015999999999998</v>
      </c>
      <c r="DG129" s="2">
        <f t="shared" si="285"/>
        <v>49.639000000000003</v>
      </c>
      <c r="DH129" s="2">
        <f t="shared" si="286"/>
        <v>50.475000000000001</v>
      </c>
      <c r="DI129" s="2">
        <f t="shared" si="287"/>
        <v>50.186</v>
      </c>
      <c r="DK129" s="2">
        <f t="shared" si="288"/>
        <v>65.970023387096788</v>
      </c>
      <c r="DL129" s="2">
        <f t="shared" si="433"/>
        <v>77.359085784313734</v>
      </c>
      <c r="DM129" s="2">
        <f t="shared" si="433"/>
        <v>85.999911987522296</v>
      </c>
      <c r="DN129" s="2">
        <f t="shared" si="433"/>
        <v>74.044178475935837</v>
      </c>
      <c r="DO129" s="2">
        <f t="shared" si="433"/>
        <v>74.575395238095254</v>
      </c>
      <c r="DP129" s="2">
        <f t="shared" si="433"/>
        <v>70.707154740454726</v>
      </c>
      <c r="DQ129" s="2">
        <f t="shared" si="433"/>
        <v>73.963850278850288</v>
      </c>
      <c r="DR129" s="2">
        <f t="shared" si="433"/>
        <v>67.775036636636642</v>
      </c>
      <c r="DS129" s="2">
        <f t="shared" si="433"/>
        <v>82.911580952380945</v>
      </c>
      <c r="DT129" s="2">
        <f t="shared" si="433"/>
        <v>76.91927142857142</v>
      </c>
      <c r="DU129" s="2">
        <f t="shared" si="433"/>
        <v>78.281969900687557</v>
      </c>
      <c r="DV129" s="2">
        <f t="shared" si="433"/>
        <v>75.159233333333333</v>
      </c>
      <c r="DW129" s="2">
        <f t="shared" si="433"/>
        <v>63.312809523809534</v>
      </c>
      <c r="DX129" s="2">
        <f t="shared" si="433"/>
        <v>67.804769559032707</v>
      </c>
      <c r="DY129" s="2">
        <f t="shared" si="433"/>
        <v>67.22595604838709</v>
      </c>
      <c r="EA129" s="2">
        <f t="shared" si="228"/>
        <v>46.506665001295858</v>
      </c>
      <c r="EB129" s="2">
        <f t="shared" si="290"/>
        <v>47.806181552831291</v>
      </c>
      <c r="EC129" s="2">
        <f t="shared" si="291"/>
        <v>47.701757542643932</v>
      </c>
      <c r="ED129" s="2">
        <f t="shared" si="292"/>
        <v>47.444732853889903</v>
      </c>
      <c r="EE129" s="2">
        <f t="shared" si="293"/>
        <v>48.776491876897708</v>
      </c>
      <c r="EF129" s="2">
        <f t="shared" si="294"/>
        <v>49.359300654324983</v>
      </c>
      <c r="EG129" s="2">
        <f t="shared" si="295"/>
        <v>49.829816985560846</v>
      </c>
      <c r="EH129" s="2">
        <f t="shared" si="296"/>
        <v>49.518307571133221</v>
      </c>
      <c r="EI129" s="2">
        <f t="shared" si="297"/>
        <v>49.298809584601777</v>
      </c>
      <c r="EJ129" s="2">
        <f t="shared" si="298"/>
        <v>49.266119753207974</v>
      </c>
      <c r="EK129" s="2">
        <f t="shared" si="299"/>
        <v>49.259230246281625</v>
      </c>
      <c r="EL129" s="2">
        <f t="shared" si="300"/>
        <v>47.740046224871428</v>
      </c>
      <c r="EM129" s="2">
        <f t="shared" si="301"/>
        <v>48.933070029673587</v>
      </c>
      <c r="EN129" s="2">
        <f t="shared" si="302"/>
        <v>48.158155686286754</v>
      </c>
      <c r="EO129" s="2">
        <f t="shared" si="303"/>
        <v>48.434440130650032</v>
      </c>
      <c r="EQ129" s="2">
        <f t="shared" si="304"/>
        <v>46.56840808476818</v>
      </c>
      <c r="ER129" s="2">
        <f t="shared" si="434"/>
        <v>47.786401641644673</v>
      </c>
      <c r="ES129" s="2">
        <f t="shared" si="434"/>
        <v>47.700518144008825</v>
      </c>
      <c r="ET129" s="2">
        <f t="shared" si="434"/>
        <v>47.54849730342373</v>
      </c>
      <c r="EU129" s="2">
        <f t="shared" si="434"/>
        <v>48.897066242480278</v>
      </c>
      <c r="EV129" s="2">
        <f t="shared" si="434"/>
        <v>49.272899240559127</v>
      </c>
      <c r="EW129" s="2">
        <f t="shared" si="434"/>
        <v>49.85358346581225</v>
      </c>
      <c r="EX129" s="2">
        <f t="shared" si="434"/>
        <v>49.54276311358845</v>
      </c>
      <c r="EY129" s="2">
        <f t="shared" si="434"/>
        <v>49.290446424688859</v>
      </c>
      <c r="EZ129" s="2">
        <f t="shared" si="434"/>
        <v>49.252314122708789</v>
      </c>
      <c r="FA129" s="2">
        <f t="shared" si="434"/>
        <v>49.265933753824669</v>
      </c>
      <c r="FB129" s="2">
        <f t="shared" si="434"/>
        <v>47.738816238349081</v>
      </c>
      <c r="FC129" s="2">
        <f t="shared" si="434"/>
        <v>48.943084759698522</v>
      </c>
      <c r="FD129" s="2">
        <f t="shared" si="434"/>
        <v>48.157809627113423</v>
      </c>
      <c r="FE129" s="2">
        <f t="shared" si="434"/>
        <v>48.293106818359767</v>
      </c>
      <c r="FG129" s="2">
        <f t="shared" si="306"/>
        <v>0.9985687586370865</v>
      </c>
      <c r="FH129" s="2">
        <f t="shared" si="435"/>
        <v>0.99819084255509827</v>
      </c>
      <c r="FI129" s="2">
        <f t="shared" si="435"/>
        <v>0.99824405562333329</v>
      </c>
      <c r="FJ129" s="2">
        <f t="shared" si="435"/>
        <v>0.9981615189494113</v>
      </c>
      <c r="FK129" s="2">
        <f t="shared" si="435"/>
        <v>0.99780367979076079</v>
      </c>
      <c r="FL129" s="2">
        <f t="shared" si="435"/>
        <v>0.99774113869344394</v>
      </c>
      <c r="FM129" s="2">
        <f t="shared" si="435"/>
        <v>0.99770485463948899</v>
      </c>
      <c r="FN129" s="2">
        <f t="shared" si="435"/>
        <v>0.9976985361834575</v>
      </c>
      <c r="FO129" s="2">
        <f t="shared" si="435"/>
        <v>0.99789647434072126</v>
      </c>
      <c r="FP129" s="2">
        <f t="shared" si="435"/>
        <v>0.99784922442284452</v>
      </c>
      <c r="FQ129" s="2">
        <f t="shared" si="435"/>
        <v>0.99802987219862316</v>
      </c>
      <c r="FR129" s="2">
        <f t="shared" si="435"/>
        <v>0.99789083987853922</v>
      </c>
      <c r="FS129" s="2">
        <f t="shared" si="435"/>
        <v>0.99780097414756674</v>
      </c>
      <c r="FT129" s="2">
        <f t="shared" si="435"/>
        <v>0.99754489444339911</v>
      </c>
      <c r="FU129" s="2">
        <f t="shared" si="435"/>
        <v>0.99690767514124035</v>
      </c>
      <c r="FW129" s="2">
        <f t="shared" si="324"/>
        <v>1.8476221559761932E-2</v>
      </c>
      <c r="FX129" s="2">
        <f t="shared" si="376"/>
        <v>2.9230210053637486E-2</v>
      </c>
      <c r="FY129" s="2">
        <f t="shared" si="377"/>
        <v>2.527554757223242E-2</v>
      </c>
      <c r="FZ129" s="2">
        <f t="shared" si="378"/>
        <v>3.0369159330788223E-2</v>
      </c>
      <c r="GA129" s="2">
        <f t="shared" si="379"/>
        <v>3.1505363798283705E-2</v>
      </c>
      <c r="GB129" s="2">
        <f t="shared" si="380"/>
        <v>3.6036200809941001E-2</v>
      </c>
      <c r="GC129" s="2">
        <f t="shared" si="381"/>
        <v>3.9517929887058219E-2</v>
      </c>
      <c r="GD129" s="2">
        <f t="shared" si="382"/>
        <v>2.6208141603260501E-2</v>
      </c>
      <c r="GE129" s="2">
        <f t="shared" si="383"/>
        <v>2.3946003862172355E-2</v>
      </c>
      <c r="GF129" s="2">
        <f t="shared" si="384"/>
        <v>2.1299135685915373E-2</v>
      </c>
      <c r="GG129" s="2">
        <f t="shared" si="385"/>
        <v>1.8088831566309159E-2</v>
      </c>
      <c r="GH129" s="2">
        <f t="shared" si="386"/>
        <v>1.8598186184642169E-2</v>
      </c>
      <c r="GI129" s="2">
        <f t="shared" si="387"/>
        <v>1.7066042611113288E-2</v>
      </c>
      <c r="GJ129" s="2">
        <f t="shared" si="388"/>
        <v>1.5848679824133547E-2</v>
      </c>
      <c r="GK129" s="2">
        <f t="shared" si="389"/>
        <v>1.2918035823220939E-2</v>
      </c>
      <c r="GM129" s="86">
        <f t="shared" si="325"/>
        <v>6.9021284859637645E-37</v>
      </c>
      <c r="GN129" s="86">
        <f t="shared" si="390"/>
        <v>2.2715176697000213E-28</v>
      </c>
      <c r="GO129" s="86">
        <f t="shared" si="391"/>
        <v>1.1510841702350679E-47</v>
      </c>
      <c r="GP129" s="86">
        <f t="shared" si="392"/>
        <v>5.9738900772209923E-76</v>
      </c>
      <c r="GQ129" s="86">
        <f t="shared" si="393"/>
        <v>4.2797555614410984E-119</v>
      </c>
      <c r="GR129" s="86">
        <f t="shared" si="394"/>
        <v>1.5258817935023017E-113</v>
      </c>
      <c r="GS129" s="86">
        <f t="shared" si="395"/>
        <v>2.4138788926248705E-137</v>
      </c>
      <c r="GT129" s="86">
        <f t="shared" si="396"/>
        <v>4.4877484018135895E-129</v>
      </c>
      <c r="GU129" s="86">
        <f t="shared" si="397"/>
        <v>8.5030455341867414E-88</v>
      </c>
      <c r="GV129" s="86">
        <f t="shared" si="398"/>
        <v>1.2134597312965958E-102</v>
      </c>
      <c r="GW129" s="86">
        <f t="shared" si="399"/>
        <v>2.4651150132099951E-121</v>
      </c>
      <c r="GX129" s="86">
        <f t="shared" si="400"/>
        <v>4.5175873132356407E-91</v>
      </c>
      <c r="GY129" s="86">
        <f t="shared" si="401"/>
        <v>2.4341787873517119E-88</v>
      </c>
      <c r="GZ129" s="86">
        <f t="shared" si="402"/>
        <v>6.5747222890019753E-75</v>
      </c>
      <c r="HA129" s="86">
        <f t="shared" si="403"/>
        <v>3.6887027339773994E-87</v>
      </c>
      <c r="HC129" s="86">
        <f t="shared" si="326"/>
        <v>2.2188815454586297E-14</v>
      </c>
      <c r="HD129" s="86">
        <f t="shared" si="404"/>
        <v>2.0940282320842711E-10</v>
      </c>
      <c r="HE129" s="86">
        <f t="shared" si="405"/>
        <v>4.8976270268537581E-16</v>
      </c>
      <c r="HF129" s="86">
        <f t="shared" si="406"/>
        <v>2.1971064518780101E-42</v>
      </c>
      <c r="HG129" s="86">
        <f t="shared" si="407"/>
        <v>2.0462054978611812E-44</v>
      </c>
      <c r="HH129" s="86">
        <f t="shared" si="408"/>
        <v>1.2781668157162704E-43</v>
      </c>
      <c r="HI129" s="86">
        <f t="shared" si="409"/>
        <v>2.0421977178543536E-59</v>
      </c>
      <c r="HJ129" s="86">
        <f t="shared" si="410"/>
        <v>3.29382198703084E-54</v>
      </c>
      <c r="HK129" s="86">
        <f t="shared" si="411"/>
        <v>2.6954958932776265E-37</v>
      </c>
      <c r="HL129" s="86">
        <f t="shared" si="412"/>
        <v>1.1825631127220442E-33</v>
      </c>
      <c r="HM129" s="86">
        <f t="shared" si="413"/>
        <v>4.4754988753500835E-32</v>
      </c>
      <c r="HN129" s="86">
        <f t="shared" si="414"/>
        <v>6.1766195264227978E-29</v>
      </c>
      <c r="HO129" s="86">
        <f t="shared" si="415"/>
        <v>2.5543367262218014E-24</v>
      </c>
      <c r="HP129" s="86">
        <f t="shared" si="416"/>
        <v>3.7131604063074587E-26</v>
      </c>
      <c r="HQ129" s="86">
        <f t="shared" si="417"/>
        <v>2.6715769240259351E-23</v>
      </c>
      <c r="HS129" s="86">
        <f t="shared" si="327"/>
        <v>5.9781239804742817E-3</v>
      </c>
      <c r="HT129" s="86">
        <f t="shared" si="418"/>
        <v>2.9170297114012016E-2</v>
      </c>
      <c r="HU129" s="86">
        <f t="shared" si="419"/>
        <v>1.5437295073730789E-2</v>
      </c>
      <c r="HV129" s="86">
        <f t="shared" si="420"/>
        <v>3.184641735477111E-2</v>
      </c>
      <c r="HW129" s="86">
        <f t="shared" si="421"/>
        <v>3.8114756316484172E-2</v>
      </c>
      <c r="HX129" s="86">
        <f t="shared" si="422"/>
        <v>3.61033618339721E-2</v>
      </c>
      <c r="HY129" s="86">
        <f t="shared" si="423"/>
        <v>5.2164056417184426E-2</v>
      </c>
      <c r="HZ129" s="86">
        <f t="shared" si="424"/>
        <v>1.1541366317652509E-2</v>
      </c>
      <c r="IA129" s="86">
        <f t="shared" si="425"/>
        <v>1.1517566258186097E-2</v>
      </c>
      <c r="IB129" s="86">
        <f t="shared" si="426"/>
        <v>3.746021242478287E-3</v>
      </c>
      <c r="IC129" s="86">
        <f t="shared" si="427"/>
        <v>2.6731742538905964E-3</v>
      </c>
      <c r="ID129" s="86">
        <f t="shared" si="428"/>
        <v>2.6892263029683777E-3</v>
      </c>
      <c r="IE129" s="86">
        <f t="shared" si="429"/>
        <v>1.1218813375616073E-3</v>
      </c>
      <c r="IF129" s="86">
        <f t="shared" si="430"/>
        <v>2.2526254358810264E-3</v>
      </c>
      <c r="IG129" s="86">
        <f t="shared" si="431"/>
        <v>4.5254547878972916E-3</v>
      </c>
      <c r="II129" s="86">
        <f t="shared" si="328"/>
        <v>1.9526361551578794E-45</v>
      </c>
      <c r="IJ129" s="86">
        <f t="shared" si="329"/>
        <v>2.2916689056479876E-35</v>
      </c>
      <c r="IK129" s="86">
        <f t="shared" si="330"/>
        <v>4.0432255940588926E-36</v>
      </c>
      <c r="IL129" s="86">
        <f t="shared" si="331"/>
        <v>8.5507485179839162E-36</v>
      </c>
      <c r="IM129" s="86">
        <f t="shared" si="332"/>
        <v>1.649518271119323E-35</v>
      </c>
      <c r="IN129" s="86">
        <f t="shared" si="333"/>
        <v>7.4377303670759914E-42</v>
      </c>
      <c r="IO129" s="86">
        <f t="shared" si="334"/>
        <v>7.9125005236873713E-44</v>
      </c>
      <c r="IP129" s="86">
        <f t="shared" si="335"/>
        <v>9.5583047469132E-49</v>
      </c>
      <c r="IQ129" s="86">
        <f t="shared" si="336"/>
        <v>1.0702433373460214E-44</v>
      </c>
      <c r="IR129" s="86">
        <f t="shared" si="337"/>
        <v>3.2368131235138888E-54</v>
      </c>
      <c r="IS129" s="86">
        <f t="shared" si="338"/>
        <v>1.7329147348393931E-52</v>
      </c>
      <c r="IT129" s="86">
        <f t="shared" si="339"/>
        <v>4.9343594965943569E-52</v>
      </c>
      <c r="IU129" s="86">
        <f t="shared" si="340"/>
        <v>4.885395248003803E-58</v>
      </c>
      <c r="IV129" s="86">
        <f t="shared" si="341"/>
        <v>1.4135454024718086E-32</v>
      </c>
      <c r="IW129" s="86">
        <f t="shared" si="342"/>
        <v>2.8966354828900342E-40</v>
      </c>
      <c r="IY129" s="86">
        <f t="shared" si="343"/>
        <v>5.9781239804964706E-3</v>
      </c>
      <c r="IZ129" s="86">
        <f t="shared" si="344"/>
        <v>2.9170297323414841E-2</v>
      </c>
      <c r="JA129" s="86">
        <f t="shared" si="345"/>
        <v>1.5437295073731278E-2</v>
      </c>
      <c r="JB129" s="86">
        <f t="shared" si="346"/>
        <v>3.184641735477111E-2</v>
      </c>
      <c r="JC129" s="86">
        <f t="shared" si="347"/>
        <v>3.8114756316484172E-2</v>
      </c>
      <c r="JD129" s="86">
        <f t="shared" si="348"/>
        <v>3.61033618339721E-2</v>
      </c>
      <c r="JE129" s="86">
        <f t="shared" si="349"/>
        <v>5.2164056417184426E-2</v>
      </c>
      <c r="JF129" s="86">
        <f t="shared" si="350"/>
        <v>1.1541366317652509E-2</v>
      </c>
      <c r="JG129" s="86">
        <f t="shared" si="351"/>
        <v>1.1517566258186097E-2</v>
      </c>
      <c r="JH129" s="86">
        <f t="shared" si="352"/>
        <v>3.746021242478287E-3</v>
      </c>
      <c r="JI129" s="86">
        <f t="shared" si="353"/>
        <v>2.6731742538905964E-3</v>
      </c>
      <c r="JJ129" s="86">
        <f t="shared" si="354"/>
        <v>2.6892263029683777E-3</v>
      </c>
      <c r="JK129" s="86">
        <f t="shared" si="355"/>
        <v>1.1218813375616073E-3</v>
      </c>
      <c r="JL129" s="86">
        <f t="shared" si="356"/>
        <v>2.2526254358810264E-3</v>
      </c>
      <c r="JM129" s="86">
        <f t="shared" si="357"/>
        <v>4.5254547878972916E-3</v>
      </c>
    </row>
    <row r="130" spans="2:273" x14ac:dyDescent="0.25">
      <c r="B130" s="2">
        <v>103</v>
      </c>
      <c r="C130" s="37">
        <v>45.030999999999999</v>
      </c>
      <c r="D130" s="37">
        <v>49.246000000000002</v>
      </c>
      <c r="E130" s="37">
        <v>46.573999999999998</v>
      </c>
      <c r="F130" s="37">
        <v>48.671999999999997</v>
      </c>
      <c r="G130" s="37">
        <v>51.917999999999999</v>
      </c>
      <c r="H130" s="37">
        <v>53.851999999999997</v>
      </c>
      <c r="I130" s="37">
        <v>49.82</v>
      </c>
      <c r="J130" s="37">
        <v>51.606999999999999</v>
      </c>
      <c r="K130" s="37">
        <v>51.655999999999999</v>
      </c>
      <c r="L130" s="37">
        <v>50.262</v>
      </c>
      <c r="M130" s="37">
        <v>52.311</v>
      </c>
      <c r="N130" s="37">
        <v>48.328000000000003</v>
      </c>
      <c r="O130" s="37">
        <v>48.984000000000002</v>
      </c>
      <c r="P130" s="37">
        <v>49.305</v>
      </c>
      <c r="Q130" s="37">
        <v>51.356000000000002</v>
      </c>
      <c r="S130" s="4">
        <f t="shared" si="229"/>
        <v>46.623892410383903</v>
      </c>
      <c r="T130" s="4">
        <f t="shared" si="230"/>
        <v>48.234529551339321</v>
      </c>
      <c r="U130" s="4">
        <f t="shared" si="231"/>
        <v>48.327104225108997</v>
      </c>
      <c r="V130" s="4">
        <f t="shared" si="232"/>
        <v>49.366831704794151</v>
      </c>
      <c r="W130" s="4">
        <f t="shared" si="233"/>
        <v>51.110656201314846</v>
      </c>
      <c r="X130" s="4">
        <f t="shared" si="234"/>
        <v>53.266648688719528</v>
      </c>
      <c r="Y130" s="4">
        <f t="shared" si="235"/>
        <v>54.836117199225193</v>
      </c>
      <c r="Z130" s="4">
        <f t="shared" si="236"/>
        <v>51.443626075046936</v>
      </c>
      <c r="AA130" s="4">
        <f t="shared" si="237"/>
        <v>51.340615072396673</v>
      </c>
      <c r="AB130" s="4">
        <f t="shared" si="238"/>
        <v>50.175356288813482</v>
      </c>
      <c r="AC130" s="4">
        <f t="shared" si="239"/>
        <v>49.935221457704969</v>
      </c>
      <c r="AD130" s="4">
        <f t="shared" si="240"/>
        <v>48.489115066278231</v>
      </c>
      <c r="AE130" s="4">
        <f t="shared" si="241"/>
        <v>49.212856780817972</v>
      </c>
      <c r="AF130" s="4">
        <f t="shared" si="242"/>
        <v>49.15821641686599</v>
      </c>
      <c r="AG130" s="4">
        <f t="shared" si="243"/>
        <v>51.063502598530704</v>
      </c>
      <c r="AI130" s="4">
        <f t="shared" si="244"/>
        <v>-1.5928924103839037</v>
      </c>
      <c r="AJ130" s="4">
        <f t="shared" si="245"/>
        <v>1.0114704486606811</v>
      </c>
      <c r="AK130" s="4">
        <f t="shared" si="246"/>
        <v>-1.7531042251089985</v>
      </c>
      <c r="AL130" s="4">
        <f t="shared" si="247"/>
        <v>-0.69483170479415435</v>
      </c>
      <c r="AM130" s="4">
        <f t="shared" si="248"/>
        <v>0.80734379868515305</v>
      </c>
      <c r="AN130" s="4">
        <f t="shared" si="249"/>
        <v>0.58535131128046913</v>
      </c>
      <c r="AO130" s="4">
        <f t="shared" si="250"/>
        <v>-5.0161171992251923</v>
      </c>
      <c r="AP130" s="4">
        <f t="shared" si="251"/>
        <v>0.16337392495306347</v>
      </c>
      <c r="AQ130" s="4">
        <f t="shared" si="252"/>
        <v>0.31538492760332559</v>
      </c>
      <c r="AR130" s="4">
        <f t="shared" si="253"/>
        <v>8.6643711186518146E-2</v>
      </c>
      <c r="AS130" s="4">
        <f t="shared" si="254"/>
        <v>2.3757785422950306</v>
      </c>
      <c r="AT130" s="4">
        <f t="shared" si="255"/>
        <v>-0.16111506627822791</v>
      </c>
      <c r="AU130" s="4">
        <f t="shared" si="256"/>
        <v>-0.22885678081797067</v>
      </c>
      <c r="AV130" s="4">
        <f t="shared" si="432"/>
        <v>0.14678358313400963</v>
      </c>
      <c r="AW130" s="4">
        <f t="shared" si="432"/>
        <v>0.29249740146929781</v>
      </c>
      <c r="AY130" s="2">
        <f t="shared" si="308"/>
        <v>46.455205453719486</v>
      </c>
      <c r="AZ130" s="2">
        <f t="shared" si="359"/>
        <v>47.702025166229014</v>
      </c>
      <c r="BA130" s="2">
        <f t="shared" si="360"/>
        <v>47.589465300184521</v>
      </c>
      <c r="BB130" s="2">
        <f t="shared" si="361"/>
        <v>47.310225282568148</v>
      </c>
      <c r="BC130" s="2">
        <f t="shared" si="362"/>
        <v>48.624367834175438</v>
      </c>
      <c r="BD130" s="2">
        <f t="shared" si="363"/>
        <v>49.243066837852226</v>
      </c>
      <c r="BE130" s="2">
        <f t="shared" si="364"/>
        <v>49.719082758184314</v>
      </c>
      <c r="BF130" s="2">
        <f t="shared" si="365"/>
        <v>49.396430864451979</v>
      </c>
      <c r="BG130" s="2">
        <f t="shared" si="366"/>
        <v>49.22054396536808</v>
      </c>
      <c r="BH130" s="2">
        <f t="shared" si="367"/>
        <v>49.199385929992239</v>
      </c>
      <c r="BI130" s="2">
        <f t="shared" si="368"/>
        <v>49.179937544671773</v>
      </c>
      <c r="BJ130" s="2">
        <f t="shared" si="369"/>
        <v>47.685587551762872</v>
      </c>
      <c r="BK130" s="2">
        <f t="shared" si="370"/>
        <v>48.83588875181804</v>
      </c>
      <c r="BL130" s="2">
        <f t="shared" si="371"/>
        <v>48.078926514623078</v>
      </c>
      <c r="BM130" s="2">
        <f t="shared" si="372"/>
        <v>48.399276334440025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>
        <f t="shared" si="318"/>
        <v>50.262</v>
      </c>
      <c r="CO130" s="2">
        <f t="shared" si="319"/>
        <v>52.311</v>
      </c>
      <c r="CP130" s="2">
        <f t="shared" si="320"/>
        <v>48.328000000000003</v>
      </c>
      <c r="CQ130" s="2">
        <f t="shared" si="321"/>
        <v>48.984000000000002</v>
      </c>
      <c r="CR130" s="2">
        <f t="shared" si="322"/>
        <v>49.305</v>
      </c>
      <c r="CS130" s="2">
        <f t="shared" si="323"/>
        <v>51.356000000000002</v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>
        <f t="shared" si="282"/>
        <v>50.262</v>
      </c>
      <c r="DE130" s="2">
        <f t="shared" si="283"/>
        <v>52.311</v>
      </c>
      <c r="DF130" s="2">
        <f t="shared" si="284"/>
        <v>48.328000000000003</v>
      </c>
      <c r="DG130" s="2">
        <f t="shared" si="285"/>
        <v>48.984000000000002</v>
      </c>
      <c r="DH130" s="2">
        <f t="shared" si="286"/>
        <v>49.305</v>
      </c>
      <c r="DI130" s="2">
        <f t="shared" si="287"/>
        <v>51.356000000000002</v>
      </c>
      <c r="DK130" s="2">
        <f t="shared" si="288"/>
        <v>66.059529032258084</v>
      </c>
      <c r="DL130" s="2">
        <f t="shared" si="433"/>
        <v>77.566885583778969</v>
      </c>
      <c r="DM130" s="2">
        <f t="shared" si="433"/>
        <v>86.30778799019609</v>
      </c>
      <c r="DN130" s="2">
        <f t="shared" si="433"/>
        <v>74.231692179144389</v>
      </c>
      <c r="DO130" s="2">
        <f t="shared" si="433"/>
        <v>74.746429131652675</v>
      </c>
      <c r="DP130" s="2">
        <f t="shared" si="433"/>
        <v>70.824991548691543</v>
      </c>
      <c r="DQ130" s="2">
        <f t="shared" si="433"/>
        <v>74.121795581295601</v>
      </c>
      <c r="DR130" s="2">
        <f t="shared" si="433"/>
        <v>67.861934834834841</v>
      </c>
      <c r="DS130" s="2">
        <f t="shared" si="433"/>
        <v>83.15324089635854</v>
      </c>
      <c r="DT130" s="2">
        <f t="shared" si="433"/>
        <v>77.113230252100834</v>
      </c>
      <c r="DU130" s="2">
        <f t="shared" si="433"/>
        <v>78.481746982429343</v>
      </c>
      <c r="DV130" s="2">
        <f t="shared" si="433"/>
        <v>75.358671708683474</v>
      </c>
      <c r="DW130" s="2">
        <f t="shared" si="433"/>
        <v>63.390830812324936</v>
      </c>
      <c r="DX130" s="2">
        <f t="shared" si="433"/>
        <v>67.931986249407288</v>
      </c>
      <c r="DY130" s="2">
        <f t="shared" si="433"/>
        <v>67.382161290322571</v>
      </c>
      <c r="EA130" s="2">
        <f t="shared" si="228"/>
        <v>46.429324959640773</v>
      </c>
      <c r="EB130" s="2">
        <f t="shared" si="290"/>
        <v>47.653056656527482</v>
      </c>
      <c r="EC130" s="2">
        <f t="shared" si="291"/>
        <v>47.526840724946702</v>
      </c>
      <c r="ED130" s="2">
        <f t="shared" si="292"/>
        <v>47.260615835699781</v>
      </c>
      <c r="EE130" s="2">
        <f t="shared" si="293"/>
        <v>48.566645132511155</v>
      </c>
      <c r="EF130" s="2">
        <f t="shared" si="294"/>
        <v>49.202744787186106</v>
      </c>
      <c r="EG130" s="2">
        <f t="shared" si="295"/>
        <v>49.666651415463406</v>
      </c>
      <c r="EH130" s="2">
        <f t="shared" si="296"/>
        <v>49.356753880739078</v>
      </c>
      <c r="EI130" s="2">
        <f t="shared" si="297"/>
        <v>49.155613513331033</v>
      </c>
      <c r="EJ130" s="2">
        <f t="shared" si="298"/>
        <v>49.14515449115553</v>
      </c>
      <c r="EK130" s="2">
        <f t="shared" si="299"/>
        <v>49.126827660382141</v>
      </c>
      <c r="EL130" s="2">
        <f t="shared" si="300"/>
        <v>47.632521947476462</v>
      </c>
      <c r="EM130" s="2">
        <f t="shared" si="301"/>
        <v>48.806555192878335</v>
      </c>
      <c r="EN130" s="2">
        <f t="shared" si="302"/>
        <v>48.034144193558461</v>
      </c>
      <c r="EO130" s="2">
        <f t="shared" si="303"/>
        <v>48.347793935765225</v>
      </c>
      <c r="EQ130" s="2">
        <f t="shared" si="304"/>
        <v>46.441875766524809</v>
      </c>
      <c r="ER130" s="2">
        <f t="shared" si="434"/>
        <v>47.640656695709211</v>
      </c>
      <c r="ES130" s="2">
        <f t="shared" si="434"/>
        <v>47.545273549760509</v>
      </c>
      <c r="ET130" s="2">
        <f t="shared" si="434"/>
        <v>47.39251609509013</v>
      </c>
      <c r="EU130" s="2">
        <f t="shared" si="434"/>
        <v>48.719741600790528</v>
      </c>
      <c r="EV130" s="2">
        <f t="shared" si="434"/>
        <v>49.09529548688721</v>
      </c>
      <c r="EW130" s="2">
        <f t="shared" si="434"/>
        <v>49.695182168204099</v>
      </c>
      <c r="EX130" s="2">
        <f t="shared" si="434"/>
        <v>49.385622069504912</v>
      </c>
      <c r="EY130" s="2">
        <f t="shared" si="434"/>
        <v>49.144009754442379</v>
      </c>
      <c r="EZ130" s="2">
        <f t="shared" si="434"/>
        <v>49.1177289923302</v>
      </c>
      <c r="FA130" s="2">
        <f t="shared" si="434"/>
        <v>49.144831635480053</v>
      </c>
      <c r="FB130" s="2">
        <f t="shared" si="434"/>
        <v>47.618880927521673</v>
      </c>
      <c r="FC130" s="2">
        <f t="shared" si="434"/>
        <v>48.810763418056055</v>
      </c>
      <c r="FD130" s="2">
        <f t="shared" si="434"/>
        <v>48.046810582527826</v>
      </c>
      <c r="FE130" s="2">
        <f t="shared" si="434"/>
        <v>48.19132101969835</v>
      </c>
      <c r="FG130" s="2">
        <f t="shared" si="306"/>
        <v>0.99869452796032998</v>
      </c>
      <c r="FH130" s="2">
        <f t="shared" si="435"/>
        <v>0.9983497661056111</v>
      </c>
      <c r="FI130" s="2">
        <f t="shared" si="435"/>
        <v>0.99839831222789133</v>
      </c>
      <c r="FJ130" s="2">
        <f t="shared" si="435"/>
        <v>0.99832301407392898</v>
      </c>
      <c r="FK130" s="2">
        <f t="shared" si="435"/>
        <v>0.99799654499004509</v>
      </c>
      <c r="FL130" s="2">
        <f t="shared" si="435"/>
        <v>0.99793948446541458</v>
      </c>
      <c r="FM130" s="2">
        <f t="shared" si="435"/>
        <v>0.99790637975107488</v>
      </c>
      <c r="FN130" s="2">
        <f t="shared" si="435"/>
        <v>0.99790061491932547</v>
      </c>
      <c r="FO130" s="2">
        <f t="shared" si="435"/>
        <v>0.99808120665329314</v>
      </c>
      <c r="FP130" s="2">
        <f t="shared" si="435"/>
        <v>0.99803809808060562</v>
      </c>
      <c r="FQ130" s="2">
        <f t="shared" si="435"/>
        <v>0.99820291056496913</v>
      </c>
      <c r="FR130" s="2">
        <f t="shared" si="435"/>
        <v>0.9980760660574175</v>
      </c>
      <c r="FS130" s="2">
        <f t="shared" si="435"/>
        <v>0.99799407645953053</v>
      </c>
      <c r="FT130" s="2">
        <f t="shared" si="435"/>
        <v>0.99776043332342779</v>
      </c>
      <c r="FU130" s="2">
        <f t="shared" si="435"/>
        <v>0.99717899864072668</v>
      </c>
      <c r="FW130" s="2">
        <f t="shared" si="324"/>
        <v>2.0222726016014218E-2</v>
      </c>
      <c r="FX130" s="2">
        <f t="shared" si="376"/>
        <v>3.1960157856405443E-2</v>
      </c>
      <c r="FY130" s="2">
        <f t="shared" si="377"/>
        <v>2.7646669320641245E-2</v>
      </c>
      <c r="FZ130" s="2">
        <f t="shared" si="378"/>
        <v>3.3201840918793503E-2</v>
      </c>
      <c r="GA130" s="2">
        <f t="shared" si="379"/>
        <v>3.4440260516307462E-2</v>
      </c>
      <c r="GB130" s="2">
        <f t="shared" si="380"/>
        <v>3.9376009586183064E-2</v>
      </c>
      <c r="GC130" s="2">
        <f t="shared" si="381"/>
        <v>4.3165973086394589E-2</v>
      </c>
      <c r="GD130" s="2">
        <f t="shared" si="382"/>
        <v>2.8664178047434478E-2</v>
      </c>
      <c r="GE130" s="2">
        <f t="shared" si="383"/>
        <v>2.6195751931660221E-2</v>
      </c>
      <c r="GF130" s="2">
        <f t="shared" si="384"/>
        <v>2.330614602578359E-2</v>
      </c>
      <c r="GG130" s="2">
        <f t="shared" si="385"/>
        <v>1.979945583460083E-2</v>
      </c>
      <c r="GH130" s="2">
        <f t="shared" si="386"/>
        <v>2.0355980507429018E-2</v>
      </c>
      <c r="GI130" s="2">
        <f t="shared" si="387"/>
        <v>1.8681784041310434E-2</v>
      </c>
      <c r="GJ130" s="2">
        <f t="shared" si="388"/>
        <v>1.7351200975556865E-2</v>
      </c>
      <c r="GK130" s="2">
        <f t="shared" si="389"/>
        <v>1.4146713443788029E-2</v>
      </c>
      <c r="GM130" s="86">
        <f t="shared" si="325"/>
        <v>2.0857208687257812E-38</v>
      </c>
      <c r="GN130" s="86">
        <f t="shared" si="390"/>
        <v>1.6490504546110889E-29</v>
      </c>
      <c r="GO130" s="86">
        <f t="shared" si="391"/>
        <v>1.1604548764846729E-49</v>
      </c>
      <c r="GP130" s="86">
        <f t="shared" si="392"/>
        <v>4.2466537611276212E-79</v>
      </c>
      <c r="GQ130" s="86">
        <f t="shared" si="393"/>
        <v>4.4046941999051873E-124</v>
      </c>
      <c r="GR130" s="86">
        <f t="shared" si="394"/>
        <v>2.6455453639552334E-118</v>
      </c>
      <c r="GS130" s="86">
        <f t="shared" si="395"/>
        <v>5.1738005118389227E-143</v>
      </c>
      <c r="GT130" s="86">
        <f t="shared" si="396"/>
        <v>1.8125638875133653E-134</v>
      </c>
      <c r="GU130" s="86">
        <f t="shared" si="397"/>
        <v>1.9430249667725947E-91</v>
      </c>
      <c r="GV130" s="86">
        <f t="shared" si="398"/>
        <v>6.3858713378358677E-107</v>
      </c>
      <c r="GW130" s="86">
        <f t="shared" si="399"/>
        <v>1.9658785374671487E-126</v>
      </c>
      <c r="GX130" s="86">
        <f t="shared" si="400"/>
        <v>7.3043618891903895E-95</v>
      </c>
      <c r="GY130" s="86">
        <f t="shared" si="401"/>
        <v>4.9249368633416982E-92</v>
      </c>
      <c r="GZ130" s="86">
        <f t="shared" si="402"/>
        <v>5.800185896175537E-78</v>
      </c>
      <c r="HA130" s="86">
        <f t="shared" si="403"/>
        <v>1.0291559654875713E-90</v>
      </c>
      <c r="HC130" s="86">
        <f t="shared" si="326"/>
        <v>1.8542859101558757E-15</v>
      </c>
      <c r="HD130" s="86">
        <f t="shared" si="404"/>
        <v>3.6331883271334234E-11</v>
      </c>
      <c r="HE130" s="86">
        <f t="shared" si="405"/>
        <v>2.3888457031854017E-17</v>
      </c>
      <c r="HF130" s="86">
        <f t="shared" si="406"/>
        <v>8.573812376050281E-46</v>
      </c>
      <c r="HG130" s="86">
        <f t="shared" si="407"/>
        <v>6.2565732710659511E-48</v>
      </c>
      <c r="HH130" s="86">
        <f t="shared" si="408"/>
        <v>5.4493789926887001E-47</v>
      </c>
      <c r="HI130" s="86">
        <f t="shared" si="409"/>
        <v>7.512567852290471E-64</v>
      </c>
      <c r="HJ130" s="86">
        <f t="shared" si="410"/>
        <v>2.002055024783246E-58</v>
      </c>
      <c r="HK130" s="86">
        <f t="shared" si="411"/>
        <v>3.2142317966857101E-40</v>
      </c>
      <c r="HL130" s="86">
        <f t="shared" si="412"/>
        <v>2.6370938527071508E-36</v>
      </c>
      <c r="HM130" s="86">
        <f t="shared" si="413"/>
        <v>1.1875407075282254E-34</v>
      </c>
      <c r="HN130" s="86">
        <f t="shared" si="414"/>
        <v>2.818201630705163E-31</v>
      </c>
      <c r="HO130" s="86">
        <f t="shared" si="415"/>
        <v>2.7170613806416824E-26</v>
      </c>
      <c r="HP130" s="86">
        <f t="shared" si="416"/>
        <v>3.2058703235566613E-28</v>
      </c>
      <c r="HQ130" s="86">
        <f t="shared" si="417"/>
        <v>4.2678652820423957E-25</v>
      </c>
      <c r="HS130" s="86">
        <f t="shared" si="327"/>
        <v>1.0940158752291844E-2</v>
      </c>
      <c r="HT130" s="86">
        <f t="shared" si="418"/>
        <v>4.7857993972952324E-2</v>
      </c>
      <c r="HU130" s="86">
        <f t="shared" si="419"/>
        <v>2.6082356456172465E-2</v>
      </c>
      <c r="HV130" s="86">
        <f t="shared" si="420"/>
        <v>5.2339884366203036E-2</v>
      </c>
      <c r="HW130" s="86">
        <f t="shared" si="421"/>
        <v>6.1960831995370932E-2</v>
      </c>
      <c r="HX130" s="86">
        <f t="shared" si="422"/>
        <v>6.2811547251118358E-2</v>
      </c>
      <c r="HY130" s="86">
        <f t="shared" si="423"/>
        <v>9.006181371398167E-2</v>
      </c>
      <c r="HZ130" s="86">
        <f t="shared" si="424"/>
        <v>2.1843883875427947E-2</v>
      </c>
      <c r="IA130" s="86">
        <f t="shared" si="425"/>
        <v>2.0910143587716087E-2</v>
      </c>
      <c r="IB130" s="86">
        <f t="shared" si="426"/>
        <v>7.6694484412395845E-3</v>
      </c>
      <c r="IC130" s="86">
        <f t="shared" si="427"/>
        <v>5.370924427860798E-3</v>
      </c>
      <c r="ID130" s="86">
        <f t="shared" si="428"/>
        <v>5.4106952720833672E-3</v>
      </c>
      <c r="IE130" s="86">
        <f t="shared" si="429"/>
        <v>2.4407451505112422E-3</v>
      </c>
      <c r="IF130" s="86">
        <f t="shared" si="430"/>
        <v>4.4295260979590094E-3</v>
      </c>
      <c r="IG130" s="86">
        <f t="shared" si="431"/>
        <v>7.4080819630768851E-3</v>
      </c>
      <c r="II130" s="86">
        <f t="shared" si="328"/>
        <v>1.9610041129831226E-43</v>
      </c>
      <c r="IJ130" s="86">
        <f t="shared" si="329"/>
        <v>1.2800908541370806E-33</v>
      </c>
      <c r="IK130" s="86">
        <f t="shared" si="330"/>
        <v>2.0918227557599845E-34</v>
      </c>
      <c r="IL130" s="86">
        <f t="shared" si="331"/>
        <v>5.2605446403747685E-34</v>
      </c>
      <c r="IM130" s="86">
        <f t="shared" si="332"/>
        <v>1.0253413495875714E-33</v>
      </c>
      <c r="IN130" s="86">
        <f t="shared" si="333"/>
        <v>1.2258965824885559E-39</v>
      </c>
      <c r="IO130" s="86">
        <f t="shared" si="334"/>
        <v>1.9617858732107622E-41</v>
      </c>
      <c r="IP130" s="86">
        <f t="shared" si="335"/>
        <v>2.205020335049407E-46</v>
      </c>
      <c r="IQ130" s="86">
        <f t="shared" si="336"/>
        <v>1.3693456631523633E-42</v>
      </c>
      <c r="IR130" s="86">
        <f t="shared" si="337"/>
        <v>1.0059161915940492E-51</v>
      </c>
      <c r="IS130" s="86">
        <f t="shared" si="338"/>
        <v>3.5477840820736908E-50</v>
      </c>
      <c r="IT130" s="86">
        <f t="shared" si="339"/>
        <v>9.9983692360870014E-50</v>
      </c>
      <c r="IU130" s="86">
        <f t="shared" si="340"/>
        <v>1.6407136476795961E-55</v>
      </c>
      <c r="IV130" s="86">
        <f t="shared" si="341"/>
        <v>3.2602206880322928E-31</v>
      </c>
      <c r="IW130" s="86">
        <f t="shared" si="342"/>
        <v>1.2063959836775564E-38</v>
      </c>
      <c r="IY130" s="86">
        <f t="shared" si="343"/>
        <v>1.0940158752293698E-2</v>
      </c>
      <c r="IZ130" s="86">
        <f t="shared" si="344"/>
        <v>4.7857994009284206E-2</v>
      </c>
      <c r="JA130" s="86">
        <f t="shared" si="345"/>
        <v>2.608235645617249E-2</v>
      </c>
      <c r="JB130" s="86">
        <f t="shared" si="346"/>
        <v>5.2339884366203036E-2</v>
      </c>
      <c r="JC130" s="86">
        <f t="shared" si="347"/>
        <v>6.1960831995370932E-2</v>
      </c>
      <c r="JD130" s="86">
        <f t="shared" si="348"/>
        <v>6.2811547251118358E-2</v>
      </c>
      <c r="JE130" s="86">
        <f t="shared" si="349"/>
        <v>9.006181371398167E-2</v>
      </c>
      <c r="JF130" s="86">
        <f t="shared" si="350"/>
        <v>2.1843883875427947E-2</v>
      </c>
      <c r="JG130" s="86">
        <f t="shared" si="351"/>
        <v>2.0910143587716087E-2</v>
      </c>
      <c r="JH130" s="86">
        <f t="shared" si="352"/>
        <v>7.6694484412395845E-3</v>
      </c>
      <c r="JI130" s="86">
        <f t="shared" si="353"/>
        <v>5.370924427860798E-3</v>
      </c>
      <c r="JJ130" s="86">
        <f t="shared" si="354"/>
        <v>5.4106952720833672E-3</v>
      </c>
      <c r="JK130" s="86">
        <f t="shared" si="355"/>
        <v>2.4407451505112422E-3</v>
      </c>
      <c r="JL130" s="86">
        <f t="shared" si="356"/>
        <v>4.4295260979590094E-3</v>
      </c>
      <c r="JM130" s="86">
        <f t="shared" si="357"/>
        <v>7.4080819630768851E-3</v>
      </c>
    </row>
    <row r="131" spans="2:273" x14ac:dyDescent="0.25">
      <c r="B131" s="2">
        <v>104</v>
      </c>
      <c r="C131" s="37">
        <v>47.546999999999997</v>
      </c>
      <c r="D131" s="37">
        <v>49.015999999999998</v>
      </c>
      <c r="E131" s="37">
        <v>50.066000000000003</v>
      </c>
      <c r="F131" s="37">
        <v>49.442999999999998</v>
      </c>
      <c r="G131" s="37">
        <v>49.671999999999997</v>
      </c>
      <c r="H131" s="37">
        <v>54.82</v>
      </c>
      <c r="I131" s="37">
        <v>53.164000000000001</v>
      </c>
      <c r="J131" s="37">
        <v>51.753999999999998</v>
      </c>
      <c r="K131" s="37">
        <v>52.851999999999997</v>
      </c>
      <c r="L131" s="37">
        <v>50.066000000000003</v>
      </c>
      <c r="M131" s="37">
        <v>52.377000000000002</v>
      </c>
      <c r="N131" s="37">
        <v>48.639000000000003</v>
      </c>
      <c r="O131" s="37">
        <v>48.524999999999999</v>
      </c>
      <c r="P131" s="37">
        <v>49.033999999999999</v>
      </c>
      <c r="Q131" s="37">
        <v>50.406999999999996</v>
      </c>
      <c r="S131" s="4">
        <f t="shared" si="229"/>
        <v>46.652553478251463</v>
      </c>
      <c r="T131" s="4">
        <f t="shared" si="230"/>
        <v>48.322013164662799</v>
      </c>
      <c r="U131" s="4">
        <f t="shared" si="231"/>
        <v>48.530639750669003</v>
      </c>
      <c r="V131" s="4">
        <f t="shared" si="232"/>
        <v>50.116990224970742</v>
      </c>
      <c r="W131" s="4">
        <f t="shared" si="233"/>
        <v>51.978433810158656</v>
      </c>
      <c r="X131" s="4">
        <f t="shared" si="234"/>
        <v>55.110799469059678</v>
      </c>
      <c r="Y131" s="4">
        <f t="shared" si="235"/>
        <v>57.014422325286773</v>
      </c>
      <c r="Z131" s="4">
        <f t="shared" si="236"/>
        <v>52.626422764358168</v>
      </c>
      <c r="AA131" s="4">
        <f t="shared" si="237"/>
        <v>52.487133976652622</v>
      </c>
      <c r="AB131" s="4">
        <f t="shared" si="238"/>
        <v>50.839136765563964</v>
      </c>
      <c r="AC131" s="4">
        <f t="shared" si="239"/>
        <v>50.400649010070978</v>
      </c>
      <c r="AD131" s="4">
        <f t="shared" si="240"/>
        <v>49.018566396034096</v>
      </c>
      <c r="AE131" s="4">
        <f t="shared" si="241"/>
        <v>49.43889014972666</v>
      </c>
      <c r="AF131" s="4">
        <f t="shared" si="242"/>
        <v>49.86517324384932</v>
      </c>
      <c r="AG131" s="4">
        <f t="shared" si="243"/>
        <v>52.356447728801598</v>
      </c>
      <c r="AI131" s="4">
        <f t="shared" si="244"/>
        <v>0.89444652174853445</v>
      </c>
      <c r="AJ131" s="4">
        <f t="shared" si="245"/>
        <v>0.69398683533719918</v>
      </c>
      <c r="AK131" s="4">
        <f t="shared" si="246"/>
        <v>1.5353602493309992</v>
      </c>
      <c r="AL131" s="4">
        <f t="shared" si="247"/>
        <v>-0.67399022497074412</v>
      </c>
      <c r="AM131" s="4">
        <f t="shared" si="248"/>
        <v>-2.3064338101586586</v>
      </c>
      <c r="AN131" s="4">
        <f t="shared" si="249"/>
        <v>-0.29079946905967802</v>
      </c>
      <c r="AO131" s="4">
        <f t="shared" si="250"/>
        <v>-3.8504223252867718</v>
      </c>
      <c r="AP131" s="4">
        <f t="shared" si="251"/>
        <v>-0.8724227643581699</v>
      </c>
      <c r="AQ131" s="4">
        <f t="shared" si="252"/>
        <v>0.36486602334737483</v>
      </c>
      <c r="AR131" s="4">
        <f t="shared" si="253"/>
        <v>-0.7731367655639616</v>
      </c>
      <c r="AS131" s="4">
        <f t="shared" si="254"/>
        <v>1.9763509899290241</v>
      </c>
      <c r="AT131" s="4">
        <f t="shared" si="255"/>
        <v>-0.37956639603409315</v>
      </c>
      <c r="AU131" s="4">
        <f t="shared" si="256"/>
        <v>-0.9138901497266616</v>
      </c>
      <c r="AV131" s="4">
        <f t="shared" si="432"/>
        <v>-0.8311732438493209</v>
      </c>
      <c r="AW131" s="4">
        <f t="shared" si="432"/>
        <v>-1.9494477288016014</v>
      </c>
      <c r="AY131" s="2">
        <f t="shared" si="308"/>
        <v>46.374747187570343</v>
      </c>
      <c r="AZ131" s="2">
        <f t="shared" si="359"/>
        <v>47.545327447467386</v>
      </c>
      <c r="BA131" s="2">
        <f t="shared" si="360"/>
        <v>47.41043880175399</v>
      </c>
      <c r="BB131" s="2">
        <f t="shared" si="361"/>
        <v>47.124131252795543</v>
      </c>
      <c r="BC131" s="2">
        <f t="shared" si="362"/>
        <v>48.412324165203678</v>
      </c>
      <c r="BD131" s="2">
        <f t="shared" si="363"/>
        <v>49.081817958650532</v>
      </c>
      <c r="BE131" s="2">
        <f t="shared" si="364"/>
        <v>49.552371787425422</v>
      </c>
      <c r="BF131" s="2">
        <f t="shared" si="365"/>
        <v>49.232156811776591</v>
      </c>
      <c r="BG131" s="2">
        <f t="shared" si="366"/>
        <v>49.072170283462917</v>
      </c>
      <c r="BH131" s="2">
        <f t="shared" si="367"/>
        <v>49.073757506116941</v>
      </c>
      <c r="BI131" s="2">
        <f t="shared" si="368"/>
        <v>49.043723863805504</v>
      </c>
      <c r="BJ131" s="2">
        <f t="shared" si="369"/>
        <v>47.573613920867913</v>
      </c>
      <c r="BK131" s="2">
        <f t="shared" si="370"/>
        <v>48.707067458906586</v>
      </c>
      <c r="BL131" s="2">
        <f t="shared" si="371"/>
        <v>47.951783200169153</v>
      </c>
      <c r="BM131" s="2">
        <f t="shared" si="372"/>
        <v>48.308097820977991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>
        <f t="shared" si="321"/>
        <v>48.524999999999999</v>
      </c>
      <c r="CR131" s="2">
        <f t="shared" si="322"/>
        <v>49.033999999999999</v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>
        <f t="shared" si="285"/>
        <v>48.524999999999999</v>
      </c>
      <c r="DH131" s="2">
        <f t="shared" si="286"/>
        <v>49.033999999999999</v>
      </c>
      <c r="DI131" s="2" t="str">
        <f t="shared" si="287"/>
        <v/>
      </c>
      <c r="DK131" s="2">
        <f t="shared" si="288"/>
        <v>66.149034677419365</v>
      </c>
      <c r="DL131" s="2">
        <f t="shared" si="433"/>
        <v>77.774685383244218</v>
      </c>
      <c r="DM131" s="2">
        <f t="shared" si="433"/>
        <v>86.615663992869884</v>
      </c>
      <c r="DN131" s="2">
        <f t="shared" si="433"/>
        <v>74.419205882352941</v>
      </c>
      <c r="DO131" s="2">
        <f t="shared" si="433"/>
        <v>74.917463025210097</v>
      </c>
      <c r="DP131" s="2">
        <f t="shared" si="433"/>
        <v>70.942828356928345</v>
      </c>
      <c r="DQ131" s="2">
        <f t="shared" si="433"/>
        <v>74.279740883740899</v>
      </c>
      <c r="DR131" s="2">
        <f t="shared" si="433"/>
        <v>67.94883303303304</v>
      </c>
      <c r="DS131" s="2">
        <f t="shared" si="433"/>
        <v>83.394900840336135</v>
      </c>
      <c r="DT131" s="2">
        <f t="shared" si="433"/>
        <v>77.307189075630248</v>
      </c>
      <c r="DU131" s="2">
        <f t="shared" si="433"/>
        <v>78.681524064171128</v>
      </c>
      <c r="DV131" s="2">
        <f t="shared" si="433"/>
        <v>75.558110084033615</v>
      </c>
      <c r="DW131" s="2">
        <f t="shared" si="433"/>
        <v>63.468852100840344</v>
      </c>
      <c r="DX131" s="2">
        <f t="shared" si="433"/>
        <v>68.059202939781869</v>
      </c>
      <c r="DY131" s="2">
        <f t="shared" si="433"/>
        <v>67.538366532258067</v>
      </c>
      <c r="EA131" s="2">
        <f t="shared" si="228"/>
        <v>46.351984917985682</v>
      </c>
      <c r="EB131" s="2">
        <f t="shared" si="290"/>
        <v>47.499931760223674</v>
      </c>
      <c r="EC131" s="2">
        <f t="shared" si="291"/>
        <v>47.351923907249471</v>
      </c>
      <c r="ED131" s="2">
        <f t="shared" si="292"/>
        <v>47.076498817509645</v>
      </c>
      <c r="EE131" s="2">
        <f t="shared" si="293"/>
        <v>48.356798388124602</v>
      </c>
      <c r="EF131" s="2">
        <f t="shared" si="294"/>
        <v>49.046188920047214</v>
      </c>
      <c r="EG131" s="2">
        <f t="shared" si="295"/>
        <v>49.503485845365958</v>
      </c>
      <c r="EH131" s="2">
        <f t="shared" si="296"/>
        <v>49.195200190344934</v>
      </c>
      <c r="EI131" s="2">
        <f t="shared" si="297"/>
        <v>49.01241744206029</v>
      </c>
      <c r="EJ131" s="2">
        <f t="shared" si="298"/>
        <v>49.024189229103087</v>
      </c>
      <c r="EK131" s="2">
        <f t="shared" si="299"/>
        <v>48.994425074482656</v>
      </c>
      <c r="EL131" s="2">
        <f t="shared" si="300"/>
        <v>47.524997670081504</v>
      </c>
      <c r="EM131" s="2">
        <f t="shared" si="301"/>
        <v>48.680040356083083</v>
      </c>
      <c r="EN131" s="2">
        <f t="shared" si="302"/>
        <v>47.910132700830168</v>
      </c>
      <c r="EO131" s="2">
        <f t="shared" si="303"/>
        <v>48.261147740880418</v>
      </c>
      <c r="EQ131" s="2">
        <f t="shared" si="304"/>
        <v>46.315343448281432</v>
      </c>
      <c r="ER131" s="2">
        <f t="shared" si="434"/>
        <v>47.494911749773749</v>
      </c>
      <c r="ES131" s="2">
        <f t="shared" si="434"/>
        <v>47.390028955512193</v>
      </c>
      <c r="ET131" s="2">
        <f t="shared" si="434"/>
        <v>47.23653488675653</v>
      </c>
      <c r="EU131" s="2">
        <f t="shared" si="434"/>
        <v>48.54241695910077</v>
      </c>
      <c r="EV131" s="2">
        <f t="shared" si="434"/>
        <v>48.9176917332153</v>
      </c>
      <c r="EW131" s="2">
        <f t="shared" si="434"/>
        <v>49.536780870595948</v>
      </c>
      <c r="EX131" s="2">
        <f t="shared" si="434"/>
        <v>49.228481025421374</v>
      </c>
      <c r="EY131" s="2">
        <f t="shared" si="434"/>
        <v>48.997573084195899</v>
      </c>
      <c r="EZ131" s="2">
        <f t="shared" si="434"/>
        <v>48.983143861951604</v>
      </c>
      <c r="FA131" s="2">
        <f t="shared" si="434"/>
        <v>49.023729517135436</v>
      </c>
      <c r="FB131" s="2">
        <f t="shared" si="434"/>
        <v>47.498945616694272</v>
      </c>
      <c r="FC131" s="2">
        <f t="shared" si="434"/>
        <v>48.678442076413589</v>
      </c>
      <c r="FD131" s="2">
        <f t="shared" si="434"/>
        <v>47.935811537942229</v>
      </c>
      <c r="FE131" s="2">
        <f t="shared" si="434"/>
        <v>48.08953522103694</v>
      </c>
      <c r="FG131" s="2">
        <f t="shared" si="306"/>
        <v>0.9988092585719861</v>
      </c>
      <c r="FH131" s="2">
        <f t="shared" si="435"/>
        <v>0.99849475023452183</v>
      </c>
      <c r="FI131" s="2">
        <f t="shared" si="435"/>
        <v>0.99853903749542861</v>
      </c>
      <c r="FJ131" s="2">
        <f t="shared" si="435"/>
        <v>0.99847034494730158</v>
      </c>
      <c r="FK131" s="2">
        <f t="shared" si="435"/>
        <v>0.99817250515972045</v>
      </c>
      <c r="FL131" s="2">
        <f t="shared" si="435"/>
        <v>0.99812044672908928</v>
      </c>
      <c r="FM131" s="2">
        <f t="shared" si="435"/>
        <v>0.99809024383205613</v>
      </c>
      <c r="FN131" s="2">
        <f t="shared" si="435"/>
        <v>0.99808498430274695</v>
      </c>
      <c r="FO131" s="2">
        <f t="shared" si="435"/>
        <v>0.99824974416834844</v>
      </c>
      <c r="FP131" s="2">
        <f t="shared" si="435"/>
        <v>0.99821041525471832</v>
      </c>
      <c r="FQ131" s="2">
        <f t="shared" si="435"/>
        <v>0.99836077575462434</v>
      </c>
      <c r="FR131" s="2">
        <f t="shared" si="435"/>
        <v>0.99824505430359389</v>
      </c>
      <c r="FS131" s="2">
        <f t="shared" si="435"/>
        <v>0.99817025303869644</v>
      </c>
      <c r="FT131" s="2">
        <f t="shared" si="435"/>
        <v>0.99795708834425412</v>
      </c>
      <c r="FU131" s="2">
        <f t="shared" si="435"/>
        <v>0.99742657741387664</v>
      </c>
      <c r="FW131" s="2">
        <f t="shared" si="324"/>
        <v>2.2130600188564727E-2</v>
      </c>
      <c r="FX131" s="2">
        <f t="shared" si="376"/>
        <v>3.4935892863285405E-2</v>
      </c>
      <c r="FY131" s="2">
        <f t="shared" si="377"/>
        <v>3.0233328724610754E-2</v>
      </c>
      <c r="FZ131" s="2">
        <f t="shared" si="378"/>
        <v>3.6288852238327389E-2</v>
      </c>
      <c r="GA131" s="2">
        <f t="shared" si="379"/>
        <v>3.7637933875167229E-2</v>
      </c>
      <c r="GB131" s="2">
        <f t="shared" si="380"/>
        <v>4.3011538295065072E-2</v>
      </c>
      <c r="GC131" s="2">
        <f t="shared" si="381"/>
        <v>4.7134254157744346E-2</v>
      </c>
      <c r="GD131" s="2">
        <f t="shared" si="382"/>
        <v>3.13429682576205E-2</v>
      </c>
      <c r="GE131" s="2">
        <f t="shared" si="383"/>
        <v>2.865066146662017E-2</v>
      </c>
      <c r="GF131" s="2">
        <f t="shared" si="384"/>
        <v>2.5497349272998862E-2</v>
      </c>
      <c r="GG131" s="2">
        <f t="shared" si="385"/>
        <v>2.1668280526675576E-2</v>
      </c>
      <c r="GH131" s="2">
        <f t="shared" si="386"/>
        <v>2.2276140490753531E-2</v>
      </c>
      <c r="GI131" s="2">
        <f t="shared" si="387"/>
        <v>2.0447314936198748E-2</v>
      </c>
      <c r="GJ131" s="2">
        <f t="shared" si="388"/>
        <v>1.8993418325552468E-2</v>
      </c>
      <c r="GK131" s="2">
        <f t="shared" si="389"/>
        <v>1.5490420746823772E-2</v>
      </c>
      <c r="GM131" s="86">
        <f t="shared" si="325"/>
        <v>5.8581281801681448E-40</v>
      </c>
      <c r="GN131" s="86">
        <f t="shared" si="390"/>
        <v>1.1343046007001684E-30</v>
      </c>
      <c r="GO131" s="86">
        <f t="shared" si="391"/>
        <v>1.061747011718289E-51</v>
      </c>
      <c r="GP131" s="86">
        <f t="shared" si="392"/>
        <v>2.5982771262058833E-82</v>
      </c>
      <c r="GQ131" s="86">
        <f t="shared" si="393"/>
        <v>3.5709824213538798E-129</v>
      </c>
      <c r="GR131" s="86">
        <f t="shared" si="394"/>
        <v>3.6510217701724249E-123</v>
      </c>
      <c r="GS131" s="86">
        <f t="shared" si="395"/>
        <v>8.4909534008826571E-149</v>
      </c>
      <c r="GT131" s="86">
        <f t="shared" si="396"/>
        <v>5.6601377654758734E-140</v>
      </c>
      <c r="GU131" s="86">
        <f t="shared" si="397"/>
        <v>3.7338850260248198E-95</v>
      </c>
      <c r="GV131" s="86">
        <f t="shared" si="398"/>
        <v>2.7400449094896221E-111</v>
      </c>
      <c r="GW131" s="86">
        <f t="shared" si="399"/>
        <v>1.227509018086768E-131</v>
      </c>
      <c r="GX131" s="86">
        <f t="shared" si="400"/>
        <v>9.8555508864791379E-99</v>
      </c>
      <c r="GY131" s="86">
        <f t="shared" si="401"/>
        <v>8.3468699360632769E-96</v>
      </c>
      <c r="GZ131" s="86">
        <f t="shared" si="402"/>
        <v>4.4339563236579893E-81</v>
      </c>
      <c r="HA131" s="86">
        <f t="shared" si="403"/>
        <v>2.431369434466067E-94</v>
      </c>
      <c r="HC131" s="86">
        <f t="shared" si="326"/>
        <v>1.4064804202245754E-16</v>
      </c>
      <c r="HD131" s="86">
        <f t="shared" si="404"/>
        <v>5.8869515155884591E-12</v>
      </c>
      <c r="HE131" s="86">
        <f t="shared" si="405"/>
        <v>1.025678826155006E-18</v>
      </c>
      <c r="HF131" s="86">
        <f t="shared" si="406"/>
        <v>2.4464446798147455E-49</v>
      </c>
      <c r="HG131" s="86">
        <f t="shared" si="407"/>
        <v>1.3927601361845229E-51</v>
      </c>
      <c r="HH131" s="86">
        <f t="shared" si="408"/>
        <v>1.7253663534610561E-50</v>
      </c>
      <c r="HI131" s="86">
        <f t="shared" si="409"/>
        <v>1.8975066434706791E-68</v>
      </c>
      <c r="HJ131" s="86">
        <f t="shared" si="410"/>
        <v>8.3825914717301437E-63</v>
      </c>
      <c r="HK131" s="86">
        <f t="shared" si="411"/>
        <v>2.9467987945358396E-43</v>
      </c>
      <c r="HL131" s="86">
        <f t="shared" si="412"/>
        <v>4.6242738506535287E-39</v>
      </c>
      <c r="HM131" s="86">
        <f t="shared" si="413"/>
        <v>2.4830724044705324E-37</v>
      </c>
      <c r="HN131" s="86">
        <f t="shared" si="414"/>
        <v>1.0332142840864217E-33</v>
      </c>
      <c r="HO131" s="86">
        <f t="shared" si="415"/>
        <v>2.399215351650635E-28</v>
      </c>
      <c r="HP131" s="86">
        <f t="shared" si="416"/>
        <v>2.2912635295065171E-30</v>
      </c>
      <c r="HQ131" s="86">
        <f t="shared" si="417"/>
        <v>5.8002395044572075E-27</v>
      </c>
      <c r="HS131" s="86">
        <f t="shared" si="327"/>
        <v>1.9266688125177529E-2</v>
      </c>
      <c r="HT131" s="86">
        <f t="shared" si="418"/>
        <v>7.5535299609349599E-2</v>
      </c>
      <c r="HU131" s="86">
        <f t="shared" si="419"/>
        <v>4.2518886022291327E-2</v>
      </c>
      <c r="HV131" s="86">
        <f t="shared" si="420"/>
        <v>8.262260297622355E-2</v>
      </c>
      <c r="HW131" s="86">
        <f t="shared" si="421"/>
        <v>9.6649019232794522E-2</v>
      </c>
      <c r="HX131" s="86">
        <f t="shared" si="422"/>
        <v>0.10359502151371126</v>
      </c>
      <c r="HY131" s="86">
        <f t="shared" si="423"/>
        <v>0.14620093211010843</v>
      </c>
      <c r="HZ131" s="86">
        <f t="shared" si="424"/>
        <v>3.9332020619331116E-2</v>
      </c>
      <c r="IA131" s="86">
        <f t="shared" si="425"/>
        <v>3.6353576595997729E-2</v>
      </c>
      <c r="IB131" s="86">
        <f t="shared" si="426"/>
        <v>1.4939121265578947E-2</v>
      </c>
      <c r="IC131" s="86">
        <f t="shared" si="427"/>
        <v>1.0322867910888659E-2</v>
      </c>
      <c r="ID131" s="86">
        <f t="shared" si="428"/>
        <v>1.0411396945815155E-2</v>
      </c>
      <c r="IE131" s="86">
        <f t="shared" si="429"/>
        <v>5.0603988560827392E-3</v>
      </c>
      <c r="IF131" s="86">
        <f t="shared" si="430"/>
        <v>8.3650859365845074E-3</v>
      </c>
      <c r="IG131" s="86">
        <f t="shared" si="431"/>
        <v>1.1841374253430244E-2</v>
      </c>
      <c r="II131" s="86">
        <f t="shared" si="328"/>
        <v>1.769510487343532E-41</v>
      </c>
      <c r="IJ131" s="86">
        <f t="shared" si="329"/>
        <v>6.4326414342582664E-32</v>
      </c>
      <c r="IK131" s="86">
        <f t="shared" si="330"/>
        <v>9.7974066252772672E-33</v>
      </c>
      <c r="IL131" s="86">
        <f t="shared" si="331"/>
        <v>2.9004434777113772E-32</v>
      </c>
      <c r="IM131" s="86">
        <f t="shared" si="332"/>
        <v>5.7034542363526442E-32</v>
      </c>
      <c r="IN131" s="86">
        <f t="shared" si="333"/>
        <v>1.7504505613327704E-37</v>
      </c>
      <c r="IO131" s="86">
        <f t="shared" si="334"/>
        <v>4.1457382725316528E-39</v>
      </c>
      <c r="IP131" s="86">
        <f t="shared" si="335"/>
        <v>4.4262824679217255E-44</v>
      </c>
      <c r="IQ131" s="86">
        <f t="shared" si="336"/>
        <v>1.5527082503097067E-40</v>
      </c>
      <c r="IR131" s="86">
        <f t="shared" si="337"/>
        <v>2.7215245893814029E-49</v>
      </c>
      <c r="IS131" s="86">
        <f t="shared" si="338"/>
        <v>6.4223133007460119E-48</v>
      </c>
      <c r="IT131" s="86">
        <f t="shared" si="339"/>
        <v>1.7902136412051187E-47</v>
      </c>
      <c r="IU131" s="86">
        <f t="shared" si="340"/>
        <v>4.8257392027992936E-53</v>
      </c>
      <c r="IV131" s="86">
        <f t="shared" si="341"/>
        <v>7.0124751618527626E-30</v>
      </c>
      <c r="IW131" s="86">
        <f t="shared" si="342"/>
        <v>4.642057292112918E-37</v>
      </c>
      <c r="IY131" s="86">
        <f t="shared" si="343"/>
        <v>1.9266688125177671E-2</v>
      </c>
      <c r="IZ131" s="86">
        <f t="shared" si="344"/>
        <v>7.5535299615236556E-2</v>
      </c>
      <c r="JA131" s="86">
        <f t="shared" si="345"/>
        <v>4.2518886022291327E-2</v>
      </c>
      <c r="JB131" s="86">
        <f t="shared" si="346"/>
        <v>8.262260297622355E-2</v>
      </c>
      <c r="JC131" s="86">
        <f t="shared" si="347"/>
        <v>9.6649019232794522E-2</v>
      </c>
      <c r="JD131" s="86">
        <f t="shared" si="348"/>
        <v>0.10359502151371126</v>
      </c>
      <c r="JE131" s="86">
        <f t="shared" si="349"/>
        <v>0.14620093211010843</v>
      </c>
      <c r="JF131" s="86">
        <f t="shared" si="350"/>
        <v>3.9332020619331116E-2</v>
      </c>
      <c r="JG131" s="86">
        <f t="shared" si="351"/>
        <v>3.6353576595997729E-2</v>
      </c>
      <c r="JH131" s="86">
        <f t="shared" si="352"/>
        <v>1.4939121265578947E-2</v>
      </c>
      <c r="JI131" s="86">
        <f t="shared" si="353"/>
        <v>1.0322867910888659E-2</v>
      </c>
      <c r="JJ131" s="86">
        <f t="shared" si="354"/>
        <v>1.0411396945815155E-2</v>
      </c>
      <c r="JK131" s="86">
        <f t="shared" si="355"/>
        <v>5.0603988560827392E-3</v>
      </c>
      <c r="JL131" s="86">
        <f t="shared" si="356"/>
        <v>8.3650859365845074E-3</v>
      </c>
      <c r="JM131" s="86">
        <f t="shared" si="357"/>
        <v>1.1841374253430244E-2</v>
      </c>
    </row>
    <row r="132" spans="2:273" x14ac:dyDescent="0.25">
      <c r="B132" s="2">
        <v>105</v>
      </c>
      <c r="C132" s="37">
        <v>44.953000000000003</v>
      </c>
      <c r="D132" s="37">
        <v>47.704999999999998</v>
      </c>
      <c r="E132" s="37">
        <v>50.131</v>
      </c>
      <c r="F132" s="37">
        <v>49.82</v>
      </c>
      <c r="G132" s="37">
        <v>51.689</v>
      </c>
      <c r="H132" s="37">
        <v>54.262</v>
      </c>
      <c r="I132" s="37">
        <v>53.917999999999999</v>
      </c>
      <c r="J132" s="37">
        <v>53.115000000000002</v>
      </c>
      <c r="K132" s="37">
        <v>51.884999999999998</v>
      </c>
      <c r="L132" s="37">
        <v>50.802999999999997</v>
      </c>
      <c r="M132" s="37">
        <v>50.18</v>
      </c>
      <c r="N132" s="37">
        <v>50.246000000000002</v>
      </c>
      <c r="O132" s="37">
        <v>49.671999999999997</v>
      </c>
      <c r="P132" s="37">
        <v>52.322000000000003</v>
      </c>
      <c r="Q132" s="37">
        <v>52.932000000000002</v>
      </c>
      <c r="S132" s="4">
        <f t="shared" si="229"/>
        <v>46.732778371809346</v>
      </c>
      <c r="T132" s="4">
        <f t="shared" si="230"/>
        <v>48.471566711335704</v>
      </c>
      <c r="U132" s="4">
        <f t="shared" si="231"/>
        <v>48.865349569314219</v>
      </c>
      <c r="V132" s="4">
        <f t="shared" si="232"/>
        <v>51.09179990317574</v>
      </c>
      <c r="W132" s="4">
        <f t="shared" si="233"/>
        <v>53.070113056123475</v>
      </c>
      <c r="X132" s="4">
        <f t="shared" si="234"/>
        <v>57.392443807135386</v>
      </c>
      <c r="Y132" s="4">
        <f t="shared" si="235"/>
        <v>59.467588214502001</v>
      </c>
      <c r="Z132" s="4">
        <f t="shared" si="236"/>
        <v>54.386936846972226</v>
      </c>
      <c r="AA132" s="4">
        <f t="shared" si="237"/>
        <v>54.162720292653532</v>
      </c>
      <c r="AB132" s="4">
        <f t="shared" si="238"/>
        <v>51.972003061903827</v>
      </c>
      <c r="AC132" s="4">
        <f t="shared" si="239"/>
        <v>51.230783791753012</v>
      </c>
      <c r="AD132" s="4">
        <f t="shared" si="240"/>
        <v>49.937196048985733</v>
      </c>
      <c r="AE132" s="4">
        <f t="shared" si="241"/>
        <v>49.927347916075419</v>
      </c>
      <c r="AF132" s="4">
        <f t="shared" si="242"/>
        <v>51.071483229308278</v>
      </c>
      <c r="AG132" s="4">
        <f t="shared" si="243"/>
        <v>54.211142642466541</v>
      </c>
      <c r="AI132" s="4">
        <f t="shared" si="244"/>
        <v>-1.7797783718093427</v>
      </c>
      <c r="AJ132" s="4">
        <f t="shared" si="245"/>
        <v>-0.76656671133570597</v>
      </c>
      <c r="AK132" s="4">
        <f t="shared" si="246"/>
        <v>1.2656504306857812</v>
      </c>
      <c r="AL132" s="4">
        <f t="shared" si="247"/>
        <v>-1.2717999031757401</v>
      </c>
      <c r="AM132" s="4">
        <f t="shared" si="248"/>
        <v>-1.3811130561234748</v>
      </c>
      <c r="AN132" s="4">
        <f t="shared" si="249"/>
        <v>-3.1304438071353857</v>
      </c>
      <c r="AO132" s="4">
        <f t="shared" si="250"/>
        <v>-5.5495882145020019</v>
      </c>
      <c r="AP132" s="4">
        <f t="shared" si="251"/>
        <v>-1.2719368469722241</v>
      </c>
      <c r="AQ132" s="4">
        <f t="shared" si="252"/>
        <v>-2.2777202926535338</v>
      </c>
      <c r="AR132" s="4">
        <f t="shared" si="253"/>
        <v>-1.1690030619038296</v>
      </c>
      <c r="AS132" s="4">
        <f t="shared" si="254"/>
        <v>-1.0507837917530125</v>
      </c>
      <c r="AT132" s="4">
        <f t="shared" si="255"/>
        <v>0.30880395101426927</v>
      </c>
      <c r="AU132" s="4">
        <f t="shared" si="256"/>
        <v>-0.25534791607542218</v>
      </c>
      <c r="AV132" s="4">
        <f t="shared" si="432"/>
        <v>1.2505167706917248</v>
      </c>
      <c r="AW132" s="4">
        <f t="shared" si="432"/>
        <v>-1.2791426424665389</v>
      </c>
      <c r="AY132" s="2">
        <f t="shared" si="308"/>
        <v>46.29424894129447</v>
      </c>
      <c r="AZ132" s="2">
        <f t="shared" si="359"/>
        <v>47.388959316992526</v>
      </c>
      <c r="BA132" s="2">
        <f t="shared" si="360"/>
        <v>47.231882477614562</v>
      </c>
      <c r="BB132" s="2">
        <f t="shared" si="361"/>
        <v>46.938511447521805</v>
      </c>
      <c r="BC132" s="2">
        <f t="shared" si="362"/>
        <v>48.2008321204029</v>
      </c>
      <c r="BD132" s="2">
        <f t="shared" si="363"/>
        <v>48.920620741271705</v>
      </c>
      <c r="BE132" s="2">
        <f t="shared" si="364"/>
        <v>49.385998228362482</v>
      </c>
      <c r="BF132" s="2">
        <f t="shared" si="365"/>
        <v>49.068131022415969</v>
      </c>
      <c r="BG132" s="2">
        <f t="shared" si="366"/>
        <v>48.924160794395426</v>
      </c>
      <c r="BH132" s="2">
        <f t="shared" si="367"/>
        <v>48.948382039671863</v>
      </c>
      <c r="BI132" s="2">
        <f t="shared" si="368"/>
        <v>48.907870203588942</v>
      </c>
      <c r="BJ132" s="2">
        <f t="shared" si="369"/>
        <v>47.461902066284537</v>
      </c>
      <c r="BK132" s="2">
        <f t="shared" si="370"/>
        <v>48.578383994649258</v>
      </c>
      <c r="BL132" s="2">
        <f t="shared" si="371"/>
        <v>47.824941317902322</v>
      </c>
      <c r="BM132" s="2">
        <f t="shared" si="372"/>
        <v>48.217158083486332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66.238540322580661</v>
      </c>
      <c r="DL132" s="2">
        <f t="shared" si="433"/>
        <v>77.982485182709453</v>
      </c>
      <c r="DM132" s="2">
        <f t="shared" si="433"/>
        <v>86.923539995543678</v>
      </c>
      <c r="DN132" s="2">
        <f t="shared" si="433"/>
        <v>74.606719585561493</v>
      </c>
      <c r="DO132" s="2">
        <f t="shared" si="433"/>
        <v>75.088496918767518</v>
      </c>
      <c r="DP132" s="2">
        <f t="shared" si="433"/>
        <v>71.060665165165148</v>
      </c>
      <c r="DQ132" s="2">
        <f t="shared" si="433"/>
        <v>74.437686186186198</v>
      </c>
      <c r="DR132" s="2">
        <f t="shared" si="433"/>
        <v>68.035731231231239</v>
      </c>
      <c r="DS132" s="2">
        <f t="shared" si="433"/>
        <v>83.636560784313716</v>
      </c>
      <c r="DT132" s="2">
        <f t="shared" si="433"/>
        <v>77.501147899159662</v>
      </c>
      <c r="DU132" s="2">
        <f t="shared" si="433"/>
        <v>78.881301145912914</v>
      </c>
      <c r="DV132" s="2">
        <f t="shared" si="433"/>
        <v>75.757548459383756</v>
      </c>
      <c r="DW132" s="2">
        <f t="shared" si="433"/>
        <v>63.546873389355753</v>
      </c>
      <c r="DX132" s="2">
        <f t="shared" si="433"/>
        <v>68.18641963015645</v>
      </c>
      <c r="DY132" s="2">
        <f t="shared" si="433"/>
        <v>67.694571774193548</v>
      </c>
      <c r="EA132" s="2">
        <f t="shared" si="228"/>
        <v>46.274644876330598</v>
      </c>
      <c r="EB132" s="2">
        <f t="shared" si="290"/>
        <v>47.346806863919866</v>
      </c>
      <c r="EC132" s="2">
        <f t="shared" si="291"/>
        <v>47.177007089552248</v>
      </c>
      <c r="ED132" s="2">
        <f t="shared" si="292"/>
        <v>46.892381799319516</v>
      </c>
      <c r="EE132" s="2">
        <f t="shared" si="293"/>
        <v>48.146951643738049</v>
      </c>
      <c r="EF132" s="2">
        <f t="shared" si="294"/>
        <v>48.889633052908337</v>
      </c>
      <c r="EG132" s="2">
        <f t="shared" si="295"/>
        <v>49.34032027526851</v>
      </c>
      <c r="EH132" s="2">
        <f t="shared" si="296"/>
        <v>49.033646499950784</v>
      </c>
      <c r="EI132" s="2">
        <f t="shared" si="297"/>
        <v>48.869221370789546</v>
      </c>
      <c r="EJ132" s="2">
        <f t="shared" si="298"/>
        <v>48.903223967050643</v>
      </c>
      <c r="EK132" s="2">
        <f t="shared" si="299"/>
        <v>48.862022488583172</v>
      </c>
      <c r="EL132" s="2">
        <f t="shared" si="300"/>
        <v>47.417473392686539</v>
      </c>
      <c r="EM132" s="2">
        <f t="shared" si="301"/>
        <v>48.553525519287831</v>
      </c>
      <c r="EN132" s="2">
        <f t="shared" si="302"/>
        <v>47.786121208101875</v>
      </c>
      <c r="EO132" s="2">
        <f t="shared" si="303"/>
        <v>48.174501545995604</v>
      </c>
      <c r="EQ132" s="2">
        <f t="shared" si="304"/>
        <v>46.188811130038061</v>
      </c>
      <c r="ER132" s="2">
        <f t="shared" si="434"/>
        <v>47.349166803838287</v>
      </c>
      <c r="ES132" s="2">
        <f t="shared" si="434"/>
        <v>47.23478436126387</v>
      </c>
      <c r="ET132" s="2">
        <f t="shared" si="434"/>
        <v>47.08055367842293</v>
      </c>
      <c r="EU132" s="2">
        <f t="shared" si="434"/>
        <v>48.365092317411019</v>
      </c>
      <c r="EV132" s="2">
        <f t="shared" si="434"/>
        <v>48.740087979543389</v>
      </c>
      <c r="EW132" s="2">
        <f t="shared" si="434"/>
        <v>49.378379572987811</v>
      </c>
      <c r="EX132" s="2">
        <f t="shared" si="434"/>
        <v>49.071339981337829</v>
      </c>
      <c r="EY132" s="2">
        <f t="shared" si="434"/>
        <v>48.851136413949419</v>
      </c>
      <c r="EZ132" s="2">
        <f t="shared" si="434"/>
        <v>48.848558731573007</v>
      </c>
      <c r="FA132" s="2">
        <f t="shared" si="434"/>
        <v>48.902627398790813</v>
      </c>
      <c r="FB132" s="2">
        <f t="shared" si="434"/>
        <v>47.379010305866863</v>
      </c>
      <c r="FC132" s="2">
        <f t="shared" si="434"/>
        <v>48.546120734771122</v>
      </c>
      <c r="FD132" s="2">
        <f t="shared" si="434"/>
        <v>47.824812493356639</v>
      </c>
      <c r="FE132" s="2">
        <f t="shared" si="434"/>
        <v>47.987749422375529</v>
      </c>
      <c r="FG132" s="2">
        <f t="shared" si="306"/>
        <v>0.99891391711933764</v>
      </c>
      <c r="FH132" s="2">
        <f t="shared" si="435"/>
        <v>0.99862701405191123</v>
      </c>
      <c r="FI132" s="2">
        <f t="shared" si="435"/>
        <v>0.99866741505765722</v>
      </c>
      <c r="FJ132" s="2">
        <f t="shared" si="435"/>
        <v>0.99860475022052042</v>
      </c>
      <c r="FK132" s="2">
        <f t="shared" si="435"/>
        <v>0.99833303684956165</v>
      </c>
      <c r="FL132" s="2">
        <f t="shared" si="435"/>
        <v>0.99828554350642817</v>
      </c>
      <c r="FM132" s="2">
        <f t="shared" si="435"/>
        <v>0.99825798895053042</v>
      </c>
      <c r="FN132" s="2">
        <f t="shared" si="435"/>
        <v>0.99825319058809292</v>
      </c>
      <c r="FO132" s="2">
        <f t="shared" si="435"/>
        <v>0.99840350184351778</v>
      </c>
      <c r="FP132" s="2">
        <f t="shared" si="435"/>
        <v>0.99836762227353337</v>
      </c>
      <c r="FQ132" s="2">
        <f t="shared" si="435"/>
        <v>0.99850479406060055</v>
      </c>
      <c r="FR132" s="2">
        <f t="shared" si="435"/>
        <v>0.99839922331654607</v>
      </c>
      <c r="FS132" s="2">
        <f t="shared" si="435"/>
        <v>0.99833098222965766</v>
      </c>
      <c r="FT132" s="2">
        <f t="shared" si="435"/>
        <v>0.99813650745572191</v>
      </c>
      <c r="FU132" s="2">
        <f t="shared" si="435"/>
        <v>0.99765247915033506</v>
      </c>
      <c r="FW132" s="2">
        <f t="shared" si="324"/>
        <v>2.4214020725052236E-2</v>
      </c>
      <c r="FX132" s="2">
        <f t="shared" si="376"/>
        <v>3.8177764649290187E-2</v>
      </c>
      <c r="FY132" s="2">
        <f t="shared" si="377"/>
        <v>3.3053772614717591E-2</v>
      </c>
      <c r="FZ132" s="2">
        <f t="shared" si="378"/>
        <v>3.9651113403159931E-2</v>
      </c>
      <c r="GA132" s="2">
        <f t="shared" si="379"/>
        <v>4.1119857771031179E-2</v>
      </c>
      <c r="GB132" s="2">
        <f t="shared" si="380"/>
        <v>4.6966318934096363E-2</v>
      </c>
      <c r="GC132" s="2">
        <f t="shared" si="381"/>
        <v>5.1447727149839653E-2</v>
      </c>
      <c r="GD132" s="2">
        <f t="shared" si="382"/>
        <v>3.4263272141492176E-2</v>
      </c>
      <c r="GE132" s="2">
        <f t="shared" si="383"/>
        <v>3.1328229235512484E-2</v>
      </c>
      <c r="GF132" s="2">
        <f t="shared" si="384"/>
        <v>2.7888683098595605E-2</v>
      </c>
      <c r="GG132" s="2">
        <f t="shared" si="385"/>
        <v>2.3709232600644562E-2</v>
      </c>
      <c r="GH132" s="2">
        <f t="shared" si="386"/>
        <v>2.4372920990329595E-2</v>
      </c>
      <c r="GI132" s="2">
        <f t="shared" si="387"/>
        <v>2.237589362298158E-2</v>
      </c>
      <c r="GJ132" s="2">
        <f t="shared" si="388"/>
        <v>2.0787776487814862E-2</v>
      </c>
      <c r="GK132" s="2">
        <f t="shared" si="389"/>
        <v>1.6959562737504236E-2</v>
      </c>
      <c r="GM132" s="86">
        <f t="shared" si="325"/>
        <v>1.5292690182658651E-41</v>
      </c>
      <c r="GN132" s="86">
        <f t="shared" si="390"/>
        <v>7.3925889693240856E-32</v>
      </c>
      <c r="GO132" s="86">
        <f t="shared" si="391"/>
        <v>8.8161298259870391E-54</v>
      </c>
      <c r="GP132" s="86">
        <f t="shared" si="392"/>
        <v>1.3682515492587109E-85</v>
      </c>
      <c r="GQ132" s="86">
        <f t="shared" si="393"/>
        <v>2.2804867863197992E-134</v>
      </c>
      <c r="GR132" s="86">
        <f t="shared" si="394"/>
        <v>4.0106173787173922E-128</v>
      </c>
      <c r="GS132" s="86">
        <f t="shared" si="395"/>
        <v>1.0669618098177239E-154</v>
      </c>
      <c r="GT132" s="86">
        <f t="shared" si="396"/>
        <v>1.3665399753205625E-145</v>
      </c>
      <c r="GU132" s="86">
        <f t="shared" si="397"/>
        <v>6.0341357551199706E-99</v>
      </c>
      <c r="GV132" s="86">
        <f t="shared" si="398"/>
        <v>9.5858523433791652E-116</v>
      </c>
      <c r="GW132" s="86">
        <f t="shared" si="399"/>
        <v>6.0011418988172895E-137</v>
      </c>
      <c r="GX132" s="86">
        <f t="shared" si="400"/>
        <v>1.1096735757591441E-102</v>
      </c>
      <c r="GY132" s="86">
        <f t="shared" si="401"/>
        <v>1.1849884920408179E-99</v>
      </c>
      <c r="GZ132" s="86">
        <f t="shared" si="402"/>
        <v>2.9371025143785133E-84</v>
      </c>
      <c r="HA132" s="86">
        <f t="shared" si="403"/>
        <v>4.8638050073838485E-98</v>
      </c>
      <c r="HC132" s="86">
        <f t="shared" si="326"/>
        <v>9.6821556070423745E-18</v>
      </c>
      <c r="HD132" s="86">
        <f t="shared" si="404"/>
        <v>8.907586438537149E-13</v>
      </c>
      <c r="HE132" s="86">
        <f t="shared" si="405"/>
        <v>3.8763652170669934E-20</v>
      </c>
      <c r="HF132" s="86">
        <f t="shared" si="406"/>
        <v>5.1038320364326876E-53</v>
      </c>
      <c r="HG132" s="86">
        <f t="shared" si="407"/>
        <v>2.2569917815158414E-55</v>
      </c>
      <c r="HH132" s="86">
        <f t="shared" si="408"/>
        <v>4.056478146115492E-54</v>
      </c>
      <c r="HI132" s="86">
        <f t="shared" si="409"/>
        <v>3.2903684418878656E-73</v>
      </c>
      <c r="HJ132" s="86">
        <f t="shared" si="410"/>
        <v>2.417494940236609E-67</v>
      </c>
      <c r="HK132" s="86">
        <f t="shared" si="411"/>
        <v>2.0769135656187526E-46</v>
      </c>
      <c r="HL132" s="86">
        <f t="shared" si="412"/>
        <v>6.3758059057131911E-42</v>
      </c>
      <c r="HM132" s="86">
        <f t="shared" si="413"/>
        <v>4.0909283225349383E-40</v>
      </c>
      <c r="HN132" s="86">
        <f t="shared" si="414"/>
        <v>3.0434284403237011E-36</v>
      </c>
      <c r="HO132" s="86">
        <f t="shared" si="415"/>
        <v>1.7585011052286478E-30</v>
      </c>
      <c r="HP132" s="86">
        <f t="shared" si="416"/>
        <v>1.3554604151366915E-32</v>
      </c>
      <c r="HQ132" s="86">
        <f t="shared" si="417"/>
        <v>6.7054715130762543E-29</v>
      </c>
      <c r="HS132" s="86">
        <f t="shared" si="327"/>
        <v>3.2653849823998812E-2</v>
      </c>
      <c r="HT132" s="86">
        <f t="shared" si="418"/>
        <v>0.11454209540085343</v>
      </c>
      <c r="HU132" s="86">
        <f t="shared" si="419"/>
        <v>6.6847468066962554E-2</v>
      </c>
      <c r="HV132" s="86">
        <f t="shared" si="420"/>
        <v>0.12508068150757684</v>
      </c>
      <c r="HW132" s="86">
        <f t="shared" si="421"/>
        <v>0.14437671586548614</v>
      </c>
      <c r="HX132" s="86">
        <f t="shared" si="422"/>
        <v>0.16149186488018286</v>
      </c>
      <c r="HY132" s="86">
        <f t="shared" si="423"/>
        <v>0.2220180312527503</v>
      </c>
      <c r="HZ132" s="86">
        <f t="shared" si="424"/>
        <v>6.733809025334607E-2</v>
      </c>
      <c r="IA132" s="86">
        <f t="shared" si="425"/>
        <v>6.0500987988413878E-2</v>
      </c>
      <c r="IB132" s="86">
        <f t="shared" si="426"/>
        <v>2.7690740103478349E-2</v>
      </c>
      <c r="IC132" s="86">
        <f t="shared" si="427"/>
        <v>1.8983841271041139E-2</v>
      </c>
      <c r="ID132" s="86">
        <f t="shared" si="428"/>
        <v>1.9164532000172315E-2</v>
      </c>
      <c r="IE132" s="86">
        <f t="shared" si="429"/>
        <v>1.000173389576841E-2</v>
      </c>
      <c r="IF132" s="86">
        <f t="shared" si="430"/>
        <v>1.5174598257529233E-2</v>
      </c>
      <c r="IG132" s="86">
        <f t="shared" si="431"/>
        <v>1.8485205936827877E-2</v>
      </c>
      <c r="II132" s="86">
        <f t="shared" si="328"/>
        <v>1.4346849925031739E-39</v>
      </c>
      <c r="IJ132" s="86">
        <f t="shared" si="329"/>
        <v>2.9081310100326539E-30</v>
      </c>
      <c r="IK132" s="86">
        <f t="shared" si="330"/>
        <v>4.1543318800766877E-31</v>
      </c>
      <c r="IL132" s="86">
        <f t="shared" si="331"/>
        <v>1.4332510807648954E-30</v>
      </c>
      <c r="IM132" s="86">
        <f t="shared" si="332"/>
        <v>2.839116661794352E-30</v>
      </c>
      <c r="IN132" s="86">
        <f t="shared" si="333"/>
        <v>2.1654532059516217E-35</v>
      </c>
      <c r="IO132" s="86">
        <f t="shared" si="334"/>
        <v>7.4677016223977374E-37</v>
      </c>
      <c r="IP132" s="86">
        <f t="shared" si="335"/>
        <v>7.7317124978047595E-42</v>
      </c>
      <c r="IQ132" s="86">
        <f t="shared" si="336"/>
        <v>1.5603673602169925E-38</v>
      </c>
      <c r="IR132" s="86">
        <f t="shared" si="337"/>
        <v>6.4103516589592008E-47</v>
      </c>
      <c r="IS132" s="86">
        <f t="shared" si="338"/>
        <v>1.0279958019598339E-45</v>
      </c>
      <c r="IT132" s="86">
        <f t="shared" si="339"/>
        <v>2.832496164428989E-45</v>
      </c>
      <c r="IU132" s="86">
        <f t="shared" si="340"/>
        <v>1.2430931001091477E-50</v>
      </c>
      <c r="IV132" s="86">
        <f t="shared" si="341"/>
        <v>1.406671122913609E-28</v>
      </c>
      <c r="IW132" s="86">
        <f t="shared" si="342"/>
        <v>1.650305118164292E-35</v>
      </c>
      <c r="IY132" s="86">
        <f t="shared" si="343"/>
        <v>3.2653849823998819E-2</v>
      </c>
      <c r="IZ132" s="86">
        <f t="shared" si="344"/>
        <v>0.11454209540174419</v>
      </c>
      <c r="JA132" s="86">
        <f t="shared" si="345"/>
        <v>6.6847468066962554E-2</v>
      </c>
      <c r="JB132" s="86">
        <f t="shared" si="346"/>
        <v>0.12508068150757684</v>
      </c>
      <c r="JC132" s="86">
        <f t="shared" si="347"/>
        <v>0.14437671586548614</v>
      </c>
      <c r="JD132" s="86">
        <f t="shared" si="348"/>
        <v>0.16149186488018286</v>
      </c>
      <c r="JE132" s="86">
        <f t="shared" si="349"/>
        <v>0.2220180312527503</v>
      </c>
      <c r="JF132" s="86">
        <f t="shared" si="350"/>
        <v>6.733809025334607E-2</v>
      </c>
      <c r="JG132" s="86">
        <f t="shared" si="351"/>
        <v>6.0500987988413878E-2</v>
      </c>
      <c r="JH132" s="86">
        <f t="shared" si="352"/>
        <v>2.7690740103478349E-2</v>
      </c>
      <c r="JI132" s="86">
        <f t="shared" si="353"/>
        <v>1.8983841271041139E-2</v>
      </c>
      <c r="JJ132" s="86">
        <f t="shared" si="354"/>
        <v>1.9164532000172315E-2</v>
      </c>
      <c r="JK132" s="86">
        <f t="shared" si="355"/>
        <v>1.000173389576841E-2</v>
      </c>
      <c r="JL132" s="86">
        <f t="shared" si="356"/>
        <v>1.5174598257529233E-2</v>
      </c>
      <c r="JM132" s="86">
        <f t="shared" si="357"/>
        <v>1.8485205936827877E-2</v>
      </c>
    </row>
    <row r="133" spans="2:273" x14ac:dyDescent="0.25">
      <c r="B133" s="2">
        <v>106</v>
      </c>
      <c r="C133" s="37">
        <v>43.796999999999997</v>
      </c>
      <c r="D133" s="37">
        <v>47.622999999999998</v>
      </c>
      <c r="E133" s="37">
        <v>47.197000000000003</v>
      </c>
      <c r="F133" s="37">
        <v>51.851999999999997</v>
      </c>
      <c r="G133" s="37">
        <v>52.671999999999997</v>
      </c>
      <c r="H133" s="37">
        <v>59.328000000000003</v>
      </c>
      <c r="I133" s="37">
        <v>60.164000000000001</v>
      </c>
      <c r="J133" s="37">
        <v>56.033000000000001</v>
      </c>
      <c r="K133" s="37">
        <v>54.015999999999998</v>
      </c>
      <c r="L133" s="37">
        <v>51.573999999999998</v>
      </c>
      <c r="M133" s="37">
        <v>54.41</v>
      </c>
      <c r="N133" s="37">
        <v>51.393000000000001</v>
      </c>
      <c r="O133" s="37">
        <v>49.917999999999999</v>
      </c>
      <c r="P133" s="37">
        <v>52.119</v>
      </c>
      <c r="Q133" s="37">
        <v>54.22</v>
      </c>
      <c r="S133" s="4">
        <f t="shared" si="229"/>
        <v>46.876734683524326</v>
      </c>
      <c r="T133" s="4">
        <f t="shared" si="230"/>
        <v>48.670945483344738</v>
      </c>
      <c r="U133" s="4">
        <f t="shared" si="231"/>
        <v>49.337532090063561</v>
      </c>
      <c r="V133" s="4">
        <f t="shared" si="232"/>
        <v>52.231897904802032</v>
      </c>
      <c r="W133" s="4">
        <f t="shared" si="233"/>
        <v>54.295544843976757</v>
      </c>
      <c r="X133" s="4">
        <f t="shared" si="234"/>
        <v>59.857069424050863</v>
      </c>
      <c r="Y133" s="4">
        <f t="shared" si="235"/>
        <v>61.727734621495991</v>
      </c>
      <c r="Z133" s="4">
        <f t="shared" si="236"/>
        <v>56.76284655897679</v>
      </c>
      <c r="AA133" s="4">
        <f t="shared" si="237"/>
        <v>56.416291849945658</v>
      </c>
      <c r="AB133" s="4">
        <f t="shared" si="238"/>
        <v>53.722878016596106</v>
      </c>
      <c r="AC133" s="4">
        <f t="shared" si="239"/>
        <v>52.559997210457794</v>
      </c>
      <c r="AD133" s="4">
        <f t="shared" si="240"/>
        <v>51.388209183021758</v>
      </c>
      <c r="AE133" s="4">
        <f t="shared" si="241"/>
        <v>50.810359658176665</v>
      </c>
      <c r="AF133" s="4">
        <f t="shared" si="242"/>
        <v>52.969003909771523</v>
      </c>
      <c r="AG133" s="4">
        <f t="shared" si="243"/>
        <v>56.77377410807884</v>
      </c>
      <c r="AI133" s="4">
        <f t="shared" si="244"/>
        <v>-3.0797346835243289</v>
      </c>
      <c r="AJ133" s="4">
        <f t="shared" si="245"/>
        <v>-1.0479454833447406</v>
      </c>
      <c r="AK133" s="4">
        <f t="shared" si="246"/>
        <v>-2.1405320900635587</v>
      </c>
      <c r="AL133" s="4">
        <f t="shared" si="247"/>
        <v>-0.37989790480203567</v>
      </c>
      <c r="AM133" s="4">
        <f t="shared" si="248"/>
        <v>-1.6235448439767595</v>
      </c>
      <c r="AN133" s="4">
        <f t="shared" si="249"/>
        <v>-0.52906942405085999</v>
      </c>
      <c r="AO133" s="4">
        <f t="shared" si="250"/>
        <v>-1.5637346214959891</v>
      </c>
      <c r="AP133" s="4">
        <f t="shared" si="251"/>
        <v>-0.72984655897678863</v>
      </c>
      <c r="AQ133" s="4">
        <f t="shared" si="252"/>
        <v>-2.4002918499456598</v>
      </c>
      <c r="AR133" s="4">
        <f t="shared" si="253"/>
        <v>-2.1488780165961074</v>
      </c>
      <c r="AS133" s="4">
        <f t="shared" si="254"/>
        <v>1.8500027895422022</v>
      </c>
      <c r="AT133" s="4">
        <f t="shared" si="255"/>
        <v>4.7908169782431287E-3</v>
      </c>
      <c r="AU133" s="4">
        <f t="shared" si="256"/>
        <v>-0.89235965817666596</v>
      </c>
      <c r="AV133" s="4">
        <f t="shared" si="432"/>
        <v>-0.85000390977152307</v>
      </c>
      <c r="AW133" s="4">
        <f t="shared" si="432"/>
        <v>-2.5537741080788408</v>
      </c>
      <c r="AY133" s="2">
        <f t="shared" si="308"/>
        <v>46.213670024006333</v>
      </c>
      <c r="AZ133" s="2">
        <f t="shared" si="359"/>
        <v>47.232906149703922</v>
      </c>
      <c r="BA133" s="2">
        <f t="shared" si="360"/>
        <v>47.053786047674805</v>
      </c>
      <c r="BB133" s="2">
        <f t="shared" si="361"/>
        <v>46.753376564515335</v>
      </c>
      <c r="BC133" s="2">
        <f t="shared" si="362"/>
        <v>47.989905942813934</v>
      </c>
      <c r="BD133" s="2">
        <f t="shared" si="363"/>
        <v>48.75943272152486</v>
      </c>
      <c r="BE133" s="2">
        <f t="shared" si="364"/>
        <v>49.219947870084432</v>
      </c>
      <c r="BF133" s="2">
        <f t="shared" si="365"/>
        <v>48.904342399673247</v>
      </c>
      <c r="BG133" s="2">
        <f t="shared" si="366"/>
        <v>48.776484576572209</v>
      </c>
      <c r="BH133" s="2">
        <f t="shared" si="367"/>
        <v>48.823226270779998</v>
      </c>
      <c r="BI133" s="2">
        <f t="shared" si="368"/>
        <v>48.772360220072606</v>
      </c>
      <c r="BJ133" s="2">
        <f t="shared" si="369"/>
        <v>47.350421163432209</v>
      </c>
      <c r="BK133" s="2">
        <f t="shared" si="370"/>
        <v>48.449824289795778</v>
      </c>
      <c r="BL133" s="2">
        <f t="shared" si="371"/>
        <v>47.69838940733716</v>
      </c>
      <c r="BM133" s="2">
        <f t="shared" si="372"/>
        <v>48.126427602188713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66.328045967741943</v>
      </c>
      <c r="DL133" s="2">
        <f t="shared" si="433"/>
        <v>78.190284982174688</v>
      </c>
      <c r="DM133" s="2">
        <f t="shared" si="433"/>
        <v>87.231415998217471</v>
      </c>
      <c r="DN133" s="2">
        <f t="shared" si="433"/>
        <v>74.794233288770045</v>
      </c>
      <c r="DO133" s="2">
        <f t="shared" si="433"/>
        <v>75.25953081232494</v>
      </c>
      <c r="DP133" s="2">
        <f t="shared" si="433"/>
        <v>71.178501973401964</v>
      </c>
      <c r="DQ133" s="2">
        <f t="shared" si="433"/>
        <v>74.595631488631497</v>
      </c>
      <c r="DR133" s="2">
        <f t="shared" si="433"/>
        <v>68.122629429429438</v>
      </c>
      <c r="DS133" s="2">
        <f t="shared" si="433"/>
        <v>83.878220728291311</v>
      </c>
      <c r="DT133" s="2">
        <f t="shared" si="433"/>
        <v>77.695106722689076</v>
      </c>
      <c r="DU133" s="2">
        <f t="shared" si="433"/>
        <v>79.0810782276547</v>
      </c>
      <c r="DV133" s="2">
        <f t="shared" si="433"/>
        <v>75.956986834733897</v>
      </c>
      <c r="DW133" s="2">
        <f t="shared" si="433"/>
        <v>63.624894677871154</v>
      </c>
      <c r="DX133" s="2">
        <f t="shared" si="433"/>
        <v>68.313636320531046</v>
      </c>
      <c r="DY133" s="2">
        <f t="shared" si="433"/>
        <v>67.85077701612903</v>
      </c>
      <c r="EA133" s="2">
        <f t="shared" si="228"/>
        <v>46.197304834675506</v>
      </c>
      <c r="EB133" s="2">
        <f t="shared" si="290"/>
        <v>47.193681967616065</v>
      </c>
      <c r="EC133" s="2">
        <f t="shared" si="291"/>
        <v>47.002090271855018</v>
      </c>
      <c r="ED133" s="2">
        <f t="shared" si="292"/>
        <v>46.708264781129387</v>
      </c>
      <c r="EE133" s="2">
        <f t="shared" si="293"/>
        <v>47.937104899351503</v>
      </c>
      <c r="EF133" s="2">
        <f t="shared" si="294"/>
        <v>48.733077185769453</v>
      </c>
      <c r="EG133" s="2">
        <f t="shared" si="295"/>
        <v>49.177154705171063</v>
      </c>
      <c r="EH133" s="2">
        <f t="shared" si="296"/>
        <v>48.872092809556641</v>
      </c>
      <c r="EI133" s="2">
        <f t="shared" si="297"/>
        <v>48.726025299518795</v>
      </c>
      <c r="EJ133" s="2">
        <f t="shared" si="298"/>
        <v>48.782258704998199</v>
      </c>
      <c r="EK133" s="2">
        <f t="shared" si="299"/>
        <v>48.72961990268368</v>
      </c>
      <c r="EL133" s="2">
        <f t="shared" si="300"/>
        <v>47.309949115291573</v>
      </c>
      <c r="EM133" s="2">
        <f t="shared" si="301"/>
        <v>48.427010682492579</v>
      </c>
      <c r="EN133" s="2">
        <f t="shared" si="302"/>
        <v>47.662109715373582</v>
      </c>
      <c r="EO133" s="2">
        <f t="shared" si="303"/>
        <v>48.087855351110797</v>
      </c>
      <c r="EQ133" s="2">
        <f t="shared" si="304"/>
        <v>46.062278811794684</v>
      </c>
      <c r="ER133" s="2">
        <f t="shared" si="434"/>
        <v>47.203421857902825</v>
      </c>
      <c r="ES133" s="2">
        <f t="shared" si="434"/>
        <v>47.079539767015547</v>
      </c>
      <c r="ET133" s="2">
        <f t="shared" si="434"/>
        <v>46.924572470089331</v>
      </c>
      <c r="EU133" s="2">
        <f t="shared" si="434"/>
        <v>48.187767675721268</v>
      </c>
      <c r="EV133" s="2">
        <f t="shared" si="434"/>
        <v>48.562484225871472</v>
      </c>
      <c r="EW133" s="2">
        <f t="shared" si="434"/>
        <v>49.21997827537966</v>
      </c>
      <c r="EX133" s="2">
        <f t="shared" si="434"/>
        <v>48.914198937254284</v>
      </c>
      <c r="EY133" s="2">
        <f t="shared" si="434"/>
        <v>48.704699743702939</v>
      </c>
      <c r="EZ133" s="2">
        <f t="shared" si="434"/>
        <v>48.713973601194411</v>
      </c>
      <c r="FA133" s="2">
        <f t="shared" si="434"/>
        <v>48.781525280446196</v>
      </c>
      <c r="FB133" s="2">
        <f t="shared" si="434"/>
        <v>47.259074995039462</v>
      </c>
      <c r="FC133" s="2">
        <f t="shared" si="434"/>
        <v>48.413799393128656</v>
      </c>
      <c r="FD133" s="2">
        <f t="shared" si="434"/>
        <v>47.713813448771042</v>
      </c>
      <c r="FE133" s="2">
        <f t="shared" si="434"/>
        <v>47.885963623714112</v>
      </c>
      <c r="FG133" s="2">
        <f t="shared" si="306"/>
        <v>0.99900938597383271</v>
      </c>
      <c r="FH133" s="2">
        <f t="shared" si="435"/>
        <v>0.99874767064180348</v>
      </c>
      <c r="FI133" s="2">
        <f t="shared" si="435"/>
        <v>0.9987845255701604</v>
      </c>
      <c r="FJ133" s="2">
        <f t="shared" si="435"/>
        <v>0.9987273608395959</v>
      </c>
      <c r="FK133" s="2">
        <f t="shared" si="435"/>
        <v>0.99847948851744539</v>
      </c>
      <c r="FL133" s="2">
        <f t="shared" si="435"/>
        <v>0.99843616118356215</v>
      </c>
      <c r="FM133" s="2">
        <f t="shared" si="435"/>
        <v>0.99841102348532063</v>
      </c>
      <c r="FN133" s="2">
        <f t="shared" si="435"/>
        <v>0.99840664598307105</v>
      </c>
      <c r="FO133" s="2">
        <f t="shared" si="435"/>
        <v>0.99854377181330234</v>
      </c>
      <c r="FP133" s="2">
        <f t="shared" si="435"/>
        <v>0.99851103995790658</v>
      </c>
      <c r="FQ133" s="2">
        <f t="shared" si="435"/>
        <v>0.99863617654897263</v>
      </c>
      <c r="FR133" s="2">
        <f t="shared" si="435"/>
        <v>0.99853986865234601</v>
      </c>
      <c r="FS133" s="2">
        <f t="shared" si="435"/>
        <v>0.9984776141316738</v>
      </c>
      <c r="FT133" s="2">
        <f t="shared" si="435"/>
        <v>0.99830019588853247</v>
      </c>
      <c r="FU133" s="2">
        <f t="shared" si="435"/>
        <v>0.997858593218239</v>
      </c>
      <c r="FW133" s="2">
        <f t="shared" si="324"/>
        <v>2.6488265864801488E-2</v>
      </c>
      <c r="FX133" s="2">
        <f t="shared" si="376"/>
        <v>4.170746449946057E-2</v>
      </c>
      <c r="FY133" s="2">
        <f t="shared" si="377"/>
        <v>3.6127531417783229E-2</v>
      </c>
      <c r="FZ133" s="2">
        <f t="shared" si="378"/>
        <v>4.3310896853895213E-2</v>
      </c>
      <c r="GA133" s="2">
        <f t="shared" si="379"/>
        <v>4.4908866380325929E-2</v>
      </c>
      <c r="GB133" s="2">
        <f t="shared" si="380"/>
        <v>5.1265250243373167E-2</v>
      </c>
      <c r="GC133" s="2">
        <f t="shared" si="381"/>
        <v>5.6132691735339635E-2</v>
      </c>
      <c r="GD133" s="2">
        <f t="shared" si="382"/>
        <v>3.7445149946341384E-2</v>
      </c>
      <c r="GE133" s="2">
        <f t="shared" si="383"/>
        <v>3.4247208399810165E-2</v>
      </c>
      <c r="GF133" s="2">
        <f t="shared" si="384"/>
        <v>3.0497275447509822E-2</v>
      </c>
      <c r="GG133" s="2">
        <f t="shared" si="385"/>
        <v>2.59373269299536E-2</v>
      </c>
      <c r="GH133" s="2">
        <f t="shared" si="386"/>
        <v>2.6661682683115261E-2</v>
      </c>
      <c r="GI133" s="2">
        <f t="shared" si="387"/>
        <v>2.4481828451880659E-2</v>
      </c>
      <c r="GJ133" s="2">
        <f t="shared" si="388"/>
        <v>2.2747721581423252E-2</v>
      </c>
      <c r="GK133" s="2">
        <f t="shared" si="389"/>
        <v>1.856541350800572E-2</v>
      </c>
      <c r="GM133" s="86">
        <f t="shared" si="325"/>
        <v>3.7104317854203772E-43</v>
      </c>
      <c r="GN133" s="86">
        <f t="shared" si="390"/>
        <v>4.5648668353514648E-33</v>
      </c>
      <c r="GO133" s="86">
        <f t="shared" si="391"/>
        <v>6.643424541836172E-56</v>
      </c>
      <c r="GP133" s="86">
        <f t="shared" si="392"/>
        <v>6.2012832839256085E-89</v>
      </c>
      <c r="GQ133" s="86">
        <f t="shared" si="393"/>
        <v>1.1471718284572524E-139</v>
      </c>
      <c r="GR133" s="86">
        <f t="shared" si="394"/>
        <v>3.5067013026360586E-133</v>
      </c>
      <c r="GS133" s="86">
        <f t="shared" si="395"/>
        <v>1.0265506751341931E-160</v>
      </c>
      <c r="GT133" s="86">
        <f t="shared" si="396"/>
        <v>2.5507773976781418E-151</v>
      </c>
      <c r="GU133" s="86">
        <f t="shared" si="397"/>
        <v>8.200382110540619E-103</v>
      </c>
      <c r="GV133" s="86">
        <f t="shared" si="398"/>
        <v>2.7342143459980741E-120</v>
      </c>
      <c r="GW133" s="86">
        <f t="shared" si="399"/>
        <v>2.297086768698517E-142</v>
      </c>
      <c r="GX133" s="86">
        <f t="shared" si="400"/>
        <v>1.0426019606298974E-106</v>
      </c>
      <c r="GY133" s="86">
        <f t="shared" si="401"/>
        <v>1.4091761096161523E-103</v>
      </c>
      <c r="GZ133" s="86">
        <f t="shared" si="402"/>
        <v>1.6858486386783635E-87</v>
      </c>
      <c r="HA133" s="86">
        <f t="shared" si="403"/>
        <v>8.2385430456682778E-102</v>
      </c>
      <c r="HC133" s="86">
        <f t="shared" si="326"/>
        <v>6.0486670400796122E-19</v>
      </c>
      <c r="HD133" s="86">
        <f t="shared" si="404"/>
        <v>1.2585392294083881E-13</v>
      </c>
      <c r="HE133" s="86">
        <f t="shared" si="405"/>
        <v>1.2894251492166509E-21</v>
      </c>
      <c r="HF133" s="86">
        <f t="shared" si="406"/>
        <v>7.7843047091148921E-57</v>
      </c>
      <c r="HG133" s="86">
        <f t="shared" si="407"/>
        <v>2.6623248083470908E-59</v>
      </c>
      <c r="HH133" s="86">
        <f t="shared" si="408"/>
        <v>7.0812970169153613E-58</v>
      </c>
      <c r="HI133" s="86">
        <f t="shared" si="409"/>
        <v>3.9168570838792074E-78</v>
      </c>
      <c r="HJ133" s="86">
        <f t="shared" si="410"/>
        <v>4.8017554023429317E-72</v>
      </c>
      <c r="HK133" s="86">
        <f t="shared" si="411"/>
        <v>1.1252360744746356E-49</v>
      </c>
      <c r="HL133" s="86">
        <f t="shared" si="412"/>
        <v>6.9113145580705343E-45</v>
      </c>
      <c r="HM133" s="86">
        <f t="shared" si="413"/>
        <v>5.310145764244791E-43</v>
      </c>
      <c r="HN133" s="86">
        <f t="shared" si="414"/>
        <v>7.2019476789707393E-39</v>
      </c>
      <c r="HO133" s="86">
        <f t="shared" si="415"/>
        <v>1.0697390367043901E-32</v>
      </c>
      <c r="HP133" s="86">
        <f t="shared" si="416"/>
        <v>6.6365272184854999E-35</v>
      </c>
      <c r="HQ133" s="86">
        <f t="shared" si="417"/>
        <v>6.5935795188759289E-31</v>
      </c>
      <c r="HS133" s="86">
        <f t="shared" si="327"/>
        <v>5.3247443294297717E-2</v>
      </c>
      <c r="HT133" s="86">
        <f t="shared" si="418"/>
        <v>0.16651045373188264</v>
      </c>
      <c r="HU133" s="86">
        <f t="shared" si="419"/>
        <v>0.10125689441820283</v>
      </c>
      <c r="HV133" s="86">
        <f t="shared" si="420"/>
        <v>0.18113227229312204</v>
      </c>
      <c r="HW133" s="86">
        <f t="shared" si="421"/>
        <v>0.20592068967378493</v>
      </c>
      <c r="HX133" s="86">
        <f t="shared" si="422"/>
        <v>0.23679555848191539</v>
      </c>
      <c r="HY133" s="86">
        <f t="shared" si="423"/>
        <v>0.31307277589803734</v>
      </c>
      <c r="HZ133" s="86">
        <f t="shared" si="424"/>
        <v>0.10944326966656709</v>
      </c>
      <c r="IA133" s="86">
        <f t="shared" si="425"/>
        <v>9.6277608656617872E-2</v>
      </c>
      <c r="IB133" s="86">
        <f t="shared" si="426"/>
        <v>4.8833439749852041E-2</v>
      </c>
      <c r="IC133" s="86">
        <f t="shared" si="427"/>
        <v>3.3406349503011704E-2</v>
      </c>
      <c r="ID133" s="86">
        <f t="shared" si="428"/>
        <v>3.3747997379481816E-2</v>
      </c>
      <c r="IE133" s="86">
        <f t="shared" si="429"/>
        <v>1.8850016508064945E-2</v>
      </c>
      <c r="IF133" s="86">
        <f t="shared" si="430"/>
        <v>2.6444479920576781E-2</v>
      </c>
      <c r="IG133" s="86">
        <f t="shared" si="431"/>
        <v>2.8187239541535247E-2</v>
      </c>
      <c r="II133" s="86">
        <f t="shared" si="328"/>
        <v>1.0452035795164756E-37</v>
      </c>
      <c r="IJ133" s="86">
        <f t="shared" si="329"/>
        <v>1.1828575977324862E-28</v>
      </c>
      <c r="IK133" s="86">
        <f t="shared" si="330"/>
        <v>1.5948162407659422E-29</v>
      </c>
      <c r="IL133" s="86">
        <f t="shared" si="331"/>
        <v>6.3477936172312843E-29</v>
      </c>
      <c r="IM133" s="86">
        <f t="shared" si="332"/>
        <v>1.2648045745936638E-28</v>
      </c>
      <c r="IN133" s="86">
        <f t="shared" si="333"/>
        <v>2.3209876529033418E-33</v>
      </c>
      <c r="IO133" s="86">
        <f t="shared" si="334"/>
        <v>1.1466510158827369E-34</v>
      </c>
      <c r="IP133" s="86">
        <f t="shared" si="335"/>
        <v>1.175273067849E-39</v>
      </c>
      <c r="IQ133" s="86">
        <f t="shared" si="336"/>
        <v>1.3897580195841211E-36</v>
      </c>
      <c r="IR133" s="86">
        <f t="shared" si="337"/>
        <v>1.3145720303076871E-44</v>
      </c>
      <c r="IS133" s="86">
        <f t="shared" si="338"/>
        <v>1.4550193833148208E-43</v>
      </c>
      <c r="IT133" s="86">
        <f t="shared" si="339"/>
        <v>3.9603619918753227E-43</v>
      </c>
      <c r="IU133" s="86">
        <f t="shared" si="340"/>
        <v>2.8045537395276386E-48</v>
      </c>
      <c r="IV133" s="86">
        <f t="shared" si="341"/>
        <v>2.631607863721825E-27</v>
      </c>
      <c r="IW133" s="86">
        <f t="shared" si="342"/>
        <v>5.4207609387119322E-34</v>
      </c>
      <c r="IY133" s="86">
        <f t="shared" si="343"/>
        <v>5.3247443294297717E-2</v>
      </c>
      <c r="IZ133" s="86">
        <f t="shared" si="344"/>
        <v>0.16651045373200848</v>
      </c>
      <c r="JA133" s="86">
        <f t="shared" si="345"/>
        <v>0.10125689441820283</v>
      </c>
      <c r="JB133" s="86">
        <f t="shared" si="346"/>
        <v>0.18113227229312204</v>
      </c>
      <c r="JC133" s="86">
        <f t="shared" si="347"/>
        <v>0.20592068967378493</v>
      </c>
      <c r="JD133" s="86">
        <f t="shared" si="348"/>
        <v>0.23679555848191539</v>
      </c>
      <c r="JE133" s="86">
        <f t="shared" si="349"/>
        <v>0.31307277589803734</v>
      </c>
      <c r="JF133" s="86">
        <f t="shared" si="350"/>
        <v>0.10944326966656709</v>
      </c>
      <c r="JG133" s="86">
        <f t="shared" si="351"/>
        <v>9.6277608656617872E-2</v>
      </c>
      <c r="JH133" s="86">
        <f t="shared" si="352"/>
        <v>4.8833439749852041E-2</v>
      </c>
      <c r="JI133" s="86">
        <f t="shared" si="353"/>
        <v>3.3406349503011704E-2</v>
      </c>
      <c r="JJ133" s="86">
        <f t="shared" si="354"/>
        <v>3.3747997379481816E-2</v>
      </c>
      <c r="JK133" s="86">
        <f t="shared" si="355"/>
        <v>1.8850016508064945E-2</v>
      </c>
      <c r="JL133" s="86">
        <f t="shared" si="356"/>
        <v>2.6444479920576781E-2</v>
      </c>
      <c r="JM133" s="86">
        <f t="shared" si="357"/>
        <v>2.8187239541535247E-2</v>
      </c>
    </row>
    <row r="134" spans="2:273" x14ac:dyDescent="0.25">
      <c r="B134" s="2">
        <v>107</v>
      </c>
      <c r="C134" s="37">
        <v>45.796999999999997</v>
      </c>
      <c r="D134" s="37">
        <v>49.213000000000001</v>
      </c>
      <c r="E134" s="37">
        <v>48.491999999999997</v>
      </c>
      <c r="F134" s="37">
        <v>54</v>
      </c>
      <c r="G134" s="37">
        <v>55.164000000000001</v>
      </c>
      <c r="H134" s="37">
        <v>61.131</v>
      </c>
      <c r="I134" s="37">
        <v>62.77</v>
      </c>
      <c r="J134" s="37">
        <v>59.704999999999998</v>
      </c>
      <c r="K134" s="37">
        <v>57.933999999999997</v>
      </c>
      <c r="L134" s="37">
        <v>54.655999999999999</v>
      </c>
      <c r="M134" s="37">
        <v>54.606999999999999</v>
      </c>
      <c r="N134" s="37">
        <v>52.328000000000003</v>
      </c>
      <c r="O134" s="37">
        <v>52.246000000000002</v>
      </c>
      <c r="P134" s="37">
        <v>55.728999999999999</v>
      </c>
      <c r="Q134" s="37">
        <v>57.441000000000003</v>
      </c>
      <c r="S134" s="4">
        <f t="shared" si="229"/>
        <v>47.092083230279428</v>
      </c>
      <c r="T134" s="4">
        <f t="shared" si="230"/>
        <v>48.890266743464856</v>
      </c>
      <c r="U134" s="4">
        <f t="shared" si="231"/>
        <v>49.93043178698337</v>
      </c>
      <c r="V134" s="4">
        <f t="shared" si="232"/>
        <v>53.407300841526279</v>
      </c>
      <c r="W134" s="4">
        <f t="shared" si="233"/>
        <v>55.485297788795656</v>
      </c>
      <c r="X134" s="4">
        <f t="shared" si="234"/>
        <v>62.042985339930468</v>
      </c>
      <c r="Y134" s="4">
        <f t="shared" si="235"/>
        <v>63.149871102538995</v>
      </c>
      <c r="Z134" s="4">
        <f t="shared" si="236"/>
        <v>59.64516640156257</v>
      </c>
      <c r="AA134" s="4">
        <f t="shared" si="237"/>
        <v>59.191337698483423</v>
      </c>
      <c r="AB134" s="4">
        <f t="shared" si="238"/>
        <v>56.198129068018915</v>
      </c>
      <c r="AC134" s="4">
        <f t="shared" si="239"/>
        <v>54.51468838095257</v>
      </c>
      <c r="AD134" s="4">
        <f t="shared" si="240"/>
        <v>53.505679555712646</v>
      </c>
      <c r="AE134" s="4">
        <f t="shared" si="241"/>
        <v>52.241016078123344</v>
      </c>
      <c r="AF134" s="4">
        <f t="shared" si="242"/>
        <v>55.754112533164289</v>
      </c>
      <c r="AG134" s="4">
        <f t="shared" si="243"/>
        <v>60.191464682412288</v>
      </c>
      <c r="AI134" s="4">
        <f t="shared" si="244"/>
        <v>-1.2950832302794311</v>
      </c>
      <c r="AJ134" s="4">
        <f t="shared" si="245"/>
        <v>0.32273325653514462</v>
      </c>
      <c r="AK134" s="4">
        <f t="shared" si="246"/>
        <v>-1.4384317869833723</v>
      </c>
      <c r="AL134" s="4">
        <f t="shared" si="247"/>
        <v>0.5926991584737209</v>
      </c>
      <c r="AM134" s="4">
        <f t="shared" si="248"/>
        <v>-0.32129778879565407</v>
      </c>
      <c r="AN134" s="4">
        <f t="shared" si="249"/>
        <v>-0.91198533993046738</v>
      </c>
      <c r="AO134" s="4">
        <f t="shared" si="250"/>
        <v>-0.37987110253899203</v>
      </c>
      <c r="AP134" s="4">
        <f t="shared" si="251"/>
        <v>5.9833598437428748E-2</v>
      </c>
      <c r="AQ134" s="4">
        <f t="shared" si="252"/>
        <v>-1.2573376984834255</v>
      </c>
      <c r="AR134" s="4">
        <f t="shared" si="253"/>
        <v>-1.5421290680189159</v>
      </c>
      <c r="AS134" s="4">
        <f t="shared" si="254"/>
        <v>9.2311619047428906E-2</v>
      </c>
      <c r="AT134" s="4">
        <f t="shared" si="255"/>
        <v>-1.1776795557126434</v>
      </c>
      <c r="AU134" s="4">
        <f t="shared" si="256"/>
        <v>4.9839218766578597E-3</v>
      </c>
      <c r="AV134" s="4">
        <f t="shared" si="432"/>
        <v>-2.511253316428963E-2</v>
      </c>
      <c r="AW134" s="4">
        <f t="shared" si="432"/>
        <v>-2.7504646824122858</v>
      </c>
      <c r="AY134" s="2">
        <f t="shared" si="308"/>
        <v>46.132967498931329</v>
      </c>
      <c r="AZ134" s="2">
        <f t="shared" si="359"/>
        <v>47.077155415896506</v>
      </c>
      <c r="BA134" s="2">
        <f t="shared" si="360"/>
        <v>46.876142641655328</v>
      </c>
      <c r="BB134" s="2">
        <f t="shared" si="361"/>
        <v>46.568741262671566</v>
      </c>
      <c r="BC134" s="2">
        <f t="shared" si="362"/>
        <v>47.779564424014595</v>
      </c>
      <c r="BD134" s="2">
        <f t="shared" si="363"/>
        <v>48.598210294115191</v>
      </c>
      <c r="BE134" s="2">
        <f t="shared" si="364"/>
        <v>49.054208402713108</v>
      </c>
      <c r="BF134" s="2">
        <f t="shared" si="365"/>
        <v>48.740781249923643</v>
      </c>
      <c r="BG134" s="2">
        <f t="shared" si="366"/>
        <v>48.629112434930107</v>
      </c>
      <c r="BH134" s="2">
        <f t="shared" si="367"/>
        <v>48.698257595004392</v>
      </c>
      <c r="BI134" s="2">
        <f t="shared" si="368"/>
        <v>48.63717994329933</v>
      </c>
      <c r="BJ134" s="2">
        <f t="shared" si="369"/>
        <v>47.239141220770726</v>
      </c>
      <c r="BK134" s="2">
        <f t="shared" si="370"/>
        <v>48.321374623316999</v>
      </c>
      <c r="BL134" s="2">
        <f t="shared" si="371"/>
        <v>47.572117992594805</v>
      </c>
      <c r="BM134" s="2">
        <f t="shared" si="372"/>
        <v>48.035877403593915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66.417551612903239</v>
      </c>
      <c r="DL134" s="2">
        <f t="shared" si="433"/>
        <v>78.398084781639938</v>
      </c>
      <c r="DM134" s="2">
        <f t="shared" si="433"/>
        <v>87.539292000891265</v>
      </c>
      <c r="DN134" s="2">
        <f t="shared" si="433"/>
        <v>74.981746991978611</v>
      </c>
      <c r="DO134" s="2">
        <f t="shared" si="433"/>
        <v>75.430564705882361</v>
      </c>
      <c r="DP134" s="2">
        <f t="shared" si="433"/>
        <v>71.296338781638767</v>
      </c>
      <c r="DQ134" s="2">
        <f t="shared" si="433"/>
        <v>74.753576791076796</v>
      </c>
      <c r="DR134" s="2">
        <f t="shared" si="433"/>
        <v>68.209527627627637</v>
      </c>
      <c r="DS134" s="2">
        <f t="shared" si="433"/>
        <v>84.119880672268906</v>
      </c>
      <c r="DT134" s="2">
        <f t="shared" si="433"/>
        <v>77.88906554621849</v>
      </c>
      <c r="DU134" s="2">
        <f t="shared" si="433"/>
        <v>79.280855309396486</v>
      </c>
      <c r="DV134" s="2">
        <f t="shared" si="433"/>
        <v>76.156425210084038</v>
      </c>
      <c r="DW134" s="2">
        <f t="shared" si="433"/>
        <v>63.702915966386563</v>
      </c>
      <c r="DX134" s="2">
        <f t="shared" si="433"/>
        <v>68.440853010905627</v>
      </c>
      <c r="DY134" s="2">
        <f t="shared" si="433"/>
        <v>68.006982258064511</v>
      </c>
      <c r="EA134" s="2">
        <f t="shared" si="228"/>
        <v>46.119964793020422</v>
      </c>
      <c r="EB134" s="2">
        <f t="shared" si="290"/>
        <v>47.040557071312257</v>
      </c>
      <c r="EC134" s="2">
        <f t="shared" si="291"/>
        <v>46.827173454157787</v>
      </c>
      <c r="ED134" s="2">
        <f t="shared" si="292"/>
        <v>46.524147762939251</v>
      </c>
      <c r="EE134" s="2">
        <f t="shared" si="293"/>
        <v>47.727258154964957</v>
      </c>
      <c r="EF134" s="2">
        <f t="shared" si="294"/>
        <v>48.576521318630569</v>
      </c>
      <c r="EG134" s="2">
        <f t="shared" si="295"/>
        <v>49.013989135073615</v>
      </c>
      <c r="EH134" s="2">
        <f t="shared" si="296"/>
        <v>48.71053911916249</v>
      </c>
      <c r="EI134" s="2">
        <f t="shared" si="297"/>
        <v>48.582829228248052</v>
      </c>
      <c r="EJ134" s="2">
        <f t="shared" si="298"/>
        <v>48.661293442945755</v>
      </c>
      <c r="EK134" s="2">
        <f t="shared" si="299"/>
        <v>48.597217316784196</v>
      </c>
      <c r="EL134" s="2">
        <f t="shared" si="300"/>
        <v>47.202424837896615</v>
      </c>
      <c r="EM134" s="2">
        <f t="shared" si="301"/>
        <v>48.300495845697327</v>
      </c>
      <c r="EN134" s="2">
        <f t="shared" si="302"/>
        <v>47.538098222645289</v>
      </c>
      <c r="EO134" s="2">
        <f t="shared" si="303"/>
        <v>48.001209156225983</v>
      </c>
      <c r="EQ134" s="2">
        <f t="shared" si="304"/>
        <v>45.935746493551306</v>
      </c>
      <c r="ER134" s="2">
        <f t="shared" si="434"/>
        <v>47.057676911967363</v>
      </c>
      <c r="ES134" s="2">
        <f t="shared" si="434"/>
        <v>46.924295172767231</v>
      </c>
      <c r="ET134" s="2">
        <f t="shared" si="434"/>
        <v>46.768591261755731</v>
      </c>
      <c r="EU134" s="2">
        <f t="shared" si="434"/>
        <v>48.01044303403151</v>
      </c>
      <c r="EV134" s="2">
        <f t="shared" si="434"/>
        <v>48.384880472199569</v>
      </c>
      <c r="EW134" s="2">
        <f t="shared" si="434"/>
        <v>49.061576977771509</v>
      </c>
      <c r="EX134" s="2">
        <f t="shared" si="434"/>
        <v>48.757057893170746</v>
      </c>
      <c r="EY134" s="2">
        <f t="shared" si="434"/>
        <v>48.558263073456459</v>
      </c>
      <c r="EZ134" s="2">
        <f t="shared" si="434"/>
        <v>48.579388470815822</v>
      </c>
      <c r="FA134" s="2">
        <f t="shared" si="434"/>
        <v>48.66042316210158</v>
      </c>
      <c r="FB134" s="2">
        <f t="shared" si="434"/>
        <v>47.139139684212054</v>
      </c>
      <c r="FC134" s="2">
        <f t="shared" si="434"/>
        <v>48.281478051486189</v>
      </c>
      <c r="FD134" s="2">
        <f t="shared" si="434"/>
        <v>47.602814404185445</v>
      </c>
      <c r="FE134" s="2">
        <f t="shared" si="434"/>
        <v>47.784177825052694</v>
      </c>
      <c r="FG134" s="2">
        <f t="shared" si="306"/>
        <v>0.99909647051590889</v>
      </c>
      <c r="FH134" s="2">
        <f t="shared" si="435"/>
        <v>0.9988577361832216</v>
      </c>
      <c r="FI134" s="2">
        <f t="shared" si="435"/>
        <v>0.9988913555770853</v>
      </c>
      <c r="FJ134" s="2">
        <f t="shared" si="435"/>
        <v>0.9988392093075783</v>
      </c>
      <c r="FK134" s="2">
        <f t="shared" si="435"/>
        <v>0.99861309149409616</v>
      </c>
      <c r="FL134" s="2">
        <f t="shared" si="435"/>
        <v>0.99857356576981948</v>
      </c>
      <c r="FM134" s="2">
        <f t="shared" si="435"/>
        <v>0.99855063355528029</v>
      </c>
      <c r="FN134" s="2">
        <f t="shared" si="435"/>
        <v>0.99854664010765004</v>
      </c>
      <c r="FO134" s="2">
        <f t="shared" si="435"/>
        <v>0.99867173391537323</v>
      </c>
      <c r="FP134" s="2">
        <f t="shared" si="435"/>
        <v>0.99864187437102037</v>
      </c>
      <c r="FQ134" s="2">
        <f t="shared" si="435"/>
        <v>0.99875602895107862</v>
      </c>
      <c r="FR134" s="2">
        <f t="shared" si="435"/>
        <v>0.99866817327664348</v>
      </c>
      <c r="FS134" s="2">
        <f t="shared" si="435"/>
        <v>0.99861138157616913</v>
      </c>
      <c r="FT134" s="2">
        <f t="shared" si="435"/>
        <v>0.99844952833029255</v>
      </c>
      <c r="FU134" s="2">
        <f t="shared" si="435"/>
        <v>0.99804664575141289</v>
      </c>
      <c r="FW134" s="2">
        <f t="shared" si="324"/>
        <v>2.8969772558659092E-2</v>
      </c>
      <c r="FX134" s="2">
        <f t="shared" si="376"/>
        <v>4.5548046435102969E-2</v>
      </c>
      <c r="FY134" s="2">
        <f t="shared" si="377"/>
        <v>3.947545801866037E-2</v>
      </c>
      <c r="FZ134" s="2">
        <f t="shared" si="378"/>
        <v>4.7291842387109151E-2</v>
      </c>
      <c r="GA134" s="2">
        <f t="shared" si="379"/>
        <v>4.9029162850341722E-2</v>
      </c>
      <c r="GB134" s="2">
        <f t="shared" si="380"/>
        <v>5.5934577871522402E-2</v>
      </c>
      <c r="GC134" s="2">
        <f t="shared" si="381"/>
        <v>6.1216748329087307E-2</v>
      </c>
      <c r="GD134" s="2">
        <f t="shared" si="382"/>
        <v>4.0909997353317393E-2</v>
      </c>
      <c r="GE134" s="2">
        <f t="shared" si="383"/>
        <v>3.7427652250654586E-2</v>
      </c>
      <c r="GF134" s="2">
        <f t="shared" si="384"/>
        <v>3.3341496148254574E-2</v>
      </c>
      <c r="GG134" s="2">
        <f t="shared" si="385"/>
        <v>2.8368723932715223E-2</v>
      </c>
      <c r="GH134" s="2">
        <f t="shared" si="386"/>
        <v>2.9158949014085778E-2</v>
      </c>
      <c r="GI134" s="2">
        <f t="shared" si="387"/>
        <v>2.6780536472381933E-2</v>
      </c>
      <c r="GJ134" s="2">
        <f t="shared" si="388"/>
        <v>2.4887760574634054E-2</v>
      </c>
      <c r="GK134" s="2">
        <f t="shared" si="389"/>
        <v>2.0320174478839353E-2</v>
      </c>
      <c r="GM134" s="86">
        <f t="shared" si="325"/>
        <v>8.3670841606170266E-45</v>
      </c>
      <c r="GN134" s="86">
        <f t="shared" si="390"/>
        <v>2.6706579929895301E-34</v>
      </c>
      <c r="GO134" s="86">
        <f t="shared" si="391"/>
        <v>4.5431439379778765E-58</v>
      </c>
      <c r="GP134" s="86">
        <f t="shared" si="392"/>
        <v>2.4189450289992809E-92</v>
      </c>
      <c r="GQ134" s="86">
        <f t="shared" si="393"/>
        <v>4.5455245597002348E-145</v>
      </c>
      <c r="GR134" s="86">
        <f t="shared" si="394"/>
        <v>2.4404537399068945E-138</v>
      </c>
      <c r="GS134" s="86">
        <f t="shared" si="395"/>
        <v>7.5621422246721342E-167</v>
      </c>
      <c r="GT134" s="86">
        <f t="shared" si="396"/>
        <v>3.6810461878614967E-157</v>
      </c>
      <c r="GU134" s="86">
        <f t="shared" si="397"/>
        <v>9.3715550340600936E-107</v>
      </c>
      <c r="GV134" s="86">
        <f t="shared" si="398"/>
        <v>6.358530586957626E-125</v>
      </c>
      <c r="GW134" s="86">
        <f t="shared" si="399"/>
        <v>6.88412431466291E-148</v>
      </c>
      <c r="GX134" s="86">
        <f t="shared" si="400"/>
        <v>8.1741838756168066E-111</v>
      </c>
      <c r="GY134" s="86">
        <f t="shared" si="401"/>
        <v>1.403688037413877E-107</v>
      </c>
      <c r="GZ134" s="86">
        <f t="shared" si="402"/>
        <v>8.3846275442147364E-91</v>
      </c>
      <c r="HA134" s="86">
        <f t="shared" si="403"/>
        <v>1.1815924264227881E-105</v>
      </c>
      <c r="HC134" s="86">
        <f t="shared" si="326"/>
        <v>3.4289870245186734E-20</v>
      </c>
      <c r="HD134" s="86">
        <f t="shared" si="404"/>
        <v>1.6602808398512378E-14</v>
      </c>
      <c r="HE134" s="86">
        <f t="shared" si="405"/>
        <v>3.7747991088709737E-23</v>
      </c>
      <c r="HF134" s="86">
        <f t="shared" si="406"/>
        <v>8.6790249015313655E-61</v>
      </c>
      <c r="HG134" s="86">
        <f t="shared" si="407"/>
        <v>2.2857855280075485E-63</v>
      </c>
      <c r="HH134" s="86">
        <f t="shared" si="408"/>
        <v>9.1777892982736632E-62</v>
      </c>
      <c r="HI134" s="86">
        <f t="shared" si="409"/>
        <v>3.2006023667335015E-83</v>
      </c>
      <c r="HJ134" s="86">
        <f t="shared" si="410"/>
        <v>6.5682135612970701E-77</v>
      </c>
      <c r="HK134" s="86">
        <f t="shared" si="411"/>
        <v>4.6858848609689479E-53</v>
      </c>
      <c r="HL134" s="86">
        <f t="shared" si="412"/>
        <v>5.8895772050217265E-48</v>
      </c>
      <c r="HM134" s="86">
        <f t="shared" si="413"/>
        <v>5.4300826295085285E-46</v>
      </c>
      <c r="HN134" s="86">
        <f t="shared" si="414"/>
        <v>1.3690321547573415E-41</v>
      </c>
      <c r="HO134" s="86">
        <f t="shared" si="415"/>
        <v>5.4005269889777755E-35</v>
      </c>
      <c r="HP134" s="86">
        <f t="shared" si="416"/>
        <v>2.6890583553948361E-37</v>
      </c>
      <c r="HQ134" s="86">
        <f t="shared" si="417"/>
        <v>5.5142431918772061E-33</v>
      </c>
      <c r="HS134" s="86">
        <f t="shared" si="327"/>
        <v>8.3478309650353286E-2</v>
      </c>
      <c r="HT134" s="86">
        <f t="shared" si="418"/>
        <v>0.23129702410025313</v>
      </c>
      <c r="HU134" s="86">
        <f t="shared" si="419"/>
        <v>0.14751633406837833</v>
      </c>
      <c r="HV134" s="86">
        <f t="shared" si="420"/>
        <v>0.24998798430052496</v>
      </c>
      <c r="HW134" s="86">
        <f t="shared" si="421"/>
        <v>0.27925257478273974</v>
      </c>
      <c r="HX134" s="86">
        <f t="shared" si="422"/>
        <v>0.32442947189200971</v>
      </c>
      <c r="HY134" s="86">
        <f t="shared" si="423"/>
        <v>0.40621299253833359</v>
      </c>
      <c r="HZ134" s="86">
        <f t="shared" si="424"/>
        <v>0.16834741165973863</v>
      </c>
      <c r="IA134" s="86">
        <f t="shared" si="425"/>
        <v>0.14618507194482946</v>
      </c>
      <c r="IB134" s="86">
        <f t="shared" si="426"/>
        <v>8.1862116713778688E-2</v>
      </c>
      <c r="IC134" s="86">
        <f t="shared" si="427"/>
        <v>5.6234071149318804E-2</v>
      </c>
      <c r="ID134" s="86">
        <f t="shared" si="428"/>
        <v>5.6835230723155578E-2</v>
      </c>
      <c r="IE134" s="86">
        <f t="shared" si="429"/>
        <v>3.387888844155116E-2</v>
      </c>
      <c r="IF134" s="86">
        <f t="shared" si="430"/>
        <v>4.4263878381898263E-2</v>
      </c>
      <c r="IG134" s="86">
        <f t="shared" si="431"/>
        <v>4.1992633447564438E-2</v>
      </c>
      <c r="II134" s="86">
        <f t="shared" si="328"/>
        <v>6.8422538260262518E-36</v>
      </c>
      <c r="IJ134" s="86">
        <f t="shared" si="329"/>
        <v>4.328766213949476E-27</v>
      </c>
      <c r="IK134" s="86">
        <f t="shared" si="330"/>
        <v>5.5431467186299896E-28</v>
      </c>
      <c r="IL134" s="86">
        <f t="shared" si="331"/>
        <v>2.5199157423026169E-27</v>
      </c>
      <c r="IM134" s="86">
        <f t="shared" si="332"/>
        <v>5.0428878076746959E-27</v>
      </c>
      <c r="IN134" s="86">
        <f t="shared" si="333"/>
        <v>2.155490367875338E-31</v>
      </c>
      <c r="IO134" s="86">
        <f t="shared" si="334"/>
        <v>1.5009337851058195E-32</v>
      </c>
      <c r="IP134" s="86">
        <f t="shared" si="335"/>
        <v>1.5546986528701457E-37</v>
      </c>
      <c r="IQ134" s="86">
        <f t="shared" si="336"/>
        <v>1.0970923173331337E-34</v>
      </c>
      <c r="IR134" s="86">
        <f t="shared" si="337"/>
        <v>2.3471170613865714E-42</v>
      </c>
      <c r="IS134" s="86">
        <f t="shared" si="338"/>
        <v>1.8211123240491385E-41</v>
      </c>
      <c r="IT134" s="86">
        <f t="shared" si="339"/>
        <v>4.8934454387592183E-41</v>
      </c>
      <c r="IU134" s="86">
        <f t="shared" si="340"/>
        <v>5.5418730869036946E-46</v>
      </c>
      <c r="IV134" s="86">
        <f t="shared" si="341"/>
        <v>4.5916454484490374E-26</v>
      </c>
      <c r="IW134" s="86">
        <f t="shared" si="342"/>
        <v>1.6451604223293938E-32</v>
      </c>
      <c r="IY134" s="86">
        <f t="shared" si="343"/>
        <v>8.3478309650353286E-2</v>
      </c>
      <c r="IZ134" s="86">
        <f t="shared" si="344"/>
        <v>0.23129702410026973</v>
      </c>
      <c r="JA134" s="86">
        <f t="shared" si="345"/>
        <v>0.14751633406837833</v>
      </c>
      <c r="JB134" s="86">
        <f t="shared" si="346"/>
        <v>0.24998798430052496</v>
      </c>
      <c r="JC134" s="86">
        <f t="shared" si="347"/>
        <v>0.27925257478273974</v>
      </c>
      <c r="JD134" s="86">
        <f t="shared" si="348"/>
        <v>0.32442947189200971</v>
      </c>
      <c r="JE134" s="86">
        <f t="shared" si="349"/>
        <v>0.40621299253833359</v>
      </c>
      <c r="JF134" s="86">
        <f t="shared" si="350"/>
        <v>0.16834741165973863</v>
      </c>
      <c r="JG134" s="86">
        <f t="shared" si="351"/>
        <v>0.14618507194482946</v>
      </c>
      <c r="JH134" s="86">
        <f t="shared" si="352"/>
        <v>8.1862116713778688E-2</v>
      </c>
      <c r="JI134" s="86">
        <f t="shared" si="353"/>
        <v>5.6234071149318804E-2</v>
      </c>
      <c r="JJ134" s="86">
        <f t="shared" si="354"/>
        <v>5.6835230723155578E-2</v>
      </c>
      <c r="JK134" s="86">
        <f t="shared" si="355"/>
        <v>3.387888844155116E-2</v>
      </c>
      <c r="JL134" s="86">
        <f t="shared" si="356"/>
        <v>4.4263878381898263E-2</v>
      </c>
      <c r="JM134" s="86">
        <f t="shared" si="357"/>
        <v>4.1992633447564438E-2</v>
      </c>
    </row>
    <row r="135" spans="2:273" x14ac:dyDescent="0.25">
      <c r="B135" s="2">
        <v>108</v>
      </c>
      <c r="C135" s="37">
        <v>47.359000000000002</v>
      </c>
      <c r="D135" s="37">
        <v>47.311</v>
      </c>
      <c r="E135" s="37">
        <v>50.360999999999997</v>
      </c>
      <c r="F135" s="37">
        <v>54.393000000000001</v>
      </c>
      <c r="G135" s="37">
        <v>55.704999999999998</v>
      </c>
      <c r="H135" s="37">
        <v>62.655999999999999</v>
      </c>
      <c r="I135" s="37">
        <v>64.950999999999993</v>
      </c>
      <c r="J135" s="37">
        <v>63.344000000000001</v>
      </c>
      <c r="K135" s="37">
        <v>62.508000000000003</v>
      </c>
      <c r="L135" s="37">
        <v>57.377000000000002</v>
      </c>
      <c r="M135" s="37">
        <v>55.869</v>
      </c>
      <c r="N135" s="37">
        <v>54.360999999999997</v>
      </c>
      <c r="O135" s="37">
        <v>54.557000000000002</v>
      </c>
      <c r="P135" s="37">
        <v>60.558999999999997</v>
      </c>
      <c r="Q135" s="37">
        <v>64</v>
      </c>
      <c r="S135" s="4">
        <f t="shared" si="229"/>
        <v>47.376563650882119</v>
      </c>
      <c r="T135" s="4">
        <f t="shared" si="230"/>
        <v>49.080622598564972</v>
      </c>
      <c r="U135" s="4">
        <f t="shared" si="231"/>
        <v>50.593655898245522</v>
      </c>
      <c r="V135" s="4">
        <f t="shared" si="232"/>
        <v>54.417492669955863</v>
      </c>
      <c r="W135" s="4">
        <f t="shared" si="233"/>
        <v>56.402338202087492</v>
      </c>
      <c r="X135" s="4">
        <f t="shared" si="234"/>
        <v>63.359212441802185</v>
      </c>
      <c r="Y135" s="4">
        <f t="shared" si="235"/>
        <v>63.14740831865852</v>
      </c>
      <c r="Z135" s="4">
        <f t="shared" si="236"/>
        <v>62.704227274427836</v>
      </c>
      <c r="AA135" s="4">
        <f t="shared" si="237"/>
        <v>62.266037642285013</v>
      </c>
      <c r="AB135" s="4">
        <f t="shared" si="238"/>
        <v>59.385980666278869</v>
      </c>
      <c r="AC135" s="4">
        <f t="shared" si="239"/>
        <v>57.168071856020958</v>
      </c>
      <c r="AD135" s="4">
        <f t="shared" si="240"/>
        <v>56.365734637145962</v>
      </c>
      <c r="AE135" s="4">
        <f t="shared" si="241"/>
        <v>54.363122242829547</v>
      </c>
      <c r="AF135" s="4">
        <f t="shared" si="242"/>
        <v>59.577812819402524</v>
      </c>
      <c r="AG135" s="4">
        <f t="shared" si="243"/>
        <v>64.594224598593925</v>
      </c>
      <c r="AI135" s="4">
        <f t="shared" si="244"/>
        <v>-1.7563650882117088E-2</v>
      </c>
      <c r="AJ135" s="4">
        <f t="shared" si="245"/>
        <v>-1.7696225985649718</v>
      </c>
      <c r="AK135" s="4">
        <f t="shared" si="246"/>
        <v>-0.23265589824552535</v>
      </c>
      <c r="AL135" s="4">
        <f t="shared" si="247"/>
        <v>-2.4492669955861857E-2</v>
      </c>
      <c r="AM135" s="4">
        <f t="shared" si="248"/>
        <v>-0.69733820208749364</v>
      </c>
      <c r="AN135" s="4">
        <f t="shared" si="249"/>
        <v>-0.70321244180218656</v>
      </c>
      <c r="AO135" s="4">
        <f t="shared" si="250"/>
        <v>1.803591681341473</v>
      </c>
      <c r="AP135" s="4">
        <f t="shared" si="251"/>
        <v>0.6397727255721648</v>
      </c>
      <c r="AQ135" s="4">
        <f t="shared" si="252"/>
        <v>0.2419623577149892</v>
      </c>
      <c r="AR135" s="4">
        <f t="shared" si="253"/>
        <v>-2.0089806662788661</v>
      </c>
      <c r="AS135" s="4">
        <f t="shared" si="254"/>
        <v>-1.2990718560209586</v>
      </c>
      <c r="AT135" s="4">
        <f t="shared" si="255"/>
        <v>-2.0047346371459653</v>
      </c>
      <c r="AU135" s="4">
        <f t="shared" si="256"/>
        <v>0.19387775717045486</v>
      </c>
      <c r="AV135" s="4">
        <f t="shared" si="432"/>
        <v>0.98118718059747323</v>
      </c>
      <c r="AW135" s="4">
        <f t="shared" si="432"/>
        <v>-0.59422459859392518</v>
      </c>
      <c r="AY135" s="2">
        <f t="shared" si="308"/>
        <v>46.05209581360409</v>
      </c>
      <c r="AZ135" s="2">
        <f t="shared" si="359"/>
        <v>46.92169664161748</v>
      </c>
      <c r="BA135" s="2">
        <f t="shared" si="360"/>
        <v>46.698948825306971</v>
      </c>
      <c r="BB135" s="2">
        <f t="shared" si="361"/>
        <v>46.384624292353365</v>
      </c>
      <c r="BC135" s="2">
        <f t="shared" si="362"/>
        <v>47.569831064598503</v>
      </c>
      <c r="BD135" s="2">
        <f t="shared" si="363"/>
        <v>48.436908508013126</v>
      </c>
      <c r="BE135" s="2">
        <f t="shared" si="364"/>
        <v>48.888769367731598</v>
      </c>
      <c r="BF135" s="2">
        <f t="shared" si="365"/>
        <v>48.57743925809978</v>
      </c>
      <c r="BG135" s="2">
        <f t="shared" si="366"/>
        <v>48.482016748445176</v>
      </c>
      <c r="BH135" s="2">
        <f t="shared" si="367"/>
        <v>48.573443864012148</v>
      </c>
      <c r="BI135" s="2">
        <f t="shared" si="368"/>
        <v>48.502317739976974</v>
      </c>
      <c r="BJ135" s="2">
        <f t="shared" si="369"/>
        <v>47.128032893378197</v>
      </c>
      <c r="BK135" s="2">
        <f t="shared" si="370"/>
        <v>48.19302155168397</v>
      </c>
      <c r="BL135" s="2">
        <f t="shared" si="371"/>
        <v>47.446119583691427</v>
      </c>
      <c r="BM135" s="2">
        <f t="shared" si="372"/>
        <v>47.945478894120008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66.507057258064535</v>
      </c>
      <c r="DL135" s="2">
        <f t="shared" si="433"/>
        <v>78.605884581105173</v>
      </c>
      <c r="DM135" s="2">
        <f t="shared" si="433"/>
        <v>87.847168003565073</v>
      </c>
      <c r="DN135" s="2">
        <f t="shared" si="433"/>
        <v>75.169260695187162</v>
      </c>
      <c r="DO135" s="2">
        <f t="shared" si="433"/>
        <v>75.601598599439782</v>
      </c>
      <c r="DP135" s="2">
        <f t="shared" si="433"/>
        <v>71.414175589875583</v>
      </c>
      <c r="DQ135" s="2">
        <f t="shared" si="433"/>
        <v>74.911522093522109</v>
      </c>
      <c r="DR135" s="2">
        <f t="shared" si="433"/>
        <v>68.296425825825835</v>
      </c>
      <c r="DS135" s="2">
        <f t="shared" si="433"/>
        <v>84.361540616246486</v>
      </c>
      <c r="DT135" s="2">
        <f t="shared" si="433"/>
        <v>78.083024369747903</v>
      </c>
      <c r="DU135" s="2">
        <f t="shared" si="433"/>
        <v>79.480632391138272</v>
      </c>
      <c r="DV135" s="2">
        <f t="shared" si="433"/>
        <v>76.355863585434179</v>
      </c>
      <c r="DW135" s="2">
        <f t="shared" si="433"/>
        <v>63.780937254901971</v>
      </c>
      <c r="DX135" s="2">
        <f t="shared" si="433"/>
        <v>68.568069701280209</v>
      </c>
      <c r="DY135" s="2">
        <f t="shared" si="433"/>
        <v>68.163187499999992</v>
      </c>
      <c r="EA135" s="2">
        <f t="shared" si="228"/>
        <v>46.042624751365338</v>
      </c>
      <c r="EB135" s="2">
        <f t="shared" si="290"/>
        <v>46.887432175008449</v>
      </c>
      <c r="EC135" s="2">
        <f t="shared" si="291"/>
        <v>46.652256636460564</v>
      </c>
      <c r="ED135" s="2">
        <f t="shared" si="292"/>
        <v>46.340030744749129</v>
      </c>
      <c r="EE135" s="2">
        <f t="shared" si="293"/>
        <v>47.517411410578404</v>
      </c>
      <c r="EF135" s="2">
        <f t="shared" si="294"/>
        <v>48.419965451491692</v>
      </c>
      <c r="EG135" s="2">
        <f t="shared" si="295"/>
        <v>48.850823564976167</v>
      </c>
      <c r="EH135" s="2">
        <f t="shared" si="296"/>
        <v>48.548985428768347</v>
      </c>
      <c r="EI135" s="2">
        <f t="shared" si="297"/>
        <v>48.439633156977308</v>
      </c>
      <c r="EJ135" s="2">
        <f t="shared" si="298"/>
        <v>48.540328180893312</v>
      </c>
      <c r="EK135" s="2">
        <f t="shared" si="299"/>
        <v>48.464814730884711</v>
      </c>
      <c r="EL135" s="2">
        <f t="shared" si="300"/>
        <v>47.09490056050165</v>
      </c>
      <c r="EM135" s="2">
        <f t="shared" si="301"/>
        <v>48.173981008902075</v>
      </c>
      <c r="EN135" s="2">
        <f t="shared" si="302"/>
        <v>47.414086729916988</v>
      </c>
      <c r="EO135" s="2">
        <f t="shared" si="303"/>
        <v>47.914562961341176</v>
      </c>
      <c r="EQ135" s="2">
        <f t="shared" si="304"/>
        <v>45.809214175307936</v>
      </c>
      <c r="ER135" s="2">
        <f t="shared" si="434"/>
        <v>46.911931966031901</v>
      </c>
      <c r="ES135" s="2">
        <f t="shared" si="434"/>
        <v>46.769050578518915</v>
      </c>
      <c r="ET135" s="2">
        <f t="shared" si="434"/>
        <v>46.612610053422131</v>
      </c>
      <c r="EU135" s="2">
        <f t="shared" si="434"/>
        <v>47.83311839234176</v>
      </c>
      <c r="EV135" s="2">
        <f t="shared" si="434"/>
        <v>48.207276718527652</v>
      </c>
      <c r="EW135" s="2">
        <f t="shared" si="434"/>
        <v>48.903175680163372</v>
      </c>
      <c r="EX135" s="2">
        <f t="shared" si="434"/>
        <v>48.599916849087208</v>
      </c>
      <c r="EY135" s="2">
        <f t="shared" si="434"/>
        <v>48.411826403209979</v>
      </c>
      <c r="EZ135" s="2">
        <f t="shared" si="434"/>
        <v>48.444803340437225</v>
      </c>
      <c r="FA135" s="2">
        <f t="shared" si="434"/>
        <v>48.539321043756964</v>
      </c>
      <c r="FB135" s="2">
        <f t="shared" si="434"/>
        <v>47.019204373384653</v>
      </c>
      <c r="FC135" s="2">
        <f t="shared" si="434"/>
        <v>48.149156709843716</v>
      </c>
      <c r="FD135" s="2">
        <f t="shared" si="434"/>
        <v>47.491815359599855</v>
      </c>
      <c r="FE135" s="2">
        <f t="shared" si="434"/>
        <v>47.682392026391284</v>
      </c>
      <c r="FG135" s="2">
        <f t="shared" si="306"/>
        <v>0.99917590580068238</v>
      </c>
      <c r="FH135" s="2">
        <f t="shared" si="435"/>
        <v>0.99895813830347302</v>
      </c>
      <c r="FI135" s="2">
        <f t="shared" si="435"/>
        <v>0.9989888056286218</v>
      </c>
      <c r="FJ135" s="2">
        <f t="shared" si="435"/>
        <v>0.99894123816753211</v>
      </c>
      <c r="FK135" s="2">
        <f t="shared" si="435"/>
        <v>0.99873497003412604</v>
      </c>
      <c r="FL135" s="2">
        <f t="shared" si="435"/>
        <v>0.99869891322006865</v>
      </c>
      <c r="FM135" s="2">
        <f t="shared" si="435"/>
        <v>0.99867799349866204</v>
      </c>
      <c r="FN135" s="2">
        <f t="shared" si="435"/>
        <v>0.99867435050074371</v>
      </c>
      <c r="FO135" s="2">
        <f t="shared" si="435"/>
        <v>0.99878846533755927</v>
      </c>
      <c r="FP135" s="2">
        <f t="shared" si="435"/>
        <v>0.99876122667133682</v>
      </c>
      <c r="FQ135" s="2">
        <f t="shared" si="435"/>
        <v>0.99886536072649823</v>
      </c>
      <c r="FR135" s="2">
        <f t="shared" si="435"/>
        <v>0.9987852172362387</v>
      </c>
      <c r="FS135" s="2">
        <f t="shared" si="435"/>
        <v>0.99873341018952599</v>
      </c>
      <c r="FT135" s="2">
        <f t="shared" si="435"/>
        <v>0.99858576009385647</v>
      </c>
      <c r="FU135" s="2">
        <f t="shared" si="435"/>
        <v>0.99821821350941398</v>
      </c>
      <c r="FW135" s="2">
        <f t="shared" si="324"/>
        <v>3.167619054471453E-2</v>
      </c>
      <c r="FX135" s="2">
        <f t="shared" si="376"/>
        <v>4.9723933270913109E-2</v>
      </c>
      <c r="FY135" s="2">
        <f t="shared" si="377"/>
        <v>4.3119756502865564E-2</v>
      </c>
      <c r="FZ135" s="2">
        <f t="shared" si="378"/>
        <v>5.1618955751868832E-2</v>
      </c>
      <c r="GA135" s="2">
        <f t="shared" si="379"/>
        <v>5.3506310074676468E-2</v>
      </c>
      <c r="GB135" s="2">
        <f t="shared" si="380"/>
        <v>6.1001850562418476E-2</v>
      </c>
      <c r="GC135" s="2">
        <f t="shared" si="381"/>
        <v>6.6728724499510672E-2</v>
      </c>
      <c r="GD135" s="2">
        <f t="shared" si="382"/>
        <v>4.4680569346601341E-2</v>
      </c>
      <c r="GE135" s="2">
        <f t="shared" si="383"/>
        <v>4.0890949354982033E-2</v>
      </c>
      <c r="GF135" s="2">
        <f t="shared" si="384"/>
        <v>3.6441002781038088E-2</v>
      </c>
      <c r="GG135" s="2">
        <f t="shared" si="385"/>
        <v>3.1020784495556515E-2</v>
      </c>
      <c r="GH135" s="2">
        <f t="shared" si="386"/>
        <v>3.1882459990605766E-2</v>
      </c>
      <c r="GI135" s="2">
        <f t="shared" si="387"/>
        <v>2.9288600257906611E-2</v>
      </c>
      <c r="GJ135" s="2">
        <f t="shared" si="388"/>
        <v>2.722351971321858E-2</v>
      </c>
      <c r="GK135" s="2">
        <f t="shared" si="389"/>
        <v>2.2237033581353507E-2</v>
      </c>
      <c r="GM135" s="86">
        <f t="shared" si="325"/>
        <v>1.7535852402259175E-46</v>
      </c>
      <c r="GN135" s="86">
        <f t="shared" si="390"/>
        <v>1.4803393973984324E-35</v>
      </c>
      <c r="GO135" s="86">
        <f t="shared" si="391"/>
        <v>2.8194550754648149E-60</v>
      </c>
      <c r="GP135" s="86">
        <f t="shared" si="392"/>
        <v>8.1206958698783192E-96</v>
      </c>
      <c r="GQ135" s="86">
        <f t="shared" si="393"/>
        <v>1.4186918819359052E-150</v>
      </c>
      <c r="GR135" s="86">
        <f t="shared" si="394"/>
        <v>1.35182519563455E-143</v>
      </c>
      <c r="GS135" s="86">
        <f t="shared" si="395"/>
        <v>4.265170427479881E-173</v>
      </c>
      <c r="GT135" s="86">
        <f t="shared" si="396"/>
        <v>4.1068838879172776E-163</v>
      </c>
      <c r="GU135" s="86">
        <f t="shared" si="397"/>
        <v>9.0062048048428134E-111</v>
      </c>
      <c r="GV135" s="86">
        <f t="shared" si="398"/>
        <v>1.2055835906361968E-129</v>
      </c>
      <c r="GW135" s="86">
        <f t="shared" si="399"/>
        <v>1.6152571519135898E-153</v>
      </c>
      <c r="GX135" s="86">
        <f t="shared" si="400"/>
        <v>5.3476972933002288E-115</v>
      </c>
      <c r="GY135" s="86">
        <f t="shared" si="401"/>
        <v>1.1711809791909481E-111</v>
      </c>
      <c r="GZ135" s="86">
        <f t="shared" si="402"/>
        <v>3.6133411347670293E-94</v>
      </c>
      <c r="HA135" s="86">
        <f t="shared" si="403"/>
        <v>1.4349022037971466E-109</v>
      </c>
      <c r="HC135" s="86">
        <f t="shared" si="326"/>
        <v>1.763849571684431E-21</v>
      </c>
      <c r="HD135" s="86">
        <f t="shared" si="404"/>
        <v>2.0449217760969633E-15</v>
      </c>
      <c r="HE135" s="86">
        <f t="shared" si="405"/>
        <v>9.7249324532347535E-25</v>
      </c>
      <c r="HF135" s="86">
        <f t="shared" si="406"/>
        <v>7.0732213793544905E-65</v>
      </c>
      <c r="HG135" s="86">
        <f t="shared" si="407"/>
        <v>1.4283075618688079E-67</v>
      </c>
      <c r="HH135" s="86">
        <f t="shared" si="408"/>
        <v>8.830672806323476E-66</v>
      </c>
      <c r="HI135" s="86">
        <f t="shared" si="409"/>
        <v>1.7951394415750608E-88</v>
      </c>
      <c r="HJ135" s="86">
        <f t="shared" si="410"/>
        <v>6.1869404854056823E-82</v>
      </c>
      <c r="HK135" s="86">
        <f t="shared" si="411"/>
        <v>1.4997902895579901E-56</v>
      </c>
      <c r="HL135" s="86">
        <f t="shared" si="412"/>
        <v>3.9452315932413898E-51</v>
      </c>
      <c r="HM135" s="86">
        <f t="shared" si="413"/>
        <v>4.3740934556648791E-49</v>
      </c>
      <c r="HN135" s="86">
        <f t="shared" si="414"/>
        <v>2.0903531675056764E-44</v>
      </c>
      <c r="HO135" s="86">
        <f t="shared" si="415"/>
        <v>2.2624655819005716E-37</v>
      </c>
      <c r="HP135" s="86">
        <f t="shared" si="416"/>
        <v>9.0163594287028169E-40</v>
      </c>
      <c r="HQ135" s="86">
        <f t="shared" si="417"/>
        <v>3.9218493792266106E-35</v>
      </c>
      <c r="HS135" s="86">
        <f t="shared" si="327"/>
        <v>0.12563302995853182</v>
      </c>
      <c r="HT135" s="86">
        <f t="shared" si="418"/>
        <v>0.30571295299720036</v>
      </c>
      <c r="HU135" s="86">
        <f t="shared" si="419"/>
        <v>0.20614851248377009</v>
      </c>
      <c r="HV135" s="86">
        <f t="shared" si="420"/>
        <v>0.3272842951583349</v>
      </c>
      <c r="HW135" s="86">
        <f t="shared" si="421"/>
        <v>0.35823974833459077</v>
      </c>
      <c r="HX135" s="86">
        <f t="shared" si="422"/>
        <v>0.4120437536873463</v>
      </c>
      <c r="HY135" s="86">
        <f t="shared" si="423"/>
        <v>0.48022643344308891</v>
      </c>
      <c r="HZ135" s="86">
        <f t="shared" si="424"/>
        <v>0.24390674918060032</v>
      </c>
      <c r="IA135" s="86">
        <f t="shared" si="425"/>
        <v>0.21105680010673952</v>
      </c>
      <c r="IB135" s="86">
        <f t="shared" si="426"/>
        <v>0.1301741765805644</v>
      </c>
      <c r="IC135" s="86">
        <f t="shared" si="427"/>
        <v>9.046137386781887E-2</v>
      </c>
      <c r="ID135" s="86">
        <f t="shared" si="428"/>
        <v>9.1445760598260095E-2</v>
      </c>
      <c r="IE135" s="86">
        <f t="shared" si="429"/>
        <v>5.8046054231743957E-2</v>
      </c>
      <c r="IF135" s="86">
        <f t="shared" si="430"/>
        <v>7.1118988077755685E-2</v>
      </c>
      <c r="IG135" s="86">
        <f t="shared" si="431"/>
        <v>6.1132577597406507E-2</v>
      </c>
      <c r="II135" s="86">
        <f t="shared" si="328"/>
        <v>4.024996118745925E-34</v>
      </c>
      <c r="IJ135" s="86">
        <f t="shared" si="329"/>
        <v>1.4253776308778865E-25</v>
      </c>
      <c r="IK135" s="86">
        <f t="shared" si="330"/>
        <v>1.7444423068373933E-26</v>
      </c>
      <c r="IL135" s="86">
        <f t="shared" si="331"/>
        <v>8.96672300514685E-26</v>
      </c>
      <c r="IM135" s="86">
        <f t="shared" si="332"/>
        <v>1.7995896945658558E-25</v>
      </c>
      <c r="IN135" s="86">
        <f t="shared" si="333"/>
        <v>1.7345826704359379E-29</v>
      </c>
      <c r="IO135" s="86">
        <f t="shared" si="334"/>
        <v>1.6749703845067326E-30</v>
      </c>
      <c r="IP135" s="86">
        <f t="shared" si="335"/>
        <v>1.7898529811917739E-35</v>
      </c>
      <c r="IQ135" s="86">
        <f t="shared" si="336"/>
        <v>7.676380103037083E-33</v>
      </c>
      <c r="IR135" s="86">
        <f t="shared" si="337"/>
        <v>3.6487912781738608E-40</v>
      </c>
      <c r="IS135" s="86">
        <f t="shared" si="338"/>
        <v>2.0156221385301371E-39</v>
      </c>
      <c r="IT135" s="86">
        <f t="shared" si="339"/>
        <v>5.3434674872467505E-39</v>
      </c>
      <c r="IU135" s="86">
        <f t="shared" si="340"/>
        <v>9.5916961565936749E-44</v>
      </c>
      <c r="IV135" s="86">
        <f t="shared" si="341"/>
        <v>7.4721586267429173E-25</v>
      </c>
      <c r="IW135" s="86">
        <f t="shared" si="342"/>
        <v>4.6133737429977226E-31</v>
      </c>
      <c r="IY135" s="86">
        <f t="shared" si="343"/>
        <v>0.12563302995853182</v>
      </c>
      <c r="IZ135" s="86">
        <f t="shared" si="344"/>
        <v>0.30571295299720241</v>
      </c>
      <c r="JA135" s="86">
        <f t="shared" si="345"/>
        <v>0.20614851248377009</v>
      </c>
      <c r="JB135" s="86">
        <f t="shared" si="346"/>
        <v>0.3272842951583349</v>
      </c>
      <c r="JC135" s="86">
        <f t="shared" si="347"/>
        <v>0.35823974833459077</v>
      </c>
      <c r="JD135" s="86">
        <f t="shared" si="348"/>
        <v>0.4120437536873463</v>
      </c>
      <c r="JE135" s="86">
        <f t="shared" si="349"/>
        <v>0.48022643344308891</v>
      </c>
      <c r="JF135" s="86">
        <f t="shared" si="350"/>
        <v>0.24390674918060032</v>
      </c>
      <c r="JG135" s="86">
        <f t="shared" si="351"/>
        <v>0.21105680010673952</v>
      </c>
      <c r="JH135" s="86">
        <f t="shared" si="352"/>
        <v>0.1301741765805644</v>
      </c>
      <c r="JI135" s="86">
        <f t="shared" si="353"/>
        <v>9.046137386781887E-2</v>
      </c>
      <c r="JJ135" s="86">
        <f t="shared" si="354"/>
        <v>9.1445760598260095E-2</v>
      </c>
      <c r="JK135" s="86">
        <f t="shared" si="355"/>
        <v>5.8046054231743957E-2</v>
      </c>
      <c r="JL135" s="86">
        <f t="shared" si="356"/>
        <v>7.1118988077755685E-2</v>
      </c>
      <c r="JM135" s="86">
        <f t="shared" si="357"/>
        <v>6.1132577597406507E-2</v>
      </c>
    </row>
    <row r="136" spans="2:273" x14ac:dyDescent="0.25">
      <c r="B136" s="2">
        <v>109</v>
      </c>
      <c r="C136" s="37">
        <v>44.546999999999997</v>
      </c>
      <c r="D136" s="37">
        <v>48.802999999999997</v>
      </c>
      <c r="E136" s="37">
        <v>53.557000000000002</v>
      </c>
      <c r="F136" s="37">
        <v>57.213000000000001</v>
      </c>
      <c r="G136" s="37">
        <v>54.802999999999997</v>
      </c>
      <c r="H136" s="37">
        <v>60.869</v>
      </c>
      <c r="I136" s="37">
        <v>65.066000000000003</v>
      </c>
      <c r="J136" s="37">
        <v>64.442999999999998</v>
      </c>
      <c r="K136" s="37">
        <v>64.41</v>
      </c>
      <c r="L136" s="37">
        <v>61.426000000000002</v>
      </c>
      <c r="M136" s="37">
        <v>60.933999999999997</v>
      </c>
      <c r="N136" s="37">
        <v>57.966999999999999</v>
      </c>
      <c r="O136" s="37">
        <v>56.066000000000003</v>
      </c>
      <c r="P136" s="37">
        <v>61.847000000000001</v>
      </c>
      <c r="Q136" s="37">
        <v>69.236999999999995</v>
      </c>
      <c r="S136" s="4">
        <f t="shared" si="229"/>
        <v>47.711630475913331</v>
      </c>
      <c r="T136" s="4">
        <f t="shared" si="230"/>
        <v>49.17999781119174</v>
      </c>
      <c r="U136" s="4">
        <f t="shared" si="231"/>
        <v>51.237245724152473</v>
      </c>
      <c r="V136" s="4">
        <f t="shared" si="232"/>
        <v>55.023651378007159</v>
      </c>
      <c r="W136" s="4">
        <f t="shared" si="233"/>
        <v>56.792750799894435</v>
      </c>
      <c r="X136" s="4">
        <f t="shared" si="234"/>
        <v>63.295152200407188</v>
      </c>
      <c r="Y136" s="4">
        <f t="shared" si="235"/>
        <v>61.518575249577395</v>
      </c>
      <c r="Z136" s="4">
        <f t="shared" si="236"/>
        <v>65.369643199685086</v>
      </c>
      <c r="AA136" s="4">
        <f t="shared" si="237"/>
        <v>65.21835402361539</v>
      </c>
      <c r="AB136" s="4">
        <f t="shared" si="238"/>
        <v>63.062523818460662</v>
      </c>
      <c r="AC136" s="4">
        <f t="shared" si="239"/>
        <v>60.474134893430112</v>
      </c>
      <c r="AD136" s="4">
        <f t="shared" si="240"/>
        <v>59.915474352923859</v>
      </c>
      <c r="AE136" s="4">
        <f t="shared" si="241"/>
        <v>57.255297089080315</v>
      </c>
      <c r="AF136" s="4">
        <f t="shared" si="242"/>
        <v>64.468433595779516</v>
      </c>
      <c r="AG136" s="4">
        <f t="shared" si="243"/>
        <v>70.070806020683079</v>
      </c>
      <c r="AI136" s="4">
        <f t="shared" si="244"/>
        <v>-3.1646304759133344</v>
      </c>
      <c r="AJ136" s="4">
        <f t="shared" si="245"/>
        <v>-0.37699781119174247</v>
      </c>
      <c r="AK136" s="4">
        <f t="shared" si="246"/>
        <v>2.3197542758475294</v>
      </c>
      <c r="AL136" s="4">
        <f t="shared" si="247"/>
        <v>2.189348621992842</v>
      </c>
      <c r="AM136" s="4">
        <f t="shared" si="248"/>
        <v>-1.9897507998944377</v>
      </c>
      <c r="AN136" s="4">
        <f t="shared" si="249"/>
        <v>-2.4261522004071878</v>
      </c>
      <c r="AO136" s="4">
        <f t="shared" si="250"/>
        <v>3.5474247504226071</v>
      </c>
      <c r="AP136" s="4">
        <f t="shared" si="251"/>
        <v>-0.92664319968508835</v>
      </c>
      <c r="AQ136" s="4">
        <f t="shared" si="252"/>
        <v>-0.80835402361539366</v>
      </c>
      <c r="AR136" s="4">
        <f t="shared" si="253"/>
        <v>-1.6365238184606596</v>
      </c>
      <c r="AS136" s="4">
        <f t="shared" si="254"/>
        <v>0.459865106569886</v>
      </c>
      <c r="AT136" s="4">
        <f t="shared" si="255"/>
        <v>-1.94847435292386</v>
      </c>
      <c r="AU136" s="4">
        <f t="shared" si="256"/>
        <v>-1.1892970890803127</v>
      </c>
      <c r="AV136" s="4">
        <f t="shared" si="432"/>
        <v>-2.6214335957795143</v>
      </c>
      <c r="AW136" s="4">
        <f t="shared" si="432"/>
        <v>-0.83380602068308463</v>
      </c>
      <c r="AY136" s="2">
        <f t="shared" si="308"/>
        <v>45.971006420477501</v>
      </c>
      <c r="AZ136" s="2">
        <f t="shared" si="359"/>
        <v>46.766521373260048</v>
      </c>
      <c r="BA136" s="2">
        <f t="shared" si="360"/>
        <v>46.522204633365639</v>
      </c>
      <c r="BB136" s="2">
        <f t="shared" si="361"/>
        <v>46.201048621437828</v>
      </c>
      <c r="BC136" s="2">
        <f t="shared" si="362"/>
        <v>47.360734226247118</v>
      </c>
      <c r="BD136" s="2">
        <f t="shared" si="363"/>
        <v>48.275480877113502</v>
      </c>
      <c r="BE136" s="2">
        <f t="shared" si="364"/>
        <v>48.723622107198949</v>
      </c>
      <c r="BF136" s="2">
        <f t="shared" si="365"/>
        <v>48.414309464909536</v>
      </c>
      <c r="BG136" s="2">
        <f t="shared" si="366"/>
        <v>48.335171324429439</v>
      </c>
      <c r="BH136" s="2">
        <f t="shared" si="367"/>
        <v>48.44875318939787</v>
      </c>
      <c r="BI136" s="2">
        <f t="shared" si="368"/>
        <v>48.367764285368608</v>
      </c>
      <c r="BJ136" s="2">
        <f t="shared" si="369"/>
        <v>47.017067299133181</v>
      </c>
      <c r="BK136" s="2">
        <f t="shared" si="370"/>
        <v>48.064751837241637</v>
      </c>
      <c r="BL136" s="2">
        <f t="shared" si="371"/>
        <v>47.320388685262984</v>
      </c>
      <c r="BM136" s="2">
        <f t="shared" si="372"/>
        <v>47.855203691362874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66.596562903225816</v>
      </c>
      <c r="DL136" s="2">
        <f t="shared" si="433"/>
        <v>78.813684380570422</v>
      </c>
      <c r="DM136" s="2">
        <f t="shared" si="433"/>
        <v>88.155044006238867</v>
      </c>
      <c r="DN136" s="2">
        <f t="shared" si="433"/>
        <v>75.356774398395714</v>
      </c>
      <c r="DO136" s="2">
        <f t="shared" si="433"/>
        <v>75.772632492997218</v>
      </c>
      <c r="DP136" s="2">
        <f t="shared" si="433"/>
        <v>71.532012398112386</v>
      </c>
      <c r="DQ136" s="2">
        <f t="shared" si="433"/>
        <v>75.069467395967408</v>
      </c>
      <c r="DR136" s="2">
        <f t="shared" si="433"/>
        <v>68.383324024024034</v>
      </c>
      <c r="DS136" s="2">
        <f t="shared" si="433"/>
        <v>84.603200560224082</v>
      </c>
      <c r="DT136" s="2">
        <f t="shared" si="433"/>
        <v>78.276983193277317</v>
      </c>
      <c r="DU136" s="2">
        <f t="shared" si="433"/>
        <v>79.680409472880058</v>
      </c>
      <c r="DV136" s="2">
        <f t="shared" si="433"/>
        <v>76.55530196078432</v>
      </c>
      <c r="DW136" s="2">
        <f t="shared" si="433"/>
        <v>63.858958543417373</v>
      </c>
      <c r="DX136" s="2">
        <f t="shared" si="433"/>
        <v>68.695286391654804</v>
      </c>
      <c r="DY136" s="2">
        <f t="shared" si="433"/>
        <v>68.319392741935474</v>
      </c>
      <c r="EA136" s="2">
        <f t="shared" si="228"/>
        <v>45.965284709710247</v>
      </c>
      <c r="EB136" s="2">
        <f t="shared" si="290"/>
        <v>46.734307278704648</v>
      </c>
      <c r="EC136" s="2">
        <f t="shared" si="291"/>
        <v>46.477339818763333</v>
      </c>
      <c r="ED136" s="2">
        <f t="shared" si="292"/>
        <v>46.155913726558992</v>
      </c>
      <c r="EE136" s="2">
        <f t="shared" si="293"/>
        <v>47.307564666191851</v>
      </c>
      <c r="EF136" s="2">
        <f t="shared" si="294"/>
        <v>48.2634095843528</v>
      </c>
      <c r="EG136" s="2">
        <f t="shared" si="295"/>
        <v>48.68765799487872</v>
      </c>
      <c r="EH136" s="2">
        <f t="shared" si="296"/>
        <v>48.387431738374204</v>
      </c>
      <c r="EI136" s="2">
        <f t="shared" si="297"/>
        <v>48.296437085706557</v>
      </c>
      <c r="EJ136" s="2">
        <f t="shared" si="298"/>
        <v>48.419362918840868</v>
      </c>
      <c r="EK136" s="2">
        <f t="shared" si="299"/>
        <v>48.332412144985227</v>
      </c>
      <c r="EL136" s="2">
        <f t="shared" si="300"/>
        <v>46.987376283106684</v>
      </c>
      <c r="EM136" s="2">
        <f t="shared" si="301"/>
        <v>48.047466172106823</v>
      </c>
      <c r="EN136" s="2">
        <f t="shared" si="302"/>
        <v>47.290075237188695</v>
      </c>
      <c r="EO136" s="2">
        <f t="shared" si="303"/>
        <v>47.827916766456369</v>
      </c>
      <c r="EQ136" s="2">
        <f t="shared" si="304"/>
        <v>45.682681857064559</v>
      </c>
      <c r="ER136" s="2">
        <f t="shared" si="434"/>
        <v>46.766187020096432</v>
      </c>
      <c r="ES136" s="2">
        <f t="shared" si="434"/>
        <v>46.613805984270591</v>
      </c>
      <c r="ET136" s="2">
        <f t="shared" si="434"/>
        <v>46.456628845088531</v>
      </c>
      <c r="EU136" s="2">
        <f t="shared" si="434"/>
        <v>47.655793750652009</v>
      </c>
      <c r="EV136" s="2">
        <f t="shared" si="434"/>
        <v>48.029672964855742</v>
      </c>
      <c r="EW136" s="2">
        <f t="shared" si="434"/>
        <v>48.744774382555221</v>
      </c>
      <c r="EX136" s="2">
        <f t="shared" si="434"/>
        <v>48.442775805003663</v>
      </c>
      <c r="EY136" s="2">
        <f t="shared" si="434"/>
        <v>48.265389732963499</v>
      </c>
      <c r="EZ136" s="2">
        <f t="shared" si="434"/>
        <v>48.310218210058636</v>
      </c>
      <c r="FA136" s="2">
        <f t="shared" si="434"/>
        <v>48.418218925412347</v>
      </c>
      <c r="FB136" s="2">
        <f t="shared" si="434"/>
        <v>46.899269062557252</v>
      </c>
      <c r="FC136" s="2">
        <f t="shared" si="434"/>
        <v>48.016835368201249</v>
      </c>
      <c r="FD136" s="2">
        <f t="shared" si="434"/>
        <v>47.380816315014258</v>
      </c>
      <c r="FE136" s="2">
        <f t="shared" si="434"/>
        <v>47.580606227729866</v>
      </c>
      <c r="FG136" s="2">
        <f t="shared" si="306"/>
        <v>0.99924836265532824</v>
      </c>
      <c r="FH136" s="2">
        <f t="shared" si="435"/>
        <v>0.99904972372542145</v>
      </c>
      <c r="FI136" s="2">
        <f t="shared" si="435"/>
        <v>0.99907769771155075</v>
      </c>
      <c r="FJ136" s="2">
        <f t="shared" si="435"/>
        <v>0.9990343077690248</v>
      </c>
      <c r="FK136" s="2">
        <f t="shared" si="435"/>
        <v>0.99884615052526837</v>
      </c>
      <c r="FL136" s="2">
        <f t="shared" si="435"/>
        <v>0.998813258893818</v>
      </c>
      <c r="FM136" s="2">
        <f t="shared" si="435"/>
        <v>0.99879417547686822</v>
      </c>
      <c r="FN136" s="2">
        <f t="shared" si="435"/>
        <v>0.99879085224912822</v>
      </c>
      <c r="FO136" s="2">
        <f t="shared" si="435"/>
        <v>0.99889494945509105</v>
      </c>
      <c r="FP136" s="2">
        <f t="shared" si="435"/>
        <v>0.9988701021394405</v>
      </c>
      <c r="FQ136" s="2">
        <f t="shared" si="435"/>
        <v>0.99896509336291262</v>
      </c>
      <c r="FR136" s="2">
        <f t="shared" si="435"/>
        <v>0.99889198651895694</v>
      </c>
      <c r="FS136" s="2">
        <f t="shared" si="435"/>
        <v>0.99884472761314214</v>
      </c>
      <c r="FT136" s="2">
        <f t="shared" si="435"/>
        <v>0.99871003735605679</v>
      </c>
      <c r="FU136" s="2">
        <f t="shared" si="435"/>
        <v>0.99837473660178877</v>
      </c>
      <c r="FW136" s="2">
        <f t="shared" si="324"/>
        <v>3.4626431756411641E-2</v>
      </c>
      <c r="FX136" s="2">
        <f t="shared" si="376"/>
        <v>5.4260904158034598E-2</v>
      </c>
      <c r="FY136" s="2">
        <f t="shared" si="377"/>
        <v>4.7083997919977284E-2</v>
      </c>
      <c r="FZ136" s="2">
        <f t="shared" si="378"/>
        <v>5.6318587083565207E-2</v>
      </c>
      <c r="GA136" s="2">
        <f t="shared" si="379"/>
        <v>5.8367199645643457E-2</v>
      </c>
      <c r="GB136" s="2">
        <f t="shared" si="380"/>
        <v>6.6495847827565305E-2</v>
      </c>
      <c r="GC136" s="2">
        <f t="shared" si="381"/>
        <v>7.2698567761950911E-2</v>
      </c>
      <c r="GD136" s="2">
        <f t="shared" si="382"/>
        <v>4.878098983117992E-2</v>
      </c>
      <c r="GE136" s="2">
        <f t="shared" si="383"/>
        <v>4.4659847491447469E-2</v>
      </c>
      <c r="GF136" s="2">
        <f t="shared" si="384"/>
        <v>3.9816778669074959E-2</v>
      </c>
      <c r="GG136" s="2">
        <f t="shared" si="385"/>
        <v>3.3912120637311902E-2</v>
      </c>
      <c r="GH136" s="2">
        <f t="shared" si="386"/>
        <v>3.4851221179142508E-2</v>
      </c>
      <c r="GI136" s="2">
        <f t="shared" si="387"/>
        <v>3.20238215034023E-2</v>
      </c>
      <c r="GJ136" s="2">
        <f t="shared" si="388"/>
        <v>2.9771800865148287E-2</v>
      </c>
      <c r="GK136" s="2">
        <f t="shared" si="389"/>
        <v>2.4330224675209244E-2</v>
      </c>
      <c r="GM136" s="86">
        <f t="shared" si="325"/>
        <v>3.4156781791178191E-48</v>
      </c>
      <c r="GN136" s="86">
        <f t="shared" si="390"/>
        <v>7.774128844758312E-37</v>
      </c>
      <c r="GO136" s="86">
        <f t="shared" si="391"/>
        <v>1.5878597148973912E-62</v>
      </c>
      <c r="GP136" s="86">
        <f t="shared" si="392"/>
        <v>2.3462681825260964E-99</v>
      </c>
      <c r="GQ136" s="86">
        <f t="shared" si="393"/>
        <v>3.4876665020389077E-156</v>
      </c>
      <c r="GR136" s="86">
        <f t="shared" si="394"/>
        <v>5.9599535018350167E-149</v>
      </c>
      <c r="GS136" s="86">
        <f t="shared" si="395"/>
        <v>1.8418299226102026E-179</v>
      </c>
      <c r="GT136" s="86">
        <f t="shared" si="396"/>
        <v>3.5423406893457004E-169</v>
      </c>
      <c r="GU136" s="86">
        <f t="shared" si="397"/>
        <v>7.2781151520606616E-115</v>
      </c>
      <c r="GV136" s="86">
        <f t="shared" si="398"/>
        <v>1.8635821824440743E-134</v>
      </c>
      <c r="GW136" s="86">
        <f t="shared" si="399"/>
        <v>2.9672251965702547E-159</v>
      </c>
      <c r="GX136" s="86">
        <f t="shared" si="400"/>
        <v>2.9193091031546031E-119</v>
      </c>
      <c r="GY136" s="86">
        <f t="shared" si="401"/>
        <v>8.1850198889677385E-116</v>
      </c>
      <c r="GZ136" s="86">
        <f t="shared" si="402"/>
        <v>1.349238511455216E-97</v>
      </c>
      <c r="HA136" s="86">
        <f t="shared" si="403"/>
        <v>1.4753967763037478E-113</v>
      </c>
      <c r="HC136" s="86">
        <f t="shared" si="326"/>
        <v>8.2322704640540588E-23</v>
      </c>
      <c r="HD136" s="86">
        <f t="shared" si="404"/>
        <v>2.3513971463538959E-16</v>
      </c>
      <c r="HE136" s="86">
        <f t="shared" si="405"/>
        <v>2.2046738472655909E-26</v>
      </c>
      <c r="HF136" s="86">
        <f t="shared" si="406"/>
        <v>4.2133616074982271E-69</v>
      </c>
      <c r="HG136" s="86">
        <f t="shared" si="407"/>
        <v>6.4951722787574783E-72</v>
      </c>
      <c r="HH136" s="86">
        <f t="shared" si="408"/>
        <v>6.3074171949152594E-70</v>
      </c>
      <c r="HI136" s="86">
        <f t="shared" si="409"/>
        <v>6.9105292391285639E-94</v>
      </c>
      <c r="HJ136" s="86">
        <f t="shared" si="410"/>
        <v>4.0128923621406719E-87</v>
      </c>
      <c r="HK136" s="86">
        <f t="shared" si="411"/>
        <v>3.6891919365995969E-60</v>
      </c>
      <c r="HL136" s="86">
        <f t="shared" si="412"/>
        <v>2.0772834084185874E-54</v>
      </c>
      <c r="HM136" s="86">
        <f t="shared" si="413"/>
        <v>2.7753659645131515E-52</v>
      </c>
      <c r="HN136" s="86">
        <f t="shared" si="414"/>
        <v>2.5635176603079082E-47</v>
      </c>
      <c r="HO136" s="86">
        <f t="shared" si="415"/>
        <v>7.8647115777402598E-40</v>
      </c>
      <c r="HP136" s="86">
        <f t="shared" si="416"/>
        <v>2.5015153517104359E-42</v>
      </c>
      <c r="HQ136" s="86">
        <f t="shared" si="417"/>
        <v>2.3719568770853293E-37</v>
      </c>
      <c r="HS136" s="86">
        <f t="shared" si="327"/>
        <v>0.18105535612546184</v>
      </c>
      <c r="HT136" s="86">
        <f t="shared" si="418"/>
        <v>0.38257439871493293</v>
      </c>
      <c r="HU136" s="86">
        <f t="shared" si="419"/>
        <v>0.2753588333301728</v>
      </c>
      <c r="HV136" s="86">
        <f t="shared" si="420"/>
        <v>0.40427651408970083</v>
      </c>
      <c r="HW136" s="86">
        <f t="shared" si="421"/>
        <v>0.43229412680136808</v>
      </c>
      <c r="HX136" s="86">
        <f t="shared" si="422"/>
        <v>0.48106319348216109</v>
      </c>
      <c r="HY136" s="86">
        <f t="shared" si="423"/>
        <v>0.51246012068916291</v>
      </c>
      <c r="HZ136" s="86">
        <f t="shared" si="424"/>
        <v>0.33069419557784974</v>
      </c>
      <c r="IA136" s="86">
        <f t="shared" si="425"/>
        <v>0.28836375052736457</v>
      </c>
      <c r="IB136" s="86">
        <f t="shared" si="426"/>
        <v>0.19563140226082973</v>
      </c>
      <c r="IC136" s="86">
        <f t="shared" si="427"/>
        <v>0.13878346451642204</v>
      </c>
      <c r="ID136" s="86">
        <f t="shared" si="428"/>
        <v>0.1402764099276726</v>
      </c>
      <c r="IE136" s="86">
        <f t="shared" si="429"/>
        <v>9.4697441821523939E-2</v>
      </c>
      <c r="IF136" s="86">
        <f t="shared" si="430"/>
        <v>0.10953702642677052</v>
      </c>
      <c r="IG136" s="86">
        <f t="shared" si="431"/>
        <v>8.6980357596016952E-2</v>
      </c>
      <c r="II136" s="86">
        <f t="shared" si="328"/>
        <v>2.1277219218274177E-32</v>
      </c>
      <c r="IJ136" s="86">
        <f t="shared" si="329"/>
        <v>4.2233076767776655E-24</v>
      </c>
      <c r="IK136" s="86">
        <f t="shared" si="330"/>
        <v>4.9708557245081729E-25</v>
      </c>
      <c r="IL136" s="86">
        <f t="shared" si="331"/>
        <v>2.8601564009463572E-24</v>
      </c>
      <c r="IM136" s="86">
        <f t="shared" si="332"/>
        <v>5.7481844127361073E-24</v>
      </c>
      <c r="IN136" s="86">
        <f t="shared" si="333"/>
        <v>1.2096189316279444E-27</v>
      </c>
      <c r="IO136" s="86">
        <f t="shared" si="334"/>
        <v>1.5936772484028824E-28</v>
      </c>
      <c r="IP136" s="86">
        <f t="shared" si="335"/>
        <v>1.7933837619273598E-33</v>
      </c>
      <c r="IQ136" s="86">
        <f t="shared" si="336"/>
        <v>4.7610005242196695E-31</v>
      </c>
      <c r="IR136" s="86">
        <f t="shared" si="337"/>
        <v>4.9390633535407264E-38</v>
      </c>
      <c r="IS136" s="86">
        <f t="shared" si="338"/>
        <v>1.9728812138608309E-37</v>
      </c>
      <c r="IT136" s="86">
        <f t="shared" si="339"/>
        <v>5.1567432201234971E-37</v>
      </c>
      <c r="IU136" s="86">
        <f t="shared" si="340"/>
        <v>1.4541011899346798E-41</v>
      </c>
      <c r="IV136" s="86">
        <f t="shared" si="341"/>
        <v>1.1341415539857805E-23</v>
      </c>
      <c r="IW136" s="86">
        <f t="shared" si="342"/>
        <v>1.1953705155832732E-29</v>
      </c>
      <c r="IY136" s="86">
        <f t="shared" si="343"/>
        <v>0.18105535612546184</v>
      </c>
      <c r="IZ136" s="86">
        <f t="shared" si="344"/>
        <v>0.38257439871493315</v>
      </c>
      <c r="JA136" s="86">
        <f t="shared" si="345"/>
        <v>0.2753588333301728</v>
      </c>
      <c r="JB136" s="86">
        <f t="shared" si="346"/>
        <v>0.40427651408970083</v>
      </c>
      <c r="JC136" s="86">
        <f t="shared" si="347"/>
        <v>0.43229412680136808</v>
      </c>
      <c r="JD136" s="86">
        <f t="shared" si="348"/>
        <v>0.48106319348216109</v>
      </c>
      <c r="JE136" s="86">
        <f t="shared" si="349"/>
        <v>0.51246012068916291</v>
      </c>
      <c r="JF136" s="86">
        <f t="shared" si="350"/>
        <v>0.33069419557784974</v>
      </c>
      <c r="JG136" s="86">
        <f t="shared" si="351"/>
        <v>0.28836375052736457</v>
      </c>
      <c r="JH136" s="86">
        <f t="shared" si="352"/>
        <v>0.19563140226082973</v>
      </c>
      <c r="JI136" s="86">
        <f t="shared" si="353"/>
        <v>0.13878346451642204</v>
      </c>
      <c r="JJ136" s="86">
        <f t="shared" si="354"/>
        <v>0.1402764099276726</v>
      </c>
      <c r="JK136" s="86">
        <f t="shared" si="355"/>
        <v>9.4697441821523939E-2</v>
      </c>
      <c r="JL136" s="86">
        <f t="shared" si="356"/>
        <v>0.10953702642677052</v>
      </c>
      <c r="JM136" s="86">
        <f t="shared" si="357"/>
        <v>8.6980357596016952E-2</v>
      </c>
    </row>
    <row r="137" spans="2:273" x14ac:dyDescent="0.25">
      <c r="B137" s="2">
        <v>110</v>
      </c>
      <c r="C137" s="37">
        <v>46.375</v>
      </c>
      <c r="D137" s="37">
        <v>50.524999999999999</v>
      </c>
      <c r="E137" s="37">
        <v>51.933999999999997</v>
      </c>
      <c r="F137" s="37">
        <v>54.048999999999999</v>
      </c>
      <c r="G137" s="37">
        <v>57.720999999999997</v>
      </c>
      <c r="H137" s="37">
        <v>64.688999999999993</v>
      </c>
      <c r="I137" s="37">
        <v>61.622999999999998</v>
      </c>
      <c r="J137" s="37">
        <v>65.902000000000001</v>
      </c>
      <c r="K137" s="37">
        <v>66.902000000000001</v>
      </c>
      <c r="L137" s="37">
        <v>68.016000000000005</v>
      </c>
      <c r="M137" s="37">
        <v>65.164000000000001</v>
      </c>
      <c r="N137" s="37">
        <v>64.507999999999996</v>
      </c>
      <c r="O137" s="37">
        <v>62.622999999999998</v>
      </c>
      <c r="P137" s="37">
        <v>70.831000000000003</v>
      </c>
      <c r="Q137" s="37">
        <v>78.965999999999994</v>
      </c>
      <c r="S137" s="4">
        <f t="shared" si="229"/>
        <v>48.057326547610238</v>
      </c>
      <c r="T137" s="4">
        <f t="shared" si="230"/>
        <v>49.128498648181747</v>
      </c>
      <c r="U137" s="4">
        <f t="shared" si="231"/>
        <v>51.737474308372889</v>
      </c>
      <c r="V137" s="4">
        <f t="shared" si="232"/>
        <v>55.016861963079975</v>
      </c>
      <c r="W137" s="4">
        <f t="shared" si="233"/>
        <v>56.470757341386246</v>
      </c>
      <c r="X137" s="4">
        <f t="shared" si="234"/>
        <v>61.686809461309771</v>
      </c>
      <c r="Y137" s="4">
        <f t="shared" si="235"/>
        <v>58.634415335509182</v>
      </c>
      <c r="Z137" s="4">
        <f t="shared" si="236"/>
        <v>66.933904720269211</v>
      </c>
      <c r="AA137" s="4">
        <f t="shared" si="237"/>
        <v>67.462436853804604</v>
      </c>
      <c r="AB137" s="4">
        <f t="shared" si="238"/>
        <v>66.718976790567638</v>
      </c>
      <c r="AC137" s="4">
        <f t="shared" si="239"/>
        <v>64.192292367106262</v>
      </c>
      <c r="AD137" s="4">
        <f t="shared" si="240"/>
        <v>63.892429742899878</v>
      </c>
      <c r="AE137" s="4">
        <f t="shared" si="241"/>
        <v>60.848869469107591</v>
      </c>
      <c r="AF137" s="4">
        <f t="shared" si="242"/>
        <v>70.233848313088799</v>
      </c>
      <c r="AG137" s="4">
        <f t="shared" si="243"/>
        <v>76.637979930193893</v>
      </c>
      <c r="AI137" s="4">
        <f t="shared" si="244"/>
        <v>-1.6823265476102378</v>
      </c>
      <c r="AJ137" s="4">
        <f t="shared" si="245"/>
        <v>1.3965013518182516</v>
      </c>
      <c r="AK137" s="4">
        <f t="shared" si="246"/>
        <v>0.19652569162710876</v>
      </c>
      <c r="AL137" s="4">
        <f t="shared" si="247"/>
        <v>-0.96786196307997585</v>
      </c>
      <c r="AM137" s="4">
        <f t="shared" si="248"/>
        <v>1.2502426586137503</v>
      </c>
      <c r="AN137" s="4">
        <f t="shared" si="249"/>
        <v>3.0021905386902219</v>
      </c>
      <c r="AO137" s="4">
        <f t="shared" si="250"/>
        <v>2.9885846644908156</v>
      </c>
      <c r="AP137" s="4">
        <f t="shared" si="251"/>
        <v>-1.0319047202692104</v>
      </c>
      <c r="AQ137" s="4">
        <f t="shared" si="252"/>
        <v>-0.56043685380460317</v>
      </c>
      <c r="AR137" s="4">
        <f t="shared" si="253"/>
        <v>1.2970232094323677</v>
      </c>
      <c r="AS137" s="4">
        <f t="shared" si="254"/>
        <v>0.97170763289373951</v>
      </c>
      <c r="AT137" s="4">
        <f t="shared" si="255"/>
        <v>0.61557025710011715</v>
      </c>
      <c r="AU137" s="4">
        <f t="shared" si="256"/>
        <v>1.7741305308924069</v>
      </c>
      <c r="AV137" s="4">
        <f t="shared" si="432"/>
        <v>0.59715168691120368</v>
      </c>
      <c r="AW137" s="4">
        <f t="shared" si="432"/>
        <v>2.3280200698061009</v>
      </c>
      <c r="AY137" s="2">
        <f t="shared" si="308"/>
        <v>45.889647389879556</v>
      </c>
      <c r="AZ137" s="2">
        <f t="shared" si="359"/>
        <v>46.611623145207027</v>
      </c>
      <c r="BA137" s="2">
        <f t="shared" si="360"/>
        <v>46.34591360691045</v>
      </c>
      <c r="BB137" s="2">
        <f t="shared" si="361"/>
        <v>46.018041551878326</v>
      </c>
      <c r="BC137" s="2">
        <f t="shared" si="362"/>
        <v>47.152307269090294</v>
      </c>
      <c r="BD137" s="2">
        <f t="shared" si="363"/>
        <v>48.113879211680455</v>
      </c>
      <c r="BE137" s="2">
        <f t="shared" si="364"/>
        <v>48.558759710526246</v>
      </c>
      <c r="BF137" s="2">
        <f t="shared" si="365"/>
        <v>48.251386245260491</v>
      </c>
      <c r="BG137" s="2">
        <f t="shared" si="366"/>
        <v>48.188551259779395</v>
      </c>
      <c r="BH137" s="2">
        <f t="shared" si="367"/>
        <v>48.324153750558018</v>
      </c>
      <c r="BI137" s="2">
        <f t="shared" si="368"/>
        <v>48.233512543710916</v>
      </c>
      <c r="BJ137" s="2">
        <f t="shared" si="369"/>
        <v>46.906215837921316</v>
      </c>
      <c r="BK137" s="2">
        <f t="shared" si="370"/>
        <v>47.936552376002041</v>
      </c>
      <c r="BL137" s="2">
        <f t="shared" si="371"/>
        <v>47.194921812443432</v>
      </c>
      <c r="BM137" s="2">
        <f t="shared" si="372"/>
        <v>47.765023453364904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66.686068548387112</v>
      </c>
      <c r="DL137" s="2">
        <f t="shared" si="433"/>
        <v>79.021484180035657</v>
      </c>
      <c r="DM137" s="2">
        <f t="shared" si="433"/>
        <v>88.462920008912661</v>
      </c>
      <c r="DN137" s="2">
        <f t="shared" si="433"/>
        <v>75.54428810160428</v>
      </c>
      <c r="DO137" s="2">
        <f t="shared" si="433"/>
        <v>75.943666386554639</v>
      </c>
      <c r="DP137" s="2">
        <f t="shared" si="433"/>
        <v>71.649849206349188</v>
      </c>
      <c r="DQ137" s="2">
        <f t="shared" si="433"/>
        <v>75.227412698412707</v>
      </c>
      <c r="DR137" s="2">
        <f t="shared" si="433"/>
        <v>68.470222222222233</v>
      </c>
      <c r="DS137" s="2">
        <f t="shared" si="433"/>
        <v>84.844860504201677</v>
      </c>
      <c r="DT137" s="2">
        <f t="shared" si="433"/>
        <v>78.470942016806731</v>
      </c>
      <c r="DU137" s="2">
        <f t="shared" si="433"/>
        <v>79.880186554621858</v>
      </c>
      <c r="DV137" s="2">
        <f t="shared" si="433"/>
        <v>76.754740336134461</v>
      </c>
      <c r="DW137" s="2">
        <f t="shared" si="433"/>
        <v>63.936979831932781</v>
      </c>
      <c r="DX137" s="2">
        <f t="shared" si="433"/>
        <v>68.822503082029385</v>
      </c>
      <c r="DY137" s="2">
        <f t="shared" si="433"/>
        <v>68.475597983870955</v>
      </c>
      <c r="EA137" s="2">
        <f t="shared" si="228"/>
        <v>45.887944668055162</v>
      </c>
      <c r="EB137" s="2">
        <f t="shared" si="290"/>
        <v>46.58118238240084</v>
      </c>
      <c r="EC137" s="2">
        <f t="shared" si="291"/>
        <v>46.302423001066103</v>
      </c>
      <c r="ED137" s="2">
        <f t="shared" si="292"/>
        <v>45.971796708368863</v>
      </c>
      <c r="EE137" s="2">
        <f t="shared" si="293"/>
        <v>47.097717921805298</v>
      </c>
      <c r="EF137" s="2">
        <f t="shared" si="294"/>
        <v>48.106853717213923</v>
      </c>
      <c r="EG137" s="2">
        <f t="shared" si="295"/>
        <v>48.524492424781272</v>
      </c>
      <c r="EH137" s="2">
        <f t="shared" si="296"/>
        <v>48.225878047980061</v>
      </c>
      <c r="EI137" s="2">
        <f t="shared" si="297"/>
        <v>48.153241014435814</v>
      </c>
      <c r="EJ137" s="2">
        <f t="shared" si="298"/>
        <v>48.298397656788424</v>
      </c>
      <c r="EK137" s="2">
        <f t="shared" si="299"/>
        <v>48.200009559085743</v>
      </c>
      <c r="EL137" s="2">
        <f t="shared" si="300"/>
        <v>46.879852005711726</v>
      </c>
      <c r="EM137" s="2">
        <f t="shared" si="301"/>
        <v>47.920951335311571</v>
      </c>
      <c r="EN137" s="2">
        <f t="shared" si="302"/>
        <v>47.166063744460402</v>
      </c>
      <c r="EO137" s="2">
        <f t="shared" si="303"/>
        <v>47.741270571571555</v>
      </c>
      <c r="EQ137" s="2">
        <f t="shared" si="304"/>
        <v>45.556149538821188</v>
      </c>
      <c r="ER137" s="2">
        <f t="shared" si="434"/>
        <v>46.62044207416097</v>
      </c>
      <c r="ES137" s="2">
        <f t="shared" si="434"/>
        <v>46.458561390022268</v>
      </c>
      <c r="ET137" s="2">
        <f t="shared" si="434"/>
        <v>46.300647636754938</v>
      </c>
      <c r="EU137" s="2">
        <f t="shared" si="434"/>
        <v>47.478469108962258</v>
      </c>
      <c r="EV137" s="2">
        <f t="shared" si="434"/>
        <v>47.852069211183831</v>
      </c>
      <c r="EW137" s="2">
        <f t="shared" si="434"/>
        <v>48.58637308494707</v>
      </c>
      <c r="EX137" s="2">
        <f t="shared" si="434"/>
        <v>48.285634760920118</v>
      </c>
      <c r="EY137" s="2">
        <f t="shared" si="434"/>
        <v>48.118953062717019</v>
      </c>
      <c r="EZ137" s="2">
        <f t="shared" si="434"/>
        <v>48.17563307968004</v>
      </c>
      <c r="FA137" s="2">
        <f t="shared" si="434"/>
        <v>48.297116807067731</v>
      </c>
      <c r="FB137" s="2">
        <f t="shared" si="434"/>
        <v>46.779333751729844</v>
      </c>
      <c r="FC137" s="2">
        <f t="shared" si="434"/>
        <v>47.884514026558783</v>
      </c>
      <c r="FD137" s="2">
        <f t="shared" si="434"/>
        <v>47.269817270428661</v>
      </c>
      <c r="FE137" s="2">
        <f t="shared" si="434"/>
        <v>47.478820429068456</v>
      </c>
      <c r="FG137" s="2">
        <f t="shared" si="306"/>
        <v>0.99931445325511692</v>
      </c>
      <c r="FH137" s="2">
        <f t="shared" si="435"/>
        <v>0.9991332652660333</v>
      </c>
      <c r="FI137" s="2">
        <f t="shared" si="435"/>
        <v>0.99915878204874409</v>
      </c>
      <c r="FJ137" s="2">
        <f t="shared" si="435"/>
        <v>0.99911920337618443</v>
      </c>
      <c r="FK137" s="2">
        <f t="shared" si="435"/>
        <v>0.99894756992278388</v>
      </c>
      <c r="FL137" s="2">
        <f t="shared" si="435"/>
        <v>0.99891756621953443</v>
      </c>
      <c r="FM137" s="2">
        <f t="shared" si="435"/>
        <v>0.99890015827189882</v>
      </c>
      <c r="FN137" s="2">
        <f t="shared" si="435"/>
        <v>0.99889712680805254</v>
      </c>
      <c r="FO137" s="2">
        <f t="shared" si="435"/>
        <v>0.99899208392283723</v>
      </c>
      <c r="FP137" s="2">
        <f t="shared" si="435"/>
        <v>0.99896941844465992</v>
      </c>
      <c r="FQ137" s="2">
        <f t="shared" si="435"/>
        <v>0.99905606797427005</v>
      </c>
      <c r="FR137" s="2">
        <f t="shared" si="435"/>
        <v>0.99898938116669633</v>
      </c>
      <c r="FS137" s="2">
        <f t="shared" si="435"/>
        <v>0.99894627194779517</v>
      </c>
      <c r="FT137" s="2">
        <f t="shared" si="435"/>
        <v>0.9988234065397894</v>
      </c>
      <c r="FU137" s="2">
        <f t="shared" si="435"/>
        <v>0.99851753016259026</v>
      </c>
      <c r="FW137" s="2">
        <f t="shared" si="324"/>
        <v>3.7840713124481562E-2</v>
      </c>
      <c r="FX137" s="2">
        <f t="shared" si="376"/>
        <v>5.9186059636091082E-2</v>
      </c>
      <c r="FY137" s="2">
        <f t="shared" si="377"/>
        <v>5.1393119790216331E-2</v>
      </c>
      <c r="FZ137" s="2">
        <f t="shared" si="378"/>
        <v>6.1418385016010553E-2</v>
      </c>
      <c r="GA137" s="2">
        <f t="shared" si="379"/>
        <v>6.3639994653174589E-2</v>
      </c>
      <c r="GB137" s="2">
        <f t="shared" si="380"/>
        <v>7.2446474206245712E-2</v>
      </c>
      <c r="GC137" s="2">
        <f t="shared" si="381"/>
        <v>7.9157199563614292E-2</v>
      </c>
      <c r="GD137" s="2">
        <f t="shared" si="382"/>
        <v>5.3236743548592938E-2</v>
      </c>
      <c r="GE137" s="2">
        <f t="shared" si="383"/>
        <v>4.8758463352001652E-2</v>
      </c>
      <c r="GF137" s="2">
        <f t="shared" si="384"/>
        <v>4.3491160490116899E-2</v>
      </c>
      <c r="GG137" s="2">
        <f t="shared" si="385"/>
        <v>3.7062640050930122E-2</v>
      </c>
      <c r="GH137" s="2">
        <f t="shared" si="386"/>
        <v>3.8085545941473523E-2</v>
      </c>
      <c r="GI137" s="2">
        <f t="shared" si="387"/>
        <v>3.5005269735654723E-2</v>
      </c>
      <c r="GJ137" s="2">
        <f t="shared" si="388"/>
        <v>3.2550634356577908E-2</v>
      </c>
      <c r="GK137" s="2">
        <f t="shared" si="389"/>
        <v>2.6615086308382187E-2</v>
      </c>
      <c r="GM137" s="86">
        <f t="shared" si="325"/>
        <v>6.1832797443692303E-50</v>
      </c>
      <c r="GN137" s="86">
        <f t="shared" si="390"/>
        <v>3.8679818188322193E-38</v>
      </c>
      <c r="GO137" s="86">
        <f t="shared" si="391"/>
        <v>8.115060230423872E-65</v>
      </c>
      <c r="GP137" s="86">
        <f t="shared" si="392"/>
        <v>5.834099847908614E-103</v>
      </c>
      <c r="GQ137" s="86">
        <f t="shared" si="393"/>
        <v>6.7533486327622611E-162</v>
      </c>
      <c r="GR137" s="86">
        <f t="shared" si="394"/>
        <v>2.0913760125378816E-154</v>
      </c>
      <c r="GS137" s="86">
        <f t="shared" si="395"/>
        <v>6.0894634234571873E-186</v>
      </c>
      <c r="GT137" s="86">
        <f t="shared" si="396"/>
        <v>2.3621070662144733E-175</v>
      </c>
      <c r="GU137" s="86">
        <f t="shared" si="397"/>
        <v>4.9458122963866039E-119</v>
      </c>
      <c r="GV137" s="86">
        <f t="shared" si="398"/>
        <v>2.3485782649178698E-139</v>
      </c>
      <c r="GW137" s="86">
        <f t="shared" si="399"/>
        <v>4.2674626388383487E-165</v>
      </c>
      <c r="GX137" s="86">
        <f t="shared" si="400"/>
        <v>1.3297769779590518E-123</v>
      </c>
      <c r="GY137" s="86">
        <f t="shared" si="401"/>
        <v>4.7912885598749339E-120</v>
      </c>
      <c r="GZ137" s="86">
        <f t="shared" si="402"/>
        <v>4.3653385704532189E-101</v>
      </c>
      <c r="HA137" s="86">
        <f t="shared" si="403"/>
        <v>1.2844646884425233E-117</v>
      </c>
      <c r="HC137" s="86">
        <f t="shared" si="326"/>
        <v>3.4858992048160478E-24</v>
      </c>
      <c r="HD137" s="86">
        <f t="shared" si="404"/>
        <v>2.524090175207329E-17</v>
      </c>
      <c r="HE137" s="86">
        <f t="shared" si="405"/>
        <v>4.3978315130814647E-28</v>
      </c>
      <c r="HF137" s="86">
        <f t="shared" si="406"/>
        <v>1.834330834942355E-73</v>
      </c>
      <c r="HG137" s="86">
        <f t="shared" si="407"/>
        <v>2.149391246231399E-76</v>
      </c>
      <c r="HH137" s="86">
        <f t="shared" si="408"/>
        <v>3.3441479142788364E-74</v>
      </c>
      <c r="HI137" s="86">
        <f t="shared" si="409"/>
        <v>1.8257760081288247E-99</v>
      </c>
      <c r="HJ137" s="86">
        <f t="shared" si="410"/>
        <v>1.7921152726817153E-92</v>
      </c>
      <c r="HK137" s="86">
        <f t="shared" si="411"/>
        <v>6.973760255486054E-64</v>
      </c>
      <c r="HL137" s="86">
        <f t="shared" si="412"/>
        <v>8.5965945338069951E-58</v>
      </c>
      <c r="HM137" s="86">
        <f t="shared" si="413"/>
        <v>1.3869939951655478E-55</v>
      </c>
      <c r="HN137" s="86">
        <f t="shared" si="414"/>
        <v>2.5248437900446505E-50</v>
      </c>
      <c r="HO137" s="86">
        <f t="shared" si="415"/>
        <v>2.2683434674066819E-42</v>
      </c>
      <c r="HP137" s="86">
        <f t="shared" si="416"/>
        <v>5.7423296497280977E-45</v>
      </c>
      <c r="HQ137" s="86">
        <f t="shared" si="417"/>
        <v>1.2198508472676513E-39</v>
      </c>
      <c r="HS137" s="86">
        <f t="shared" si="327"/>
        <v>0.24897524240700117</v>
      </c>
      <c r="HT137" s="86">
        <f t="shared" si="418"/>
        <v>0.45088772320242326</v>
      </c>
      <c r="HU137" s="86">
        <f t="shared" si="419"/>
        <v>0.35004505060971952</v>
      </c>
      <c r="HV137" s="86">
        <f t="shared" si="420"/>
        <v>0.46853073111765842</v>
      </c>
      <c r="HW137" s="86">
        <f t="shared" si="421"/>
        <v>0.48790820676665286</v>
      </c>
      <c r="HX137" s="86">
        <f t="shared" si="422"/>
        <v>0.51221137945538875</v>
      </c>
      <c r="HY137" s="86">
        <f t="shared" si="423"/>
        <v>0.4897073076877892</v>
      </c>
      <c r="HZ137" s="86">
        <f t="shared" si="424"/>
        <v>0.41638925881516908</v>
      </c>
      <c r="IA137" s="86">
        <f t="shared" si="425"/>
        <v>0.37067047020385008</v>
      </c>
      <c r="IB137" s="86">
        <f t="shared" si="426"/>
        <v>0.27634641674147958</v>
      </c>
      <c r="IC137" s="86">
        <f t="shared" si="427"/>
        <v>0.202380184862096</v>
      </c>
      <c r="ID137" s="86">
        <f t="shared" si="428"/>
        <v>0.20445545892970454</v>
      </c>
      <c r="IE137" s="86">
        <f t="shared" si="429"/>
        <v>0.14675372755571658</v>
      </c>
      <c r="IF137" s="86">
        <f t="shared" si="430"/>
        <v>0.16135703204673268</v>
      </c>
      <c r="IG137" s="86">
        <f t="shared" si="431"/>
        <v>0.12095621220963189</v>
      </c>
      <c r="II137" s="86">
        <f t="shared" si="328"/>
        <v>1.010796480019173E-30</v>
      </c>
      <c r="IJ137" s="86">
        <f t="shared" si="329"/>
        <v>1.1260493006725025E-22</v>
      </c>
      <c r="IK137" s="86">
        <f t="shared" si="330"/>
        <v>1.2826304297239285E-23</v>
      </c>
      <c r="IL137" s="86">
        <f t="shared" si="331"/>
        <v>8.1786211958775083E-23</v>
      </c>
      <c r="IM137" s="86">
        <f t="shared" si="332"/>
        <v>1.643531022808603E-22</v>
      </c>
      <c r="IN137" s="86">
        <f t="shared" si="333"/>
        <v>7.3103589093285853E-26</v>
      </c>
      <c r="IO137" s="86">
        <f t="shared" si="334"/>
        <v>1.2929357174780827E-26</v>
      </c>
      <c r="IP137" s="86">
        <f t="shared" si="335"/>
        <v>1.5640000756688975E-31</v>
      </c>
      <c r="IQ137" s="86">
        <f t="shared" si="336"/>
        <v>2.6175154683505393E-29</v>
      </c>
      <c r="IR137" s="86">
        <f t="shared" si="337"/>
        <v>5.8215728932313484E-36</v>
      </c>
      <c r="IS137" s="86">
        <f t="shared" si="338"/>
        <v>1.7077660833900217E-35</v>
      </c>
      <c r="IT137" s="86">
        <f t="shared" si="339"/>
        <v>4.3983354867590442E-35</v>
      </c>
      <c r="IU137" s="86">
        <f t="shared" si="340"/>
        <v>1.9309441452475082E-39</v>
      </c>
      <c r="IV137" s="86">
        <f t="shared" si="341"/>
        <v>1.6056309263787529E-22</v>
      </c>
      <c r="IW137" s="86">
        <f t="shared" si="342"/>
        <v>2.862014795950055E-28</v>
      </c>
      <c r="IY137" s="86">
        <f t="shared" si="343"/>
        <v>0.24897524240700117</v>
      </c>
      <c r="IZ137" s="86">
        <f t="shared" si="344"/>
        <v>0.45088772320242326</v>
      </c>
      <c r="JA137" s="86">
        <f t="shared" si="345"/>
        <v>0.35004505060971952</v>
      </c>
      <c r="JB137" s="86">
        <f t="shared" si="346"/>
        <v>0.46853073111765842</v>
      </c>
      <c r="JC137" s="86">
        <f t="shared" si="347"/>
        <v>0.48790820676665286</v>
      </c>
      <c r="JD137" s="86">
        <f t="shared" si="348"/>
        <v>0.51221137945538875</v>
      </c>
      <c r="JE137" s="86">
        <f t="shared" si="349"/>
        <v>0.4897073076877892</v>
      </c>
      <c r="JF137" s="86">
        <f t="shared" si="350"/>
        <v>0.41638925881516908</v>
      </c>
      <c r="JG137" s="86">
        <f t="shared" si="351"/>
        <v>0.37067047020385008</v>
      </c>
      <c r="JH137" s="86">
        <f t="shared" si="352"/>
        <v>0.27634641674147958</v>
      </c>
      <c r="JI137" s="86">
        <f t="shared" si="353"/>
        <v>0.202380184862096</v>
      </c>
      <c r="JJ137" s="86">
        <f t="shared" si="354"/>
        <v>0.20445545892970454</v>
      </c>
      <c r="JK137" s="86">
        <f t="shared" si="355"/>
        <v>0.14675372755571658</v>
      </c>
      <c r="JL137" s="86">
        <f t="shared" si="356"/>
        <v>0.16135703204673268</v>
      </c>
      <c r="JM137" s="86">
        <f t="shared" si="357"/>
        <v>0.12095621220963189</v>
      </c>
    </row>
    <row r="138" spans="2:273" x14ac:dyDescent="0.25">
      <c r="B138" s="2">
        <v>111</v>
      </c>
      <c r="C138" s="37">
        <v>46.921999999999997</v>
      </c>
      <c r="D138" s="37">
        <v>51.671999999999997</v>
      </c>
      <c r="E138" s="37">
        <v>50.508000000000003</v>
      </c>
      <c r="F138" s="37">
        <v>53.262</v>
      </c>
      <c r="G138" s="37">
        <v>59.048999999999999</v>
      </c>
      <c r="H138" s="37">
        <v>59.671999999999997</v>
      </c>
      <c r="I138" s="37">
        <v>59.066000000000003</v>
      </c>
      <c r="J138" s="37">
        <v>68.114999999999995</v>
      </c>
      <c r="K138" s="37">
        <v>69.41</v>
      </c>
      <c r="L138" s="37">
        <v>70.983999999999995</v>
      </c>
      <c r="M138" s="37">
        <v>69.097999999999999</v>
      </c>
      <c r="N138" s="37">
        <v>67.245999999999995</v>
      </c>
      <c r="O138" s="37">
        <v>65.114999999999995</v>
      </c>
      <c r="P138" s="37">
        <v>78.135999999999996</v>
      </c>
      <c r="Q138" s="37">
        <v>86.186000000000007</v>
      </c>
      <c r="S138" s="4">
        <f t="shared" si="229"/>
        <v>48.352321857949882</v>
      </c>
      <c r="T138" s="4">
        <f t="shared" si="230"/>
        <v>48.889670742221945</v>
      </c>
      <c r="U138" s="4">
        <f t="shared" si="231"/>
        <v>51.960181446558536</v>
      </c>
      <c r="V138" s="4">
        <f t="shared" si="232"/>
        <v>54.302060247012371</v>
      </c>
      <c r="W138" s="4">
        <f t="shared" si="233"/>
        <v>55.404396491384261</v>
      </c>
      <c r="X138" s="4">
        <f t="shared" si="234"/>
        <v>58.863220595800797</v>
      </c>
      <c r="Y138" s="4">
        <f t="shared" si="235"/>
        <v>55.292136355636131</v>
      </c>
      <c r="Z138" s="4">
        <f t="shared" si="236"/>
        <v>66.804666401631167</v>
      </c>
      <c r="AA138" s="4">
        <f t="shared" si="237"/>
        <v>68.392583895828281</v>
      </c>
      <c r="AB138" s="4">
        <f t="shared" si="238"/>
        <v>69.58547884444846</v>
      </c>
      <c r="AC138" s="4">
        <f t="shared" si="239"/>
        <v>67.836760187429249</v>
      </c>
      <c r="AD138" s="4">
        <f t="shared" si="240"/>
        <v>67.771816716541821</v>
      </c>
      <c r="AE138" s="4">
        <f t="shared" si="241"/>
        <v>64.836265496923886</v>
      </c>
      <c r="AF138" s="4">
        <f t="shared" si="242"/>
        <v>76.37112821359554</v>
      </c>
      <c r="AG138" s="4">
        <f t="shared" si="243"/>
        <v>84.200889917458085</v>
      </c>
      <c r="AI138" s="4">
        <f t="shared" si="244"/>
        <v>-1.4303218579498846</v>
      </c>
      <c r="AJ138" s="4">
        <f t="shared" si="245"/>
        <v>2.7823292577780521</v>
      </c>
      <c r="AK138" s="4">
        <f t="shared" si="246"/>
        <v>-1.4521814465585337</v>
      </c>
      <c r="AL138" s="4">
        <f t="shared" si="247"/>
        <v>-1.0400602470123701</v>
      </c>
      <c r="AM138" s="4">
        <f t="shared" si="248"/>
        <v>3.644603508615738</v>
      </c>
      <c r="AN138" s="4">
        <f t="shared" si="249"/>
        <v>0.8087794041991998</v>
      </c>
      <c r="AO138" s="4">
        <f t="shared" si="250"/>
        <v>3.7738636443638711</v>
      </c>
      <c r="AP138" s="4">
        <f t="shared" si="251"/>
        <v>1.3103335983688282</v>
      </c>
      <c r="AQ138" s="4">
        <f t="shared" si="252"/>
        <v>1.0174161041717156</v>
      </c>
      <c r="AR138" s="4">
        <f t="shared" si="253"/>
        <v>1.3985211555515349</v>
      </c>
      <c r="AS138" s="4">
        <f t="shared" si="254"/>
        <v>1.26123981257075</v>
      </c>
      <c r="AT138" s="4">
        <f t="shared" si="255"/>
        <v>-0.52581671654182571</v>
      </c>
      <c r="AU138" s="4">
        <f t="shared" si="256"/>
        <v>0.27873450307610881</v>
      </c>
      <c r="AV138" s="4">
        <f t="shared" si="432"/>
        <v>1.7648717864044556</v>
      </c>
      <c r="AW138" s="4">
        <f t="shared" si="432"/>
        <v>1.9851100825419223</v>
      </c>
      <c r="AY138" s="2">
        <f t="shared" si="308"/>
        <v>45.807963018164912</v>
      </c>
      <c r="AZ138" s="2">
        <f t="shared" si="359"/>
        <v>46.456997449056104</v>
      </c>
      <c r="BA138" s="2">
        <f t="shared" si="360"/>
        <v>46.170082832161064</v>
      </c>
      <c r="BB138" s="2">
        <f t="shared" si="361"/>
        <v>45.835634820463916</v>
      </c>
      <c r="BC138" s="2">
        <f t="shared" si="362"/>
        <v>46.944588666696475</v>
      </c>
      <c r="BD138" s="2">
        <f t="shared" si="363"/>
        <v>47.952053476939149</v>
      </c>
      <c r="BE138" s="2">
        <f t="shared" si="364"/>
        <v>48.394176957232986</v>
      </c>
      <c r="BF138" s="2">
        <f t="shared" si="365"/>
        <v>48.088665287176028</v>
      </c>
      <c r="BG138" s="2">
        <f t="shared" si="366"/>
        <v>48.042132809406553</v>
      </c>
      <c r="BH138" s="2">
        <f t="shared" si="367"/>
        <v>48.199613607810747</v>
      </c>
      <c r="BI138" s="2">
        <f t="shared" si="368"/>
        <v>48.099557756245602</v>
      </c>
      <c r="BJ138" s="2">
        <f t="shared" si="369"/>
        <v>46.795450014501036</v>
      </c>
      <c r="BK138" s="2">
        <f t="shared" si="370"/>
        <v>47.808410125238645</v>
      </c>
      <c r="BL138" s="2">
        <f t="shared" si="371"/>
        <v>47.069717513392909</v>
      </c>
      <c r="BM138" s="2">
        <f t="shared" si="372"/>
        <v>47.674909706351592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66.775574193548408</v>
      </c>
      <c r="DL138" s="2">
        <f t="shared" si="433"/>
        <v>79.229283979500906</v>
      </c>
      <c r="DM138" s="2">
        <f t="shared" si="433"/>
        <v>88.770796011586469</v>
      </c>
      <c r="DN138" s="2">
        <f t="shared" si="433"/>
        <v>75.731801804812832</v>
      </c>
      <c r="DO138" s="2">
        <f t="shared" si="433"/>
        <v>76.114700280112061</v>
      </c>
      <c r="DP138" s="2">
        <f t="shared" si="433"/>
        <v>71.767686014586005</v>
      </c>
      <c r="DQ138" s="2">
        <f t="shared" si="433"/>
        <v>75.38535800085802</v>
      </c>
      <c r="DR138" s="2">
        <f t="shared" si="433"/>
        <v>68.557120420420432</v>
      </c>
      <c r="DS138" s="2">
        <f t="shared" si="433"/>
        <v>85.086520448179272</v>
      </c>
      <c r="DT138" s="2">
        <f t="shared" si="433"/>
        <v>78.664900840336131</v>
      </c>
      <c r="DU138" s="2">
        <f t="shared" si="433"/>
        <v>80.079963636363644</v>
      </c>
      <c r="DV138" s="2">
        <f t="shared" si="433"/>
        <v>76.954178711484602</v>
      </c>
      <c r="DW138" s="2">
        <f t="shared" si="433"/>
        <v>64.01500112044819</v>
      </c>
      <c r="DX138" s="2">
        <f t="shared" si="433"/>
        <v>68.949719772403967</v>
      </c>
      <c r="DY138" s="2">
        <f t="shared" si="433"/>
        <v>68.631803225806451</v>
      </c>
      <c r="EA138" s="2">
        <f t="shared" si="228"/>
        <v>45.810604626400078</v>
      </c>
      <c r="EB138" s="2">
        <f t="shared" si="290"/>
        <v>46.428057486097032</v>
      </c>
      <c r="EC138" s="2">
        <f t="shared" si="291"/>
        <v>46.12750618336888</v>
      </c>
      <c r="ED138" s="2">
        <f t="shared" si="292"/>
        <v>45.787679690178734</v>
      </c>
      <c r="EE138" s="2">
        <f t="shared" si="293"/>
        <v>46.887871177418752</v>
      </c>
      <c r="EF138" s="2">
        <f t="shared" si="294"/>
        <v>47.950297850075039</v>
      </c>
      <c r="EG138" s="2">
        <f t="shared" si="295"/>
        <v>48.361326854683824</v>
      </c>
      <c r="EH138" s="2">
        <f t="shared" si="296"/>
        <v>48.064324357585917</v>
      </c>
      <c r="EI138" s="2">
        <f t="shared" si="297"/>
        <v>48.01004494316507</v>
      </c>
      <c r="EJ138" s="2">
        <f t="shared" si="298"/>
        <v>48.17743239473598</v>
      </c>
      <c r="EK138" s="2">
        <f t="shared" si="299"/>
        <v>48.067606973186258</v>
      </c>
      <c r="EL138" s="2">
        <f t="shared" si="300"/>
        <v>46.77232772831676</v>
      </c>
      <c r="EM138" s="2">
        <f t="shared" si="301"/>
        <v>47.794436498516319</v>
      </c>
      <c r="EN138" s="2">
        <f t="shared" si="302"/>
        <v>47.042052251732109</v>
      </c>
      <c r="EO138" s="2">
        <f t="shared" si="303"/>
        <v>47.654624376686741</v>
      </c>
      <c r="EQ138" s="2">
        <f t="shared" si="304"/>
        <v>45.429617220577811</v>
      </c>
      <c r="ER138" s="2">
        <f t="shared" si="434"/>
        <v>46.474697128225507</v>
      </c>
      <c r="ES138" s="2">
        <f t="shared" si="434"/>
        <v>46.303316795773952</v>
      </c>
      <c r="ET138" s="2">
        <f t="shared" si="434"/>
        <v>46.144666428421338</v>
      </c>
      <c r="EU138" s="2">
        <f t="shared" si="434"/>
        <v>47.301144467272508</v>
      </c>
      <c r="EV138" s="2">
        <f t="shared" si="434"/>
        <v>47.674465457511921</v>
      </c>
      <c r="EW138" s="2">
        <f t="shared" si="434"/>
        <v>48.427971787338933</v>
      </c>
      <c r="EX138" s="2">
        <f t="shared" si="434"/>
        <v>48.12849371683658</v>
      </c>
      <c r="EY138" s="2">
        <f t="shared" si="434"/>
        <v>47.972516392470538</v>
      </c>
      <c r="EZ138" s="2">
        <f t="shared" si="434"/>
        <v>48.041047949301444</v>
      </c>
      <c r="FA138" s="2">
        <f t="shared" si="434"/>
        <v>48.176014688723114</v>
      </c>
      <c r="FB138" s="2">
        <f t="shared" si="434"/>
        <v>46.659398440902436</v>
      </c>
      <c r="FC138" s="2">
        <f t="shared" si="434"/>
        <v>47.752192684916309</v>
      </c>
      <c r="FD138" s="2">
        <f t="shared" si="434"/>
        <v>47.158818225843063</v>
      </c>
      <c r="FE138" s="2">
        <f t="shared" si="434"/>
        <v>47.377034630407039</v>
      </c>
      <c r="FG138" s="2">
        <f t="shared" si="306"/>
        <v>0.99937473622144346</v>
      </c>
      <c r="FH138" s="2">
        <f t="shared" si="435"/>
        <v>0.99920946823924561</v>
      </c>
      <c r="FI138" s="2">
        <f t="shared" si="435"/>
        <v>0.99923274331934164</v>
      </c>
      <c r="FJ138" s="2">
        <f t="shared" si="435"/>
        <v>0.99919664167109523</v>
      </c>
      <c r="FK138" s="2">
        <f t="shared" si="435"/>
        <v>0.9990400834713028</v>
      </c>
      <c r="FL138" s="2">
        <f t="shared" si="435"/>
        <v>0.99901271462786279</v>
      </c>
      <c r="FM138" s="2">
        <f t="shared" si="435"/>
        <v>0.99899683534198824</v>
      </c>
      <c r="FN138" s="2">
        <f t="shared" si="435"/>
        <v>0.99899407007817753</v>
      </c>
      <c r="FO138" s="2">
        <f t="shared" si="435"/>
        <v>0.99908068808265504</v>
      </c>
      <c r="FP138" s="2">
        <f t="shared" si="435"/>
        <v>0.99906001321268201</v>
      </c>
      <c r="FQ138" s="2">
        <f t="shared" si="435"/>
        <v>0.99913905225422683</v>
      </c>
      <c r="FR138" s="2">
        <f t="shared" si="435"/>
        <v>0.99907822270190361</v>
      </c>
      <c r="FS138" s="2">
        <f t="shared" si="435"/>
        <v>0.99903889948463875</v>
      </c>
      <c r="FT138" s="2">
        <f t="shared" si="435"/>
        <v>0.99892682290746226</v>
      </c>
      <c r="FU138" s="2">
        <f t="shared" si="435"/>
        <v>0.99864779505592494</v>
      </c>
      <c r="FW138" s="2">
        <f t="shared" si="324"/>
        <v>4.1340590485021846E-2</v>
      </c>
      <c r="FX138" s="2">
        <f t="shared" si="376"/>
        <v>6.4527759798148496E-2</v>
      </c>
      <c r="FY138" s="2">
        <f t="shared" si="377"/>
        <v>5.6073405645870225E-2</v>
      </c>
      <c r="FZ138" s="2">
        <f t="shared" si="378"/>
        <v>6.6947221906068569E-2</v>
      </c>
      <c r="GA138" s="2">
        <f t="shared" si="379"/>
        <v>6.935404160956718E-2</v>
      </c>
      <c r="GB138" s="2">
        <f t="shared" si="380"/>
        <v>7.8884614932402272E-2</v>
      </c>
      <c r="GC138" s="2">
        <f t="shared" si="381"/>
        <v>8.6136325113022383E-2</v>
      </c>
      <c r="GD138" s="2">
        <f t="shared" si="382"/>
        <v>5.8074646407745678E-2</v>
      </c>
      <c r="GE138" s="2">
        <f t="shared" si="383"/>
        <v>5.3212274560767471E-2</v>
      </c>
      <c r="GF138" s="2">
        <f t="shared" si="384"/>
        <v>4.7487852608377012E-2</v>
      </c>
      <c r="GG138" s="2">
        <f t="shared" si="385"/>
        <v>4.0493582320694249E-2</v>
      </c>
      <c r="GH138" s="2">
        <f t="shared" si="386"/>
        <v>4.1607088596025472E-2</v>
      </c>
      <c r="GI138" s="2">
        <f t="shared" si="387"/>
        <v>3.8253324156818619E-2</v>
      </c>
      <c r="GJ138" s="2">
        <f t="shared" si="388"/>
        <v>3.5579326583060053E-2</v>
      </c>
      <c r="GK138" s="2">
        <f t="shared" si="389"/>
        <v>2.9108118711031323E-2</v>
      </c>
      <c r="GM138" s="86">
        <f t="shared" si="325"/>
        <v>1.0402736117874163E-51</v>
      </c>
      <c r="GN138" s="86">
        <f t="shared" si="390"/>
        <v>1.8232846281134594E-39</v>
      </c>
      <c r="GO138" s="86">
        <f t="shared" si="391"/>
        <v>3.7635589620207384E-67</v>
      </c>
      <c r="GP138" s="86">
        <f t="shared" si="392"/>
        <v>1.2484662014330997E-106</v>
      </c>
      <c r="GQ138" s="86">
        <f t="shared" si="393"/>
        <v>1.029996133423094E-167</v>
      </c>
      <c r="GR138" s="86">
        <f t="shared" si="394"/>
        <v>5.8409450142909453E-160</v>
      </c>
      <c r="GS138" s="86">
        <f t="shared" si="395"/>
        <v>1.5414163059410487E-192</v>
      </c>
      <c r="GT138" s="86">
        <f t="shared" si="396"/>
        <v>1.2176853064606383E-181</v>
      </c>
      <c r="GU138" s="86">
        <f t="shared" si="397"/>
        <v>2.8261348518031604E-123</v>
      </c>
      <c r="GV138" s="86">
        <f t="shared" si="398"/>
        <v>2.4130242407942637E-144</v>
      </c>
      <c r="GW138" s="86">
        <f t="shared" si="399"/>
        <v>4.8050082663699527E-171</v>
      </c>
      <c r="GX138" s="86">
        <f t="shared" si="400"/>
        <v>5.0542636910716697E-128</v>
      </c>
      <c r="GY138" s="86">
        <f t="shared" si="401"/>
        <v>2.3491816942517405E-124</v>
      </c>
      <c r="GZ138" s="86">
        <f t="shared" si="402"/>
        <v>1.2237471956668427E-104</v>
      </c>
      <c r="HA138" s="86">
        <f t="shared" si="403"/>
        <v>9.4679830913724093E-122</v>
      </c>
      <c r="HC138" s="86">
        <f t="shared" si="326"/>
        <v>1.3391329287704348E-25</v>
      </c>
      <c r="HD138" s="86">
        <f t="shared" si="404"/>
        <v>2.5292424049589873E-18</v>
      </c>
      <c r="HE138" s="86">
        <f t="shared" si="405"/>
        <v>7.718669841158135E-30</v>
      </c>
      <c r="HF138" s="86">
        <f t="shared" si="406"/>
        <v>5.8363124737059206E-78</v>
      </c>
      <c r="HG138" s="86">
        <f t="shared" si="407"/>
        <v>5.1757284035668838E-81</v>
      </c>
      <c r="HH138" s="86">
        <f t="shared" si="408"/>
        <v>1.3160484576242715E-78</v>
      </c>
      <c r="HI138" s="86">
        <f t="shared" si="409"/>
        <v>3.3104356497432665E-105</v>
      </c>
      <c r="HJ138" s="86">
        <f t="shared" si="410"/>
        <v>5.5103276688885753E-98</v>
      </c>
      <c r="HK138" s="86">
        <f t="shared" si="411"/>
        <v>1.0130090152012429E-67</v>
      </c>
      <c r="HL138" s="86">
        <f t="shared" si="412"/>
        <v>2.7960151075922675E-61</v>
      </c>
      <c r="HM138" s="86">
        <f t="shared" si="413"/>
        <v>5.4591490418190788E-59</v>
      </c>
      <c r="HN138" s="86">
        <f t="shared" si="414"/>
        <v>1.9970439558878279E-53</v>
      </c>
      <c r="HO138" s="86">
        <f t="shared" si="415"/>
        <v>5.4279118885476661E-45</v>
      </c>
      <c r="HP138" s="86">
        <f t="shared" si="416"/>
        <v>1.0905874785356897E-47</v>
      </c>
      <c r="HQ138" s="86">
        <f t="shared" si="417"/>
        <v>5.3341625165092402E-42</v>
      </c>
      <c r="HS138" s="86">
        <f t="shared" si="327"/>
        <v>0.32522249353940375</v>
      </c>
      <c r="HT138" s="86">
        <f t="shared" si="418"/>
        <v>0.49785159850605937</v>
      </c>
      <c r="HU138" s="86">
        <f t="shared" si="419"/>
        <v>0.42148776517596809</v>
      </c>
      <c r="HV138" s="86">
        <f t="shared" si="420"/>
        <v>0.50670805778285399</v>
      </c>
      <c r="HW138" s="86">
        <f t="shared" si="421"/>
        <v>0.51232502715106876</v>
      </c>
      <c r="HX138" s="86">
        <f t="shared" si="422"/>
        <v>0.49400327403775046</v>
      </c>
      <c r="HY138" s="86">
        <f t="shared" si="423"/>
        <v>0.41652257478254517</v>
      </c>
      <c r="HZ138" s="86">
        <f t="shared" si="424"/>
        <v>0.48302804812654576</v>
      </c>
      <c r="IA138" s="86">
        <f t="shared" si="425"/>
        <v>0.44540304230066852</v>
      </c>
      <c r="IB138" s="86">
        <f t="shared" si="426"/>
        <v>0.36437318001858371</v>
      </c>
      <c r="IC138" s="86">
        <f t="shared" si="427"/>
        <v>0.27918716218083173</v>
      </c>
      <c r="ID138" s="86">
        <f t="shared" si="428"/>
        <v>0.2817831630443916</v>
      </c>
      <c r="IE138" s="86">
        <f t="shared" si="429"/>
        <v>0.21518683300695748</v>
      </c>
      <c r="IF138" s="86">
        <f t="shared" si="430"/>
        <v>0.22658100976771064</v>
      </c>
      <c r="IG138" s="86">
        <f t="shared" si="431"/>
        <v>0.16434361994139582</v>
      </c>
      <c r="II138" s="86">
        <f t="shared" si="328"/>
        <v>4.315485835566153E-29</v>
      </c>
      <c r="IJ138" s="86">
        <f t="shared" si="329"/>
        <v>2.7019123879796585E-21</v>
      </c>
      <c r="IK138" s="86">
        <f t="shared" si="330"/>
        <v>2.9970307862100751E-22</v>
      </c>
      <c r="IL138" s="86">
        <f t="shared" si="331"/>
        <v>2.0966848829860605E-21</v>
      </c>
      <c r="IM138" s="86">
        <f t="shared" si="332"/>
        <v>4.2067312749182354E-21</v>
      </c>
      <c r="IN138" s="86">
        <f t="shared" si="333"/>
        <v>3.8291340339035183E-24</v>
      </c>
      <c r="IO138" s="86">
        <f t="shared" si="334"/>
        <v>8.9449173902404544E-25</v>
      </c>
      <c r="IP138" s="86">
        <f t="shared" si="335"/>
        <v>1.1872249481376197E-29</v>
      </c>
      <c r="IQ138" s="86">
        <f t="shared" si="336"/>
        <v>1.2757107539827525E-27</v>
      </c>
      <c r="IR138" s="86">
        <f t="shared" si="337"/>
        <v>5.9752591262464127E-34</v>
      </c>
      <c r="IS138" s="86">
        <f t="shared" si="338"/>
        <v>1.3074015210275295E-33</v>
      </c>
      <c r="IT138" s="86">
        <f t="shared" si="339"/>
        <v>3.3157339723828622E-33</v>
      </c>
      <c r="IU138" s="86">
        <f t="shared" si="340"/>
        <v>2.2461429639287818E-37</v>
      </c>
      <c r="IV138" s="86">
        <f t="shared" si="341"/>
        <v>2.1202953749921544E-21</v>
      </c>
      <c r="IW138" s="86">
        <f t="shared" si="342"/>
        <v>6.331978603781333E-27</v>
      </c>
      <c r="IY138" s="86">
        <f t="shared" si="343"/>
        <v>0.32522249353940375</v>
      </c>
      <c r="IZ138" s="86">
        <f t="shared" si="344"/>
        <v>0.49785159850605937</v>
      </c>
      <c r="JA138" s="86">
        <f t="shared" si="345"/>
        <v>0.42148776517596809</v>
      </c>
      <c r="JB138" s="86">
        <f t="shared" si="346"/>
        <v>0.50670805778285399</v>
      </c>
      <c r="JC138" s="86">
        <f t="shared" si="347"/>
        <v>0.51232502715106876</v>
      </c>
      <c r="JD138" s="86">
        <f t="shared" si="348"/>
        <v>0.49400327403775046</v>
      </c>
      <c r="JE138" s="86">
        <f t="shared" si="349"/>
        <v>0.41652257478254517</v>
      </c>
      <c r="JF138" s="86">
        <f t="shared" si="350"/>
        <v>0.48302804812654576</v>
      </c>
      <c r="JG138" s="86">
        <f t="shared" si="351"/>
        <v>0.44540304230066852</v>
      </c>
      <c r="JH138" s="86">
        <f t="shared" si="352"/>
        <v>0.36437318001858371</v>
      </c>
      <c r="JI138" s="86">
        <f t="shared" si="353"/>
        <v>0.27918716218083173</v>
      </c>
      <c r="JJ138" s="86">
        <f t="shared" si="354"/>
        <v>0.2817831630443916</v>
      </c>
      <c r="JK138" s="86">
        <f t="shared" si="355"/>
        <v>0.21518683300695748</v>
      </c>
      <c r="JL138" s="86">
        <f t="shared" si="356"/>
        <v>0.22658100976771064</v>
      </c>
      <c r="JM138" s="86">
        <f t="shared" si="357"/>
        <v>0.16434361994139582</v>
      </c>
    </row>
    <row r="139" spans="2:273" x14ac:dyDescent="0.25">
      <c r="B139" s="2">
        <v>112</v>
      </c>
      <c r="C139" s="37">
        <v>48.969000000000001</v>
      </c>
      <c r="D139" s="37">
        <v>48.033000000000001</v>
      </c>
      <c r="E139" s="37">
        <v>51.082000000000001</v>
      </c>
      <c r="F139" s="37">
        <v>53.606999999999999</v>
      </c>
      <c r="G139" s="37">
        <v>55.869</v>
      </c>
      <c r="H139" s="37">
        <v>60.393000000000001</v>
      </c>
      <c r="I139" s="37">
        <v>56.377000000000002</v>
      </c>
      <c r="J139" s="37">
        <v>65.361000000000004</v>
      </c>
      <c r="K139" s="37">
        <v>68.852000000000004</v>
      </c>
      <c r="L139" s="37">
        <v>70.638999999999996</v>
      </c>
      <c r="M139" s="37">
        <v>72.671999999999997</v>
      </c>
      <c r="N139" s="37">
        <v>70.950999999999993</v>
      </c>
      <c r="O139" s="37">
        <v>67.983999999999995</v>
      </c>
      <c r="P139" s="37">
        <v>81.796999999999997</v>
      </c>
      <c r="Q139" s="37">
        <v>93.728999999999999</v>
      </c>
      <c r="S139" s="4">
        <f t="shared" si="229"/>
        <v>48.523442454085078</v>
      </c>
      <c r="T139" s="4">
        <f t="shared" si="230"/>
        <v>48.468471101456295</v>
      </c>
      <c r="U139" s="4">
        <f t="shared" si="231"/>
        <v>51.800081386908445</v>
      </c>
      <c r="V139" s="4">
        <f t="shared" si="232"/>
        <v>52.954818275217967</v>
      </c>
      <c r="W139" s="4">
        <f t="shared" si="233"/>
        <v>53.751278445158803</v>
      </c>
      <c r="X139" s="4">
        <f t="shared" si="234"/>
        <v>55.530255006345392</v>
      </c>
      <c r="Y139" s="4">
        <f t="shared" si="235"/>
        <v>52.303735311806363</v>
      </c>
      <c r="Z139" s="4">
        <f t="shared" si="236"/>
        <v>64.811052071131343</v>
      </c>
      <c r="AA139" s="4">
        <f t="shared" si="237"/>
        <v>67.613058521115533</v>
      </c>
      <c r="AB139" s="4">
        <f t="shared" si="238"/>
        <v>70.825192957646095</v>
      </c>
      <c r="AC139" s="4">
        <f t="shared" si="239"/>
        <v>70.707613787810104</v>
      </c>
      <c r="AD139" s="4">
        <f t="shared" si="240"/>
        <v>70.803232674023917</v>
      </c>
      <c r="AE139" s="4">
        <f t="shared" si="241"/>
        <v>68.617927581301402</v>
      </c>
      <c r="AF139" s="4">
        <f t="shared" si="242"/>
        <v>82.039502244461062</v>
      </c>
      <c r="AG139" s="4">
        <f t="shared" si="243"/>
        <v>92.499610653163074</v>
      </c>
      <c r="AI139" s="4">
        <f t="shared" si="244"/>
        <v>0.44555754591492303</v>
      </c>
      <c r="AJ139" s="4">
        <f t="shared" si="245"/>
        <v>-0.43547110145629375</v>
      </c>
      <c r="AK139" s="4">
        <f t="shared" si="246"/>
        <v>-0.71808138690844459</v>
      </c>
      <c r="AL139" s="4">
        <f t="shared" si="247"/>
        <v>0.65218172478203229</v>
      </c>
      <c r="AM139" s="4">
        <f t="shared" si="248"/>
        <v>2.1177215548411965</v>
      </c>
      <c r="AN139" s="4">
        <f t="shared" si="249"/>
        <v>4.8627449936546085</v>
      </c>
      <c r="AO139" s="4">
        <f t="shared" si="250"/>
        <v>4.073264688193639</v>
      </c>
      <c r="AP139" s="4">
        <f t="shared" si="251"/>
        <v>0.54994792886866151</v>
      </c>
      <c r="AQ139" s="4">
        <f t="shared" si="252"/>
        <v>1.2389414788844704</v>
      </c>
      <c r="AR139" s="4">
        <f t="shared" si="253"/>
        <v>-0.18619295764609944</v>
      </c>
      <c r="AS139" s="4">
        <f t="shared" si="254"/>
        <v>1.9643862121898934</v>
      </c>
      <c r="AT139" s="4">
        <f t="shared" si="255"/>
        <v>0.14776732597607634</v>
      </c>
      <c r="AU139" s="4">
        <f t="shared" si="256"/>
        <v>-0.63392758130140692</v>
      </c>
      <c r="AV139" s="4">
        <f t="shared" ref="AV139:AW154" si="436">IF(OR($B139 &lt; P$230, $B139 &gt; P$233), 0, P139-AF139)</f>
        <v>-0.24250224446106472</v>
      </c>
      <c r="AW139" s="4">
        <f t="shared" si="436"/>
        <v>1.2293893468369248</v>
      </c>
      <c r="AY139" s="2">
        <f t="shared" si="308"/>
        <v>45.725893434985686</v>
      </c>
      <c r="AZ139" s="2">
        <f t="shared" si="359"/>
        <v>46.302641702658228</v>
      </c>
      <c r="BA139" s="2">
        <f t="shared" si="360"/>
        <v>45.994722977052525</v>
      </c>
      <c r="BB139" s="2">
        <f t="shared" si="361"/>
        <v>45.653864676256084</v>
      </c>
      <c r="BC139" s="2">
        <f t="shared" si="362"/>
        <v>46.737622089602816</v>
      </c>
      <c r="BD139" s="2">
        <f t="shared" si="363"/>
        <v>47.789951686067745</v>
      </c>
      <c r="BE139" s="2">
        <f t="shared" si="364"/>
        <v>48.229870253860149</v>
      </c>
      <c r="BF139" s="2">
        <f t="shared" si="365"/>
        <v>47.926143570289625</v>
      </c>
      <c r="BG139" s="2">
        <f t="shared" si="366"/>
        <v>47.895893262166638</v>
      </c>
      <c r="BH139" s="2">
        <f t="shared" si="367"/>
        <v>48.075100522317442</v>
      </c>
      <c r="BI139" s="2">
        <f t="shared" si="368"/>
        <v>47.96589743568984</v>
      </c>
      <c r="BJ139" s="2">
        <f t="shared" si="369"/>
        <v>46.684741265927485</v>
      </c>
      <c r="BK139" s="2">
        <f t="shared" si="370"/>
        <v>47.680312031344698</v>
      </c>
      <c r="BL139" s="2">
        <f t="shared" si="371"/>
        <v>46.944776397720524</v>
      </c>
      <c r="BM139" s="2">
        <f t="shared" si="372"/>
        <v>47.584833671564013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66.86507983870969</v>
      </c>
      <c r="DL139" s="2">
        <f t="shared" ref="DL139:DY154" si="437">BP$228*$B139+BP$229</f>
        <v>79.437083778966141</v>
      </c>
      <c r="DM139" s="2">
        <f t="shared" si="437"/>
        <v>89.078672014260263</v>
      </c>
      <c r="DN139" s="2">
        <f t="shared" si="437"/>
        <v>75.919315508021384</v>
      </c>
      <c r="DO139" s="2">
        <f t="shared" si="437"/>
        <v>76.285734173669482</v>
      </c>
      <c r="DP139" s="2">
        <f t="shared" si="437"/>
        <v>71.885522822822807</v>
      </c>
      <c r="DQ139" s="2">
        <f t="shared" si="437"/>
        <v>75.543303303303318</v>
      </c>
      <c r="DR139" s="2">
        <f t="shared" si="437"/>
        <v>68.644018618618631</v>
      </c>
      <c r="DS139" s="2">
        <f t="shared" si="437"/>
        <v>85.328180392156852</v>
      </c>
      <c r="DT139" s="2">
        <f t="shared" si="437"/>
        <v>78.858859663865545</v>
      </c>
      <c r="DU139" s="2">
        <f t="shared" si="437"/>
        <v>80.27974071810543</v>
      </c>
      <c r="DV139" s="2">
        <f t="shared" si="437"/>
        <v>77.153617086834743</v>
      </c>
      <c r="DW139" s="2">
        <f t="shared" si="437"/>
        <v>64.093022408963591</v>
      </c>
      <c r="DX139" s="2">
        <f t="shared" si="437"/>
        <v>69.076936462778548</v>
      </c>
      <c r="DY139" s="2">
        <f t="shared" si="437"/>
        <v>68.788008467741932</v>
      </c>
      <c r="EA139" s="2">
        <f t="shared" si="228"/>
        <v>45.733264584744987</v>
      </c>
      <c r="EB139" s="2">
        <f t="shared" si="290"/>
        <v>46.274932589793224</v>
      </c>
      <c r="EC139" s="2">
        <f t="shared" si="291"/>
        <v>45.952589365671649</v>
      </c>
      <c r="ED139" s="2">
        <f t="shared" si="292"/>
        <v>45.603562671988598</v>
      </c>
      <c r="EE139" s="2">
        <f t="shared" si="293"/>
        <v>46.678024433032206</v>
      </c>
      <c r="EF139" s="2">
        <f t="shared" si="294"/>
        <v>47.793741982936154</v>
      </c>
      <c r="EG139" s="2">
        <f t="shared" si="295"/>
        <v>48.198161284586384</v>
      </c>
      <c r="EH139" s="2">
        <f t="shared" si="296"/>
        <v>47.902770667191767</v>
      </c>
      <c r="EI139" s="2">
        <f t="shared" si="297"/>
        <v>47.866848871894327</v>
      </c>
      <c r="EJ139" s="2">
        <f t="shared" si="298"/>
        <v>48.056467132683537</v>
      </c>
      <c r="EK139" s="2">
        <f t="shared" si="299"/>
        <v>47.935204387286767</v>
      </c>
      <c r="EL139" s="2">
        <f t="shared" si="300"/>
        <v>46.664803450921795</v>
      </c>
      <c r="EM139" s="2">
        <f t="shared" si="301"/>
        <v>47.667921661721067</v>
      </c>
      <c r="EN139" s="2">
        <f t="shared" si="302"/>
        <v>46.918040759003816</v>
      </c>
      <c r="EO139" s="2">
        <f t="shared" si="303"/>
        <v>47.567978181801934</v>
      </c>
      <c r="EQ139" s="2">
        <f t="shared" si="304"/>
        <v>45.303084902334433</v>
      </c>
      <c r="ER139" s="2">
        <f t="shared" ref="ER139:FE154" si="438">CV$228*$B139+CV$229</f>
        <v>46.328952182290045</v>
      </c>
      <c r="ES139" s="2">
        <f t="shared" si="438"/>
        <v>46.148072201525636</v>
      </c>
      <c r="ET139" s="2">
        <f t="shared" si="438"/>
        <v>45.988685220087739</v>
      </c>
      <c r="EU139" s="2">
        <f t="shared" si="438"/>
        <v>47.123819825582757</v>
      </c>
      <c r="EV139" s="2">
        <f t="shared" si="438"/>
        <v>47.496861703840011</v>
      </c>
      <c r="EW139" s="2">
        <f t="shared" si="438"/>
        <v>48.269570489730782</v>
      </c>
      <c r="EX139" s="2">
        <f t="shared" si="438"/>
        <v>47.971352672753042</v>
      </c>
      <c r="EY139" s="2">
        <f t="shared" si="438"/>
        <v>47.826079722224058</v>
      </c>
      <c r="EZ139" s="2">
        <f t="shared" si="438"/>
        <v>47.906462818922854</v>
      </c>
      <c r="FA139" s="2">
        <f t="shared" si="438"/>
        <v>48.054912570378498</v>
      </c>
      <c r="FB139" s="2">
        <f t="shared" si="438"/>
        <v>46.539463130075035</v>
      </c>
      <c r="FC139" s="2">
        <f t="shared" si="438"/>
        <v>47.619871343273843</v>
      </c>
      <c r="FD139" s="2">
        <f t="shared" si="438"/>
        <v>47.047819181257466</v>
      </c>
      <c r="FE139" s="2">
        <f t="shared" si="438"/>
        <v>47.275248831745628</v>
      </c>
      <c r="FG139" s="2">
        <f t="shared" si="306"/>
        <v>0.99942972128179774</v>
      </c>
      <c r="FH139" s="2">
        <f t="shared" ref="FH139:FU154" si="439">POWER(10,($B139-D$231)/D$229)/(1+POWER(10,($B139-D$231)/D$229))</f>
        <v>0.99927897631220819</v>
      </c>
      <c r="FI139" s="2">
        <f t="shared" si="439"/>
        <v>0.99930020634741201</v>
      </c>
      <c r="FJ139" s="2">
        <f t="shared" si="439"/>
        <v>0.99926727670226845</v>
      </c>
      <c r="FK139" s="2">
        <f t="shared" si="439"/>
        <v>0.99912447177186747</v>
      </c>
      <c r="FL139" s="2">
        <f t="shared" si="439"/>
        <v>0.99909950681285986</v>
      </c>
      <c r="FM139" s="2">
        <f t="shared" si="439"/>
        <v>0.99908502219532469</v>
      </c>
      <c r="FN139" s="2">
        <f t="shared" si="439"/>
        <v>0.99908249979886987</v>
      </c>
      <c r="FO139" s="2">
        <f t="shared" si="439"/>
        <v>0.99916150974158802</v>
      </c>
      <c r="FP139" s="2">
        <f t="shared" si="439"/>
        <v>0.99914265095093358</v>
      </c>
      <c r="FQ139" s="2">
        <f t="shared" si="439"/>
        <v>0.99921474683761324</v>
      </c>
      <c r="FR139" s="2">
        <f t="shared" si="439"/>
        <v>0.99915926092333496</v>
      </c>
      <c r="FS139" s="2">
        <f t="shared" si="439"/>
        <v>0.99912339178065446</v>
      </c>
      <c r="FT139" s="2">
        <f t="shared" si="439"/>
        <v>0.9990211584290527</v>
      </c>
      <c r="FU139" s="2">
        <f t="shared" si="439"/>
        <v>0.99876662768810232</v>
      </c>
      <c r="FW139" s="2">
        <f t="shared" si="324"/>
        <v>4.5148980925328507E-2</v>
      </c>
      <c r="FX139" s="2">
        <f t="shared" si="376"/>
        <v>7.0315530790146963E-2</v>
      </c>
      <c r="FY139" s="2">
        <f t="shared" si="377"/>
        <v>6.1152440469705242E-2</v>
      </c>
      <c r="FZ139" s="2">
        <f t="shared" si="378"/>
        <v>7.2935085247264872E-2</v>
      </c>
      <c r="GA139" s="2">
        <f t="shared" si="379"/>
        <v>7.5539746451074391E-2</v>
      </c>
      <c r="GB139" s="2">
        <f t="shared" si="380"/>
        <v>8.5841947664519608E-2</v>
      </c>
      <c r="GC139" s="2">
        <f t="shared" si="381"/>
        <v>9.3668193721191381E-2</v>
      </c>
      <c r="GD139" s="2">
        <f t="shared" si="382"/>
        <v>6.3322789924162362E-2</v>
      </c>
      <c r="GE139" s="2">
        <f t="shared" si="383"/>
        <v>5.8048090129578879E-2</v>
      </c>
      <c r="GF139" s="2">
        <f t="shared" si="384"/>
        <v>5.1831924807724229E-2</v>
      </c>
      <c r="GG139" s="2">
        <f t="shared" si="385"/>
        <v>4.4227544238205699E-2</v>
      </c>
      <c r="GH139" s="2">
        <f t="shared" si="386"/>
        <v>4.5438865807121379E-2</v>
      </c>
      <c r="GI139" s="2">
        <f t="shared" si="387"/>
        <v>4.1789706288515902E-2</v>
      </c>
      <c r="GJ139" s="2">
        <f t="shared" si="388"/>
        <v>3.8878500354320236E-2</v>
      </c>
      <c r="GK139" s="2">
        <f t="shared" si="389"/>
        <v>3.1827037666141991E-2</v>
      </c>
      <c r="GM139" s="86">
        <f t="shared" si="325"/>
        <v>1.6265151803475889E-53</v>
      </c>
      <c r="GN139" s="86">
        <f t="shared" si="390"/>
        <v>8.1424898120325796E-41</v>
      </c>
      <c r="GO139" s="86">
        <f t="shared" si="391"/>
        <v>1.5839009968069433E-69</v>
      </c>
      <c r="GP139" s="86">
        <f t="shared" si="392"/>
        <v>2.2992258541758818E-110</v>
      </c>
      <c r="GQ139" s="86">
        <f t="shared" si="393"/>
        <v>1.237312332498754E-173</v>
      </c>
      <c r="GR139" s="86">
        <f t="shared" si="394"/>
        <v>1.2983475292347721E-165</v>
      </c>
      <c r="GS139" s="86">
        <f t="shared" si="395"/>
        <v>2.9872226992797628E-199</v>
      </c>
      <c r="GT139" s="86">
        <f t="shared" si="396"/>
        <v>4.852794957720365E-188</v>
      </c>
      <c r="GU139" s="86">
        <f t="shared" si="397"/>
        <v>1.3579377967909781E-127</v>
      </c>
      <c r="GV139" s="86">
        <f t="shared" si="398"/>
        <v>2.0212202948260186E-149</v>
      </c>
      <c r="GW139" s="86">
        <f t="shared" si="399"/>
        <v>4.2356378691399718E-177</v>
      </c>
      <c r="GX139" s="86">
        <f t="shared" si="400"/>
        <v>1.6029224094545322E-132</v>
      </c>
      <c r="GY139" s="86">
        <f t="shared" si="401"/>
        <v>9.6473421684348212E-129</v>
      </c>
      <c r="GZ139" s="86">
        <f t="shared" si="402"/>
        <v>2.972387597665669E-108</v>
      </c>
      <c r="HA139" s="86">
        <f t="shared" si="403"/>
        <v>5.9089476633141952E-126</v>
      </c>
      <c r="HC139" s="86">
        <f t="shared" si="326"/>
        <v>4.6668573946050598E-27</v>
      </c>
      <c r="HD139" s="86">
        <f t="shared" si="404"/>
        <v>2.3657099135979227E-19</v>
      </c>
      <c r="HE139" s="86">
        <f t="shared" si="405"/>
        <v>1.1918755346509747E-31</v>
      </c>
      <c r="HF139" s="86">
        <f t="shared" si="406"/>
        <v>1.3570250792643128E-82</v>
      </c>
      <c r="HG139" s="86">
        <f t="shared" si="407"/>
        <v>9.0685116505603453E-86</v>
      </c>
      <c r="HH139" s="86">
        <f t="shared" si="408"/>
        <v>3.8440504007070467E-83</v>
      </c>
      <c r="HI139" s="86">
        <f t="shared" si="409"/>
        <v>4.1191199890186871E-111</v>
      </c>
      <c r="HJ139" s="86">
        <f t="shared" si="410"/>
        <v>1.1664608233098958E-103</v>
      </c>
      <c r="HK139" s="86">
        <f t="shared" si="411"/>
        <v>1.1307006730457094E-71</v>
      </c>
      <c r="HL139" s="86">
        <f t="shared" si="412"/>
        <v>7.1468064519652638E-65</v>
      </c>
      <c r="HM139" s="86">
        <f t="shared" si="413"/>
        <v>1.6921835428697796E-62</v>
      </c>
      <c r="HN139" s="86">
        <f t="shared" si="414"/>
        <v>1.2684437804053954E-56</v>
      </c>
      <c r="HO139" s="86">
        <f t="shared" si="415"/>
        <v>1.0775310559461616E-47</v>
      </c>
      <c r="HP139" s="86">
        <f t="shared" si="416"/>
        <v>1.7135506588239453E-50</v>
      </c>
      <c r="HQ139" s="86">
        <f t="shared" si="417"/>
        <v>1.9831834600992679E-44</v>
      </c>
      <c r="HS139" s="86">
        <f t="shared" si="327"/>
        <v>0.40145671815012673</v>
      </c>
      <c r="HT139" s="86">
        <f t="shared" si="418"/>
        <v>0.51255275489592578</v>
      </c>
      <c r="HU139" s="86">
        <f t="shared" si="419"/>
        <v>0.47838133012342127</v>
      </c>
      <c r="HV139" s="86">
        <f t="shared" si="420"/>
        <v>0.50892098977394262</v>
      </c>
      <c r="HW139" s="86">
        <f t="shared" si="421"/>
        <v>0.49821251810438377</v>
      </c>
      <c r="HX139" s="86">
        <f t="shared" si="422"/>
        <v>0.42929019304568494</v>
      </c>
      <c r="HY139" s="86">
        <f t="shared" si="423"/>
        <v>0.3140555043378625</v>
      </c>
      <c r="HZ139" s="86">
        <f t="shared" si="424"/>
        <v>0.5123586487495535</v>
      </c>
      <c r="IA139" s="86">
        <f t="shared" si="425"/>
        <v>0.4971153428135564</v>
      </c>
      <c r="IB139" s="86">
        <f t="shared" si="426"/>
        <v>0.44495725983893064</v>
      </c>
      <c r="IC139" s="86">
        <f t="shared" si="427"/>
        <v>0.3622084958979373</v>
      </c>
      <c r="ID139" s="86">
        <f t="shared" si="428"/>
        <v>0.36503938577165285</v>
      </c>
      <c r="IE139" s="86">
        <f t="shared" si="429"/>
        <v>0.29690455683801348</v>
      </c>
      <c r="IF139" s="86">
        <f t="shared" si="430"/>
        <v>0.30199518208029957</v>
      </c>
      <c r="IG139" s="86">
        <f t="shared" si="431"/>
        <v>0.21794595347291365</v>
      </c>
      <c r="II139" s="86">
        <f t="shared" si="328"/>
        <v>1.6558917772389052E-27</v>
      </c>
      <c r="IJ139" s="86">
        <f t="shared" si="329"/>
        <v>5.8347763481974857E-20</v>
      </c>
      <c r="IK139" s="86">
        <f t="shared" si="330"/>
        <v>6.3419930920925668E-21</v>
      </c>
      <c r="IL139" s="86">
        <f t="shared" si="331"/>
        <v>4.819259084784917E-20</v>
      </c>
      <c r="IM139" s="86">
        <f t="shared" si="332"/>
        <v>9.6397079890226779E-20</v>
      </c>
      <c r="IN139" s="86">
        <f t="shared" si="333"/>
        <v>1.7384937436161854E-22</v>
      </c>
      <c r="IO139" s="86">
        <f t="shared" si="334"/>
        <v>5.2776732438384119E-23</v>
      </c>
      <c r="IP139" s="86">
        <f t="shared" si="335"/>
        <v>7.8449358358769808E-28</v>
      </c>
      <c r="IQ139" s="86">
        <f t="shared" si="336"/>
        <v>5.5120335104986328E-26</v>
      </c>
      <c r="IR139" s="86">
        <f t="shared" si="337"/>
        <v>5.3409206704383542E-32</v>
      </c>
      <c r="IS139" s="86">
        <f t="shared" si="338"/>
        <v>8.8524145653931228E-32</v>
      </c>
      <c r="IT139" s="86">
        <f t="shared" si="339"/>
        <v>2.2093726864981828E-31</v>
      </c>
      <c r="IU139" s="86">
        <f t="shared" si="340"/>
        <v>2.2888419657747228E-35</v>
      </c>
      <c r="IV139" s="86">
        <f t="shared" si="341"/>
        <v>2.6117719485861827E-20</v>
      </c>
      <c r="IW139" s="86">
        <f t="shared" si="342"/>
        <v>1.2945504616756383E-25</v>
      </c>
      <c r="IY139" s="86">
        <f t="shared" si="343"/>
        <v>0.40145671815012673</v>
      </c>
      <c r="IZ139" s="86">
        <f t="shared" si="344"/>
        <v>0.51255275489592578</v>
      </c>
      <c r="JA139" s="86">
        <f t="shared" si="345"/>
        <v>0.47838133012342127</v>
      </c>
      <c r="JB139" s="86">
        <f t="shared" si="346"/>
        <v>0.50892098977394262</v>
      </c>
      <c r="JC139" s="86">
        <f t="shared" si="347"/>
        <v>0.49821251810438377</v>
      </c>
      <c r="JD139" s="86">
        <f t="shared" si="348"/>
        <v>0.42929019304568494</v>
      </c>
      <c r="JE139" s="86">
        <f t="shared" si="349"/>
        <v>0.3140555043378625</v>
      </c>
      <c r="JF139" s="86">
        <f t="shared" si="350"/>
        <v>0.5123586487495535</v>
      </c>
      <c r="JG139" s="86">
        <f t="shared" si="351"/>
        <v>0.4971153428135564</v>
      </c>
      <c r="JH139" s="86">
        <f t="shared" si="352"/>
        <v>0.44495725983893064</v>
      </c>
      <c r="JI139" s="86">
        <f t="shared" si="353"/>
        <v>0.3622084958979373</v>
      </c>
      <c r="JJ139" s="86">
        <f t="shared" si="354"/>
        <v>0.36503938577165285</v>
      </c>
      <c r="JK139" s="86">
        <f t="shared" si="355"/>
        <v>0.29690455683801348</v>
      </c>
      <c r="JL139" s="86">
        <f t="shared" si="356"/>
        <v>0.30199518208029957</v>
      </c>
      <c r="JM139" s="86">
        <f t="shared" si="357"/>
        <v>0.21794595347291365</v>
      </c>
    </row>
    <row r="140" spans="2:273" x14ac:dyDescent="0.25">
      <c r="B140" s="2">
        <v>113</v>
      </c>
      <c r="C140" s="37">
        <v>49.905999999999999</v>
      </c>
      <c r="D140" s="37">
        <v>46.82</v>
      </c>
      <c r="E140" s="37">
        <v>50.491999999999997</v>
      </c>
      <c r="F140" s="37">
        <v>52.82</v>
      </c>
      <c r="G140" s="37">
        <v>52.115000000000002</v>
      </c>
      <c r="H140" s="37">
        <v>53.393000000000001</v>
      </c>
      <c r="I140" s="37">
        <v>50.951000000000001</v>
      </c>
      <c r="J140" s="37">
        <v>61.491999999999997</v>
      </c>
      <c r="K140" s="37">
        <v>66.557000000000002</v>
      </c>
      <c r="L140" s="37">
        <v>70.950999999999993</v>
      </c>
      <c r="M140" s="37">
        <v>73.721000000000004</v>
      </c>
      <c r="N140" s="37">
        <v>71.656000000000006</v>
      </c>
      <c r="O140" s="37">
        <v>70.852000000000004</v>
      </c>
      <c r="P140" s="37">
        <v>85.575999999999993</v>
      </c>
      <c r="Q140" s="37">
        <v>103.18600000000001</v>
      </c>
      <c r="S140" s="4">
        <f t="shared" si="229"/>
        <v>48.505881305211886</v>
      </c>
      <c r="T140" s="4">
        <f t="shared" si="230"/>
        <v>47.914722015292185</v>
      </c>
      <c r="U140" s="4">
        <f t="shared" si="231"/>
        <v>51.222723373695707</v>
      </c>
      <c r="V140" s="4">
        <f t="shared" si="232"/>
        <v>51.21049880255412</v>
      </c>
      <c r="W140" s="4">
        <f t="shared" si="233"/>
        <v>51.812190806888296</v>
      </c>
      <c r="X140" s="4">
        <f t="shared" si="234"/>
        <v>52.4402857463337</v>
      </c>
      <c r="Y140" s="4">
        <f t="shared" si="235"/>
        <v>50.128370303467257</v>
      </c>
      <c r="Z140" s="4">
        <f t="shared" si="236"/>
        <v>61.362224192211855</v>
      </c>
      <c r="AA140" s="4">
        <f t="shared" si="237"/>
        <v>65.147893768011926</v>
      </c>
      <c r="AB140" s="4">
        <f t="shared" si="238"/>
        <v>69.881880226039485</v>
      </c>
      <c r="AC140" s="4">
        <f t="shared" si="239"/>
        <v>72.053932711916602</v>
      </c>
      <c r="AD140" s="4">
        <f t="shared" si="240"/>
        <v>72.189892349405341</v>
      </c>
      <c r="AE140" s="4">
        <f t="shared" si="241"/>
        <v>71.364379566953801</v>
      </c>
      <c r="AF140" s="4">
        <f t="shared" si="242"/>
        <v>86.166371665109608</v>
      </c>
      <c r="AG140" s="4">
        <f t="shared" si="243"/>
        <v>101.03940352660695</v>
      </c>
      <c r="AI140" s="4">
        <f t="shared" si="244"/>
        <v>1.4001186947881124</v>
      </c>
      <c r="AJ140" s="4">
        <f t="shared" si="245"/>
        <v>-1.0947220152921844</v>
      </c>
      <c r="AK140" s="4">
        <f t="shared" si="246"/>
        <v>-0.73072337369571017</v>
      </c>
      <c r="AL140" s="4">
        <f t="shared" si="247"/>
        <v>1.6095011974458799</v>
      </c>
      <c r="AM140" s="4">
        <f t="shared" si="248"/>
        <v>0.30280919311170607</v>
      </c>
      <c r="AN140" s="4">
        <f t="shared" si="249"/>
        <v>0.95271425366630069</v>
      </c>
      <c r="AO140" s="4">
        <f t="shared" si="250"/>
        <v>0.82262969653274354</v>
      </c>
      <c r="AP140" s="4">
        <f t="shared" si="251"/>
        <v>0.12977580778814257</v>
      </c>
      <c r="AQ140" s="4">
        <f t="shared" si="252"/>
        <v>1.4091062319880763</v>
      </c>
      <c r="AR140" s="4">
        <f t="shared" si="253"/>
        <v>1.0691197739605087</v>
      </c>
      <c r="AS140" s="4">
        <f t="shared" si="254"/>
        <v>1.6670672880834019</v>
      </c>
      <c r="AT140" s="4">
        <f t="shared" si="255"/>
        <v>-0.5338923494053347</v>
      </c>
      <c r="AU140" s="4">
        <f t="shared" si="256"/>
        <v>-0.51237956695379694</v>
      </c>
      <c r="AV140" s="4">
        <f t="shared" si="436"/>
        <v>-0.5903716651096147</v>
      </c>
      <c r="AW140" s="4">
        <f t="shared" si="436"/>
        <v>2.1465964733930605</v>
      </c>
      <c r="AY140" s="2">
        <f t="shared" si="308"/>
        <v>45.643374214865574</v>
      </c>
      <c r="AZ140" s="2">
        <f t="shared" si="359"/>
        <v>46.148555216882798</v>
      </c>
      <c r="BA140" s="2">
        <f t="shared" si="360"/>
        <v>45.819848321162127</v>
      </c>
      <c r="BB140" s="2">
        <f t="shared" si="361"/>
        <v>45.472771925929223</v>
      </c>
      <c r="BC140" s="2">
        <f t="shared" si="362"/>
        <v>46.531456446823299</v>
      </c>
      <c r="BD140" s="2">
        <f t="shared" si="363"/>
        <v>47.627519835715347</v>
      </c>
      <c r="BE140" s="2">
        <f t="shared" si="364"/>
        <v>48.065837562998283</v>
      </c>
      <c r="BF140" s="2">
        <f t="shared" si="365"/>
        <v>47.763819342795493</v>
      </c>
      <c r="BG140" s="2">
        <f t="shared" si="366"/>
        <v>47.749810824708725</v>
      </c>
      <c r="BH140" s="2">
        <f t="shared" si="367"/>
        <v>47.950581784782244</v>
      </c>
      <c r="BI140" s="2">
        <f t="shared" si="368"/>
        <v>47.832531365676211</v>
      </c>
      <c r="BJ140" s="2">
        <f t="shared" si="369"/>
        <v>46.574060794747915</v>
      </c>
      <c r="BK140" s="2">
        <f t="shared" si="370"/>
        <v>47.552244958523808</v>
      </c>
      <c r="BL140" s="2">
        <f t="shared" si="371"/>
        <v>46.820101169757244</v>
      </c>
      <c r="BM140" s="2">
        <f t="shared" si="372"/>
        <v>47.494766092027739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66.954585483870986</v>
      </c>
      <c r="DL140" s="2">
        <f t="shared" si="437"/>
        <v>79.644883578431376</v>
      </c>
      <c r="DM140" s="2">
        <f t="shared" si="437"/>
        <v>89.386548016934057</v>
      </c>
      <c r="DN140" s="2">
        <f t="shared" si="437"/>
        <v>76.10682921122995</v>
      </c>
      <c r="DO140" s="2">
        <f t="shared" si="437"/>
        <v>76.456768067226903</v>
      </c>
      <c r="DP140" s="2">
        <f t="shared" si="437"/>
        <v>72.003359631059624</v>
      </c>
      <c r="DQ140" s="2">
        <f t="shared" si="437"/>
        <v>75.701248605748617</v>
      </c>
      <c r="DR140" s="2">
        <f t="shared" si="437"/>
        <v>68.73091681681683</v>
      </c>
      <c r="DS140" s="2">
        <f t="shared" si="437"/>
        <v>85.569840336134448</v>
      </c>
      <c r="DT140" s="2">
        <f t="shared" si="437"/>
        <v>79.052818487394958</v>
      </c>
      <c r="DU140" s="2">
        <f t="shared" si="437"/>
        <v>80.479517799847216</v>
      </c>
      <c r="DV140" s="2">
        <f t="shared" si="437"/>
        <v>77.353055462184869</v>
      </c>
      <c r="DW140" s="2">
        <f t="shared" si="437"/>
        <v>64.171043697479007</v>
      </c>
      <c r="DX140" s="2">
        <f t="shared" si="437"/>
        <v>69.204153153153129</v>
      </c>
      <c r="DY140" s="2">
        <f t="shared" si="437"/>
        <v>68.944213709677413</v>
      </c>
      <c r="EA140" s="2">
        <f t="shared" si="228"/>
        <v>45.655924543089903</v>
      </c>
      <c r="EB140" s="2">
        <f t="shared" si="290"/>
        <v>46.121807693489416</v>
      </c>
      <c r="EC140" s="2">
        <f t="shared" si="291"/>
        <v>45.777672547974419</v>
      </c>
      <c r="ED140" s="2">
        <f t="shared" si="292"/>
        <v>45.419445653798476</v>
      </c>
      <c r="EE140" s="2">
        <f t="shared" si="293"/>
        <v>46.468177688645653</v>
      </c>
      <c r="EF140" s="2">
        <f t="shared" si="294"/>
        <v>47.637186115797277</v>
      </c>
      <c r="EG140" s="2">
        <f t="shared" si="295"/>
        <v>48.034995714488936</v>
      </c>
      <c r="EH140" s="2">
        <f t="shared" si="296"/>
        <v>47.741216976797624</v>
      </c>
      <c r="EI140" s="2">
        <f t="shared" si="297"/>
        <v>47.723652800623583</v>
      </c>
      <c r="EJ140" s="2">
        <f t="shared" si="298"/>
        <v>47.9355018706311</v>
      </c>
      <c r="EK140" s="2">
        <f t="shared" si="299"/>
        <v>47.802801801387282</v>
      </c>
      <c r="EL140" s="2">
        <f t="shared" si="300"/>
        <v>46.557279173526837</v>
      </c>
      <c r="EM140" s="2">
        <f t="shared" si="301"/>
        <v>47.541406824925815</v>
      </c>
      <c r="EN140" s="2">
        <f t="shared" si="302"/>
        <v>46.794029266275523</v>
      </c>
      <c r="EO140" s="2">
        <f t="shared" si="303"/>
        <v>47.481331986917127</v>
      </c>
      <c r="EQ140" s="2">
        <f t="shared" si="304"/>
        <v>45.176552584091056</v>
      </c>
      <c r="ER140" s="2">
        <f t="shared" si="438"/>
        <v>46.183207236354576</v>
      </c>
      <c r="ES140" s="2">
        <f t="shared" si="438"/>
        <v>45.992827607277313</v>
      </c>
      <c r="ET140" s="2">
        <f t="shared" si="438"/>
        <v>45.832704011754146</v>
      </c>
      <c r="EU140" s="2">
        <f t="shared" si="438"/>
        <v>46.946495183893006</v>
      </c>
      <c r="EV140" s="2">
        <f t="shared" si="438"/>
        <v>47.319257950168094</v>
      </c>
      <c r="EW140" s="2">
        <f t="shared" si="438"/>
        <v>48.111169192122631</v>
      </c>
      <c r="EX140" s="2">
        <f t="shared" si="438"/>
        <v>47.814211628669497</v>
      </c>
      <c r="EY140" s="2">
        <f t="shared" si="438"/>
        <v>47.679643051977578</v>
      </c>
      <c r="EZ140" s="2">
        <f t="shared" si="438"/>
        <v>47.771877688544258</v>
      </c>
      <c r="FA140" s="2">
        <f t="shared" si="438"/>
        <v>47.933810452033882</v>
      </c>
      <c r="FB140" s="2">
        <f t="shared" si="438"/>
        <v>46.419527819247634</v>
      </c>
      <c r="FC140" s="2">
        <f t="shared" si="438"/>
        <v>47.487550001631377</v>
      </c>
      <c r="FD140" s="2">
        <f t="shared" si="438"/>
        <v>46.936820136671876</v>
      </c>
      <c r="FE140" s="2">
        <f t="shared" si="438"/>
        <v>47.173463033084211</v>
      </c>
      <c r="FG140" s="2">
        <f t="shared" si="306"/>
        <v>0.99947987352845968</v>
      </c>
      <c r="FH140" s="2">
        <f t="shared" si="439"/>
        <v>0.99934237686019722</v>
      </c>
      <c r="FI140" s="2">
        <f t="shared" si="439"/>
        <v>0.99936174130322286</v>
      </c>
      <c r="FJ140" s="2">
        <f t="shared" si="439"/>
        <v>0.99933170532412097</v>
      </c>
      <c r="FK140" s="2">
        <f t="shared" si="439"/>
        <v>0.99920144724767757</v>
      </c>
      <c r="FL140" s="2">
        <f t="shared" si="439"/>
        <v>0.99917867537602267</v>
      </c>
      <c r="FM140" s="2">
        <f t="shared" si="439"/>
        <v>0.99916546313736465</v>
      </c>
      <c r="FN140" s="2">
        <f t="shared" si="439"/>
        <v>0.99916316231349089</v>
      </c>
      <c r="FO140" s="2">
        <f t="shared" si="439"/>
        <v>0.99923523137249282</v>
      </c>
      <c r="FP140" s="2">
        <f t="shared" si="439"/>
        <v>0.99921802938429161</v>
      </c>
      <c r="FQ140" s="2">
        <f t="shared" si="439"/>
        <v>0.99928379111869536</v>
      </c>
      <c r="FR140" s="2">
        <f t="shared" si="439"/>
        <v>0.99923318012280116</v>
      </c>
      <c r="FS140" s="2">
        <f t="shared" si="439"/>
        <v>0.99920046213211633</v>
      </c>
      <c r="FT140" s="2">
        <f t="shared" si="439"/>
        <v>0.99910720898347183</v>
      </c>
      <c r="FU140" s="2">
        <f t="shared" si="439"/>
        <v>0.99887502899691594</v>
      </c>
      <c r="FW140" s="2">
        <f t="shared" si="324"/>
        <v>4.9290170491683473E-2</v>
      </c>
      <c r="FX140" s="2">
        <f t="shared" si="376"/>
        <v>7.657993455116606E-2</v>
      </c>
      <c r="FY140" s="2">
        <f t="shared" si="377"/>
        <v>6.665903748413092E-2</v>
      </c>
      <c r="FZ140" s="2">
        <f t="shared" si="378"/>
        <v>7.9412930073586463E-2</v>
      </c>
      <c r="GA140" s="2">
        <f t="shared" si="379"/>
        <v>8.2228409337661207E-2</v>
      </c>
      <c r="GB140" s="2">
        <f t="shared" si="380"/>
        <v>9.3350704941122159E-2</v>
      </c>
      <c r="GC140" s="2">
        <f t="shared" si="381"/>
        <v>0.10178530456347619</v>
      </c>
      <c r="GD140" s="2">
        <f t="shared" si="382"/>
        <v>6.9010455068261742E-2</v>
      </c>
      <c r="GE140" s="2">
        <f t="shared" si="383"/>
        <v>6.3293995045734686E-2</v>
      </c>
      <c r="GF140" s="2">
        <f t="shared" si="384"/>
        <v>5.6549789675674304E-2</v>
      </c>
      <c r="GG140" s="2">
        <f t="shared" si="385"/>
        <v>4.8288491238834205E-2</v>
      </c>
      <c r="GH140" s="2">
        <f t="shared" si="386"/>
        <v>4.960526309584036E-2</v>
      </c>
      <c r="GI140" s="2">
        <f t="shared" si="387"/>
        <v>4.5637500699543351E-2</v>
      </c>
      <c r="GJ140" s="2">
        <f t="shared" si="388"/>
        <v>4.2470125571799175E-2</v>
      </c>
      <c r="GK140" s="2">
        <f t="shared" si="389"/>
        <v>3.4790823617537041E-2</v>
      </c>
      <c r="GM140" s="86">
        <f t="shared" si="325"/>
        <v>2.3634470385694589E-55</v>
      </c>
      <c r="GN140" s="86">
        <f t="shared" si="390"/>
        <v>3.4449923768886387E-42</v>
      </c>
      <c r="GO140" s="86">
        <f t="shared" si="391"/>
        <v>6.048879046249813E-72</v>
      </c>
      <c r="GP140" s="86">
        <f t="shared" si="392"/>
        <v>3.6440457751502791E-114</v>
      </c>
      <c r="GQ140" s="86">
        <f t="shared" si="393"/>
        <v>1.1707004384827563E-179</v>
      </c>
      <c r="GR140" s="86">
        <f t="shared" si="394"/>
        <v>2.2969470610143781E-171</v>
      </c>
      <c r="GS140" s="86">
        <f t="shared" si="395"/>
        <v>4.4321814089772623E-206</v>
      </c>
      <c r="GT140" s="86">
        <f t="shared" si="396"/>
        <v>1.4950840523981812E-194</v>
      </c>
      <c r="GU140" s="86">
        <f t="shared" si="397"/>
        <v>5.4864833198118189E-132</v>
      </c>
      <c r="GV140" s="86">
        <f t="shared" si="398"/>
        <v>1.3802454992182447E-154</v>
      </c>
      <c r="GW140" s="86">
        <f t="shared" si="399"/>
        <v>2.9230692894074046E-183</v>
      </c>
      <c r="GX140" s="86">
        <f t="shared" si="400"/>
        <v>4.2416812550506968E-137</v>
      </c>
      <c r="GY140" s="86">
        <f t="shared" si="401"/>
        <v>3.3183401549104019E-133</v>
      </c>
      <c r="GZ140" s="86">
        <f t="shared" si="402"/>
        <v>6.2553949980203761E-112</v>
      </c>
      <c r="HA140" s="86">
        <f t="shared" si="403"/>
        <v>3.122308489796528E-130</v>
      </c>
      <c r="HC140" s="86">
        <f t="shared" si="326"/>
        <v>1.4753575717180097E-28</v>
      </c>
      <c r="HD140" s="86">
        <f t="shared" si="404"/>
        <v>2.0653718417349352E-20</v>
      </c>
      <c r="HE140" s="86">
        <f t="shared" si="405"/>
        <v>1.6191257551245552E-33</v>
      </c>
      <c r="HF140" s="86">
        <f t="shared" si="406"/>
        <v>2.3057068731698188E-87</v>
      </c>
      <c r="HG140" s="86">
        <f t="shared" si="407"/>
        <v>1.1560809273069858E-90</v>
      </c>
      <c r="HH140" s="86">
        <f t="shared" si="408"/>
        <v>8.3333023456033796E-88</v>
      </c>
      <c r="HI140" s="86">
        <f t="shared" si="409"/>
        <v>3.5171195390536695E-117</v>
      </c>
      <c r="HJ140" s="86">
        <f t="shared" si="410"/>
        <v>1.6999029249550003E-109</v>
      </c>
      <c r="HK140" s="86">
        <f t="shared" si="411"/>
        <v>9.6972673753450729E-76</v>
      </c>
      <c r="HL140" s="86">
        <f t="shared" si="412"/>
        <v>1.435565191065401E-68</v>
      </c>
      <c r="HM140" s="86">
        <f t="shared" si="413"/>
        <v>4.1306670779718215E-66</v>
      </c>
      <c r="HN140" s="86">
        <f t="shared" si="414"/>
        <v>6.4693836458970804E-60</v>
      </c>
      <c r="HO140" s="86">
        <f t="shared" si="415"/>
        <v>1.7745040350767972E-50</v>
      </c>
      <c r="HP140" s="86">
        <f t="shared" si="416"/>
        <v>2.2272860648935407E-53</v>
      </c>
      <c r="HQ140" s="86">
        <f t="shared" si="417"/>
        <v>6.2686798249297517E-47</v>
      </c>
      <c r="HS140" s="86">
        <f t="shared" si="327"/>
        <v>0.46577812483690845</v>
      </c>
      <c r="HT140" s="86">
        <f t="shared" si="418"/>
        <v>0.49003448939179167</v>
      </c>
      <c r="HU140" s="86">
        <f t="shared" si="419"/>
        <v>0.50944711098633044</v>
      </c>
      <c r="HV140" s="86">
        <f t="shared" si="420"/>
        <v>0.47281666284092827</v>
      </c>
      <c r="HW140" s="86">
        <f t="shared" si="421"/>
        <v>0.4470534549615971</v>
      </c>
      <c r="HX140" s="86">
        <f t="shared" si="422"/>
        <v>0.33491136786193082</v>
      </c>
      <c r="HY140" s="86">
        <f t="shared" si="423"/>
        <v>0.20945827243491519</v>
      </c>
      <c r="HZ140" s="86">
        <f t="shared" si="424"/>
        <v>0.49374732512158215</v>
      </c>
      <c r="IA140" s="86">
        <f t="shared" si="425"/>
        <v>0.51234447339006861</v>
      </c>
      <c r="IB140" s="86">
        <f t="shared" si="426"/>
        <v>0.49929430688007631</v>
      </c>
      <c r="IC140" s="86">
        <f t="shared" si="427"/>
        <v>0.43904503333863698</v>
      </c>
      <c r="ID140" s="86">
        <f t="shared" si="428"/>
        <v>0.44156749593676781</v>
      </c>
      <c r="IE140" s="86">
        <f t="shared" si="429"/>
        <v>0.3828651560631629</v>
      </c>
      <c r="IF140" s="86">
        <f t="shared" si="430"/>
        <v>0.38013804300567305</v>
      </c>
      <c r="IG140" s="86">
        <f t="shared" si="431"/>
        <v>0.28148220659904405</v>
      </c>
      <c r="II140" s="86">
        <f t="shared" si="328"/>
        <v>5.7107256367955309E-26</v>
      </c>
      <c r="IJ140" s="86">
        <f t="shared" si="329"/>
        <v>1.1340943106590367E-18</v>
      </c>
      <c r="IK140" s="86">
        <f t="shared" si="330"/>
        <v>1.2154392603743272E-19</v>
      </c>
      <c r="IL140" s="86">
        <f t="shared" si="331"/>
        <v>9.9324385574514675E-19</v>
      </c>
      <c r="IM140" s="86">
        <f t="shared" si="332"/>
        <v>1.9777490395609428E-18</v>
      </c>
      <c r="IN140" s="86">
        <f t="shared" si="333"/>
        <v>6.8422610861234191E-21</v>
      </c>
      <c r="IO140" s="86">
        <f t="shared" si="334"/>
        <v>2.6559776571853172E-21</v>
      </c>
      <c r="IP140" s="86">
        <f t="shared" si="335"/>
        <v>4.5126955596357675E-26</v>
      </c>
      <c r="IQ140" s="86">
        <f t="shared" si="336"/>
        <v>2.1115201552388679E-24</v>
      </c>
      <c r="IR140" s="86">
        <f t="shared" si="337"/>
        <v>4.1576014186965917E-30</v>
      </c>
      <c r="IS140" s="86">
        <f t="shared" si="338"/>
        <v>5.3016042241091101E-30</v>
      </c>
      <c r="IT140" s="86">
        <f t="shared" si="339"/>
        <v>1.3013000707476157E-29</v>
      </c>
      <c r="IU140" s="86">
        <f t="shared" si="340"/>
        <v>2.0432646553867105E-33</v>
      </c>
      <c r="IV140" s="86">
        <f t="shared" si="341"/>
        <v>3.0010949927922657E-19</v>
      </c>
      <c r="IW140" s="86">
        <f t="shared" si="342"/>
        <v>2.4458246492011222E-24</v>
      </c>
      <c r="IY140" s="86">
        <f t="shared" si="343"/>
        <v>0.46577812483690845</v>
      </c>
      <c r="IZ140" s="86">
        <f t="shared" si="344"/>
        <v>0.49003448939179167</v>
      </c>
      <c r="JA140" s="86">
        <f t="shared" si="345"/>
        <v>0.50944711098633044</v>
      </c>
      <c r="JB140" s="86">
        <f t="shared" si="346"/>
        <v>0.47281666284092827</v>
      </c>
      <c r="JC140" s="86">
        <f t="shared" si="347"/>
        <v>0.4470534549615971</v>
      </c>
      <c r="JD140" s="86">
        <f t="shared" si="348"/>
        <v>0.33491136786193082</v>
      </c>
      <c r="JE140" s="86">
        <f t="shared" si="349"/>
        <v>0.20945827243491519</v>
      </c>
      <c r="JF140" s="86">
        <f t="shared" si="350"/>
        <v>0.49374732512158215</v>
      </c>
      <c r="JG140" s="86">
        <f t="shared" si="351"/>
        <v>0.51234447339006861</v>
      </c>
      <c r="JH140" s="86">
        <f t="shared" si="352"/>
        <v>0.49929430688007631</v>
      </c>
      <c r="JI140" s="86">
        <f t="shared" si="353"/>
        <v>0.43904503333863698</v>
      </c>
      <c r="JJ140" s="86">
        <f t="shared" si="354"/>
        <v>0.44156749593676781</v>
      </c>
      <c r="JK140" s="86">
        <f t="shared" si="355"/>
        <v>0.3828651560631629</v>
      </c>
      <c r="JL140" s="86">
        <f t="shared" si="356"/>
        <v>0.38013804300567305</v>
      </c>
      <c r="JM140" s="86">
        <f t="shared" si="357"/>
        <v>0.28148220659904405</v>
      </c>
    </row>
    <row r="141" spans="2:273" x14ac:dyDescent="0.25">
      <c r="B141" s="2">
        <v>114</v>
      </c>
      <c r="C141" s="37">
        <v>48.875</v>
      </c>
      <c r="D141" s="37">
        <v>46.393000000000001</v>
      </c>
      <c r="E141" s="37">
        <v>51.148000000000003</v>
      </c>
      <c r="F141" s="37">
        <v>48.115000000000002</v>
      </c>
      <c r="G141" s="37">
        <v>49.442999999999998</v>
      </c>
      <c r="H141" s="37">
        <v>52.164000000000001</v>
      </c>
      <c r="I141" s="37">
        <v>49.148000000000003</v>
      </c>
      <c r="J141" s="37">
        <v>58.984000000000002</v>
      </c>
      <c r="K141" s="37">
        <v>62.77</v>
      </c>
      <c r="L141" s="37">
        <v>68</v>
      </c>
      <c r="M141" s="37">
        <v>72.802999999999997</v>
      </c>
      <c r="N141" s="37">
        <v>70.328000000000003</v>
      </c>
      <c r="O141" s="37">
        <v>73.066000000000003</v>
      </c>
      <c r="P141" s="37">
        <v>87.067999999999998</v>
      </c>
      <c r="Q141" s="37">
        <v>108.017</v>
      </c>
      <c r="S141" s="4">
        <f t="shared" si="229"/>
        <v>48.268351637673184</v>
      </c>
      <c r="T141" s="4">
        <f t="shared" si="230"/>
        <v>47.307377723356097</v>
      </c>
      <c r="U141" s="4">
        <f t="shared" si="231"/>
        <v>50.287645013084976</v>
      </c>
      <c r="V141" s="4">
        <f t="shared" si="232"/>
        <v>49.381408373219266</v>
      </c>
      <c r="W141" s="4">
        <f t="shared" si="233"/>
        <v>49.91986343240027</v>
      </c>
      <c r="X141" s="4">
        <f t="shared" si="234"/>
        <v>50.073079138643315</v>
      </c>
      <c r="Y141" s="4">
        <f t="shared" si="235"/>
        <v>48.792768545109773</v>
      </c>
      <c r="Z141" s="4">
        <f t="shared" si="236"/>
        <v>57.303584138185286</v>
      </c>
      <c r="AA141" s="4">
        <f t="shared" si="237"/>
        <v>61.489483478438814</v>
      </c>
      <c r="AB141" s="4">
        <f t="shared" si="238"/>
        <v>66.808664184489928</v>
      </c>
      <c r="AC141" s="4">
        <f t="shared" si="239"/>
        <v>71.352856875994533</v>
      </c>
      <c r="AD141" s="4">
        <f t="shared" si="240"/>
        <v>71.389716905252271</v>
      </c>
      <c r="AE141" s="4">
        <f t="shared" si="241"/>
        <v>72.250103734590667</v>
      </c>
      <c r="AF141" s="4">
        <f t="shared" si="242"/>
        <v>87.721406645706168</v>
      </c>
      <c r="AG141" s="4">
        <f t="shared" si="243"/>
        <v>109.0201239964528</v>
      </c>
      <c r="AI141" s="4">
        <f t="shared" si="244"/>
        <v>0.60664836232681552</v>
      </c>
      <c r="AJ141" s="4">
        <f t="shared" si="245"/>
        <v>-0.91437772335609679</v>
      </c>
      <c r="AK141" s="4">
        <f t="shared" si="246"/>
        <v>0.8603549869150271</v>
      </c>
      <c r="AL141" s="4">
        <f t="shared" si="247"/>
        <v>-1.2664083732192637</v>
      </c>
      <c r="AM141" s="4">
        <f t="shared" si="248"/>
        <v>-0.47686343240027185</v>
      </c>
      <c r="AN141" s="4">
        <f t="shared" si="249"/>
        <v>2.0909208613566861</v>
      </c>
      <c r="AO141" s="4">
        <f t="shared" si="250"/>
        <v>0.35523145489023022</v>
      </c>
      <c r="AP141" s="4">
        <f t="shared" si="251"/>
        <v>1.6804158618147156</v>
      </c>
      <c r="AQ141" s="4">
        <f t="shared" si="252"/>
        <v>1.2805165215611893</v>
      </c>
      <c r="AR141" s="4">
        <f t="shared" si="253"/>
        <v>1.1913358155100724</v>
      </c>
      <c r="AS141" s="4">
        <f t="shared" si="254"/>
        <v>1.4501431240054643</v>
      </c>
      <c r="AT141" s="4">
        <f t="shared" si="255"/>
        <v>-1.0617169052522684</v>
      </c>
      <c r="AU141" s="4">
        <f t="shared" si="256"/>
        <v>0.8158962654093358</v>
      </c>
      <c r="AV141" s="4">
        <f t="shared" si="436"/>
        <v>-0.6534066457061698</v>
      </c>
      <c r="AW141" s="4">
        <f t="shared" si="436"/>
        <v>-1.0031239964527998</v>
      </c>
      <c r="AY141" s="2">
        <f t="shared" si="308"/>
        <v>45.560335999710738</v>
      </c>
      <c r="AZ141" s="2">
        <f t="shared" si="359"/>
        <v>45.994739157697175</v>
      </c>
      <c r="BA141" s="2">
        <f t="shared" si="360"/>
        <v>45.645476773744093</v>
      </c>
      <c r="BB141" s="2">
        <f t="shared" si="361"/>
        <v>45.292401936978088</v>
      </c>
      <c r="BC141" s="2">
        <f t="shared" si="362"/>
        <v>46.326145873315248</v>
      </c>
      <c r="BD141" s="2">
        <f t="shared" si="363"/>
        <v>47.464701892973551</v>
      </c>
      <c r="BE141" s="2">
        <f t="shared" si="364"/>
        <v>47.902078322212098</v>
      </c>
      <c r="BF141" s="2">
        <f t="shared" si="365"/>
        <v>47.601692095519532</v>
      </c>
      <c r="BG141" s="2">
        <f t="shared" si="366"/>
        <v>47.603864513786455</v>
      </c>
      <c r="BH141" s="2">
        <f t="shared" si="367"/>
        <v>47.826024055382781</v>
      </c>
      <c r="BI141" s="2">
        <f t="shared" si="368"/>
        <v>47.699461603356596</v>
      </c>
      <c r="BJ141" s="2">
        <f t="shared" si="369"/>
        <v>46.463379409550043</v>
      </c>
      <c r="BK141" s="2">
        <f t="shared" si="370"/>
        <v>47.424195619011684</v>
      </c>
      <c r="BL141" s="2">
        <f t="shared" si="371"/>
        <v>46.695696665303501</v>
      </c>
      <c r="BM141" s="2">
        <f t="shared" si="372"/>
        <v>47.404677060368755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67.044091129032267</v>
      </c>
      <c r="DL141" s="2">
        <f t="shared" si="437"/>
        <v>79.852683377896625</v>
      </c>
      <c r="DM141" s="2">
        <f t="shared" si="437"/>
        <v>89.694424019607851</v>
      </c>
      <c r="DN141" s="2">
        <f t="shared" si="437"/>
        <v>76.294342914438502</v>
      </c>
      <c r="DO141" s="2">
        <f t="shared" si="437"/>
        <v>76.627801960784325</v>
      </c>
      <c r="DP141" s="2">
        <f t="shared" si="437"/>
        <v>72.121196439296426</v>
      </c>
      <c r="DQ141" s="2">
        <f t="shared" si="437"/>
        <v>75.85919390819393</v>
      </c>
      <c r="DR141" s="2">
        <f t="shared" si="437"/>
        <v>68.817815015015029</v>
      </c>
      <c r="DS141" s="2">
        <f t="shared" si="437"/>
        <v>85.811500280112043</v>
      </c>
      <c r="DT141" s="2">
        <f t="shared" si="437"/>
        <v>79.246777310924372</v>
      </c>
      <c r="DU141" s="2">
        <f t="shared" si="437"/>
        <v>80.679294881589001</v>
      </c>
      <c r="DV141" s="2">
        <f t="shared" si="437"/>
        <v>77.552493837535025</v>
      </c>
      <c r="DW141" s="2">
        <f t="shared" si="437"/>
        <v>64.249064985994409</v>
      </c>
      <c r="DX141" s="2">
        <f t="shared" si="437"/>
        <v>69.331369843527725</v>
      </c>
      <c r="DY141" s="2">
        <f t="shared" si="437"/>
        <v>69.100418951612895</v>
      </c>
      <c r="EA141" s="2">
        <f t="shared" si="228"/>
        <v>45.578584501434811</v>
      </c>
      <c r="EB141" s="2">
        <f t="shared" si="290"/>
        <v>45.968682797185608</v>
      </c>
      <c r="EC141" s="2">
        <f t="shared" si="291"/>
        <v>45.602755730277195</v>
      </c>
      <c r="ED141" s="2">
        <f t="shared" si="292"/>
        <v>45.23532863560834</v>
      </c>
      <c r="EE141" s="2">
        <f t="shared" si="293"/>
        <v>46.2583309442591</v>
      </c>
      <c r="EF141" s="2">
        <f t="shared" si="294"/>
        <v>47.480630248658386</v>
      </c>
      <c r="EG141" s="2">
        <f t="shared" si="295"/>
        <v>47.871830144391488</v>
      </c>
      <c r="EH141" s="2">
        <f t="shared" si="296"/>
        <v>47.579663286403473</v>
      </c>
      <c r="EI141" s="2">
        <f t="shared" si="297"/>
        <v>47.580456729352832</v>
      </c>
      <c r="EJ141" s="2">
        <f t="shared" si="298"/>
        <v>47.814536608578649</v>
      </c>
      <c r="EK141" s="2">
        <f t="shared" si="299"/>
        <v>47.670399215487798</v>
      </c>
      <c r="EL141" s="2">
        <f t="shared" si="300"/>
        <v>46.449754896131871</v>
      </c>
      <c r="EM141" s="2">
        <f t="shared" si="301"/>
        <v>47.414891988130563</v>
      </c>
      <c r="EN141" s="2">
        <f t="shared" si="302"/>
        <v>46.670017773547229</v>
      </c>
      <c r="EO141" s="2">
        <f t="shared" si="303"/>
        <v>47.394685792032313</v>
      </c>
      <c r="EQ141" s="2">
        <f t="shared" si="304"/>
        <v>45.050020265847685</v>
      </c>
      <c r="ER141" s="2">
        <f t="shared" si="438"/>
        <v>46.037462290419114</v>
      </c>
      <c r="ES141" s="2">
        <f t="shared" si="438"/>
        <v>45.83758301302899</v>
      </c>
      <c r="ET141" s="2">
        <f t="shared" si="438"/>
        <v>45.676722803420546</v>
      </c>
      <c r="EU141" s="2">
        <f t="shared" si="438"/>
        <v>46.769170542203248</v>
      </c>
      <c r="EV141" s="2">
        <f t="shared" si="438"/>
        <v>47.141654196496191</v>
      </c>
      <c r="EW141" s="2">
        <f t="shared" si="438"/>
        <v>47.952767894514494</v>
      </c>
      <c r="EX141" s="2">
        <f t="shared" si="438"/>
        <v>47.657070584585959</v>
      </c>
      <c r="EY141" s="2">
        <f t="shared" si="438"/>
        <v>47.533206381731098</v>
      </c>
      <c r="EZ141" s="2">
        <f t="shared" si="438"/>
        <v>47.637292558165669</v>
      </c>
      <c r="FA141" s="2">
        <f t="shared" si="438"/>
        <v>47.812708333689258</v>
      </c>
      <c r="FB141" s="2">
        <f t="shared" si="438"/>
        <v>46.299592508420226</v>
      </c>
      <c r="FC141" s="2">
        <f t="shared" si="438"/>
        <v>47.35522865998891</v>
      </c>
      <c r="FD141" s="2">
        <f t="shared" si="438"/>
        <v>46.825821092086279</v>
      </c>
      <c r="FE141" s="2">
        <f t="shared" si="438"/>
        <v>47.0716772344228</v>
      </c>
      <c r="FG141" s="2">
        <f t="shared" si="306"/>
        <v>0.99952561730976219</v>
      </c>
      <c r="FH141" s="2">
        <f t="shared" si="439"/>
        <v>0.99940020586197575</v>
      </c>
      <c r="FI141" s="2">
        <f t="shared" si="439"/>
        <v>0.99941786845780767</v>
      </c>
      <c r="FJ141" s="2">
        <f t="shared" si="439"/>
        <v>0.99939047216983989</v>
      </c>
      <c r="FK141" s="2">
        <f t="shared" si="439"/>
        <v>0.99927166005801671</v>
      </c>
      <c r="FL141" s="2">
        <f t="shared" si="439"/>
        <v>0.99925088890379354</v>
      </c>
      <c r="FM141" s="2">
        <f t="shared" si="439"/>
        <v>0.99923883744311714</v>
      </c>
      <c r="FN141" s="2">
        <f t="shared" si="439"/>
        <v>0.99923673875817765</v>
      </c>
      <c r="FO141" s="2">
        <f t="shared" si="439"/>
        <v>0.99930247578476827</v>
      </c>
      <c r="FP141" s="2">
        <f t="shared" si="439"/>
        <v>0.99928678524971937</v>
      </c>
      <c r="FQ141" s="2">
        <f t="shared" si="439"/>
        <v>0.99934676857126514</v>
      </c>
      <c r="FR141" s="2">
        <f t="shared" si="439"/>
        <v>0.99930060477067995</v>
      </c>
      <c r="FS141" s="2">
        <f t="shared" si="439"/>
        <v>0.99927076149560023</v>
      </c>
      <c r="FT141" s="2">
        <f t="shared" si="439"/>
        <v>0.9991857009476256</v>
      </c>
      <c r="FU141" s="2">
        <f t="shared" si="439"/>
        <v>0.99897391268371227</v>
      </c>
      <c r="FW141" s="2">
        <f t="shared" si="324"/>
        <v>5.378980375736539E-2</v>
      </c>
      <c r="FX141" s="2">
        <f t="shared" si="376"/>
        <v>8.3352396491024855E-2</v>
      </c>
      <c r="FY141" s="2">
        <f t="shared" si="377"/>
        <v>7.2623131383867584E-2</v>
      </c>
      <c r="FZ141" s="2">
        <f t="shared" si="378"/>
        <v>8.6412487003425881E-2</v>
      </c>
      <c r="GA141" s="2">
        <f t="shared" si="379"/>
        <v>8.9452012885874774E-2</v>
      </c>
      <c r="GB141" s="2">
        <f t="shared" si="380"/>
        <v>0.10144338225578405</v>
      </c>
      <c r="GC141" s="2">
        <f t="shared" si="381"/>
        <v>0.11052005330207613</v>
      </c>
      <c r="GD141" s="2">
        <f t="shared" si="382"/>
        <v>7.5167990490373662E-2</v>
      </c>
      <c r="GE141" s="2">
        <f t="shared" si="383"/>
        <v>6.8979264294490028E-2</v>
      </c>
      <c r="GF141" s="2">
        <f t="shared" si="384"/>
        <v>6.1669155459273053E-2</v>
      </c>
      <c r="GG141" s="2">
        <f t="shared" si="385"/>
        <v>5.2701751557810227E-2</v>
      </c>
      <c r="GH141" s="2">
        <f t="shared" si="386"/>
        <v>5.4132022939334001E-2</v>
      </c>
      <c r="GI141" s="2">
        <f t="shared" si="387"/>
        <v>4.9821160690047959E-2</v>
      </c>
      <c r="GJ141" s="2">
        <f t="shared" si="388"/>
        <v>4.6377537448643598E-2</v>
      </c>
      <c r="GK141" s="2">
        <f t="shared" si="389"/>
        <v>3.8019764058935694E-2</v>
      </c>
      <c r="GM141" s="86">
        <f t="shared" si="325"/>
        <v>3.1915851655177163E-57</v>
      </c>
      <c r="GN141" s="86">
        <f t="shared" si="390"/>
        <v>1.3808401038513905E-43</v>
      </c>
      <c r="GO141" s="86">
        <f t="shared" si="391"/>
        <v>2.0962100539551396E-74</v>
      </c>
      <c r="GP141" s="86">
        <f t="shared" si="392"/>
        <v>4.970258977325687E-118</v>
      </c>
      <c r="GQ141" s="86">
        <f t="shared" si="393"/>
        <v>8.7242984702727211E-186</v>
      </c>
      <c r="GR141" s="86">
        <f t="shared" si="394"/>
        <v>3.2341398252815571E-177</v>
      </c>
      <c r="GS141" s="86">
        <f t="shared" si="395"/>
        <v>5.0346060997960593E-213</v>
      </c>
      <c r="GT141" s="86">
        <f t="shared" si="396"/>
        <v>3.5608337732789041E-201</v>
      </c>
      <c r="GU141" s="86">
        <f t="shared" si="397"/>
        <v>1.8639365051303022E-136</v>
      </c>
      <c r="GV141" s="86">
        <f t="shared" si="398"/>
        <v>7.6839652004180381E-160</v>
      </c>
      <c r="GW141" s="86">
        <f t="shared" si="399"/>
        <v>1.579248853835942E-189</v>
      </c>
      <c r="GX141" s="86">
        <f t="shared" si="400"/>
        <v>9.3654817508219954E-142</v>
      </c>
      <c r="GY141" s="86">
        <f t="shared" si="401"/>
        <v>9.5598671075572829E-138</v>
      </c>
      <c r="GZ141" s="86">
        <f t="shared" si="402"/>
        <v>1.140605425421583E-115</v>
      </c>
      <c r="HA141" s="86">
        <f t="shared" si="403"/>
        <v>1.396851763389615E-134</v>
      </c>
      <c r="HC141" s="86">
        <f t="shared" si="326"/>
        <v>4.2308089961320796E-30</v>
      </c>
      <c r="HD141" s="86">
        <f t="shared" si="404"/>
        <v>1.682993583518005E-21</v>
      </c>
      <c r="HE141" s="86">
        <f t="shared" si="405"/>
        <v>1.9349504868338496E-35</v>
      </c>
      <c r="HF141" s="86">
        <f t="shared" si="406"/>
        <v>2.8626438789847042E-92</v>
      </c>
      <c r="HG141" s="86">
        <f t="shared" si="407"/>
        <v>1.0722818234560994E-95</v>
      </c>
      <c r="HH141" s="86">
        <f t="shared" si="408"/>
        <v>1.3407189525947737E-92</v>
      </c>
      <c r="HI141" s="86">
        <f t="shared" si="409"/>
        <v>2.0607076539690606E-123</v>
      </c>
      <c r="HJ141" s="86">
        <f t="shared" si="410"/>
        <v>1.7053789591072311E-115</v>
      </c>
      <c r="HK141" s="86">
        <f t="shared" si="411"/>
        <v>6.3899793331924828E-80</v>
      </c>
      <c r="HL141" s="86">
        <f t="shared" si="412"/>
        <v>2.2659632546057038E-72</v>
      </c>
      <c r="HM141" s="86">
        <f t="shared" si="413"/>
        <v>7.9400451093993214E-70</v>
      </c>
      <c r="HN141" s="86">
        <f t="shared" si="414"/>
        <v>2.649366784400184E-63</v>
      </c>
      <c r="HO141" s="86">
        <f t="shared" si="415"/>
        <v>2.4241160243651028E-53</v>
      </c>
      <c r="HP141" s="86">
        <f t="shared" si="416"/>
        <v>2.3948480028812974E-56</v>
      </c>
      <c r="HQ141" s="86">
        <f t="shared" si="417"/>
        <v>1.6845615832693715E-49</v>
      </c>
      <c r="HS141" s="86">
        <f t="shared" si="327"/>
        <v>0.50528189166119053</v>
      </c>
      <c r="HT141" s="86">
        <f t="shared" si="418"/>
        <v>0.43369136587381146</v>
      </c>
      <c r="HU141" s="86">
        <f t="shared" si="419"/>
        <v>0.50699297228203499</v>
      </c>
      <c r="HV141" s="86">
        <f t="shared" si="420"/>
        <v>0.40511082253345782</v>
      </c>
      <c r="HW141" s="86">
        <f t="shared" si="421"/>
        <v>0.36916667727835456</v>
      </c>
      <c r="HX141" s="86">
        <f t="shared" si="422"/>
        <v>0.23407506450239221</v>
      </c>
      <c r="HY141" s="86">
        <f t="shared" si="423"/>
        <v>0.12349687471787768</v>
      </c>
      <c r="HZ141" s="86">
        <f t="shared" si="424"/>
        <v>0.43011834942915411</v>
      </c>
      <c r="IA141" s="86">
        <f t="shared" si="425"/>
        <v>0.48521472543639133</v>
      </c>
      <c r="IB141" s="86">
        <f t="shared" si="426"/>
        <v>0.51116527100873266</v>
      </c>
      <c r="IC141" s="86">
        <f t="shared" si="427"/>
        <v>0.49394653018867585</v>
      </c>
      <c r="ID141" s="86">
        <f t="shared" si="428"/>
        <v>0.49545280857522461</v>
      </c>
      <c r="IE141" s="86">
        <f t="shared" si="429"/>
        <v>0.45802414423373294</v>
      </c>
      <c r="IF141" s="86">
        <f t="shared" si="430"/>
        <v>0.44951001036717969</v>
      </c>
      <c r="IG141" s="86">
        <f t="shared" si="431"/>
        <v>0.35266231544408405</v>
      </c>
      <c r="II141" s="86">
        <f t="shared" si="328"/>
        <v>1.7702328453096787E-24</v>
      </c>
      <c r="IJ141" s="86">
        <f t="shared" si="329"/>
        <v>1.9841862851024423E-17</v>
      </c>
      <c r="IK141" s="86">
        <f t="shared" si="330"/>
        <v>2.1098154591179495E-18</v>
      </c>
      <c r="IL141" s="86">
        <f t="shared" si="331"/>
        <v>1.8356846493970592E-17</v>
      </c>
      <c r="IM141" s="86">
        <f t="shared" si="332"/>
        <v>3.6333435052662266E-17</v>
      </c>
      <c r="IN141" s="86">
        <f t="shared" si="333"/>
        <v>2.3346850103278679E-19</v>
      </c>
      <c r="IO141" s="86">
        <f t="shared" si="334"/>
        <v>1.1401892608695764E-19</v>
      </c>
      <c r="IP141" s="86">
        <f t="shared" si="335"/>
        <v>2.2599878531640037E-24</v>
      </c>
      <c r="IQ141" s="86">
        <f t="shared" si="336"/>
        <v>7.1718644583653194E-23</v>
      </c>
      <c r="IR141" s="86">
        <f t="shared" si="337"/>
        <v>2.8187955489559225E-28</v>
      </c>
      <c r="IS141" s="86">
        <f t="shared" si="338"/>
        <v>2.8084593701007783E-28</v>
      </c>
      <c r="IT141" s="86">
        <f t="shared" si="339"/>
        <v>6.7752947711629565E-28</v>
      </c>
      <c r="IU141" s="86">
        <f t="shared" si="340"/>
        <v>1.5980311410258247E-31</v>
      </c>
      <c r="IV141" s="86">
        <f t="shared" si="341"/>
        <v>3.2169819148364111E-18</v>
      </c>
      <c r="IW141" s="86">
        <f t="shared" si="342"/>
        <v>4.270457561319359E-23</v>
      </c>
      <c r="IY141" s="86">
        <f t="shared" si="343"/>
        <v>0.50528189166119053</v>
      </c>
      <c r="IZ141" s="86">
        <f t="shared" si="344"/>
        <v>0.43369136587381146</v>
      </c>
      <c r="JA141" s="86">
        <f t="shared" si="345"/>
        <v>0.50699297228203499</v>
      </c>
      <c r="JB141" s="86">
        <f t="shared" si="346"/>
        <v>0.40511082253345782</v>
      </c>
      <c r="JC141" s="86">
        <f t="shared" si="347"/>
        <v>0.36916667727835462</v>
      </c>
      <c r="JD141" s="86">
        <f t="shared" si="348"/>
        <v>0.23407506450239221</v>
      </c>
      <c r="JE141" s="86">
        <f t="shared" si="349"/>
        <v>0.12349687471787768</v>
      </c>
      <c r="JF141" s="86">
        <f t="shared" si="350"/>
        <v>0.43011834942915411</v>
      </c>
      <c r="JG141" s="86">
        <f t="shared" si="351"/>
        <v>0.48521472543639133</v>
      </c>
      <c r="JH141" s="86">
        <f t="shared" si="352"/>
        <v>0.51116527100873266</v>
      </c>
      <c r="JI141" s="86">
        <f t="shared" si="353"/>
        <v>0.49394653018867585</v>
      </c>
      <c r="JJ141" s="86">
        <f t="shared" si="354"/>
        <v>0.49545280857522461</v>
      </c>
      <c r="JK141" s="86">
        <f t="shared" si="355"/>
        <v>0.45802414423373294</v>
      </c>
      <c r="JL141" s="86">
        <f t="shared" si="356"/>
        <v>0.44951001036717969</v>
      </c>
      <c r="JM141" s="86">
        <f t="shared" si="357"/>
        <v>0.35266231544408405</v>
      </c>
    </row>
    <row r="142" spans="2:273" x14ac:dyDescent="0.25">
      <c r="B142" s="2">
        <v>115</v>
      </c>
      <c r="C142" s="37">
        <v>48.953000000000003</v>
      </c>
      <c r="D142" s="37">
        <v>46.917999999999999</v>
      </c>
      <c r="E142" s="37">
        <v>51.360999999999997</v>
      </c>
      <c r="F142" s="37">
        <v>47.622999999999998</v>
      </c>
      <c r="G142" s="37">
        <v>45.689</v>
      </c>
      <c r="H142" s="37">
        <v>46.984000000000002</v>
      </c>
      <c r="I142" s="37">
        <v>47.720999999999997</v>
      </c>
      <c r="J142" s="37">
        <v>52.131</v>
      </c>
      <c r="K142" s="37">
        <v>57.77</v>
      </c>
      <c r="L142" s="37">
        <v>61.786999999999999</v>
      </c>
      <c r="M142" s="37">
        <v>67.049000000000007</v>
      </c>
      <c r="N142" s="37">
        <v>71.787000000000006</v>
      </c>
      <c r="O142" s="37">
        <v>70.59</v>
      </c>
      <c r="P142" s="37">
        <v>86.492000000000004</v>
      </c>
      <c r="Q142" s="37">
        <v>115.373</v>
      </c>
      <c r="S142" s="4">
        <f t="shared" si="229"/>
        <v>47.830774583377163</v>
      </c>
      <c r="T142" s="4">
        <f t="shared" si="230"/>
        <v>46.726532222006547</v>
      </c>
      <c r="U142" s="4">
        <f t="shared" si="231"/>
        <v>49.136012041954949</v>
      </c>
      <c r="V142" s="4">
        <f t="shared" si="232"/>
        <v>47.744125506171443</v>
      </c>
      <c r="W142" s="4">
        <f t="shared" si="233"/>
        <v>48.32341739525863</v>
      </c>
      <c r="X142" s="4">
        <f t="shared" si="234"/>
        <v>48.52813444073248</v>
      </c>
      <c r="Y142" s="4">
        <f t="shared" si="235"/>
        <v>48.065377507080441</v>
      </c>
      <c r="Z142" s="4">
        <f t="shared" si="236"/>
        <v>53.532348696374719</v>
      </c>
      <c r="AA142" s="4">
        <f t="shared" si="237"/>
        <v>57.422052312693538</v>
      </c>
      <c r="AB142" s="4">
        <f t="shared" si="238"/>
        <v>62.331486152953758</v>
      </c>
      <c r="AC142" s="4">
        <f t="shared" si="239"/>
        <v>68.581066059330851</v>
      </c>
      <c r="AD142" s="4">
        <f t="shared" si="240"/>
        <v>68.401885458706658</v>
      </c>
      <c r="AE142" s="4">
        <f t="shared" si="241"/>
        <v>70.810339756908519</v>
      </c>
      <c r="AF142" s="4">
        <f t="shared" si="242"/>
        <v>86.095973861343836</v>
      </c>
      <c r="AG142" s="4">
        <f t="shared" si="243"/>
        <v>115.31913213379326</v>
      </c>
      <c r="AI142" s="4">
        <f t="shared" si="244"/>
        <v>1.1222254166228396</v>
      </c>
      <c r="AJ142" s="4">
        <f t="shared" si="245"/>
        <v>0.19146777799345216</v>
      </c>
      <c r="AK142" s="4">
        <f t="shared" si="246"/>
        <v>2.2249879580450482</v>
      </c>
      <c r="AL142" s="4">
        <f t="shared" si="247"/>
        <v>-0.12112550617144535</v>
      </c>
      <c r="AM142" s="4">
        <f t="shared" si="248"/>
        <v>-2.6344173952586303</v>
      </c>
      <c r="AN142" s="4">
        <f t="shared" si="249"/>
        <v>-1.5441344407324777</v>
      </c>
      <c r="AO142" s="4">
        <f t="shared" si="250"/>
        <v>-0.3443775070804449</v>
      </c>
      <c r="AP142" s="4">
        <f t="shared" si="251"/>
        <v>-1.4013486963747184</v>
      </c>
      <c r="AQ142" s="4">
        <f t="shared" si="252"/>
        <v>0.34794768730646553</v>
      </c>
      <c r="AR142" s="4">
        <f t="shared" si="253"/>
        <v>-0.54448615295375902</v>
      </c>
      <c r="AS142" s="4">
        <f t="shared" si="254"/>
        <v>-1.5320660593308446</v>
      </c>
      <c r="AT142" s="4">
        <f t="shared" si="255"/>
        <v>3.3851145412933477</v>
      </c>
      <c r="AU142" s="4">
        <f t="shared" si="256"/>
        <v>-0.22033975690851548</v>
      </c>
      <c r="AV142" s="4">
        <f t="shared" si="436"/>
        <v>0.39602613865616831</v>
      </c>
      <c r="AW142" s="4">
        <f t="shared" si="436"/>
        <v>5.3867866206743997E-2</v>
      </c>
      <c r="AY142" s="2">
        <f t="shared" si="308"/>
        <v>45.476704140533087</v>
      </c>
      <c r="AZ142" s="2">
        <f t="shared" si="359"/>
        <v>45.841196500822065</v>
      </c>
      <c r="BA142" s="2">
        <f t="shared" si="360"/>
        <v>45.471629873770283</v>
      </c>
      <c r="BB142" s="2">
        <f t="shared" si="361"/>
        <v>45.11280458754068</v>
      </c>
      <c r="BC142" s="2">
        <f t="shared" si="362"/>
        <v>46.121749650012973</v>
      </c>
      <c r="BD142" s="2">
        <f t="shared" si="363"/>
        <v>47.301439843387165</v>
      </c>
      <c r="BE142" s="2">
        <f t="shared" si="364"/>
        <v>47.738593350522166</v>
      </c>
      <c r="BF142" s="2">
        <f t="shared" si="365"/>
        <v>47.439762531559509</v>
      </c>
      <c r="BG142" s="2">
        <f t="shared" si="366"/>
        <v>47.458034057707131</v>
      </c>
      <c r="BH142" s="2">
        <f t="shared" si="367"/>
        <v>47.70139321791401</v>
      </c>
      <c r="BI142" s="2">
        <f t="shared" si="368"/>
        <v>47.566692482988408</v>
      </c>
      <c r="BJ142" s="2">
        <f t="shared" si="369"/>
        <v>46.352667374863522</v>
      </c>
      <c r="BK142" s="2">
        <f t="shared" si="370"/>
        <v>47.296150505684921</v>
      </c>
      <c r="BL142" s="2">
        <f t="shared" si="371"/>
        <v>46.571569890099902</v>
      </c>
      <c r="BM142" s="2">
        <f t="shared" si="372"/>
        <v>47.314535849116837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67.133596774193563</v>
      </c>
      <c r="DL142" s="2">
        <f t="shared" si="437"/>
        <v>80.06048317736186</v>
      </c>
      <c r="DM142" s="2">
        <f t="shared" si="437"/>
        <v>90.002300022281645</v>
      </c>
      <c r="DN142" s="2">
        <f t="shared" si="437"/>
        <v>76.481856617647054</v>
      </c>
      <c r="DO142" s="2">
        <f t="shared" si="437"/>
        <v>76.798835854341746</v>
      </c>
      <c r="DP142" s="2">
        <f t="shared" si="437"/>
        <v>72.239033247533229</v>
      </c>
      <c r="DQ142" s="2">
        <f t="shared" si="437"/>
        <v>76.017139210639229</v>
      </c>
      <c r="DR142" s="2">
        <f t="shared" si="437"/>
        <v>68.904713213213228</v>
      </c>
      <c r="DS142" s="2">
        <f t="shared" si="437"/>
        <v>86.053160224089623</v>
      </c>
      <c r="DT142" s="2">
        <f t="shared" si="437"/>
        <v>79.440736134453786</v>
      </c>
      <c r="DU142" s="2">
        <f t="shared" si="437"/>
        <v>80.879071963330802</v>
      </c>
      <c r="DV142" s="2">
        <f t="shared" si="437"/>
        <v>77.751932212885151</v>
      </c>
      <c r="DW142" s="2">
        <f t="shared" si="437"/>
        <v>64.32708627450981</v>
      </c>
      <c r="DX142" s="2">
        <f t="shared" si="437"/>
        <v>69.458586533902306</v>
      </c>
      <c r="DY142" s="2">
        <f t="shared" si="437"/>
        <v>69.25662419354839</v>
      </c>
      <c r="EA142" s="2">
        <f t="shared" si="228"/>
        <v>45.501244459779727</v>
      </c>
      <c r="EB142" s="2">
        <f t="shared" si="290"/>
        <v>45.815557900881799</v>
      </c>
      <c r="EC142" s="2">
        <f t="shared" si="291"/>
        <v>45.427838912579958</v>
      </c>
      <c r="ED142" s="2">
        <f t="shared" si="292"/>
        <v>45.051211617418211</v>
      </c>
      <c r="EE142" s="2">
        <f t="shared" si="293"/>
        <v>46.048484199872547</v>
      </c>
      <c r="EF142" s="2">
        <f t="shared" si="294"/>
        <v>47.324074381519509</v>
      </c>
      <c r="EG142" s="2">
        <f t="shared" si="295"/>
        <v>47.708664574294048</v>
      </c>
      <c r="EH142" s="2">
        <f t="shared" si="296"/>
        <v>47.41810959600933</v>
      </c>
      <c r="EI142" s="2">
        <f t="shared" si="297"/>
        <v>47.437260658082089</v>
      </c>
      <c r="EJ142" s="2">
        <f t="shared" si="298"/>
        <v>47.693571346526213</v>
      </c>
      <c r="EK142" s="2">
        <f t="shared" si="299"/>
        <v>47.537996629588314</v>
      </c>
      <c r="EL142" s="2">
        <f t="shared" si="300"/>
        <v>46.342230618736906</v>
      </c>
      <c r="EM142" s="2">
        <f t="shared" si="301"/>
        <v>47.288377151335311</v>
      </c>
      <c r="EN142" s="2">
        <f t="shared" si="302"/>
        <v>46.546006280818929</v>
      </c>
      <c r="EO142" s="2">
        <f t="shared" si="303"/>
        <v>47.308039597147506</v>
      </c>
      <c r="EQ142" s="2">
        <f t="shared" si="304"/>
        <v>44.923487947604308</v>
      </c>
      <c r="ER142" s="2">
        <f t="shared" si="438"/>
        <v>45.891717344483652</v>
      </c>
      <c r="ES142" s="2">
        <f t="shared" si="438"/>
        <v>45.682338418780674</v>
      </c>
      <c r="ET142" s="2">
        <f t="shared" si="438"/>
        <v>45.520741595086946</v>
      </c>
      <c r="EU142" s="2">
        <f t="shared" si="438"/>
        <v>46.591845900513498</v>
      </c>
      <c r="EV142" s="2">
        <f t="shared" si="438"/>
        <v>46.964050442824274</v>
      </c>
      <c r="EW142" s="2">
        <f t="shared" si="438"/>
        <v>47.794366596906343</v>
      </c>
      <c r="EX142" s="2">
        <f t="shared" si="438"/>
        <v>47.499929540502421</v>
      </c>
      <c r="EY142" s="2">
        <f t="shared" si="438"/>
        <v>47.386769711484618</v>
      </c>
      <c r="EZ142" s="2">
        <f t="shared" si="438"/>
        <v>47.502707427787072</v>
      </c>
      <c r="FA142" s="2">
        <f t="shared" si="438"/>
        <v>47.691606215344642</v>
      </c>
      <c r="FB142" s="2">
        <f t="shared" si="438"/>
        <v>46.179657197592817</v>
      </c>
      <c r="FC142" s="2">
        <f t="shared" si="438"/>
        <v>47.222907318346444</v>
      </c>
      <c r="FD142" s="2">
        <f t="shared" si="438"/>
        <v>46.714822047500682</v>
      </c>
      <c r="FE142" s="2">
        <f t="shared" si="438"/>
        <v>46.969891435761383</v>
      </c>
      <c r="FG142" s="2">
        <f t="shared" si="306"/>
        <v>0.99956733978503154</v>
      </c>
      <c r="FH142" s="2">
        <f t="shared" si="439"/>
        <v>0.99945295237409193</v>
      </c>
      <c r="FI142" s="2">
        <f t="shared" si="439"/>
        <v>0.99946906252830026</v>
      </c>
      <c r="FJ142" s="2">
        <f t="shared" si="439"/>
        <v>0.99944407419668002</v>
      </c>
      <c r="FK142" s="2">
        <f t="shared" si="439"/>
        <v>0.99933570350605683</v>
      </c>
      <c r="FL142" s="2">
        <f t="shared" si="439"/>
        <v>0.99931675752536808</v>
      </c>
      <c r="FM142" s="2">
        <f t="shared" si="439"/>
        <v>0.9993057650018784</v>
      </c>
      <c r="FN142" s="2">
        <f t="shared" si="439"/>
        <v>0.99930385072170613</v>
      </c>
      <c r="FO142" s="2">
        <f t="shared" si="439"/>
        <v>0.99936381130918794</v>
      </c>
      <c r="FP142" s="2">
        <f t="shared" si="439"/>
        <v>0.99934949959469388</v>
      </c>
      <c r="FQ142" s="2">
        <f t="shared" si="439"/>
        <v>0.99940421161208681</v>
      </c>
      <c r="FR142" s="2">
        <f t="shared" si="439"/>
        <v>0.99936210471430131</v>
      </c>
      <c r="FS142" s="2">
        <f t="shared" si="439"/>
        <v>0.99933488390228153</v>
      </c>
      <c r="FT142" s="2">
        <f t="shared" si="439"/>
        <v>0.999257297223482</v>
      </c>
      <c r="FU142" s="2">
        <f t="shared" si="439"/>
        <v>0.99906411274924978</v>
      </c>
      <c r="FW142" s="2">
        <f t="shared" si="324"/>
        <v>5.8674851316914398E-2</v>
      </c>
      <c r="FX142" s="2">
        <f t="shared" si="376"/>
        <v>9.0664985743060075E-2</v>
      </c>
      <c r="FY142" s="2">
        <f t="shared" si="377"/>
        <v>7.9075632824562286E-2</v>
      </c>
      <c r="FZ142" s="2">
        <f t="shared" si="378"/>
        <v>9.3966020595557226E-2</v>
      </c>
      <c r="GA142" s="2">
        <f t="shared" si="379"/>
        <v>9.7242958578995148E-2</v>
      </c>
      <c r="GB142" s="2">
        <f t="shared" si="380"/>
        <v>0.11015238716358097</v>
      </c>
      <c r="GC142" s="2">
        <f t="shared" si="381"/>
        <v>0.11990431589480233</v>
      </c>
      <c r="GD142" s="2">
        <f t="shared" si="382"/>
        <v>8.182664985367992E-2</v>
      </c>
      <c r="GE142" s="2">
        <f t="shared" si="383"/>
        <v>7.5134241285542414E-2</v>
      </c>
      <c r="GF142" s="2">
        <f t="shared" si="384"/>
        <v>6.7218949808938902E-2</v>
      </c>
      <c r="GG142" s="2">
        <f t="shared" si="385"/>
        <v>5.749398927303228E-2</v>
      </c>
      <c r="GH142" s="2">
        <f t="shared" si="386"/>
        <v>5.9046210493352368E-2</v>
      </c>
      <c r="GI142" s="2">
        <f t="shared" si="387"/>
        <v>5.4366495377573765E-2</v>
      </c>
      <c r="GJ142" s="2">
        <f t="shared" si="388"/>
        <v>5.0625439067725778E-2</v>
      </c>
      <c r="GK142" s="2">
        <f t="shared" si="389"/>
        <v>4.1535486896867486E-2</v>
      </c>
      <c r="GM142" s="86">
        <f t="shared" si="325"/>
        <v>4.0053052517313072E-59</v>
      </c>
      <c r="GN142" s="86">
        <f t="shared" si="390"/>
        <v>5.2434677707018646E-45</v>
      </c>
      <c r="GO142" s="86">
        <f t="shared" si="391"/>
        <v>6.5917909425302874E-77</v>
      </c>
      <c r="GP142" s="86">
        <f t="shared" si="392"/>
        <v>5.8339552344575383E-122</v>
      </c>
      <c r="GQ142" s="86">
        <f t="shared" si="393"/>
        <v>5.1207003631964723E-192</v>
      </c>
      <c r="GR142" s="86">
        <f t="shared" si="394"/>
        <v>3.6241834972821652E-183</v>
      </c>
      <c r="GS142" s="86">
        <f t="shared" si="395"/>
        <v>4.3783198561644609E-220</v>
      </c>
      <c r="GT142" s="86">
        <f t="shared" si="396"/>
        <v>6.5561074831943185E-208</v>
      </c>
      <c r="GU142" s="86">
        <f t="shared" si="397"/>
        <v>5.3245991171329754E-141</v>
      </c>
      <c r="GV142" s="86">
        <f t="shared" si="398"/>
        <v>3.487358952578618E-165</v>
      </c>
      <c r="GW142" s="86">
        <f t="shared" si="399"/>
        <v>6.6795774786462284E-196</v>
      </c>
      <c r="GX142" s="86">
        <f t="shared" si="400"/>
        <v>1.725379483038375E-146</v>
      </c>
      <c r="GY142" s="86">
        <f t="shared" si="401"/>
        <v>2.3067277780138146E-142</v>
      </c>
      <c r="GZ142" s="86">
        <f t="shared" si="402"/>
        <v>1.8019534031321941E-119</v>
      </c>
      <c r="HA142" s="86">
        <f t="shared" si="403"/>
        <v>5.2909020735094207E-139</v>
      </c>
      <c r="HC142" s="86">
        <f t="shared" si="326"/>
        <v>1.1004891220119456E-31</v>
      </c>
      <c r="HD142" s="86">
        <f t="shared" si="404"/>
        <v>1.2799622671222898E-22</v>
      </c>
      <c r="HE142" s="86">
        <f t="shared" si="405"/>
        <v>2.0341299483993671E-37</v>
      </c>
      <c r="HF142" s="86">
        <f t="shared" si="406"/>
        <v>2.5969240391978809E-97</v>
      </c>
      <c r="HG142" s="86">
        <f t="shared" si="407"/>
        <v>7.2356980685895395E-101</v>
      </c>
      <c r="HH142" s="86">
        <f t="shared" si="408"/>
        <v>1.6007886573493907E-97</v>
      </c>
      <c r="HI142" s="86">
        <f t="shared" si="409"/>
        <v>8.2846975881541532E-130</v>
      </c>
      <c r="HJ142" s="86">
        <f t="shared" si="410"/>
        <v>1.1777239721093556E-121</v>
      </c>
      <c r="HK142" s="86">
        <f t="shared" si="411"/>
        <v>3.2350453291224166E-84</v>
      </c>
      <c r="HL142" s="86">
        <f t="shared" si="412"/>
        <v>2.8105028552763332E-76</v>
      </c>
      <c r="HM142" s="86">
        <f t="shared" si="413"/>
        <v>1.201813934162975E-73</v>
      </c>
      <c r="HN142" s="86">
        <f t="shared" si="414"/>
        <v>8.7114373856391462E-67</v>
      </c>
      <c r="HO142" s="86">
        <f t="shared" si="415"/>
        <v>2.74688032663883E-56</v>
      </c>
      <c r="HP142" s="86">
        <f t="shared" si="416"/>
        <v>2.1300248147929415E-59</v>
      </c>
      <c r="HQ142" s="86">
        <f t="shared" si="417"/>
        <v>3.8483790201707887E-52</v>
      </c>
      <c r="HS142" s="86">
        <f t="shared" si="327"/>
        <v>0.51012240136389964</v>
      </c>
      <c r="HT142" s="86">
        <f t="shared" si="418"/>
        <v>0.35449173606959739</v>
      </c>
      <c r="HU142" s="86">
        <f t="shared" si="419"/>
        <v>0.46993165616294313</v>
      </c>
      <c r="HV142" s="86">
        <f t="shared" si="420"/>
        <v>0.31944408565157217</v>
      </c>
      <c r="HW142" s="86">
        <f t="shared" si="421"/>
        <v>0.28006530827722076</v>
      </c>
      <c r="HX142" s="86">
        <f t="shared" si="422"/>
        <v>0.14645137352925366</v>
      </c>
      <c r="HY142" s="86">
        <f t="shared" si="423"/>
        <v>6.440880468870322E-2</v>
      </c>
      <c r="HZ142" s="86">
        <f t="shared" si="424"/>
        <v>0.33753118927705794</v>
      </c>
      <c r="IA142" s="86">
        <f t="shared" si="425"/>
        <v>0.42065531715812099</v>
      </c>
      <c r="IB142" s="86">
        <f t="shared" si="426"/>
        <v>0.47464728309220378</v>
      </c>
      <c r="IC142" s="86">
        <f t="shared" si="427"/>
        <v>0.51266536976291077</v>
      </c>
      <c r="ID142" s="86">
        <f t="shared" si="428"/>
        <v>0.51251956166222834</v>
      </c>
      <c r="IE142" s="86">
        <f t="shared" si="429"/>
        <v>0.50464560787373836</v>
      </c>
      <c r="IF142" s="86">
        <f t="shared" si="430"/>
        <v>0.49675792049785383</v>
      </c>
      <c r="IG142" s="86">
        <f t="shared" si="431"/>
        <v>0.42610416679974678</v>
      </c>
      <c r="II142" s="86">
        <f t="shared" si="328"/>
        <v>4.9325781689440364E-23</v>
      </c>
      <c r="IJ142" s="86">
        <f t="shared" si="329"/>
        <v>3.1251020111800038E-16</v>
      </c>
      <c r="IK142" s="86">
        <f t="shared" si="330"/>
        <v>3.31736507997958E-17</v>
      </c>
      <c r="IL142" s="86">
        <f t="shared" si="331"/>
        <v>3.0426292597331764E-16</v>
      </c>
      <c r="IM142" s="86">
        <f t="shared" si="332"/>
        <v>5.9774211065961614E-16</v>
      </c>
      <c r="IN142" s="86">
        <f t="shared" si="333"/>
        <v>6.9073744348864842E-18</v>
      </c>
      <c r="IO142" s="86">
        <f t="shared" si="334"/>
        <v>4.1760121694354528E-18</v>
      </c>
      <c r="IP142" s="86">
        <f t="shared" si="335"/>
        <v>9.8545374344393122E-23</v>
      </c>
      <c r="IQ142" s="86">
        <f t="shared" si="336"/>
        <v>2.1600065384762917E-21</v>
      </c>
      <c r="IR142" s="86">
        <f t="shared" si="337"/>
        <v>1.6645910413073534E-26</v>
      </c>
      <c r="IS142" s="86">
        <f t="shared" si="338"/>
        <v>1.3160391436759723E-26</v>
      </c>
      <c r="IT142" s="86">
        <f t="shared" si="339"/>
        <v>3.1185049308037222E-26</v>
      </c>
      <c r="IU142" s="86">
        <f t="shared" si="340"/>
        <v>1.0950173049383215E-29</v>
      </c>
      <c r="IV142" s="86">
        <f t="shared" si="341"/>
        <v>3.2170829378097505E-17</v>
      </c>
      <c r="IW142" s="86">
        <f t="shared" si="342"/>
        <v>6.891020148324025E-22</v>
      </c>
      <c r="IY142" s="86">
        <f t="shared" si="343"/>
        <v>0.51012240136389964</v>
      </c>
      <c r="IZ142" s="86">
        <f t="shared" si="344"/>
        <v>0.35449173606959772</v>
      </c>
      <c r="JA142" s="86">
        <f t="shared" si="345"/>
        <v>0.46993165616294319</v>
      </c>
      <c r="JB142" s="86">
        <f t="shared" si="346"/>
        <v>0.31944408565157245</v>
      </c>
      <c r="JC142" s="86">
        <f t="shared" si="347"/>
        <v>0.28006530827722137</v>
      </c>
      <c r="JD142" s="86">
        <f t="shared" si="348"/>
        <v>0.14645137352925366</v>
      </c>
      <c r="JE142" s="86">
        <f t="shared" si="349"/>
        <v>6.440880468870322E-2</v>
      </c>
      <c r="JF142" s="86">
        <f t="shared" si="350"/>
        <v>0.33753118927705794</v>
      </c>
      <c r="JG142" s="86">
        <f t="shared" si="351"/>
        <v>0.42065531715812099</v>
      </c>
      <c r="JH142" s="86">
        <f t="shared" si="352"/>
        <v>0.47464728309220378</v>
      </c>
      <c r="JI142" s="86">
        <f t="shared" si="353"/>
        <v>0.51266536976291077</v>
      </c>
      <c r="JJ142" s="86">
        <f t="shared" si="354"/>
        <v>0.51251956166222834</v>
      </c>
      <c r="JK142" s="86">
        <f t="shared" si="355"/>
        <v>0.50464560787373836</v>
      </c>
      <c r="JL142" s="86">
        <f t="shared" si="356"/>
        <v>0.49675792049785389</v>
      </c>
      <c r="JM142" s="86">
        <f t="shared" si="357"/>
        <v>0.42610416679974678</v>
      </c>
    </row>
    <row r="143" spans="2:273" x14ac:dyDescent="0.25">
      <c r="B143" s="2">
        <v>116</v>
      </c>
      <c r="C143" s="37">
        <v>46.953000000000003</v>
      </c>
      <c r="D143" s="37">
        <v>45.689</v>
      </c>
      <c r="E143" s="37">
        <v>49.426000000000002</v>
      </c>
      <c r="F143" s="37">
        <v>44.917999999999999</v>
      </c>
      <c r="G143" s="37">
        <v>47.197000000000003</v>
      </c>
      <c r="H143" s="37">
        <v>48.213000000000001</v>
      </c>
      <c r="I143" s="37">
        <v>48.77</v>
      </c>
      <c r="J143" s="37">
        <v>50.115000000000002</v>
      </c>
      <c r="K143" s="37">
        <v>51.311</v>
      </c>
      <c r="L143" s="37">
        <v>58</v>
      </c>
      <c r="M143" s="37">
        <v>62.606999999999999</v>
      </c>
      <c r="N143" s="37">
        <v>65.197000000000003</v>
      </c>
      <c r="O143" s="37">
        <v>67.23</v>
      </c>
      <c r="P143" s="37">
        <v>81.677999999999997</v>
      </c>
      <c r="Q143" s="37">
        <v>116.64400000000001</v>
      </c>
      <c r="S143" s="4">
        <f t="shared" si="229"/>
        <v>47.262383535437586</v>
      </c>
      <c r="T143" s="4">
        <f t="shared" si="230"/>
        <v>46.227882039594867</v>
      </c>
      <c r="U143" s="4">
        <f t="shared" si="231"/>
        <v>47.944486925301767</v>
      </c>
      <c r="V143" s="4">
        <f t="shared" si="232"/>
        <v>46.457625266528119</v>
      </c>
      <c r="W143" s="4">
        <f t="shared" si="233"/>
        <v>47.128565955587895</v>
      </c>
      <c r="X143" s="4">
        <f t="shared" si="234"/>
        <v>47.636477869005716</v>
      </c>
      <c r="Y143" s="4">
        <f t="shared" si="235"/>
        <v>47.676925654456745</v>
      </c>
      <c r="Z143" s="4">
        <f t="shared" si="236"/>
        <v>50.627820364984437</v>
      </c>
      <c r="AA143" s="4">
        <f t="shared" si="237"/>
        <v>53.708205814216946</v>
      </c>
      <c r="AB143" s="4">
        <f t="shared" si="238"/>
        <v>57.545041932624791</v>
      </c>
      <c r="AC143" s="4">
        <f t="shared" si="239"/>
        <v>64.298922288626244</v>
      </c>
      <c r="AD143" s="4">
        <f t="shared" si="240"/>
        <v>63.845980484370173</v>
      </c>
      <c r="AE143" s="4">
        <f t="shared" si="241"/>
        <v>67.230019230549402</v>
      </c>
      <c r="AF143" s="4">
        <f t="shared" si="242"/>
        <v>81.412925922141838</v>
      </c>
      <c r="AG143" s="4">
        <f t="shared" si="243"/>
        <v>118.6193961367681</v>
      </c>
      <c r="AI143" s="4">
        <f t="shared" si="244"/>
        <v>-0.30938353543758268</v>
      </c>
      <c r="AJ143" s="4">
        <f t="shared" si="245"/>
        <v>-0.53888203959486702</v>
      </c>
      <c r="AK143" s="4">
        <f t="shared" si="246"/>
        <v>1.4815130746982348</v>
      </c>
      <c r="AL143" s="4">
        <f t="shared" si="247"/>
        <v>-1.5396252665281196</v>
      </c>
      <c r="AM143" s="4">
        <f t="shared" si="248"/>
        <v>6.8434044412107653E-2</v>
      </c>
      <c r="AN143" s="4">
        <f t="shared" si="249"/>
        <v>0.57652213099428451</v>
      </c>
      <c r="AO143" s="4">
        <f t="shared" si="250"/>
        <v>1.0930743455432577</v>
      </c>
      <c r="AP143" s="4">
        <f t="shared" si="251"/>
        <v>-0.51282036498443517</v>
      </c>
      <c r="AQ143" s="4">
        <f t="shared" si="252"/>
        <v>-2.3972058142169459</v>
      </c>
      <c r="AR143" s="4">
        <f t="shared" si="253"/>
        <v>0.45495806737520894</v>
      </c>
      <c r="AS143" s="4">
        <f t="shared" si="254"/>
        <v>-1.6919222886262446</v>
      </c>
      <c r="AT143" s="4">
        <f t="shared" si="255"/>
        <v>1.3510195156298295</v>
      </c>
      <c r="AU143" s="4">
        <f t="shared" si="256"/>
        <v>-1.9230549398230323E-5</v>
      </c>
      <c r="AV143" s="4">
        <f t="shared" si="436"/>
        <v>0.26507407785815928</v>
      </c>
      <c r="AW143" s="4">
        <f t="shared" si="436"/>
        <v>-1.9753961367680972</v>
      </c>
      <c r="AY143" s="2">
        <f t="shared" si="308"/>
        <v>45.392398368487278</v>
      </c>
      <c r="AZ143" s="2">
        <f t="shared" si="359"/>
        <v>45.687931975914722</v>
      </c>
      <c r="BA143" s="2">
        <f t="shared" si="360"/>
        <v>45.298332765005334</v>
      </c>
      <c r="BB143" s="2">
        <f t="shared" si="361"/>
        <v>44.934034150492728</v>
      </c>
      <c r="BC143" s="2">
        <f t="shared" si="362"/>
        <v>45.918332041850988</v>
      </c>
      <c r="BD143" s="2">
        <f t="shared" si="363"/>
        <v>47.13767381001842</v>
      </c>
      <c r="BE143" s="2">
        <f t="shared" si="364"/>
        <v>47.575384740066326</v>
      </c>
      <c r="BF143" s="2">
        <f t="shared" si="365"/>
        <v>47.278032529733643</v>
      </c>
      <c r="BG143" s="2">
        <f t="shared" si="366"/>
        <v>47.312299807735883</v>
      </c>
      <c r="BH143" s="2">
        <f t="shared" si="367"/>
        <v>47.57665425169747</v>
      </c>
      <c r="BI143" s="2">
        <f t="shared" si="368"/>
        <v>47.434230617903921</v>
      </c>
      <c r="BJ143" s="2">
        <f t="shared" si="369"/>
        <v>46.241894272882867</v>
      </c>
      <c r="BK143" s="2">
        <f t="shared" si="370"/>
        <v>47.168095828094444</v>
      </c>
      <c r="BL143" s="2">
        <f t="shared" si="371"/>
        <v>46.447730057845426</v>
      </c>
      <c r="BM143" s="2">
        <f t="shared" si="372"/>
        <v>47.224310745331302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67.223102419354859</v>
      </c>
      <c r="DL143" s="2">
        <f t="shared" si="437"/>
        <v>80.268282976827095</v>
      </c>
      <c r="DM143" s="2">
        <f t="shared" si="437"/>
        <v>90.310176024955439</v>
      </c>
      <c r="DN143" s="2">
        <f t="shared" si="437"/>
        <v>76.66937032085562</v>
      </c>
      <c r="DO143" s="2">
        <f t="shared" si="437"/>
        <v>76.969869747899168</v>
      </c>
      <c r="DP143" s="2">
        <f t="shared" si="437"/>
        <v>72.356870055770045</v>
      </c>
      <c r="DQ143" s="2">
        <f t="shared" si="437"/>
        <v>76.175084513084528</v>
      </c>
      <c r="DR143" s="2">
        <f t="shared" si="437"/>
        <v>68.991611411411412</v>
      </c>
      <c r="DS143" s="2">
        <f t="shared" si="437"/>
        <v>86.294820168067218</v>
      </c>
      <c r="DT143" s="2">
        <f t="shared" si="437"/>
        <v>79.634694957983186</v>
      </c>
      <c r="DU143" s="2">
        <f t="shared" si="437"/>
        <v>81.078849045072587</v>
      </c>
      <c r="DV143" s="2">
        <f t="shared" si="437"/>
        <v>77.951370588235292</v>
      </c>
      <c r="DW143" s="2">
        <f t="shared" si="437"/>
        <v>64.405107563025211</v>
      </c>
      <c r="DX143" s="2">
        <f t="shared" si="437"/>
        <v>69.585803224276887</v>
      </c>
      <c r="DY143" s="2">
        <f t="shared" si="437"/>
        <v>69.412829435483872</v>
      </c>
      <c r="EA143" s="2">
        <f t="shared" si="228"/>
        <v>45.423904418124636</v>
      </c>
      <c r="EB143" s="2">
        <f t="shared" si="290"/>
        <v>45.662433004577998</v>
      </c>
      <c r="EC143" s="2">
        <f t="shared" si="291"/>
        <v>45.252922094882734</v>
      </c>
      <c r="ED143" s="2">
        <f t="shared" si="292"/>
        <v>44.867094599228082</v>
      </c>
      <c r="EE143" s="2">
        <f t="shared" si="293"/>
        <v>45.838637455486001</v>
      </c>
      <c r="EF143" s="2">
        <f t="shared" si="294"/>
        <v>47.167518514380625</v>
      </c>
      <c r="EG143" s="2">
        <f t="shared" si="295"/>
        <v>47.5454990041966</v>
      </c>
      <c r="EH143" s="2">
        <f t="shared" si="296"/>
        <v>47.256555905615187</v>
      </c>
      <c r="EI143" s="2">
        <f t="shared" si="297"/>
        <v>47.294064586811345</v>
      </c>
      <c r="EJ143" s="2">
        <f t="shared" si="298"/>
        <v>47.572606084473762</v>
      </c>
      <c r="EK143" s="2">
        <f t="shared" si="299"/>
        <v>47.405594043688822</v>
      </c>
      <c r="EL143" s="2">
        <f t="shared" si="300"/>
        <v>46.234706341341948</v>
      </c>
      <c r="EM143" s="2">
        <f t="shared" si="301"/>
        <v>47.161862314540059</v>
      </c>
      <c r="EN143" s="2">
        <f t="shared" si="302"/>
        <v>46.421994788090636</v>
      </c>
      <c r="EO143" s="2">
        <f t="shared" si="303"/>
        <v>47.221393402262692</v>
      </c>
      <c r="EQ143" s="2">
        <f t="shared" si="304"/>
        <v>44.796955629360937</v>
      </c>
      <c r="ER143" s="2">
        <f t="shared" si="438"/>
        <v>45.74597239854819</v>
      </c>
      <c r="ES143" s="2">
        <f t="shared" si="438"/>
        <v>45.527093824532358</v>
      </c>
      <c r="ET143" s="2">
        <f t="shared" si="438"/>
        <v>45.364760386753346</v>
      </c>
      <c r="EU143" s="2">
        <f t="shared" si="438"/>
        <v>46.41452125882374</v>
      </c>
      <c r="EV143" s="2">
        <f t="shared" si="438"/>
        <v>46.786446689152363</v>
      </c>
      <c r="EW143" s="2">
        <f t="shared" si="438"/>
        <v>47.635965299298192</v>
      </c>
      <c r="EX143" s="2">
        <f t="shared" si="438"/>
        <v>47.342788496418876</v>
      </c>
      <c r="EY143" s="2">
        <f t="shared" si="438"/>
        <v>47.240333041238138</v>
      </c>
      <c r="EZ143" s="2">
        <f t="shared" si="438"/>
        <v>47.368122297408476</v>
      </c>
      <c r="FA143" s="2">
        <f t="shared" si="438"/>
        <v>47.570504097000025</v>
      </c>
      <c r="FB143" s="2">
        <f t="shared" si="438"/>
        <v>46.059721886765416</v>
      </c>
      <c r="FC143" s="2">
        <f t="shared" si="438"/>
        <v>47.090585976703977</v>
      </c>
      <c r="FD143" s="2">
        <f t="shared" si="438"/>
        <v>46.603823002915092</v>
      </c>
      <c r="FE143" s="2">
        <f t="shared" si="438"/>
        <v>46.868105637099973</v>
      </c>
      <c r="FG143" s="2">
        <f t="shared" si="306"/>
        <v>0.99960539417178007</v>
      </c>
      <c r="FH143" s="2">
        <f t="shared" si="439"/>
        <v>0.99950106261954552</v>
      </c>
      <c r="FI143" s="2">
        <f t="shared" si="439"/>
        <v>0.99951575664851766</v>
      </c>
      <c r="FJ143" s="2">
        <f t="shared" si="439"/>
        <v>0.99949296483964412</v>
      </c>
      <c r="FK143" s="2">
        <f t="shared" si="439"/>
        <v>0.99939411898269248</v>
      </c>
      <c r="FL143" s="2">
        <f t="shared" si="439"/>
        <v>0.99937683799401633</v>
      </c>
      <c r="FM143" s="2">
        <f t="shared" si="439"/>
        <v>0.99936681147823403</v>
      </c>
      <c r="FN143" s="2">
        <f t="shared" si="439"/>
        <v>0.9993650654203633</v>
      </c>
      <c r="FO143" s="2">
        <f t="shared" si="439"/>
        <v>0.99941975653740411</v>
      </c>
      <c r="FP143" s="2">
        <f t="shared" si="439"/>
        <v>0.99940670262080245</v>
      </c>
      <c r="FQ143" s="2">
        <f t="shared" si="439"/>
        <v>0.99945660604596298</v>
      </c>
      <c r="FR143" s="2">
        <f t="shared" si="439"/>
        <v>0.99941819992986958</v>
      </c>
      <c r="FS143" s="2">
        <f t="shared" si="439"/>
        <v>0.99939337140772122</v>
      </c>
      <c r="FT143" s="2">
        <f t="shared" si="439"/>
        <v>0.99932260274962514</v>
      </c>
      <c r="FU143" s="2">
        <f t="shared" si="439"/>
        <v>0.99914639038991326</v>
      </c>
      <c r="FW143" s="2">
        <f t="shared" si="324"/>
        <v>6.3973550851341834E-2</v>
      </c>
      <c r="FX143" s="2">
        <f t="shared" si="376"/>
        <v>9.855014277592837E-2</v>
      </c>
      <c r="FY143" s="2">
        <f t="shared" si="377"/>
        <v>8.6048238821213915E-2</v>
      </c>
      <c r="FZ143" s="2">
        <f t="shared" si="378"/>
        <v>0.102106032940579</v>
      </c>
      <c r="GA143" s="2">
        <f t="shared" si="379"/>
        <v>0.10563374646248165</v>
      </c>
      <c r="GB143" s="2">
        <f t="shared" si="380"/>
        <v>0.1195096257008221</v>
      </c>
      <c r="GC143" s="2">
        <f t="shared" si="381"/>
        <v>0.12996896722008316</v>
      </c>
      <c r="GD143" s="2">
        <f t="shared" si="382"/>
        <v>8.90183829102318E-2</v>
      </c>
      <c r="GE143" s="2">
        <f t="shared" si="383"/>
        <v>8.1790175415616173E-2</v>
      </c>
      <c r="GF143" s="2">
        <f t="shared" si="384"/>
        <v>7.3229209471587675E-2</v>
      </c>
      <c r="GG143" s="2">
        <f t="shared" si="385"/>
        <v>6.2693151975928493E-2</v>
      </c>
      <c r="GH143" s="2">
        <f t="shared" si="386"/>
        <v>6.4376152553012114E-2</v>
      </c>
      <c r="GI143" s="2">
        <f t="shared" si="387"/>
        <v>5.9300634198446951E-2</v>
      </c>
      <c r="GJ143" s="2">
        <f t="shared" si="388"/>
        <v>5.5239884643903579E-2</v>
      </c>
      <c r="GK143" s="2">
        <f t="shared" si="389"/>
        <v>4.5360982097960724E-2</v>
      </c>
      <c r="GM143" s="86">
        <f t="shared" si="325"/>
        <v>4.671210454896907E-61</v>
      </c>
      <c r="GN143" s="86">
        <f t="shared" si="390"/>
        <v>1.8862970588382863E-46</v>
      </c>
      <c r="GO143" s="86">
        <f t="shared" si="391"/>
        <v>1.8809475416981322E-79</v>
      </c>
      <c r="GP143" s="86">
        <f t="shared" si="392"/>
        <v>5.8929413605162234E-126</v>
      </c>
      <c r="GQ143" s="86">
        <f t="shared" si="393"/>
        <v>2.3672185321749009E-198</v>
      </c>
      <c r="GR143" s="86">
        <f t="shared" si="394"/>
        <v>3.2322217813510624E-189</v>
      </c>
      <c r="GS143" s="86">
        <f t="shared" si="395"/>
        <v>2.9150073935438234E-227</v>
      </c>
      <c r="GT143" s="86">
        <f t="shared" si="396"/>
        <v>9.3313558959145689E-215</v>
      </c>
      <c r="GU143" s="86">
        <f t="shared" si="397"/>
        <v>1.2789617443397241E-145</v>
      </c>
      <c r="GV143" s="86">
        <f t="shared" si="398"/>
        <v>1.2902865782802427E-170</v>
      </c>
      <c r="GW143" s="86">
        <f t="shared" si="399"/>
        <v>2.2117211384817589E-202</v>
      </c>
      <c r="GX143" s="86">
        <f t="shared" si="400"/>
        <v>2.6521470901794102E-151</v>
      </c>
      <c r="GY143" s="86">
        <f t="shared" si="401"/>
        <v>4.6617650665254525E-147</v>
      </c>
      <c r="GZ143" s="86">
        <f t="shared" si="402"/>
        <v>2.4664671202701111E-123</v>
      </c>
      <c r="HA143" s="86">
        <f t="shared" si="403"/>
        <v>1.696720303913592E-143</v>
      </c>
      <c r="HC143" s="86">
        <f t="shared" si="326"/>
        <v>2.596380837004899E-33</v>
      </c>
      <c r="HD143" s="86">
        <f t="shared" si="404"/>
        <v>9.0850358995498962E-24</v>
      </c>
      <c r="HE143" s="86">
        <f t="shared" si="405"/>
        <v>1.8809989213351808E-39</v>
      </c>
      <c r="HF143" s="86">
        <f t="shared" si="406"/>
        <v>1.7213253088666032E-102</v>
      </c>
      <c r="HG143" s="86">
        <f t="shared" si="407"/>
        <v>3.5521096397840376E-106</v>
      </c>
      <c r="HH143" s="86">
        <f t="shared" si="408"/>
        <v>1.4183723834044688E-102</v>
      </c>
      <c r="HI143" s="86">
        <f t="shared" si="409"/>
        <v>2.2853544203979911E-136</v>
      </c>
      <c r="HJ143" s="86">
        <f t="shared" si="410"/>
        <v>5.598559233123767E-128</v>
      </c>
      <c r="HK143" s="86">
        <f t="shared" si="411"/>
        <v>1.2582760471899938E-88</v>
      </c>
      <c r="HL143" s="86">
        <f t="shared" si="412"/>
        <v>2.739050076336597E-80</v>
      </c>
      <c r="HM143" s="86">
        <f t="shared" si="413"/>
        <v>1.4323391662298695E-77</v>
      </c>
      <c r="HN143" s="86">
        <f t="shared" si="414"/>
        <v>2.2997923945180663E-70</v>
      </c>
      <c r="HO143" s="86">
        <f t="shared" si="415"/>
        <v>2.5817739939719024E-59</v>
      </c>
      <c r="HP143" s="86">
        <f t="shared" si="416"/>
        <v>1.5670374481199977E-62</v>
      </c>
      <c r="HQ143" s="86">
        <f t="shared" si="417"/>
        <v>7.4736506201817494E-55</v>
      </c>
      <c r="HS143" s="86">
        <f t="shared" si="327"/>
        <v>0.47743576683987454</v>
      </c>
      <c r="HT143" s="86">
        <f t="shared" si="418"/>
        <v>0.26722477175424797</v>
      </c>
      <c r="HU143" s="86">
        <f t="shared" si="419"/>
        <v>0.40466059114279973</v>
      </c>
      <c r="HV143" s="86">
        <f t="shared" si="420"/>
        <v>0.23154625649040955</v>
      </c>
      <c r="HW143" s="86">
        <f t="shared" si="421"/>
        <v>0.19502725339019633</v>
      </c>
      <c r="HX143" s="86">
        <f t="shared" si="422"/>
        <v>8.2047600196723233E-2</v>
      </c>
      <c r="HY143" s="86">
        <f t="shared" si="423"/>
        <v>2.9755359963185811E-2</v>
      </c>
      <c r="HZ143" s="86">
        <f t="shared" si="424"/>
        <v>0.23812412636927202</v>
      </c>
      <c r="IA143" s="86">
        <f t="shared" si="425"/>
        <v>0.33296290074139251</v>
      </c>
      <c r="IB143" s="86">
        <f t="shared" si="426"/>
        <v>0.39798803882474398</v>
      </c>
      <c r="IC143" s="86">
        <f t="shared" si="427"/>
        <v>0.48836129121152461</v>
      </c>
      <c r="ID143" s="86">
        <f t="shared" si="428"/>
        <v>0.4862879628204041</v>
      </c>
      <c r="IE143" s="86">
        <f t="shared" si="429"/>
        <v>0.50876526915078368</v>
      </c>
      <c r="IF143" s="86">
        <f t="shared" si="430"/>
        <v>0.51065835850227914</v>
      </c>
      <c r="IG143" s="86">
        <f t="shared" si="431"/>
        <v>0.49268173920570585</v>
      </c>
      <c r="II143" s="86">
        <f t="shared" si="328"/>
        <v>1.23551805619224E-21</v>
      </c>
      <c r="IJ143" s="86">
        <f t="shared" si="329"/>
        <v>4.4313801822166761E-15</v>
      </c>
      <c r="IK143" s="86">
        <f t="shared" si="330"/>
        <v>4.7251657097474973E-16</v>
      </c>
      <c r="IL143" s="86">
        <f t="shared" si="331"/>
        <v>4.5233029558197245E-15</v>
      </c>
      <c r="IM143" s="86">
        <f t="shared" si="332"/>
        <v>8.8072942526141987E-15</v>
      </c>
      <c r="IN143" s="86">
        <f t="shared" si="333"/>
        <v>1.7722063321951826E-16</v>
      </c>
      <c r="IO143" s="86">
        <f t="shared" si="334"/>
        <v>1.3051140860099965E-16</v>
      </c>
      <c r="IP143" s="86">
        <f t="shared" si="335"/>
        <v>3.7416835275085485E-21</v>
      </c>
      <c r="IQ143" s="86">
        <f t="shared" si="336"/>
        <v>5.7689966174752922E-20</v>
      </c>
      <c r="IR143" s="86">
        <f t="shared" si="337"/>
        <v>8.5626257565021213E-25</v>
      </c>
      <c r="IS143" s="86">
        <f t="shared" si="338"/>
        <v>5.4555198160480138E-25</v>
      </c>
      <c r="IT143" s="86">
        <f t="shared" si="339"/>
        <v>1.2689946881562592E-24</v>
      </c>
      <c r="IU143" s="86">
        <f t="shared" si="340"/>
        <v>6.5744185485611592E-28</v>
      </c>
      <c r="IV143" s="86">
        <f t="shared" si="341"/>
        <v>3.001530733739183E-16</v>
      </c>
      <c r="IW143" s="86">
        <f t="shared" si="342"/>
        <v>1.0277117669358317E-20</v>
      </c>
      <c r="IY143" s="86">
        <f t="shared" si="343"/>
        <v>0.47743576683987454</v>
      </c>
      <c r="IZ143" s="86">
        <f t="shared" si="344"/>
        <v>0.26722477175425241</v>
      </c>
      <c r="JA143" s="86">
        <f t="shared" si="345"/>
        <v>0.40466059114280023</v>
      </c>
      <c r="JB143" s="86">
        <f t="shared" si="346"/>
        <v>0.23154625649041408</v>
      </c>
      <c r="JC143" s="86">
        <f t="shared" si="347"/>
        <v>0.19502725339020513</v>
      </c>
      <c r="JD143" s="86">
        <f t="shared" si="348"/>
        <v>8.2047600196723414E-2</v>
      </c>
      <c r="JE143" s="86">
        <f t="shared" si="349"/>
        <v>2.9755359963185943E-2</v>
      </c>
      <c r="JF143" s="86">
        <f t="shared" si="350"/>
        <v>0.23812412636927202</v>
      </c>
      <c r="JG143" s="86">
        <f t="shared" si="351"/>
        <v>0.33296290074139251</v>
      </c>
      <c r="JH143" s="86">
        <f t="shared" si="352"/>
        <v>0.39798803882474398</v>
      </c>
      <c r="JI143" s="86">
        <f t="shared" si="353"/>
        <v>0.48836129121152461</v>
      </c>
      <c r="JJ143" s="86">
        <f t="shared" si="354"/>
        <v>0.4862879628204041</v>
      </c>
      <c r="JK143" s="86">
        <f t="shared" si="355"/>
        <v>0.50876526915078368</v>
      </c>
      <c r="JL143" s="86">
        <f t="shared" si="356"/>
        <v>0.51065835850227947</v>
      </c>
      <c r="JM143" s="86">
        <f t="shared" si="357"/>
        <v>0.49268173920570585</v>
      </c>
    </row>
    <row r="144" spans="2:273" x14ac:dyDescent="0.25">
      <c r="B144" s="2">
        <v>117</v>
      </c>
      <c r="C144" s="37">
        <v>48.405999999999999</v>
      </c>
      <c r="D144" s="37">
        <v>44.786999999999999</v>
      </c>
      <c r="E144" s="37">
        <v>45.360999999999997</v>
      </c>
      <c r="F144" s="37">
        <v>44.213000000000001</v>
      </c>
      <c r="G144" s="37">
        <v>44.279000000000003</v>
      </c>
      <c r="H144" s="37">
        <v>49.426000000000002</v>
      </c>
      <c r="I144" s="37">
        <v>46.557000000000002</v>
      </c>
      <c r="J144" s="37">
        <v>48.279000000000003</v>
      </c>
      <c r="K144" s="37">
        <v>48.082000000000001</v>
      </c>
      <c r="L144" s="37">
        <v>50.869</v>
      </c>
      <c r="M144" s="37">
        <v>55.360999999999997</v>
      </c>
      <c r="N144" s="37">
        <v>60.066000000000003</v>
      </c>
      <c r="O144" s="37">
        <v>61.82</v>
      </c>
      <c r="P144" s="37">
        <v>75.406999999999996</v>
      </c>
      <c r="Q144" s="37">
        <v>115.64400000000001</v>
      </c>
      <c r="S144" s="4">
        <f t="shared" si="229"/>
        <v>46.658153975459427</v>
      </c>
      <c r="T144" s="4">
        <f t="shared" si="230"/>
        <v>45.831828201517354</v>
      </c>
      <c r="U144" s="4">
        <f t="shared" si="231"/>
        <v>46.867344851169825</v>
      </c>
      <c r="V144" s="4">
        <f t="shared" si="232"/>
        <v>45.547603514041079</v>
      </c>
      <c r="W144" s="4">
        <f t="shared" si="233"/>
        <v>46.311214397462528</v>
      </c>
      <c r="X144" s="4">
        <f t="shared" si="234"/>
        <v>47.148206108721233</v>
      </c>
      <c r="Y144" s="4">
        <f t="shared" si="235"/>
        <v>47.439111190337897</v>
      </c>
      <c r="Z144" s="4">
        <f t="shared" si="236"/>
        <v>48.722087721701996</v>
      </c>
      <c r="AA144" s="4">
        <f t="shared" si="237"/>
        <v>50.823696681272281</v>
      </c>
      <c r="AB144" s="4">
        <f t="shared" si="238"/>
        <v>53.420659401795589</v>
      </c>
      <c r="AC144" s="4">
        <f t="shared" si="239"/>
        <v>59.452121537762814</v>
      </c>
      <c r="AD144" s="4">
        <f t="shared" si="240"/>
        <v>58.738102916256665</v>
      </c>
      <c r="AE144" s="4">
        <f t="shared" si="241"/>
        <v>62.341124473443273</v>
      </c>
      <c r="AF144" s="4">
        <f t="shared" si="242"/>
        <v>74.56759872928049</v>
      </c>
      <c r="AG144" s="4">
        <f t="shared" si="243"/>
        <v>117.7517915046013</v>
      </c>
      <c r="AI144" s="4">
        <f t="shared" si="244"/>
        <v>1.7478460245405714</v>
      </c>
      <c r="AJ144" s="4">
        <f t="shared" si="245"/>
        <v>-1.0448282015173547</v>
      </c>
      <c r="AK144" s="4">
        <f t="shared" si="246"/>
        <v>-1.5063448511698283</v>
      </c>
      <c r="AL144" s="4">
        <f t="shared" si="247"/>
        <v>-1.3346035140410777</v>
      </c>
      <c r="AM144" s="4">
        <f t="shared" si="248"/>
        <v>-2.0322143974625249</v>
      </c>
      <c r="AN144" s="4">
        <f t="shared" si="249"/>
        <v>2.277793891278769</v>
      </c>
      <c r="AO144" s="4">
        <f t="shared" si="250"/>
        <v>-0.88211119033789487</v>
      </c>
      <c r="AP144" s="4">
        <f t="shared" si="251"/>
        <v>-0.44308772170199262</v>
      </c>
      <c r="AQ144" s="4">
        <f t="shared" si="252"/>
        <v>-2.7416966812722805</v>
      </c>
      <c r="AR144" s="4">
        <f t="shared" si="253"/>
        <v>-2.5516594017955896</v>
      </c>
      <c r="AS144" s="4">
        <f t="shared" si="254"/>
        <v>-4.0911215377628167</v>
      </c>
      <c r="AT144" s="4">
        <f t="shared" si="255"/>
        <v>1.3278970837433377</v>
      </c>
      <c r="AU144" s="4">
        <f t="shared" si="256"/>
        <v>-0.52112447344327251</v>
      </c>
      <c r="AV144" s="4">
        <f t="shared" si="436"/>
        <v>0.83940127071950599</v>
      </c>
      <c r="AW144" s="4">
        <f t="shared" si="436"/>
        <v>-2.1077915046012947</v>
      </c>
      <c r="AY144" s="2">
        <f t="shared" si="308"/>
        <v>45.307332507312147</v>
      </c>
      <c r="AZ144" s="2">
        <f t="shared" si="359"/>
        <v>45.534951996958881</v>
      </c>
      <c r="BA144" s="2">
        <f t="shared" si="360"/>
        <v>45.125614138300044</v>
      </c>
      <c r="BB144" s="2">
        <f t="shared" si="361"/>
        <v>44.756149098599479</v>
      </c>
      <c r="BC144" s="2">
        <f t="shared" si="362"/>
        <v>45.715962038317436</v>
      </c>
      <c r="BD144" s="2">
        <f t="shared" si="363"/>
        <v>46.973342253680364</v>
      </c>
      <c r="BE144" s="2">
        <f t="shared" si="364"/>
        <v>47.412455730628324</v>
      </c>
      <c r="BF144" s="2">
        <f t="shared" si="365"/>
        <v>47.116505099884471</v>
      </c>
      <c r="BG144" s="2">
        <f t="shared" si="366"/>
        <v>47.166642660415924</v>
      </c>
      <c r="BH144" s="2">
        <f t="shared" si="367"/>
        <v>47.451771125407411</v>
      </c>
      <c r="BI144" s="2">
        <f t="shared" si="368"/>
        <v>47.302084897810666</v>
      </c>
      <c r="BJ144" s="2">
        <f t="shared" si="369"/>
        <v>46.131028879990424</v>
      </c>
      <c r="BK144" s="2">
        <f t="shared" si="370"/>
        <v>47.04001745316814</v>
      </c>
      <c r="BL144" s="2">
        <f t="shared" si="371"/>
        <v>46.324188625115873</v>
      </c>
      <c r="BM144" s="2">
        <f t="shared" si="372"/>
        <v>47.133968891844759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67.312608064516141</v>
      </c>
      <c r="DL144" s="2">
        <f t="shared" si="437"/>
        <v>80.476082776292344</v>
      </c>
      <c r="DM144" s="2">
        <f t="shared" si="437"/>
        <v>90.618052027629233</v>
      </c>
      <c r="DN144" s="2">
        <f t="shared" si="437"/>
        <v>76.856884024064172</v>
      </c>
      <c r="DO144" s="2">
        <f t="shared" si="437"/>
        <v>77.140903641456589</v>
      </c>
      <c r="DP144" s="2">
        <f t="shared" si="437"/>
        <v>72.474706864006848</v>
      </c>
      <c r="DQ144" s="2">
        <f t="shared" si="437"/>
        <v>76.333029815529827</v>
      </c>
      <c r="DR144" s="2">
        <f t="shared" si="437"/>
        <v>69.078509609609625</v>
      </c>
      <c r="DS144" s="2">
        <f t="shared" si="437"/>
        <v>86.536480112044813</v>
      </c>
      <c r="DT144" s="2">
        <f t="shared" si="437"/>
        <v>79.8286537815126</v>
      </c>
      <c r="DU144" s="2">
        <f t="shared" si="437"/>
        <v>81.278626126814373</v>
      </c>
      <c r="DV144" s="2">
        <f t="shared" si="437"/>
        <v>78.150808963585433</v>
      </c>
      <c r="DW144" s="2">
        <f t="shared" si="437"/>
        <v>64.483128851540627</v>
      </c>
      <c r="DX144" s="2">
        <f t="shared" si="437"/>
        <v>69.713019914651483</v>
      </c>
      <c r="DY144" s="2">
        <f t="shared" si="437"/>
        <v>69.569034677419353</v>
      </c>
      <c r="EA144" s="2">
        <f t="shared" si="228"/>
        <v>45.346564376469551</v>
      </c>
      <c r="EB144" s="2">
        <f t="shared" si="290"/>
        <v>45.50930810827419</v>
      </c>
      <c r="EC144" s="2">
        <f t="shared" si="291"/>
        <v>45.078005277185511</v>
      </c>
      <c r="ED144" s="2">
        <f t="shared" si="292"/>
        <v>44.682977581037946</v>
      </c>
      <c r="EE144" s="2">
        <f t="shared" si="293"/>
        <v>45.628790711099455</v>
      </c>
      <c r="EF144" s="2">
        <f t="shared" si="294"/>
        <v>47.01096264724174</v>
      </c>
      <c r="EG144" s="2">
        <f t="shared" si="295"/>
        <v>47.382333434099152</v>
      </c>
      <c r="EH144" s="2">
        <f t="shared" si="296"/>
        <v>47.095002215221044</v>
      </c>
      <c r="EI144" s="2">
        <f t="shared" si="297"/>
        <v>47.150868515540594</v>
      </c>
      <c r="EJ144" s="2">
        <f t="shared" si="298"/>
        <v>47.451640822421325</v>
      </c>
      <c r="EK144" s="2">
        <f t="shared" si="299"/>
        <v>47.273191457789338</v>
      </c>
      <c r="EL144" s="2">
        <f t="shared" si="300"/>
        <v>46.127182063946982</v>
      </c>
      <c r="EM144" s="2">
        <f t="shared" si="301"/>
        <v>47.035347477744807</v>
      </c>
      <c r="EN144" s="2">
        <f t="shared" si="302"/>
        <v>46.297983295362343</v>
      </c>
      <c r="EO144" s="2">
        <f t="shared" si="303"/>
        <v>47.134747207377885</v>
      </c>
      <c r="EQ144" s="2">
        <f t="shared" si="304"/>
        <v>44.67042331111756</v>
      </c>
      <c r="ER144" s="2">
        <f t="shared" si="438"/>
        <v>45.600227452612728</v>
      </c>
      <c r="ES144" s="2">
        <f t="shared" si="438"/>
        <v>45.371849230284035</v>
      </c>
      <c r="ET144" s="2">
        <f t="shared" si="438"/>
        <v>45.208779178419746</v>
      </c>
      <c r="EU144" s="2">
        <f t="shared" si="438"/>
        <v>46.237196617133989</v>
      </c>
      <c r="EV144" s="2">
        <f t="shared" si="438"/>
        <v>46.608842935480453</v>
      </c>
      <c r="EW144" s="2">
        <f t="shared" si="438"/>
        <v>47.477564001690048</v>
      </c>
      <c r="EX144" s="2">
        <f t="shared" si="438"/>
        <v>47.185647452335331</v>
      </c>
      <c r="EY144" s="2">
        <f t="shared" si="438"/>
        <v>47.093896370991658</v>
      </c>
      <c r="EZ144" s="2">
        <f t="shared" si="438"/>
        <v>47.233537167029887</v>
      </c>
      <c r="FA144" s="2">
        <f t="shared" si="438"/>
        <v>47.449401978655409</v>
      </c>
      <c r="FB144" s="2">
        <f t="shared" si="438"/>
        <v>45.939786575938015</v>
      </c>
      <c r="FC144" s="2">
        <f t="shared" si="438"/>
        <v>46.958264635061504</v>
      </c>
      <c r="FD144" s="2">
        <f t="shared" si="438"/>
        <v>46.492823958329495</v>
      </c>
      <c r="FE144" s="2">
        <f t="shared" si="438"/>
        <v>46.766319838438555</v>
      </c>
      <c r="FG144" s="2">
        <f t="shared" si="306"/>
        <v>0.99964010271138382</v>
      </c>
      <c r="FH144" s="2">
        <f t="shared" si="439"/>
        <v>0.99954494372340308</v>
      </c>
      <c r="FI144" s="2">
        <f t="shared" si="439"/>
        <v>0.99955834599649496</v>
      </c>
      <c r="FJ144" s="2">
        <f t="shared" si="439"/>
        <v>0.99953755780661069</v>
      </c>
      <c r="FK144" s="2">
        <f t="shared" si="439"/>
        <v>0.99944740048524372</v>
      </c>
      <c r="FL144" s="2">
        <f t="shared" si="439"/>
        <v>0.99943163833174431</v>
      </c>
      <c r="FM144" s="2">
        <f t="shared" si="439"/>
        <v>0.9994224930297283</v>
      </c>
      <c r="FN144" s="2">
        <f t="shared" si="439"/>
        <v>0.99942090042832477</v>
      </c>
      <c r="FO144" s="2">
        <f t="shared" si="439"/>
        <v>0.99947078465348604</v>
      </c>
      <c r="FP144" s="2">
        <f t="shared" si="439"/>
        <v>0.99945887811062473</v>
      </c>
      <c r="FQ144" s="2">
        <f t="shared" si="439"/>
        <v>0.99950439512763201</v>
      </c>
      <c r="FR144" s="2">
        <f t="shared" si="439"/>
        <v>0.99946936486537619</v>
      </c>
      <c r="FS144" s="2">
        <f t="shared" si="439"/>
        <v>0.99944671861602152</v>
      </c>
      <c r="FT144" s="2">
        <f t="shared" si="439"/>
        <v>0.99938216954017911</v>
      </c>
      <c r="FU144" s="2">
        <f t="shared" si="439"/>
        <v>0.99922144030665494</v>
      </c>
      <c r="FW144" s="2">
        <f t="shared" si="324"/>
        <v>6.9715317021632819E-2</v>
      </c>
      <c r="FX144" s="2">
        <f t="shared" si="376"/>
        <v>0.10704034955891767</v>
      </c>
      <c r="FY144" s="2">
        <f t="shared" si="377"/>
        <v>9.3573193722217757E-2</v>
      </c>
      <c r="FZ144" s="2">
        <f t="shared" si="378"/>
        <v>0.11086490795460316</v>
      </c>
      <c r="GA144" s="2">
        <f t="shared" si="379"/>
        <v>0.1146565939150562</v>
      </c>
      <c r="GB144" s="2">
        <f t="shared" si="380"/>
        <v>0.12954602368605719</v>
      </c>
      <c r="GC144" s="2">
        <f t="shared" si="381"/>
        <v>0.14074333392876795</v>
      </c>
      <c r="GD144" s="2">
        <f t="shared" si="382"/>
        <v>9.6775575051530838E-2</v>
      </c>
      <c r="GE144" s="2">
        <f t="shared" si="383"/>
        <v>8.8979013402348622E-2</v>
      </c>
      <c r="GF144" s="2">
        <f t="shared" si="384"/>
        <v>7.9730930723977064E-2</v>
      </c>
      <c r="GG144" s="2">
        <f t="shared" si="385"/>
        <v>6.832838841398467E-2</v>
      </c>
      <c r="GH144" s="2">
        <f t="shared" si="386"/>
        <v>7.0151344983048952E-2</v>
      </c>
      <c r="GI144" s="2">
        <f t="shared" si="387"/>
        <v>6.4651964419419117E-2</v>
      </c>
      <c r="GJ144" s="2">
        <f t="shared" si="388"/>
        <v>6.024823942574517E-2</v>
      </c>
      <c r="GK144" s="2">
        <f t="shared" si="389"/>
        <v>4.9520608522495194E-2</v>
      </c>
      <c r="GM144" s="86">
        <f t="shared" si="325"/>
        <v>5.0627220266322345E-63</v>
      </c>
      <c r="GN144" s="86">
        <f t="shared" si="390"/>
        <v>6.4285675632645879E-48</v>
      </c>
      <c r="GO144" s="86">
        <f t="shared" si="391"/>
        <v>4.8702435225981088E-82</v>
      </c>
      <c r="GP144" s="86">
        <f t="shared" si="392"/>
        <v>5.1225046486454045E-130</v>
      </c>
      <c r="GQ144" s="86">
        <f t="shared" si="393"/>
        <v>8.6189367695639035E-205</v>
      </c>
      <c r="GR144" s="86">
        <f t="shared" si="394"/>
        <v>2.2941822465009847E-195</v>
      </c>
      <c r="GS144" s="86">
        <f t="shared" si="395"/>
        <v>1.4857932250803161E-234</v>
      </c>
      <c r="GT144" s="86">
        <f t="shared" si="396"/>
        <v>1.0267010515163887E-221</v>
      </c>
      <c r="GU144" s="86">
        <f t="shared" si="397"/>
        <v>2.5830885949246528E-150</v>
      </c>
      <c r="GV144" s="86">
        <f t="shared" si="398"/>
        <v>3.8917973380850529E-176</v>
      </c>
      <c r="GW144" s="86">
        <f t="shared" si="399"/>
        <v>5.7331181044846617E-209</v>
      </c>
      <c r="GX144" s="86">
        <f t="shared" si="400"/>
        <v>3.4014594415199633E-156</v>
      </c>
      <c r="GY144" s="86">
        <f t="shared" si="401"/>
        <v>7.8906025603543346E-152</v>
      </c>
      <c r="GZ144" s="86">
        <f t="shared" si="402"/>
        <v>2.9250086522877356E-127</v>
      </c>
      <c r="HA144" s="86">
        <f t="shared" si="403"/>
        <v>4.6066830766960424E-148</v>
      </c>
      <c r="HC144" s="86">
        <f t="shared" si="326"/>
        <v>5.5559278203878844E-35</v>
      </c>
      <c r="HD144" s="86">
        <f t="shared" si="404"/>
        <v>6.0180570238568159E-25</v>
      </c>
      <c r="HE144" s="86">
        <f t="shared" si="405"/>
        <v>1.5299676287468781E-41</v>
      </c>
      <c r="HF144" s="86">
        <f t="shared" si="406"/>
        <v>8.3360980415603043E-108</v>
      </c>
      <c r="HG144" s="86">
        <f t="shared" si="407"/>
        <v>1.2685616973979769E-111</v>
      </c>
      <c r="HH144" s="86">
        <f t="shared" si="408"/>
        <v>9.3259286566966898E-108</v>
      </c>
      <c r="HI144" s="86">
        <f t="shared" si="409"/>
        <v>4.3254742690091176E-143</v>
      </c>
      <c r="HJ144" s="86">
        <f t="shared" si="410"/>
        <v>1.8319122413239284E-134</v>
      </c>
      <c r="HK144" s="86">
        <f t="shared" si="411"/>
        <v>3.7598554448962131E-93</v>
      </c>
      <c r="HL144" s="86">
        <f t="shared" si="412"/>
        <v>2.0974203214319649E-84</v>
      </c>
      <c r="HM144" s="86">
        <f t="shared" si="413"/>
        <v>1.3441045275718268E-81</v>
      </c>
      <c r="HN144" s="86">
        <f t="shared" si="414"/>
        <v>4.8744137545115696E-74</v>
      </c>
      <c r="HO144" s="86">
        <f t="shared" si="415"/>
        <v>2.0126693517964739E-62</v>
      </c>
      <c r="HP144" s="86">
        <f t="shared" si="416"/>
        <v>9.5355687558443632E-66</v>
      </c>
      <c r="HQ144" s="86">
        <f t="shared" si="417"/>
        <v>1.2337774112155438E-57</v>
      </c>
      <c r="HS144" s="86">
        <f t="shared" si="327"/>
        <v>0.41300891837726467</v>
      </c>
      <c r="HT144" s="86">
        <f t="shared" si="418"/>
        <v>0.18564948265976428</v>
      </c>
      <c r="HU144" s="86">
        <f t="shared" si="419"/>
        <v>0.32314960610198173</v>
      </c>
      <c r="HV144" s="86">
        <f t="shared" si="420"/>
        <v>0.15421013312844195</v>
      </c>
      <c r="HW144" s="86">
        <f t="shared" si="421"/>
        <v>0.12464220265829175</v>
      </c>
      <c r="HX144" s="86">
        <f t="shared" si="422"/>
        <v>4.1201168800453526E-2</v>
      </c>
      <c r="HY144" s="86">
        <f t="shared" si="423"/>
        <v>1.219753992782566E-2</v>
      </c>
      <c r="HZ144" s="86">
        <f t="shared" si="424"/>
        <v>0.15091152790505816</v>
      </c>
      <c r="IA144" s="86">
        <f t="shared" si="425"/>
        <v>0.24025354458855327</v>
      </c>
      <c r="IB144" s="86">
        <f t="shared" si="426"/>
        <v>0.30046806305192003</v>
      </c>
      <c r="IC144" s="86">
        <f t="shared" si="427"/>
        <v>0.42527781656588348</v>
      </c>
      <c r="ID144" s="86">
        <f t="shared" si="428"/>
        <v>0.42153332610977212</v>
      </c>
      <c r="IE144" s="86">
        <f t="shared" si="429"/>
        <v>0.4668488493196874</v>
      </c>
      <c r="IF144" s="86">
        <f t="shared" si="430"/>
        <v>0.486410970527068</v>
      </c>
      <c r="IG144" s="86">
        <f t="shared" si="431"/>
        <v>0.5402707735743717</v>
      </c>
      <c r="II144" s="86">
        <f t="shared" si="328"/>
        <v>2.7821813168783314E-20</v>
      </c>
      <c r="IJ144" s="86">
        <f t="shared" si="329"/>
        <v>5.6579158534691503E-14</v>
      </c>
      <c r="IK144" s="86">
        <f t="shared" si="330"/>
        <v>6.0975753124432048E-15</v>
      </c>
      <c r="IL144" s="86">
        <f t="shared" si="331"/>
        <v>6.0321243740263665E-14</v>
      </c>
      <c r="IM144" s="86">
        <f t="shared" si="332"/>
        <v>1.1623777451825105E-13</v>
      </c>
      <c r="IN144" s="86">
        <f t="shared" si="333"/>
        <v>3.9436683914022815E-15</v>
      </c>
      <c r="IO144" s="86">
        <f t="shared" si="334"/>
        <v>3.481096643767075E-15</v>
      </c>
      <c r="IP144" s="86">
        <f t="shared" si="335"/>
        <v>1.2372107097212128E-19</v>
      </c>
      <c r="IQ144" s="86">
        <f t="shared" si="336"/>
        <v>1.3664937872392477E-18</v>
      </c>
      <c r="IR144" s="86">
        <f t="shared" si="337"/>
        <v>3.8370487871986936E-23</v>
      </c>
      <c r="IS144" s="86">
        <f t="shared" si="338"/>
        <v>2.0007811754746755E-23</v>
      </c>
      <c r="IT144" s="86">
        <f t="shared" si="339"/>
        <v>4.5656082025913238E-23</v>
      </c>
      <c r="IU144" s="86">
        <f t="shared" si="340"/>
        <v>3.4587746696925716E-26</v>
      </c>
      <c r="IV144" s="86">
        <f t="shared" si="341"/>
        <v>2.6128491608625618E-15</v>
      </c>
      <c r="IW144" s="86">
        <f t="shared" si="342"/>
        <v>1.4166354510922405E-19</v>
      </c>
      <c r="IY144" s="86">
        <f t="shared" si="343"/>
        <v>0.41300891837726467</v>
      </c>
      <c r="IZ144" s="86">
        <f t="shared" si="344"/>
        <v>0.18564948265982084</v>
      </c>
      <c r="JA144" s="86">
        <f t="shared" si="345"/>
        <v>0.32314960610198784</v>
      </c>
      <c r="JB144" s="86">
        <f t="shared" si="346"/>
        <v>0.15421013312850226</v>
      </c>
      <c r="JC144" s="86">
        <f t="shared" si="347"/>
        <v>0.12464220265840799</v>
      </c>
      <c r="JD144" s="86">
        <f t="shared" si="348"/>
        <v>4.1201168800457467E-2</v>
      </c>
      <c r="JE144" s="86">
        <f t="shared" si="349"/>
        <v>1.2197539927829142E-2</v>
      </c>
      <c r="JF144" s="86">
        <f t="shared" si="350"/>
        <v>0.15091152790505816</v>
      </c>
      <c r="JG144" s="86">
        <f t="shared" si="351"/>
        <v>0.24025354458855327</v>
      </c>
      <c r="JH144" s="86">
        <f t="shared" si="352"/>
        <v>0.30046806305192003</v>
      </c>
      <c r="JI144" s="86">
        <f t="shared" si="353"/>
        <v>0.42527781656588348</v>
      </c>
      <c r="JJ144" s="86">
        <f t="shared" si="354"/>
        <v>0.42153332610977212</v>
      </c>
      <c r="JK144" s="86">
        <f t="shared" si="355"/>
        <v>0.4668488493196874</v>
      </c>
      <c r="JL144" s="86">
        <f t="shared" si="356"/>
        <v>0.48641097052707061</v>
      </c>
      <c r="JM144" s="86">
        <f t="shared" si="357"/>
        <v>0.5402707735743717</v>
      </c>
    </row>
    <row r="145" spans="2:273" x14ac:dyDescent="0.25">
      <c r="B145" s="2">
        <v>118</v>
      </c>
      <c r="C145" s="37">
        <v>49.094000000000001</v>
      </c>
      <c r="D145" s="37">
        <v>44.82</v>
      </c>
      <c r="E145" s="37">
        <v>44.835999999999999</v>
      </c>
      <c r="F145" s="37">
        <v>44.048999999999999</v>
      </c>
      <c r="G145" s="37">
        <v>44.802999999999997</v>
      </c>
      <c r="H145" s="37">
        <v>49.115000000000002</v>
      </c>
      <c r="I145" s="37">
        <v>47</v>
      </c>
      <c r="J145" s="37">
        <v>46.295000000000002</v>
      </c>
      <c r="K145" s="37">
        <v>46.884999999999998</v>
      </c>
      <c r="L145" s="37">
        <v>49.622999999999998</v>
      </c>
      <c r="M145" s="37">
        <v>51.164000000000001</v>
      </c>
      <c r="N145" s="37">
        <v>53.213000000000001</v>
      </c>
      <c r="O145" s="37">
        <v>58</v>
      </c>
      <c r="P145" s="37">
        <v>65.831000000000003</v>
      </c>
      <c r="Q145" s="37">
        <v>111.729</v>
      </c>
      <c r="S145" s="4">
        <f t="shared" si="229"/>
        <v>46.105101108123748</v>
      </c>
      <c r="T145" s="4">
        <f t="shared" si="230"/>
        <v>45.529052685045237</v>
      </c>
      <c r="U145" s="4">
        <f t="shared" si="231"/>
        <v>45.995254053357492</v>
      </c>
      <c r="V145" s="4">
        <f t="shared" si="232"/>
        <v>44.947166701611188</v>
      </c>
      <c r="W145" s="4">
        <f t="shared" si="233"/>
        <v>45.776088024139995</v>
      </c>
      <c r="X145" s="4">
        <f t="shared" si="234"/>
        <v>46.861110568065662</v>
      </c>
      <c r="Y145" s="4">
        <f t="shared" si="235"/>
        <v>47.255710327612583</v>
      </c>
      <c r="Z145" s="4">
        <f t="shared" si="236"/>
        <v>47.623746529897772</v>
      </c>
      <c r="AA145" s="4">
        <f t="shared" si="237"/>
        <v>48.877191597642273</v>
      </c>
      <c r="AB145" s="4">
        <f t="shared" si="238"/>
        <v>50.452270777759935</v>
      </c>
      <c r="AC145" s="4">
        <f t="shared" si="239"/>
        <v>54.986927712663572</v>
      </c>
      <c r="AD145" s="4">
        <f t="shared" si="240"/>
        <v>54.075745794480255</v>
      </c>
      <c r="AE145" s="4">
        <f t="shared" si="241"/>
        <v>57.276129076879378</v>
      </c>
      <c r="AF145" s="4">
        <f t="shared" si="242"/>
        <v>66.928865061941934</v>
      </c>
      <c r="AG145" s="4">
        <f t="shared" si="243"/>
        <v>112.19123134721914</v>
      </c>
      <c r="AI145" s="4">
        <f t="shared" si="244"/>
        <v>2.9888988918762536</v>
      </c>
      <c r="AJ145" s="4">
        <f t="shared" si="245"/>
        <v>-0.70905268504523633</v>
      </c>
      <c r="AK145" s="4">
        <f t="shared" si="246"/>
        <v>-1.1592540533574933</v>
      </c>
      <c r="AL145" s="4">
        <f t="shared" si="247"/>
        <v>-0.8981667016111885</v>
      </c>
      <c r="AM145" s="4">
        <f t="shared" si="248"/>
        <v>-0.97308802413999729</v>
      </c>
      <c r="AN145" s="4">
        <f t="shared" si="249"/>
        <v>2.2538894319343399</v>
      </c>
      <c r="AO145" s="4">
        <f t="shared" si="250"/>
        <v>-0.25571032761258294</v>
      </c>
      <c r="AP145" s="4">
        <f t="shared" si="251"/>
        <v>-1.3287465298977708</v>
      </c>
      <c r="AQ145" s="4">
        <f t="shared" si="252"/>
        <v>-1.9921915976422753</v>
      </c>
      <c r="AR145" s="4">
        <f t="shared" si="253"/>
        <v>-0.82927077775993752</v>
      </c>
      <c r="AS145" s="4">
        <f t="shared" si="254"/>
        <v>-3.8229277126635708</v>
      </c>
      <c r="AT145" s="4">
        <f t="shared" si="255"/>
        <v>-0.86274579448025435</v>
      </c>
      <c r="AU145" s="4">
        <f t="shared" si="256"/>
        <v>0.72387092312062151</v>
      </c>
      <c r="AV145" s="4">
        <f t="shared" si="436"/>
        <v>-1.0978650619419312</v>
      </c>
      <c r="AW145" s="4">
        <f t="shared" si="436"/>
        <v>-0.46223134721914505</v>
      </c>
      <c r="AY145" s="2">
        <f t="shared" si="308"/>
        <v>45.221414241381005</v>
      </c>
      <c r="AZ145" s="2">
        <f t="shared" si="359"/>
        <v>45.382264575328009</v>
      </c>
      <c r="BA145" s="2">
        <f t="shared" si="360"/>
        <v>44.953506132518328</v>
      </c>
      <c r="BB145" s="2">
        <f t="shared" si="361"/>
        <v>44.579211816977306</v>
      </c>
      <c r="BC145" s="2">
        <f t="shared" si="362"/>
        <v>45.514712980646109</v>
      </c>
      <c r="BD145" s="2">
        <f t="shared" si="363"/>
        <v>46.808382264112026</v>
      </c>
      <c r="BE145" s="2">
        <f t="shared" si="364"/>
        <v>47.24981056491859</v>
      </c>
      <c r="BF145" s="2">
        <f t="shared" si="365"/>
        <v>46.955184327922709</v>
      </c>
      <c r="BG145" s="2">
        <f t="shared" si="366"/>
        <v>47.021043991902317</v>
      </c>
      <c r="BH145" s="2">
        <f t="shared" si="367"/>
        <v>47.326706717568754</v>
      </c>
      <c r="BI145" s="2">
        <f t="shared" si="368"/>
        <v>47.170266477889328</v>
      </c>
      <c r="BJ145" s="2">
        <f t="shared" si="369"/>
        <v>46.020039061599583</v>
      </c>
      <c r="BK145" s="2">
        <f t="shared" si="370"/>
        <v>46.911900852053741</v>
      </c>
      <c r="BL145" s="2">
        <f t="shared" si="371"/>
        <v>46.200959320019777</v>
      </c>
      <c r="BM145" s="2">
        <f t="shared" si="372"/>
        <v>47.043476137947117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>
        <f t="shared" si="315"/>
        <v>47</v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>
        <f t="shared" si="279"/>
        <v>47</v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67.402113709677437</v>
      </c>
      <c r="DL145" s="2">
        <f t="shared" si="437"/>
        <v>80.683882575757579</v>
      </c>
      <c r="DM145" s="2">
        <f t="shared" si="437"/>
        <v>90.925928030303041</v>
      </c>
      <c r="DN145" s="2">
        <f t="shared" si="437"/>
        <v>77.044397727272724</v>
      </c>
      <c r="DO145" s="2">
        <f t="shared" si="437"/>
        <v>77.31193753501401</v>
      </c>
      <c r="DP145" s="2">
        <f t="shared" si="437"/>
        <v>72.592543672243664</v>
      </c>
      <c r="DQ145" s="2">
        <f t="shared" si="437"/>
        <v>76.490975117975125</v>
      </c>
      <c r="DR145" s="2">
        <f t="shared" si="437"/>
        <v>69.16540780780781</v>
      </c>
      <c r="DS145" s="2">
        <f t="shared" si="437"/>
        <v>86.778140056022409</v>
      </c>
      <c r="DT145" s="2">
        <f t="shared" si="437"/>
        <v>80.022612605042013</v>
      </c>
      <c r="DU145" s="2">
        <f t="shared" si="437"/>
        <v>81.478403208556159</v>
      </c>
      <c r="DV145" s="2">
        <f t="shared" si="437"/>
        <v>78.350247338935574</v>
      </c>
      <c r="DW145" s="2">
        <f t="shared" si="437"/>
        <v>64.561150140056029</v>
      </c>
      <c r="DX145" s="2">
        <f t="shared" si="437"/>
        <v>69.840236605026064</v>
      </c>
      <c r="DY145" s="2">
        <f t="shared" si="437"/>
        <v>69.725239919354834</v>
      </c>
      <c r="EA145" s="2">
        <f t="shared" si="228"/>
        <v>45.269224334814467</v>
      </c>
      <c r="EB145" s="2">
        <f t="shared" si="290"/>
        <v>45.356183211970382</v>
      </c>
      <c r="EC145" s="2">
        <f t="shared" si="291"/>
        <v>44.903088459488274</v>
      </c>
      <c r="ED145" s="2">
        <f t="shared" si="292"/>
        <v>44.498860562847824</v>
      </c>
      <c r="EE145" s="2">
        <f t="shared" si="293"/>
        <v>45.418943966712902</v>
      </c>
      <c r="EF145" s="2">
        <f t="shared" si="294"/>
        <v>46.854406780102856</v>
      </c>
      <c r="EG145" s="2">
        <f t="shared" si="295"/>
        <v>47.219167864001705</v>
      </c>
      <c r="EH145" s="2">
        <f t="shared" si="296"/>
        <v>46.9334485248269</v>
      </c>
      <c r="EI145" s="2">
        <f t="shared" si="297"/>
        <v>47.007672444269858</v>
      </c>
      <c r="EJ145" s="2">
        <f t="shared" si="298"/>
        <v>47.330675560368881</v>
      </c>
      <c r="EK145" s="2">
        <f t="shared" si="299"/>
        <v>47.140788871889853</v>
      </c>
      <c r="EL145" s="2">
        <f t="shared" si="300"/>
        <v>46.019657786552017</v>
      </c>
      <c r="EM145" s="2">
        <f t="shared" si="301"/>
        <v>46.908832640949555</v>
      </c>
      <c r="EN145" s="2">
        <f t="shared" si="302"/>
        <v>46.17397180263405</v>
      </c>
      <c r="EO145" s="2">
        <f t="shared" si="303"/>
        <v>47.048101012493078</v>
      </c>
      <c r="EQ145" s="2">
        <f t="shared" si="304"/>
        <v>44.543890992874182</v>
      </c>
      <c r="ER145" s="2">
        <f t="shared" si="438"/>
        <v>45.454482506677266</v>
      </c>
      <c r="ES145" s="2">
        <f t="shared" si="438"/>
        <v>45.216604636035711</v>
      </c>
      <c r="ET145" s="2">
        <f t="shared" si="438"/>
        <v>45.052797970086147</v>
      </c>
      <c r="EU145" s="2">
        <f t="shared" si="438"/>
        <v>46.059871975444239</v>
      </c>
      <c r="EV145" s="2">
        <f t="shared" si="438"/>
        <v>46.431239181808536</v>
      </c>
      <c r="EW145" s="2">
        <f t="shared" si="438"/>
        <v>47.319162704081904</v>
      </c>
      <c r="EX145" s="2">
        <f t="shared" si="438"/>
        <v>47.028506408251793</v>
      </c>
      <c r="EY145" s="2">
        <f t="shared" si="438"/>
        <v>46.947459700745178</v>
      </c>
      <c r="EZ145" s="2">
        <f t="shared" si="438"/>
        <v>47.098952036651291</v>
      </c>
      <c r="FA145" s="2">
        <f t="shared" si="438"/>
        <v>47.328299860310793</v>
      </c>
      <c r="FB145" s="2">
        <f t="shared" si="438"/>
        <v>45.819851265110607</v>
      </c>
      <c r="FC145" s="2">
        <f t="shared" si="438"/>
        <v>46.825943293419037</v>
      </c>
      <c r="FD145" s="2">
        <f t="shared" si="438"/>
        <v>46.381824913743898</v>
      </c>
      <c r="FE145" s="2">
        <f t="shared" si="438"/>
        <v>46.664534039777145</v>
      </c>
      <c r="FG145" s="2">
        <f t="shared" si="306"/>
        <v>0.99967175937731156</v>
      </c>
      <c r="FH145" s="2">
        <f t="shared" si="439"/>
        <v>0.9995849671253022</v>
      </c>
      <c r="FI145" s="2">
        <f t="shared" si="439"/>
        <v>0.99959719110809675</v>
      </c>
      <c r="FJ145" s="2">
        <f t="shared" si="439"/>
        <v>0.99957823054529626</v>
      </c>
      <c r="FK145" s="2">
        <f t="shared" si="439"/>
        <v>0.99949599874678374</v>
      </c>
      <c r="FL145" s="2">
        <f t="shared" si="439"/>
        <v>0.9994816220739694</v>
      </c>
      <c r="FM145" s="2">
        <f t="shared" si="439"/>
        <v>0.99947328061840368</v>
      </c>
      <c r="FN145" s="2">
        <f t="shared" si="439"/>
        <v>0.99947182800083345</v>
      </c>
      <c r="FO145" s="2">
        <f t="shared" si="439"/>
        <v>0.99951732739187238</v>
      </c>
      <c r="FP145" s="2">
        <f t="shared" si="439"/>
        <v>0.99950646747298155</v>
      </c>
      <c r="FQ145" s="2">
        <f t="shared" si="439"/>
        <v>0.99954798327288219</v>
      </c>
      <c r="FR145" s="2">
        <f t="shared" si="439"/>
        <v>0.99951603240896536</v>
      </c>
      <c r="FS145" s="2">
        <f t="shared" si="439"/>
        <v>0.99949537681414602</v>
      </c>
      <c r="FT145" s="2">
        <f t="shared" si="439"/>
        <v>0.99943650129062611</v>
      </c>
      <c r="FU145" s="2">
        <f t="shared" si="439"/>
        <v>0.99928989647507394</v>
      </c>
      <c r="FW145" s="2">
        <f t="shared" si="324"/>
        <v>7.5930615124396111E-2</v>
      </c>
      <c r="FX145" s="2">
        <f t="shared" si="376"/>
        <v>0.11616773821487782</v>
      </c>
      <c r="FY145" s="2">
        <f t="shared" si="377"/>
        <v>0.10168299566342204</v>
      </c>
      <c r="FZ145" s="2">
        <f t="shared" si="378"/>
        <v>0.12027449274234783</v>
      </c>
      <c r="GA145" s="2">
        <f t="shared" si="379"/>
        <v>0.12434299035193377</v>
      </c>
      <c r="GB145" s="2">
        <f t="shared" si="380"/>
        <v>0.1402909822306086</v>
      </c>
      <c r="GC145" s="2">
        <f t="shared" si="381"/>
        <v>0.1522545832330256</v>
      </c>
      <c r="GD145" s="2">
        <f t="shared" si="382"/>
        <v>0.10513073041254899</v>
      </c>
      <c r="GE145" s="2">
        <f t="shared" si="383"/>
        <v>9.6733139119852346E-2</v>
      </c>
      <c r="GF145" s="2">
        <f t="shared" si="384"/>
        <v>8.6755875192954607E-2</v>
      </c>
      <c r="GG145" s="2">
        <f t="shared" si="385"/>
        <v>7.4429931107032513E-2</v>
      </c>
      <c r="GH145" s="2">
        <f t="shared" si="386"/>
        <v>7.6402323531313959E-2</v>
      </c>
      <c r="GI145" s="2">
        <f t="shared" si="387"/>
        <v>7.0450036873213315E-2</v>
      </c>
      <c r="GJ145" s="2">
        <f t="shared" si="388"/>
        <v>6.5679111758242537E-2</v>
      </c>
      <c r="GK145" s="2">
        <f t="shared" si="389"/>
        <v>5.4040082419490057E-2</v>
      </c>
      <c r="GM145" s="86">
        <f t="shared" si="325"/>
        <v>5.0991283725810778E-65</v>
      </c>
      <c r="GN145" s="86">
        <f t="shared" si="390"/>
        <v>2.0755228167607193E-49</v>
      </c>
      <c r="GO145" s="86">
        <f t="shared" si="391"/>
        <v>1.1442520382982203E-84</v>
      </c>
      <c r="GP145" s="86">
        <f t="shared" si="392"/>
        <v>3.8318654756594399E-134</v>
      </c>
      <c r="GQ145" s="86">
        <f t="shared" si="393"/>
        <v>2.471563571008434E-211</v>
      </c>
      <c r="GR145" s="86">
        <f t="shared" si="394"/>
        <v>1.2959458178468665E-201</v>
      </c>
      <c r="GS145" s="86">
        <f t="shared" si="395"/>
        <v>5.7977588332567469E-242</v>
      </c>
      <c r="GT145" s="86">
        <f t="shared" si="396"/>
        <v>8.732533131436621E-229</v>
      </c>
      <c r="GU145" s="86">
        <f t="shared" si="397"/>
        <v>4.3866057754538039E-155</v>
      </c>
      <c r="GV145" s="86">
        <f t="shared" si="398"/>
        <v>9.5694104327669125E-182</v>
      </c>
      <c r="GW145" s="86">
        <f t="shared" si="399"/>
        <v>1.1633942657604955E-215</v>
      </c>
      <c r="GX145" s="86">
        <f t="shared" si="400"/>
        <v>3.6398553069600727E-161</v>
      </c>
      <c r="GY145" s="86">
        <f t="shared" si="401"/>
        <v>1.1185929656868077E-156</v>
      </c>
      <c r="GZ145" s="86">
        <f t="shared" si="402"/>
        <v>3.0053537399506306E-131</v>
      </c>
      <c r="HA145" s="86">
        <f t="shared" si="403"/>
        <v>1.0589136335730682E-152</v>
      </c>
      <c r="HC145" s="86">
        <f t="shared" si="326"/>
        <v>1.0782926761268976E-36</v>
      </c>
      <c r="HD145" s="86">
        <f t="shared" si="404"/>
        <v>3.7202535423565246E-26</v>
      </c>
      <c r="HE145" s="86">
        <f t="shared" si="405"/>
        <v>1.0945708298141478E-43</v>
      </c>
      <c r="HF145" s="86">
        <f t="shared" si="406"/>
        <v>2.9494724585344068E-113</v>
      </c>
      <c r="HG145" s="86">
        <f t="shared" si="407"/>
        <v>3.2956577992058884E-117</v>
      </c>
      <c r="HH145" s="86">
        <f t="shared" si="408"/>
        <v>4.5501534748415153E-113</v>
      </c>
      <c r="HI145" s="86">
        <f t="shared" si="409"/>
        <v>5.617004381371648E-150</v>
      </c>
      <c r="HJ145" s="86">
        <f t="shared" si="410"/>
        <v>4.1258668371130528E-141</v>
      </c>
      <c r="HK145" s="86">
        <f t="shared" si="411"/>
        <v>8.6308215277494022E-98</v>
      </c>
      <c r="HL145" s="86">
        <f t="shared" si="412"/>
        <v>1.2619043221033363E-88</v>
      </c>
      <c r="HM145" s="86">
        <f t="shared" si="413"/>
        <v>9.9307972074420499E-86</v>
      </c>
      <c r="HN145" s="86">
        <f t="shared" si="414"/>
        <v>8.2942315248981507E-78</v>
      </c>
      <c r="HO145" s="86">
        <f t="shared" si="415"/>
        <v>1.3013292239523688E-65</v>
      </c>
      <c r="HP145" s="86">
        <f t="shared" si="416"/>
        <v>4.7992347429778729E-69</v>
      </c>
      <c r="HQ145" s="86">
        <f t="shared" si="417"/>
        <v>1.7313148503834137E-60</v>
      </c>
      <c r="HS145" s="86">
        <f t="shared" si="327"/>
        <v>0.32953813979954555</v>
      </c>
      <c r="HT145" s="86">
        <f t="shared" si="418"/>
        <v>0.11885846844304825</v>
      </c>
      <c r="HU145" s="86">
        <f t="shared" si="419"/>
        <v>0.23906706030270994</v>
      </c>
      <c r="HV145" s="86">
        <f t="shared" si="420"/>
        <v>9.4383145249954156E-2</v>
      </c>
      <c r="HW145" s="86">
        <f t="shared" si="421"/>
        <v>7.3137878083903998E-2</v>
      </c>
      <c r="HX145" s="86">
        <f t="shared" si="422"/>
        <v>1.8571081483189211E-2</v>
      </c>
      <c r="HY145" s="86">
        <f t="shared" si="423"/>
        <v>4.444491819921615E-3</v>
      </c>
      <c r="HZ145" s="86">
        <f t="shared" si="424"/>
        <v>8.593467868895116E-2</v>
      </c>
      <c r="IA145" s="86">
        <f t="shared" si="425"/>
        <v>0.15793704388819216</v>
      </c>
      <c r="IB145" s="86">
        <f t="shared" si="426"/>
        <v>0.20393622164544198</v>
      </c>
      <c r="IC145" s="86">
        <f t="shared" si="427"/>
        <v>0.33761483523485519</v>
      </c>
      <c r="ID145" s="86">
        <f t="shared" si="428"/>
        <v>0.33291474547853461</v>
      </c>
      <c r="IE145" s="86">
        <f t="shared" si="429"/>
        <v>0.3883793039751946</v>
      </c>
      <c r="IF145" s="86">
        <f t="shared" si="430"/>
        <v>0.42801776652847873</v>
      </c>
      <c r="IG145" s="86">
        <f t="shared" si="431"/>
        <v>0.55663278798243943</v>
      </c>
      <c r="II145" s="86">
        <f t="shared" si="328"/>
        <v>5.6326869133189714E-19</v>
      </c>
      <c r="IJ145" s="86">
        <f t="shared" si="329"/>
        <v>6.5053691460474118E-13</v>
      </c>
      <c r="IK145" s="86">
        <f t="shared" si="330"/>
        <v>7.129508188710311E-14</v>
      </c>
      <c r="IL145" s="86">
        <f t="shared" si="331"/>
        <v>7.2169104392639296E-13</v>
      </c>
      <c r="IM145" s="86">
        <f t="shared" si="332"/>
        <v>1.3743254456284901E-12</v>
      </c>
      <c r="IN145" s="86">
        <f t="shared" si="333"/>
        <v>7.6128723065295616E-14</v>
      </c>
      <c r="IO145" s="86">
        <f t="shared" si="334"/>
        <v>7.926008211661133E-14</v>
      </c>
      <c r="IP145" s="86">
        <f t="shared" si="335"/>
        <v>3.5630052948197914E-18</v>
      </c>
      <c r="IQ145" s="86">
        <f t="shared" si="336"/>
        <v>2.8709229888337095E-17</v>
      </c>
      <c r="IR145" s="86">
        <f t="shared" si="337"/>
        <v>1.4980211354035627E-21</v>
      </c>
      <c r="IS145" s="86">
        <f t="shared" si="338"/>
        <v>6.4921952963167977E-22</v>
      </c>
      <c r="IT145" s="86">
        <f t="shared" si="339"/>
        <v>1.452433798784662E-21</v>
      </c>
      <c r="IU145" s="86">
        <f t="shared" si="340"/>
        <v>1.5945804290471275E-24</v>
      </c>
      <c r="IV145" s="86">
        <f t="shared" si="341"/>
        <v>2.1222825197061663E-14</v>
      </c>
      <c r="IW145" s="86">
        <f t="shared" si="342"/>
        <v>1.8049529331554631E-18</v>
      </c>
      <c r="IY145" s="86">
        <f t="shared" si="343"/>
        <v>0.32953813979954555</v>
      </c>
      <c r="IZ145" s="86">
        <f t="shared" si="344"/>
        <v>0.11885846844369878</v>
      </c>
      <c r="JA145" s="86">
        <f t="shared" si="345"/>
        <v>0.23906706030278124</v>
      </c>
      <c r="JB145" s="86">
        <f t="shared" si="346"/>
        <v>9.4383145250675843E-2</v>
      </c>
      <c r="JC145" s="86">
        <f t="shared" si="347"/>
        <v>7.3137878085278329E-2</v>
      </c>
      <c r="JD145" s="86">
        <f t="shared" si="348"/>
        <v>1.8571081483265341E-2</v>
      </c>
      <c r="JE145" s="86">
        <f t="shared" si="349"/>
        <v>4.4444918200008754E-3</v>
      </c>
      <c r="JF145" s="86">
        <f t="shared" si="350"/>
        <v>8.593467868895116E-2</v>
      </c>
      <c r="JG145" s="86">
        <f t="shared" si="351"/>
        <v>0.15793704388819219</v>
      </c>
      <c r="JH145" s="86">
        <f t="shared" si="352"/>
        <v>0.20393622164544198</v>
      </c>
      <c r="JI145" s="86">
        <f t="shared" si="353"/>
        <v>0.33761483523485519</v>
      </c>
      <c r="JJ145" s="86">
        <f t="shared" si="354"/>
        <v>0.33291474547853461</v>
      </c>
      <c r="JK145" s="86">
        <f t="shared" si="355"/>
        <v>0.3883793039751946</v>
      </c>
      <c r="JL145" s="86">
        <f t="shared" si="356"/>
        <v>0.42801776652849993</v>
      </c>
      <c r="JM145" s="86">
        <f t="shared" si="357"/>
        <v>0.55663278798243943</v>
      </c>
    </row>
    <row r="146" spans="2:273" x14ac:dyDescent="0.25">
      <c r="B146" s="2">
        <v>119</v>
      </c>
      <c r="C146" s="37">
        <v>50</v>
      </c>
      <c r="D146" s="37">
        <v>43.082000000000001</v>
      </c>
      <c r="E146" s="37">
        <v>43.753999999999998</v>
      </c>
      <c r="F146" s="37">
        <v>44.197000000000003</v>
      </c>
      <c r="G146" s="37">
        <v>45.131</v>
      </c>
      <c r="H146" s="37">
        <v>47.902000000000001</v>
      </c>
      <c r="I146" s="37">
        <v>46.131</v>
      </c>
      <c r="J146" s="37">
        <v>47.213000000000001</v>
      </c>
      <c r="K146" s="37">
        <v>46.18</v>
      </c>
      <c r="L146" s="37">
        <v>47.720999999999997</v>
      </c>
      <c r="M146" s="37">
        <v>48.442999999999998</v>
      </c>
      <c r="N146" s="37">
        <v>46.753999999999998</v>
      </c>
      <c r="O146" s="37">
        <v>52.475000000000001</v>
      </c>
      <c r="P146" s="37">
        <v>60.22</v>
      </c>
      <c r="Q146" s="37">
        <v>104.068</v>
      </c>
      <c r="S146" s="4">
        <f t="shared" si="229"/>
        <v>45.656252934578319</v>
      </c>
      <c r="T146" s="4">
        <f t="shared" si="230"/>
        <v>45.295012926553348</v>
      </c>
      <c r="U146" s="4">
        <f t="shared" si="231"/>
        <v>45.346777105607948</v>
      </c>
      <c r="V146" s="4">
        <f t="shared" si="232"/>
        <v>44.556083124194465</v>
      </c>
      <c r="W146" s="4">
        <f t="shared" si="233"/>
        <v>45.416932510289584</v>
      </c>
      <c r="X146" s="4">
        <f t="shared" si="234"/>
        <v>46.656380619331721</v>
      </c>
      <c r="Y146" s="4">
        <f t="shared" si="235"/>
        <v>47.088553567244709</v>
      </c>
      <c r="Z146" s="4">
        <f t="shared" si="236"/>
        <v>47.035251926455146</v>
      </c>
      <c r="AA146" s="4">
        <f t="shared" si="237"/>
        <v>47.709381714768199</v>
      </c>
      <c r="AB146" s="4">
        <f t="shared" si="238"/>
        <v>48.627070112029649</v>
      </c>
      <c r="AC146" s="4">
        <f t="shared" si="239"/>
        <v>51.509772459027147</v>
      </c>
      <c r="AD146" s="4">
        <f t="shared" si="240"/>
        <v>50.481647649954368</v>
      </c>
      <c r="AE146" s="4">
        <f t="shared" si="241"/>
        <v>52.984408573037783</v>
      </c>
      <c r="AF146" s="4">
        <f t="shared" si="242"/>
        <v>59.840825033275728</v>
      </c>
      <c r="AG146" s="4">
        <f t="shared" si="243"/>
        <v>102.46465082693105</v>
      </c>
      <c r="AI146" s="4">
        <f t="shared" si="244"/>
        <v>4.343747065421681</v>
      </c>
      <c r="AJ146" s="4">
        <f t="shared" si="245"/>
        <v>-2.2130129265533469</v>
      </c>
      <c r="AK146" s="4">
        <f t="shared" si="246"/>
        <v>-1.5927771056079507</v>
      </c>
      <c r="AL146" s="4">
        <f t="shared" si="247"/>
        <v>-0.35908312419446275</v>
      </c>
      <c r="AM146" s="4">
        <f t="shared" si="248"/>
        <v>-0.28593251028958377</v>
      </c>
      <c r="AN146" s="4">
        <f t="shared" si="249"/>
        <v>1.2456193806682805</v>
      </c>
      <c r="AO146" s="4">
        <f t="shared" si="250"/>
        <v>-0.95755356724470886</v>
      </c>
      <c r="AP146" s="4">
        <f t="shared" si="251"/>
        <v>0.17774807354485489</v>
      </c>
      <c r="AQ146" s="4">
        <f t="shared" si="252"/>
        <v>-1.5293817147681992</v>
      </c>
      <c r="AR146" s="4">
        <f t="shared" si="253"/>
        <v>-0.90607011202965282</v>
      </c>
      <c r="AS146" s="4">
        <f t="shared" si="254"/>
        <v>-3.066772459027149</v>
      </c>
      <c r="AT146" s="4">
        <f t="shared" si="255"/>
        <v>-3.7276476499543705</v>
      </c>
      <c r="AU146" s="4">
        <f t="shared" si="256"/>
        <v>-0.50940857303778131</v>
      </c>
      <c r="AV146" s="4">
        <f t="shared" si="436"/>
        <v>0.3791749667242712</v>
      </c>
      <c r="AW146" s="4">
        <f t="shared" si="436"/>
        <v>1.6033491730689491</v>
      </c>
      <c r="AY146" s="2">
        <f t="shared" si="308"/>
        <v>45.134544955744182</v>
      </c>
      <c r="AZ146" s="2">
        <f t="shared" si="359"/>
        <v>45.229879211869687</v>
      </c>
      <c r="BA146" s="2">
        <f t="shared" si="360"/>
        <v>44.782044184885429</v>
      </c>
      <c r="BB146" s="2">
        <f t="shared" si="361"/>
        <v>44.403288209060577</v>
      </c>
      <c r="BC146" s="2">
        <f t="shared" si="362"/>
        <v>45.314662059940197</v>
      </c>
      <c r="BD146" s="2">
        <f t="shared" si="363"/>
        <v>46.642729950966341</v>
      </c>
      <c r="BE146" s="2">
        <f t="shared" si="364"/>
        <v>47.087454322847179</v>
      </c>
      <c r="BF146" s="2">
        <f t="shared" si="365"/>
        <v>46.794075308380378</v>
      </c>
      <c r="BG146" s="2">
        <f t="shared" si="366"/>
        <v>46.875485605527253</v>
      </c>
      <c r="BH146" s="2">
        <f t="shared" si="367"/>
        <v>47.201422769062582</v>
      </c>
      <c r="BI146" s="2">
        <f t="shared" si="368"/>
        <v>47.038788755659326</v>
      </c>
      <c r="BJ146" s="2">
        <f t="shared" si="369"/>
        <v>45.908891689394608</v>
      </c>
      <c r="BK146" s="2">
        <f t="shared" si="370"/>
        <v>46.783731054816116</v>
      </c>
      <c r="BL146" s="2">
        <f t="shared" si="371"/>
        <v>46.078058160876019</v>
      </c>
      <c r="BM146" s="2">
        <f t="shared" si="372"/>
        <v>46.95279690292265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>
        <f t="shared" si="314"/>
        <v>47.902000000000001</v>
      </c>
      <c r="CK146" s="2">
        <f t="shared" si="315"/>
        <v>46.131</v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>
        <f t="shared" si="278"/>
        <v>47.902000000000001</v>
      </c>
      <c r="DA146" s="2">
        <f t="shared" si="279"/>
        <v>46.131</v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67.491619354838718</v>
      </c>
      <c r="DL146" s="2">
        <f t="shared" si="437"/>
        <v>80.891682375222828</v>
      </c>
      <c r="DM146" s="2">
        <f t="shared" si="437"/>
        <v>91.233804032976835</v>
      </c>
      <c r="DN146" s="2">
        <f t="shared" si="437"/>
        <v>77.23191143048129</v>
      </c>
      <c r="DO146" s="2">
        <f t="shared" si="437"/>
        <v>77.482971428571432</v>
      </c>
      <c r="DP146" s="2">
        <f t="shared" si="437"/>
        <v>72.710380480480467</v>
      </c>
      <c r="DQ146" s="2">
        <f t="shared" si="437"/>
        <v>76.648920420420438</v>
      </c>
      <c r="DR146" s="2">
        <f t="shared" si="437"/>
        <v>69.252306006006009</v>
      </c>
      <c r="DS146" s="2">
        <f t="shared" si="437"/>
        <v>87.019799999999989</v>
      </c>
      <c r="DT146" s="2">
        <f t="shared" si="437"/>
        <v>80.216571428571427</v>
      </c>
      <c r="DU146" s="2">
        <f t="shared" si="437"/>
        <v>81.678180290297945</v>
      </c>
      <c r="DV146" s="2">
        <f t="shared" si="437"/>
        <v>78.549685714285715</v>
      </c>
      <c r="DW146" s="2">
        <f t="shared" si="437"/>
        <v>64.639171428571444</v>
      </c>
      <c r="DX146" s="2">
        <f t="shared" si="437"/>
        <v>69.967453295400645</v>
      </c>
      <c r="DY146" s="2">
        <f t="shared" si="437"/>
        <v>69.881445161290316</v>
      </c>
      <c r="EA146" s="2">
        <f t="shared" si="228"/>
        <v>45.191884293159376</v>
      </c>
      <c r="EB146" s="2">
        <f t="shared" si="290"/>
        <v>45.203058315666581</v>
      </c>
      <c r="EC146" s="2">
        <f t="shared" si="291"/>
        <v>44.72817164179105</v>
      </c>
      <c r="ED146" s="2">
        <f t="shared" si="292"/>
        <v>44.314743544657688</v>
      </c>
      <c r="EE146" s="2">
        <f t="shared" si="293"/>
        <v>45.209097222326349</v>
      </c>
      <c r="EF146" s="2">
        <f t="shared" si="294"/>
        <v>46.697850912963972</v>
      </c>
      <c r="EG146" s="2">
        <f t="shared" si="295"/>
        <v>47.056002293904257</v>
      </c>
      <c r="EH146" s="2">
        <f t="shared" si="296"/>
        <v>46.77189483443275</v>
      </c>
      <c r="EI146" s="2">
        <f t="shared" si="297"/>
        <v>46.864476372999107</v>
      </c>
      <c r="EJ146" s="2">
        <f t="shared" si="298"/>
        <v>47.209710298316438</v>
      </c>
      <c r="EK146" s="2">
        <f t="shared" si="299"/>
        <v>47.008386285990369</v>
      </c>
      <c r="EL146" s="2">
        <f t="shared" si="300"/>
        <v>45.912133509157051</v>
      </c>
      <c r="EM146" s="2">
        <f t="shared" si="301"/>
        <v>46.782317804154296</v>
      </c>
      <c r="EN146" s="2">
        <f t="shared" si="302"/>
        <v>46.049960309905757</v>
      </c>
      <c r="EO146" s="2">
        <f t="shared" si="303"/>
        <v>46.961454817608264</v>
      </c>
      <c r="EQ146" s="2">
        <f t="shared" si="304"/>
        <v>44.417358674630812</v>
      </c>
      <c r="ER146" s="2">
        <f t="shared" si="438"/>
        <v>45.308737560741804</v>
      </c>
      <c r="ES146" s="2">
        <f t="shared" si="438"/>
        <v>45.061360041787395</v>
      </c>
      <c r="ET146" s="2">
        <f t="shared" si="438"/>
        <v>44.896816761752547</v>
      </c>
      <c r="EU146" s="2">
        <f t="shared" si="438"/>
        <v>45.882547333754488</v>
      </c>
      <c r="EV146" s="2">
        <f t="shared" si="438"/>
        <v>46.253635428136633</v>
      </c>
      <c r="EW146" s="2">
        <f t="shared" si="438"/>
        <v>47.160761406473753</v>
      </c>
      <c r="EX146" s="2">
        <f t="shared" si="438"/>
        <v>46.871365364168255</v>
      </c>
      <c r="EY146" s="2">
        <f t="shared" si="438"/>
        <v>46.801023030498698</v>
      </c>
      <c r="EZ146" s="2">
        <f t="shared" si="438"/>
        <v>46.964366906272701</v>
      </c>
      <c r="FA146" s="2">
        <f t="shared" si="438"/>
        <v>47.207197741966176</v>
      </c>
      <c r="FB146" s="2">
        <f t="shared" si="438"/>
        <v>45.699915954283199</v>
      </c>
      <c r="FC146" s="2">
        <f t="shared" si="438"/>
        <v>46.693621951776571</v>
      </c>
      <c r="FD146" s="2">
        <f t="shared" si="438"/>
        <v>46.270825869158301</v>
      </c>
      <c r="FE146" s="2">
        <f t="shared" si="438"/>
        <v>46.562748241115727</v>
      </c>
      <c r="FG146" s="2">
        <f t="shared" si="306"/>
        <v>0.99970063234796946</v>
      </c>
      <c r="FH146" s="2">
        <f t="shared" si="439"/>
        <v>0.99962147169634064</v>
      </c>
      <c r="FI146" s="2">
        <f t="shared" si="439"/>
        <v>0.99963262090344551</v>
      </c>
      <c r="FJ146" s="2">
        <f t="shared" si="439"/>
        <v>0.99961532740996251</v>
      </c>
      <c r="FK146" s="2">
        <f t="shared" si="439"/>
        <v>0.99954032500897305</v>
      </c>
      <c r="FL146" s="2">
        <f t="shared" si="439"/>
        <v>0.9995272121479486</v>
      </c>
      <c r="FM146" s="2">
        <f t="shared" si="439"/>
        <v>0.99951960395044392</v>
      </c>
      <c r="FN146" s="2">
        <f t="shared" si="439"/>
        <v>0.99951827902449908</v>
      </c>
      <c r="FO146" s="2">
        <f t="shared" si="439"/>
        <v>0.99955977865334555</v>
      </c>
      <c r="FP146" s="2">
        <f t="shared" si="439"/>
        <v>0.99954987343880763</v>
      </c>
      <c r="FQ146" s="2">
        <f t="shared" si="439"/>
        <v>0.99958773944863566</v>
      </c>
      <c r="FR146" s="2">
        <f t="shared" si="439"/>
        <v>0.99955859751443921</v>
      </c>
      <c r="FS146" s="2">
        <f t="shared" si="439"/>
        <v>0.99953975774932413</v>
      </c>
      <c r="FT146" s="2">
        <f t="shared" si="439"/>
        <v>0.99948605758690912</v>
      </c>
      <c r="FU146" s="2">
        <f t="shared" si="439"/>
        <v>0.99935233742132934</v>
      </c>
      <c r="FW146" s="2">
        <f t="shared" si="324"/>
        <v>8.2650793221176008E-2</v>
      </c>
      <c r="FX146" s="2">
        <f t="shared" si="376"/>
        <v>0.12596363522869283</v>
      </c>
      <c r="FY146" s="2">
        <f t="shared" si="377"/>
        <v>0.11041004393374118</v>
      </c>
      <c r="FZ146" s="2">
        <f t="shared" si="378"/>
        <v>0.13036561371829769</v>
      </c>
      <c r="GA146" s="2">
        <f t="shared" si="379"/>
        <v>0.13472318622873139</v>
      </c>
      <c r="GB146" s="2">
        <f t="shared" si="380"/>
        <v>0.15177176906493339</v>
      </c>
      <c r="GC146" s="2">
        <f t="shared" si="381"/>
        <v>0.16452705218057462</v>
      </c>
      <c r="GD146" s="2">
        <f t="shared" si="382"/>
        <v>0.11411609427015343</v>
      </c>
      <c r="GE146" s="2">
        <f t="shared" si="383"/>
        <v>0.10508505701223059</v>
      </c>
      <c r="GF146" s="2">
        <f t="shared" si="384"/>
        <v>9.4336325740729185E-2</v>
      </c>
      <c r="GG146" s="2">
        <f t="shared" si="385"/>
        <v>8.102893868958938E-2</v>
      </c>
      <c r="GH146" s="2">
        <f t="shared" si="386"/>
        <v>8.3160492725962903E-2</v>
      </c>
      <c r="GI146" s="2">
        <f t="shared" si="387"/>
        <v>7.6725434818346483E-2</v>
      </c>
      <c r="GJ146" s="2">
        <f t="shared" si="388"/>
        <v>7.1562252456698075E-2</v>
      </c>
      <c r="GK146" s="2">
        <f t="shared" si="389"/>
        <v>5.894644362645865E-2</v>
      </c>
      <c r="GM146" s="86">
        <f t="shared" si="325"/>
        <v>4.7726717987455145E-67</v>
      </c>
      <c r="GN146" s="86">
        <f t="shared" si="390"/>
        <v>6.3481426444052526E-51</v>
      </c>
      <c r="GO146" s="86">
        <f t="shared" si="391"/>
        <v>2.439417845504663E-87</v>
      </c>
      <c r="GP146" s="86">
        <f t="shared" si="392"/>
        <v>2.4666776536139648E-138</v>
      </c>
      <c r="GQ146" s="86">
        <f t="shared" si="393"/>
        <v>5.5819916963248764E-218</v>
      </c>
      <c r="GR146" s="86">
        <f t="shared" si="394"/>
        <v>5.8260537966907542E-208</v>
      </c>
      <c r="GS146" s="86">
        <f t="shared" si="395"/>
        <v>1.7319751622290441E-249</v>
      </c>
      <c r="GT146" s="86">
        <f t="shared" si="396"/>
        <v>5.7415617931794351E-236</v>
      </c>
      <c r="GU146" s="86">
        <f t="shared" si="397"/>
        <v>6.2635720651366508E-160</v>
      </c>
      <c r="GV146" s="86">
        <f t="shared" si="398"/>
        <v>1.91817250261359E-187</v>
      </c>
      <c r="GW146" s="86">
        <f t="shared" si="399"/>
        <v>1.8481405544168035E-222</v>
      </c>
      <c r="GX146" s="86">
        <f t="shared" si="400"/>
        <v>3.2497553032782135E-166</v>
      </c>
      <c r="GY146" s="86">
        <f t="shared" si="401"/>
        <v>1.3281058098743357E-161</v>
      </c>
      <c r="GZ146" s="86">
        <f t="shared" si="402"/>
        <v>2.6753301286766879E-135</v>
      </c>
      <c r="HA146" s="86">
        <f t="shared" si="403"/>
        <v>2.0607419287977657E-157</v>
      </c>
      <c r="HC146" s="86">
        <f t="shared" si="326"/>
        <v>1.8979983629755667E-38</v>
      </c>
      <c r="HD146" s="86">
        <f t="shared" si="404"/>
        <v>2.1461630966652549E-27</v>
      </c>
      <c r="HE146" s="86">
        <f t="shared" si="405"/>
        <v>6.887453389346574E-46</v>
      </c>
      <c r="HF146" s="86">
        <f t="shared" si="406"/>
        <v>7.6241970770139457E-119</v>
      </c>
      <c r="HG146" s="86">
        <f t="shared" si="407"/>
        <v>6.2282336050536916E-123</v>
      </c>
      <c r="HH146" s="86">
        <f t="shared" si="408"/>
        <v>1.6473264258423078E-118</v>
      </c>
      <c r="HI146" s="86">
        <f t="shared" si="409"/>
        <v>5.0044354938803351E-157</v>
      </c>
      <c r="HJ146" s="86">
        <f t="shared" si="410"/>
        <v>6.3958075584268787E-148</v>
      </c>
      <c r="HK146" s="86">
        <f t="shared" si="411"/>
        <v>1.5219696568149119E-102</v>
      </c>
      <c r="HL146" s="86">
        <f t="shared" si="412"/>
        <v>5.9649904144741184E-93</v>
      </c>
      <c r="HM146" s="86">
        <f t="shared" si="413"/>
        <v>5.7767754376097765E-90</v>
      </c>
      <c r="HN146" s="86">
        <f t="shared" si="414"/>
        <v>1.1330160802441385E-81</v>
      </c>
      <c r="HO146" s="86">
        <f t="shared" si="415"/>
        <v>6.9782799623841309E-69</v>
      </c>
      <c r="HP146" s="86">
        <f t="shared" si="416"/>
        <v>1.9977550056016623E-72</v>
      </c>
      <c r="HQ146" s="86">
        <f t="shared" si="417"/>
        <v>2.0650836033026398E-63</v>
      </c>
      <c r="HS146" s="86">
        <f t="shared" si="327"/>
        <v>0.24222437818092576</v>
      </c>
      <c r="HT146" s="86">
        <f t="shared" si="418"/>
        <v>7.015643547310553E-2</v>
      </c>
      <c r="HU146" s="86">
        <f t="shared" si="419"/>
        <v>0.16377927361482134</v>
      </c>
      <c r="HV146" s="86">
        <f t="shared" si="420"/>
        <v>5.3118946813170073E-2</v>
      </c>
      <c r="HW146" s="86">
        <f t="shared" si="421"/>
        <v>3.9433469141153352E-2</v>
      </c>
      <c r="HX146" s="86">
        <f t="shared" si="422"/>
        <v>7.5250344210645425E-3</v>
      </c>
      <c r="HY146" s="86">
        <f t="shared" si="423"/>
        <v>1.4416307688580345E-3</v>
      </c>
      <c r="HZ146" s="86">
        <f t="shared" si="424"/>
        <v>4.4009159133321152E-2</v>
      </c>
      <c r="IA146" s="86">
        <f t="shared" si="425"/>
        <v>9.4602399508557325E-2</v>
      </c>
      <c r="IB146" s="86">
        <f t="shared" si="426"/>
        <v>0.12439365917310485</v>
      </c>
      <c r="IC146" s="86">
        <f t="shared" si="427"/>
        <v>0.24393361085410753</v>
      </c>
      <c r="ID146" s="86">
        <f t="shared" si="428"/>
        <v>0.23916516092379642</v>
      </c>
      <c r="IE146" s="86">
        <f t="shared" si="429"/>
        <v>0.29217725157482644</v>
      </c>
      <c r="IF146" s="86">
        <f t="shared" si="430"/>
        <v>0.34722061983065577</v>
      </c>
      <c r="IG146" s="86">
        <f t="shared" si="431"/>
        <v>0.53398145918742179</v>
      </c>
      <c r="II146" s="86">
        <f t="shared" si="328"/>
        <v>1.0253582692890445E-17</v>
      </c>
      <c r="IJ146" s="86">
        <f t="shared" si="329"/>
        <v>6.7366997161073888E-12</v>
      </c>
      <c r="IK146" s="86">
        <f t="shared" si="330"/>
        <v>7.5539707520563781E-13</v>
      </c>
      <c r="IL146" s="86">
        <f t="shared" si="331"/>
        <v>7.7475460245638466E-12</v>
      </c>
      <c r="IM146" s="86">
        <f t="shared" si="332"/>
        <v>1.4559222019010736E-11</v>
      </c>
      <c r="IN146" s="86">
        <f t="shared" si="333"/>
        <v>1.275106442748838E-12</v>
      </c>
      <c r="IO146" s="86">
        <f t="shared" si="334"/>
        <v>1.5408722231681113E-12</v>
      </c>
      <c r="IP146" s="86">
        <f t="shared" si="335"/>
        <v>8.9380309520678552E-17</v>
      </c>
      <c r="IQ146" s="86">
        <f t="shared" si="336"/>
        <v>5.3504626842309078E-16</v>
      </c>
      <c r="IR146" s="86">
        <f t="shared" si="337"/>
        <v>5.0958012822921075E-20</v>
      </c>
      <c r="IS146" s="86">
        <f t="shared" si="338"/>
        <v>1.8640082818740963E-20</v>
      </c>
      <c r="IT146" s="86">
        <f t="shared" si="339"/>
        <v>4.0859195898588772E-20</v>
      </c>
      <c r="IU146" s="86">
        <f t="shared" si="340"/>
        <v>6.442636597076077E-23</v>
      </c>
      <c r="IV146" s="86">
        <f t="shared" si="341"/>
        <v>1.6085632288077797E-13</v>
      </c>
      <c r="IW146" s="86">
        <f t="shared" si="342"/>
        <v>2.1257816720941842E-17</v>
      </c>
      <c r="IY146" s="86">
        <f t="shared" si="343"/>
        <v>0.24222437818092576</v>
      </c>
      <c r="IZ146" s="86">
        <f t="shared" si="344"/>
        <v>7.0156435479842225E-2</v>
      </c>
      <c r="JA146" s="86">
        <f t="shared" si="345"/>
        <v>0.16377927361557673</v>
      </c>
      <c r="JB146" s="86">
        <f t="shared" si="346"/>
        <v>5.3118946820917619E-2</v>
      </c>
      <c r="JC146" s="86">
        <f t="shared" si="347"/>
        <v>3.9433469155712574E-2</v>
      </c>
      <c r="JD146" s="86">
        <f t="shared" si="348"/>
        <v>7.5250344223396493E-3</v>
      </c>
      <c r="JE146" s="86">
        <f t="shared" si="349"/>
        <v>1.4416307703989067E-3</v>
      </c>
      <c r="JF146" s="86">
        <f t="shared" si="350"/>
        <v>4.4009159133321242E-2</v>
      </c>
      <c r="JG146" s="86">
        <f t="shared" si="351"/>
        <v>9.4602399508557866E-2</v>
      </c>
      <c r="JH146" s="86">
        <f t="shared" si="352"/>
        <v>0.12439365917310485</v>
      </c>
      <c r="JI146" s="86">
        <f t="shared" si="353"/>
        <v>0.24393361085410753</v>
      </c>
      <c r="JJ146" s="86">
        <f t="shared" si="354"/>
        <v>0.23916516092379642</v>
      </c>
      <c r="JK146" s="86">
        <f t="shared" si="355"/>
        <v>0.29217725157482644</v>
      </c>
      <c r="JL146" s="86">
        <f t="shared" si="356"/>
        <v>0.34722061983081665</v>
      </c>
      <c r="JM146" s="86">
        <f t="shared" si="357"/>
        <v>0.53398145918742179</v>
      </c>
    </row>
    <row r="147" spans="2:273" x14ac:dyDescent="0.25">
      <c r="B147" s="2">
        <v>120</v>
      </c>
      <c r="C147" s="37">
        <v>46.359000000000002</v>
      </c>
      <c r="D147" s="37">
        <v>45.459000000000003</v>
      </c>
      <c r="E147" s="37">
        <v>46.508000000000003</v>
      </c>
      <c r="F147" s="37">
        <v>44.197000000000003</v>
      </c>
      <c r="G147" s="37">
        <v>44.671999999999997</v>
      </c>
      <c r="H147" s="37">
        <v>47.917999999999999</v>
      </c>
      <c r="I147" s="37">
        <v>49.802999999999997</v>
      </c>
      <c r="J147" s="37">
        <v>46.671999999999997</v>
      </c>
      <c r="K147" s="37">
        <v>47.115000000000002</v>
      </c>
      <c r="L147" s="37">
        <v>47.097999999999999</v>
      </c>
      <c r="M147" s="37">
        <v>46.148000000000003</v>
      </c>
      <c r="N147" s="37">
        <v>47.344000000000001</v>
      </c>
      <c r="O147" s="37">
        <v>49.557000000000002</v>
      </c>
      <c r="P147" s="37">
        <v>53.814</v>
      </c>
      <c r="Q147" s="37">
        <v>90.322000000000003</v>
      </c>
      <c r="S147" s="4">
        <f t="shared" si="229"/>
        <v>45.323778213308103</v>
      </c>
      <c r="T147" s="4">
        <f t="shared" si="230"/>
        <v>45.103699725650223</v>
      </c>
      <c r="U147" s="4">
        <f t="shared" si="231"/>
        <v>44.888147723065977</v>
      </c>
      <c r="V147" s="4">
        <f t="shared" si="232"/>
        <v>44.285026270044476</v>
      </c>
      <c r="W147" s="4">
        <f t="shared" si="233"/>
        <v>45.151493266051041</v>
      </c>
      <c r="X147" s="4">
        <f t="shared" si="234"/>
        <v>46.479350483563834</v>
      </c>
      <c r="Y147" s="4">
        <f t="shared" si="235"/>
        <v>46.925564925120391</v>
      </c>
      <c r="Z147" s="4">
        <f t="shared" si="236"/>
        <v>46.708387882698005</v>
      </c>
      <c r="AA147" s="4">
        <f t="shared" si="237"/>
        <v>47.060794327071349</v>
      </c>
      <c r="AB147" s="4">
        <f t="shared" si="238"/>
        <v>47.640508688711009</v>
      </c>
      <c r="AC147" s="4">
        <f t="shared" si="239"/>
        <v>49.173133677900942</v>
      </c>
      <c r="AD147" s="4">
        <f t="shared" si="240"/>
        <v>48.095160913183634</v>
      </c>
      <c r="AE147" s="4">
        <f t="shared" si="241"/>
        <v>49.917466198776978</v>
      </c>
      <c r="AF147" s="4">
        <f t="shared" si="242"/>
        <v>54.193364264546425</v>
      </c>
      <c r="AG147" s="4">
        <f t="shared" si="243"/>
        <v>90.165710001128218</v>
      </c>
      <c r="AI147" s="4">
        <f t="shared" si="244"/>
        <v>1.0352217866918991</v>
      </c>
      <c r="AJ147" s="4">
        <f t="shared" si="245"/>
        <v>0.35530027434977995</v>
      </c>
      <c r="AK147" s="4">
        <f t="shared" si="246"/>
        <v>1.6198522769340258</v>
      </c>
      <c r="AL147" s="4">
        <f t="shared" si="247"/>
        <v>-8.8026270044473165E-2</v>
      </c>
      <c r="AM147" s="4">
        <f t="shared" si="248"/>
        <v>-0.47949326605104403</v>
      </c>
      <c r="AN147" s="4">
        <f t="shared" si="249"/>
        <v>1.4386495164361648</v>
      </c>
      <c r="AO147" s="4">
        <f t="shared" si="250"/>
        <v>2.8774350748796067</v>
      </c>
      <c r="AP147" s="4">
        <f t="shared" si="251"/>
        <v>-3.6387882698008411E-2</v>
      </c>
      <c r="AQ147" s="4">
        <f t="shared" si="252"/>
        <v>5.4205672928652859E-2</v>
      </c>
      <c r="AR147" s="4">
        <f t="shared" si="253"/>
        <v>-0.54250868871100977</v>
      </c>
      <c r="AS147" s="4">
        <f t="shared" si="254"/>
        <v>-3.0251336779009392</v>
      </c>
      <c r="AT147" s="4">
        <f t="shared" si="255"/>
        <v>-0.75116091318363232</v>
      </c>
      <c r="AU147" s="4">
        <f t="shared" si="256"/>
        <v>-0.36046619877697594</v>
      </c>
      <c r="AV147" s="4">
        <f t="shared" si="436"/>
        <v>-0.37936426454642458</v>
      </c>
      <c r="AW147" s="4">
        <f t="shared" si="436"/>
        <v>0.15628999887178452</v>
      </c>
      <c r="AY147" s="2">
        <f t="shared" si="308"/>
        <v>45.046619666702448</v>
      </c>
      <c r="AZ147" s="2">
        <f t="shared" si="359"/>
        <v>45.077806764367104</v>
      </c>
      <c r="BA147" s="2">
        <f t="shared" si="360"/>
        <v>44.611266821136809</v>
      </c>
      <c r="BB147" s="2">
        <f t="shared" si="361"/>
        <v>44.228447182840689</v>
      </c>
      <c r="BC147" s="2">
        <f t="shared" si="362"/>
        <v>45.115889671501527</v>
      </c>
      <c r="BD147" s="2">
        <f t="shared" si="363"/>
        <v>46.476320941897697</v>
      </c>
      <c r="BE147" s="2">
        <f t="shared" si="364"/>
        <v>46.925392733564642</v>
      </c>
      <c r="BF147" s="2">
        <f t="shared" si="365"/>
        <v>46.633184062195461</v>
      </c>
      <c r="BG147" s="2">
        <f t="shared" si="366"/>
        <v>46.729949693905276</v>
      </c>
      <c r="BH147" s="2">
        <f t="shared" si="367"/>
        <v>47.075879873492219</v>
      </c>
      <c r="BI147" s="2">
        <f t="shared" si="368"/>
        <v>46.907667331089421</v>
      </c>
      <c r="BJ147" s="2">
        <f t="shared" si="369"/>
        <v>45.797552585591255</v>
      </c>
      <c r="BK147" s="2">
        <f t="shared" si="370"/>
        <v>46.655492614954142</v>
      </c>
      <c r="BL147" s="2">
        <f t="shared" si="371"/>
        <v>45.955503460620641</v>
      </c>
      <c r="BM147" s="2">
        <f t="shared" si="372"/>
        <v>46.861894056499608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>
        <f t="shared" si="314"/>
        <v>47.917999999999999</v>
      </c>
      <c r="CK147" s="2">
        <f t="shared" si="315"/>
        <v>49.802999999999997</v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>
        <f t="shared" si="278"/>
        <v>47.917999999999999</v>
      </c>
      <c r="DA147" s="2">
        <f t="shared" si="279"/>
        <v>49.802999999999997</v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67.581125000000014</v>
      </c>
      <c r="DL147" s="2">
        <f t="shared" si="437"/>
        <v>81.099482174688063</v>
      </c>
      <c r="DM147" s="2">
        <f t="shared" si="437"/>
        <v>91.541680035650643</v>
      </c>
      <c r="DN147" s="2">
        <f t="shared" si="437"/>
        <v>77.419425133689842</v>
      </c>
      <c r="DO147" s="2">
        <f t="shared" si="437"/>
        <v>77.654005322128853</v>
      </c>
      <c r="DP147" s="2">
        <f t="shared" si="437"/>
        <v>72.828217288717269</v>
      </c>
      <c r="DQ147" s="2">
        <f t="shared" si="437"/>
        <v>76.806865722865737</v>
      </c>
      <c r="DR147" s="2">
        <f t="shared" si="437"/>
        <v>69.339204204204208</v>
      </c>
      <c r="DS147" s="2">
        <f t="shared" si="437"/>
        <v>87.261459943977584</v>
      </c>
      <c r="DT147" s="2">
        <f t="shared" si="437"/>
        <v>80.410530252100841</v>
      </c>
      <c r="DU147" s="2">
        <f t="shared" si="437"/>
        <v>81.877957372039731</v>
      </c>
      <c r="DV147" s="2">
        <f t="shared" si="437"/>
        <v>78.749124089635856</v>
      </c>
      <c r="DW147" s="2">
        <f t="shared" si="437"/>
        <v>64.717192717086846</v>
      </c>
      <c r="DX147" s="2">
        <f t="shared" si="437"/>
        <v>70.094669985775226</v>
      </c>
      <c r="DY147" s="2">
        <f t="shared" si="437"/>
        <v>70.037650403225797</v>
      </c>
      <c r="EA147" s="2">
        <f t="shared" si="228"/>
        <v>45.114544251504292</v>
      </c>
      <c r="EB147" s="2">
        <f t="shared" si="290"/>
        <v>45.049933419362773</v>
      </c>
      <c r="EC147" s="2">
        <f t="shared" si="291"/>
        <v>44.553254824093827</v>
      </c>
      <c r="ED147" s="2">
        <f t="shared" si="292"/>
        <v>44.130626526467559</v>
      </c>
      <c r="EE147" s="2">
        <f t="shared" si="293"/>
        <v>44.999250477939803</v>
      </c>
      <c r="EF147" s="2">
        <f t="shared" si="294"/>
        <v>46.541295045825095</v>
      </c>
      <c r="EG147" s="2">
        <f t="shared" si="295"/>
        <v>46.892836723806809</v>
      </c>
      <c r="EH147" s="2">
        <f t="shared" si="296"/>
        <v>46.610341144038607</v>
      </c>
      <c r="EI147" s="2">
        <f t="shared" si="297"/>
        <v>46.721280301728363</v>
      </c>
      <c r="EJ147" s="2">
        <f t="shared" si="298"/>
        <v>47.088745036263994</v>
      </c>
      <c r="EK147" s="2">
        <f t="shared" si="299"/>
        <v>46.875983700090885</v>
      </c>
      <c r="EL147" s="2">
        <f t="shared" si="300"/>
        <v>45.804609231762093</v>
      </c>
      <c r="EM147" s="2">
        <f t="shared" si="301"/>
        <v>46.655802967359044</v>
      </c>
      <c r="EN147" s="2">
        <f t="shared" si="302"/>
        <v>45.925948817177463</v>
      </c>
      <c r="EO147" s="2">
        <f t="shared" si="303"/>
        <v>46.874808622723457</v>
      </c>
      <c r="EQ147" s="2">
        <f t="shared" si="304"/>
        <v>44.290826356387434</v>
      </c>
      <c r="ER147" s="2">
        <f t="shared" si="438"/>
        <v>45.162992614806342</v>
      </c>
      <c r="ES147" s="2">
        <f t="shared" si="438"/>
        <v>44.906115447539079</v>
      </c>
      <c r="ET147" s="2">
        <f t="shared" si="438"/>
        <v>44.740835553418947</v>
      </c>
      <c r="EU147" s="2">
        <f t="shared" si="438"/>
        <v>45.705222692064737</v>
      </c>
      <c r="EV147" s="2">
        <f t="shared" si="438"/>
        <v>46.076031674464716</v>
      </c>
      <c r="EW147" s="2">
        <f t="shared" si="438"/>
        <v>47.002360108865609</v>
      </c>
      <c r="EX147" s="2">
        <f t="shared" si="438"/>
        <v>46.71422432008471</v>
      </c>
      <c r="EY147" s="2">
        <f t="shared" si="438"/>
        <v>46.654586360252218</v>
      </c>
      <c r="EZ147" s="2">
        <f t="shared" si="438"/>
        <v>46.829781775894105</v>
      </c>
      <c r="FA147" s="2">
        <f t="shared" si="438"/>
        <v>47.08609562362156</v>
      </c>
      <c r="FB147" s="2">
        <f t="shared" si="438"/>
        <v>45.579980643455798</v>
      </c>
      <c r="FC147" s="2">
        <f t="shared" si="438"/>
        <v>46.561300610134104</v>
      </c>
      <c r="FD147" s="2">
        <f t="shared" si="438"/>
        <v>46.159826824572711</v>
      </c>
      <c r="FE147" s="2">
        <f t="shared" si="438"/>
        <v>46.460962442454317</v>
      </c>
      <c r="FG147" s="2">
        <f t="shared" si="306"/>
        <v>0.9997269662643844</v>
      </c>
      <c r="FH147" s="2">
        <f t="shared" si="439"/>
        <v>0.99965476658558172</v>
      </c>
      <c r="FI147" s="2">
        <f t="shared" si="439"/>
        <v>0.99966493545070123</v>
      </c>
      <c r="FJ147" s="2">
        <f t="shared" si="439"/>
        <v>0.99964916255348124</v>
      </c>
      <c r="FK147" s="2">
        <f t="shared" si="439"/>
        <v>0.99958075446862316</v>
      </c>
      <c r="FL147" s="2">
        <f t="shared" si="439"/>
        <v>0.99956879441597202</v>
      </c>
      <c r="FM147" s="2">
        <f t="shared" si="439"/>
        <v>0.99956185507539064</v>
      </c>
      <c r="FN147" s="2">
        <f t="shared" si="439"/>
        <v>0.99956064662626742</v>
      </c>
      <c r="FO147" s="2">
        <f t="shared" si="439"/>
        <v>0.99959849780806553</v>
      </c>
      <c r="FP147" s="2">
        <f t="shared" si="439"/>
        <v>0.99958946343729349</v>
      </c>
      <c r="FQ147" s="2">
        <f t="shared" si="439"/>
        <v>0.99962400026932974</v>
      </c>
      <c r="FR147" s="2">
        <f t="shared" si="439"/>
        <v>0.99959742051301248</v>
      </c>
      <c r="FS147" s="2">
        <f t="shared" si="439"/>
        <v>0.9995802370797966</v>
      </c>
      <c r="FT147" s="2">
        <f t="shared" si="439"/>
        <v>0.9995312577512937</v>
      </c>
      <c r="FU147" s="2">
        <f t="shared" si="439"/>
        <v>0.99940929104510667</v>
      </c>
      <c r="FW147" s="2">
        <f t="shared" si="324"/>
        <v>8.9907867376863293E-2</v>
      </c>
      <c r="FX147" s="2">
        <f t="shared" si="376"/>
        <v>0.13645803986811159</v>
      </c>
      <c r="FY147" s="2">
        <f t="shared" si="377"/>
        <v>0.11978622356477331</v>
      </c>
      <c r="FZ147" s="2">
        <f t="shared" si="378"/>
        <v>0.14116752697425644</v>
      </c>
      <c r="GA147" s="2">
        <f t="shared" si="379"/>
        <v>0.14582561672444008</v>
      </c>
      <c r="GB147" s="2">
        <f t="shared" si="380"/>
        <v>0.16401285010320787</v>
      </c>
      <c r="GC147" s="2">
        <f t="shared" si="381"/>
        <v>0.1775815253230095</v>
      </c>
      <c r="GD147" s="2">
        <f t="shared" si="382"/>
        <v>0.12376321151908096</v>
      </c>
      <c r="GE147" s="2">
        <f t="shared" si="383"/>
        <v>0.11406701482158094</v>
      </c>
      <c r="GF147" s="2">
        <f t="shared" si="384"/>
        <v>0.10250478735715544</v>
      </c>
      <c r="GG147" s="2">
        <f t="shared" si="385"/>
        <v>8.8157292616727154E-2</v>
      </c>
      <c r="GH147" s="2">
        <f t="shared" si="386"/>
        <v>9.0457907493324829E-2</v>
      </c>
      <c r="GI147" s="2">
        <f t="shared" si="387"/>
        <v>8.3509600616585494E-2</v>
      </c>
      <c r="GJ147" s="2">
        <f t="shared" si="388"/>
        <v>7.7928416345061965E-2</v>
      </c>
      <c r="GK147" s="2">
        <f t="shared" si="389"/>
        <v>6.4267995096795885E-2</v>
      </c>
      <c r="GM147" s="86">
        <f t="shared" si="325"/>
        <v>4.1512382673623822E-69</v>
      </c>
      <c r="GN147" s="86">
        <f t="shared" si="390"/>
        <v>1.8393676585581403E-52</v>
      </c>
      <c r="GO147" s="86">
        <f t="shared" si="391"/>
        <v>4.7189003536819172E-90</v>
      </c>
      <c r="GP147" s="86">
        <f t="shared" si="392"/>
        <v>1.3664242273997256E-142</v>
      </c>
      <c r="GQ147" s="86">
        <f t="shared" si="393"/>
        <v>9.9289338186674232E-225</v>
      </c>
      <c r="GR147" s="86">
        <f t="shared" si="394"/>
        <v>2.0844311721888798E-214</v>
      </c>
      <c r="GS147" s="86">
        <f t="shared" si="395"/>
        <v>3.9609535155958162E-257</v>
      </c>
      <c r="GT147" s="86">
        <f t="shared" si="396"/>
        <v>2.918167058380341E-243</v>
      </c>
      <c r="GU147" s="86">
        <f t="shared" si="397"/>
        <v>7.5199765306604016E-165</v>
      </c>
      <c r="GV147" s="86">
        <f t="shared" si="398"/>
        <v>3.1343998334319329E-193</v>
      </c>
      <c r="GW147" s="86">
        <f t="shared" si="399"/>
        <v>2.2983270004378583E-229</v>
      </c>
      <c r="GX147" s="86">
        <f t="shared" si="400"/>
        <v>2.420815340699689E-171</v>
      </c>
      <c r="GY147" s="86">
        <f t="shared" si="401"/>
        <v>1.3206527922044283E-166</v>
      </c>
      <c r="GZ147" s="86">
        <f t="shared" si="402"/>
        <v>2.063333245593453E-139</v>
      </c>
      <c r="HA147" s="86">
        <f t="shared" si="403"/>
        <v>3.3952708284573796E-162</v>
      </c>
      <c r="HC147" s="86">
        <f t="shared" si="326"/>
        <v>3.029857874185896E-40</v>
      </c>
      <c r="HD147" s="86">
        <f t="shared" si="404"/>
        <v>1.1553539634246797E-28</v>
      </c>
      <c r="HE147" s="86">
        <f t="shared" si="405"/>
        <v>3.811649375338565E-48</v>
      </c>
      <c r="HF147" s="86">
        <f t="shared" si="406"/>
        <v>1.4397915919336597E-124</v>
      </c>
      <c r="HG147" s="86">
        <f t="shared" si="407"/>
        <v>8.5618543131344991E-129</v>
      </c>
      <c r="HH147" s="86">
        <f t="shared" si="408"/>
        <v>4.4252859358788713E-124</v>
      </c>
      <c r="HI147" s="86">
        <f t="shared" si="409"/>
        <v>3.0589611172550771E-164</v>
      </c>
      <c r="HJ147" s="86">
        <f t="shared" si="410"/>
        <v>6.8239141988324552E-155</v>
      </c>
      <c r="HK147" s="86">
        <f t="shared" si="411"/>
        <v>2.0616774487061762E-107</v>
      </c>
      <c r="HL147" s="86">
        <f t="shared" si="412"/>
        <v>2.2152526398006707E-97</v>
      </c>
      <c r="HM147" s="86">
        <f t="shared" si="413"/>
        <v>2.6456021256969587E-94</v>
      </c>
      <c r="HN147" s="86">
        <f t="shared" si="414"/>
        <v>1.2424796477980473E-85</v>
      </c>
      <c r="HO147" s="86">
        <f t="shared" si="415"/>
        <v>3.1034372960564839E-72</v>
      </c>
      <c r="HP147" s="86">
        <f t="shared" si="416"/>
        <v>6.8777267869991259E-76</v>
      </c>
      <c r="HQ147" s="86">
        <f t="shared" si="417"/>
        <v>2.0936765424695456E-66</v>
      </c>
      <c r="HS147" s="86">
        <f t="shared" si="327"/>
        <v>0.16393767055644984</v>
      </c>
      <c r="HT147" s="86">
        <f t="shared" si="418"/>
        <v>3.8205865749324198E-2</v>
      </c>
      <c r="HU147" s="86">
        <f t="shared" si="419"/>
        <v>0.10391145878473582</v>
      </c>
      <c r="HV147" s="86">
        <f t="shared" si="420"/>
        <v>2.7514757055081735E-2</v>
      </c>
      <c r="HW147" s="86">
        <f t="shared" si="421"/>
        <v>1.9555170327165368E-2</v>
      </c>
      <c r="HX147" s="86">
        <f t="shared" si="422"/>
        <v>2.7448966277170499E-3</v>
      </c>
      <c r="HY147" s="86">
        <f t="shared" si="423"/>
        <v>4.1670357799084267E-4</v>
      </c>
      <c r="HZ147" s="86">
        <f t="shared" si="424"/>
        <v>2.0296540636612969E-2</v>
      </c>
      <c r="IA147" s="86">
        <f t="shared" si="425"/>
        <v>5.1668558050783166E-2</v>
      </c>
      <c r="IB147" s="86">
        <f t="shared" si="426"/>
        <v>6.8223287689764739E-2</v>
      </c>
      <c r="IC147" s="86">
        <f t="shared" si="427"/>
        <v>0.16030020122549515</v>
      </c>
      <c r="ID147" s="86">
        <f t="shared" si="428"/>
        <v>0.15619069803895372</v>
      </c>
      <c r="IE147" s="86">
        <f t="shared" si="429"/>
        <v>0.19850752703621852</v>
      </c>
      <c r="IF147" s="86">
        <f t="shared" si="430"/>
        <v>0.25936544526053695</v>
      </c>
      <c r="IG147" s="86">
        <f t="shared" si="431"/>
        <v>0.47314572703399571</v>
      </c>
      <c r="II147" s="86">
        <f t="shared" si="328"/>
        <v>1.6784380817972487E-16</v>
      </c>
      <c r="IJ147" s="86">
        <f t="shared" si="329"/>
        <v>6.284217030070074E-11</v>
      </c>
      <c r="IK147" s="86">
        <f t="shared" si="330"/>
        <v>7.2537267461086461E-12</v>
      </c>
      <c r="IL147" s="86">
        <f t="shared" si="331"/>
        <v>7.4641774428142627E-11</v>
      </c>
      <c r="IM147" s="86">
        <f t="shared" si="332"/>
        <v>1.3821968336615335E-10</v>
      </c>
      <c r="IN147" s="86">
        <f t="shared" si="333"/>
        <v>1.853505133378578E-11</v>
      </c>
      <c r="IO147" s="86">
        <f t="shared" si="334"/>
        <v>2.5584101757394217E-11</v>
      </c>
      <c r="IP147" s="86">
        <f t="shared" si="335"/>
        <v>1.9533643405708843E-15</v>
      </c>
      <c r="IQ147" s="86">
        <f t="shared" si="336"/>
        <v>8.8465165020600588E-15</v>
      </c>
      <c r="IR147" s="86">
        <f t="shared" si="337"/>
        <v>1.510530894303168E-18</v>
      </c>
      <c r="IS147" s="86">
        <f t="shared" si="338"/>
        <v>4.7359591083117148E-19</v>
      </c>
      <c r="IT147" s="86">
        <f t="shared" si="339"/>
        <v>1.0165293334432707E-18</v>
      </c>
      <c r="IU147" s="86">
        <f t="shared" si="340"/>
        <v>2.2814515237091203E-21</v>
      </c>
      <c r="IV147" s="86">
        <f t="shared" si="341"/>
        <v>1.1377600360304656E-12</v>
      </c>
      <c r="IW147" s="86">
        <f t="shared" si="342"/>
        <v>2.3144225089193831E-16</v>
      </c>
      <c r="IY147" s="86">
        <f t="shared" si="343"/>
        <v>0.16393767055645</v>
      </c>
      <c r="IZ147" s="86">
        <f t="shared" si="344"/>
        <v>3.8205865812166367E-2</v>
      </c>
      <c r="JA147" s="86">
        <f t="shared" si="345"/>
        <v>0.10391145879198954</v>
      </c>
      <c r="JB147" s="86">
        <f t="shared" si="346"/>
        <v>2.7514757129723511E-2</v>
      </c>
      <c r="JC147" s="86">
        <f t="shared" si="347"/>
        <v>1.955517046538505E-2</v>
      </c>
      <c r="JD147" s="86">
        <f t="shared" si="348"/>
        <v>2.7448966462521015E-3</v>
      </c>
      <c r="JE147" s="86">
        <f t="shared" si="349"/>
        <v>4.167036035749444E-4</v>
      </c>
      <c r="JF147" s="86">
        <f t="shared" si="350"/>
        <v>2.0296540636614922E-2</v>
      </c>
      <c r="JG147" s="86">
        <f t="shared" si="351"/>
        <v>5.1668558050792013E-2</v>
      </c>
      <c r="JH147" s="86">
        <f t="shared" si="352"/>
        <v>6.8223287689764739E-2</v>
      </c>
      <c r="JI147" s="86">
        <f t="shared" si="353"/>
        <v>0.16030020122549515</v>
      </c>
      <c r="JJ147" s="86">
        <f t="shared" si="354"/>
        <v>0.15619069803895372</v>
      </c>
      <c r="JK147" s="86">
        <f t="shared" si="355"/>
        <v>0.19850752703621852</v>
      </c>
      <c r="JL147" s="86">
        <f t="shared" si="356"/>
        <v>0.25936544526167471</v>
      </c>
      <c r="JM147" s="86">
        <f t="shared" si="357"/>
        <v>0.47314572703399593</v>
      </c>
    </row>
    <row r="148" spans="2:273" x14ac:dyDescent="0.25">
      <c r="B148" s="2">
        <v>121</v>
      </c>
      <c r="C148" s="37">
        <v>47</v>
      </c>
      <c r="D148" s="37">
        <v>44</v>
      </c>
      <c r="E148" s="37">
        <v>44.328000000000003</v>
      </c>
      <c r="F148" s="37">
        <v>44.573999999999998</v>
      </c>
      <c r="G148" s="37">
        <v>45.704999999999998</v>
      </c>
      <c r="H148" s="37">
        <v>46.18</v>
      </c>
      <c r="I148" s="37">
        <v>44.704999999999998</v>
      </c>
      <c r="J148" s="37">
        <v>45.344000000000001</v>
      </c>
      <c r="K148" s="37">
        <v>45.442999999999998</v>
      </c>
      <c r="L148" s="37">
        <v>44.82</v>
      </c>
      <c r="M148" s="37">
        <v>45.622999999999998</v>
      </c>
      <c r="N148" s="37">
        <v>45.311</v>
      </c>
      <c r="O148" s="37">
        <v>48.966999999999999</v>
      </c>
      <c r="P148" s="37">
        <v>49.627000000000002</v>
      </c>
      <c r="Q148" s="37">
        <v>80.728999999999999</v>
      </c>
      <c r="S148" s="4">
        <f t="shared" si="229"/>
        <v>45.089705834676835</v>
      </c>
      <c r="T148" s="4">
        <f t="shared" si="230"/>
        <v>44.935268199226584</v>
      </c>
      <c r="U148" s="4">
        <f t="shared" si="231"/>
        <v>44.563773011028722</v>
      </c>
      <c r="V148" s="4">
        <f t="shared" si="232"/>
        <v>44.073417259464762</v>
      </c>
      <c r="W148" s="4">
        <f t="shared" si="233"/>
        <v>44.929492702084715</v>
      </c>
      <c r="X148" s="4">
        <f t="shared" si="234"/>
        <v>46.30966668963417</v>
      </c>
      <c r="Y148" s="4">
        <f t="shared" si="235"/>
        <v>46.76365465261469</v>
      </c>
      <c r="Z148" s="4">
        <f t="shared" si="236"/>
        <v>46.492750907421666</v>
      </c>
      <c r="AA148" s="4">
        <f t="shared" si="237"/>
        <v>46.700117499037859</v>
      </c>
      <c r="AB148" s="4">
        <f t="shared" si="238"/>
        <v>47.143711315498884</v>
      </c>
      <c r="AC148" s="4">
        <f t="shared" si="239"/>
        <v>47.790850334588846</v>
      </c>
      <c r="AD148" s="4">
        <f t="shared" si="240"/>
        <v>46.704871052949279</v>
      </c>
      <c r="AE148" s="4">
        <f t="shared" si="241"/>
        <v>48.030583958940156</v>
      </c>
      <c r="AF148" s="4">
        <f t="shared" si="242"/>
        <v>50.265193187315305</v>
      </c>
      <c r="AG148" s="4">
        <f t="shared" si="243"/>
        <v>77.460470329299895</v>
      </c>
      <c r="AI148" s="4">
        <f t="shared" si="244"/>
        <v>1.9102941653231653</v>
      </c>
      <c r="AJ148" s="4">
        <f t="shared" si="245"/>
        <v>-0.93526819922658433</v>
      </c>
      <c r="AK148" s="4">
        <f t="shared" si="246"/>
        <v>-0.23577301102871928</v>
      </c>
      <c r="AL148" s="4">
        <f t="shared" si="247"/>
        <v>0.50058274053523633</v>
      </c>
      <c r="AM148" s="4">
        <f t="shared" si="248"/>
        <v>0.77550729791528283</v>
      </c>
      <c r="AN148" s="4">
        <f t="shared" si="249"/>
        <v>-0.1296666896341705</v>
      </c>
      <c r="AO148" s="4">
        <f t="shared" si="250"/>
        <v>-2.0586546526146918</v>
      </c>
      <c r="AP148" s="4">
        <f t="shared" si="251"/>
        <v>-1.1487509074216646</v>
      </c>
      <c r="AQ148" s="4">
        <f t="shared" si="252"/>
        <v>-1.2571174990378609</v>
      </c>
      <c r="AR148" s="4">
        <f t="shared" si="253"/>
        <v>-2.3237113154988833</v>
      </c>
      <c r="AS148" s="4">
        <f t="shared" si="254"/>
        <v>-2.1678503345888487</v>
      </c>
      <c r="AT148" s="4">
        <f t="shared" si="255"/>
        <v>-1.3938710529492795</v>
      </c>
      <c r="AU148" s="4">
        <f t="shared" si="256"/>
        <v>0.936416041059843</v>
      </c>
      <c r="AV148" s="4">
        <f t="shared" si="436"/>
        <v>-0.63819318731530217</v>
      </c>
      <c r="AW148" s="4">
        <f t="shared" si="436"/>
        <v>3.2685296707001044</v>
      </c>
      <c r="AY148" s="2">
        <f t="shared" si="308"/>
        <v>44.957527063465491</v>
      </c>
      <c r="AZ148" s="2">
        <f t="shared" si="359"/>
        <v>44.926059286910338</v>
      </c>
      <c r="BA148" s="2">
        <f t="shared" si="360"/>
        <v>44.441215375753053</v>
      </c>
      <c r="BB148" s="2">
        <f t="shared" si="361"/>
        <v>44.054760005504633</v>
      </c>
      <c r="BC148" s="2">
        <f t="shared" si="362"/>
        <v>44.918478612603742</v>
      </c>
      <c r="BD148" s="2">
        <f t="shared" si="363"/>
        <v>46.309090992666427</v>
      </c>
      <c r="BE148" s="2">
        <f t="shared" si="364"/>
        <v>46.763631964781439</v>
      </c>
      <c r="BF148" s="2">
        <f t="shared" si="365"/>
        <v>46.472517437493522</v>
      </c>
      <c r="BG148" s="2">
        <f t="shared" si="366"/>
        <v>46.584418816932086</v>
      </c>
      <c r="BH148" s="2">
        <f t="shared" si="367"/>
        <v>46.950037511668683</v>
      </c>
      <c r="BI148" s="2">
        <f t="shared" si="368"/>
        <v>46.776919944969002</v>
      </c>
      <c r="BJ148" s="2">
        <f t="shared" si="369"/>
        <v>45.68598649934907</v>
      </c>
      <c r="BK148" s="2">
        <f t="shared" si="370"/>
        <v>46.527169585949117</v>
      </c>
      <c r="BL148" s="2">
        <f t="shared" si="371"/>
        <v>45.83331581206793</v>
      </c>
      <c r="BM148" s="2">
        <f t="shared" si="372"/>
        <v>46.770728820963235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>
        <f t="shared" si="313"/>
        <v>45.704999999999998</v>
      </c>
      <c r="CJ148" s="2">
        <f t="shared" si="314"/>
        <v>46.18</v>
      </c>
      <c r="CK148" s="2">
        <f t="shared" si="315"/>
        <v>44.704999999999998</v>
      </c>
      <c r="CL148" s="2">
        <f t="shared" si="316"/>
        <v>45.344000000000001</v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>
        <f t="shared" si="277"/>
        <v>45.704999999999998</v>
      </c>
      <c r="CZ148" s="2">
        <f t="shared" si="278"/>
        <v>46.18</v>
      </c>
      <c r="DA148" s="2">
        <f t="shared" si="279"/>
        <v>44.704999999999998</v>
      </c>
      <c r="DB148" s="2">
        <f t="shared" si="280"/>
        <v>45.344000000000001</v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67.67063064516131</v>
      </c>
      <c r="DL148" s="2">
        <f t="shared" si="437"/>
        <v>81.307281974153312</v>
      </c>
      <c r="DM148" s="2">
        <f t="shared" si="437"/>
        <v>91.849556038324437</v>
      </c>
      <c r="DN148" s="2">
        <f t="shared" si="437"/>
        <v>77.606938836898394</v>
      </c>
      <c r="DO148" s="2">
        <f t="shared" si="437"/>
        <v>77.825039215686289</v>
      </c>
      <c r="DP148" s="2">
        <f t="shared" si="437"/>
        <v>72.946054096954086</v>
      </c>
      <c r="DQ148" s="2">
        <f t="shared" si="437"/>
        <v>76.964811025311036</v>
      </c>
      <c r="DR148" s="2">
        <f t="shared" si="437"/>
        <v>69.426102402402407</v>
      </c>
      <c r="DS148" s="2">
        <f t="shared" si="437"/>
        <v>87.503119887955179</v>
      </c>
      <c r="DT148" s="2">
        <f t="shared" si="437"/>
        <v>80.604489075630255</v>
      </c>
      <c r="DU148" s="2">
        <f t="shared" si="437"/>
        <v>82.077734453781517</v>
      </c>
      <c r="DV148" s="2">
        <f t="shared" si="437"/>
        <v>78.948562464985997</v>
      </c>
      <c r="DW148" s="2">
        <f t="shared" si="437"/>
        <v>64.795214005602247</v>
      </c>
      <c r="DX148" s="2">
        <f t="shared" si="437"/>
        <v>70.221886676149822</v>
      </c>
      <c r="DY148" s="2">
        <f t="shared" si="437"/>
        <v>70.193855645161278</v>
      </c>
      <c r="EA148" s="2">
        <f t="shared" si="228"/>
        <v>45.0372042098492</v>
      </c>
      <c r="EB148" s="2">
        <f t="shared" si="290"/>
        <v>44.896808523058965</v>
      </c>
      <c r="EC148" s="2">
        <f t="shared" si="291"/>
        <v>44.378338006396589</v>
      </c>
      <c r="ED148" s="2">
        <f t="shared" si="292"/>
        <v>43.94650950827743</v>
      </c>
      <c r="EE148" s="2">
        <f t="shared" si="293"/>
        <v>44.78940373355325</v>
      </c>
      <c r="EF148" s="2">
        <f t="shared" si="294"/>
        <v>46.384739178686203</v>
      </c>
      <c r="EG148" s="2">
        <f t="shared" si="295"/>
        <v>46.729671153709361</v>
      </c>
      <c r="EH148" s="2">
        <f t="shared" si="296"/>
        <v>46.448787453644456</v>
      </c>
      <c r="EI148" s="2">
        <f t="shared" si="297"/>
        <v>46.57808423045762</v>
      </c>
      <c r="EJ148" s="2">
        <f t="shared" si="298"/>
        <v>46.96777977421155</v>
      </c>
      <c r="EK148" s="2">
        <f t="shared" si="299"/>
        <v>46.7435811141914</v>
      </c>
      <c r="EL148" s="2">
        <f t="shared" si="300"/>
        <v>45.697084954367128</v>
      </c>
      <c r="EM148" s="2">
        <f t="shared" si="301"/>
        <v>46.529288130563792</v>
      </c>
      <c r="EN148" s="2">
        <f t="shared" si="302"/>
        <v>45.80193732444917</v>
      </c>
      <c r="EO148" s="2">
        <f t="shared" si="303"/>
        <v>46.788162427838643</v>
      </c>
      <c r="EQ148" s="2">
        <f t="shared" si="304"/>
        <v>44.164294038144064</v>
      </c>
      <c r="ER148" s="2">
        <f t="shared" si="438"/>
        <v>45.01724766887088</v>
      </c>
      <c r="ES148" s="2">
        <f t="shared" si="438"/>
        <v>44.750870853290756</v>
      </c>
      <c r="ET148" s="2">
        <f t="shared" si="438"/>
        <v>44.584854345085354</v>
      </c>
      <c r="EU148" s="2">
        <f t="shared" si="438"/>
        <v>45.527898050374986</v>
      </c>
      <c r="EV148" s="2">
        <f t="shared" si="438"/>
        <v>45.898427920792805</v>
      </c>
      <c r="EW148" s="2">
        <f t="shared" si="438"/>
        <v>46.843958811257465</v>
      </c>
      <c r="EX148" s="2">
        <f t="shared" si="438"/>
        <v>46.557083276001165</v>
      </c>
      <c r="EY148" s="2">
        <f t="shared" si="438"/>
        <v>46.508149690005737</v>
      </c>
      <c r="EZ148" s="2">
        <f t="shared" si="438"/>
        <v>46.695196645515509</v>
      </c>
      <c r="FA148" s="2">
        <f t="shared" si="438"/>
        <v>46.964993505276937</v>
      </c>
      <c r="FB148" s="2">
        <f t="shared" si="438"/>
        <v>45.460045332628397</v>
      </c>
      <c r="FC148" s="2">
        <f t="shared" si="438"/>
        <v>46.428979268491631</v>
      </c>
      <c r="FD148" s="2">
        <f t="shared" si="438"/>
        <v>46.048827779987114</v>
      </c>
      <c r="FE148" s="2">
        <f t="shared" si="438"/>
        <v>46.3591766437929</v>
      </c>
      <c r="FG148" s="2">
        <f t="shared" si="306"/>
        <v>0.99975098429125298</v>
      </c>
      <c r="FH148" s="2">
        <f t="shared" si="439"/>
        <v>0.99968513381931623</v>
      </c>
      <c r="FI148" s="2">
        <f t="shared" si="439"/>
        <v>0.99969440848969182</v>
      </c>
      <c r="FJ148" s="2">
        <f t="shared" si="439"/>
        <v>0.99968002256825406</v>
      </c>
      <c r="FK148" s="2">
        <f t="shared" si="439"/>
        <v>0.99961762942574084</v>
      </c>
      <c r="FL148" s="2">
        <f t="shared" si="439"/>
        <v>0.99960672091180969</v>
      </c>
      <c r="FM148" s="2">
        <f t="shared" si="439"/>
        <v>0.99960039167384562</v>
      </c>
      <c r="FN148" s="2">
        <f t="shared" si="439"/>
        <v>0.9995992894700465</v>
      </c>
      <c r="FO148" s="2">
        <f t="shared" si="439"/>
        <v>0.99963381271232443</v>
      </c>
      <c r="FP148" s="2">
        <f t="shared" si="439"/>
        <v>0.99962557267950869</v>
      </c>
      <c r="FQ148" s="2">
        <f t="shared" si="439"/>
        <v>0.9996570728246652</v>
      </c>
      <c r="FR148" s="2">
        <f t="shared" si="439"/>
        <v>0.99963283013804249</v>
      </c>
      <c r="FS148" s="2">
        <f t="shared" si="439"/>
        <v>0.99961715752668623</v>
      </c>
      <c r="FT148" s="2">
        <f t="shared" si="439"/>
        <v>0.99957248435575918</v>
      </c>
      <c r="FU148" s="2">
        <f t="shared" si="439"/>
        <v>0.99946123902760042</v>
      </c>
      <c r="FW148" s="2">
        <f t="shared" si="324"/>
        <v>9.7734254765554349E-2</v>
      </c>
      <c r="FX148" s="2">
        <f t="shared" si="376"/>
        <v>0.14767903756735104</v>
      </c>
      <c r="FY148" s="2">
        <f t="shared" si="377"/>
        <v>0.12984242475578942</v>
      </c>
      <c r="FZ148" s="2">
        <f t="shared" si="378"/>
        <v>0.15270730470166427</v>
      </c>
      <c r="GA148" s="2">
        <f t="shared" si="379"/>
        <v>0.15767626302298735</v>
      </c>
      <c r="GB148" s="2">
        <f t="shared" si="380"/>
        <v>0.17703516900865446</v>
      </c>
      <c r="GC148" s="2">
        <f t="shared" si="381"/>
        <v>0.19143447250851015</v>
      </c>
      <c r="GD148" s="2">
        <f t="shared" si="382"/>
        <v>0.13410241949325086</v>
      </c>
      <c r="GE148" s="2">
        <f t="shared" si="383"/>
        <v>0.12371056240702895</v>
      </c>
      <c r="GF148" s="2">
        <f t="shared" si="384"/>
        <v>0.11129362855972369</v>
      </c>
      <c r="GG148" s="2">
        <f t="shared" si="385"/>
        <v>9.5847342942121411E-2</v>
      </c>
      <c r="GH148" s="2">
        <f t="shared" si="386"/>
        <v>9.8327002273082012E-2</v>
      </c>
      <c r="GI148" s="2">
        <f t="shared" si="387"/>
        <v>9.0834614866694113E-2</v>
      </c>
      <c r="GJ148" s="2">
        <f t="shared" si="388"/>
        <v>8.4809180629189851E-2</v>
      </c>
      <c r="GK148" s="2">
        <f t="shared" si="389"/>
        <v>7.0034210993004581E-2</v>
      </c>
      <c r="GM148" s="86">
        <f t="shared" si="325"/>
        <v>3.355375043446247E-71</v>
      </c>
      <c r="GN148" s="86">
        <f t="shared" si="390"/>
        <v>5.0488224418024753E-54</v>
      </c>
      <c r="GO148" s="86">
        <f t="shared" si="391"/>
        <v>8.2828977812207275E-93</v>
      </c>
      <c r="GP148" s="86">
        <f t="shared" si="392"/>
        <v>6.5136829923160217E-147</v>
      </c>
      <c r="GQ148" s="86">
        <f t="shared" si="393"/>
        <v>1.3909417473671463E-231</v>
      </c>
      <c r="GR148" s="86">
        <f t="shared" si="394"/>
        <v>5.9350298344500081E-221</v>
      </c>
      <c r="GS148" s="86">
        <f t="shared" si="395"/>
        <v>6.9347590777138772E-265</v>
      </c>
      <c r="GT148" s="86">
        <f t="shared" si="396"/>
        <v>1.1465089550258227E-250</v>
      </c>
      <c r="GU148" s="86">
        <f t="shared" si="397"/>
        <v>7.5911703454803428E-170</v>
      </c>
      <c r="GV148" s="86">
        <f t="shared" si="398"/>
        <v>4.1752479730282552E-199</v>
      </c>
      <c r="GW148" s="86">
        <f t="shared" si="399"/>
        <v>2.2374545949099103E-236</v>
      </c>
      <c r="GX148" s="86">
        <f t="shared" si="400"/>
        <v>1.5045755946865833E-176</v>
      </c>
      <c r="GY148" s="86">
        <f t="shared" si="401"/>
        <v>1.0998586420411993E-171</v>
      </c>
      <c r="GZ148" s="86">
        <f t="shared" si="402"/>
        <v>1.3786962462921216E-143</v>
      </c>
      <c r="HA148" s="86">
        <f t="shared" si="403"/>
        <v>4.7359815901188647E-167</v>
      </c>
      <c r="HC148" s="86">
        <f t="shared" si="326"/>
        <v>4.3863658130709109E-42</v>
      </c>
      <c r="HD148" s="86">
        <f t="shared" si="404"/>
        <v>5.8038814685668201E-30</v>
      </c>
      <c r="HE148" s="86">
        <f t="shared" si="405"/>
        <v>1.8552136728242743E-50</v>
      </c>
      <c r="HF148" s="86">
        <f t="shared" si="406"/>
        <v>1.986320286903549E-130</v>
      </c>
      <c r="HG148" s="86">
        <f t="shared" si="407"/>
        <v>8.5612987315444147E-135</v>
      </c>
      <c r="HH148" s="86">
        <f t="shared" si="408"/>
        <v>8.8206427943993857E-130</v>
      </c>
      <c r="HI148" s="86">
        <f t="shared" si="409"/>
        <v>1.2827773463264642E-171</v>
      </c>
      <c r="HJ148" s="86">
        <f t="shared" si="410"/>
        <v>5.010935977828769E-162</v>
      </c>
      <c r="HK148" s="86">
        <f t="shared" si="411"/>
        <v>2.1452856697123801E-112</v>
      </c>
      <c r="HL148" s="86">
        <f t="shared" si="412"/>
        <v>6.463319471130237E-102</v>
      </c>
      <c r="HM148" s="86">
        <f t="shared" si="413"/>
        <v>9.5387066775971131E-99</v>
      </c>
      <c r="HN148" s="86">
        <f t="shared" si="414"/>
        <v>1.0937644725573279E-89</v>
      </c>
      <c r="HO148" s="86">
        <f t="shared" si="415"/>
        <v>1.1446132691890375E-75</v>
      </c>
      <c r="HP148" s="86">
        <f t="shared" si="416"/>
        <v>1.9582517949296293E-79</v>
      </c>
      <c r="HQ148" s="86">
        <f t="shared" si="417"/>
        <v>1.8041836067444129E-69</v>
      </c>
      <c r="HS148" s="86">
        <f t="shared" si="327"/>
        <v>0.10217163850403513</v>
      </c>
      <c r="HT148" s="86">
        <f t="shared" si="418"/>
        <v>1.9214070261532119E-2</v>
      </c>
      <c r="HU148" s="86">
        <f t="shared" si="419"/>
        <v>6.1086128502434361E-2</v>
      </c>
      <c r="HV148" s="86">
        <f t="shared" si="420"/>
        <v>1.313055015157511E-2</v>
      </c>
      <c r="HW148" s="86">
        <f t="shared" si="421"/>
        <v>8.9286169966510693E-3</v>
      </c>
      <c r="HX148" s="86">
        <f t="shared" si="422"/>
        <v>9.0233282571205195E-4</v>
      </c>
      <c r="HY148" s="86">
        <f t="shared" si="423"/>
        <v>1.0740100029888902E-4</v>
      </c>
      <c r="HZ148" s="86">
        <f t="shared" si="424"/>
        <v>8.4417973833416007E-3</v>
      </c>
      <c r="IA148" s="86">
        <f t="shared" si="425"/>
        <v>2.5757593444509924E-2</v>
      </c>
      <c r="IB148" s="86">
        <f t="shared" si="426"/>
        <v>3.3680191013926074E-2</v>
      </c>
      <c r="IC148" s="86">
        <f t="shared" si="427"/>
        <v>9.5821577111456321E-2</v>
      </c>
      <c r="ID148" s="86">
        <f t="shared" si="428"/>
        <v>9.2741845028313091E-2</v>
      </c>
      <c r="IE148" s="86">
        <f t="shared" si="429"/>
        <v>0.12176663963775035</v>
      </c>
      <c r="IF148" s="86">
        <f t="shared" si="430"/>
        <v>0.17831620169134965</v>
      </c>
      <c r="IG148" s="86">
        <f t="shared" si="431"/>
        <v>0.38462636465128408</v>
      </c>
      <c r="II148" s="86">
        <f t="shared" si="328"/>
        <v>2.4708640277487678E-15</v>
      </c>
      <c r="IJ148" s="86">
        <f t="shared" si="329"/>
        <v>5.2815392114311012E-10</v>
      </c>
      <c r="IK148" s="86">
        <f t="shared" si="330"/>
        <v>6.3136493878580749E-11</v>
      </c>
      <c r="IL148" s="86">
        <f t="shared" si="331"/>
        <v>6.4548480759124608E-10</v>
      </c>
      <c r="IM148" s="86">
        <f t="shared" si="332"/>
        <v>1.1761700514734865E-9</v>
      </c>
      <c r="IN148" s="86">
        <f t="shared" si="333"/>
        <v>2.3388574965479483E-10</v>
      </c>
      <c r="IO148" s="86">
        <f t="shared" si="334"/>
        <v>3.6291060519072805E-10</v>
      </c>
      <c r="IP148" s="86">
        <f t="shared" si="335"/>
        <v>3.7197371652194977E-14</v>
      </c>
      <c r="IQ148" s="86">
        <f t="shared" si="336"/>
        <v>1.2978555345127636E-13</v>
      </c>
      <c r="IR148" s="86">
        <f t="shared" si="337"/>
        <v>3.9023279217835937E-17</v>
      </c>
      <c r="IS148" s="86">
        <f t="shared" si="338"/>
        <v>1.0649171550323059E-17</v>
      </c>
      <c r="IT148" s="86">
        <f t="shared" si="339"/>
        <v>2.236825320985505E-17</v>
      </c>
      <c r="IU148" s="86">
        <f t="shared" si="340"/>
        <v>7.0815882981355452E-20</v>
      </c>
      <c r="IV148" s="86">
        <f t="shared" si="341"/>
        <v>7.5106131697072019E-12</v>
      </c>
      <c r="IW148" s="86">
        <f t="shared" si="342"/>
        <v>2.3295204327635963E-15</v>
      </c>
      <c r="IY148" s="86">
        <f t="shared" si="343"/>
        <v>0.1021716385040376</v>
      </c>
      <c r="IZ148" s="86">
        <f t="shared" si="344"/>
        <v>1.9214070789686039E-2</v>
      </c>
      <c r="JA148" s="86">
        <f t="shared" si="345"/>
        <v>6.1086128565570857E-2</v>
      </c>
      <c r="JB148" s="86">
        <f t="shared" si="346"/>
        <v>1.3130550797059918E-2</v>
      </c>
      <c r="JC148" s="86">
        <f t="shared" si="347"/>
        <v>8.9286181728211213E-3</v>
      </c>
      <c r="JD148" s="86">
        <f t="shared" si="348"/>
        <v>9.0233305959780158E-4</v>
      </c>
      <c r="JE148" s="86">
        <f t="shared" si="349"/>
        <v>1.074013632094942E-4</v>
      </c>
      <c r="JF148" s="86">
        <f t="shared" si="350"/>
        <v>8.4417973833787983E-3</v>
      </c>
      <c r="JG148" s="86">
        <f t="shared" si="351"/>
        <v>2.5757593444639709E-2</v>
      </c>
      <c r="JH148" s="86">
        <f t="shared" si="352"/>
        <v>3.3680191013926115E-2</v>
      </c>
      <c r="JI148" s="86">
        <f t="shared" si="353"/>
        <v>9.5821577111456335E-2</v>
      </c>
      <c r="JJ148" s="86">
        <f t="shared" si="354"/>
        <v>9.2741845028313119E-2</v>
      </c>
      <c r="JK148" s="86">
        <f t="shared" si="355"/>
        <v>0.12176663963775035</v>
      </c>
      <c r="JL148" s="86">
        <f t="shared" si="356"/>
        <v>0.17831620169886025</v>
      </c>
      <c r="JM148" s="86">
        <f t="shared" si="357"/>
        <v>0.38462636465128641</v>
      </c>
    </row>
    <row r="149" spans="2:273" x14ac:dyDescent="0.25">
      <c r="B149" s="2">
        <v>122</v>
      </c>
      <c r="C149" s="37">
        <v>47.296999999999997</v>
      </c>
      <c r="D149" s="37">
        <v>44.655999999999999</v>
      </c>
      <c r="E149" s="37">
        <v>44.966999999999999</v>
      </c>
      <c r="F149" s="37">
        <v>42.851999999999997</v>
      </c>
      <c r="G149" s="37">
        <v>43.655999999999999</v>
      </c>
      <c r="H149" s="37">
        <v>44.802999999999997</v>
      </c>
      <c r="I149" s="37">
        <v>47.115000000000002</v>
      </c>
      <c r="J149" s="37">
        <v>46.573999999999998</v>
      </c>
      <c r="K149" s="37">
        <v>46.377000000000002</v>
      </c>
      <c r="L149" s="37">
        <v>48.097999999999999</v>
      </c>
      <c r="M149" s="37">
        <v>45.753999999999998</v>
      </c>
      <c r="N149" s="37">
        <v>45.328000000000003</v>
      </c>
      <c r="O149" s="37">
        <v>46.097999999999999</v>
      </c>
      <c r="P149" s="37">
        <v>47.508000000000003</v>
      </c>
      <c r="Q149" s="37">
        <v>67.236999999999995</v>
      </c>
      <c r="S149" s="4">
        <f t="shared" si="229"/>
        <v>44.923626537850758</v>
      </c>
      <c r="T149" s="4">
        <f t="shared" si="230"/>
        <v>44.777576709424764</v>
      </c>
      <c r="U149" s="4">
        <f t="shared" si="231"/>
        <v>44.320837585082749</v>
      </c>
      <c r="V149" s="4">
        <f t="shared" si="232"/>
        <v>43.88777246372495</v>
      </c>
      <c r="W149" s="4">
        <f t="shared" si="233"/>
        <v>44.725538282969914</v>
      </c>
      <c r="X149" s="4">
        <f t="shared" si="234"/>
        <v>46.14107047880151</v>
      </c>
      <c r="Y149" s="4">
        <f t="shared" si="235"/>
        <v>46.602181296005327</v>
      </c>
      <c r="Z149" s="4">
        <f t="shared" si="236"/>
        <v>46.316773163865768</v>
      </c>
      <c r="AA149" s="4">
        <f t="shared" si="237"/>
        <v>46.474484368079843</v>
      </c>
      <c r="AB149" s="4">
        <f t="shared" si="238"/>
        <v>46.881271224135894</v>
      </c>
      <c r="AC149" s="4">
        <f t="shared" si="239"/>
        <v>47.046433541641768</v>
      </c>
      <c r="AD149" s="4">
        <f t="shared" si="240"/>
        <v>45.971980217953586</v>
      </c>
      <c r="AE149" s="4">
        <f t="shared" si="241"/>
        <v>47.004024441923136</v>
      </c>
      <c r="AF149" s="4">
        <f t="shared" si="242"/>
        <v>47.849258519260196</v>
      </c>
      <c r="AG149" s="4">
        <f t="shared" si="243"/>
        <v>66.313080302248068</v>
      </c>
      <c r="AI149" s="4">
        <f t="shared" si="244"/>
        <v>2.3733734621492388</v>
      </c>
      <c r="AJ149" s="4">
        <f t="shared" si="245"/>
        <v>-0.12157670942476528</v>
      </c>
      <c r="AK149" s="4">
        <f t="shared" si="246"/>
        <v>0.64616241491724935</v>
      </c>
      <c r="AL149" s="4">
        <f t="shared" si="247"/>
        <v>-1.0357724637249532</v>
      </c>
      <c r="AM149" s="4">
        <f t="shared" si="248"/>
        <v>-1.0695382829699156</v>
      </c>
      <c r="AN149" s="4">
        <f t="shared" si="249"/>
        <v>-1.3380704788015123</v>
      </c>
      <c r="AO149" s="4">
        <f t="shared" si="250"/>
        <v>0.51281870399467522</v>
      </c>
      <c r="AP149" s="4">
        <f t="shared" si="251"/>
        <v>0.25722683613422959</v>
      </c>
      <c r="AQ149" s="4">
        <f t="shared" si="252"/>
        <v>-9.7484368079840067E-2</v>
      </c>
      <c r="AR149" s="4">
        <f t="shared" si="253"/>
        <v>1.2167287758641052</v>
      </c>
      <c r="AS149" s="4">
        <f t="shared" si="254"/>
        <v>-1.2924335416417705</v>
      </c>
      <c r="AT149" s="4">
        <f t="shared" si="255"/>
        <v>-0.64398021795358318</v>
      </c>
      <c r="AU149" s="4">
        <f t="shared" si="256"/>
        <v>-0.90602444192313669</v>
      </c>
      <c r="AV149" s="4">
        <f t="shared" si="436"/>
        <v>-0.34125851926019379</v>
      </c>
      <c r="AW149" s="4">
        <f t="shared" si="436"/>
        <v>0.92391969775192706</v>
      </c>
      <c r="AY149" s="2">
        <f t="shared" si="308"/>
        <v>44.867149683171924</v>
      </c>
      <c r="AZ149" s="2">
        <f t="shared" si="359"/>
        <v>44.774649838093481</v>
      </c>
      <c r="BA149" s="2">
        <f t="shared" si="360"/>
        <v>44.271933632889017</v>
      </c>
      <c r="BB149" s="2">
        <f t="shared" si="361"/>
        <v>43.88229951691001</v>
      </c>
      <c r="BC149" s="2">
        <f t="shared" si="362"/>
        <v>44.7225131140721</v>
      </c>
      <c r="BD149" s="2">
        <f t="shared" si="363"/>
        <v>46.140976710940478</v>
      </c>
      <c r="BE149" s="2">
        <f t="shared" si="364"/>
        <v>46.602178389817695</v>
      </c>
      <c r="BF149" s="2">
        <f t="shared" si="365"/>
        <v>46.312082991291589</v>
      </c>
      <c r="BG149" s="2">
        <f t="shared" si="366"/>
        <v>46.43887589701545</v>
      </c>
      <c r="BH149" s="2">
        <f t="shared" si="367"/>
        <v>46.823854136709009</v>
      </c>
      <c r="BI149" s="2">
        <f t="shared" si="368"/>
        <v>46.646566390157673</v>
      </c>
      <c r="BJ149" s="2">
        <f t="shared" si="369"/>
        <v>45.574157120893176</v>
      </c>
      <c r="BK149" s="2">
        <f t="shared" si="370"/>
        <v>46.398745512287533</v>
      </c>
      <c r="BL149" s="2">
        <f t="shared" si="371"/>
        <v>45.71151804859106</v>
      </c>
      <c r="BM149" s="2">
        <f t="shared" si="372"/>
        <v>46.679260700399006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44.655999999999999</v>
      </c>
      <c r="CG149" s="2" t="str">
        <f t="shared" si="311"/>
        <v/>
      </c>
      <c r="CH149" s="2">
        <f t="shared" si="312"/>
        <v>42.851999999999997</v>
      </c>
      <c r="CI149" s="2">
        <f t="shared" si="313"/>
        <v>43.655999999999999</v>
      </c>
      <c r="CJ149" s="2">
        <f t="shared" si="314"/>
        <v>44.802999999999997</v>
      </c>
      <c r="CK149" s="2">
        <f t="shared" si="315"/>
        <v>47.115000000000002</v>
      </c>
      <c r="CL149" s="2">
        <f t="shared" si="316"/>
        <v>46.573999999999998</v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>
        <f t="shared" si="274"/>
        <v>44.655999999999999</v>
      </c>
      <c r="CW149" s="2" t="str">
        <f t="shared" si="275"/>
        <v/>
      </c>
      <c r="CX149" s="2">
        <f t="shared" si="276"/>
        <v>42.851999999999997</v>
      </c>
      <c r="CY149" s="2">
        <f t="shared" si="277"/>
        <v>43.655999999999999</v>
      </c>
      <c r="CZ149" s="2">
        <f t="shared" si="278"/>
        <v>44.802999999999997</v>
      </c>
      <c r="DA149" s="2">
        <f t="shared" si="279"/>
        <v>47.115000000000002</v>
      </c>
      <c r="DB149" s="2">
        <f t="shared" si="280"/>
        <v>46.573999999999998</v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67.760136290322592</v>
      </c>
      <c r="DL149" s="2">
        <f t="shared" si="437"/>
        <v>81.515081773618547</v>
      </c>
      <c r="DM149" s="2">
        <f t="shared" si="437"/>
        <v>92.157432040998231</v>
      </c>
      <c r="DN149" s="2">
        <f t="shared" si="437"/>
        <v>77.79445254010696</v>
      </c>
      <c r="DO149" s="2">
        <f t="shared" si="437"/>
        <v>77.99607310924371</v>
      </c>
      <c r="DP149" s="2">
        <f t="shared" si="437"/>
        <v>73.063890905190888</v>
      </c>
      <c r="DQ149" s="2">
        <f t="shared" si="437"/>
        <v>77.122756327756349</v>
      </c>
      <c r="DR149" s="2">
        <f t="shared" si="437"/>
        <v>69.513000600600606</v>
      </c>
      <c r="DS149" s="2">
        <f t="shared" si="437"/>
        <v>87.74477983193276</v>
      </c>
      <c r="DT149" s="2">
        <f t="shared" si="437"/>
        <v>80.798447899159669</v>
      </c>
      <c r="DU149" s="2">
        <f t="shared" si="437"/>
        <v>82.277511535523303</v>
      </c>
      <c r="DV149" s="2">
        <f t="shared" si="437"/>
        <v>79.148000840336138</v>
      </c>
      <c r="DW149" s="2">
        <f t="shared" si="437"/>
        <v>64.873235294117649</v>
      </c>
      <c r="DX149" s="2">
        <f t="shared" si="437"/>
        <v>70.349103366524403</v>
      </c>
      <c r="DY149" s="2">
        <f t="shared" si="437"/>
        <v>70.350060887096774</v>
      </c>
      <c r="EA149" s="2">
        <f t="shared" ref="EA149:EA212" si="440">CE$228*$B149+CE$229</f>
        <v>44.959864168194116</v>
      </c>
      <c r="EB149" s="2">
        <f t="shared" si="290"/>
        <v>44.743683626755157</v>
      </c>
      <c r="EC149" s="2">
        <f t="shared" si="291"/>
        <v>44.203421188699366</v>
      </c>
      <c r="ED149" s="2">
        <f t="shared" si="292"/>
        <v>43.762392490087294</v>
      </c>
      <c r="EE149" s="2">
        <f t="shared" si="293"/>
        <v>44.579556989166704</v>
      </c>
      <c r="EF149" s="2">
        <f t="shared" si="294"/>
        <v>46.228183311547326</v>
      </c>
      <c r="EG149" s="2">
        <f t="shared" si="295"/>
        <v>46.566505583611914</v>
      </c>
      <c r="EH149" s="2">
        <f t="shared" si="296"/>
        <v>46.287233763250313</v>
      </c>
      <c r="EI149" s="2">
        <f t="shared" si="297"/>
        <v>46.434888159186869</v>
      </c>
      <c r="EJ149" s="2">
        <f t="shared" si="298"/>
        <v>46.846814512159106</v>
      </c>
      <c r="EK149" s="2">
        <f t="shared" si="299"/>
        <v>46.611178528291909</v>
      </c>
      <c r="EL149" s="2">
        <f t="shared" si="300"/>
        <v>45.589560676972162</v>
      </c>
      <c r="EM149" s="2">
        <f t="shared" si="301"/>
        <v>46.40277329376854</v>
      </c>
      <c r="EN149" s="2">
        <f t="shared" si="302"/>
        <v>45.67792583172087</v>
      </c>
      <c r="EO149" s="2">
        <f t="shared" si="303"/>
        <v>46.701516232953836</v>
      </c>
      <c r="EQ149" s="2">
        <f t="shared" si="304"/>
        <v>44.037761719900686</v>
      </c>
      <c r="ER149" s="2">
        <f t="shared" si="438"/>
        <v>44.871502722935418</v>
      </c>
      <c r="ES149" s="2">
        <f t="shared" si="438"/>
        <v>44.595626259042433</v>
      </c>
      <c r="ET149" s="2">
        <f t="shared" si="438"/>
        <v>44.428873136751754</v>
      </c>
      <c r="EU149" s="2">
        <f t="shared" si="438"/>
        <v>45.350573408685236</v>
      </c>
      <c r="EV149" s="2">
        <f t="shared" si="438"/>
        <v>45.720824167120895</v>
      </c>
      <c r="EW149" s="2">
        <f t="shared" si="438"/>
        <v>46.685557513649314</v>
      </c>
      <c r="EX149" s="2">
        <f t="shared" si="438"/>
        <v>46.399942231917628</v>
      </c>
      <c r="EY149" s="2">
        <f t="shared" si="438"/>
        <v>46.361713019759257</v>
      </c>
      <c r="EZ149" s="2">
        <f t="shared" si="438"/>
        <v>46.560611515136912</v>
      </c>
      <c r="FA149" s="2">
        <f t="shared" si="438"/>
        <v>46.843891386932327</v>
      </c>
      <c r="FB149" s="2">
        <f t="shared" si="438"/>
        <v>45.340110021800989</v>
      </c>
      <c r="FC149" s="2">
        <f t="shared" si="438"/>
        <v>46.296657926849164</v>
      </c>
      <c r="FD149" s="2">
        <f t="shared" si="438"/>
        <v>45.937828735401517</v>
      </c>
      <c r="FE149" s="2">
        <f t="shared" si="438"/>
        <v>46.257390845131482</v>
      </c>
      <c r="FG149" s="2">
        <f t="shared" si="306"/>
        <v>0.99977288999831759</v>
      </c>
      <c r="FH149" s="2">
        <f t="shared" si="439"/>
        <v>0.99971283067429795</v>
      </c>
      <c r="FI149" s="2">
        <f t="shared" si="439"/>
        <v>0.99972128973601593</v>
      </c>
      <c r="FJ149" s="2">
        <f t="shared" si="439"/>
        <v>0.99970816889752634</v>
      </c>
      <c r="FK149" s="2">
        <f t="shared" si="439"/>
        <v>0.99965126215852651</v>
      </c>
      <c r="FL149" s="2">
        <f t="shared" si="439"/>
        <v>0.99964131279655999</v>
      </c>
      <c r="FM149" s="2">
        <f t="shared" si="439"/>
        <v>0.99963554006020106</v>
      </c>
      <c r="FN149" s="2">
        <f t="shared" si="439"/>
        <v>0.99963453476759823</v>
      </c>
      <c r="FO149" s="2">
        <f t="shared" si="439"/>
        <v>0.99966602246347824</v>
      </c>
      <c r="FP149" s="2">
        <f t="shared" si="439"/>
        <v>0.99965850697448688</v>
      </c>
      <c r="FQ149" s="2">
        <f t="shared" si="439"/>
        <v>0.99968723726172137</v>
      </c>
      <c r="FR149" s="2">
        <f t="shared" si="439"/>
        <v>0.99966512628725568</v>
      </c>
      <c r="FS149" s="2">
        <f t="shared" si="439"/>
        <v>0.99965083175249458</v>
      </c>
      <c r="FT149" s="2">
        <f t="shared" si="439"/>
        <v>0.99961008643117977</v>
      </c>
      <c r="FU149" s="2">
        <f t="shared" si="439"/>
        <v>0.99950862085945968</v>
      </c>
      <c r="FW149" s="2">
        <f t="shared" si="324"/>
        <v>0.10616244978351332</v>
      </c>
      <c r="FX149" s="2">
        <f t="shared" si="376"/>
        <v>0.1596521516517691</v>
      </c>
      <c r="FY149" s="2">
        <f t="shared" si="377"/>
        <v>0.14060799651996075</v>
      </c>
      <c r="FZ149" s="2">
        <f t="shared" si="378"/>
        <v>0.16500916233540724</v>
      </c>
      <c r="GA149" s="2">
        <f t="shared" si="379"/>
        <v>0.17029795719021376</v>
      </c>
      <c r="GB149" s="2">
        <f t="shared" si="380"/>
        <v>0.19085538632680069</v>
      </c>
      <c r="GC149" s="2">
        <f t="shared" si="381"/>
        <v>0.20609726269352724</v>
      </c>
      <c r="GD149" s="2">
        <f t="shared" si="382"/>
        <v>0.14516227538007997</v>
      </c>
      <c r="GE149" s="2">
        <f t="shared" si="383"/>
        <v>0.13404604491349595</v>
      </c>
      <c r="GF149" s="2">
        <f t="shared" si="384"/>
        <v>0.12073465972076569</v>
      </c>
      <c r="GG149" s="2">
        <f t="shared" si="385"/>
        <v>0.10413159819206304</v>
      </c>
      <c r="GH149" s="2">
        <f t="shared" si="386"/>
        <v>0.10680026280996681</v>
      </c>
      <c r="GI149" s="2">
        <f t="shared" si="387"/>
        <v>9.8732922784361118E-2</v>
      </c>
      <c r="GJ149" s="2">
        <f t="shared" si="388"/>
        <v>9.2236714754270102E-2</v>
      </c>
      <c r="GK149" s="2">
        <f t="shared" si="389"/>
        <v>7.627560826485405E-2</v>
      </c>
      <c r="GM149" s="86">
        <f t="shared" si="325"/>
        <v>2.5202799703903718E-73</v>
      </c>
      <c r="GN149" s="86">
        <f t="shared" si="390"/>
        <v>1.3128298440754015E-55</v>
      </c>
      <c r="GO149" s="86">
        <f t="shared" si="391"/>
        <v>1.319190765080725E-95</v>
      </c>
      <c r="GP149" s="86">
        <f t="shared" si="392"/>
        <v>2.6719764907049231E-151</v>
      </c>
      <c r="GQ149" s="86">
        <f t="shared" si="393"/>
        <v>1.5346352561922759E-238</v>
      </c>
      <c r="GR149" s="86">
        <f t="shared" si="394"/>
        <v>1.3448613955677027E-227</v>
      </c>
      <c r="GS149" s="86">
        <f t="shared" si="395"/>
        <v>9.2946633027595727E-273</v>
      </c>
      <c r="GT149" s="86">
        <f t="shared" si="396"/>
        <v>3.4820016311869309E-258</v>
      </c>
      <c r="GU149" s="86">
        <f t="shared" si="397"/>
        <v>6.443114983301223E-175</v>
      </c>
      <c r="GV149" s="86">
        <f t="shared" si="398"/>
        <v>4.5338622610676326E-205</v>
      </c>
      <c r="GW149" s="86">
        <f t="shared" si="399"/>
        <v>1.705136765055991E-243</v>
      </c>
      <c r="GX149" s="86">
        <f t="shared" si="400"/>
        <v>7.8019782952655702E-182</v>
      </c>
      <c r="GY149" s="86">
        <f t="shared" si="401"/>
        <v>7.6713946436543621E-177</v>
      </c>
      <c r="GZ149" s="86">
        <f t="shared" si="402"/>
        <v>7.9812731247559583E-148</v>
      </c>
      <c r="HA149" s="86">
        <f t="shared" si="403"/>
        <v>5.5927770863908399E-172</v>
      </c>
      <c r="HC149" s="86">
        <f t="shared" si="326"/>
        <v>5.758816702231472E-44</v>
      </c>
      <c r="HD149" s="86">
        <f t="shared" si="404"/>
        <v>2.7205884725318897E-31</v>
      </c>
      <c r="HE149" s="86">
        <f t="shared" si="405"/>
        <v>7.9412666026062109E-53</v>
      </c>
      <c r="HF149" s="86">
        <f t="shared" si="406"/>
        <v>2.0018531206408731E-136</v>
      </c>
      <c r="HG149" s="86">
        <f t="shared" si="407"/>
        <v>6.2268703090761498E-141</v>
      </c>
      <c r="HH149" s="86">
        <f t="shared" si="408"/>
        <v>1.3045064946869606E-135</v>
      </c>
      <c r="HI149" s="86">
        <f t="shared" si="409"/>
        <v>3.6904358224880131E-179</v>
      </c>
      <c r="HJ149" s="86">
        <f t="shared" si="410"/>
        <v>2.5324514858896354E-169</v>
      </c>
      <c r="HK149" s="86">
        <f t="shared" si="411"/>
        <v>1.7147025328619884E-117</v>
      </c>
      <c r="HL149" s="86">
        <f t="shared" si="412"/>
        <v>1.481481547204184E-106</v>
      </c>
      <c r="HM149" s="86">
        <f t="shared" si="413"/>
        <v>2.7075059179470452E-103</v>
      </c>
      <c r="HN149" s="86">
        <f t="shared" si="414"/>
        <v>7.7290924636846201E-94</v>
      </c>
      <c r="HO149" s="86">
        <f t="shared" si="415"/>
        <v>3.5009383044350538E-79</v>
      </c>
      <c r="HP149" s="86">
        <f t="shared" si="416"/>
        <v>4.611076268481533E-83</v>
      </c>
      <c r="HQ149" s="86">
        <f t="shared" si="417"/>
        <v>1.3214193014015283E-72</v>
      </c>
      <c r="HS149" s="86">
        <f t="shared" si="327"/>
        <v>5.8668854040914792E-2</v>
      </c>
      <c r="HT149" s="86">
        <f t="shared" si="418"/>
        <v>8.9321415366278648E-3</v>
      </c>
      <c r="HU149" s="86">
        <f t="shared" si="419"/>
        <v>3.329783456325279E-2</v>
      </c>
      <c r="HV149" s="86">
        <f t="shared" si="420"/>
        <v>5.7787453585633067E-3</v>
      </c>
      <c r="HW149" s="86">
        <f t="shared" si="421"/>
        <v>3.7571013883639973E-3</v>
      </c>
      <c r="HX149" s="86">
        <f t="shared" si="422"/>
        <v>2.6751787198665681E-4</v>
      </c>
      <c r="HY149" s="86">
        <f t="shared" si="423"/>
        <v>2.4688632463258382E-5</v>
      </c>
      <c r="HZ149" s="86">
        <f t="shared" si="424"/>
        <v>3.1707828713910132E-3</v>
      </c>
      <c r="IA149" s="86">
        <f t="shared" si="425"/>
        <v>1.1734036488402726E-2</v>
      </c>
      <c r="IB149" s="86">
        <f t="shared" si="426"/>
        <v>1.498748112506239E-2</v>
      </c>
      <c r="IC149" s="86">
        <f t="shared" si="427"/>
        <v>5.2139161838325253E-2</v>
      </c>
      <c r="ID149" s="86">
        <f t="shared" si="428"/>
        <v>5.0104641532375441E-2</v>
      </c>
      <c r="IE149" s="86">
        <f t="shared" si="429"/>
        <v>6.7472092878046064E-2</v>
      </c>
      <c r="IF149" s="86">
        <f t="shared" si="430"/>
        <v>0.11285523589706618</v>
      </c>
      <c r="IG149" s="86">
        <f t="shared" si="431"/>
        <v>0.28529961766097339</v>
      </c>
      <c r="II149" s="86">
        <f t="shared" si="328"/>
        <v>3.2715635393657711E-14</v>
      </c>
      <c r="IJ149" s="86">
        <f t="shared" si="329"/>
        <v>3.9999942983372066E-9</v>
      </c>
      <c r="IK149" s="86">
        <f t="shared" si="330"/>
        <v>4.981992774087737E-10</v>
      </c>
      <c r="IL149" s="86">
        <f t="shared" si="331"/>
        <v>5.0114775766391657E-9</v>
      </c>
      <c r="IM149" s="86">
        <f t="shared" si="332"/>
        <v>8.9728881068141181E-9</v>
      </c>
      <c r="IN149" s="86">
        <f t="shared" si="333"/>
        <v>2.5627342878965837E-9</v>
      </c>
      <c r="IO149" s="86">
        <f t="shared" si="334"/>
        <v>4.3995367352935204E-9</v>
      </c>
      <c r="IP149" s="86">
        <f t="shared" si="335"/>
        <v>6.1731938273076496E-13</v>
      </c>
      <c r="IQ149" s="86">
        <f t="shared" si="336"/>
        <v>1.6897528051602454E-12</v>
      </c>
      <c r="IR149" s="86">
        <f t="shared" si="337"/>
        <v>8.7873122448081155E-16</v>
      </c>
      <c r="IS149" s="86">
        <f t="shared" si="338"/>
        <v>2.119436520909864E-16</v>
      </c>
      <c r="IT149" s="86">
        <f t="shared" si="339"/>
        <v>4.3538848710234492E-16</v>
      </c>
      <c r="IU149" s="86">
        <f t="shared" si="340"/>
        <v>1.9269391042179094E-18</v>
      </c>
      <c r="IV149" s="86">
        <f t="shared" si="341"/>
        <v>4.6275409192817423E-11</v>
      </c>
      <c r="IW149" s="86">
        <f t="shared" si="342"/>
        <v>2.1678127598217028E-14</v>
      </c>
      <c r="IY149" s="86">
        <f t="shared" si="343"/>
        <v>5.8668854040947509E-2</v>
      </c>
      <c r="IZ149" s="86">
        <f t="shared" si="344"/>
        <v>8.9321455366221623E-3</v>
      </c>
      <c r="JA149" s="86">
        <f t="shared" si="345"/>
        <v>3.329783506145207E-2</v>
      </c>
      <c r="JB149" s="86">
        <f t="shared" si="346"/>
        <v>5.7787503700408834E-3</v>
      </c>
      <c r="JC149" s="86">
        <f t="shared" si="347"/>
        <v>3.7571103612521043E-3</v>
      </c>
      <c r="JD149" s="86">
        <f t="shared" si="348"/>
        <v>2.6752043472094472E-4</v>
      </c>
      <c r="JE149" s="86">
        <f t="shared" si="349"/>
        <v>2.4693031999993674E-5</v>
      </c>
      <c r="JF149" s="86">
        <f t="shared" si="350"/>
        <v>3.1707828720083328E-3</v>
      </c>
      <c r="JG149" s="86">
        <f t="shared" si="351"/>
        <v>1.1734036490092479E-2</v>
      </c>
      <c r="JH149" s="86">
        <f t="shared" si="352"/>
        <v>1.4987481125063269E-2</v>
      </c>
      <c r="JI149" s="86">
        <f t="shared" si="353"/>
        <v>5.2139161838325468E-2</v>
      </c>
      <c r="JJ149" s="86">
        <f t="shared" si="354"/>
        <v>5.0104641532375878E-2</v>
      </c>
      <c r="JK149" s="86">
        <f t="shared" si="355"/>
        <v>6.7472092878046064E-2</v>
      </c>
      <c r="JL149" s="86">
        <f t="shared" si="356"/>
        <v>0.1128552359433416</v>
      </c>
      <c r="JM149" s="86">
        <f t="shared" si="357"/>
        <v>0.2852996176609951</v>
      </c>
    </row>
    <row r="150" spans="2:273" x14ac:dyDescent="0.25">
      <c r="B150" s="2">
        <v>123</v>
      </c>
      <c r="C150" s="37">
        <v>46.311999999999998</v>
      </c>
      <c r="D150" s="37">
        <v>41.246000000000002</v>
      </c>
      <c r="E150" s="37">
        <v>44.655999999999999</v>
      </c>
      <c r="F150" s="37">
        <v>42.884999999999998</v>
      </c>
      <c r="G150" s="37">
        <v>43.655999999999999</v>
      </c>
      <c r="H150" s="37">
        <v>45.23</v>
      </c>
      <c r="I150" s="37">
        <v>46.802999999999997</v>
      </c>
      <c r="J150" s="37">
        <v>45.540999999999997</v>
      </c>
      <c r="K150" s="37">
        <v>45.097999999999999</v>
      </c>
      <c r="L150" s="37">
        <v>46.377000000000002</v>
      </c>
      <c r="M150" s="37">
        <v>44.869</v>
      </c>
      <c r="N150" s="37">
        <v>43.869</v>
      </c>
      <c r="O150" s="37">
        <v>43.459000000000003</v>
      </c>
      <c r="P150" s="37">
        <v>47.576000000000001</v>
      </c>
      <c r="Q150" s="37">
        <v>55.39</v>
      </c>
      <c r="S150" s="4">
        <f t="shared" si="229"/>
        <v>44.796948988549843</v>
      </c>
      <c r="T150" s="4">
        <f t="shared" si="230"/>
        <v>44.62442387901001</v>
      </c>
      <c r="U150" s="4">
        <f t="shared" si="231"/>
        <v>44.121037510261147</v>
      </c>
      <c r="V150" s="4">
        <f t="shared" si="232"/>
        <v>43.71256813270665</v>
      </c>
      <c r="W150" s="4">
        <f t="shared" si="233"/>
        <v>44.528818920586943</v>
      </c>
      <c r="X150" s="4">
        <f t="shared" si="234"/>
        <v>45.97193118173049</v>
      </c>
      <c r="Y150" s="4">
        <f t="shared" si="235"/>
        <v>46.441042497750217</v>
      </c>
      <c r="Z150" s="4">
        <f t="shared" si="236"/>
        <v>46.152824417081696</v>
      </c>
      <c r="AA150" s="4">
        <f t="shared" si="237"/>
        <v>46.302936906629284</v>
      </c>
      <c r="AB150" s="4">
        <f t="shared" si="238"/>
        <v>46.711974887657533</v>
      </c>
      <c r="AC150" s="4">
        <f t="shared" si="239"/>
        <v>46.655314904129277</v>
      </c>
      <c r="AD150" s="4">
        <f t="shared" si="240"/>
        <v>45.59852582210361</v>
      </c>
      <c r="AE150" s="4">
        <f t="shared" si="241"/>
        <v>46.482566343705507</v>
      </c>
      <c r="AF150" s="4">
        <f t="shared" si="242"/>
        <v>46.512775626695081</v>
      </c>
      <c r="AG150" s="4">
        <f t="shared" si="243"/>
        <v>57.86684319956732</v>
      </c>
      <c r="AI150" s="4">
        <f t="shared" si="244"/>
        <v>1.5150510114501543</v>
      </c>
      <c r="AJ150" s="4">
        <f t="shared" si="245"/>
        <v>-3.3784238790100076</v>
      </c>
      <c r="AK150" s="4">
        <f t="shared" si="246"/>
        <v>0.5349624897388523</v>
      </c>
      <c r="AL150" s="4">
        <f t="shared" si="247"/>
        <v>-0.82756813270665219</v>
      </c>
      <c r="AM150" s="4">
        <f t="shared" si="248"/>
        <v>-0.8728189205869441</v>
      </c>
      <c r="AN150" s="4">
        <f t="shared" si="249"/>
        <v>-0.74193118173049299</v>
      </c>
      <c r="AO150" s="4">
        <f t="shared" si="250"/>
        <v>0.36195750224977985</v>
      </c>
      <c r="AP150" s="4">
        <f t="shared" si="251"/>
        <v>-0.61182441708169932</v>
      </c>
      <c r="AQ150" s="4">
        <f t="shared" si="252"/>
        <v>-1.2049369066292854</v>
      </c>
      <c r="AR150" s="4">
        <f t="shared" si="253"/>
        <v>-0.33497488765753047</v>
      </c>
      <c r="AS150" s="4">
        <f t="shared" si="254"/>
        <v>-1.7863149041292772</v>
      </c>
      <c r="AT150" s="4">
        <f t="shared" si="255"/>
        <v>-1.7295258221036107</v>
      </c>
      <c r="AU150" s="4">
        <f t="shared" si="256"/>
        <v>-3.0235663437055038</v>
      </c>
      <c r="AV150" s="4">
        <f t="shared" si="436"/>
        <v>1.0632243733049194</v>
      </c>
      <c r="AW150" s="4">
        <f t="shared" si="436"/>
        <v>-2.4768431995673197</v>
      </c>
      <c r="AY150" s="2">
        <f t="shared" si="308"/>
        <v>44.775364242786353</v>
      </c>
      <c r="AZ150" s="2">
        <f t="shared" si="359"/>
        <v>44.623592255586253</v>
      </c>
      <c r="BA150" s="2">
        <f t="shared" si="360"/>
        <v>44.103467379457584</v>
      </c>
      <c r="BB150" s="2">
        <f t="shared" si="361"/>
        <v>43.711139195728578</v>
      </c>
      <c r="BC150" s="2">
        <f t="shared" si="362"/>
        <v>44.528077700461353</v>
      </c>
      <c r="BD150" s="2">
        <f t="shared" si="363"/>
        <v>45.971916391332726</v>
      </c>
      <c r="BE150" s="2">
        <f t="shared" si="364"/>
        <v>46.441038333975285</v>
      </c>
      <c r="BF150" s="2">
        <f t="shared" si="365"/>
        <v>46.151888850350495</v>
      </c>
      <c r="BG150" s="2">
        <f t="shared" si="366"/>
        <v>46.293304232779036</v>
      </c>
      <c r="BH150" s="2">
        <f t="shared" si="367"/>
        <v>46.697287316236604</v>
      </c>
      <c r="BI150" s="2">
        <f t="shared" si="368"/>
        <v>46.516628390041049</v>
      </c>
      <c r="BJ150" s="2">
        <f t="shared" si="369"/>
        <v>45.462027139199513</v>
      </c>
      <c r="BK150" s="2">
        <f t="shared" si="370"/>
        <v>46.27020343759294</v>
      </c>
      <c r="BL150" s="2">
        <f t="shared" si="371"/>
        <v>45.590135174284313</v>
      </c>
      <c r="BM150" s="2">
        <f t="shared" si="372"/>
        <v>46.587447443247015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41.246000000000002</v>
      </c>
      <c r="CG150" s="2" t="str">
        <f t="shared" si="311"/>
        <v/>
      </c>
      <c r="CH150" s="2">
        <f t="shared" si="312"/>
        <v>42.884999999999998</v>
      </c>
      <c r="CI150" s="2">
        <f t="shared" si="313"/>
        <v>43.655999999999999</v>
      </c>
      <c r="CJ150" s="2">
        <f t="shared" si="314"/>
        <v>45.23</v>
      </c>
      <c r="CK150" s="2">
        <f t="shared" si="315"/>
        <v>46.802999999999997</v>
      </c>
      <c r="CL150" s="2">
        <f t="shared" si="316"/>
        <v>45.540999999999997</v>
      </c>
      <c r="CM150" s="2">
        <f t="shared" si="317"/>
        <v>45.097999999999999</v>
      </c>
      <c r="CN150" s="2">
        <f t="shared" si="318"/>
        <v>46.377000000000002</v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>
        <f t="shared" si="274"/>
        <v>41.246000000000002</v>
      </c>
      <c r="CW150" s="2" t="str">
        <f t="shared" si="275"/>
        <v/>
      </c>
      <c r="CX150" s="2">
        <f t="shared" si="276"/>
        <v>42.884999999999998</v>
      </c>
      <c r="CY150" s="2">
        <f t="shared" si="277"/>
        <v>43.655999999999999</v>
      </c>
      <c r="CZ150" s="2">
        <f t="shared" si="278"/>
        <v>45.23</v>
      </c>
      <c r="DA150" s="2">
        <f t="shared" si="279"/>
        <v>46.802999999999997</v>
      </c>
      <c r="DB150" s="2">
        <f t="shared" si="280"/>
        <v>45.540999999999997</v>
      </c>
      <c r="DC150" s="2">
        <f t="shared" si="281"/>
        <v>45.097999999999999</v>
      </c>
      <c r="DD150" s="2">
        <f t="shared" si="282"/>
        <v>46.377000000000002</v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67.849641935483888</v>
      </c>
      <c r="DL150" s="2">
        <f t="shared" si="437"/>
        <v>81.722881573083782</v>
      </c>
      <c r="DM150" s="2">
        <f t="shared" si="437"/>
        <v>92.465308043672024</v>
      </c>
      <c r="DN150" s="2">
        <f t="shared" si="437"/>
        <v>77.981966243315512</v>
      </c>
      <c r="DO150" s="2">
        <f t="shared" si="437"/>
        <v>78.167107002801131</v>
      </c>
      <c r="DP150" s="2">
        <f t="shared" si="437"/>
        <v>73.181727713427705</v>
      </c>
      <c r="DQ150" s="2">
        <f t="shared" si="437"/>
        <v>77.280701630201648</v>
      </c>
      <c r="DR150" s="2">
        <f t="shared" si="437"/>
        <v>69.599898798798804</v>
      </c>
      <c r="DS150" s="2">
        <f t="shared" si="437"/>
        <v>87.986439775910355</v>
      </c>
      <c r="DT150" s="2">
        <f t="shared" si="437"/>
        <v>80.992406722689083</v>
      </c>
      <c r="DU150" s="2">
        <f t="shared" si="437"/>
        <v>82.477288617265089</v>
      </c>
      <c r="DV150" s="2">
        <f t="shared" si="437"/>
        <v>79.347439215686279</v>
      </c>
      <c r="DW150" s="2">
        <f t="shared" si="437"/>
        <v>64.951256582633064</v>
      </c>
      <c r="DX150" s="2">
        <f t="shared" si="437"/>
        <v>70.476320056898984</v>
      </c>
      <c r="DY150" s="2">
        <f t="shared" si="437"/>
        <v>70.506266129032255</v>
      </c>
      <c r="EA150" s="2">
        <f t="shared" si="440"/>
        <v>44.882524126539025</v>
      </c>
      <c r="EB150" s="2">
        <f t="shared" si="290"/>
        <v>44.590558730451349</v>
      </c>
      <c r="EC150" s="2">
        <f t="shared" si="291"/>
        <v>44.028504371002143</v>
      </c>
      <c r="ED150" s="2">
        <f t="shared" si="292"/>
        <v>43.578275471897172</v>
      </c>
      <c r="EE150" s="2">
        <f t="shared" si="293"/>
        <v>44.369710244780151</v>
      </c>
      <c r="EF150" s="2">
        <f t="shared" si="294"/>
        <v>46.071627444408442</v>
      </c>
      <c r="EG150" s="2">
        <f t="shared" si="295"/>
        <v>46.403340013514466</v>
      </c>
      <c r="EH150" s="2">
        <f t="shared" si="296"/>
        <v>46.12568007285617</v>
      </c>
      <c r="EI150" s="2">
        <f t="shared" si="297"/>
        <v>46.291692087916125</v>
      </c>
      <c r="EJ150" s="2">
        <f t="shared" si="298"/>
        <v>46.725849250106663</v>
      </c>
      <c r="EK150" s="2">
        <f t="shared" si="299"/>
        <v>46.478775942392424</v>
      </c>
      <c r="EL150" s="2">
        <f t="shared" si="300"/>
        <v>45.482036399577204</v>
      </c>
      <c r="EM150" s="2">
        <f t="shared" si="301"/>
        <v>46.276258456973288</v>
      </c>
      <c r="EN150" s="2">
        <f t="shared" si="302"/>
        <v>45.553914338992584</v>
      </c>
      <c r="EO150" s="2">
        <f t="shared" si="303"/>
        <v>46.614870038069029</v>
      </c>
      <c r="EQ150" s="2">
        <f t="shared" si="304"/>
        <v>43.911229401657309</v>
      </c>
      <c r="ER150" s="2">
        <f t="shared" si="438"/>
        <v>44.725757776999949</v>
      </c>
      <c r="ES150" s="2">
        <f t="shared" si="438"/>
        <v>44.440381664794117</v>
      </c>
      <c r="ET150" s="2">
        <f t="shared" si="438"/>
        <v>44.272891928418154</v>
      </c>
      <c r="EU150" s="2">
        <f t="shared" si="438"/>
        <v>45.173248766995478</v>
      </c>
      <c r="EV150" s="2">
        <f t="shared" si="438"/>
        <v>45.543220413448985</v>
      </c>
      <c r="EW150" s="2">
        <f t="shared" si="438"/>
        <v>46.52715621604117</v>
      </c>
      <c r="EX150" s="2">
        <f t="shared" si="438"/>
        <v>46.24280118783409</v>
      </c>
      <c r="EY150" s="2">
        <f t="shared" si="438"/>
        <v>46.215276349512777</v>
      </c>
      <c r="EZ150" s="2">
        <f t="shared" si="438"/>
        <v>46.426026384758323</v>
      </c>
      <c r="FA150" s="2">
        <f t="shared" si="438"/>
        <v>46.722789268587704</v>
      </c>
      <c r="FB150" s="2">
        <f t="shared" si="438"/>
        <v>45.220174710973588</v>
      </c>
      <c r="FC150" s="2">
        <f t="shared" si="438"/>
        <v>46.164336585206698</v>
      </c>
      <c r="FD150" s="2">
        <f t="shared" si="438"/>
        <v>45.826829690815927</v>
      </c>
      <c r="FE150" s="2">
        <f t="shared" si="438"/>
        <v>46.155605046470072</v>
      </c>
      <c r="FG150" s="2">
        <f t="shared" si="306"/>
        <v>0.99979286907759701</v>
      </c>
      <c r="FH150" s="2">
        <f t="shared" si="439"/>
        <v>0.99973809184438944</v>
      </c>
      <c r="FI150" s="2">
        <f t="shared" si="439"/>
        <v>0.99974580698450888</v>
      </c>
      <c r="FJ150" s="2">
        <f t="shared" si="439"/>
        <v>0.9997338400368343</v>
      </c>
      <c r="FK150" s="2">
        <f t="shared" si="439"/>
        <v>0.99968193754868862</v>
      </c>
      <c r="FL150" s="2">
        <f t="shared" si="439"/>
        <v>0.99967286305789083</v>
      </c>
      <c r="FM150" s="2">
        <f t="shared" si="439"/>
        <v>0.99966759792474835</v>
      </c>
      <c r="FN150" s="2">
        <f t="shared" si="439"/>
        <v>0.99966668102811074</v>
      </c>
      <c r="FO150" s="2">
        <f t="shared" si="439"/>
        <v>0.99969539991548995</v>
      </c>
      <c r="FP150" s="2">
        <f t="shared" si="439"/>
        <v>0.99968854530067497</v>
      </c>
      <c r="FQ150" s="2">
        <f t="shared" si="439"/>
        <v>0.99971474914251646</v>
      </c>
      <c r="FR150" s="2">
        <f t="shared" si="439"/>
        <v>0.99969458254495802</v>
      </c>
      <c r="FS150" s="2">
        <f t="shared" si="439"/>
        <v>0.99968154498961626</v>
      </c>
      <c r="FT150" s="2">
        <f t="shared" si="439"/>
        <v>0.99964438239823572</v>
      </c>
      <c r="FU150" s="2">
        <f t="shared" si="439"/>
        <v>0.99955183752082377</v>
      </c>
      <c r="FW150" s="2">
        <f t="shared" si="324"/>
        <v>0.11522463901263501</v>
      </c>
      <c r="FX150" s="2">
        <f t="shared" si="376"/>
        <v>0.17239963994330573</v>
      </c>
      <c r="FY150" s="2">
        <f t="shared" si="377"/>
        <v>0.15211013623094499</v>
      </c>
      <c r="FZ150" s="2">
        <f t="shared" si="378"/>
        <v>0.17809373446536428</v>
      </c>
      <c r="GA150" s="2">
        <f t="shared" si="379"/>
        <v>0.18370964022163463</v>
      </c>
      <c r="GB150" s="2">
        <f t="shared" si="380"/>
        <v>0.20548509390733266</v>
      </c>
      <c r="GC150" s="2">
        <f t="shared" si="381"/>
        <v>0.22157537399207819</v>
      </c>
      <c r="GD150" s="2">
        <f t="shared" si="382"/>
        <v>0.15696892098537499</v>
      </c>
      <c r="GE150" s="2">
        <f t="shared" si="383"/>
        <v>0.14510203052605652</v>
      </c>
      <c r="GF150" s="2">
        <f t="shared" si="384"/>
        <v>0.13085864608423908</v>
      </c>
      <c r="GG150" s="2">
        <f t="shared" si="385"/>
        <v>0.11304235498151236</v>
      </c>
      <c r="GH150" s="2">
        <f t="shared" si="386"/>
        <v>0.11590983653095327</v>
      </c>
      <c r="GI150" s="2">
        <f t="shared" si="387"/>
        <v>0.10723700303547007</v>
      </c>
      <c r="GJ150" s="2">
        <f t="shared" si="388"/>
        <v>0.10024349659094828</v>
      </c>
      <c r="GK150" s="2">
        <f t="shared" si="389"/>
        <v>8.302357641581011E-2</v>
      </c>
      <c r="GM150" s="86">
        <f t="shared" si="325"/>
        <v>1.7591300076264365E-75</v>
      </c>
      <c r="GN150" s="86">
        <f t="shared" si="390"/>
        <v>3.233856978786223E-57</v>
      </c>
      <c r="GO150" s="86">
        <f t="shared" si="391"/>
        <v>1.9063988375037616E-98</v>
      </c>
      <c r="GP150" s="86">
        <f t="shared" si="392"/>
        <v>9.4319342366607991E-156</v>
      </c>
      <c r="GQ150" s="86">
        <f t="shared" si="393"/>
        <v>1.3334859409865888E-245</v>
      </c>
      <c r="GR150" s="86">
        <f t="shared" si="394"/>
        <v>2.4252055260644697E-234</v>
      </c>
      <c r="GS150" s="86">
        <f t="shared" si="395"/>
        <v>9.5368253840023265E-281</v>
      </c>
      <c r="GT150" s="86">
        <f t="shared" si="396"/>
        <v>8.1745125145453792E-266</v>
      </c>
      <c r="GU150" s="86">
        <f t="shared" si="397"/>
        <v>4.5980648861269462E-180</v>
      </c>
      <c r="GV150" s="86">
        <f t="shared" si="398"/>
        <v>4.0133745884367305E-211</v>
      </c>
      <c r="GW150" s="86">
        <f t="shared" si="399"/>
        <v>1.0172411041659043E-250</v>
      </c>
      <c r="GX150" s="86">
        <f t="shared" si="400"/>
        <v>3.375444669130593E-187</v>
      </c>
      <c r="GY150" s="86">
        <f t="shared" si="401"/>
        <v>4.4812393522022122E-182</v>
      </c>
      <c r="GZ150" s="86">
        <f t="shared" si="402"/>
        <v>4.0029243152257459E-152</v>
      </c>
      <c r="HA150" s="86">
        <f t="shared" si="403"/>
        <v>5.5914469615123314E-177</v>
      </c>
      <c r="HC150" s="86">
        <f t="shared" si="326"/>
        <v>6.8564259999070987E-46</v>
      </c>
      <c r="HD150" s="86">
        <f t="shared" si="404"/>
        <v>1.189976471491344E-32</v>
      </c>
      <c r="HE150" s="86">
        <f t="shared" si="405"/>
        <v>2.9894368828796069E-55</v>
      </c>
      <c r="HF150" s="86">
        <f t="shared" si="406"/>
        <v>1.4737991536892229E-142</v>
      </c>
      <c r="HG150" s="86">
        <f t="shared" si="407"/>
        <v>3.2941889398947641E-147</v>
      </c>
      <c r="HH150" s="86">
        <f t="shared" si="408"/>
        <v>1.4314293268180801E-141</v>
      </c>
      <c r="HI150" s="86">
        <f t="shared" si="409"/>
        <v>7.2835694403487844E-187</v>
      </c>
      <c r="HJ150" s="86">
        <f t="shared" si="410"/>
        <v>8.8082759606943603E-177</v>
      </c>
      <c r="HK150" s="86">
        <f t="shared" si="411"/>
        <v>1.052741965953758E-122</v>
      </c>
      <c r="HL150" s="86">
        <f t="shared" si="412"/>
        <v>2.6676892702808603E-111</v>
      </c>
      <c r="HM150" s="86">
        <f t="shared" si="413"/>
        <v>6.0499816422196463E-108</v>
      </c>
      <c r="HN150" s="86">
        <f t="shared" si="414"/>
        <v>4.3842260512565975E-98</v>
      </c>
      <c r="HO150" s="86">
        <f t="shared" si="415"/>
        <v>8.879927900483586E-83</v>
      </c>
      <c r="HP150" s="86">
        <f t="shared" si="416"/>
        <v>8.9791697310856532E-87</v>
      </c>
      <c r="HQ150" s="86">
        <f t="shared" si="417"/>
        <v>8.2258271090634043E-76</v>
      </c>
      <c r="HS150" s="86">
        <f t="shared" si="327"/>
        <v>3.1064935614748674E-2</v>
      </c>
      <c r="HT150" s="86">
        <f t="shared" si="418"/>
        <v>3.8417473632116048E-3</v>
      </c>
      <c r="HU150" s="86">
        <f t="shared" si="419"/>
        <v>1.6844514641600472E-2</v>
      </c>
      <c r="HV150" s="86">
        <f t="shared" si="420"/>
        <v>2.3474541299222211E-3</v>
      </c>
      <c r="HW150" s="86">
        <f t="shared" si="421"/>
        <v>1.4582008261403564E-3</v>
      </c>
      <c r="HX150" s="86">
        <f t="shared" si="422"/>
        <v>7.1557559488393514E-5</v>
      </c>
      <c r="HY150" s="86">
        <f t="shared" si="423"/>
        <v>5.0614029574971812E-6</v>
      </c>
      <c r="HZ150" s="86">
        <f t="shared" si="424"/>
        <v>1.0766867569594598E-3</v>
      </c>
      <c r="IA150" s="86">
        <f t="shared" si="425"/>
        <v>4.8904248455963438E-3</v>
      </c>
      <c r="IB150" s="86">
        <f t="shared" si="426"/>
        <v>6.0202511252913579E-3</v>
      </c>
      <c r="IC150" s="86">
        <f t="shared" si="427"/>
        <v>2.5852054334448291E-2</v>
      </c>
      <c r="ID150" s="86">
        <f t="shared" si="428"/>
        <v>2.4656442628825218E-2</v>
      </c>
      <c r="IE150" s="86">
        <f t="shared" si="429"/>
        <v>3.3807761430849362E-2</v>
      </c>
      <c r="IF150" s="86">
        <f t="shared" si="430"/>
        <v>6.5794099068221576E-2</v>
      </c>
      <c r="IG150" s="86">
        <f t="shared" si="431"/>
        <v>0.19229271547762952</v>
      </c>
      <c r="II150" s="86">
        <f t="shared" si="328"/>
        <v>3.896545004440431E-13</v>
      </c>
      <c r="IJ150" s="86">
        <f t="shared" si="329"/>
        <v>2.7304760926757285E-8</v>
      </c>
      <c r="IK150" s="86">
        <f t="shared" si="330"/>
        <v>3.5645588189374254E-9</v>
      </c>
      <c r="IL150" s="86">
        <f t="shared" si="331"/>
        <v>3.4939553226523371E-8</v>
      </c>
      <c r="IM150" s="86">
        <f t="shared" si="332"/>
        <v>6.1384085331971568E-8</v>
      </c>
      <c r="IN150" s="86">
        <f t="shared" si="333"/>
        <v>2.4391205115307335E-8</v>
      </c>
      <c r="IO150" s="86">
        <f t="shared" si="334"/>
        <v>4.5599379253096041E-8</v>
      </c>
      <c r="IP150" s="86">
        <f t="shared" si="335"/>
        <v>8.9303446167198554E-12</v>
      </c>
      <c r="IQ150" s="86">
        <f t="shared" si="336"/>
        <v>1.9527252168332928E-11</v>
      </c>
      <c r="IR150" s="86">
        <f t="shared" si="337"/>
        <v>1.7250250675307781E-14</v>
      </c>
      <c r="IS150" s="86">
        <f t="shared" si="338"/>
        <v>3.734018117394044E-15</v>
      </c>
      <c r="IT150" s="86">
        <f t="shared" si="339"/>
        <v>7.4974093295940717E-15</v>
      </c>
      <c r="IU150" s="86">
        <f t="shared" si="340"/>
        <v>4.5970011851732593E-17</v>
      </c>
      <c r="IV150" s="86">
        <f t="shared" si="341"/>
        <v>2.6614417384858486E-10</v>
      </c>
      <c r="IW150" s="86">
        <f t="shared" si="342"/>
        <v>1.8652755054710653E-13</v>
      </c>
      <c r="IY150" s="86">
        <f t="shared" si="343"/>
        <v>3.1064935615138328E-2</v>
      </c>
      <c r="IZ150" s="86">
        <f t="shared" si="344"/>
        <v>3.8417746679725315E-3</v>
      </c>
      <c r="JA150" s="86">
        <f t="shared" si="345"/>
        <v>1.684451820615929E-2</v>
      </c>
      <c r="JB150" s="86">
        <f t="shared" si="346"/>
        <v>2.3474890694754474E-3</v>
      </c>
      <c r="JC150" s="86">
        <f t="shared" si="347"/>
        <v>1.4582622102256883E-3</v>
      </c>
      <c r="JD150" s="86">
        <f t="shared" si="348"/>
        <v>7.1581950693508825E-5</v>
      </c>
      <c r="JE150" s="86">
        <f t="shared" si="349"/>
        <v>5.1070023367502776E-6</v>
      </c>
      <c r="JF150" s="86">
        <f t="shared" si="350"/>
        <v>1.0766867658898044E-3</v>
      </c>
      <c r="JG150" s="86">
        <f t="shared" si="351"/>
        <v>4.890424865123596E-3</v>
      </c>
      <c r="JH150" s="86">
        <f t="shared" si="352"/>
        <v>6.020251125308608E-3</v>
      </c>
      <c r="JI150" s="86">
        <f t="shared" si="353"/>
        <v>2.5852054334452024E-2</v>
      </c>
      <c r="JJ150" s="86">
        <f t="shared" si="354"/>
        <v>2.4656442628832716E-2</v>
      </c>
      <c r="JK150" s="86">
        <f t="shared" si="355"/>
        <v>3.380776143084941E-2</v>
      </c>
      <c r="JL150" s="86">
        <f t="shared" si="356"/>
        <v>6.5794099334365752E-2</v>
      </c>
      <c r="JM150" s="86">
        <f t="shared" si="357"/>
        <v>0.19229271547781604</v>
      </c>
    </row>
    <row r="151" spans="2:273" x14ac:dyDescent="0.25">
      <c r="B151" s="2">
        <v>124</v>
      </c>
      <c r="C151" s="37">
        <v>45.140999999999998</v>
      </c>
      <c r="D151" s="37">
        <v>41.77</v>
      </c>
      <c r="E151" s="37">
        <v>42.295000000000002</v>
      </c>
      <c r="F151" s="37">
        <v>43.851999999999997</v>
      </c>
      <c r="G151" s="37">
        <v>42.689</v>
      </c>
      <c r="H151" s="37">
        <v>42.639000000000003</v>
      </c>
      <c r="I151" s="37">
        <v>46.066000000000003</v>
      </c>
      <c r="J151" s="37">
        <v>44.213000000000001</v>
      </c>
      <c r="K151" s="37">
        <v>45.738</v>
      </c>
      <c r="L151" s="37">
        <v>46.851999999999997</v>
      </c>
      <c r="M151" s="37">
        <v>47.902000000000001</v>
      </c>
      <c r="N151" s="37">
        <v>47.524999999999999</v>
      </c>
      <c r="O151" s="37">
        <v>46.066000000000003</v>
      </c>
      <c r="P151" s="37">
        <v>48.914999999999999</v>
      </c>
      <c r="Q151" s="37">
        <v>49.914999999999999</v>
      </c>
      <c r="S151" s="4">
        <f t="shared" si="229"/>
        <v>44.689411097383193</v>
      </c>
      <c r="T151" s="4">
        <f t="shared" si="230"/>
        <v>44.473118448963227</v>
      </c>
      <c r="U151" s="4">
        <f t="shared" si="231"/>
        <v>43.941543148753638</v>
      </c>
      <c r="V151" s="4">
        <f t="shared" si="232"/>
        <v>43.541696393206188</v>
      </c>
      <c r="W151" s="4">
        <f t="shared" si="233"/>
        <v>44.335441695695771</v>
      </c>
      <c r="X151" s="4">
        <f t="shared" si="234"/>
        <v>45.801866374038838</v>
      </c>
      <c r="Y151" s="4">
        <f t="shared" si="235"/>
        <v>46.280250277616716</v>
      </c>
      <c r="Z151" s="4">
        <f t="shared" si="236"/>
        <v>45.992104001810326</v>
      </c>
      <c r="AA151" s="4">
        <f t="shared" si="237"/>
        <v>46.149975546143075</v>
      </c>
      <c r="AB151" s="4">
        <f t="shared" si="238"/>
        <v>46.573531425600585</v>
      </c>
      <c r="AC151" s="4">
        <f t="shared" si="239"/>
        <v>46.429364428253926</v>
      </c>
      <c r="AD151" s="4">
        <f t="shared" si="240"/>
        <v>45.390649871911073</v>
      </c>
      <c r="AE151" s="4">
        <f t="shared" si="241"/>
        <v>46.206331502775626</v>
      </c>
      <c r="AF151" s="4">
        <f t="shared" si="242"/>
        <v>45.82490016277049</v>
      </c>
      <c r="AG151" s="4">
        <f t="shared" si="243"/>
        <v>52.289532717209866</v>
      </c>
      <c r="AI151" s="4">
        <f t="shared" si="244"/>
        <v>0.4515889026168054</v>
      </c>
      <c r="AJ151" s="4">
        <f t="shared" si="245"/>
        <v>-2.7031184489632238</v>
      </c>
      <c r="AK151" s="4">
        <f t="shared" si="246"/>
        <v>-1.6465431487536364</v>
      </c>
      <c r="AL151" s="4">
        <f t="shared" si="247"/>
        <v>0.31030360679380919</v>
      </c>
      <c r="AM151" s="4">
        <f t="shared" si="248"/>
        <v>-1.6464416956957706</v>
      </c>
      <c r="AN151" s="4">
        <f t="shared" si="249"/>
        <v>-3.1628663740388347</v>
      </c>
      <c r="AO151" s="4">
        <f t="shared" si="250"/>
        <v>-0.21425027761671345</v>
      </c>
      <c r="AP151" s="4">
        <f t="shared" si="251"/>
        <v>-1.7791040018103246</v>
      </c>
      <c r="AQ151" s="4">
        <f t="shared" si="252"/>
        <v>-0.41197554614307563</v>
      </c>
      <c r="AR151" s="4">
        <f t="shared" si="253"/>
        <v>0.27846857439941175</v>
      </c>
      <c r="AS151" s="4">
        <f t="shared" si="254"/>
        <v>1.4726355717460748</v>
      </c>
      <c r="AT151" s="4">
        <f t="shared" si="255"/>
        <v>2.1343501280889257</v>
      </c>
      <c r="AU151" s="4">
        <f t="shared" si="256"/>
        <v>-0.14033150277562356</v>
      </c>
      <c r="AV151" s="4">
        <f t="shared" si="436"/>
        <v>3.0900998372295092</v>
      </c>
      <c r="AW151" s="4">
        <f t="shared" si="436"/>
        <v>-2.3745327172098669</v>
      </c>
      <c r="AY151" s="2">
        <f t="shared" si="308"/>
        <v>44.682042151921159</v>
      </c>
      <c r="AZ151" s="2">
        <f t="shared" si="359"/>
        <v>44.472900895540043</v>
      </c>
      <c r="BA151" s="2">
        <f t="shared" si="360"/>
        <v>43.935863863319241</v>
      </c>
      <c r="BB151" s="2">
        <f t="shared" si="361"/>
        <v>43.541352076674073</v>
      </c>
      <c r="BC151" s="2">
        <f t="shared" si="362"/>
        <v>44.335255879449427</v>
      </c>
      <c r="BD151" s="2">
        <f t="shared" si="363"/>
        <v>45.801850954193007</v>
      </c>
      <c r="BE151" s="2">
        <f t="shared" si="364"/>
        <v>46.280217803140147</v>
      </c>
      <c r="BF151" s="2">
        <f t="shared" si="365"/>
        <v>45.991943549869646</v>
      </c>
      <c r="BG151" s="2">
        <f t="shared" si="366"/>
        <v>46.147687532284699</v>
      </c>
      <c r="BH151" s="2">
        <f t="shared" si="367"/>
        <v>46.570293937853279</v>
      </c>
      <c r="BI151" s="2">
        <f t="shared" si="368"/>
        <v>46.387129438388762</v>
      </c>
      <c r="BJ151" s="2">
        <f t="shared" si="369"/>
        <v>45.3495583492045</v>
      </c>
      <c r="BK151" s="2">
        <f t="shared" si="370"/>
        <v>46.141525932635531</v>
      </c>
      <c r="BL151" s="2">
        <f t="shared" si="371"/>
        <v>45.469194257269578</v>
      </c>
      <c r="BM151" s="2">
        <f t="shared" si="372"/>
        <v>46.495245045021946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41.77</v>
      </c>
      <c r="CG151" s="2">
        <f t="shared" si="311"/>
        <v>42.295000000000002</v>
      </c>
      <c r="CH151" s="2">
        <f t="shared" si="312"/>
        <v>43.851999999999997</v>
      </c>
      <c r="CI151" s="2">
        <f t="shared" si="313"/>
        <v>42.689</v>
      </c>
      <c r="CJ151" s="2">
        <f t="shared" si="314"/>
        <v>42.639000000000003</v>
      </c>
      <c r="CK151" s="2">
        <f t="shared" si="315"/>
        <v>46.066000000000003</v>
      </c>
      <c r="CL151" s="2">
        <f t="shared" si="316"/>
        <v>44.213000000000001</v>
      </c>
      <c r="CM151" s="2">
        <f t="shared" si="317"/>
        <v>45.738</v>
      </c>
      <c r="CN151" s="2">
        <f t="shared" si="318"/>
        <v>46.851999999999997</v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>
        <f t="shared" si="274"/>
        <v>41.77</v>
      </c>
      <c r="CW151" s="2">
        <f t="shared" si="275"/>
        <v>42.295000000000002</v>
      </c>
      <c r="CX151" s="2">
        <f t="shared" si="276"/>
        <v>43.851999999999997</v>
      </c>
      <c r="CY151" s="2">
        <f t="shared" si="277"/>
        <v>42.689</v>
      </c>
      <c r="CZ151" s="2">
        <f t="shared" si="278"/>
        <v>42.639000000000003</v>
      </c>
      <c r="DA151" s="2">
        <f t="shared" si="279"/>
        <v>46.066000000000003</v>
      </c>
      <c r="DB151" s="2">
        <f t="shared" si="280"/>
        <v>44.213000000000001</v>
      </c>
      <c r="DC151" s="2">
        <f t="shared" si="281"/>
        <v>45.738</v>
      </c>
      <c r="DD151" s="2">
        <f t="shared" si="282"/>
        <v>46.851999999999997</v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67.939147580645169</v>
      </c>
      <c r="DL151" s="2">
        <f t="shared" si="437"/>
        <v>81.930681372549031</v>
      </c>
      <c r="DM151" s="2">
        <f t="shared" si="437"/>
        <v>92.773184046345818</v>
      </c>
      <c r="DN151" s="2">
        <f t="shared" si="437"/>
        <v>78.169479946524064</v>
      </c>
      <c r="DO151" s="2">
        <f t="shared" si="437"/>
        <v>78.338140896358553</v>
      </c>
      <c r="DP151" s="2">
        <f t="shared" si="437"/>
        <v>73.299564521664507</v>
      </c>
      <c r="DQ151" s="2">
        <f t="shared" si="437"/>
        <v>77.438646932646947</v>
      </c>
      <c r="DR151" s="2">
        <f t="shared" si="437"/>
        <v>69.686796996997003</v>
      </c>
      <c r="DS151" s="2">
        <f t="shared" si="437"/>
        <v>88.22809971988795</v>
      </c>
      <c r="DT151" s="2">
        <f t="shared" si="437"/>
        <v>81.186365546218482</v>
      </c>
      <c r="DU151" s="2">
        <f t="shared" si="437"/>
        <v>82.677065699006874</v>
      </c>
      <c r="DV151" s="2">
        <f t="shared" si="437"/>
        <v>79.54687759103642</v>
      </c>
      <c r="DW151" s="2">
        <f t="shared" si="437"/>
        <v>65.029277871148466</v>
      </c>
      <c r="DX151" s="2">
        <f t="shared" si="437"/>
        <v>70.60353674727358</v>
      </c>
      <c r="DY151" s="2">
        <f t="shared" si="437"/>
        <v>70.662471370967737</v>
      </c>
      <c r="EA151" s="2">
        <f t="shared" si="440"/>
        <v>44.80518408488394</v>
      </c>
      <c r="EB151" s="2">
        <f t="shared" si="290"/>
        <v>44.437433834147541</v>
      </c>
      <c r="EC151" s="2">
        <f t="shared" si="291"/>
        <v>43.853587553304905</v>
      </c>
      <c r="ED151" s="2">
        <f t="shared" si="292"/>
        <v>43.394158453707036</v>
      </c>
      <c r="EE151" s="2">
        <f t="shared" si="293"/>
        <v>44.159863500393598</v>
      </c>
      <c r="EF151" s="2">
        <f t="shared" si="294"/>
        <v>45.915071577269558</v>
      </c>
      <c r="EG151" s="2">
        <f t="shared" si="295"/>
        <v>46.240174443417025</v>
      </c>
      <c r="EH151" s="2">
        <f t="shared" si="296"/>
        <v>45.964126382462027</v>
      </c>
      <c r="EI151" s="2">
        <f t="shared" si="297"/>
        <v>46.148496016645382</v>
      </c>
      <c r="EJ151" s="2">
        <f t="shared" si="298"/>
        <v>46.604883988054219</v>
      </c>
      <c r="EK151" s="2">
        <f t="shared" si="299"/>
        <v>46.34637335649294</v>
      </c>
      <c r="EL151" s="2">
        <f t="shared" si="300"/>
        <v>45.374512122182239</v>
      </c>
      <c r="EM151" s="2">
        <f t="shared" si="301"/>
        <v>46.149743620178036</v>
      </c>
      <c r="EN151" s="2">
        <f t="shared" si="302"/>
        <v>45.429902846264284</v>
      </c>
      <c r="EO151" s="2">
        <f t="shared" si="303"/>
        <v>46.528223843184215</v>
      </c>
      <c r="EQ151" s="2">
        <f t="shared" si="304"/>
        <v>43.784697083413931</v>
      </c>
      <c r="ER151" s="2">
        <f t="shared" si="438"/>
        <v>44.580012831064487</v>
      </c>
      <c r="ES151" s="2">
        <f t="shared" si="438"/>
        <v>44.285137070545801</v>
      </c>
      <c r="ET151" s="2">
        <f t="shared" si="438"/>
        <v>44.116910720084562</v>
      </c>
      <c r="EU151" s="2">
        <f t="shared" si="438"/>
        <v>44.995924125305727</v>
      </c>
      <c r="EV151" s="2">
        <f t="shared" si="438"/>
        <v>45.365616659777075</v>
      </c>
      <c r="EW151" s="2">
        <f t="shared" si="438"/>
        <v>46.368754918433027</v>
      </c>
      <c r="EX151" s="2">
        <f t="shared" si="438"/>
        <v>46.085660143750545</v>
      </c>
      <c r="EY151" s="2">
        <f t="shared" si="438"/>
        <v>46.068839679266297</v>
      </c>
      <c r="EZ151" s="2">
        <f t="shared" si="438"/>
        <v>46.291441254379734</v>
      </c>
      <c r="FA151" s="2">
        <f t="shared" si="438"/>
        <v>46.601687150243087</v>
      </c>
      <c r="FB151" s="2">
        <f t="shared" si="438"/>
        <v>45.100239400146179</v>
      </c>
      <c r="FC151" s="2">
        <f t="shared" si="438"/>
        <v>46.032015243564231</v>
      </c>
      <c r="FD151" s="2">
        <f t="shared" si="438"/>
        <v>45.71583064623033</v>
      </c>
      <c r="FE151" s="2">
        <f t="shared" si="438"/>
        <v>46.053819247808661</v>
      </c>
      <c r="FG151" s="2">
        <f t="shared" si="306"/>
        <v>0.99981109091068243</v>
      </c>
      <c r="FH151" s="2">
        <f t="shared" si="439"/>
        <v>0.99976113141842216</v>
      </c>
      <c r="FI151" s="2">
        <f t="shared" si="439"/>
        <v>0.99976816802937629</v>
      </c>
      <c r="FJ151" s="2">
        <f t="shared" si="439"/>
        <v>0.99975725354366451</v>
      </c>
      <c r="FK151" s="2">
        <f t="shared" si="439"/>
        <v>0.99970991547849253</v>
      </c>
      <c r="FL151" s="2">
        <f t="shared" si="439"/>
        <v>0.99970163897466824</v>
      </c>
      <c r="FM151" s="2">
        <f t="shared" si="439"/>
        <v>0.99969683683749677</v>
      </c>
      <c r="FN151" s="2">
        <f t="shared" si="439"/>
        <v>0.99969600056883989</v>
      </c>
      <c r="FO151" s="2">
        <f t="shared" si="439"/>
        <v>0.99972219397563833</v>
      </c>
      <c r="FP151" s="2">
        <f t="shared" si="439"/>
        <v>0.99971594215374493</v>
      </c>
      <c r="FQ151" s="2">
        <f t="shared" si="439"/>
        <v>0.999739841596328</v>
      </c>
      <c r="FR151" s="2">
        <f t="shared" si="439"/>
        <v>0.99972144848483979</v>
      </c>
      <c r="FS151" s="2">
        <f t="shared" si="439"/>
        <v>0.9997095574403112</v>
      </c>
      <c r="FT151" s="2">
        <f t="shared" si="439"/>
        <v>0.99967566274385211</v>
      </c>
      <c r="FU151" s="2">
        <f t="shared" si="439"/>
        <v>0.99959125484297084</v>
      </c>
      <c r="FW151" s="2">
        <f t="shared" si="324"/>
        <v>0.12495225196930221</v>
      </c>
      <c r="FX151" s="2">
        <f t="shared" si="376"/>
        <v>0.18593974643897013</v>
      </c>
      <c r="FY151" s="2">
        <f t="shared" si="377"/>
        <v>0.16437321958035958</v>
      </c>
      <c r="FZ151" s="2">
        <f t="shared" si="378"/>
        <v>0.19197731139904928</v>
      </c>
      <c r="GA151" s="2">
        <f t="shared" si="379"/>
        <v>0.1979255868303342</v>
      </c>
      <c r="GB151" s="2">
        <f t="shared" si="380"/>
        <v>0.22093002465720102</v>
      </c>
      <c r="GC151" s="2">
        <f t="shared" si="381"/>
        <v>0.23786762441354842</v>
      </c>
      <c r="GD151" s="2">
        <f t="shared" si="382"/>
        <v>0.1695453906531266</v>
      </c>
      <c r="GE151" s="2">
        <f t="shared" si="383"/>
        <v>0.15690467555281137</v>
      </c>
      <c r="GF151" s="2">
        <f t="shared" si="384"/>
        <v>0.14169475505784945</v>
      </c>
      <c r="GG151" s="2">
        <f t="shared" si="385"/>
        <v>0.12261126401314124</v>
      </c>
      <c r="GH151" s="2">
        <f t="shared" si="386"/>
        <v>0.12568707853913083</v>
      </c>
      <c r="GI151" s="2">
        <f t="shared" si="387"/>
        <v>0.11637897497758702</v>
      </c>
      <c r="GJ151" s="2">
        <f t="shared" si="388"/>
        <v>0.10886197026754491</v>
      </c>
      <c r="GK151" s="2">
        <f t="shared" si="389"/>
        <v>9.031016009420266E-2</v>
      </c>
      <c r="GM151" s="86">
        <f t="shared" si="325"/>
        <v>1.1410003106701434E-77</v>
      </c>
      <c r="GN151" s="86">
        <f t="shared" si="390"/>
        <v>7.5461346708300085E-59</v>
      </c>
      <c r="GO151" s="86">
        <f t="shared" si="391"/>
        <v>2.4997580280904921E-101</v>
      </c>
      <c r="GP151" s="86">
        <f t="shared" si="392"/>
        <v>2.8650242480930005E-160</v>
      </c>
      <c r="GQ151" s="86">
        <f t="shared" si="393"/>
        <v>9.1254862146918805E-253</v>
      </c>
      <c r="GR151" s="86">
        <f t="shared" si="394"/>
        <v>3.4804325648568956E-241</v>
      </c>
      <c r="GS151" s="86">
        <f t="shared" si="395"/>
        <v>7.4909902924768107E-289</v>
      </c>
      <c r="GT151" s="86">
        <f t="shared" si="396"/>
        <v>1.4834516899906482E-273</v>
      </c>
      <c r="GU151" s="86">
        <f t="shared" si="397"/>
        <v>2.7589490218349158E-185</v>
      </c>
      <c r="GV151" s="86">
        <f t="shared" si="398"/>
        <v>2.8960341303919361E-217</v>
      </c>
      <c r="GW151" s="86">
        <f t="shared" si="399"/>
        <v>4.7505677991772708E-258</v>
      </c>
      <c r="GX151" s="86">
        <f t="shared" si="400"/>
        <v>1.2184004709291093E-192</v>
      </c>
      <c r="GY151" s="86">
        <f t="shared" si="401"/>
        <v>2.1923282045130221E-187</v>
      </c>
      <c r="GZ151" s="86">
        <f t="shared" si="402"/>
        <v>1.7393284101181693E-156</v>
      </c>
      <c r="HA151" s="86">
        <f t="shared" si="403"/>
        <v>4.7325748942222204E-182</v>
      </c>
      <c r="HC151" s="86">
        <f t="shared" si="326"/>
        <v>7.4026869512167521E-48</v>
      </c>
      <c r="HD151" s="86">
        <f t="shared" si="404"/>
        <v>4.8566416165809155E-34</v>
      </c>
      <c r="HE151" s="86">
        <f t="shared" si="405"/>
        <v>9.8965181706207569E-58</v>
      </c>
      <c r="HF151" s="86">
        <f t="shared" si="406"/>
        <v>7.9260733894574076E-149</v>
      </c>
      <c r="HG151" s="86">
        <f t="shared" si="407"/>
        <v>1.2675540805933411E-153</v>
      </c>
      <c r="HH151" s="86">
        <f t="shared" si="408"/>
        <v>1.165366071869595E-147</v>
      </c>
      <c r="HI151" s="86">
        <f t="shared" si="409"/>
        <v>9.861496696183137E-195</v>
      </c>
      <c r="HJ151" s="86">
        <f t="shared" si="410"/>
        <v>2.1084305680612058E-184</v>
      </c>
      <c r="HK151" s="86">
        <f t="shared" si="411"/>
        <v>4.9644990998638352E-128</v>
      </c>
      <c r="HL151" s="86">
        <f t="shared" si="412"/>
        <v>3.7736650721172232E-116</v>
      </c>
      <c r="HM151" s="86">
        <f t="shared" si="413"/>
        <v>1.0642259598774839E-112</v>
      </c>
      <c r="HN151" s="86">
        <f t="shared" si="414"/>
        <v>1.9962153051173082E-102</v>
      </c>
      <c r="HO151" s="86">
        <f t="shared" si="415"/>
        <v>1.8677718877788047E-86</v>
      </c>
      <c r="HP151" s="86">
        <f t="shared" si="416"/>
        <v>1.4459748855742954E-90</v>
      </c>
      <c r="HQ151" s="86">
        <f t="shared" si="417"/>
        <v>4.3519950694094794E-79</v>
      </c>
      <c r="HS151" s="86">
        <f t="shared" si="327"/>
        <v>1.5182333628744785E-2</v>
      </c>
      <c r="HT151" s="86">
        <f t="shared" si="418"/>
        <v>1.5299067078677708E-3</v>
      </c>
      <c r="HU151" s="86">
        <f t="shared" si="419"/>
        <v>7.9150077090439901E-3</v>
      </c>
      <c r="HV151" s="86">
        <f t="shared" si="420"/>
        <v>8.8078915247733034E-4</v>
      </c>
      <c r="HW151" s="86">
        <f t="shared" si="421"/>
        <v>5.2231928712809944E-4</v>
      </c>
      <c r="HX151" s="86">
        <f t="shared" si="422"/>
        <v>1.7271203527031374E-5</v>
      </c>
      <c r="HY151" s="86">
        <f t="shared" si="423"/>
        <v>9.2519299454058463E-7</v>
      </c>
      <c r="HZ151" s="86">
        <f t="shared" si="424"/>
        <v>3.3077468538278133E-4</v>
      </c>
      <c r="IA151" s="86">
        <f t="shared" si="425"/>
        <v>1.8664942166464321E-3</v>
      </c>
      <c r="IB151" s="86">
        <f t="shared" si="426"/>
        <v>2.1856449715410152E-3</v>
      </c>
      <c r="IC151" s="86">
        <f t="shared" si="427"/>
        <v>1.169440981968653E-2</v>
      </c>
      <c r="ID151" s="86">
        <f t="shared" si="428"/>
        <v>1.1065225794063046E-2</v>
      </c>
      <c r="IE151" s="86">
        <f t="shared" si="429"/>
        <v>1.5338108218668024E-2</v>
      </c>
      <c r="IF151" s="86">
        <f t="shared" si="430"/>
        <v>3.5367004111322681E-2</v>
      </c>
      <c r="IG151" s="86">
        <f t="shared" si="431"/>
        <v>0.11740132114397395</v>
      </c>
      <c r="II151" s="86">
        <f t="shared" si="328"/>
        <v>4.1752561650166784E-12</v>
      </c>
      <c r="IJ151" s="86">
        <f t="shared" si="329"/>
        <v>1.6803183153916151E-7</v>
      </c>
      <c r="IK151" s="86">
        <f t="shared" si="330"/>
        <v>2.3129752313215628E-8</v>
      </c>
      <c r="IL151" s="86">
        <f t="shared" si="331"/>
        <v>2.1879626191326321E-7</v>
      </c>
      <c r="IM151" s="86">
        <f t="shared" si="332"/>
        <v>3.7665327411606278E-7</v>
      </c>
      <c r="IN151" s="86">
        <f t="shared" si="333"/>
        <v>2.0171604129228343E-7</v>
      </c>
      <c r="IO151" s="86">
        <f t="shared" si="334"/>
        <v>4.0423067073984226E-7</v>
      </c>
      <c r="IP151" s="86">
        <f t="shared" si="335"/>
        <v>1.1263969219427512E-10</v>
      </c>
      <c r="IQ151" s="86">
        <f t="shared" si="336"/>
        <v>2.0034025111677244E-10</v>
      </c>
      <c r="IR151" s="86">
        <f t="shared" si="337"/>
        <v>2.9527030066374412E-13</v>
      </c>
      <c r="IS151" s="86">
        <f t="shared" si="338"/>
        <v>5.8243196511789496E-14</v>
      </c>
      <c r="IT151" s="86">
        <f t="shared" si="339"/>
        <v>1.1423483805779451E-13</v>
      </c>
      <c r="IU151" s="86">
        <f t="shared" si="340"/>
        <v>9.6163035975300917E-16</v>
      </c>
      <c r="IV151" s="86">
        <f t="shared" si="341"/>
        <v>1.4289632894139468E-9</v>
      </c>
      <c r="IW151" s="86">
        <f t="shared" si="342"/>
        <v>1.484117647337697E-12</v>
      </c>
      <c r="IY151" s="86">
        <f t="shared" si="343"/>
        <v>1.518233363292004E-2</v>
      </c>
      <c r="IZ151" s="86">
        <f t="shared" si="344"/>
        <v>1.53007473969931E-3</v>
      </c>
      <c r="JA151" s="86">
        <f t="shared" si="345"/>
        <v>7.9150308387963032E-3</v>
      </c>
      <c r="JB151" s="86">
        <f t="shared" si="346"/>
        <v>8.8100794873924358E-4</v>
      </c>
      <c r="JC151" s="86">
        <f t="shared" si="347"/>
        <v>5.2269594040221551E-4</v>
      </c>
      <c r="JD151" s="86">
        <f t="shared" si="348"/>
        <v>1.7472919568323656E-5</v>
      </c>
      <c r="JE151" s="86">
        <f t="shared" si="349"/>
        <v>1.3294236652804269E-6</v>
      </c>
      <c r="JF151" s="86">
        <f t="shared" si="350"/>
        <v>3.307747980224735E-4</v>
      </c>
      <c r="JG151" s="86">
        <f t="shared" si="351"/>
        <v>1.8664944169866833E-3</v>
      </c>
      <c r="JH151" s="86">
        <f t="shared" si="352"/>
        <v>2.1856449718362855E-3</v>
      </c>
      <c r="JI151" s="86">
        <f t="shared" si="353"/>
        <v>1.1694409819744773E-2</v>
      </c>
      <c r="JJ151" s="86">
        <f t="shared" si="354"/>
        <v>1.1065225794177281E-2</v>
      </c>
      <c r="JK151" s="86">
        <f t="shared" si="355"/>
        <v>1.5338108218668985E-2</v>
      </c>
      <c r="JL151" s="86">
        <f t="shared" si="356"/>
        <v>3.5367005540285969E-2</v>
      </c>
      <c r="JM151" s="86">
        <f t="shared" si="357"/>
        <v>0.11740132114545807</v>
      </c>
    </row>
    <row r="152" spans="2:273" x14ac:dyDescent="0.25">
      <c r="B152" s="2">
        <v>125</v>
      </c>
      <c r="C152" s="37">
        <v>47.140999999999998</v>
      </c>
      <c r="D152" s="37">
        <v>42.917999999999999</v>
      </c>
      <c r="E152" s="37">
        <v>44.59</v>
      </c>
      <c r="F152" s="37">
        <v>44.41</v>
      </c>
      <c r="G152" s="37">
        <v>42.884999999999998</v>
      </c>
      <c r="H152" s="37">
        <v>44.41</v>
      </c>
      <c r="I152" s="37">
        <v>45.246000000000002</v>
      </c>
      <c r="J152" s="37">
        <v>47.508000000000003</v>
      </c>
      <c r="K152" s="37">
        <v>46.328000000000003</v>
      </c>
      <c r="L152" s="37">
        <v>45.262</v>
      </c>
      <c r="M152" s="37">
        <v>46.689</v>
      </c>
      <c r="N152" s="37">
        <v>43.689</v>
      </c>
      <c r="O152" s="37">
        <v>47.393000000000001</v>
      </c>
      <c r="P152" s="37">
        <v>48.948999999999998</v>
      </c>
      <c r="Q152" s="37">
        <v>47.948999999999998</v>
      </c>
      <c r="S152" s="4">
        <f t="shared" si="229"/>
        <v>44.589294934900963</v>
      </c>
      <c r="T152" s="4">
        <f t="shared" si="230"/>
        <v>44.322676474174109</v>
      </c>
      <c r="U152" s="4">
        <f t="shared" si="231"/>
        <v>43.770829098125603</v>
      </c>
      <c r="V152" s="4">
        <f t="shared" si="232"/>
        <v>43.373151967937339</v>
      </c>
      <c r="W152" s="4">
        <f t="shared" si="233"/>
        <v>44.144297724854987</v>
      </c>
      <c r="X152" s="4">
        <f t="shared" si="234"/>
        <v>45.630818074057203</v>
      </c>
      <c r="Y152" s="4">
        <f t="shared" si="235"/>
        <v>46.119950234334468</v>
      </c>
      <c r="Z152" s="4">
        <f t="shared" si="236"/>
        <v>45.832279664323458</v>
      </c>
      <c r="AA152" s="4">
        <f t="shared" si="237"/>
        <v>46.002487011340527</v>
      </c>
      <c r="AB152" s="4">
        <f t="shared" si="238"/>
        <v>46.44344471646226</v>
      </c>
      <c r="AC152" s="4">
        <f t="shared" si="239"/>
        <v>46.269373395848604</v>
      </c>
      <c r="AD152" s="4">
        <f t="shared" si="240"/>
        <v>45.247551001175587</v>
      </c>
      <c r="AE152" s="4">
        <f t="shared" si="241"/>
        <v>46.029869372051465</v>
      </c>
      <c r="AF152" s="4">
        <f t="shared" si="242"/>
        <v>45.471054082610991</v>
      </c>
      <c r="AG152" s="4">
        <f t="shared" si="243"/>
        <v>49.055223837020563</v>
      </c>
      <c r="AI152" s="4">
        <f t="shared" si="244"/>
        <v>2.5517050650990356</v>
      </c>
      <c r="AJ152" s="4">
        <f t="shared" si="245"/>
        <v>-1.40467647417411</v>
      </c>
      <c r="AK152" s="4">
        <f t="shared" si="246"/>
        <v>0.81917090187440067</v>
      </c>
      <c r="AL152" s="4">
        <f t="shared" si="247"/>
        <v>1.0368480320626574</v>
      </c>
      <c r="AM152" s="4">
        <f t="shared" si="248"/>
        <v>-1.2592977248549886</v>
      </c>
      <c r="AN152" s="4">
        <f t="shared" si="249"/>
        <v>-1.2208180740572061</v>
      </c>
      <c r="AO152" s="4">
        <f t="shared" si="250"/>
        <v>-0.87395023433446539</v>
      </c>
      <c r="AP152" s="4">
        <f t="shared" si="251"/>
        <v>1.6757203356765444</v>
      </c>
      <c r="AQ152" s="4">
        <f t="shared" si="252"/>
        <v>0.32551298865947587</v>
      </c>
      <c r="AR152" s="4">
        <f t="shared" si="253"/>
        <v>-1.1814447164622592</v>
      </c>
      <c r="AS152" s="4">
        <f t="shared" si="254"/>
        <v>0.41962660415139652</v>
      </c>
      <c r="AT152" s="4">
        <f t="shared" si="255"/>
        <v>-1.5585510011755872</v>
      </c>
      <c r="AU152" s="4">
        <f t="shared" si="256"/>
        <v>1.3631306279485358</v>
      </c>
      <c r="AV152" s="4">
        <f t="shared" si="436"/>
        <v>3.4779459173890075</v>
      </c>
      <c r="AW152" s="4">
        <f t="shared" si="436"/>
        <v>-1.1062238370205648</v>
      </c>
      <c r="AY152" s="2">
        <f t="shared" si="308"/>
        <v>44.587050230197583</v>
      </c>
      <c r="AZ152" s="2">
        <f t="shared" si="359"/>
        <v>44.322590336502977</v>
      </c>
      <c r="BA152" s="2">
        <f t="shared" si="360"/>
        <v>43.769171151757917</v>
      </c>
      <c r="BB152" s="2">
        <f t="shared" si="361"/>
        <v>43.37300952303913</v>
      </c>
      <c r="BC152" s="2">
        <f t="shared" si="362"/>
        <v>44.144128668294222</v>
      </c>
      <c r="BD152" s="2">
        <f t="shared" si="363"/>
        <v>45.63072497488146</v>
      </c>
      <c r="BE152" s="2">
        <f t="shared" si="364"/>
        <v>46.11972219896537</v>
      </c>
      <c r="BF152" s="2">
        <f t="shared" si="365"/>
        <v>45.832255849370043</v>
      </c>
      <c r="BG152" s="2">
        <f t="shared" si="366"/>
        <v>46.002009966504737</v>
      </c>
      <c r="BH152" s="2">
        <f t="shared" si="367"/>
        <v>46.44283048333908</v>
      </c>
      <c r="BI152" s="2">
        <f t="shared" si="368"/>
        <v>46.258094594897088</v>
      </c>
      <c r="BJ152" s="2">
        <f t="shared" si="369"/>
        <v>45.236711814352773</v>
      </c>
      <c r="BK152" s="2">
        <f t="shared" si="370"/>
        <v>46.012695146033366</v>
      </c>
      <c r="BL152" s="2">
        <f t="shared" si="371"/>
        <v>45.34872427956892</v>
      </c>
      <c r="BM152" s="2">
        <f t="shared" si="372"/>
        <v>46.402607798638151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47.140999999999998</v>
      </c>
      <c r="CF152" s="2">
        <f t="shared" si="310"/>
        <v>42.917999999999999</v>
      </c>
      <c r="CG152" s="2">
        <f t="shared" si="311"/>
        <v>44.59</v>
      </c>
      <c r="CH152" s="2">
        <f t="shared" si="312"/>
        <v>44.41</v>
      </c>
      <c r="CI152" s="2">
        <f t="shared" si="313"/>
        <v>42.884999999999998</v>
      </c>
      <c r="CJ152" s="2">
        <f t="shared" si="314"/>
        <v>44.41</v>
      </c>
      <c r="CK152" s="2">
        <f t="shared" si="315"/>
        <v>45.246000000000002</v>
      </c>
      <c r="CL152" s="2">
        <f t="shared" si="316"/>
        <v>47.508000000000003</v>
      </c>
      <c r="CM152" s="2">
        <f t="shared" si="317"/>
        <v>46.328000000000003</v>
      </c>
      <c r="CN152" s="2">
        <f t="shared" si="318"/>
        <v>45.262</v>
      </c>
      <c r="CO152" s="2">
        <f t="shared" si="319"/>
        <v>46.689</v>
      </c>
      <c r="CP152" s="2">
        <f t="shared" si="320"/>
        <v>43.689</v>
      </c>
      <c r="CQ152" s="2">
        <f t="shared" si="321"/>
        <v>47.393000000000001</v>
      </c>
      <c r="CR152" s="2" t="str">
        <f t="shared" si="322"/>
        <v/>
      </c>
      <c r="CS152" s="2" t="str">
        <f t="shared" si="323"/>
        <v/>
      </c>
      <c r="CU152" s="2">
        <f t="shared" si="273"/>
        <v>47.140999999999998</v>
      </c>
      <c r="CV152" s="2">
        <f t="shared" si="274"/>
        <v>42.917999999999999</v>
      </c>
      <c r="CW152" s="2">
        <f t="shared" si="275"/>
        <v>44.59</v>
      </c>
      <c r="CX152" s="2">
        <f t="shared" si="276"/>
        <v>44.41</v>
      </c>
      <c r="CY152" s="2">
        <f t="shared" si="277"/>
        <v>42.884999999999998</v>
      </c>
      <c r="CZ152" s="2">
        <f t="shared" si="278"/>
        <v>44.41</v>
      </c>
      <c r="DA152" s="2">
        <f t="shared" si="279"/>
        <v>45.246000000000002</v>
      </c>
      <c r="DB152" s="2">
        <f t="shared" si="280"/>
        <v>47.508000000000003</v>
      </c>
      <c r="DC152" s="2">
        <f t="shared" si="281"/>
        <v>46.328000000000003</v>
      </c>
      <c r="DD152" s="2">
        <f t="shared" si="282"/>
        <v>45.262</v>
      </c>
      <c r="DE152" s="2">
        <f t="shared" si="283"/>
        <v>46.689</v>
      </c>
      <c r="DF152" s="2">
        <f t="shared" si="284"/>
        <v>43.689</v>
      </c>
      <c r="DG152" s="2">
        <f t="shared" si="285"/>
        <v>47.393000000000001</v>
      </c>
      <c r="DH152" s="2" t="str">
        <f t="shared" si="286"/>
        <v/>
      </c>
      <c r="DI152" s="2" t="str">
        <f t="shared" si="287"/>
        <v/>
      </c>
      <c r="DK152" s="2">
        <f t="shared" si="288"/>
        <v>68.028653225806465</v>
      </c>
      <c r="DL152" s="2">
        <f t="shared" si="437"/>
        <v>82.138481172014266</v>
      </c>
      <c r="DM152" s="2">
        <f t="shared" si="437"/>
        <v>93.081060049019612</v>
      </c>
      <c r="DN152" s="2">
        <f t="shared" si="437"/>
        <v>78.356993649732615</v>
      </c>
      <c r="DO152" s="2">
        <f t="shared" si="437"/>
        <v>78.509174789915974</v>
      </c>
      <c r="DP152" s="2">
        <f t="shared" si="437"/>
        <v>73.41740132990131</v>
      </c>
      <c r="DQ152" s="2">
        <f t="shared" si="437"/>
        <v>77.596592235092245</v>
      </c>
      <c r="DR152" s="2">
        <f t="shared" si="437"/>
        <v>69.773695195195202</v>
      </c>
      <c r="DS152" s="2">
        <f t="shared" si="437"/>
        <v>88.469759663865545</v>
      </c>
      <c r="DT152" s="2">
        <f t="shared" si="437"/>
        <v>81.380324369747896</v>
      </c>
      <c r="DU152" s="2">
        <f t="shared" si="437"/>
        <v>82.87684278074866</v>
      </c>
      <c r="DV152" s="2">
        <f t="shared" si="437"/>
        <v>79.746315966386561</v>
      </c>
      <c r="DW152" s="2">
        <f t="shared" si="437"/>
        <v>65.107299159663881</v>
      </c>
      <c r="DX152" s="2">
        <f t="shared" si="437"/>
        <v>70.730753437648161</v>
      </c>
      <c r="DY152" s="2">
        <f t="shared" si="437"/>
        <v>70.818676612903218</v>
      </c>
      <c r="EA152" s="2">
        <f t="shared" si="440"/>
        <v>44.727844043228856</v>
      </c>
      <c r="EB152" s="2">
        <f t="shared" si="290"/>
        <v>44.284308937843733</v>
      </c>
      <c r="EC152" s="2">
        <f t="shared" si="291"/>
        <v>43.678670735607682</v>
      </c>
      <c r="ED152" s="2">
        <f t="shared" si="292"/>
        <v>43.210041435516906</v>
      </c>
      <c r="EE152" s="2">
        <f t="shared" si="293"/>
        <v>43.950016756007052</v>
      </c>
      <c r="EF152" s="2">
        <f t="shared" si="294"/>
        <v>45.758515710130681</v>
      </c>
      <c r="EG152" s="2">
        <f t="shared" si="295"/>
        <v>46.077008873319578</v>
      </c>
      <c r="EH152" s="2">
        <f t="shared" si="296"/>
        <v>45.802572692067884</v>
      </c>
      <c r="EI152" s="2">
        <f t="shared" si="297"/>
        <v>46.005299945374631</v>
      </c>
      <c r="EJ152" s="2">
        <f t="shared" si="298"/>
        <v>46.483918726001775</v>
      </c>
      <c r="EK152" s="2">
        <f t="shared" si="299"/>
        <v>46.213970770593448</v>
      </c>
      <c r="EL152" s="2">
        <f t="shared" si="300"/>
        <v>45.266987844787273</v>
      </c>
      <c r="EM152" s="2">
        <f t="shared" si="301"/>
        <v>46.023228783382784</v>
      </c>
      <c r="EN152" s="2">
        <f t="shared" si="302"/>
        <v>45.305891353535991</v>
      </c>
      <c r="EO152" s="2">
        <f t="shared" si="303"/>
        <v>46.441577648299408</v>
      </c>
      <c r="EQ152" s="2">
        <f t="shared" si="304"/>
        <v>43.658164765170561</v>
      </c>
      <c r="ER152" s="2">
        <f t="shared" si="438"/>
        <v>44.434267885129024</v>
      </c>
      <c r="ES152" s="2">
        <f t="shared" si="438"/>
        <v>44.129892476297478</v>
      </c>
      <c r="ET152" s="2">
        <f t="shared" si="438"/>
        <v>43.960929511750962</v>
      </c>
      <c r="EU152" s="2">
        <f t="shared" si="438"/>
        <v>44.818599483615969</v>
      </c>
      <c r="EV152" s="2">
        <f t="shared" si="438"/>
        <v>45.188012906105158</v>
      </c>
      <c r="EW152" s="2">
        <f t="shared" si="438"/>
        <v>46.210353620824876</v>
      </c>
      <c r="EX152" s="2">
        <f t="shared" si="438"/>
        <v>45.928519099667</v>
      </c>
      <c r="EY152" s="2">
        <f t="shared" si="438"/>
        <v>45.922403009019817</v>
      </c>
      <c r="EZ152" s="2">
        <f t="shared" si="438"/>
        <v>46.156856124001138</v>
      </c>
      <c r="FA152" s="2">
        <f t="shared" si="438"/>
        <v>46.480585031898471</v>
      </c>
      <c r="FB152" s="2">
        <f t="shared" si="438"/>
        <v>44.980304089318778</v>
      </c>
      <c r="FC152" s="2">
        <f t="shared" si="438"/>
        <v>45.899693901921765</v>
      </c>
      <c r="FD152" s="2">
        <f t="shared" si="438"/>
        <v>45.604831601644733</v>
      </c>
      <c r="FE152" s="2">
        <f t="shared" si="438"/>
        <v>45.952033449147244</v>
      </c>
      <c r="FG152" s="2">
        <f t="shared" si="306"/>
        <v>0.99982770999909332</v>
      </c>
      <c r="FH152" s="2">
        <f t="shared" si="439"/>
        <v>0.99978214468557003</v>
      </c>
      <c r="FI152" s="2">
        <f t="shared" si="439"/>
        <v>0.99978856241683001</v>
      </c>
      <c r="FJ152" s="2">
        <f t="shared" si="439"/>
        <v>0.99977860787187967</v>
      </c>
      <c r="FK152" s="2">
        <f t="shared" si="439"/>
        <v>0.99973543301917045</v>
      </c>
      <c r="FL152" s="2">
        <f t="shared" si="439"/>
        <v>0.99972788436713067</v>
      </c>
      <c r="FM152" s="2">
        <f t="shared" si="439"/>
        <v>0.99972350453416714</v>
      </c>
      <c r="FN152" s="2">
        <f t="shared" si="439"/>
        <v>0.99972274180734022</v>
      </c>
      <c r="FO152" s="2">
        <f t="shared" si="439"/>
        <v>0.99974663170122968</v>
      </c>
      <c r="FP152" s="2">
        <f t="shared" si="439"/>
        <v>0.99974092969000494</v>
      </c>
      <c r="FQ152" s="2">
        <f t="shared" si="439"/>
        <v>0.99976272728446347</v>
      </c>
      <c r="FR152" s="2">
        <f t="shared" si="439"/>
        <v>0.99974595177225634</v>
      </c>
      <c r="FS152" s="2">
        <f t="shared" si="439"/>
        <v>0.99973510646778818</v>
      </c>
      <c r="FT152" s="2">
        <f t="shared" si="439"/>
        <v>0.99970419246498254</v>
      </c>
      <c r="FU152" s="2">
        <f t="shared" si="439"/>
        <v>0.99962720657868642</v>
      </c>
      <c r="FW152" s="2">
        <f t="shared" si="324"/>
        <v>0.13537544611439883</v>
      </c>
      <c r="FX152" s="2">
        <f t="shared" si="376"/>
        <v>0.20028592230342199</v>
      </c>
      <c r="FY152" s="2">
        <f t="shared" si="377"/>
        <v>0.17741807881111415</v>
      </c>
      <c r="FZ152" s="2">
        <f t="shared" si="378"/>
        <v>0.20667105243286474</v>
      </c>
      <c r="GA152" s="2">
        <f t="shared" si="379"/>
        <v>0.21295461480718042</v>
      </c>
      <c r="GB152" s="2">
        <f t="shared" si="380"/>
        <v>0.23718928190938776</v>
      </c>
      <c r="GC152" s="2">
        <f t="shared" si="381"/>
        <v>0.2549654515635662</v>
      </c>
      <c r="GD152" s="2">
        <f t="shared" si="382"/>
        <v>0.1829108716958433</v>
      </c>
      <c r="GE152" s="2">
        <f t="shared" si="383"/>
        <v>0.16947703262316566</v>
      </c>
      <c r="GF152" s="2">
        <f t="shared" si="384"/>
        <v>0.15326993971151942</v>
      </c>
      <c r="GG152" s="2">
        <f t="shared" si="385"/>
        <v>0.13286883053076493</v>
      </c>
      <c r="GH152" s="2">
        <f t="shared" si="386"/>
        <v>0.1361620318311913</v>
      </c>
      <c r="GI152" s="2">
        <f t="shared" si="387"/>
        <v>0.12619014140787724</v>
      </c>
      <c r="GJ152" s="2">
        <f t="shared" si="388"/>
        <v>0.11812414178108224</v>
      </c>
      <c r="GK152" s="2">
        <f t="shared" si="389"/>
        <v>9.8167789280726989E-2</v>
      </c>
      <c r="GM152" s="86">
        <f t="shared" si="325"/>
        <v>6.8771678982214846E-80</v>
      </c>
      <c r="GN152" s="86">
        <f t="shared" si="390"/>
        <v>1.6680809756075289E-60</v>
      </c>
      <c r="GO152" s="86">
        <f t="shared" si="391"/>
        <v>2.9741134319280031E-104</v>
      </c>
      <c r="GP152" s="86">
        <f t="shared" si="392"/>
        <v>7.4888072183525837E-165</v>
      </c>
      <c r="GQ152" s="86">
        <f t="shared" si="393"/>
        <v>4.9181895840011201E-260</v>
      </c>
      <c r="GR152" s="86">
        <f t="shared" si="394"/>
        <v>3.9749248199731403E-248</v>
      </c>
      <c r="GS152" s="86">
        <f t="shared" si="395"/>
        <v>4.5044039865981107E-297</v>
      </c>
      <c r="GT152" s="86">
        <f t="shared" si="396"/>
        <v>2.080946897774543E-281</v>
      </c>
      <c r="GU152" s="86">
        <f t="shared" si="397"/>
        <v>1.3918711555936428E-190</v>
      </c>
      <c r="GV152" s="86">
        <f t="shared" si="398"/>
        <v>1.7035216379963774E-223</v>
      </c>
      <c r="GW152" s="86">
        <f t="shared" si="399"/>
        <v>1.7366865449905065E-265</v>
      </c>
      <c r="GX152" s="86">
        <f t="shared" si="400"/>
        <v>3.6692670958820848E-198</v>
      </c>
      <c r="GY152" s="86">
        <f t="shared" si="401"/>
        <v>8.9824329345178149E-193</v>
      </c>
      <c r="GZ152" s="86">
        <f t="shared" si="402"/>
        <v>6.5476023886651152E-161</v>
      </c>
      <c r="HA152" s="86">
        <f t="shared" si="403"/>
        <v>3.391133342298518E-187</v>
      </c>
      <c r="HC152" s="86">
        <f t="shared" si="326"/>
        <v>7.2476883763823678E-50</v>
      </c>
      <c r="HD152" s="86">
        <f t="shared" si="404"/>
        <v>1.8494705239535048E-35</v>
      </c>
      <c r="HE152" s="86">
        <f t="shared" si="405"/>
        <v>2.8811058296520267E-60</v>
      </c>
      <c r="HF152" s="86">
        <f t="shared" si="406"/>
        <v>3.1137425334761061E-155</v>
      </c>
      <c r="HG152" s="86">
        <f t="shared" si="407"/>
        <v>3.5474409171158674E-160</v>
      </c>
      <c r="HH152" s="86">
        <f t="shared" si="408"/>
        <v>7.0390704631016916E-154</v>
      </c>
      <c r="HI152" s="86">
        <f t="shared" si="409"/>
        <v>9.1593697958020293E-203</v>
      </c>
      <c r="HJ152" s="86">
        <f t="shared" si="410"/>
        <v>3.4732654498321174E-192</v>
      </c>
      <c r="HK152" s="86">
        <f t="shared" si="411"/>
        <v>1.7982113211132915E-133</v>
      </c>
      <c r="HL152" s="86">
        <f t="shared" si="412"/>
        <v>4.1934541645416288E-121</v>
      </c>
      <c r="HM152" s="86">
        <f t="shared" si="413"/>
        <v>1.4736685808894096E-117</v>
      </c>
      <c r="HN152" s="86">
        <f t="shared" si="414"/>
        <v>7.2956285356175866E-107</v>
      </c>
      <c r="HO152" s="86">
        <f t="shared" si="415"/>
        <v>3.2577547447917285E-90</v>
      </c>
      <c r="HP152" s="86">
        <f t="shared" si="416"/>
        <v>1.9256049581844791E-94</v>
      </c>
      <c r="HQ152" s="86">
        <f t="shared" si="417"/>
        <v>1.9568545016313573E-82</v>
      </c>
      <c r="HS152" s="86">
        <f t="shared" si="327"/>
        <v>6.8554096022137795E-3</v>
      </c>
      <c r="HT152" s="86">
        <f t="shared" si="418"/>
        <v>5.6442678960680489E-4</v>
      </c>
      <c r="HU152" s="86">
        <f t="shared" si="419"/>
        <v>3.4573443788573971E-3</v>
      </c>
      <c r="HV152" s="86">
        <f t="shared" si="420"/>
        <v>3.0539671247934032E-4</v>
      </c>
      <c r="HW152" s="86">
        <f t="shared" si="421"/>
        <v>1.7273223087201943E-4</v>
      </c>
      <c r="HX152" s="86">
        <f t="shared" si="422"/>
        <v>3.7610947827809138E-6</v>
      </c>
      <c r="HY152" s="86">
        <f t="shared" si="423"/>
        <v>1.5074637811590917E-7</v>
      </c>
      <c r="HZ152" s="86">
        <f t="shared" si="424"/>
        <v>9.197720340440293E-5</v>
      </c>
      <c r="IA152" s="86">
        <f t="shared" si="425"/>
        <v>6.5284399430737381E-4</v>
      </c>
      <c r="IB152" s="86">
        <f t="shared" si="426"/>
        <v>7.1786762106818838E-4</v>
      </c>
      <c r="IC152" s="86">
        <f t="shared" si="427"/>
        <v>4.8319334904043101E-3</v>
      </c>
      <c r="ID152" s="86">
        <f t="shared" si="428"/>
        <v>4.5339365594575416E-3</v>
      </c>
      <c r="IE152" s="86">
        <f t="shared" si="429"/>
        <v>6.3091533720775429E-3</v>
      </c>
      <c r="IF152" s="86">
        <f t="shared" si="430"/>
        <v>1.7547968917601887E-2</v>
      </c>
      <c r="IG152" s="86">
        <f t="shared" si="431"/>
        <v>6.4784010933006661E-2</v>
      </c>
      <c r="II152" s="86">
        <f t="shared" si="328"/>
        <v>4.0256321389391894E-11</v>
      </c>
      <c r="IJ152" s="86">
        <f t="shared" si="329"/>
        <v>9.3241782815694942E-7</v>
      </c>
      <c r="IK152" s="86">
        <f t="shared" si="330"/>
        <v>1.3613957627478969E-7</v>
      </c>
      <c r="IL152" s="86">
        <f t="shared" si="331"/>
        <v>1.2309175275190966E-6</v>
      </c>
      <c r="IM152" s="86">
        <f t="shared" si="332"/>
        <v>2.0734063230184451E-6</v>
      </c>
      <c r="IN152" s="86">
        <f t="shared" si="333"/>
        <v>1.4500026264859907E-6</v>
      </c>
      <c r="IO152" s="86">
        <f t="shared" si="334"/>
        <v>3.0660577416929785E-6</v>
      </c>
      <c r="IP152" s="86">
        <f t="shared" si="335"/>
        <v>1.2390735252766179E-9</v>
      </c>
      <c r="IQ152" s="86">
        <f t="shared" si="336"/>
        <v>1.8251661165552455E-9</v>
      </c>
      <c r="IR152" s="86">
        <f t="shared" si="337"/>
        <v>4.4077558082176341E-12</v>
      </c>
      <c r="IS152" s="86">
        <f t="shared" si="338"/>
        <v>8.0444390699855825E-13</v>
      </c>
      <c r="IT152" s="86">
        <f t="shared" si="339"/>
        <v>1.5403188867855914E-12</v>
      </c>
      <c r="IU152" s="86">
        <f t="shared" si="340"/>
        <v>1.7641415536386615E-14</v>
      </c>
      <c r="IV152" s="86">
        <f t="shared" si="341"/>
        <v>7.1632836550954405E-9</v>
      </c>
      <c r="IW152" s="86">
        <f t="shared" si="342"/>
        <v>1.0920434492043453E-11</v>
      </c>
      <c r="IY152" s="86">
        <f t="shared" si="343"/>
        <v>6.8554096424701012E-3</v>
      </c>
      <c r="IZ152" s="86">
        <f t="shared" si="344"/>
        <v>5.6535920743496187E-4</v>
      </c>
      <c r="JA152" s="86">
        <f t="shared" si="345"/>
        <v>3.457480518433672E-3</v>
      </c>
      <c r="JB152" s="86">
        <f t="shared" si="346"/>
        <v>3.0662763000685942E-4</v>
      </c>
      <c r="JC152" s="86">
        <f t="shared" si="347"/>
        <v>1.7480563719503788E-4</v>
      </c>
      <c r="JD152" s="86">
        <f t="shared" si="348"/>
        <v>5.2110974092669045E-6</v>
      </c>
      <c r="JE152" s="86">
        <f t="shared" si="349"/>
        <v>3.2168041198088877E-6</v>
      </c>
      <c r="JF152" s="86">
        <f t="shared" si="350"/>
        <v>9.1978442477928205E-5</v>
      </c>
      <c r="JG152" s="86">
        <f t="shared" si="351"/>
        <v>6.5284581947349036E-4</v>
      </c>
      <c r="JH152" s="86">
        <f t="shared" si="352"/>
        <v>7.1786762547594422E-4</v>
      </c>
      <c r="JI152" s="86">
        <f t="shared" si="353"/>
        <v>4.8319334912087543E-3</v>
      </c>
      <c r="JJ152" s="86">
        <f t="shared" si="354"/>
        <v>4.5339365609978607E-3</v>
      </c>
      <c r="JK152" s="86">
        <f t="shared" si="355"/>
        <v>6.3091533720951842E-3</v>
      </c>
      <c r="JL152" s="86">
        <f t="shared" si="356"/>
        <v>1.7547976080885541E-2</v>
      </c>
      <c r="JM152" s="86">
        <f t="shared" si="357"/>
        <v>6.4784010943927092E-2</v>
      </c>
    </row>
    <row r="153" spans="2:273" x14ac:dyDescent="0.25">
      <c r="B153" s="2">
        <v>126</v>
      </c>
      <c r="C153" s="37">
        <v>46.296999999999997</v>
      </c>
      <c r="D153" s="37">
        <v>42</v>
      </c>
      <c r="E153" s="37">
        <v>45.377000000000002</v>
      </c>
      <c r="F153" s="37">
        <v>43.459000000000003</v>
      </c>
      <c r="G153" s="37">
        <v>46.295000000000002</v>
      </c>
      <c r="H153" s="37">
        <v>46.426000000000002</v>
      </c>
      <c r="I153" s="37">
        <v>44.984000000000002</v>
      </c>
      <c r="J153" s="37">
        <v>46.115000000000002</v>
      </c>
      <c r="K153" s="37">
        <v>45.295000000000002</v>
      </c>
      <c r="L153" s="37">
        <v>43.393000000000001</v>
      </c>
      <c r="M153" s="37">
        <v>45.720999999999997</v>
      </c>
      <c r="N153" s="37">
        <v>44.41</v>
      </c>
      <c r="O153" s="37">
        <v>45.426000000000002</v>
      </c>
      <c r="P153" s="37">
        <v>44.796999999999997</v>
      </c>
      <c r="Q153" s="37">
        <v>42.78</v>
      </c>
      <c r="S153" s="4">
        <f t="shared" si="229"/>
        <v>44.490861191604964</v>
      </c>
      <c r="T153" s="4">
        <f t="shared" si="230"/>
        <v>44.172866443201549</v>
      </c>
      <c r="U153" s="4">
        <f t="shared" si="231"/>
        <v>43.603913466348423</v>
      </c>
      <c r="V153" s="4">
        <f t="shared" si="232"/>
        <v>43.206545482252288</v>
      </c>
      <c r="W153" s="4">
        <f t="shared" si="233"/>
        <v>43.95541844087856</v>
      </c>
      <c r="X153" s="4">
        <f t="shared" si="234"/>
        <v>45.45902627319164</v>
      </c>
      <c r="Y153" s="4">
        <f t="shared" si="235"/>
        <v>45.960919160547249</v>
      </c>
      <c r="Z153" s="4">
        <f t="shared" si="236"/>
        <v>45.672839165748385</v>
      </c>
      <c r="AA153" s="4">
        <f t="shared" si="237"/>
        <v>45.856345586818811</v>
      </c>
      <c r="AB153" s="4">
        <f t="shared" si="238"/>
        <v>46.314953598634709</v>
      </c>
      <c r="AC153" s="4">
        <f t="shared" si="239"/>
        <v>46.132188615250875</v>
      </c>
      <c r="AD153" s="4">
        <f t="shared" si="240"/>
        <v>45.125950719521477</v>
      </c>
      <c r="AE153" s="4">
        <f t="shared" si="241"/>
        <v>45.88764034013969</v>
      </c>
      <c r="AF153" s="4">
        <f t="shared" si="242"/>
        <v>45.266247271378283</v>
      </c>
      <c r="AG153" s="4">
        <f t="shared" si="243"/>
        <v>47.388754722988494</v>
      </c>
      <c r="AI153" s="4">
        <f t="shared" si="244"/>
        <v>1.8061388083950334</v>
      </c>
      <c r="AJ153" s="4">
        <f t="shared" si="245"/>
        <v>-2.1728664432015492</v>
      </c>
      <c r="AK153" s="4">
        <f t="shared" si="246"/>
        <v>1.7730865336515791</v>
      </c>
      <c r="AL153" s="4">
        <f t="shared" si="247"/>
        <v>0.2524545177477151</v>
      </c>
      <c r="AM153" s="4">
        <f t="shared" si="248"/>
        <v>2.3395815591214415</v>
      </c>
      <c r="AN153" s="4">
        <f t="shared" si="249"/>
        <v>0.96697372680836224</v>
      </c>
      <c r="AO153" s="4">
        <f t="shared" si="250"/>
        <v>-0.97691916054724715</v>
      </c>
      <c r="AP153" s="4">
        <f t="shared" si="251"/>
        <v>0.44216083425161656</v>
      </c>
      <c r="AQ153" s="4">
        <f t="shared" si="252"/>
        <v>-0.56134558681880975</v>
      </c>
      <c r="AR153" s="4">
        <f t="shared" si="253"/>
        <v>-2.9219535986347083</v>
      </c>
      <c r="AS153" s="4">
        <f t="shared" si="254"/>
        <v>-0.4111886152508788</v>
      </c>
      <c r="AT153" s="4">
        <f t="shared" si="255"/>
        <v>-0.71595071952148004</v>
      </c>
      <c r="AU153" s="4">
        <f t="shared" si="256"/>
        <v>-0.46164034013968802</v>
      </c>
      <c r="AV153" s="4">
        <f t="shared" si="436"/>
        <v>-0.46924727137828626</v>
      </c>
      <c r="AW153" s="4">
        <f t="shared" si="436"/>
        <v>-4.6087547229884933</v>
      </c>
      <c r="AY153" s="2">
        <f t="shared" si="308"/>
        <v>44.490251651085671</v>
      </c>
      <c r="AZ153" s="2">
        <f t="shared" si="359"/>
        <v>44.172675049039981</v>
      </c>
      <c r="BA153" s="2">
        <f t="shared" si="360"/>
        <v>43.603437388463945</v>
      </c>
      <c r="BB153" s="2">
        <f t="shared" si="361"/>
        <v>43.206179865750592</v>
      </c>
      <c r="BC153" s="2">
        <f t="shared" si="362"/>
        <v>43.95477297372905</v>
      </c>
      <c r="BD153" s="2">
        <f t="shared" si="363"/>
        <v>45.45848778388784</v>
      </c>
      <c r="BE153" s="2">
        <f t="shared" si="364"/>
        <v>45.959556026486169</v>
      </c>
      <c r="BF153" s="2">
        <f t="shared" si="365"/>
        <v>45.672834525960859</v>
      </c>
      <c r="BG153" s="2">
        <f t="shared" si="366"/>
        <v>45.856256243330279</v>
      </c>
      <c r="BH153" s="2">
        <f t="shared" si="367"/>
        <v>46.314853375852223</v>
      </c>
      <c r="BI153" s="2">
        <f t="shared" si="368"/>
        <v>46.129550231065814</v>
      </c>
      <c r="BJ153" s="2">
        <f t="shared" si="369"/>
        <v>45.123448089820947</v>
      </c>
      <c r="BK153" s="2">
        <f t="shared" si="370"/>
        <v>45.88369288038713</v>
      </c>
      <c r="BL153" s="2">
        <f t="shared" si="371"/>
        <v>45.228755936945781</v>
      </c>
      <c r="BM153" s="2">
        <f t="shared" si="372"/>
        <v>46.309488400214541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46.296999999999997</v>
      </c>
      <c r="CF153" s="2">
        <f t="shared" si="310"/>
        <v>42</v>
      </c>
      <c r="CG153" s="2">
        <f t="shared" si="311"/>
        <v>45.377000000000002</v>
      </c>
      <c r="CH153" s="2">
        <f t="shared" si="312"/>
        <v>43.459000000000003</v>
      </c>
      <c r="CI153" s="2">
        <f t="shared" si="313"/>
        <v>46.295000000000002</v>
      </c>
      <c r="CJ153" s="2">
        <f t="shared" si="314"/>
        <v>46.426000000000002</v>
      </c>
      <c r="CK153" s="2">
        <f t="shared" si="315"/>
        <v>44.984000000000002</v>
      </c>
      <c r="CL153" s="2">
        <f t="shared" si="316"/>
        <v>46.115000000000002</v>
      </c>
      <c r="CM153" s="2">
        <f t="shared" si="317"/>
        <v>45.295000000000002</v>
      </c>
      <c r="CN153" s="2">
        <f t="shared" si="318"/>
        <v>43.393000000000001</v>
      </c>
      <c r="CO153" s="2">
        <f t="shared" si="319"/>
        <v>45.720999999999997</v>
      </c>
      <c r="CP153" s="2">
        <f t="shared" si="320"/>
        <v>44.41</v>
      </c>
      <c r="CQ153" s="2">
        <f t="shared" si="321"/>
        <v>45.426000000000002</v>
      </c>
      <c r="CR153" s="2">
        <f t="shared" si="322"/>
        <v>44.796999999999997</v>
      </c>
      <c r="CS153" s="2" t="str">
        <f t="shared" si="323"/>
        <v/>
      </c>
      <c r="CU153" s="2">
        <f t="shared" si="273"/>
        <v>46.296999999999997</v>
      </c>
      <c r="CV153" s="2">
        <f t="shared" si="274"/>
        <v>42</v>
      </c>
      <c r="CW153" s="2">
        <f t="shared" si="275"/>
        <v>45.377000000000002</v>
      </c>
      <c r="CX153" s="2">
        <f t="shared" si="276"/>
        <v>43.459000000000003</v>
      </c>
      <c r="CY153" s="2">
        <f t="shared" si="277"/>
        <v>46.295000000000002</v>
      </c>
      <c r="CZ153" s="2">
        <f t="shared" si="278"/>
        <v>46.426000000000002</v>
      </c>
      <c r="DA153" s="2">
        <f t="shared" si="279"/>
        <v>44.984000000000002</v>
      </c>
      <c r="DB153" s="2">
        <f t="shared" si="280"/>
        <v>46.115000000000002</v>
      </c>
      <c r="DC153" s="2">
        <f t="shared" si="281"/>
        <v>45.295000000000002</v>
      </c>
      <c r="DD153" s="2">
        <f t="shared" si="282"/>
        <v>43.393000000000001</v>
      </c>
      <c r="DE153" s="2">
        <f t="shared" si="283"/>
        <v>45.720999999999997</v>
      </c>
      <c r="DF153" s="2">
        <f t="shared" si="284"/>
        <v>44.41</v>
      </c>
      <c r="DG153" s="2">
        <f t="shared" si="285"/>
        <v>45.426000000000002</v>
      </c>
      <c r="DH153" s="2">
        <f t="shared" si="286"/>
        <v>44.796999999999997</v>
      </c>
      <c r="DI153" s="2" t="str">
        <f t="shared" si="287"/>
        <v/>
      </c>
      <c r="DK153" s="2">
        <f t="shared" si="288"/>
        <v>68.118158870967761</v>
      </c>
      <c r="DL153" s="2">
        <f t="shared" si="437"/>
        <v>82.346280971479501</v>
      </c>
      <c r="DM153" s="2">
        <f t="shared" si="437"/>
        <v>93.388936051693406</v>
      </c>
      <c r="DN153" s="2">
        <f t="shared" si="437"/>
        <v>78.544507352941181</v>
      </c>
      <c r="DO153" s="2">
        <f t="shared" si="437"/>
        <v>78.680208683473396</v>
      </c>
      <c r="DP153" s="2">
        <f t="shared" si="437"/>
        <v>73.535238138138126</v>
      </c>
      <c r="DQ153" s="2">
        <f t="shared" si="437"/>
        <v>77.754537537537544</v>
      </c>
      <c r="DR153" s="2">
        <f t="shared" si="437"/>
        <v>69.860593393393401</v>
      </c>
      <c r="DS153" s="2">
        <f t="shared" si="437"/>
        <v>88.711419607843126</v>
      </c>
      <c r="DT153" s="2">
        <f t="shared" si="437"/>
        <v>81.57428319327731</v>
      </c>
      <c r="DU153" s="2">
        <f t="shared" si="437"/>
        <v>83.07661986249046</v>
      </c>
      <c r="DV153" s="2">
        <f t="shared" si="437"/>
        <v>79.945754341736702</v>
      </c>
      <c r="DW153" s="2">
        <f t="shared" si="437"/>
        <v>65.185320448179283</v>
      </c>
      <c r="DX153" s="2">
        <f t="shared" si="437"/>
        <v>70.857970128022743</v>
      </c>
      <c r="DY153" s="2">
        <f t="shared" si="437"/>
        <v>70.974881854838713</v>
      </c>
      <c r="EA153" s="2">
        <f t="shared" si="440"/>
        <v>44.650504001573765</v>
      </c>
      <c r="EB153" s="2">
        <f t="shared" si="290"/>
        <v>44.131184041539925</v>
      </c>
      <c r="EC153" s="2">
        <f t="shared" si="291"/>
        <v>43.503753917910458</v>
      </c>
      <c r="ED153" s="2">
        <f t="shared" si="292"/>
        <v>43.025924417326777</v>
      </c>
      <c r="EE153" s="2">
        <f t="shared" si="293"/>
        <v>43.740170011620499</v>
      </c>
      <c r="EF153" s="2">
        <f t="shared" si="294"/>
        <v>45.601959842991789</v>
      </c>
      <c r="EG153" s="2">
        <f t="shared" si="295"/>
        <v>45.91384330322213</v>
      </c>
      <c r="EH153" s="2">
        <f t="shared" si="296"/>
        <v>45.641019001673733</v>
      </c>
      <c r="EI153" s="2">
        <f t="shared" si="297"/>
        <v>45.862103874103894</v>
      </c>
      <c r="EJ153" s="2">
        <f t="shared" si="298"/>
        <v>46.362953463949331</v>
      </c>
      <c r="EK153" s="2">
        <f t="shared" si="299"/>
        <v>46.081568184693964</v>
      </c>
      <c r="EL153" s="2">
        <f t="shared" si="300"/>
        <v>45.159463567392308</v>
      </c>
      <c r="EM153" s="2">
        <f t="shared" si="301"/>
        <v>45.896713946587532</v>
      </c>
      <c r="EN153" s="2">
        <f t="shared" si="302"/>
        <v>45.181879860807697</v>
      </c>
      <c r="EO153" s="2">
        <f t="shared" si="303"/>
        <v>46.354931453414594</v>
      </c>
      <c r="EQ153" s="2">
        <f t="shared" si="304"/>
        <v>43.531632446927183</v>
      </c>
      <c r="ER153" s="2">
        <f t="shared" si="438"/>
        <v>44.288522939193562</v>
      </c>
      <c r="ES153" s="2">
        <f t="shared" si="438"/>
        <v>43.974647882049155</v>
      </c>
      <c r="ET153" s="2">
        <f t="shared" si="438"/>
        <v>43.804948303417362</v>
      </c>
      <c r="EU153" s="2">
        <f t="shared" si="438"/>
        <v>44.641274841926219</v>
      </c>
      <c r="EV153" s="2">
        <f t="shared" si="438"/>
        <v>45.010409152433255</v>
      </c>
      <c r="EW153" s="2">
        <f t="shared" si="438"/>
        <v>46.051952323216732</v>
      </c>
      <c r="EX153" s="2">
        <f t="shared" si="438"/>
        <v>45.771378055583462</v>
      </c>
      <c r="EY153" s="2">
        <f t="shared" si="438"/>
        <v>45.775966338773337</v>
      </c>
      <c r="EZ153" s="2">
        <f t="shared" si="438"/>
        <v>46.022270993622541</v>
      </c>
      <c r="FA153" s="2">
        <f t="shared" si="438"/>
        <v>46.359482913553855</v>
      </c>
      <c r="FB153" s="2">
        <f t="shared" si="438"/>
        <v>44.86036877849137</v>
      </c>
      <c r="FC153" s="2">
        <f t="shared" si="438"/>
        <v>45.767372560279298</v>
      </c>
      <c r="FD153" s="2">
        <f t="shared" si="438"/>
        <v>45.493832557059136</v>
      </c>
      <c r="FE153" s="2">
        <f t="shared" si="438"/>
        <v>45.850247650485827</v>
      </c>
      <c r="FG153" s="2">
        <f t="shared" si="306"/>
        <v>0.99984286726958282</v>
      </c>
      <c r="FH153" s="2">
        <f t="shared" si="439"/>
        <v>0.9998013097831544</v>
      </c>
      <c r="FI153" s="2">
        <f t="shared" si="439"/>
        <v>0.9998071630447215</v>
      </c>
      <c r="FJ153" s="2">
        <f t="shared" si="439"/>
        <v>0.99979808404606174</v>
      </c>
      <c r="FK153" s="2">
        <f t="shared" si="439"/>
        <v>0.99975870642866838</v>
      </c>
      <c r="FL153" s="2">
        <f t="shared" si="439"/>
        <v>0.99975182165107457</v>
      </c>
      <c r="FM153" s="2">
        <f t="shared" si="439"/>
        <v>0.99974782700311071</v>
      </c>
      <c r="FN153" s="2">
        <f t="shared" si="439"/>
        <v>0.99974713135408255</v>
      </c>
      <c r="FO153" s="2">
        <f t="shared" si="439"/>
        <v>0.99976892021355712</v>
      </c>
      <c r="FP153" s="2">
        <f t="shared" si="439"/>
        <v>0.99976371968302979</v>
      </c>
      <c r="FQ153" s="2">
        <f t="shared" si="439"/>
        <v>0.99978360019367607</v>
      </c>
      <c r="FR153" s="2">
        <f t="shared" si="439"/>
        <v>0.99976830008327677</v>
      </c>
      <c r="FS153" s="2">
        <f t="shared" si="439"/>
        <v>0.9997584085963932</v>
      </c>
      <c r="FT153" s="2">
        <f t="shared" si="439"/>
        <v>0.99973021329973133</v>
      </c>
      <c r="FU153" s="2">
        <f t="shared" si="439"/>
        <v>0.99965999720622456</v>
      </c>
      <c r="FW153" s="2">
        <f t="shared" si="324"/>
        <v>0.14652252664158297</v>
      </c>
      <c r="FX153" s="2">
        <f t="shared" si="376"/>
        <v>0.21544603470460752</v>
      </c>
      <c r="FY153" s="2">
        <f t="shared" si="377"/>
        <v>0.19126124090807683</v>
      </c>
      <c r="FZ153" s="2">
        <f t="shared" si="378"/>
        <v>0.22218019621507021</v>
      </c>
      <c r="GA153" s="2">
        <f t="shared" si="379"/>
        <v>0.2287993011035204</v>
      </c>
      <c r="GB153" s="2">
        <f t="shared" si="380"/>
        <v>0.25425461653895248</v>
      </c>
      <c r="GC153" s="2">
        <f t="shared" si="381"/>
        <v>0.27285227262792555</v>
      </c>
      <c r="GD153" s="2">
        <f t="shared" si="382"/>
        <v>0.19707993066434945</v>
      </c>
      <c r="GE153" s="2">
        <f t="shared" si="383"/>
        <v>0.18283831133722533</v>
      </c>
      <c r="GF153" s="2">
        <f t="shared" si="384"/>
        <v>0.16560826329684772</v>
      </c>
      <c r="GG153" s="2">
        <f t="shared" si="385"/>
        <v>0.14384384921888715</v>
      </c>
      <c r="GH153" s="2">
        <f t="shared" si="386"/>
        <v>0.14736284242477327</v>
      </c>
      <c r="GI153" s="2">
        <f t="shared" si="387"/>
        <v>0.13670046551533549</v>
      </c>
      <c r="GJ153" s="2">
        <f t="shared" si="388"/>
        <v>0.1280611097424027</v>
      </c>
      <c r="GK153" s="2">
        <f t="shared" si="389"/>
        <v>0.10662895224071146</v>
      </c>
      <c r="GM153" s="86">
        <f t="shared" si="325"/>
        <v>3.8518290405746982E-82</v>
      </c>
      <c r="GN153" s="86">
        <f t="shared" si="390"/>
        <v>3.4929800639531092E-62</v>
      </c>
      <c r="GO153" s="86">
        <f t="shared" si="391"/>
        <v>3.2106269880826885E-107</v>
      </c>
      <c r="GP153" s="86">
        <f t="shared" si="392"/>
        <v>1.6844236226637892E-169</v>
      </c>
      <c r="GQ153" s="86">
        <f t="shared" si="393"/>
        <v>2.0875346189323764E-267</v>
      </c>
      <c r="GR153" s="86">
        <f t="shared" si="394"/>
        <v>3.6127101142094263E-255</v>
      </c>
      <c r="GS153" s="86">
        <f t="shared" si="395"/>
        <v>2.0734601741529078E-305</v>
      </c>
      <c r="GT153" s="86">
        <f t="shared" si="396"/>
        <v>2.2564314109210155E-289</v>
      </c>
      <c r="GU153" s="86">
        <f t="shared" si="397"/>
        <v>5.9038959160116298E-196</v>
      </c>
      <c r="GV153" s="86">
        <f t="shared" si="398"/>
        <v>8.1684402283265488E-230</v>
      </c>
      <c r="GW153" s="86">
        <f t="shared" si="399"/>
        <v>4.9699169281464515E-273</v>
      </c>
      <c r="GX153" s="86">
        <f t="shared" si="400"/>
        <v>9.2192650535711237E-204</v>
      </c>
      <c r="GY153" s="86">
        <f t="shared" si="401"/>
        <v>3.0822002859974849E-198</v>
      </c>
      <c r="GZ153" s="86">
        <f t="shared" si="402"/>
        <v>2.1353894628536268E-165</v>
      </c>
      <c r="HA153" s="86">
        <f t="shared" si="403"/>
        <v>2.057140369631681E-192</v>
      </c>
      <c r="HC153" s="86">
        <f t="shared" si="326"/>
        <v>6.4345795708374721E-52</v>
      </c>
      <c r="HD153" s="86">
        <f t="shared" si="404"/>
        <v>6.5714993354337668E-37</v>
      </c>
      <c r="HE153" s="86">
        <f t="shared" si="405"/>
        <v>7.3758262160937155E-63</v>
      </c>
      <c r="HF153" s="86">
        <f t="shared" si="406"/>
        <v>8.9351904337996107E-162</v>
      </c>
      <c r="HG153" s="86">
        <f t="shared" si="407"/>
        <v>7.2208184638129691E-167</v>
      </c>
      <c r="HH153" s="86">
        <f t="shared" si="408"/>
        <v>3.1544302765476019E-160</v>
      </c>
      <c r="HI153" s="86">
        <f t="shared" si="409"/>
        <v>5.8358650104830858E-211</v>
      </c>
      <c r="HJ153" s="86">
        <f t="shared" si="410"/>
        <v>3.9374867352063448E-200</v>
      </c>
      <c r="HK153" s="86">
        <f t="shared" si="411"/>
        <v>5.0027611771142886E-139</v>
      </c>
      <c r="HL153" s="86">
        <f t="shared" si="412"/>
        <v>3.6606039493692469E-126</v>
      </c>
      <c r="HM153" s="86">
        <f t="shared" si="413"/>
        <v>1.6063625690801884E-122</v>
      </c>
      <c r="HN153" s="86">
        <f t="shared" si="414"/>
        <v>2.1401804213722782E-111</v>
      </c>
      <c r="HO153" s="86">
        <f t="shared" si="415"/>
        <v>4.7117736357246329E-94</v>
      </c>
      <c r="HP153" s="86">
        <f t="shared" si="416"/>
        <v>2.1205437864360022E-98</v>
      </c>
      <c r="HQ153" s="86">
        <f t="shared" si="417"/>
        <v>7.4779397252071685E-86</v>
      </c>
      <c r="HS153" s="86">
        <f t="shared" si="327"/>
        <v>2.8624194217336443E-3</v>
      </c>
      <c r="HT153" s="86">
        <f t="shared" si="418"/>
        <v>1.9298102768195926E-4</v>
      </c>
      <c r="HU153" s="86">
        <f t="shared" si="419"/>
        <v>1.4048189630626188E-3</v>
      </c>
      <c r="HV153" s="86">
        <f t="shared" si="420"/>
        <v>9.7879619320706551E-5</v>
      </c>
      <c r="HW153" s="86">
        <f t="shared" si="421"/>
        <v>5.2748368133089873E-5</v>
      </c>
      <c r="HX153" s="86">
        <f t="shared" si="422"/>
        <v>7.3881931785873259E-7</v>
      </c>
      <c r="HY153" s="86">
        <f t="shared" si="423"/>
        <v>2.1886159316969125E-8</v>
      </c>
      <c r="HZ153" s="86">
        <f t="shared" si="424"/>
        <v>2.315244713817819E-5</v>
      </c>
      <c r="IA153" s="86">
        <f t="shared" si="425"/>
        <v>2.0936547246536524E-4</v>
      </c>
      <c r="IB153" s="86">
        <f t="shared" si="426"/>
        <v>2.1344383506669939E-4</v>
      </c>
      <c r="IC153" s="86">
        <f t="shared" si="427"/>
        <v>1.8253979925150015E-3</v>
      </c>
      <c r="ID153" s="86">
        <f t="shared" si="428"/>
        <v>1.6978819381060907E-3</v>
      </c>
      <c r="IE153" s="86">
        <f t="shared" si="429"/>
        <v>2.3557558028579964E-3</v>
      </c>
      <c r="IF153" s="86">
        <f t="shared" si="430"/>
        <v>8.04527344135097E-3</v>
      </c>
      <c r="IG153" s="86">
        <f t="shared" si="431"/>
        <v>3.2262168018630445E-2</v>
      </c>
      <c r="II153" s="86">
        <f t="shared" si="328"/>
        <v>3.4930817577017912E-10</v>
      </c>
      <c r="IJ153" s="86">
        <f t="shared" si="329"/>
        <v>4.6663265975433246E-6</v>
      </c>
      <c r="IK153" s="86">
        <f t="shared" si="330"/>
        <v>7.2699300626848533E-7</v>
      </c>
      <c r="IL153" s="86">
        <f t="shared" si="331"/>
        <v>6.2225055903753274E-6</v>
      </c>
      <c r="IM153" s="86">
        <f t="shared" si="332"/>
        <v>1.0241379935309599E-5</v>
      </c>
      <c r="IN153" s="86">
        <f t="shared" si="333"/>
        <v>9.0622781632811702E-6</v>
      </c>
      <c r="IO153" s="86">
        <f t="shared" si="334"/>
        <v>1.9903618236461339E-5</v>
      </c>
      <c r="IP153" s="86">
        <f t="shared" si="335"/>
        <v>1.1890912425447661E-8</v>
      </c>
      <c r="IQ153" s="86">
        <f t="shared" si="336"/>
        <v>1.4768993678088716E-8</v>
      </c>
      <c r="IR153" s="86">
        <f t="shared" si="337"/>
        <v>5.7396968248342992E-11</v>
      </c>
      <c r="IS153" s="86">
        <f t="shared" si="338"/>
        <v>9.8402435494010406E-12</v>
      </c>
      <c r="IT153" s="86">
        <f t="shared" si="339"/>
        <v>1.8383498885191915E-11</v>
      </c>
      <c r="IU153" s="86">
        <f t="shared" si="340"/>
        <v>2.8387262083968928E-13</v>
      </c>
      <c r="IV153" s="86">
        <f t="shared" si="341"/>
        <v>3.3530762040068432E-8</v>
      </c>
      <c r="IW153" s="86">
        <f t="shared" si="342"/>
        <v>7.4319761721342277E-11</v>
      </c>
      <c r="IY153" s="86">
        <f t="shared" si="343"/>
        <v>2.86241977104182E-3</v>
      </c>
      <c r="IZ153" s="86">
        <f t="shared" si="344"/>
        <v>1.9764735427950259E-4</v>
      </c>
      <c r="JA153" s="86">
        <f t="shared" si="345"/>
        <v>1.4055459560688873E-3</v>
      </c>
      <c r="JB153" s="86">
        <f t="shared" si="346"/>
        <v>1.0410212491108187E-4</v>
      </c>
      <c r="JC153" s="86">
        <f t="shared" si="347"/>
        <v>6.2989748068399465E-5</v>
      </c>
      <c r="JD153" s="86">
        <f t="shared" si="348"/>
        <v>9.8010974811399033E-6</v>
      </c>
      <c r="JE153" s="86">
        <f t="shared" si="349"/>
        <v>1.9925504395778308E-5</v>
      </c>
      <c r="JF153" s="86">
        <f t="shared" si="350"/>
        <v>2.3164338050603637E-5</v>
      </c>
      <c r="JG153" s="86">
        <f t="shared" si="351"/>
        <v>2.0938024145904333E-4</v>
      </c>
      <c r="JH153" s="86">
        <f t="shared" si="352"/>
        <v>2.1344389246366765E-4</v>
      </c>
      <c r="JI153" s="86">
        <f t="shared" si="353"/>
        <v>1.8253980023552451E-3</v>
      </c>
      <c r="JJ153" s="86">
        <f t="shared" si="354"/>
        <v>1.6978819564895896E-3</v>
      </c>
      <c r="JK153" s="86">
        <f t="shared" si="355"/>
        <v>2.3557558031418692E-3</v>
      </c>
      <c r="JL153" s="86">
        <f t="shared" si="356"/>
        <v>8.0453069721130102E-3</v>
      </c>
      <c r="JM153" s="86">
        <f t="shared" si="357"/>
        <v>3.2262168092950204E-2</v>
      </c>
    </row>
    <row r="154" spans="2:273" x14ac:dyDescent="0.25">
      <c r="B154" s="2">
        <v>127</v>
      </c>
      <c r="C154" s="37">
        <v>46.234000000000002</v>
      </c>
      <c r="D154" s="37">
        <v>46.459000000000003</v>
      </c>
      <c r="E154" s="37">
        <v>44.246000000000002</v>
      </c>
      <c r="F154" s="37">
        <v>41.884999999999998</v>
      </c>
      <c r="G154" s="37">
        <v>42.344000000000001</v>
      </c>
      <c r="H154" s="37">
        <v>44.491999999999997</v>
      </c>
      <c r="I154" s="37">
        <v>45.23</v>
      </c>
      <c r="J154" s="37">
        <v>45.360999999999997</v>
      </c>
      <c r="K154" s="37">
        <v>45.295000000000002</v>
      </c>
      <c r="L154" s="37">
        <v>46.869</v>
      </c>
      <c r="M154" s="37">
        <v>47.246000000000002</v>
      </c>
      <c r="N154" s="37">
        <v>44.933999999999997</v>
      </c>
      <c r="O154" s="37">
        <v>44.097999999999999</v>
      </c>
      <c r="P154" s="37">
        <v>45.712000000000003</v>
      </c>
      <c r="Q154" s="37">
        <v>41.508000000000003</v>
      </c>
      <c r="S154" s="4">
        <f t="shared" si="229"/>
        <v>44.391654564029082</v>
      </c>
      <c r="T154" s="4">
        <f t="shared" si="230"/>
        <v>44.02393789468217</v>
      </c>
      <c r="U154" s="4">
        <f t="shared" si="231"/>
        <v>43.439020679593476</v>
      </c>
      <c r="V154" s="4">
        <f t="shared" si="232"/>
        <v>43.042425496730893</v>
      </c>
      <c r="W154" s="4">
        <f t="shared" si="233"/>
        <v>43.769902122889341</v>
      </c>
      <c r="X154" s="4">
        <f t="shared" si="234"/>
        <v>45.287791899584583</v>
      </c>
      <c r="Y154" s="4">
        <f t="shared" si="235"/>
        <v>45.806649768514788</v>
      </c>
      <c r="Z154" s="4">
        <f t="shared" si="236"/>
        <v>45.513701445908254</v>
      </c>
      <c r="AA154" s="4">
        <f t="shared" si="237"/>
        <v>45.710440931464021</v>
      </c>
      <c r="AB154" s="4">
        <f t="shared" si="238"/>
        <v>46.186333554321614</v>
      </c>
      <c r="AC154" s="4">
        <f t="shared" si="239"/>
        <v>46.002063884301215</v>
      </c>
      <c r="AD154" s="4">
        <f t="shared" si="240"/>
        <v>45.010232863965079</v>
      </c>
      <c r="AE154" s="4">
        <f t="shared" si="241"/>
        <v>45.755286795462027</v>
      </c>
      <c r="AF154" s="4">
        <f t="shared" si="242"/>
        <v>45.119578859347435</v>
      </c>
      <c r="AG154" s="4">
        <f t="shared" si="243"/>
        <v>46.605255423974675</v>
      </c>
      <c r="AI154" s="4">
        <f t="shared" si="244"/>
        <v>1.8423454359709197</v>
      </c>
      <c r="AJ154" s="4">
        <f t="shared" si="245"/>
        <v>2.435062105317833</v>
      </c>
      <c r="AK154" s="4">
        <f t="shared" si="246"/>
        <v>0.80697932040652631</v>
      </c>
      <c r="AL154" s="4">
        <f t="shared" si="247"/>
        <v>-1.1574254967308946</v>
      </c>
      <c r="AM154" s="4">
        <f t="shared" si="248"/>
        <v>-1.4259021228893403</v>
      </c>
      <c r="AN154" s="4">
        <f t="shared" si="249"/>
        <v>-0.79579189958458585</v>
      </c>
      <c r="AO154" s="4">
        <f t="shared" si="250"/>
        <v>-0.57664976851479111</v>
      </c>
      <c r="AP154" s="4">
        <f t="shared" si="251"/>
        <v>-0.15270144590825652</v>
      </c>
      <c r="AQ154" s="4">
        <f t="shared" si="252"/>
        <v>-0.41544093146401906</v>
      </c>
      <c r="AR154" s="4">
        <f t="shared" si="253"/>
        <v>0.68266644567838597</v>
      </c>
      <c r="AS154" s="4">
        <f t="shared" si="254"/>
        <v>1.2439361156987871</v>
      </c>
      <c r="AT154" s="4">
        <f t="shared" si="255"/>
        <v>-7.6232863965081776E-2</v>
      </c>
      <c r="AU154" s="4">
        <f t="shared" si="256"/>
        <v>-1.6572867954620278</v>
      </c>
      <c r="AV154" s="4">
        <f t="shared" si="436"/>
        <v>0.59242114065256857</v>
      </c>
      <c r="AW154" s="4">
        <f t="shared" si="436"/>
        <v>-5.0972554239746728</v>
      </c>
      <c r="AY154" s="2">
        <f t="shared" si="308"/>
        <v>44.391507130960399</v>
      </c>
      <c r="AZ154" s="2">
        <f t="shared" si="359"/>
        <v>44.023169034061958</v>
      </c>
      <c r="BA154" s="2">
        <f t="shared" si="360"/>
        <v>43.438709951131202</v>
      </c>
      <c r="BB154" s="2">
        <f t="shared" si="361"/>
        <v>43.040926928150256</v>
      </c>
      <c r="BC154" s="2">
        <f t="shared" si="362"/>
        <v>43.767259851254018</v>
      </c>
      <c r="BD154" s="2">
        <f t="shared" si="363"/>
        <v>45.285094611538419</v>
      </c>
      <c r="BE154" s="2">
        <f t="shared" si="364"/>
        <v>45.799722601481307</v>
      </c>
      <c r="BF154" s="2">
        <f t="shared" si="365"/>
        <v>45.513688146230031</v>
      </c>
      <c r="BG154" s="2">
        <f t="shared" si="366"/>
        <v>45.710411701814508</v>
      </c>
      <c r="BH154" s="2">
        <f t="shared" si="367"/>
        <v>46.186319402678855</v>
      </c>
      <c r="BI154" s="2">
        <f t="shared" si="368"/>
        <v>46.001523721774525</v>
      </c>
      <c r="BJ154" s="2">
        <f t="shared" si="369"/>
        <v>45.009727510883408</v>
      </c>
      <c r="BK154" s="2">
        <f t="shared" si="370"/>
        <v>45.754500696366208</v>
      </c>
      <c r="BL154" s="2">
        <f t="shared" si="371"/>
        <v>45.109321382395514</v>
      </c>
      <c r="BM154" s="2">
        <f t="shared" si="372"/>
        <v>46.215838118446669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46.234000000000002</v>
      </c>
      <c r="CF154" s="2">
        <f t="shared" si="310"/>
        <v>46.459000000000003</v>
      </c>
      <c r="CG154" s="2">
        <f t="shared" si="311"/>
        <v>44.246000000000002</v>
      </c>
      <c r="CH154" s="2">
        <f t="shared" si="312"/>
        <v>41.884999999999998</v>
      </c>
      <c r="CI154" s="2">
        <f t="shared" si="313"/>
        <v>42.344000000000001</v>
      </c>
      <c r="CJ154" s="2">
        <f t="shared" si="314"/>
        <v>44.491999999999997</v>
      </c>
      <c r="CK154" s="2">
        <f t="shared" si="315"/>
        <v>45.23</v>
      </c>
      <c r="CL154" s="2">
        <f t="shared" si="316"/>
        <v>45.360999999999997</v>
      </c>
      <c r="CM154" s="2">
        <f t="shared" si="317"/>
        <v>45.295000000000002</v>
      </c>
      <c r="CN154" s="2">
        <f t="shared" si="318"/>
        <v>46.869</v>
      </c>
      <c r="CO154" s="2">
        <f t="shared" si="319"/>
        <v>47.246000000000002</v>
      </c>
      <c r="CP154" s="2">
        <f t="shared" si="320"/>
        <v>44.933999999999997</v>
      </c>
      <c r="CQ154" s="2">
        <f t="shared" si="321"/>
        <v>44.097999999999999</v>
      </c>
      <c r="CR154" s="2">
        <f t="shared" si="322"/>
        <v>45.712000000000003</v>
      </c>
      <c r="CS154" s="2" t="str">
        <f t="shared" si="323"/>
        <v/>
      </c>
      <c r="CU154" s="2">
        <f t="shared" si="273"/>
        <v>46.234000000000002</v>
      </c>
      <c r="CV154" s="2">
        <f t="shared" si="274"/>
        <v>46.459000000000003</v>
      </c>
      <c r="CW154" s="2">
        <f t="shared" si="275"/>
        <v>44.246000000000002</v>
      </c>
      <c r="CX154" s="2">
        <f t="shared" si="276"/>
        <v>41.884999999999998</v>
      </c>
      <c r="CY154" s="2">
        <f t="shared" si="277"/>
        <v>42.344000000000001</v>
      </c>
      <c r="CZ154" s="2">
        <f t="shared" si="278"/>
        <v>44.491999999999997</v>
      </c>
      <c r="DA154" s="2">
        <f t="shared" si="279"/>
        <v>45.23</v>
      </c>
      <c r="DB154" s="2">
        <f t="shared" si="280"/>
        <v>45.360999999999997</v>
      </c>
      <c r="DC154" s="2">
        <f t="shared" si="281"/>
        <v>45.295000000000002</v>
      </c>
      <c r="DD154" s="2">
        <f t="shared" si="282"/>
        <v>46.869</v>
      </c>
      <c r="DE154" s="2">
        <f t="shared" si="283"/>
        <v>47.246000000000002</v>
      </c>
      <c r="DF154" s="2">
        <f t="shared" si="284"/>
        <v>44.933999999999997</v>
      </c>
      <c r="DG154" s="2">
        <f t="shared" si="285"/>
        <v>44.097999999999999</v>
      </c>
      <c r="DH154" s="2">
        <f t="shared" si="286"/>
        <v>45.712000000000003</v>
      </c>
      <c r="DI154" s="2" t="str">
        <f t="shared" si="287"/>
        <v/>
      </c>
      <c r="DK154" s="2">
        <f t="shared" si="288"/>
        <v>68.207664516129043</v>
      </c>
      <c r="DL154" s="2">
        <f t="shared" si="437"/>
        <v>82.554080770944751</v>
      </c>
      <c r="DM154" s="2">
        <f t="shared" si="437"/>
        <v>93.696812054367214</v>
      </c>
      <c r="DN154" s="2">
        <f t="shared" si="437"/>
        <v>78.732021056149733</v>
      </c>
      <c r="DO154" s="2">
        <f t="shared" si="437"/>
        <v>78.851242577030831</v>
      </c>
      <c r="DP154" s="2">
        <f t="shared" si="437"/>
        <v>73.653074946374929</v>
      </c>
      <c r="DQ154" s="2">
        <f t="shared" si="437"/>
        <v>77.912482839982857</v>
      </c>
      <c r="DR154" s="2">
        <f t="shared" si="437"/>
        <v>69.9474915915916</v>
      </c>
      <c r="DS154" s="2">
        <f t="shared" si="437"/>
        <v>88.953079551820721</v>
      </c>
      <c r="DT154" s="2">
        <f t="shared" si="437"/>
        <v>81.768242016806724</v>
      </c>
      <c r="DU154" s="2">
        <f t="shared" si="437"/>
        <v>83.276396944232246</v>
      </c>
      <c r="DV154" s="2">
        <f t="shared" si="437"/>
        <v>80.145192717086843</v>
      </c>
      <c r="DW154" s="2">
        <f t="shared" si="437"/>
        <v>65.263341736694684</v>
      </c>
      <c r="DX154" s="2">
        <f t="shared" si="437"/>
        <v>70.985186818397324</v>
      </c>
      <c r="DY154" s="2">
        <f t="shared" si="437"/>
        <v>71.131087096774195</v>
      </c>
      <c r="EA154" s="2">
        <f t="shared" si="440"/>
        <v>44.573163959918681</v>
      </c>
      <c r="EB154" s="2">
        <f t="shared" si="290"/>
        <v>43.978059145236124</v>
      </c>
      <c r="EC154" s="2">
        <f t="shared" si="291"/>
        <v>43.328837100213221</v>
      </c>
      <c r="ED154" s="2">
        <f t="shared" si="292"/>
        <v>42.841807399136641</v>
      </c>
      <c r="EE154" s="2">
        <f t="shared" si="293"/>
        <v>43.530323267233953</v>
      </c>
      <c r="EF154" s="2">
        <f t="shared" si="294"/>
        <v>45.445403975852912</v>
      </c>
      <c r="EG154" s="2">
        <f t="shared" si="295"/>
        <v>45.750677733124689</v>
      </c>
      <c r="EH154" s="2">
        <f t="shared" si="296"/>
        <v>45.47946531127959</v>
      </c>
      <c r="EI154" s="2">
        <f t="shared" si="297"/>
        <v>45.718907802833144</v>
      </c>
      <c r="EJ154" s="2">
        <f t="shared" si="298"/>
        <v>46.241988201896888</v>
      </c>
      <c r="EK154" s="2">
        <f t="shared" si="299"/>
        <v>45.94916559879448</v>
      </c>
      <c r="EL154" s="2">
        <f t="shared" si="300"/>
        <v>45.05193928999735</v>
      </c>
      <c r="EM154" s="2">
        <f t="shared" si="301"/>
        <v>45.77019910979228</v>
      </c>
      <c r="EN154" s="2">
        <f t="shared" si="302"/>
        <v>45.057868368079404</v>
      </c>
      <c r="EO154" s="2">
        <f t="shared" si="303"/>
        <v>46.268285258529787</v>
      </c>
      <c r="EQ154" s="2">
        <f t="shared" si="304"/>
        <v>43.405100128683813</v>
      </c>
      <c r="ER154" s="2">
        <f t="shared" si="438"/>
        <v>44.142777993258093</v>
      </c>
      <c r="ES154" s="2">
        <f t="shared" si="438"/>
        <v>43.819403287800839</v>
      </c>
      <c r="ET154" s="2">
        <f t="shared" si="438"/>
        <v>43.648967095083762</v>
      </c>
      <c r="EU154" s="2">
        <f t="shared" si="438"/>
        <v>44.463950200236468</v>
      </c>
      <c r="EV154" s="2">
        <f t="shared" si="438"/>
        <v>44.832805398761337</v>
      </c>
      <c r="EW154" s="2">
        <f t="shared" si="438"/>
        <v>45.893551025608588</v>
      </c>
      <c r="EX154" s="2">
        <f t="shared" si="438"/>
        <v>45.614237011499924</v>
      </c>
      <c r="EY154" s="2">
        <f t="shared" si="438"/>
        <v>45.629529668526857</v>
      </c>
      <c r="EZ154" s="2">
        <f t="shared" si="438"/>
        <v>45.887685863243945</v>
      </c>
      <c r="FA154" s="2">
        <f t="shared" si="438"/>
        <v>46.238380795209238</v>
      </c>
      <c r="FB154" s="2">
        <f t="shared" si="438"/>
        <v>44.740433467663969</v>
      </c>
      <c r="FC154" s="2">
        <f t="shared" si="438"/>
        <v>45.635051218636825</v>
      </c>
      <c r="FD154" s="2">
        <f t="shared" si="438"/>
        <v>45.382833512473539</v>
      </c>
      <c r="FE154" s="2">
        <f t="shared" si="438"/>
        <v>45.748461851824416</v>
      </c>
      <c r="FG154" s="2">
        <f t="shared" si="306"/>
        <v>0.99985669126525867</v>
      </c>
      <c r="FH154" s="2">
        <f t="shared" si="439"/>
        <v>0.99981878920052958</v>
      </c>
      <c r="FI154" s="2">
        <f t="shared" si="439"/>
        <v>0.99982412762243222</v>
      </c>
      <c r="FJ154" s="2">
        <f t="shared" si="439"/>
        <v>0.99981584718963412</v>
      </c>
      <c r="FK154" s="2">
        <f t="shared" si="439"/>
        <v>0.99977993297518752</v>
      </c>
      <c r="FL154" s="2">
        <f t="shared" si="439"/>
        <v>0.99977365371296167</v>
      </c>
      <c r="FM154" s="2">
        <f t="shared" si="439"/>
        <v>0.99977001039032187</v>
      </c>
      <c r="FN154" s="2">
        <f t="shared" si="439"/>
        <v>0.99976937592267345</v>
      </c>
      <c r="FO154" s="2">
        <f t="shared" si="439"/>
        <v>0.99978924844489858</v>
      </c>
      <c r="FP154" s="2">
        <f t="shared" si="439"/>
        <v>0.99978450530963914</v>
      </c>
      <c r="FQ154" s="2">
        <f t="shared" si="439"/>
        <v>0.99980263727304652</v>
      </c>
      <c r="FR154" s="2">
        <f t="shared" si="439"/>
        <v>0.99978868285633071</v>
      </c>
      <c r="FS154" s="2">
        <f t="shared" si="439"/>
        <v>0.99977966133738283</v>
      </c>
      <c r="FT154" s="2">
        <f t="shared" si="439"/>
        <v>0.99975394576413035</v>
      </c>
      <c r="FU154" s="2">
        <f t="shared" si="439"/>
        <v>0.99968990448967443</v>
      </c>
      <c r="FW154" s="2">
        <f t="shared" si="324"/>
        <v>0.15841930413478161</v>
      </c>
      <c r="FX154" s="2">
        <f t="shared" si="376"/>
        <v>0.23142158632368834</v>
      </c>
      <c r="FY154" s="2">
        <f t="shared" si="377"/>
        <v>0.20591414158865021</v>
      </c>
      <c r="FZ154" s="2">
        <f t="shared" si="378"/>
        <v>0.23850329280646715</v>
      </c>
      <c r="GA154" s="2">
        <f t="shared" si="379"/>
        <v>0.24545523087785132</v>
      </c>
      <c r="GB154" s="2">
        <f t="shared" si="380"/>
        <v>0.27210978304271821</v>
      </c>
      <c r="GC154" s="2">
        <f t="shared" si="381"/>
        <v>0.29150295782706276</v>
      </c>
      <c r="GD154" s="2">
        <f t="shared" si="382"/>
        <v>0.21206172303840723</v>
      </c>
      <c r="GE154" s="2">
        <f t="shared" si="383"/>
        <v>0.19700310467340088</v>
      </c>
      <c r="GF154" s="2">
        <f t="shared" si="384"/>
        <v>0.17873017300512434</v>
      </c>
      <c r="GG154" s="2">
        <f t="shared" si="385"/>
        <v>0.1555627759876404</v>
      </c>
      <c r="GH154" s="2">
        <f t="shared" si="386"/>
        <v>0.15931511269505311</v>
      </c>
      <c r="GI154" s="2">
        <f t="shared" si="387"/>
        <v>0.14793798284050855</v>
      </c>
      <c r="GJ154" s="2">
        <f t="shared" si="388"/>
        <v>0.13870253029968369</v>
      </c>
      <c r="GK154" s="2">
        <f t="shared" si="389"/>
        <v>0.11572580713234798</v>
      </c>
      <c r="GM154" s="86">
        <f t="shared" si="325"/>
        <v>2.0047280493034678E-84</v>
      </c>
      <c r="GN154" s="86">
        <f t="shared" si="390"/>
        <v>6.9288179075380388E-64</v>
      </c>
      <c r="GO154" s="86">
        <f t="shared" si="391"/>
        <v>3.1447959231952251E-110</v>
      </c>
      <c r="GP154" s="86">
        <f t="shared" si="392"/>
        <v>3.2601826730429599E-174</v>
      </c>
      <c r="GQ154" s="86">
        <f t="shared" si="393"/>
        <v>6.9781269751708279E-275</v>
      </c>
      <c r="GR154" s="86">
        <f t="shared" si="394"/>
        <v>2.6130239787041484E-262</v>
      </c>
      <c r="GS154" s="86">
        <f t="shared" si="395"/>
        <v>0</v>
      </c>
      <c r="GT154" s="86">
        <f t="shared" si="396"/>
        <v>1.8912739054799915E-297</v>
      </c>
      <c r="GU154" s="86">
        <f t="shared" si="397"/>
        <v>2.1055243622563429E-201</v>
      </c>
      <c r="GV154" s="86">
        <f t="shared" si="398"/>
        <v>3.1928294891749283E-236</v>
      </c>
      <c r="GW154" s="86">
        <f t="shared" si="399"/>
        <v>1.1133357829644408E-280</v>
      </c>
      <c r="GX154" s="86">
        <f t="shared" si="400"/>
        <v>1.9325849301328623E-209</v>
      </c>
      <c r="GY154" s="86">
        <f t="shared" si="401"/>
        <v>8.8573493340465983E-204</v>
      </c>
      <c r="GZ154" s="86">
        <f t="shared" si="402"/>
        <v>6.0334215890499249E-170</v>
      </c>
      <c r="HA154" s="86">
        <f t="shared" si="403"/>
        <v>1.0564583403451721E-197</v>
      </c>
      <c r="HC154" s="86">
        <f t="shared" si="326"/>
        <v>5.180168053232833E-54</v>
      </c>
      <c r="HD154" s="86">
        <f t="shared" si="404"/>
        <v>2.1786111002160962E-38</v>
      </c>
      <c r="HE154" s="86">
        <f t="shared" si="405"/>
        <v>1.6604596025407913E-65</v>
      </c>
      <c r="HF154" s="86">
        <f t="shared" si="406"/>
        <v>1.8728958051405967E-168</v>
      </c>
      <c r="HG154" s="86">
        <f t="shared" si="407"/>
        <v>1.0689875691510476E-173</v>
      </c>
      <c r="HH154" s="86">
        <f t="shared" si="408"/>
        <v>1.0487497936374162E-166</v>
      </c>
      <c r="HI154" s="86">
        <f t="shared" si="409"/>
        <v>2.5506735947107731E-219</v>
      </c>
      <c r="HJ154" s="86">
        <f t="shared" si="410"/>
        <v>3.0718169182364818E-208</v>
      </c>
      <c r="HK154" s="86">
        <f t="shared" si="411"/>
        <v>1.0689933674936001E-144</v>
      </c>
      <c r="HL154" s="86">
        <f t="shared" si="412"/>
        <v>2.5101416540461992E-131</v>
      </c>
      <c r="HM154" s="86">
        <f t="shared" si="413"/>
        <v>1.3783426877634299E-127</v>
      </c>
      <c r="HN154" s="86">
        <f t="shared" si="414"/>
        <v>5.039209054580316E-116</v>
      </c>
      <c r="HO154" s="86">
        <f t="shared" si="415"/>
        <v>5.6508500869205847E-98</v>
      </c>
      <c r="HP154" s="86">
        <f t="shared" si="416"/>
        <v>1.9310482439545735E-102</v>
      </c>
      <c r="HQ154" s="86">
        <f t="shared" si="417"/>
        <v>2.4285727043004074E-89</v>
      </c>
      <c r="HS154" s="86">
        <f t="shared" si="327"/>
        <v>1.1059692679647047E-3</v>
      </c>
      <c r="HT154" s="86">
        <f t="shared" si="418"/>
        <v>6.1159799244595137E-5</v>
      </c>
      <c r="HU154" s="86">
        <f t="shared" si="419"/>
        <v>5.3124943120924444E-4</v>
      </c>
      <c r="HV154" s="86">
        <f t="shared" si="420"/>
        <v>2.9000073139565097E-5</v>
      </c>
      <c r="HW154" s="86">
        <f t="shared" si="421"/>
        <v>1.4874949406428271E-5</v>
      </c>
      <c r="HX154" s="86">
        <f t="shared" si="422"/>
        <v>1.3088118465728552E-7</v>
      </c>
      <c r="HY154" s="86">
        <f t="shared" si="423"/>
        <v>2.8304780253856139E-9</v>
      </c>
      <c r="HZ154" s="86">
        <f t="shared" si="424"/>
        <v>5.275427179782179E-6</v>
      </c>
      <c r="IA154" s="86">
        <f t="shared" si="425"/>
        <v>6.1577326814779798E-5</v>
      </c>
      <c r="IB154" s="86">
        <f t="shared" si="426"/>
        <v>5.7469244150354415E-5</v>
      </c>
      <c r="IC154" s="86">
        <f t="shared" si="427"/>
        <v>6.3098165519998278E-4</v>
      </c>
      <c r="ID154" s="86">
        <f t="shared" si="428"/>
        <v>5.8153988452786551E-4</v>
      </c>
      <c r="IE154" s="86">
        <f t="shared" si="429"/>
        <v>7.99191735364033E-4</v>
      </c>
      <c r="IF154" s="86">
        <f t="shared" si="430"/>
        <v>3.411584965914159E-3</v>
      </c>
      <c r="IG154" s="86">
        <f t="shared" si="431"/>
        <v>1.4485626408089973E-2</v>
      </c>
      <c r="II154" s="86">
        <f t="shared" si="328"/>
        <v>2.7282936066730577E-9</v>
      </c>
      <c r="IJ154" s="86">
        <f t="shared" si="329"/>
        <v>2.1063927552102879E-5</v>
      </c>
      <c r="IK154" s="86">
        <f t="shared" si="330"/>
        <v>3.5227627757109289E-6</v>
      </c>
      <c r="IL154" s="86">
        <f t="shared" si="331"/>
        <v>2.8268272964052102E-5</v>
      </c>
      <c r="IM154" s="86">
        <f t="shared" si="332"/>
        <v>4.5394306469859974E-5</v>
      </c>
      <c r="IN154" s="86">
        <f t="shared" si="333"/>
        <v>4.9250416821888743E-5</v>
      </c>
      <c r="IO154" s="86">
        <f t="shared" si="334"/>
        <v>1.1059035276242535E-4</v>
      </c>
      <c r="IP154" s="86">
        <f t="shared" si="335"/>
        <v>9.9582966639619111E-8</v>
      </c>
      <c r="IQ154" s="86">
        <f t="shared" si="336"/>
        <v>1.0617621295974832E-7</v>
      </c>
      <c r="IR154" s="86">
        <f t="shared" si="337"/>
        <v>6.5214959900953129E-10</v>
      </c>
      <c r="IS154" s="86">
        <f t="shared" si="338"/>
        <v>1.0662594639966565E-10</v>
      </c>
      <c r="IT154" s="86">
        <f t="shared" si="339"/>
        <v>1.9424146429474786E-10</v>
      </c>
      <c r="IU154" s="86">
        <f t="shared" si="340"/>
        <v>4.0073850552399076E-12</v>
      </c>
      <c r="IV154" s="86">
        <f t="shared" si="341"/>
        <v>1.4657872344948016E-7</v>
      </c>
      <c r="IW154" s="86">
        <f t="shared" si="342"/>
        <v>4.6785676501009195E-10</v>
      </c>
      <c r="IY154" s="86">
        <f t="shared" si="343"/>
        <v>1.1059719962583114E-3</v>
      </c>
      <c r="IZ154" s="86">
        <f t="shared" si="344"/>
        <v>8.2223726796698022E-5</v>
      </c>
      <c r="JA154" s="86">
        <f t="shared" si="345"/>
        <v>5.3477219398495536E-4</v>
      </c>
      <c r="JB154" s="86">
        <f t="shared" si="346"/>
        <v>5.7268346103617196E-5</v>
      </c>
      <c r="JC154" s="86">
        <f t="shared" si="347"/>
        <v>6.0269255876288245E-5</v>
      </c>
      <c r="JD154" s="86">
        <f t="shared" si="348"/>
        <v>4.9381298006546029E-5</v>
      </c>
      <c r="JE154" s="86">
        <f t="shared" si="349"/>
        <v>1.1059318324045073E-4</v>
      </c>
      <c r="JF154" s="86">
        <f t="shared" si="350"/>
        <v>5.3750101464217982E-6</v>
      </c>
      <c r="JG154" s="86">
        <f t="shared" si="351"/>
        <v>6.1683503027739551E-5</v>
      </c>
      <c r="JH154" s="86">
        <f t="shared" si="352"/>
        <v>5.7469896299953427E-5</v>
      </c>
      <c r="JI154" s="86">
        <f t="shared" si="353"/>
        <v>6.3098176182592913E-4</v>
      </c>
      <c r="JJ154" s="86">
        <f t="shared" si="354"/>
        <v>5.8154007876932978E-4</v>
      </c>
      <c r="JK154" s="86">
        <f t="shared" si="355"/>
        <v>7.9919173937141803E-4</v>
      </c>
      <c r="JL154" s="86">
        <f t="shared" si="356"/>
        <v>3.4117315446376083E-3</v>
      </c>
      <c r="JM154" s="86">
        <f t="shared" si="357"/>
        <v>1.4485626875946738E-2</v>
      </c>
    </row>
    <row r="155" spans="2:273" x14ac:dyDescent="0.25">
      <c r="B155" s="2">
        <v>128</v>
      </c>
      <c r="C155" s="37">
        <v>47.030999999999999</v>
      </c>
      <c r="D155" s="37">
        <v>43.295000000000002</v>
      </c>
      <c r="E155" s="37">
        <v>42.426000000000002</v>
      </c>
      <c r="F155" s="37">
        <v>46.082000000000001</v>
      </c>
      <c r="G155" s="37">
        <v>40</v>
      </c>
      <c r="H155" s="37">
        <v>45.917999999999999</v>
      </c>
      <c r="I155" s="37">
        <v>45.835999999999999</v>
      </c>
      <c r="J155" s="37">
        <v>47.884999999999998</v>
      </c>
      <c r="K155" s="37">
        <v>44.442999999999998</v>
      </c>
      <c r="L155" s="37">
        <v>45.671999999999997</v>
      </c>
      <c r="M155" s="37">
        <v>44.802999999999997</v>
      </c>
      <c r="N155" s="37">
        <v>45.442999999999998</v>
      </c>
      <c r="O155" s="37">
        <v>44.77</v>
      </c>
      <c r="P155" s="37">
        <v>45.033999999999999</v>
      </c>
      <c r="Q155" s="37">
        <v>43.033999999999999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44.290708120194047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43.876991448257662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43.275921461140982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42.882979127932444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43.591381262742679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45.122178374008563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45.670109255175987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45.354913468369368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45.56455608003369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46.057188861824621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45.874139968974653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44.89560003658783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45.625235566936006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44.993065658548929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46.245993579157549</v>
      </c>
      <c r="AI155" s="4">
        <f t="shared" ref="AI155:AI218" si="456">IF(OR($B155 &lt; C$230, $B155 &gt; C$233), 0, C155-S155)</f>
        <v>2.7402918798059517</v>
      </c>
      <c r="AJ155" s="4">
        <f t="shared" ref="AJ155:AJ218" si="457">IF(OR($B155 &lt; D$230, $B155 &gt; D$233), 0, D155-T155)</f>
        <v>-0.58199144825766069</v>
      </c>
      <c r="AK155" s="4">
        <f t="shared" ref="AK155:AK218" si="458">IF(OR($B155 &lt; E$230, $B155 &gt; E$233), 0, E155-U155)</f>
        <v>-0.84992146114097977</v>
      </c>
      <c r="AL155" s="4">
        <f t="shared" ref="AL155:AL218" si="459">IF(OR($B155 &lt; F$230, $B155 &gt; F$233), 0, F155-V155)</f>
        <v>3.1990208720675568</v>
      </c>
      <c r="AM155" s="4">
        <f t="shared" ref="AM155:AM218" si="460">IF(OR($B155 &lt; G$230, $B155 &gt; G$233), 0, G155-W155)</f>
        <v>-3.5913812627426793</v>
      </c>
      <c r="AN155" s="4">
        <f t="shared" ref="AN155:AN218" si="461">IF(OR($B155 &lt; H$230, $B155 &gt; H$233), 0, H155-X155)</f>
        <v>0.79582162599143658</v>
      </c>
      <c r="AO155" s="4">
        <f t="shared" ref="AO155:AO218" si="462">IF(OR($B155 &lt; I$230, $B155 &gt; I$233), 0, I155-Y155)</f>
        <v>0.16589074482401145</v>
      </c>
      <c r="AP155" s="4">
        <f t="shared" ref="AP155:AP218" si="463">IF(OR($B155 &lt; J$230, $B155 &gt; J$233), 0, J155-Z155)</f>
        <v>2.53008653163063</v>
      </c>
      <c r="AQ155" s="4">
        <f t="shared" ref="AQ155:AQ218" si="464">IF(OR($B155 &lt; K$230, $B155 &gt; K$233), 0, K155-AA155)</f>
        <v>-1.1215560800336917</v>
      </c>
      <c r="AR155" s="4">
        <f t="shared" ref="AR155:AR218" si="465">IF(OR($B155 &lt; L$230, $B155 &gt; L$233), 0, L155-AB155)</f>
        <v>-0.38518886182462353</v>
      </c>
      <c r="AS155" s="4">
        <f t="shared" ref="AS155:AS218" si="466">IF(OR($B155 &lt; M$230, $B155 &gt; M$233), 0, M155-AC155)</f>
        <v>-1.0711399689746557</v>
      </c>
      <c r="AT155" s="4">
        <f t="shared" ref="AT155:AT218" si="467">IF(OR($B155 &lt; N$230, $B155 &gt; N$233), 0, N155-AD155)</f>
        <v>0.54739996341216823</v>
      </c>
      <c r="AU155" s="4">
        <f t="shared" ref="AU155:AU218" si="468">IF(OR($B155 &lt; O$230, $B155 &gt; O$233), 0, O155-AE155)</f>
        <v>-0.85523556693600256</v>
      </c>
      <c r="AV155" s="4">
        <f t="shared" ref="AV155:AW170" si="469">IF(OR($B155 &lt; P$230, $B155 &gt; P$233), 0, P155-AF155)</f>
        <v>4.0934341451070111E-2</v>
      </c>
      <c r="AW155" s="4">
        <f t="shared" si="469"/>
        <v>-3.21199357915755</v>
      </c>
      <c r="AY155" s="2">
        <f t="shared" si="308"/>
        <v>44.290676377118402</v>
      </c>
      <c r="AZ155" s="2">
        <f t="shared" si="359"/>
        <v>43.87408543491501</v>
      </c>
      <c r="BA155" s="2">
        <f t="shared" si="360"/>
        <v>43.27503451648127</v>
      </c>
      <c r="BB155" s="2">
        <f t="shared" si="361"/>
        <v>42.877308464423635</v>
      </c>
      <c r="BC155" s="2">
        <f t="shared" si="362"/>
        <v>43.581652680010187</v>
      </c>
      <c r="BD155" s="2">
        <f t="shared" si="363"/>
        <v>45.110507744560621</v>
      </c>
      <c r="BE155" s="2">
        <f t="shared" si="364"/>
        <v>45.640223766206304</v>
      </c>
      <c r="BF155" s="2">
        <f t="shared" si="365"/>
        <v>45.3548248192226</v>
      </c>
      <c r="BG155" s="2">
        <f t="shared" si="366"/>
        <v>45.56446242562118</v>
      </c>
      <c r="BH155" s="2">
        <f t="shared" si="367"/>
        <v>46.057186213777619</v>
      </c>
      <c r="BI155" s="2">
        <f t="shared" si="368"/>
        <v>45.874043079049358</v>
      </c>
      <c r="BJ155" s="2">
        <f t="shared" si="369"/>
        <v>44.895510549546444</v>
      </c>
      <c r="BK155" s="2">
        <f t="shared" si="370"/>
        <v>45.625100046854989</v>
      </c>
      <c r="BL155" s="2">
        <f t="shared" si="371"/>
        <v>44.990453907613301</v>
      </c>
      <c r="BM155" s="2">
        <f t="shared" si="372"/>
        <v>46.121607035538204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47.030999999999999</v>
      </c>
      <c r="CF155" s="2">
        <f t="shared" si="310"/>
        <v>43.295000000000002</v>
      </c>
      <c r="CG155" s="2">
        <f t="shared" si="311"/>
        <v>42.426000000000002</v>
      </c>
      <c r="CH155" s="2">
        <f t="shared" si="312"/>
        <v>46.082000000000001</v>
      </c>
      <c r="CI155" s="2">
        <f t="shared" si="313"/>
        <v>40</v>
      </c>
      <c r="CJ155" s="2">
        <f t="shared" si="314"/>
        <v>45.917999999999999</v>
      </c>
      <c r="CK155" s="2">
        <f t="shared" si="315"/>
        <v>45.835999999999999</v>
      </c>
      <c r="CL155" s="2">
        <f t="shared" si="316"/>
        <v>47.884999999999998</v>
      </c>
      <c r="CM155" s="2">
        <f t="shared" si="317"/>
        <v>44.442999999999998</v>
      </c>
      <c r="CN155" s="2">
        <f t="shared" si="318"/>
        <v>45.671999999999997</v>
      </c>
      <c r="CO155" s="2">
        <f t="shared" si="319"/>
        <v>44.802999999999997</v>
      </c>
      <c r="CP155" s="2">
        <f t="shared" si="320"/>
        <v>45.442999999999998</v>
      </c>
      <c r="CQ155" s="2">
        <f t="shared" si="321"/>
        <v>44.77</v>
      </c>
      <c r="CR155" s="2">
        <f t="shared" si="322"/>
        <v>45.033999999999999</v>
      </c>
      <c r="CS155" s="2">
        <f t="shared" si="323"/>
        <v>43.033999999999999</v>
      </c>
      <c r="CU155" s="2">
        <f t="shared" ref="CU155:CU218" si="485">IF(AND(IY155 &lt; $DI$22, $B155 &gt; C$7, $B155 &lt; C$233), C155, "")</f>
        <v>47.030999999999999</v>
      </c>
      <c r="CV155" s="2">
        <f t="shared" ref="CV155:CV218" si="486">IF(AND(IZ155 &lt; $DI$22, $B155 &gt; D$7, $B155 &lt; D$233), D155, "")</f>
        <v>43.295000000000002</v>
      </c>
      <c r="CW155" s="2">
        <f t="shared" ref="CW155:CW218" si="487">IF(AND(JA155 &lt; $DI$22, $B155 &gt; E$7, $B155 &lt; E$233), E155, "")</f>
        <v>42.426000000000002</v>
      </c>
      <c r="CX155" s="2">
        <f t="shared" ref="CX155:CX218" si="488">IF(AND(JB155 &lt; $DI$22, $B155 &gt; F$7, $B155 &lt; F$233), F155, "")</f>
        <v>46.082000000000001</v>
      </c>
      <c r="CY155" s="2">
        <f t="shared" ref="CY155:CY218" si="489">IF(AND(JC155 &lt; $DI$22, $B155 &gt; G$7, $B155 &lt; G$233), G155, "")</f>
        <v>40</v>
      </c>
      <c r="CZ155" s="2">
        <f t="shared" ref="CZ155:CZ218" si="490">IF(AND(JD155 &lt; $DI$22, $B155 &gt; H$7, $B155 &lt; H$233), H155, "")</f>
        <v>45.917999999999999</v>
      </c>
      <c r="DA155" s="2">
        <f t="shared" ref="DA155:DA218" si="491">IF(AND(JE155 &lt; $DI$22, $B155 &gt; I$7, $B155 &lt; I$233), I155, "")</f>
        <v>45.835999999999999</v>
      </c>
      <c r="DB155" s="2">
        <f t="shared" ref="DB155:DB218" si="492">IF(AND(JF155 &lt; $DI$22, $B155 &gt; J$7, $B155 &lt; J$233), J155, "")</f>
        <v>47.884999999999998</v>
      </c>
      <c r="DC155" s="2">
        <f t="shared" ref="DC155:DC218" si="493">IF(AND(JG155 &lt; $DI$22, $B155 &gt; K$7, $B155 &lt; K$233), K155, "")</f>
        <v>44.442999999999998</v>
      </c>
      <c r="DD155" s="2">
        <f t="shared" ref="DD155:DD218" si="494">IF(AND(JH155 &lt; $DI$22, $B155 &gt; L$7, $B155 &lt; L$233), L155, "")</f>
        <v>45.671999999999997</v>
      </c>
      <c r="DE155" s="2">
        <f t="shared" ref="DE155:DE218" si="495">IF(AND(JI155 &lt; $DI$22, $B155 &gt; M$7, $B155 &lt; M$233), M155, "")</f>
        <v>44.802999999999997</v>
      </c>
      <c r="DF155" s="2">
        <f t="shared" ref="DF155:DF218" si="496">IF(AND(JJ155 &lt; $DI$22, $B155 &gt; N$7, $B155 &lt; N$233), N155, "")</f>
        <v>45.442999999999998</v>
      </c>
      <c r="DG155" s="2">
        <f t="shared" ref="DG155:DG218" si="497">IF(AND(JK155 &lt; $DI$22, $B155 &gt; O$7, $B155 &lt; O$233), O155, "")</f>
        <v>44.77</v>
      </c>
      <c r="DH155" s="2">
        <f t="shared" ref="DH155:DH218" si="498">IF(AND(JL155 &lt; $DI$22, $B155 &gt; P$7, $B155 &lt; P$233), P155, "")</f>
        <v>45.033999999999999</v>
      </c>
      <c r="DI155" s="2">
        <f t="shared" ref="DI155:DI218" si="499">IF(AND(JM155 &lt; $DI$22, $B155 &gt; Q$7, $B155 &lt; Q$233), Q155, "")</f>
        <v>43.033999999999999</v>
      </c>
      <c r="DK155" s="2">
        <f t="shared" ref="DK155:DK218" si="500">BO$228*$B155+BO$229</f>
        <v>68.297170161290339</v>
      </c>
      <c r="DL155" s="2">
        <f t="shared" ref="DL155:DY170" si="501">BP$228*$B155+BP$229</f>
        <v>82.761880570409986</v>
      </c>
      <c r="DM155" s="2">
        <f t="shared" si="501"/>
        <v>94.004688057041008</v>
      </c>
      <c r="DN155" s="2">
        <f t="shared" si="501"/>
        <v>78.919534759358285</v>
      </c>
      <c r="DO155" s="2">
        <f t="shared" si="501"/>
        <v>79.022276470588253</v>
      </c>
      <c r="DP155" s="2">
        <f t="shared" si="501"/>
        <v>73.770911754611745</v>
      </c>
      <c r="DQ155" s="2">
        <f t="shared" si="501"/>
        <v>78.070428142428156</v>
      </c>
      <c r="DR155" s="2">
        <f t="shared" si="501"/>
        <v>70.034389789789799</v>
      </c>
      <c r="DS155" s="2">
        <f t="shared" si="501"/>
        <v>89.194739495798316</v>
      </c>
      <c r="DT155" s="2">
        <f t="shared" si="501"/>
        <v>81.962200840336138</v>
      </c>
      <c r="DU155" s="2">
        <f t="shared" si="501"/>
        <v>83.476174025974032</v>
      </c>
      <c r="DV155" s="2">
        <f t="shared" si="501"/>
        <v>80.34463109243697</v>
      </c>
      <c r="DW155" s="2">
        <f t="shared" si="501"/>
        <v>65.341363025210086</v>
      </c>
      <c r="DX155" s="2">
        <f t="shared" si="501"/>
        <v>71.112403508771905</v>
      </c>
      <c r="DY155" s="2">
        <f t="shared" si="501"/>
        <v>71.287292338709676</v>
      </c>
      <c r="EA155" s="2">
        <f t="shared" si="440"/>
        <v>44.495823918263596</v>
      </c>
      <c r="EB155" s="2">
        <f t="shared" ref="EB155:EB218" si="502">CF$228*$B155+CF$229</f>
        <v>43.824934248932315</v>
      </c>
      <c r="EC155" s="2">
        <f t="shared" ref="EC155:EC218" si="503">CG$228*$B155+CG$229</f>
        <v>43.153920282515998</v>
      </c>
      <c r="ED155" s="2">
        <f t="shared" ref="ED155:ED218" si="504">CH$228*$B155+CH$229</f>
        <v>42.657690380946519</v>
      </c>
      <c r="EE155" s="2">
        <f t="shared" ref="EE155:EE218" si="505">CI$228*$B155+CI$229</f>
        <v>43.3204765228474</v>
      </c>
      <c r="EF155" s="2">
        <f t="shared" ref="EF155:EF218" si="506">CJ$228*$B155+CJ$229</f>
        <v>45.288848108714028</v>
      </c>
      <c r="EG155" s="2">
        <f t="shared" ref="EG155:EG218" si="507">CK$228*$B155+CK$229</f>
        <v>45.587512163027242</v>
      </c>
      <c r="EH155" s="2">
        <f t="shared" ref="EH155:EH218" si="508">CL$228*$B155+CL$229</f>
        <v>45.31791162088544</v>
      </c>
      <c r="EI155" s="2">
        <f t="shared" ref="EI155:EI218" si="509">CM$228*$B155+CM$229</f>
        <v>45.5757117315624</v>
      </c>
      <c r="EJ155" s="2">
        <f t="shared" ref="EJ155:EJ218" si="510">CN$228*$B155+CN$229</f>
        <v>46.121022939844444</v>
      </c>
      <c r="EK155" s="2">
        <f t="shared" ref="EK155:EK218" si="511">CO$228*$B155+CO$229</f>
        <v>45.816763012894995</v>
      </c>
      <c r="EL155" s="2">
        <f t="shared" ref="EL155:EL218" si="512">CP$228*$B155+CP$229</f>
        <v>44.944415012602384</v>
      </c>
      <c r="EM155" s="2">
        <f t="shared" ref="EM155:EM218" si="513">CQ$228*$B155+CQ$229</f>
        <v>45.643684272997028</v>
      </c>
      <c r="EN155" s="2">
        <f t="shared" ref="EN155:EN218" si="514">CR$228*$B155+CR$229</f>
        <v>44.933856875351111</v>
      </c>
      <c r="EO155" s="2">
        <f t="shared" ref="EO155:EO218" si="515">CS$228*$B155+CS$229</f>
        <v>46.18163906364498</v>
      </c>
      <c r="EQ155" s="2">
        <f t="shared" ref="EQ155:EQ218" si="516">CU$228*$B155+CU$229</f>
        <v>43.278567810440435</v>
      </c>
      <c r="ER155" s="2">
        <f t="shared" ref="ER155:FE170" si="517">CV$228*$B155+CV$229</f>
        <v>43.997033047322631</v>
      </c>
      <c r="ES155" s="2">
        <f t="shared" si="517"/>
        <v>43.664158693552523</v>
      </c>
      <c r="ET155" s="2">
        <f t="shared" si="517"/>
        <v>43.492985886750162</v>
      </c>
      <c r="EU155" s="2">
        <f t="shared" si="517"/>
        <v>44.286625558546717</v>
      </c>
      <c r="EV155" s="2">
        <f t="shared" si="517"/>
        <v>44.655201645089427</v>
      </c>
      <c r="EW155" s="2">
        <f t="shared" si="517"/>
        <v>45.735149728000437</v>
      </c>
      <c r="EX155" s="2">
        <f t="shared" si="517"/>
        <v>45.457095967416379</v>
      </c>
      <c r="EY155" s="2">
        <f t="shared" si="517"/>
        <v>45.483092998280377</v>
      </c>
      <c r="EZ155" s="2">
        <f t="shared" si="517"/>
        <v>45.753100732865356</v>
      </c>
      <c r="FA155" s="2">
        <f t="shared" si="517"/>
        <v>46.117278676864622</v>
      </c>
      <c r="FB155" s="2">
        <f t="shared" si="517"/>
        <v>44.620498156836561</v>
      </c>
      <c r="FC155" s="2">
        <f t="shared" si="517"/>
        <v>45.502729876994358</v>
      </c>
      <c r="FD155" s="2">
        <f t="shared" si="517"/>
        <v>45.271834467887949</v>
      </c>
      <c r="FE155" s="2">
        <f t="shared" si="517"/>
        <v>45.646676053163006</v>
      </c>
      <c r="FG155" s="2">
        <f t="shared" ref="FG155:FG218" si="518">POWER(10,($B155-C$231)/C$229)/(1+POWER(10,($B155-C$231)/C$229))</f>
        <v>0.99986929923245516</v>
      </c>
      <c r="FH155" s="2">
        <f t="shared" ref="FH155:FU170" si="519">POWER(10,($B155-D$231)/D$229)/(1+POWER(10,($B155-D$231)/D$229))</f>
        <v>0.99983473115153121</v>
      </c>
      <c r="FI155" s="2">
        <f t="shared" si="519"/>
        <v>0.99983960000314687</v>
      </c>
      <c r="FJ155" s="2">
        <f t="shared" si="519"/>
        <v>0.99983204791944513</v>
      </c>
      <c r="FK155" s="2">
        <f t="shared" si="519"/>
        <v>0.99979929260158595</v>
      </c>
      <c r="FL155" s="2">
        <f t="shared" si="519"/>
        <v>0.99979356562142196</v>
      </c>
      <c r="FM155" s="2">
        <f t="shared" si="519"/>
        <v>0.999790242738262</v>
      </c>
      <c r="FN155" s="2">
        <f t="shared" si="519"/>
        <v>0.99978966407343706</v>
      </c>
      <c r="FO155" s="2">
        <f t="shared" si="519"/>
        <v>0.99980778873299903</v>
      </c>
      <c r="FP155" s="2">
        <f t="shared" si="519"/>
        <v>0.99980346277998633</v>
      </c>
      <c r="FQ155" s="2">
        <f t="shared" si="519"/>
        <v>0.99981999992789183</v>
      </c>
      <c r="FR155" s="2">
        <f t="shared" si="519"/>
        <v>0.99980727289093763</v>
      </c>
      <c r="FS155" s="2">
        <f t="shared" si="519"/>
        <v>0.99979904485536342</v>
      </c>
      <c r="FT155" s="2">
        <f t="shared" si="519"/>
        <v>0.99977559101133917</v>
      </c>
      <c r="FU155" s="2">
        <f t="shared" si="519"/>
        <v>0.99971718181664093</v>
      </c>
      <c r="FW155" s="2">
        <f t="shared" si="324"/>
        <v>0.17108839629500414</v>
      </c>
      <c r="FX155" s="2">
        <f t="shared" si="376"/>
        <v>0.24820697239485442</v>
      </c>
      <c r="FY155" s="2">
        <f t="shared" si="377"/>
        <v>0.22138233525930459</v>
      </c>
      <c r="FZ155" s="2">
        <f t="shared" si="378"/>
        <v>0.25563148584591666</v>
      </c>
      <c r="GA155" s="2">
        <f t="shared" si="379"/>
        <v>0.26291030926995329</v>
      </c>
      <c r="GB155" s="2">
        <f t="shared" si="380"/>
        <v>0.29073000772226415</v>
      </c>
      <c r="GC155" s="2">
        <f t="shared" si="381"/>
        <v>0.31088345082290364</v>
      </c>
      <c r="GD155" s="2">
        <f t="shared" si="382"/>
        <v>0.22785920824134781</v>
      </c>
      <c r="GE155" s="2">
        <f t="shared" si="383"/>
        <v>0.21198059871276312</v>
      </c>
      <c r="GF155" s="2">
        <f t="shared" si="384"/>
        <v>0.19265173503766123</v>
      </c>
      <c r="GG155" s="2">
        <f t="shared" si="385"/>
        <v>0.16804904206779395</v>
      </c>
      <c r="GH155" s="2">
        <f t="shared" si="386"/>
        <v>0.17204119936715714</v>
      </c>
      <c r="GI155" s="2">
        <f t="shared" si="387"/>
        <v>0.15992815168582045</v>
      </c>
      <c r="GJ155" s="2">
        <f t="shared" si="388"/>
        <v>0.15007601748640798</v>
      </c>
      <c r="GK155" s="2">
        <f t="shared" si="389"/>
        <v>0.12548972927602248</v>
      </c>
      <c r="GM155" s="86">
        <f t="shared" si="325"/>
        <v>9.6955554274468324E-87</v>
      </c>
      <c r="GN155" s="86">
        <f t="shared" si="390"/>
        <v>1.3019790908837001E-65</v>
      </c>
      <c r="GO155" s="86">
        <f t="shared" si="391"/>
        <v>2.7948789487183254E-113</v>
      </c>
      <c r="GP155" s="86">
        <f t="shared" si="392"/>
        <v>5.4297795514264926E-179</v>
      </c>
      <c r="GQ155" s="86">
        <f t="shared" si="393"/>
        <v>1.8370395233591503E-282</v>
      </c>
      <c r="GR155" s="86">
        <f t="shared" si="394"/>
        <v>1.5040332661910016E-269</v>
      </c>
      <c r="GS155" s="86">
        <f t="shared" si="395"/>
        <v>0</v>
      </c>
      <c r="GT155" s="86">
        <f t="shared" si="396"/>
        <v>1.2253371002204148E-305</v>
      </c>
      <c r="GU155" s="86">
        <f t="shared" si="397"/>
        <v>6.3133735886801732E-207</v>
      </c>
      <c r="GV155" s="86">
        <f t="shared" si="398"/>
        <v>1.0173142546840029E-242</v>
      </c>
      <c r="GW155" s="86">
        <f t="shared" si="399"/>
        <v>1.9523165238602961E-288</v>
      </c>
      <c r="GX155" s="86">
        <f t="shared" si="400"/>
        <v>3.379900325305593E-215</v>
      </c>
      <c r="GY155" s="86">
        <f t="shared" si="401"/>
        <v>2.1316721776001321E-209</v>
      </c>
      <c r="GZ155" s="86">
        <f t="shared" si="402"/>
        <v>1.4768616585451253E-174</v>
      </c>
      <c r="HA155" s="86">
        <f t="shared" si="403"/>
        <v>4.5931222782764509E-203</v>
      </c>
      <c r="HC155" s="86">
        <f t="shared" si="326"/>
        <v>3.7814942508652949E-56</v>
      </c>
      <c r="HD155" s="86">
        <f t="shared" si="404"/>
        <v>6.7388543830048878E-40</v>
      </c>
      <c r="HE155" s="86">
        <f t="shared" si="405"/>
        <v>3.2870335551092585E-68</v>
      </c>
      <c r="HF155" s="86">
        <f t="shared" si="406"/>
        <v>2.8675088230221239E-175</v>
      </c>
      <c r="HG155" s="86">
        <f t="shared" si="407"/>
        <v>1.1509771341817772E-180</v>
      </c>
      <c r="HH155" s="86">
        <f t="shared" si="408"/>
        <v>2.5867905630059023E-173</v>
      </c>
      <c r="HI155" s="86">
        <f t="shared" si="409"/>
        <v>7.6472986847475698E-228</v>
      </c>
      <c r="HJ155" s="86">
        <f t="shared" si="410"/>
        <v>1.6491483363281056E-216</v>
      </c>
      <c r="HK155" s="86">
        <f t="shared" si="411"/>
        <v>1.7544028978528854E-150</v>
      </c>
      <c r="HL155" s="86">
        <f t="shared" si="412"/>
        <v>1.3520761764505816E-136</v>
      </c>
      <c r="HM155" s="86">
        <f t="shared" si="413"/>
        <v>9.3096486689771704E-133</v>
      </c>
      <c r="HN155" s="86">
        <f t="shared" si="414"/>
        <v>9.5233804811993384E-121</v>
      </c>
      <c r="HO155" s="86">
        <f t="shared" si="415"/>
        <v>5.6195150207742356E-102</v>
      </c>
      <c r="HP155" s="86">
        <f t="shared" si="416"/>
        <v>1.4541108737956692E-106</v>
      </c>
      <c r="HQ155" s="86">
        <f t="shared" si="417"/>
        <v>6.7028402378244822E-93</v>
      </c>
      <c r="HS155" s="86">
        <f t="shared" si="327"/>
        <v>3.9562249947832506E-4</v>
      </c>
      <c r="HT155" s="86">
        <f t="shared" si="418"/>
        <v>1.7967156844173119E-5</v>
      </c>
      <c r="HU155" s="86">
        <f t="shared" si="419"/>
        <v>1.8703172682022447E-4</v>
      </c>
      <c r="HV155" s="86">
        <f t="shared" si="420"/>
        <v>7.942772134436534E-6</v>
      </c>
      <c r="HW155" s="86">
        <f t="shared" si="421"/>
        <v>3.8732695496839539E-6</v>
      </c>
      <c r="HX155" s="86">
        <f t="shared" si="422"/>
        <v>2.0902947291632049E-8</v>
      </c>
      <c r="HY155" s="86">
        <f t="shared" si="423"/>
        <v>3.2597816985407873E-10</v>
      </c>
      <c r="HZ155" s="86">
        <f t="shared" si="424"/>
        <v>1.0878832416864481E-6</v>
      </c>
      <c r="IA155" s="86">
        <f t="shared" si="425"/>
        <v>1.6610432747974E-5</v>
      </c>
      <c r="IB155" s="86">
        <f t="shared" si="426"/>
        <v>1.4012918862557025E-5</v>
      </c>
      <c r="IC155" s="86">
        <f t="shared" si="427"/>
        <v>1.9966933820539577E-4</v>
      </c>
      <c r="ID155" s="86">
        <f t="shared" si="428"/>
        <v>1.8226273102958456E-4</v>
      </c>
      <c r="IE155" s="86">
        <f t="shared" si="429"/>
        <v>2.4649119832123405E-4</v>
      </c>
      <c r="IF155" s="86">
        <f t="shared" si="430"/>
        <v>1.3390761865575743E-3</v>
      </c>
      <c r="IG155" s="86">
        <f t="shared" si="431"/>
        <v>5.860944298958985E-3</v>
      </c>
      <c r="II155" s="86">
        <f t="shared" si="328"/>
        <v>1.9185452660067531E-8</v>
      </c>
      <c r="IJ155" s="86">
        <f t="shared" si="329"/>
        <v>8.5765849862953696E-5</v>
      </c>
      <c r="IK155" s="86">
        <f t="shared" si="330"/>
        <v>1.5491668551204588E-5</v>
      </c>
      <c r="IL155" s="86">
        <f t="shared" si="331"/>
        <v>1.1540681637084453E-4</v>
      </c>
      <c r="IM155" s="86">
        <f t="shared" si="332"/>
        <v>1.8054798469265896E-4</v>
      </c>
      <c r="IN155" s="86">
        <f t="shared" si="333"/>
        <v>2.3273211530421348E-4</v>
      </c>
      <c r="IO155" s="86">
        <f t="shared" si="334"/>
        <v>5.2581226690722209E-4</v>
      </c>
      <c r="IP155" s="86">
        <f t="shared" si="335"/>
        <v>7.2802568486045847E-7</v>
      </c>
      <c r="IQ155" s="86">
        <f t="shared" si="336"/>
        <v>6.7833559353161214E-7</v>
      </c>
      <c r="IR155" s="86">
        <f t="shared" si="337"/>
        <v>6.4672319722782615E-9</v>
      </c>
      <c r="IS155" s="86">
        <f t="shared" si="338"/>
        <v>1.0236811525887197E-9</v>
      </c>
      <c r="IT155" s="86">
        <f t="shared" si="339"/>
        <v>1.8174111845985114E-9</v>
      </c>
      <c r="IU155" s="86">
        <f t="shared" si="340"/>
        <v>4.9640899976973895E-11</v>
      </c>
      <c r="IV155" s="86">
        <f t="shared" si="341"/>
        <v>5.9848298424038961E-7</v>
      </c>
      <c r="IW155" s="86">
        <f t="shared" si="342"/>
        <v>2.7247226604194421E-9</v>
      </c>
      <c r="IY155" s="86">
        <f t="shared" si="343"/>
        <v>3.9564168493098515E-4</v>
      </c>
      <c r="IZ155" s="86">
        <f t="shared" si="344"/>
        <v>1.0373300670712682E-4</v>
      </c>
      <c r="JA155" s="86">
        <f t="shared" si="345"/>
        <v>2.0252339537142906E-4</v>
      </c>
      <c r="JB155" s="86">
        <f t="shared" si="346"/>
        <v>1.2334958850528105E-4</v>
      </c>
      <c r="JC155" s="86">
        <f t="shared" si="347"/>
        <v>1.8442125424234291E-4</v>
      </c>
      <c r="JD155" s="86">
        <f t="shared" si="348"/>
        <v>2.3275301825150511E-4</v>
      </c>
      <c r="JE155" s="86">
        <f t="shared" si="349"/>
        <v>5.2581259288539189E-4</v>
      </c>
      <c r="JF155" s="86">
        <f t="shared" si="350"/>
        <v>1.8159089265469066E-6</v>
      </c>
      <c r="JG155" s="86">
        <f t="shared" si="351"/>
        <v>1.7288768341505611E-5</v>
      </c>
      <c r="JH155" s="86">
        <f t="shared" si="352"/>
        <v>1.4019386094529304E-5</v>
      </c>
      <c r="JI155" s="86">
        <f t="shared" si="353"/>
        <v>1.9967036188654836E-4</v>
      </c>
      <c r="JJ155" s="86">
        <f t="shared" si="354"/>
        <v>1.8226454844076916E-4</v>
      </c>
      <c r="JK155" s="86">
        <f t="shared" si="355"/>
        <v>2.46491247962134E-4</v>
      </c>
      <c r="JL155" s="86">
        <f t="shared" si="356"/>
        <v>1.3396746695418147E-3</v>
      </c>
      <c r="JM155" s="86">
        <f t="shared" si="357"/>
        <v>5.8609470236816452E-3</v>
      </c>
    </row>
    <row r="156" spans="2:273" x14ac:dyDescent="0.25">
      <c r="B156" s="2">
        <v>129</v>
      </c>
      <c r="C156" s="37">
        <v>43.640999999999998</v>
      </c>
      <c r="D156" s="37">
        <v>44.933999999999997</v>
      </c>
      <c r="E156" s="37">
        <v>42.442999999999998</v>
      </c>
      <c r="F156" s="37">
        <v>43.048999999999999</v>
      </c>
      <c r="G156" s="37">
        <v>44.442999999999998</v>
      </c>
      <c r="H156" s="37">
        <v>47.197000000000003</v>
      </c>
      <c r="I156" s="37">
        <v>44.328000000000003</v>
      </c>
      <c r="J156" s="37">
        <v>43.738</v>
      </c>
      <c r="K156" s="37">
        <v>44.015999999999998</v>
      </c>
      <c r="L156" s="37">
        <v>46.344000000000001</v>
      </c>
      <c r="M156" s="37">
        <v>41.82</v>
      </c>
      <c r="N156" s="37">
        <v>45.18</v>
      </c>
      <c r="O156" s="37">
        <v>44.066000000000003</v>
      </c>
      <c r="P156" s="37">
        <v>43.508000000000003</v>
      </c>
      <c r="Q156" s="37">
        <v>43.847000000000001</v>
      </c>
      <c r="S156" s="4">
        <f t="shared" si="441"/>
        <v>44.187625881747564</v>
      </c>
      <c r="T156" s="4">
        <f t="shared" si="442"/>
        <v>43.735311832037794</v>
      </c>
      <c r="U156" s="4">
        <f t="shared" si="443"/>
        <v>43.115682944214086</v>
      </c>
      <c r="V156" s="4">
        <f t="shared" si="444"/>
        <v>42.734573848028283</v>
      </c>
      <c r="W156" s="4">
        <f t="shared" si="445"/>
        <v>43.429963203210889</v>
      </c>
      <c r="X156" s="4">
        <f t="shared" si="446"/>
        <v>44.978253569749782</v>
      </c>
      <c r="Y156" s="4">
        <f t="shared" si="447"/>
        <v>45.590295149781895</v>
      </c>
      <c r="Z156" s="4">
        <f t="shared" si="448"/>
        <v>45.196777984829346</v>
      </c>
      <c r="AA156" s="4">
        <f t="shared" si="449"/>
        <v>45.418882406945208</v>
      </c>
      <c r="AB156" s="4">
        <f t="shared" si="450"/>
        <v>45.927420847138876</v>
      </c>
      <c r="AC156" s="4">
        <f t="shared" si="451"/>
        <v>45.747153144075455</v>
      </c>
      <c r="AD156" s="4">
        <f t="shared" si="452"/>
        <v>44.780774530331861</v>
      </c>
      <c r="AE156" s="4">
        <f t="shared" si="453"/>
        <v>45.495492737881342</v>
      </c>
      <c r="AF156" s="4">
        <f t="shared" si="454"/>
        <v>44.873199348007809</v>
      </c>
      <c r="AG156" s="4">
        <f t="shared" si="455"/>
        <v>46.061871967033824</v>
      </c>
      <c r="AI156" s="4">
        <f t="shared" si="456"/>
        <v>-0.54662588174756621</v>
      </c>
      <c r="AJ156" s="4">
        <f t="shared" si="457"/>
        <v>1.198688167962203</v>
      </c>
      <c r="AK156" s="4">
        <f t="shared" si="458"/>
        <v>-0.67268294421408825</v>
      </c>
      <c r="AL156" s="4">
        <f t="shared" si="459"/>
        <v>0.31442615197171619</v>
      </c>
      <c r="AM156" s="4">
        <f t="shared" si="460"/>
        <v>1.013036796789109</v>
      </c>
      <c r="AN156" s="4">
        <f t="shared" si="461"/>
        <v>2.2187464302502207</v>
      </c>
      <c r="AO156" s="4">
        <f t="shared" si="462"/>
        <v>-1.2622951497818917</v>
      </c>
      <c r="AP156" s="4">
        <f t="shared" si="463"/>
        <v>-1.4587779848293465</v>
      </c>
      <c r="AQ156" s="4">
        <f t="shared" si="464"/>
        <v>-1.4028824069452099</v>
      </c>
      <c r="AR156" s="4">
        <f t="shared" si="465"/>
        <v>0.41657915286112512</v>
      </c>
      <c r="AS156" s="4">
        <f t="shared" si="466"/>
        <v>-3.9271531440754543</v>
      </c>
      <c r="AT156" s="4">
        <f t="shared" si="467"/>
        <v>0.39922546966813854</v>
      </c>
      <c r="AU156" s="4">
        <f t="shared" si="468"/>
        <v>-1.4294927378813398</v>
      </c>
      <c r="AV156" s="4">
        <f t="shared" si="469"/>
        <v>-1.3651993480078062</v>
      </c>
      <c r="AW156" s="4">
        <f t="shared" si="469"/>
        <v>-2.2148719670338224</v>
      </c>
      <c r="AY156" s="2">
        <f t="shared" ref="AY156:AY219" si="520">IF(OR($B156 &lt; C$230, $B156 &gt; C$233), #N/A, ((1-FG156)*DK156) + (FG156 - FW156)*EA156 + (FW156*EQ156))</f>
        <v>44.187619801499039</v>
      </c>
      <c r="AZ156" s="2">
        <f t="shared" si="359"/>
        <v>43.725436130481171</v>
      </c>
      <c r="BA156" s="2">
        <f t="shared" si="360"/>
        <v>43.11245404495115</v>
      </c>
      <c r="BB156" s="2">
        <f t="shared" si="361"/>
        <v>42.715374548591697</v>
      </c>
      <c r="BC156" s="2">
        <f t="shared" si="362"/>
        <v>43.398005299730471</v>
      </c>
      <c r="BD156" s="2">
        <f t="shared" si="363"/>
        <v>44.934697655959965</v>
      </c>
      <c r="BE156" s="2">
        <f t="shared" si="364"/>
        <v>45.481059623156384</v>
      </c>
      <c r="BF156" s="2">
        <f t="shared" si="365"/>
        <v>45.196251934337539</v>
      </c>
      <c r="BG156" s="2">
        <f t="shared" si="366"/>
        <v>45.418395373788179</v>
      </c>
      <c r="BH156" s="2">
        <f t="shared" si="367"/>
        <v>45.927412893458637</v>
      </c>
      <c r="BI156" s="2">
        <f t="shared" si="368"/>
        <v>45.747136526099446</v>
      </c>
      <c r="BJ156" s="2">
        <f t="shared" si="369"/>
        <v>44.780758240722271</v>
      </c>
      <c r="BK156" s="2">
        <f t="shared" si="370"/>
        <v>45.495472442643766</v>
      </c>
      <c r="BL156" s="2">
        <f t="shared" si="371"/>
        <v>44.872187557862816</v>
      </c>
      <c r="BM156" s="2">
        <f t="shared" si="372"/>
        <v>46.026744367189032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43.640999999999998</v>
      </c>
      <c r="CF156" s="2">
        <f t="shared" ref="CF156:CF219" si="522">IF(AND(IZ156 &lt; $CS$22, $B156 &gt; D$231, $B156 &lt; D$232), D156, "")</f>
        <v>44.933999999999997</v>
      </c>
      <c r="CG156" s="2">
        <f t="shared" ref="CG156:CG219" si="523">IF(AND(JA156 &lt; $CS$22, $B156 &gt; E$231, $B156 &lt; E$232), E156, "")</f>
        <v>42.442999999999998</v>
      </c>
      <c r="CH156" s="2">
        <f t="shared" ref="CH156:CH219" si="524">IF(AND(JB156 &lt; $CS$22, $B156 &gt; F$231, $B156 &lt; F$232), F156, "")</f>
        <v>43.048999999999999</v>
      </c>
      <c r="CI156" s="2">
        <f t="shared" ref="CI156:CI219" si="525">IF(AND(JC156 &lt; $CS$22, $B156 &gt; G$231, $B156 &lt; G$232), G156, "")</f>
        <v>44.442999999999998</v>
      </c>
      <c r="CJ156" s="2">
        <f t="shared" ref="CJ156:CJ219" si="526">IF(AND(JD156 &lt; $CS$22, $B156 &gt; H$231, $B156 &lt; H$232), H156, "")</f>
        <v>47.197000000000003</v>
      </c>
      <c r="CK156" s="2">
        <f t="shared" ref="CK156:CK219" si="527">IF(AND(JE156 &lt; $CS$22, $B156 &gt; I$231, $B156 &lt; I$232), I156, "")</f>
        <v>44.328000000000003</v>
      </c>
      <c r="CL156" s="2">
        <f t="shared" ref="CL156:CL219" si="528">IF(AND(JF156 &lt; $CS$22, $B156 &gt; J$231, $B156 &lt; J$232), J156, "")</f>
        <v>43.738</v>
      </c>
      <c r="CM156" s="2">
        <f t="shared" ref="CM156:CM219" si="529">IF(AND(JG156 &lt; $CS$22, $B156 &gt; K$231, $B156 &lt; K$232), K156, "")</f>
        <v>44.015999999999998</v>
      </c>
      <c r="CN156" s="2">
        <f t="shared" ref="CN156:CN219" si="530">IF(AND(JH156 &lt; $CS$22, $B156 &gt; L$231, $B156 &lt; L$232), L156, "")</f>
        <v>46.344000000000001</v>
      </c>
      <c r="CO156" s="2">
        <f t="shared" ref="CO156:CO219" si="531">IF(AND(JI156 &lt; $CS$22, $B156 &gt; M$231, $B156 &lt; M$232), M156, "")</f>
        <v>41.82</v>
      </c>
      <c r="CP156" s="2">
        <f t="shared" ref="CP156:CP219" si="532">IF(AND(JJ156 &lt; $CS$22, $B156 &gt; N$231, $B156 &lt; N$232), N156, "")</f>
        <v>45.18</v>
      </c>
      <c r="CQ156" s="2">
        <f t="shared" ref="CQ156:CQ219" si="533">IF(AND(JK156 &lt; $CS$22, $B156 &gt; O$231, $B156 &lt; O$232), O156, "")</f>
        <v>44.066000000000003</v>
      </c>
      <c r="CR156" s="2">
        <f t="shared" ref="CR156:CR219" si="534">IF(AND(JL156 &lt; $CS$22, $B156 &gt; P$231, $B156 &lt; P$232), P156, "")</f>
        <v>43.508000000000003</v>
      </c>
      <c r="CS156" s="2">
        <f t="shared" ref="CS156:CS219" si="535">IF(AND(JM156 &lt; $CS$22, $B156 &gt; Q$231, $B156 &lt; Q$232), Q156, "")</f>
        <v>43.847000000000001</v>
      </c>
      <c r="CU156" s="2">
        <f t="shared" si="485"/>
        <v>43.640999999999998</v>
      </c>
      <c r="CV156" s="2">
        <f t="shared" si="486"/>
        <v>44.933999999999997</v>
      </c>
      <c r="CW156" s="2">
        <f t="shared" si="487"/>
        <v>42.442999999999998</v>
      </c>
      <c r="CX156" s="2">
        <f t="shared" si="488"/>
        <v>43.048999999999999</v>
      </c>
      <c r="CY156" s="2">
        <f t="shared" si="489"/>
        <v>44.442999999999998</v>
      </c>
      <c r="CZ156" s="2">
        <f t="shared" si="490"/>
        <v>47.197000000000003</v>
      </c>
      <c r="DA156" s="2">
        <f t="shared" si="491"/>
        <v>44.328000000000003</v>
      </c>
      <c r="DB156" s="2">
        <f t="shared" si="492"/>
        <v>43.738</v>
      </c>
      <c r="DC156" s="2">
        <f t="shared" si="493"/>
        <v>44.015999999999998</v>
      </c>
      <c r="DD156" s="2">
        <f t="shared" si="494"/>
        <v>46.344000000000001</v>
      </c>
      <c r="DE156" s="2">
        <f t="shared" si="495"/>
        <v>41.82</v>
      </c>
      <c r="DF156" s="2">
        <f t="shared" si="496"/>
        <v>45.18</v>
      </c>
      <c r="DG156" s="2">
        <f t="shared" si="497"/>
        <v>44.066000000000003</v>
      </c>
      <c r="DH156" s="2">
        <f t="shared" si="498"/>
        <v>43.508000000000003</v>
      </c>
      <c r="DI156" s="2">
        <f t="shared" si="499"/>
        <v>43.847000000000001</v>
      </c>
      <c r="DK156" s="2">
        <f t="shared" si="500"/>
        <v>68.38667580645162</v>
      </c>
      <c r="DL156" s="2">
        <f t="shared" si="501"/>
        <v>82.969680369875235</v>
      </c>
      <c r="DM156" s="2">
        <f t="shared" si="501"/>
        <v>94.312564059714802</v>
      </c>
      <c r="DN156" s="2">
        <f t="shared" si="501"/>
        <v>79.107048462566837</v>
      </c>
      <c r="DO156" s="2">
        <f t="shared" si="501"/>
        <v>79.193310364145674</v>
      </c>
      <c r="DP156" s="2">
        <f t="shared" si="501"/>
        <v>73.888748562848548</v>
      </c>
      <c r="DQ156" s="2">
        <f t="shared" si="501"/>
        <v>78.228373444873455</v>
      </c>
      <c r="DR156" s="2">
        <f t="shared" si="501"/>
        <v>70.121287987987998</v>
      </c>
      <c r="DS156" s="2">
        <f t="shared" si="501"/>
        <v>89.436399439775897</v>
      </c>
      <c r="DT156" s="2">
        <f t="shared" si="501"/>
        <v>82.156159663865537</v>
      </c>
      <c r="DU156" s="2">
        <f t="shared" si="501"/>
        <v>83.675951107715818</v>
      </c>
      <c r="DV156" s="2">
        <f t="shared" si="501"/>
        <v>80.544069467787125</v>
      </c>
      <c r="DW156" s="2">
        <f t="shared" si="501"/>
        <v>65.419384313725502</v>
      </c>
      <c r="DX156" s="2">
        <f t="shared" si="501"/>
        <v>71.239620199146501</v>
      </c>
      <c r="DY156" s="2">
        <f t="shared" si="501"/>
        <v>71.443497580645158</v>
      </c>
      <c r="EA156" s="2">
        <f t="shared" si="440"/>
        <v>44.418483876608505</v>
      </c>
      <c r="EB156" s="2">
        <f t="shared" si="502"/>
        <v>43.671809352628507</v>
      </c>
      <c r="EC156" s="2">
        <f t="shared" si="503"/>
        <v>42.979003464818774</v>
      </c>
      <c r="ED156" s="2">
        <f t="shared" si="504"/>
        <v>42.473573362756383</v>
      </c>
      <c r="EE156" s="2">
        <f t="shared" si="505"/>
        <v>43.110629778460847</v>
      </c>
      <c r="EF156" s="2">
        <f t="shared" si="506"/>
        <v>45.132292241575144</v>
      </c>
      <c r="EG156" s="2">
        <f t="shared" si="507"/>
        <v>45.424346592929794</v>
      </c>
      <c r="EH156" s="2">
        <f t="shared" si="508"/>
        <v>45.156357930491296</v>
      </c>
      <c r="EI156" s="2">
        <f t="shared" si="509"/>
        <v>45.432515660291656</v>
      </c>
      <c r="EJ156" s="2">
        <f t="shared" si="510"/>
        <v>46.000057677792</v>
      </c>
      <c r="EK156" s="2">
        <f t="shared" si="511"/>
        <v>45.684360426995511</v>
      </c>
      <c r="EL156" s="2">
        <f t="shared" si="512"/>
        <v>44.836890735207419</v>
      </c>
      <c r="EM156" s="2">
        <f t="shared" si="513"/>
        <v>45.517169436201776</v>
      </c>
      <c r="EN156" s="2">
        <f t="shared" si="514"/>
        <v>44.809845382622811</v>
      </c>
      <c r="EO156" s="2">
        <f t="shared" si="515"/>
        <v>46.094992868760166</v>
      </c>
      <c r="EQ156" s="2">
        <f t="shared" si="516"/>
        <v>43.152035492197058</v>
      </c>
      <c r="ER156" s="2">
        <f t="shared" si="517"/>
        <v>43.851288101387169</v>
      </c>
      <c r="ES156" s="2">
        <f t="shared" si="517"/>
        <v>43.508914099304199</v>
      </c>
      <c r="ET156" s="2">
        <f t="shared" si="517"/>
        <v>43.337004678416562</v>
      </c>
      <c r="EU156" s="2">
        <f t="shared" si="517"/>
        <v>44.109300916856967</v>
      </c>
      <c r="EV156" s="2">
        <f t="shared" si="517"/>
        <v>44.477597891417517</v>
      </c>
      <c r="EW156" s="2">
        <f t="shared" si="517"/>
        <v>45.576748430392293</v>
      </c>
      <c r="EX156" s="2">
        <f t="shared" si="517"/>
        <v>45.299954923332834</v>
      </c>
      <c r="EY156" s="2">
        <f t="shared" si="517"/>
        <v>45.336656328033897</v>
      </c>
      <c r="EZ156" s="2">
        <f t="shared" si="517"/>
        <v>45.618515602486767</v>
      </c>
      <c r="FA156" s="2">
        <f t="shared" si="517"/>
        <v>45.996176558520006</v>
      </c>
      <c r="FB156" s="2">
        <f t="shared" si="517"/>
        <v>44.50056284600916</v>
      </c>
      <c r="FC156" s="2">
        <f t="shared" si="517"/>
        <v>45.370408535351892</v>
      </c>
      <c r="FD156" s="2">
        <f t="shared" si="517"/>
        <v>45.160835423302352</v>
      </c>
      <c r="FE156" s="2">
        <f t="shared" si="517"/>
        <v>45.544890254501588</v>
      </c>
      <c r="FG156" s="2">
        <f t="shared" si="518"/>
        <v>0.99988079811243535</v>
      </c>
      <c r="FH156" s="2">
        <f t="shared" si="519"/>
        <v>0.999849270826905</v>
      </c>
      <c r="FI156" s="2">
        <f t="shared" si="519"/>
        <v>0.99985371139959889</v>
      </c>
      <c r="FJ156" s="2">
        <f t="shared" si="519"/>
        <v>0.99984682361840671</v>
      </c>
      <c r="FK156" s="2">
        <f t="shared" si="519"/>
        <v>0.99981694944442079</v>
      </c>
      <c r="FL156" s="2">
        <f t="shared" si="519"/>
        <v>0.99981172618931791</v>
      </c>
      <c r="FM156" s="2">
        <f t="shared" si="519"/>
        <v>0.99980869557287688</v>
      </c>
      <c r="FN156" s="2">
        <f t="shared" si="519"/>
        <v>0.9998081678047761</v>
      </c>
      <c r="FO156" s="2">
        <f t="shared" si="519"/>
        <v>0.99982469827625697</v>
      </c>
      <c r="FP156" s="2">
        <f t="shared" si="519"/>
        <v>0.99982075282526328</v>
      </c>
      <c r="FQ156" s="2">
        <f t="shared" si="519"/>
        <v>0.99983583538310417</v>
      </c>
      <c r="FR156" s="2">
        <f t="shared" si="519"/>
        <v>0.99982422780677072</v>
      </c>
      <c r="FS156" s="2">
        <f t="shared" si="519"/>
        <v>0.99981672348919481</v>
      </c>
      <c r="FT156" s="2">
        <f t="shared" si="519"/>
        <v>0.99979533252861885</v>
      </c>
      <c r="FU156" s="2">
        <f t="shared" si="519"/>
        <v>0.99974206033239787</v>
      </c>
      <c r="FW156" s="2">
        <f t="shared" ref="FW156:FW219" si="536">POWER(10,($B156-C$232)/C$229)/(1+POWER(10,($B156-C$232)/C$229))</f>
        <v>0.18454848354331932</v>
      </c>
      <c r="FX156" s="2">
        <f t="shared" si="376"/>
        <v>0.26578880552584916</v>
      </c>
      <c r="FY156" s="2">
        <f t="shared" si="377"/>
        <v>0.23766472533926947</v>
      </c>
      <c r="FZ156" s="2">
        <f t="shared" si="378"/>
        <v>0.27354787623580828</v>
      </c>
      <c r="GA156" s="2">
        <f t="shared" si="379"/>
        <v>0.28114416823194632</v>
      </c>
      <c r="GB156" s="2">
        <f t="shared" si="380"/>
        <v>0.31008160247544214</v>
      </c>
      <c r="GC156" s="2">
        <f t="shared" si="381"/>
        <v>0.33095056793370831</v>
      </c>
      <c r="GD156" s="2">
        <f t="shared" si="382"/>
        <v>0.24446839599518785</v>
      </c>
      <c r="GE156" s="2">
        <f t="shared" si="383"/>
        <v>0.227773787560826</v>
      </c>
      <c r="GF156" s="2">
        <f t="shared" si="384"/>
        <v>0.2073838472481985</v>
      </c>
      <c r="GG156" s="2">
        <f t="shared" si="385"/>
        <v>0.18132231933656617</v>
      </c>
      <c r="GH156" s="2">
        <f t="shared" si="386"/>
        <v>0.18555946625113887</v>
      </c>
      <c r="GI156" s="2">
        <f t="shared" si="387"/>
        <v>0.17269314859261484</v>
      </c>
      <c r="GJ156" s="2">
        <f t="shared" si="388"/>
        <v>0.16220648297856785</v>
      </c>
      <c r="GK156" s="2">
        <f t="shared" si="389"/>
        <v>0.13595079265625185</v>
      </c>
      <c r="GM156" s="86">
        <f t="shared" ref="GM156:GM219" si="537" xml:space="preserve"> _xlfn.NORM.DIST($B156, C$7, ABS(C$11), TRUE) * _xlfn.NORM.DIST(($B156 - C$7)*C$15, 0, ABS(C$11), TRUE) * 2</f>
        <v>4.3572898582284032E-89</v>
      </c>
      <c r="GN156" s="86">
        <f t="shared" si="390"/>
        <v>2.3175469330990363E-67</v>
      </c>
      <c r="GO156" s="86">
        <f t="shared" si="391"/>
        <v>2.2537159537420244E-116</v>
      </c>
      <c r="GP156" s="86">
        <f t="shared" si="392"/>
        <v>7.7816181441930707E-184</v>
      </c>
      <c r="GQ156" s="86">
        <f t="shared" si="393"/>
        <v>3.8086438865073708E-290</v>
      </c>
      <c r="GR156" s="86">
        <f t="shared" si="394"/>
        <v>6.889267245296287E-277</v>
      </c>
      <c r="GS156" s="86">
        <f t="shared" si="395"/>
        <v>0</v>
      </c>
      <c r="GT156" s="86">
        <f t="shared" si="396"/>
        <v>0</v>
      </c>
      <c r="GU156" s="86">
        <f t="shared" si="397"/>
        <v>1.5916228211693208E-212</v>
      </c>
      <c r="GV156" s="86">
        <f t="shared" si="398"/>
        <v>2.6422575274423238E-249</v>
      </c>
      <c r="GW156" s="86">
        <f t="shared" si="399"/>
        <v>2.6799030740465287E-296</v>
      </c>
      <c r="GX156" s="86">
        <f t="shared" si="400"/>
        <v>4.9316245970124678E-221</v>
      </c>
      <c r="GY156" s="86">
        <f t="shared" si="401"/>
        <v>4.2964381242670789E-215</v>
      </c>
      <c r="GZ156" s="86">
        <f t="shared" si="402"/>
        <v>3.1318676148672959E-179</v>
      </c>
      <c r="HA156" s="86">
        <f t="shared" si="403"/>
        <v>1.690552652636029E-208</v>
      </c>
      <c r="HC156" s="86">
        <f t="shared" ref="HC156:HC219" si="538" xml:space="preserve"> _xlfn.NORM.DIST($B156, C$8, ABS(C$12), TRUE) * _xlfn.NORM.DIST(($B156 - C$8)*C$16, 0, ABS(C$12), TRUE) * 2</f>
        <v>2.5030658724125278E-58</v>
      </c>
      <c r="HD156" s="86">
        <f t="shared" si="404"/>
        <v>1.9448086449265374E-41</v>
      </c>
      <c r="HE156" s="86">
        <f t="shared" si="405"/>
        <v>5.7217731153314417E-71</v>
      </c>
      <c r="HF156" s="86">
        <f t="shared" si="406"/>
        <v>3.2067886070175521E-182</v>
      </c>
      <c r="HG156" s="86">
        <f t="shared" si="407"/>
        <v>9.0128429633435382E-188</v>
      </c>
      <c r="HH156" s="86">
        <f t="shared" si="408"/>
        <v>4.7335018890533724E-180</v>
      </c>
      <c r="HI156" s="86">
        <f t="shared" si="409"/>
        <v>1.572746098054807E-236</v>
      </c>
      <c r="HJ156" s="86">
        <f t="shared" si="410"/>
        <v>6.0926432977319317E-225</v>
      </c>
      <c r="HK156" s="86">
        <f t="shared" si="411"/>
        <v>2.2113935938819655E-156</v>
      </c>
      <c r="HL156" s="86">
        <f t="shared" si="412"/>
        <v>5.7207734784721232E-142</v>
      </c>
      <c r="HM156" s="86">
        <f t="shared" si="413"/>
        <v>4.9495400271789029E-138</v>
      </c>
      <c r="HN156" s="86">
        <f t="shared" si="414"/>
        <v>1.4445399801435026E-125</v>
      </c>
      <c r="HO156" s="86">
        <f t="shared" si="415"/>
        <v>4.6337475224867442E-106</v>
      </c>
      <c r="HP156" s="86">
        <f t="shared" si="416"/>
        <v>9.0542723121306323E-111</v>
      </c>
      <c r="HQ156" s="86">
        <f t="shared" si="417"/>
        <v>1.5721664731398314E-96</v>
      </c>
      <c r="HS156" s="86">
        <f t="shared" ref="HS156:HS219" si="539" xml:space="preserve"> _xlfn.NORM.DIST($B156, C$9, ABS(C$13), TRUE) * _xlfn.NORM.DIST(($B156 - C$9)*C$17, 0, ABS(C$13), TRUE) * 2</f>
        <v>1.3106278257644957E-4</v>
      </c>
      <c r="HT156" s="86">
        <f t="shared" si="418"/>
        <v>4.8924534704228661E-6</v>
      </c>
      <c r="HU156" s="86">
        <f t="shared" si="419"/>
        <v>6.1311359829113008E-5</v>
      </c>
      <c r="HV156" s="86">
        <f t="shared" si="420"/>
        <v>2.0107641284650585E-6</v>
      </c>
      <c r="HW156" s="86">
        <f t="shared" si="421"/>
        <v>9.3113184469611176E-7</v>
      </c>
      <c r="HX156" s="86">
        <f t="shared" si="422"/>
        <v>3.0089142213906336E-9</v>
      </c>
      <c r="HY156" s="86">
        <f t="shared" si="423"/>
        <v>3.3422611978422795E-11</v>
      </c>
      <c r="HZ156" s="86">
        <f t="shared" si="424"/>
        <v>2.0298432433828839E-7</v>
      </c>
      <c r="IA156" s="86">
        <f t="shared" si="425"/>
        <v>4.1091370218411347E-6</v>
      </c>
      <c r="IB156" s="86">
        <f t="shared" si="426"/>
        <v>3.0939671774731282E-6</v>
      </c>
      <c r="IC156" s="86">
        <f t="shared" si="427"/>
        <v>5.7855983916240882E-5</v>
      </c>
      <c r="ID156" s="86">
        <f t="shared" si="428"/>
        <v>5.2283298284917695E-5</v>
      </c>
      <c r="IE156" s="86">
        <f t="shared" si="429"/>
        <v>6.9138972778633932E-5</v>
      </c>
      <c r="IF156" s="86">
        <f t="shared" si="430"/>
        <v>4.8676921920153682E-4</v>
      </c>
      <c r="IG156" s="86">
        <f t="shared" si="431"/>
        <v>2.1364069736126128E-3</v>
      </c>
      <c r="II156" s="86">
        <f t="shared" ref="II156:II219" si="540" xml:space="preserve"> _xlfn.NORM.DIST($B156, C$10, ABS(C$14), TRUE) * _xlfn.NORM.DIST(($B156 - C$10)*C$18, 0, ABS(C$14), TRUE) * 2</f>
        <v>1.2149174172332633E-7</v>
      </c>
      <c r="IJ156" s="86">
        <f t="shared" ref="IJ156:IJ219" si="541" xml:space="preserve"> _xlfn.NORM.DIST($B156, D$10, ABS(D$14), TRUE) * _xlfn.NORM.DIST(($B156 - D$10)*D$18, 0, ABS(D$14), TRUE) * 2</f>
        <v>3.1495594682218105E-4</v>
      </c>
      <c r="IK156" s="86">
        <f t="shared" ref="IK156:IK219" si="542" xml:space="preserve"> _xlfn.NORM.DIST($B156, E$10, ABS(E$14), TRUE) * _xlfn.NORM.DIST(($B156 - E$10)*E$18, 0, ABS(E$14), TRUE) * 2</f>
        <v>6.1829237262104515E-5</v>
      </c>
      <c r="IL156" s="86">
        <f t="shared" ref="IL156:IL219" si="543" xml:space="preserve"> _xlfn.NORM.DIST($B156, F$10, ABS(F$14), TRUE) * _xlfn.NORM.DIST(($B156 - F$10)*F$18, 0, ABS(F$14), TRUE) * 2</f>
        <v>4.2334303934663415E-4</v>
      </c>
      <c r="IM156" s="86">
        <f t="shared" ref="IM156:IM219" si="544" xml:space="preserve"> _xlfn.NORM.DIST($B156, G$10, ABS(G$14), TRUE) * _xlfn.NORM.DIST(($B156 - G$10)*G$18, 0, ABS(G$14), TRUE) * 2</f>
        <v>6.4421923982214957E-4</v>
      </c>
      <c r="IN156" s="86">
        <f t="shared" ref="IN156:IN219" si="545" xml:space="preserve"> _xlfn.NORM.DIST($B156, H$10, ABS(H$14), TRUE) * _xlfn.NORM.DIST(($B156 - H$10)*H$18, 0, ABS(H$14), TRUE) * 2</f>
        <v>9.5590652381384567E-4</v>
      </c>
      <c r="IO156" s="86">
        <f t="shared" ref="IO156:IO219" si="546" xml:space="preserve"> _xlfn.NORM.DIST($B156, I$10, ABS(I$14), TRUE) * _xlfn.NORM.DIST(($B156 - I$10)*I$18, 0, ABS(I$14), TRUE) * 2</f>
        <v>2.1379006217029702E-3</v>
      </c>
      <c r="IP156" s="86">
        <f t="shared" ref="IP156:IP219" si="547" xml:space="preserve"> _xlfn.NORM.DIST($B156, J$10, ABS(J$14), TRUE) * _xlfn.NORM.DIST(($B156 - J$10)*J$18, 0, ABS(J$14), TRUE) * 2</f>
        <v>4.6475572417440943E-6</v>
      </c>
      <c r="IQ156" s="86">
        <f t="shared" ref="IQ156:IQ219" si="548" xml:space="preserve"> _xlfn.NORM.DIST($B156, K$10, ABS(K$14), TRUE) * _xlfn.NORM.DIST(($B156 - K$10)*K$18, 0, ABS(K$14), TRUE) * 2</f>
        <v>3.8521602794538036E-6</v>
      </c>
      <c r="IR156" s="86">
        <f t="shared" ref="IR156:IR219" si="549" xml:space="preserve"> _xlfn.NORM.DIST($B156, L$10, ABS(L$14), TRUE) * _xlfn.NORM.DIST(($B156 - L$10)*L$18, 0, ABS(L$14), TRUE) * 2</f>
        <v>5.5993693455766363E-8</v>
      </c>
      <c r="IS156" s="86">
        <f t="shared" ref="IS156:IS219" si="550" xml:space="preserve"> _xlfn.NORM.DIST($B156, M$10, ABS(M$14), TRUE) * _xlfn.NORM.DIST(($B156 - M$10)*M$18, 0, ABS(M$14), TRUE) * 2</f>
        <v>8.7100172993994491E-9</v>
      </c>
      <c r="IT156" s="86">
        <f t="shared" ref="IT156:IT219" si="551" xml:space="preserve"> _xlfn.NORM.DIST($B156, N$10, ABS(N$14), TRUE) * _xlfn.NORM.DIST(($B156 - N$10)*N$18, 0, ABS(N$14), TRUE) * 2</f>
        <v>1.5061660841003724E-8</v>
      </c>
      <c r="IU156" s="86">
        <f t="shared" ref="IU156:IU219" si="552" xml:space="preserve"> _xlfn.NORM.DIST($B156, O$10, ABS(O$14), TRUE) * _xlfn.NORM.DIST(($B156 - O$10)*O$18, 0, ABS(O$14), TRUE) * 2</f>
        <v>5.3971507742159953E-10</v>
      </c>
      <c r="IV156" s="86">
        <f t="shared" ref="IV156:IV219" si="553" xml:space="preserve"> _xlfn.NORM.DIST($B156, P$10, ABS(P$14), TRUE) * _xlfn.NORM.DIST(($B156 - P$10)*P$18, 0, ABS(P$14), TRUE) * 2</f>
        <v>2.2826604625435894E-6</v>
      </c>
      <c r="IW156" s="86">
        <f t="shared" ref="IW156:IW219" si="554" xml:space="preserve"> _xlfn.NORM.DIST($B156, Q$10, ABS(Q$14), TRUE) * _xlfn.NORM.DIST(($B156 - Q$10)*Q$18, 0, ABS(Q$14), TRUE) * 2</f>
        <v>1.4682303995706957E-8</v>
      </c>
      <c r="IY156" s="86">
        <f t="shared" ref="IY156:IY219" si="555">GM156+HC156+HS156+II156</f>
        <v>1.311842743181729E-4</v>
      </c>
      <c r="IZ156" s="86">
        <f t="shared" ref="IZ156:IZ219" si="556">GN156+HD156+HT156+IJ156</f>
        <v>3.1984840029260393E-4</v>
      </c>
      <c r="JA156" s="86">
        <f t="shared" ref="JA156:JA219" si="557">GO156+HE156+HU156+IK156</f>
        <v>1.2314059709121752E-4</v>
      </c>
      <c r="JB156" s="86">
        <f t="shared" ref="JB156:JB219" si="558">GP156+HF156+HV156+IL156</f>
        <v>4.2535380347509923E-4</v>
      </c>
      <c r="JC156" s="86">
        <f t="shared" ref="JC156:JC219" si="559">GQ156+HG156+HW156+IM156</f>
        <v>6.4515037166684567E-4</v>
      </c>
      <c r="JD156" s="86">
        <f t="shared" ref="JD156:JD219" si="560">GR156+HH156+HX156+IN156</f>
        <v>9.5590953272806708E-4</v>
      </c>
      <c r="JE156" s="86">
        <f t="shared" ref="JE156:JE219" si="561">GS156+HI156+HY156+IO156</f>
        <v>2.1379006551255821E-3</v>
      </c>
      <c r="JF156" s="86">
        <f t="shared" ref="JF156:JF219" si="562">GT156+HJ156+HZ156+IP156</f>
        <v>4.850541566082383E-6</v>
      </c>
      <c r="JG156" s="86">
        <f t="shared" ref="JG156:JG219" si="563">GU156+HK156+IA156+IQ156</f>
        <v>7.9612973012949383E-6</v>
      </c>
      <c r="JH156" s="86">
        <f t="shared" ref="JH156:JH219" si="564">GV156+HL156+IB156+IR156</f>
        <v>3.1499608709288945E-6</v>
      </c>
      <c r="JI156" s="86">
        <f t="shared" ref="JI156:JI219" si="565">GW156+HM156+IC156+IS156</f>
        <v>5.7864693933540283E-5</v>
      </c>
      <c r="JJ156" s="86">
        <f t="shared" ref="JJ156:JJ219" si="566">GX156+HN156+ID156+IT156</f>
        <v>5.2298359945758698E-5</v>
      </c>
      <c r="JK156" s="86">
        <f t="shared" ref="JK156:JK219" si="567">GY156+HO156+IE156+IU156</f>
        <v>6.9139512493711358E-5</v>
      </c>
      <c r="JL156" s="86">
        <f t="shared" ref="JL156:JL219" si="568">GZ156+HP156+IF156+IV156</f>
        <v>4.8905187966408041E-4</v>
      </c>
      <c r="JM156" s="86">
        <f t="shared" ref="JM156:JM219" si="569">HA156+HQ156+IG156+IW156</f>
        <v>2.1364216559166087E-3</v>
      </c>
    </row>
    <row r="157" spans="2:273" x14ac:dyDescent="0.25">
      <c r="B157" s="2">
        <v>130</v>
      </c>
      <c r="C157" s="37">
        <v>44.828000000000003</v>
      </c>
      <c r="D157" s="37">
        <v>45.377000000000002</v>
      </c>
      <c r="E157" s="37">
        <v>42.720999999999997</v>
      </c>
      <c r="F157" s="37">
        <v>38.015999999999998</v>
      </c>
      <c r="G157" s="37">
        <v>42.77</v>
      </c>
      <c r="H157" s="37">
        <v>44.508000000000003</v>
      </c>
      <c r="I157" s="37">
        <v>46.082000000000001</v>
      </c>
      <c r="J157" s="37">
        <v>43.689</v>
      </c>
      <c r="K157" s="37">
        <v>45.148000000000003</v>
      </c>
      <c r="L157" s="37">
        <v>47.279000000000003</v>
      </c>
      <c r="M157" s="37">
        <v>44.491999999999997</v>
      </c>
      <c r="N157" s="37">
        <v>42.82</v>
      </c>
      <c r="O157" s="37">
        <v>44.689</v>
      </c>
      <c r="P157" s="37">
        <v>42.491999999999997</v>
      </c>
      <c r="Q157" s="37">
        <v>42.457999999999998</v>
      </c>
      <c r="S157" s="4">
        <f t="shared" si="441"/>
        <v>44.082201533347643</v>
      </c>
      <c r="T157" s="4">
        <f t="shared" si="442"/>
        <v>43.607318093960458</v>
      </c>
      <c r="U157" s="4">
        <f t="shared" si="443"/>
        <v>42.961858418100313</v>
      </c>
      <c r="V157" s="4">
        <f t="shared" si="444"/>
        <v>42.613191872303254</v>
      </c>
      <c r="W157" s="4">
        <f t="shared" si="445"/>
        <v>43.309877548199267</v>
      </c>
      <c r="X157" s="4">
        <f t="shared" si="446"/>
        <v>44.897571857962994</v>
      </c>
      <c r="Y157" s="4">
        <f t="shared" si="447"/>
        <v>45.659541999302704</v>
      </c>
      <c r="Z157" s="4">
        <f t="shared" si="448"/>
        <v>45.040688763449637</v>
      </c>
      <c r="AA157" s="4">
        <f t="shared" si="449"/>
        <v>45.274485524832279</v>
      </c>
      <c r="AB157" s="4">
        <f t="shared" si="450"/>
        <v>45.797015637797578</v>
      </c>
      <c r="AC157" s="4">
        <f t="shared" si="451"/>
        <v>45.620844642347549</v>
      </c>
      <c r="AD157" s="4">
        <f t="shared" si="452"/>
        <v>44.665452150311758</v>
      </c>
      <c r="AE157" s="4">
        <f t="shared" si="453"/>
        <v>45.365603051108856</v>
      </c>
      <c r="AF157" s="4">
        <f t="shared" si="454"/>
        <v>44.756270715225611</v>
      </c>
      <c r="AG157" s="4">
        <f t="shared" si="455"/>
        <v>45.939984898307607</v>
      </c>
      <c r="AI157" s="4">
        <f t="shared" si="456"/>
        <v>0.74579846665236005</v>
      </c>
      <c r="AJ157" s="4">
        <f t="shared" si="457"/>
        <v>1.7696819060395441</v>
      </c>
      <c r="AK157" s="4">
        <f t="shared" si="458"/>
        <v>-0.24085841810031638</v>
      </c>
      <c r="AL157" s="4">
        <f t="shared" si="459"/>
        <v>-4.5971918723032559</v>
      </c>
      <c r="AM157" s="4">
        <f t="shared" si="460"/>
        <v>-0.53987754819926437</v>
      </c>
      <c r="AN157" s="4">
        <f t="shared" si="461"/>
        <v>-0.38957185796299143</v>
      </c>
      <c r="AO157" s="4">
        <f t="shared" si="462"/>
        <v>0.42245800069729711</v>
      </c>
      <c r="AP157" s="4">
        <f t="shared" si="463"/>
        <v>-1.3516887634496371</v>
      </c>
      <c r="AQ157" s="4">
        <f t="shared" si="464"/>
        <v>-0.12648552483227604</v>
      </c>
      <c r="AR157" s="4">
        <f t="shared" si="465"/>
        <v>1.4819843622024251</v>
      </c>
      <c r="AS157" s="4">
        <f t="shared" si="466"/>
        <v>-1.128844642347552</v>
      </c>
      <c r="AT157" s="4">
        <f t="shared" si="467"/>
        <v>-1.8454521503117576</v>
      </c>
      <c r="AU157" s="4">
        <f t="shared" si="468"/>
        <v>-0.67660305110885588</v>
      </c>
      <c r="AV157" s="4">
        <f t="shared" si="469"/>
        <v>-2.2642707152256136</v>
      </c>
      <c r="AW157" s="4">
        <f t="shared" si="469"/>
        <v>-3.4819848983076085</v>
      </c>
      <c r="AY157" s="2">
        <f t="shared" si="520"/>
        <v>44.082200497718659</v>
      </c>
      <c r="AZ157" s="2">
        <f t="shared" si="359"/>
        <v>43.577231318778047</v>
      </c>
      <c r="BA157" s="2">
        <f t="shared" si="360"/>
        <v>42.951007703234119</v>
      </c>
      <c r="BB157" s="2">
        <f t="shared" si="361"/>
        <v>42.55516595967341</v>
      </c>
      <c r="BC157" s="2">
        <f t="shared" si="362"/>
        <v>43.216360165918054</v>
      </c>
      <c r="BD157" s="2">
        <f t="shared" si="363"/>
        <v>44.757644065068334</v>
      </c>
      <c r="BE157" s="2">
        <f t="shared" si="364"/>
        <v>45.322228297137436</v>
      </c>
      <c r="BF157" s="2">
        <f t="shared" si="365"/>
        <v>45.037975889421041</v>
      </c>
      <c r="BG157" s="2">
        <f t="shared" si="366"/>
        <v>45.272198525951218</v>
      </c>
      <c r="BH157" s="2">
        <f t="shared" si="367"/>
        <v>45.796960599063695</v>
      </c>
      <c r="BI157" s="2">
        <f t="shared" si="368"/>
        <v>45.620832011786824</v>
      </c>
      <c r="BJ157" s="2">
        <f t="shared" si="369"/>
        <v>44.665432676811747</v>
      </c>
      <c r="BK157" s="2">
        <f t="shared" si="370"/>
        <v>45.365599650283343</v>
      </c>
      <c r="BL157" s="2">
        <f t="shared" si="371"/>
        <v>44.754556677276895</v>
      </c>
      <c r="BM157" s="2">
        <f t="shared" si="372"/>
        <v>45.931198868144854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44.828000000000003</v>
      </c>
      <c r="CF157" s="2">
        <f t="shared" si="522"/>
        <v>45.377000000000002</v>
      </c>
      <c r="CG157" s="2">
        <f t="shared" si="523"/>
        <v>42.720999999999997</v>
      </c>
      <c r="CH157" s="2">
        <f t="shared" si="524"/>
        <v>38.015999999999998</v>
      </c>
      <c r="CI157" s="2">
        <f t="shared" si="525"/>
        <v>42.77</v>
      </c>
      <c r="CJ157" s="2">
        <f t="shared" si="526"/>
        <v>44.508000000000003</v>
      </c>
      <c r="CK157" s="2">
        <f t="shared" si="527"/>
        <v>46.082000000000001</v>
      </c>
      <c r="CL157" s="2">
        <f t="shared" si="528"/>
        <v>43.689</v>
      </c>
      <c r="CM157" s="2">
        <f t="shared" si="529"/>
        <v>45.148000000000003</v>
      </c>
      <c r="CN157" s="2">
        <f t="shared" si="530"/>
        <v>47.279000000000003</v>
      </c>
      <c r="CO157" s="2">
        <f t="shared" si="531"/>
        <v>44.491999999999997</v>
      </c>
      <c r="CP157" s="2">
        <f t="shared" si="532"/>
        <v>42.82</v>
      </c>
      <c r="CQ157" s="2">
        <f t="shared" si="533"/>
        <v>44.689</v>
      </c>
      <c r="CR157" s="2">
        <f t="shared" si="534"/>
        <v>42.491999999999997</v>
      </c>
      <c r="CS157" s="2">
        <f t="shared" si="535"/>
        <v>42.457999999999998</v>
      </c>
      <c r="CU157" s="2">
        <f t="shared" si="485"/>
        <v>44.828000000000003</v>
      </c>
      <c r="CV157" s="2">
        <f t="shared" si="486"/>
        <v>45.377000000000002</v>
      </c>
      <c r="CW157" s="2">
        <f t="shared" si="487"/>
        <v>42.720999999999997</v>
      </c>
      <c r="CX157" s="2">
        <f t="shared" si="488"/>
        <v>38.015999999999998</v>
      </c>
      <c r="CY157" s="2">
        <f t="shared" si="489"/>
        <v>42.77</v>
      </c>
      <c r="CZ157" s="2">
        <f t="shared" si="490"/>
        <v>44.508000000000003</v>
      </c>
      <c r="DA157" s="2">
        <f t="shared" si="491"/>
        <v>46.082000000000001</v>
      </c>
      <c r="DB157" s="2">
        <f t="shared" si="492"/>
        <v>43.689</v>
      </c>
      <c r="DC157" s="2">
        <f t="shared" si="493"/>
        <v>45.148000000000003</v>
      </c>
      <c r="DD157" s="2">
        <f t="shared" si="494"/>
        <v>47.279000000000003</v>
      </c>
      <c r="DE157" s="2">
        <f t="shared" si="495"/>
        <v>44.491999999999997</v>
      </c>
      <c r="DF157" s="2">
        <f t="shared" si="496"/>
        <v>42.82</v>
      </c>
      <c r="DG157" s="2">
        <f t="shared" si="497"/>
        <v>44.689</v>
      </c>
      <c r="DH157" s="2">
        <f t="shared" si="498"/>
        <v>42.491999999999997</v>
      </c>
      <c r="DI157" s="2">
        <f t="shared" si="499"/>
        <v>42.457999999999998</v>
      </c>
      <c r="DK157" s="2">
        <f t="shared" si="500"/>
        <v>68.476181451612916</v>
      </c>
      <c r="DL157" s="2">
        <f t="shared" si="501"/>
        <v>83.17748016934047</v>
      </c>
      <c r="DM157" s="2">
        <f t="shared" si="501"/>
        <v>94.62044006238861</v>
      </c>
      <c r="DN157" s="2">
        <f t="shared" si="501"/>
        <v>79.294562165775403</v>
      </c>
      <c r="DO157" s="2">
        <f t="shared" si="501"/>
        <v>79.364344257703095</v>
      </c>
      <c r="DP157" s="2">
        <f t="shared" si="501"/>
        <v>74.006585371085364</v>
      </c>
      <c r="DQ157" s="2">
        <f t="shared" si="501"/>
        <v>78.386318747318768</v>
      </c>
      <c r="DR157" s="2">
        <f t="shared" si="501"/>
        <v>70.208186186186197</v>
      </c>
      <c r="DS157" s="2">
        <f t="shared" si="501"/>
        <v>89.678059383753492</v>
      </c>
      <c r="DT157" s="2">
        <f t="shared" si="501"/>
        <v>82.350118487394951</v>
      </c>
      <c r="DU157" s="2">
        <f t="shared" si="501"/>
        <v>83.875728189457604</v>
      </c>
      <c r="DV157" s="2">
        <f t="shared" si="501"/>
        <v>80.743507843137252</v>
      </c>
      <c r="DW157" s="2">
        <f t="shared" si="501"/>
        <v>65.497405602240903</v>
      </c>
      <c r="DX157" s="2">
        <f t="shared" si="501"/>
        <v>71.366836889521082</v>
      </c>
      <c r="DY157" s="2">
        <f t="shared" si="501"/>
        <v>71.599702822580639</v>
      </c>
      <c r="EA157" s="2">
        <f t="shared" si="440"/>
        <v>44.341143834953421</v>
      </c>
      <c r="EB157" s="2">
        <f t="shared" si="502"/>
        <v>43.518684456324706</v>
      </c>
      <c r="EC157" s="2">
        <f t="shared" si="503"/>
        <v>42.804086647121537</v>
      </c>
      <c r="ED157" s="2">
        <f t="shared" si="504"/>
        <v>42.289456344566254</v>
      </c>
      <c r="EE157" s="2">
        <f t="shared" si="505"/>
        <v>42.900783034074301</v>
      </c>
      <c r="EF157" s="2">
        <f t="shared" si="506"/>
        <v>44.975736374436266</v>
      </c>
      <c r="EG157" s="2">
        <f t="shared" si="507"/>
        <v>45.261181022832346</v>
      </c>
      <c r="EH157" s="2">
        <f t="shared" si="508"/>
        <v>44.994804240097153</v>
      </c>
      <c r="EI157" s="2">
        <f t="shared" si="509"/>
        <v>45.289319589020906</v>
      </c>
      <c r="EJ157" s="2">
        <f t="shared" si="510"/>
        <v>45.879092415739557</v>
      </c>
      <c r="EK157" s="2">
        <f t="shared" si="511"/>
        <v>45.551957841096026</v>
      </c>
      <c r="EL157" s="2">
        <f t="shared" si="512"/>
        <v>44.729366457812461</v>
      </c>
      <c r="EM157" s="2">
        <f t="shared" si="513"/>
        <v>45.390654599406524</v>
      </c>
      <c r="EN157" s="2">
        <f t="shared" si="514"/>
        <v>44.685833889894525</v>
      </c>
      <c r="EO157" s="2">
        <f t="shared" si="515"/>
        <v>46.008346673875359</v>
      </c>
      <c r="EQ157" s="2">
        <f t="shared" si="516"/>
        <v>43.02550317395368</v>
      </c>
      <c r="ER157" s="2">
        <f t="shared" si="517"/>
        <v>43.705543155451707</v>
      </c>
      <c r="ES157" s="2">
        <f t="shared" si="517"/>
        <v>43.353669505055876</v>
      </c>
      <c r="ET157" s="2">
        <f t="shared" si="517"/>
        <v>43.181023470082962</v>
      </c>
      <c r="EU157" s="2">
        <f t="shared" si="517"/>
        <v>43.931976275167216</v>
      </c>
      <c r="EV157" s="2">
        <f t="shared" si="517"/>
        <v>44.2999941377456</v>
      </c>
      <c r="EW157" s="2">
        <f t="shared" si="517"/>
        <v>45.418347132784149</v>
      </c>
      <c r="EX157" s="2">
        <f t="shared" si="517"/>
        <v>45.142813879249296</v>
      </c>
      <c r="EY157" s="2">
        <f t="shared" si="517"/>
        <v>45.190219657787416</v>
      </c>
      <c r="EZ157" s="2">
        <f t="shared" si="517"/>
        <v>45.48393047210817</v>
      </c>
      <c r="FA157" s="2">
        <f t="shared" si="517"/>
        <v>45.875074440175382</v>
      </c>
      <c r="FB157" s="2">
        <f t="shared" si="517"/>
        <v>44.380627535181752</v>
      </c>
      <c r="FC157" s="2">
        <f t="shared" si="517"/>
        <v>45.238087193709418</v>
      </c>
      <c r="FD157" s="2">
        <f t="shared" si="517"/>
        <v>45.049836378716755</v>
      </c>
      <c r="FE157" s="2">
        <f t="shared" si="517"/>
        <v>45.443104455840171</v>
      </c>
      <c r="FG157" s="2">
        <f t="shared" si="518"/>
        <v>0.99989128544621964</v>
      </c>
      <c r="FH157" s="2">
        <f t="shared" si="519"/>
        <v>0.9998625315371501</v>
      </c>
      <c r="FI157" s="2">
        <f t="shared" si="519"/>
        <v>0.99986658149342211</v>
      </c>
      <c r="FJ157" s="2">
        <f t="shared" si="519"/>
        <v>0.9998602995967909</v>
      </c>
      <c r="FK157" s="2">
        <f t="shared" si="519"/>
        <v>0.99983305322023919</v>
      </c>
      <c r="FL157" s="2">
        <f t="shared" si="519"/>
        <v>0.99982828939932389</v>
      </c>
      <c r="FM157" s="2">
        <f t="shared" si="519"/>
        <v>0.99982552535196478</v>
      </c>
      <c r="FN157" s="2">
        <f t="shared" si="519"/>
        <v>0.9998250440055092</v>
      </c>
      <c r="FO157" s="2">
        <f t="shared" si="519"/>
        <v>0.99984012046170245</v>
      </c>
      <c r="FP157" s="2">
        <f t="shared" si="519"/>
        <v>0.99983652205537332</v>
      </c>
      <c r="FQ157" s="2">
        <f t="shared" si="519"/>
        <v>0.99985027792726089</v>
      </c>
      <c r="FR157" s="2">
        <f t="shared" si="519"/>
        <v>0.9998396913751767</v>
      </c>
      <c r="FS157" s="2">
        <f t="shared" si="519"/>
        <v>0.99983284713998144</v>
      </c>
      <c r="FT157" s="2">
        <f t="shared" si="519"/>
        <v>0.99981333768612501</v>
      </c>
      <c r="FU157" s="2">
        <f t="shared" si="519"/>
        <v>0.99976475088805783</v>
      </c>
      <c r="FW157" s="2">
        <f t="shared" si="536"/>
        <v>0.1988135323219431</v>
      </c>
      <c r="FX157" s="2">
        <f t="shared" si="376"/>
        <v>0.28414534092474647</v>
      </c>
      <c r="FY157" s="2">
        <f t="shared" si="377"/>
        <v>0.25475284318335667</v>
      </c>
      <c r="FZ157" s="2">
        <f t="shared" si="378"/>
        <v>0.2922270005773715</v>
      </c>
      <c r="GA157" s="2">
        <f t="shared" si="379"/>
        <v>0.30012770195316624</v>
      </c>
      <c r="GB157" s="2">
        <f t="shared" si="380"/>
        <v>0.33012175615923572</v>
      </c>
      <c r="GC157" s="2">
        <f t="shared" si="381"/>
        <v>0.35165200421668708</v>
      </c>
      <c r="GD157" s="2">
        <f t="shared" si="382"/>
        <v>0.26187765359791482</v>
      </c>
      <c r="GE157" s="2">
        <f t="shared" si="383"/>
        <v>0.24437871946266007</v>
      </c>
      <c r="GF157" s="2">
        <f t="shared" si="384"/>
        <v>0.22293144994413444</v>
      </c>
      <c r="GG157" s="2">
        <f t="shared" si="385"/>
        <v>0.19539774972548837</v>
      </c>
      <c r="GH157" s="2">
        <f t="shared" si="386"/>
        <v>0.19988350584600353</v>
      </c>
      <c r="GI157" s="2">
        <f t="shared" si="387"/>
        <v>0.18625111916370163</v>
      </c>
      <c r="GJ157" s="2">
        <f t="shared" si="388"/>
        <v>0.17511542251318798</v>
      </c>
      <c r="GK157" s="2">
        <f t="shared" si="389"/>
        <v>0.1471371862968508</v>
      </c>
      <c r="GM157" s="86">
        <f t="shared" si="537"/>
        <v>1.819636321260951E-91</v>
      </c>
      <c r="GN157" s="86">
        <f t="shared" si="390"/>
        <v>3.9077850076551673E-69</v>
      </c>
      <c r="GO157" s="86">
        <f t="shared" si="391"/>
        <v>1.6489170587961301E-119</v>
      </c>
      <c r="GP157" s="86">
        <f t="shared" si="392"/>
        <v>9.5962815070327149E-189</v>
      </c>
      <c r="GQ157" s="86">
        <f t="shared" si="393"/>
        <v>6.2185959752809714E-298</v>
      </c>
      <c r="GR157" s="86">
        <f t="shared" si="394"/>
        <v>2.5112388971675847E-284</v>
      </c>
      <c r="GS157" s="86">
        <f t="shared" si="395"/>
        <v>0</v>
      </c>
      <c r="GT157" s="86">
        <f t="shared" si="396"/>
        <v>0</v>
      </c>
      <c r="GU157" s="86">
        <f t="shared" si="397"/>
        <v>3.3736045465340534E-218</v>
      </c>
      <c r="GV157" s="86">
        <f t="shared" si="398"/>
        <v>5.5941441317587403E-256</v>
      </c>
      <c r="GW157" s="86">
        <f t="shared" si="399"/>
        <v>2.8795896052311221E-304</v>
      </c>
      <c r="GX157" s="86">
        <f t="shared" si="400"/>
        <v>6.0033660302617148E-227</v>
      </c>
      <c r="GY157" s="86">
        <f t="shared" si="401"/>
        <v>7.2521382035648499E-221</v>
      </c>
      <c r="GZ157" s="86">
        <f t="shared" si="402"/>
        <v>5.753768304337882E-184</v>
      </c>
      <c r="HA157" s="86">
        <f t="shared" si="403"/>
        <v>5.26759554963231E-214</v>
      </c>
      <c r="HC157" s="86">
        <f t="shared" si="538"/>
        <v>1.5023255218816151E-60</v>
      </c>
      <c r="HD157" s="86">
        <f t="shared" si="404"/>
        <v>5.2365568826829536E-43</v>
      </c>
      <c r="HE157" s="86">
        <f t="shared" si="405"/>
        <v>8.7579149976817749E-74</v>
      </c>
      <c r="HF157" s="86">
        <f t="shared" si="406"/>
        <v>2.6194119365342014E-189</v>
      </c>
      <c r="HG157" s="86">
        <f t="shared" si="407"/>
        <v>5.1327678086350762E-195</v>
      </c>
      <c r="HH157" s="86">
        <f t="shared" si="408"/>
        <v>6.4258354355644533E-187</v>
      </c>
      <c r="HI157" s="86">
        <f t="shared" si="409"/>
        <v>2.2187112870329971E-245</v>
      </c>
      <c r="HJ157" s="86">
        <f t="shared" si="410"/>
        <v>1.5489138390990577E-233</v>
      </c>
      <c r="HK157" s="86">
        <f t="shared" si="411"/>
        <v>2.1408134476652849E-162</v>
      </c>
      <c r="HL157" s="86">
        <f t="shared" si="412"/>
        <v>1.9013085765261295E-147</v>
      </c>
      <c r="HM157" s="86">
        <f t="shared" si="413"/>
        <v>2.0713107773855286E-143</v>
      </c>
      <c r="HN157" s="86">
        <f t="shared" si="414"/>
        <v>1.7586158212639585E-130</v>
      </c>
      <c r="HO157" s="86">
        <f t="shared" si="415"/>
        <v>3.1681635398695415E-110</v>
      </c>
      <c r="HP157" s="86">
        <f t="shared" si="416"/>
        <v>4.6618116201822349E-115</v>
      </c>
      <c r="HQ157" s="86">
        <f t="shared" si="417"/>
        <v>3.1337458401941906E-100</v>
      </c>
      <c r="HS157" s="86">
        <f t="shared" si="539"/>
        <v>4.0215731229884078E-5</v>
      </c>
      <c r="HT157" s="86">
        <f t="shared" si="418"/>
        <v>1.2346713192235117E-6</v>
      </c>
      <c r="HU157" s="86">
        <f t="shared" si="419"/>
        <v>1.8715033471385778E-5</v>
      </c>
      <c r="HV157" s="86">
        <f t="shared" si="420"/>
        <v>4.7042944357698799E-7</v>
      </c>
      <c r="HW157" s="86">
        <f t="shared" si="421"/>
        <v>2.0662187888336618E-7</v>
      </c>
      <c r="HX157" s="86">
        <f t="shared" si="422"/>
        <v>3.9027804269641857E-10</v>
      </c>
      <c r="HY157" s="86">
        <f t="shared" si="423"/>
        <v>3.0500958728611433E-12</v>
      </c>
      <c r="HZ157" s="86">
        <f t="shared" si="424"/>
        <v>3.4259469001722306E-8</v>
      </c>
      <c r="IA157" s="86">
        <f t="shared" si="425"/>
        <v>9.3209166467484055E-7</v>
      </c>
      <c r="IB157" s="86">
        <f t="shared" si="426"/>
        <v>6.1845023347056088E-7</v>
      </c>
      <c r="IC157" s="86">
        <f t="shared" si="427"/>
        <v>1.5351441241567751E-5</v>
      </c>
      <c r="ID157" s="86">
        <f t="shared" si="428"/>
        <v>1.3727489486448891E-5</v>
      </c>
      <c r="IE157" s="86">
        <f t="shared" si="429"/>
        <v>1.7638160213103997E-5</v>
      </c>
      <c r="IF157" s="86">
        <f t="shared" si="430"/>
        <v>1.639267542465888E-4</v>
      </c>
      <c r="IG157" s="86">
        <f t="shared" si="431"/>
        <v>7.0157594124592958E-4</v>
      </c>
      <c r="II157" s="86">
        <f t="shared" si="540"/>
        <v>6.9296186856572667E-7</v>
      </c>
      <c r="IJ157" s="86">
        <f t="shared" si="541"/>
        <v>1.0428398829685785E-3</v>
      </c>
      <c r="IK157" s="86">
        <f t="shared" si="542"/>
        <v>2.2394359058627245E-4</v>
      </c>
      <c r="IL157" s="86">
        <f t="shared" si="543"/>
        <v>1.3948478065045262E-3</v>
      </c>
      <c r="IM157" s="86">
        <f t="shared" si="544"/>
        <v>2.0612675215772873E-3</v>
      </c>
      <c r="IN157" s="86">
        <f t="shared" si="545"/>
        <v>3.4101434702972153E-3</v>
      </c>
      <c r="IO157" s="86">
        <f t="shared" si="546"/>
        <v>7.4253063316195612E-3</v>
      </c>
      <c r="IP157" s="86">
        <f t="shared" si="547"/>
        <v>2.5912140359477156E-5</v>
      </c>
      <c r="IQ157" s="86">
        <f t="shared" si="548"/>
        <v>1.9448143162693639E-5</v>
      </c>
      <c r="IR157" s="86">
        <f t="shared" si="549"/>
        <v>4.2339863991596187E-7</v>
      </c>
      <c r="IS157" s="86">
        <f t="shared" si="550"/>
        <v>6.5696342040877325E-8</v>
      </c>
      <c r="IT157" s="86">
        <f t="shared" si="551"/>
        <v>1.1059065945708229E-7</v>
      </c>
      <c r="IU157" s="86">
        <f t="shared" si="552"/>
        <v>5.1517285820701777E-9</v>
      </c>
      <c r="IV157" s="86">
        <f t="shared" si="553"/>
        <v>8.1337053293105027E-6</v>
      </c>
      <c r="IW157" s="86">
        <f t="shared" si="554"/>
        <v>7.3214140827421833E-8</v>
      </c>
      <c r="IY157" s="86">
        <f t="shared" si="555"/>
        <v>4.0908693098449804E-5</v>
      </c>
      <c r="IZ157" s="86">
        <f t="shared" si="556"/>
        <v>1.0440745542878019E-3</v>
      </c>
      <c r="JA157" s="86">
        <f t="shared" si="557"/>
        <v>2.4265862405765823E-4</v>
      </c>
      <c r="JB157" s="86">
        <f t="shared" si="558"/>
        <v>1.3953182359481033E-3</v>
      </c>
      <c r="JC157" s="86">
        <f t="shared" si="559"/>
        <v>2.0614741434561708E-3</v>
      </c>
      <c r="JD157" s="86">
        <f t="shared" si="560"/>
        <v>3.4101438605752578E-3</v>
      </c>
      <c r="JE157" s="86">
        <f t="shared" si="561"/>
        <v>7.425306334669657E-3</v>
      </c>
      <c r="JF157" s="86">
        <f t="shared" si="562"/>
        <v>2.5946399828478877E-5</v>
      </c>
      <c r="JG157" s="86">
        <f t="shared" si="563"/>
        <v>2.0380234827368479E-5</v>
      </c>
      <c r="JH157" s="86">
        <f t="shared" si="564"/>
        <v>1.0418488733865228E-6</v>
      </c>
      <c r="JI157" s="86">
        <f t="shared" si="565"/>
        <v>1.5417137583608628E-5</v>
      </c>
      <c r="JJ157" s="86">
        <f t="shared" si="566"/>
        <v>1.3838080145905973E-5</v>
      </c>
      <c r="JK157" s="86">
        <f t="shared" si="567"/>
        <v>1.7643311941686068E-5</v>
      </c>
      <c r="JL157" s="86">
        <f t="shared" si="568"/>
        <v>1.7206045957589931E-4</v>
      </c>
      <c r="JM157" s="86">
        <f t="shared" si="569"/>
        <v>7.01649155386757E-4</v>
      </c>
    </row>
    <row r="158" spans="2:273" x14ac:dyDescent="0.25">
      <c r="B158" s="2">
        <v>131</v>
      </c>
      <c r="C158" s="37">
        <v>44.75</v>
      </c>
      <c r="D158" s="37">
        <v>45.18</v>
      </c>
      <c r="E158" s="37">
        <v>41.835999999999999</v>
      </c>
      <c r="F158" s="37">
        <v>41.606999999999999</v>
      </c>
      <c r="G158" s="37">
        <v>42.966999999999999</v>
      </c>
      <c r="H158" s="37">
        <v>45.442999999999998</v>
      </c>
      <c r="I158" s="37">
        <v>44.606999999999999</v>
      </c>
      <c r="J158" s="37">
        <v>44.279000000000003</v>
      </c>
      <c r="K158" s="37">
        <v>45.197000000000003</v>
      </c>
      <c r="L158" s="37">
        <v>46.82</v>
      </c>
      <c r="M158" s="37">
        <v>43.360999999999997</v>
      </c>
      <c r="N158" s="37">
        <v>44.671999999999997</v>
      </c>
      <c r="O158" s="37">
        <v>45.048999999999999</v>
      </c>
      <c r="P158" s="37">
        <v>43.085000000000001</v>
      </c>
      <c r="Q158" s="37">
        <v>41.305</v>
      </c>
      <c r="S158" s="4">
        <f t="shared" si="441"/>
        <v>43.974286624552043</v>
      </c>
      <c r="T158" s="4">
        <f t="shared" si="442"/>
        <v>43.511533601560089</v>
      </c>
      <c r="U158" s="4">
        <f t="shared" si="443"/>
        <v>42.82367544195565</v>
      </c>
      <c r="V158" s="4">
        <f t="shared" si="444"/>
        <v>42.553016430267022</v>
      </c>
      <c r="W158" s="4">
        <f t="shared" si="445"/>
        <v>43.280112997844185</v>
      </c>
      <c r="X158" s="4">
        <f t="shared" si="446"/>
        <v>44.965258703184958</v>
      </c>
      <c r="Y158" s="4">
        <f t="shared" si="447"/>
        <v>46.040508038943237</v>
      </c>
      <c r="Z158" s="4">
        <f t="shared" si="448"/>
        <v>44.892147364997037</v>
      </c>
      <c r="AA158" s="4">
        <f t="shared" si="449"/>
        <v>45.135364510023017</v>
      </c>
      <c r="AB158" s="4">
        <f t="shared" si="450"/>
        <v>45.666131751571506</v>
      </c>
      <c r="AC158" s="4">
        <f t="shared" si="451"/>
        <v>45.495223239611235</v>
      </c>
      <c r="AD158" s="4">
        <f t="shared" si="452"/>
        <v>44.54960533561912</v>
      </c>
      <c r="AE158" s="4">
        <f t="shared" si="453"/>
        <v>45.235470489372517</v>
      </c>
      <c r="AF158" s="4">
        <f t="shared" si="454"/>
        <v>44.642685977510041</v>
      </c>
      <c r="AG158" s="4">
        <f t="shared" si="455"/>
        <v>45.836976117833579</v>
      </c>
      <c r="AI158" s="4">
        <f t="shared" si="456"/>
        <v>0.77571337544795682</v>
      </c>
      <c r="AJ158" s="4">
        <f t="shared" si="457"/>
        <v>1.6684663984399108</v>
      </c>
      <c r="AK158" s="4">
        <f t="shared" si="458"/>
        <v>-0.98767544195565193</v>
      </c>
      <c r="AL158" s="4">
        <f t="shared" si="459"/>
        <v>-0.9460164302670222</v>
      </c>
      <c r="AM158" s="4">
        <f t="shared" si="460"/>
        <v>-0.31311299784418622</v>
      </c>
      <c r="AN158" s="4">
        <f t="shared" si="461"/>
        <v>0.47774129681504007</v>
      </c>
      <c r="AO158" s="4">
        <f t="shared" si="462"/>
        <v>-1.4335080389432378</v>
      </c>
      <c r="AP158" s="4">
        <f t="shared" si="463"/>
        <v>-0.61314736499703315</v>
      </c>
      <c r="AQ158" s="4">
        <f t="shared" si="464"/>
        <v>6.163548997698598E-2</v>
      </c>
      <c r="AR158" s="4">
        <f t="shared" si="465"/>
        <v>1.1538682484284948</v>
      </c>
      <c r="AS158" s="4">
        <f t="shared" si="466"/>
        <v>-2.1342232396112379</v>
      </c>
      <c r="AT158" s="4">
        <f t="shared" si="467"/>
        <v>0.12239466438087732</v>
      </c>
      <c r="AU158" s="4">
        <f t="shared" si="468"/>
        <v>-0.18647048937251753</v>
      </c>
      <c r="AV158" s="4">
        <f t="shared" si="469"/>
        <v>-1.5576859775100402</v>
      </c>
      <c r="AW158" s="4">
        <f t="shared" si="469"/>
        <v>-4.5319761178335796</v>
      </c>
      <c r="AY158" s="2">
        <f t="shared" si="520"/>
        <v>43.974286467761623</v>
      </c>
      <c r="AZ158" s="2">
        <f t="shared" si="359"/>
        <v>43.429479102661446</v>
      </c>
      <c r="BA158" s="2">
        <f t="shared" si="360"/>
        <v>42.790729749052517</v>
      </c>
      <c r="BB158" s="2">
        <f t="shared" si="361"/>
        <v>42.396712616316428</v>
      </c>
      <c r="BC158" s="2">
        <f t="shared" si="362"/>
        <v>43.036746587565723</v>
      </c>
      <c r="BD158" s="2">
        <f t="shared" si="363"/>
        <v>44.579336881825824</v>
      </c>
      <c r="BE158" s="2">
        <f t="shared" si="364"/>
        <v>45.163725736014769</v>
      </c>
      <c r="BF158" s="2">
        <f t="shared" si="365"/>
        <v>44.880001815783174</v>
      </c>
      <c r="BG158" s="2">
        <f t="shared" si="366"/>
        <v>45.125861038141686</v>
      </c>
      <c r="BH158" s="2">
        <f t="shared" si="367"/>
        <v>45.665793256557407</v>
      </c>
      <c r="BI158" s="2">
        <f t="shared" si="368"/>
        <v>45.495156668277026</v>
      </c>
      <c r="BJ158" s="2">
        <f t="shared" si="369"/>
        <v>44.549497566622875</v>
      </c>
      <c r="BK158" s="2">
        <f t="shared" si="370"/>
        <v>45.235463921603838</v>
      </c>
      <c r="BL158" s="2">
        <f t="shared" si="371"/>
        <v>44.637595383791783</v>
      </c>
      <c r="BM158" s="2">
        <f t="shared" si="372"/>
        <v>45.834919328228871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44.75</v>
      </c>
      <c r="CF158" s="2">
        <f t="shared" si="522"/>
        <v>45.18</v>
      </c>
      <c r="CG158" s="2">
        <f t="shared" si="523"/>
        <v>41.835999999999999</v>
      </c>
      <c r="CH158" s="2">
        <f t="shared" si="524"/>
        <v>41.606999999999999</v>
      </c>
      <c r="CI158" s="2">
        <f t="shared" si="525"/>
        <v>42.966999999999999</v>
      </c>
      <c r="CJ158" s="2" t="str">
        <f t="shared" si="526"/>
        <v/>
      </c>
      <c r="CK158" s="2" t="str">
        <f t="shared" si="527"/>
        <v/>
      </c>
      <c r="CL158" s="2">
        <f t="shared" si="528"/>
        <v>44.279000000000003</v>
      </c>
      <c r="CM158" s="2">
        <f t="shared" si="529"/>
        <v>45.197000000000003</v>
      </c>
      <c r="CN158" s="2">
        <f t="shared" si="530"/>
        <v>46.82</v>
      </c>
      <c r="CO158" s="2">
        <f t="shared" si="531"/>
        <v>43.360999999999997</v>
      </c>
      <c r="CP158" s="2">
        <f t="shared" si="532"/>
        <v>44.671999999999997</v>
      </c>
      <c r="CQ158" s="2">
        <f t="shared" si="533"/>
        <v>45.048999999999999</v>
      </c>
      <c r="CR158" s="2">
        <f t="shared" si="534"/>
        <v>43.085000000000001</v>
      </c>
      <c r="CS158" s="2">
        <f t="shared" si="535"/>
        <v>41.305</v>
      </c>
      <c r="CU158" s="2">
        <f t="shared" si="485"/>
        <v>44.75</v>
      </c>
      <c r="CV158" s="2">
        <f t="shared" si="486"/>
        <v>45.18</v>
      </c>
      <c r="CW158" s="2">
        <f t="shared" si="487"/>
        <v>41.835999999999999</v>
      </c>
      <c r="CX158" s="2">
        <f t="shared" si="488"/>
        <v>41.606999999999999</v>
      </c>
      <c r="CY158" s="2">
        <f t="shared" si="489"/>
        <v>42.966999999999999</v>
      </c>
      <c r="CZ158" s="2" t="str">
        <f t="shared" si="490"/>
        <v/>
      </c>
      <c r="DA158" s="2" t="str">
        <f t="shared" si="491"/>
        <v/>
      </c>
      <c r="DB158" s="2">
        <f t="shared" si="492"/>
        <v>44.279000000000003</v>
      </c>
      <c r="DC158" s="2">
        <f t="shared" si="493"/>
        <v>45.197000000000003</v>
      </c>
      <c r="DD158" s="2">
        <f t="shared" si="494"/>
        <v>46.82</v>
      </c>
      <c r="DE158" s="2">
        <f t="shared" si="495"/>
        <v>43.360999999999997</v>
      </c>
      <c r="DF158" s="2">
        <f t="shared" si="496"/>
        <v>44.671999999999997</v>
      </c>
      <c r="DG158" s="2">
        <f t="shared" si="497"/>
        <v>45.048999999999999</v>
      </c>
      <c r="DH158" s="2">
        <f t="shared" si="498"/>
        <v>43.085000000000001</v>
      </c>
      <c r="DI158" s="2">
        <f t="shared" si="499"/>
        <v>41.305</v>
      </c>
      <c r="DK158" s="2">
        <f t="shared" si="500"/>
        <v>68.565687096774212</v>
      </c>
      <c r="DL158" s="2">
        <f t="shared" si="501"/>
        <v>83.385279968805719</v>
      </c>
      <c r="DM158" s="2">
        <f t="shared" si="501"/>
        <v>94.928316065062404</v>
      </c>
      <c r="DN158" s="2">
        <f t="shared" si="501"/>
        <v>79.482075868983955</v>
      </c>
      <c r="DO158" s="2">
        <f t="shared" si="501"/>
        <v>79.535378151260517</v>
      </c>
      <c r="DP158" s="2">
        <f t="shared" si="501"/>
        <v>74.124422179322167</v>
      </c>
      <c r="DQ158" s="2">
        <f t="shared" si="501"/>
        <v>78.544264049764067</v>
      </c>
      <c r="DR158" s="2">
        <f t="shared" si="501"/>
        <v>70.295084384384396</v>
      </c>
      <c r="DS158" s="2">
        <f t="shared" si="501"/>
        <v>89.919719327731087</v>
      </c>
      <c r="DT158" s="2">
        <f t="shared" si="501"/>
        <v>82.544077310924365</v>
      </c>
      <c r="DU158" s="2">
        <f t="shared" si="501"/>
        <v>84.075505271199404</v>
      </c>
      <c r="DV158" s="2">
        <f t="shared" si="501"/>
        <v>80.942946218487393</v>
      </c>
      <c r="DW158" s="2">
        <f t="shared" si="501"/>
        <v>65.575426890756319</v>
      </c>
      <c r="DX158" s="2">
        <f t="shared" si="501"/>
        <v>71.494053579895663</v>
      </c>
      <c r="DY158" s="2">
        <f t="shared" si="501"/>
        <v>71.75590806451612</v>
      </c>
      <c r="EA158" s="2">
        <f t="shared" si="440"/>
        <v>44.263803793298329</v>
      </c>
      <c r="EB158" s="2">
        <f t="shared" si="502"/>
        <v>43.365559560020898</v>
      </c>
      <c r="EC158" s="2">
        <f t="shared" si="503"/>
        <v>42.629169829424313</v>
      </c>
      <c r="ED158" s="2">
        <f t="shared" si="504"/>
        <v>42.105339326376125</v>
      </c>
      <c r="EE158" s="2">
        <f t="shared" si="505"/>
        <v>42.690936289687748</v>
      </c>
      <c r="EF158" s="2">
        <f t="shared" si="506"/>
        <v>44.819180507297375</v>
      </c>
      <c r="EG158" s="2">
        <f t="shared" si="507"/>
        <v>45.098015452734899</v>
      </c>
      <c r="EH158" s="2">
        <f t="shared" si="508"/>
        <v>44.83325054970301</v>
      </c>
      <c r="EI158" s="2">
        <f t="shared" si="509"/>
        <v>45.146123517750169</v>
      </c>
      <c r="EJ158" s="2">
        <f t="shared" si="510"/>
        <v>45.758127153687113</v>
      </c>
      <c r="EK158" s="2">
        <f t="shared" si="511"/>
        <v>45.419555255196542</v>
      </c>
      <c r="EL158" s="2">
        <f t="shared" si="512"/>
        <v>44.621842180417495</v>
      </c>
      <c r="EM158" s="2">
        <f t="shared" si="513"/>
        <v>45.264139762611272</v>
      </c>
      <c r="EN158" s="2">
        <f t="shared" si="514"/>
        <v>44.561822397166225</v>
      </c>
      <c r="EO158" s="2">
        <f t="shared" si="515"/>
        <v>45.921700478990545</v>
      </c>
      <c r="EQ158" s="2">
        <f t="shared" si="516"/>
        <v>42.89897085571031</v>
      </c>
      <c r="ER158" s="2">
        <f t="shared" si="517"/>
        <v>43.559798209516245</v>
      </c>
      <c r="ES158" s="2">
        <f t="shared" si="517"/>
        <v>43.19842491080756</v>
      </c>
      <c r="ET158" s="2">
        <f t="shared" si="517"/>
        <v>43.025042261749363</v>
      </c>
      <c r="EU158" s="2">
        <f t="shared" si="517"/>
        <v>43.754651633477465</v>
      </c>
      <c r="EV158" s="2">
        <f t="shared" si="517"/>
        <v>44.122390384073697</v>
      </c>
      <c r="EW158" s="2">
        <f t="shared" si="517"/>
        <v>45.259945835175998</v>
      </c>
      <c r="EX158" s="2">
        <f t="shared" si="517"/>
        <v>44.985672835165758</v>
      </c>
      <c r="EY158" s="2">
        <f t="shared" si="517"/>
        <v>45.043782987540936</v>
      </c>
      <c r="EZ158" s="2">
        <f t="shared" si="517"/>
        <v>45.349345341729574</v>
      </c>
      <c r="FA158" s="2">
        <f t="shared" si="517"/>
        <v>45.753972321830773</v>
      </c>
      <c r="FB158" s="2">
        <f t="shared" si="517"/>
        <v>44.260692224354351</v>
      </c>
      <c r="FC158" s="2">
        <f t="shared" si="517"/>
        <v>45.105765852066952</v>
      </c>
      <c r="FD158" s="2">
        <f t="shared" si="517"/>
        <v>44.938837334131165</v>
      </c>
      <c r="FE158" s="2">
        <f t="shared" si="517"/>
        <v>45.341318657178761</v>
      </c>
      <c r="FG158" s="2">
        <f t="shared" si="518"/>
        <v>0.9999008502001191</v>
      </c>
      <c r="FH158" s="2">
        <f t="shared" si="519"/>
        <v>0.99987462575531771</v>
      </c>
      <c r="FI158" s="2">
        <f t="shared" si="519"/>
        <v>0.99987831944737571</v>
      </c>
      <c r="FJ158" s="2">
        <f t="shared" si="519"/>
        <v>0.99987259015187369</v>
      </c>
      <c r="FK158" s="2">
        <f t="shared" si="519"/>
        <v>0.99984774049064551</v>
      </c>
      <c r="FL158" s="2">
        <f t="shared" si="519"/>
        <v>0.99984339570486824</v>
      </c>
      <c r="FM158" s="2">
        <f t="shared" si="519"/>
        <v>0.99984087478692829</v>
      </c>
      <c r="FN158" s="2">
        <f t="shared" si="519"/>
        <v>0.99984043578024562</v>
      </c>
      <c r="FO158" s="2">
        <f t="shared" si="519"/>
        <v>0.99985418607681975</v>
      </c>
      <c r="FP158" s="2">
        <f t="shared" si="519"/>
        <v>0.99985090419786804</v>
      </c>
      <c r="FQ158" s="2">
        <f t="shared" si="519"/>
        <v>0.99986345004787303</v>
      </c>
      <c r="FR158" s="2">
        <f t="shared" si="519"/>
        <v>0.99985379473423208</v>
      </c>
      <c r="FS158" s="2">
        <f t="shared" si="519"/>
        <v>0.99984755253769131</v>
      </c>
      <c r="FT158" s="2">
        <f t="shared" si="519"/>
        <v>0.99982975915036676</v>
      </c>
      <c r="FU158" s="2">
        <f t="shared" si="519"/>
        <v>0.99978544581882312</v>
      </c>
      <c r="FW158" s="2">
        <f t="shared" si="536"/>
        <v>0.21389200418834897</v>
      </c>
      <c r="FX158" s="2">
        <f t="shared" si="376"/>
        <v>0.30324603561098123</v>
      </c>
      <c r="FY158" s="2">
        <f t="shared" si="377"/>
        <v>0.27263020689312073</v>
      </c>
      <c r="FZ158" s="2">
        <f t="shared" si="378"/>
        <v>0.31163445781287519</v>
      </c>
      <c r="GA158" s="2">
        <f t="shared" si="379"/>
        <v>0.31982276388498398</v>
      </c>
      <c r="GB158" s="2">
        <f t="shared" si="380"/>
        <v>0.35079853178228915</v>
      </c>
      <c r="GC158" s="2">
        <f t="shared" si="381"/>
        <v>0.37292656841206423</v>
      </c>
      <c r="GD158" s="2">
        <f t="shared" si="382"/>
        <v>0.28006710633697884</v>
      </c>
      <c r="GE158" s="2">
        <f t="shared" si="383"/>
        <v>0.26178380367632031</v>
      </c>
      <c r="GF158" s="2">
        <f t="shared" si="384"/>
        <v>0.23929275964398261</v>
      </c>
      <c r="GG158" s="2">
        <f t="shared" si="385"/>
        <v>0.21028515579110504</v>
      </c>
      <c r="GH158" s="2">
        <f t="shared" si="386"/>
        <v>0.21502134822332053</v>
      </c>
      <c r="GI158" s="2">
        <f t="shared" si="387"/>
        <v>0.20061539856626248</v>
      </c>
      <c r="GJ158" s="2">
        <f t="shared" si="388"/>
        <v>0.18882015996387111</v>
      </c>
      <c r="GK158" s="2">
        <f t="shared" si="389"/>
        <v>0.15907456875256568</v>
      </c>
      <c r="GM158" s="86">
        <f t="shared" si="537"/>
        <v>7.0611440501188599E-94</v>
      </c>
      <c r="GN158" s="86">
        <f t="shared" si="390"/>
        <v>6.24177907441085E-71</v>
      </c>
      <c r="GO158" s="86">
        <f t="shared" si="391"/>
        <v>1.0946109757414858E-122</v>
      </c>
      <c r="GP158" s="86">
        <f t="shared" si="392"/>
        <v>1.0183084862913287E-193</v>
      </c>
      <c r="GQ158" s="86">
        <f t="shared" si="393"/>
        <v>7.9961766076889768E-306</v>
      </c>
      <c r="GR158" s="86">
        <f t="shared" si="394"/>
        <v>7.2845106654733073E-292</v>
      </c>
      <c r="GS158" s="86">
        <f t="shared" si="395"/>
        <v>0</v>
      </c>
      <c r="GT158" s="86">
        <f t="shared" si="396"/>
        <v>0</v>
      </c>
      <c r="GU158" s="86">
        <f t="shared" si="397"/>
        <v>6.0120352118705164E-224</v>
      </c>
      <c r="GV158" s="86">
        <f t="shared" si="398"/>
        <v>9.6544740667814923E-263</v>
      </c>
      <c r="GW158" s="86">
        <f t="shared" si="399"/>
        <v>0</v>
      </c>
      <c r="GX158" s="86">
        <f t="shared" si="400"/>
        <v>6.0970014704017785E-233</v>
      </c>
      <c r="GY158" s="86">
        <f t="shared" si="401"/>
        <v>1.0251582128435368E-226</v>
      </c>
      <c r="GZ158" s="86">
        <f t="shared" si="402"/>
        <v>9.157665394948753E-189</v>
      </c>
      <c r="HA158" s="86">
        <f t="shared" si="403"/>
        <v>1.3894957137900444E-219</v>
      </c>
      <c r="HC158" s="86">
        <f t="shared" si="538"/>
        <v>8.1758475250095235E-63</v>
      </c>
      <c r="HD158" s="86">
        <f t="shared" si="404"/>
        <v>1.3154882247231855E-44</v>
      </c>
      <c r="HE158" s="86">
        <f t="shared" si="405"/>
        <v>1.1787121162830725E-76</v>
      </c>
      <c r="HF158" s="86">
        <f t="shared" si="406"/>
        <v>1.5627842243979488E-196</v>
      </c>
      <c r="HG158" s="86">
        <f t="shared" si="407"/>
        <v>2.1258378370805954E-202</v>
      </c>
      <c r="HH158" s="86">
        <f t="shared" si="408"/>
        <v>6.4713753573503935E-194</v>
      </c>
      <c r="HI158" s="86">
        <f t="shared" si="409"/>
        <v>2.1469855020289776E-254</v>
      </c>
      <c r="HJ158" s="86">
        <f t="shared" si="410"/>
        <v>2.7096825973531145E-242</v>
      </c>
      <c r="HK158" s="86">
        <f t="shared" si="411"/>
        <v>1.5917017684699083E-168</v>
      </c>
      <c r="HL158" s="86">
        <f t="shared" si="412"/>
        <v>4.9635075650367316E-153</v>
      </c>
      <c r="HM158" s="86">
        <f t="shared" si="413"/>
        <v>6.8228896404977565E-149</v>
      </c>
      <c r="HN158" s="86">
        <f t="shared" si="414"/>
        <v>1.7183398135159712E-135</v>
      </c>
      <c r="HO158" s="86">
        <f t="shared" si="415"/>
        <v>1.7960487100069921E-114</v>
      </c>
      <c r="HP158" s="86">
        <f t="shared" si="416"/>
        <v>1.9847001223723388E-119</v>
      </c>
      <c r="HQ158" s="86">
        <f t="shared" si="417"/>
        <v>5.3082163136458465E-104</v>
      </c>
      <c r="HS158" s="86">
        <f t="shared" si="539"/>
        <v>1.1429586455951691E-5</v>
      </c>
      <c r="HT158" s="86">
        <f t="shared" si="418"/>
        <v>2.8872277724492436E-7</v>
      </c>
      <c r="HU158" s="86">
        <f t="shared" si="419"/>
        <v>5.3191145471261198E-6</v>
      </c>
      <c r="HV158" s="86">
        <f t="shared" si="420"/>
        <v>1.0169299019933421E-7</v>
      </c>
      <c r="HW158" s="86">
        <f t="shared" si="421"/>
        <v>4.2314444459679672E-8</v>
      </c>
      <c r="HX158" s="86">
        <f t="shared" si="422"/>
        <v>4.560385877975997E-11</v>
      </c>
      <c r="HY158" s="86">
        <f t="shared" si="423"/>
        <v>2.4769549206143424E-13</v>
      </c>
      <c r="HZ158" s="86">
        <f t="shared" si="424"/>
        <v>5.2290306444545852E-9</v>
      </c>
      <c r="IA158" s="86">
        <f t="shared" si="425"/>
        <v>1.9382745006436132E-7</v>
      </c>
      <c r="IB158" s="86">
        <f t="shared" si="426"/>
        <v>1.11887909114672E-7</v>
      </c>
      <c r="IC158" s="86">
        <f t="shared" si="427"/>
        <v>3.7297158521130153E-6</v>
      </c>
      <c r="ID158" s="86">
        <f t="shared" si="428"/>
        <v>3.2986786236532161E-6</v>
      </c>
      <c r="IE158" s="86">
        <f t="shared" si="429"/>
        <v>4.0921977105338577E-6</v>
      </c>
      <c r="IF158" s="86">
        <f t="shared" si="430"/>
        <v>5.1149864840552377E-5</v>
      </c>
      <c r="IG158" s="86">
        <f t="shared" si="431"/>
        <v>2.0757835111473013E-4</v>
      </c>
      <c r="II158" s="86">
        <f t="shared" si="540"/>
        <v>3.5607691519254177E-6</v>
      </c>
      <c r="IJ158" s="86">
        <f t="shared" si="541"/>
        <v>3.1117512163713794E-3</v>
      </c>
      <c r="IK158" s="86">
        <f t="shared" si="542"/>
        <v>7.359272362462045E-4</v>
      </c>
      <c r="IL158" s="86">
        <f t="shared" si="543"/>
        <v>4.1256116384134726E-3</v>
      </c>
      <c r="IM158" s="86">
        <f t="shared" si="544"/>
        <v>5.91034850599637E-3</v>
      </c>
      <c r="IN158" s="86">
        <f t="shared" si="545"/>
        <v>1.0555285933392477E-2</v>
      </c>
      <c r="IO158" s="86">
        <f t="shared" si="546"/>
        <v>2.1998717030120782E-2</v>
      </c>
      <c r="IP158" s="86">
        <f t="shared" si="547"/>
        <v>1.2618054471385374E-4</v>
      </c>
      <c r="IQ158" s="86">
        <f t="shared" si="548"/>
        <v>8.7294067295825374E-5</v>
      </c>
      <c r="IR158" s="86">
        <f t="shared" si="549"/>
        <v>2.7969180009487213E-6</v>
      </c>
      <c r="IS158" s="86">
        <f t="shared" si="550"/>
        <v>4.3938829542564933E-7</v>
      </c>
      <c r="IT158" s="86">
        <f t="shared" si="551"/>
        <v>7.1962635231859931E-7</v>
      </c>
      <c r="IU158" s="86">
        <f t="shared" si="552"/>
        <v>4.3184908657793435E-8</v>
      </c>
      <c r="IV158" s="86">
        <f t="shared" si="553"/>
        <v>2.7078815007786943E-5</v>
      </c>
      <c r="IW158" s="86">
        <f t="shared" si="554"/>
        <v>3.3790450599796142E-7</v>
      </c>
      <c r="IY158" s="86">
        <f t="shared" si="555"/>
        <v>1.4990355607877109E-5</v>
      </c>
      <c r="IZ158" s="86">
        <f t="shared" si="556"/>
        <v>3.1120399391486244E-3</v>
      </c>
      <c r="JA158" s="86">
        <f t="shared" si="557"/>
        <v>7.4124635079333067E-4</v>
      </c>
      <c r="JB158" s="86">
        <f t="shared" si="558"/>
        <v>4.1257133314036723E-3</v>
      </c>
      <c r="JC158" s="86">
        <f t="shared" si="559"/>
        <v>5.9103908204408296E-3</v>
      </c>
      <c r="JD158" s="86">
        <f t="shared" si="560"/>
        <v>1.0555285978996336E-2</v>
      </c>
      <c r="JE158" s="86">
        <f t="shared" si="561"/>
        <v>2.1998717030368476E-2</v>
      </c>
      <c r="JF158" s="86">
        <f t="shared" si="562"/>
        <v>1.261857737444982E-4</v>
      </c>
      <c r="JG158" s="86">
        <f t="shared" si="563"/>
        <v>8.7487894745889736E-5</v>
      </c>
      <c r="JH158" s="86">
        <f t="shared" si="564"/>
        <v>2.9088059100633933E-6</v>
      </c>
      <c r="JI158" s="86">
        <f t="shared" si="565"/>
        <v>4.169104147538665E-6</v>
      </c>
      <c r="JJ158" s="86">
        <f t="shared" si="566"/>
        <v>4.0183049759718154E-6</v>
      </c>
      <c r="JK158" s="86">
        <f t="shared" si="567"/>
        <v>4.1353826191916514E-6</v>
      </c>
      <c r="JL158" s="86">
        <f t="shared" si="568"/>
        <v>7.8228679848339324E-5</v>
      </c>
      <c r="JM158" s="86">
        <f t="shared" si="569"/>
        <v>2.0791625562072808E-4</v>
      </c>
    </row>
    <row r="159" spans="2:273" x14ac:dyDescent="0.25">
      <c r="B159" s="2">
        <v>132</v>
      </c>
      <c r="C159" s="37">
        <v>43.219000000000001</v>
      </c>
      <c r="D159" s="37">
        <v>44.115000000000002</v>
      </c>
      <c r="E159" s="37">
        <v>42.606999999999999</v>
      </c>
      <c r="F159" s="37">
        <v>42.902000000000001</v>
      </c>
      <c r="G159" s="37">
        <v>41.23</v>
      </c>
      <c r="H159" s="37">
        <v>44.622999999999998</v>
      </c>
      <c r="I159" s="37">
        <v>44.802999999999997</v>
      </c>
      <c r="J159" s="37">
        <v>44</v>
      </c>
      <c r="K159" s="37">
        <v>43.77</v>
      </c>
      <c r="L159" s="37">
        <v>45.802999999999997</v>
      </c>
      <c r="M159" s="37">
        <v>42.033000000000001</v>
      </c>
      <c r="N159" s="37">
        <v>44.393000000000001</v>
      </c>
      <c r="O159" s="37">
        <v>45</v>
      </c>
      <c r="P159" s="37">
        <v>42.966000000000001</v>
      </c>
      <c r="Q159" s="37">
        <v>42.796999999999997</v>
      </c>
      <c r="S159" s="4">
        <f t="shared" si="441"/>
        <v>43.863753092550247</v>
      </c>
      <c r="T159" s="4">
        <f t="shared" si="442"/>
        <v>43.482175242549879</v>
      </c>
      <c r="U159" s="4">
        <f t="shared" si="443"/>
        <v>42.721831495779384</v>
      </c>
      <c r="V159" s="4">
        <f t="shared" si="444"/>
        <v>42.614578852102497</v>
      </c>
      <c r="W159" s="4">
        <f t="shared" si="445"/>
        <v>43.421243999118445</v>
      </c>
      <c r="X159" s="4">
        <f t="shared" si="446"/>
        <v>45.310521744564419</v>
      </c>
      <c r="Y159" s="4">
        <f t="shared" si="447"/>
        <v>46.915664996024638</v>
      </c>
      <c r="Z159" s="4">
        <f t="shared" si="448"/>
        <v>44.769483603437564</v>
      </c>
      <c r="AA159" s="4">
        <f t="shared" si="449"/>
        <v>45.014274162060183</v>
      </c>
      <c r="AB159" s="4">
        <f t="shared" si="450"/>
        <v>45.535688679469416</v>
      </c>
      <c r="AC159" s="4">
        <f t="shared" si="451"/>
        <v>45.370504162752141</v>
      </c>
      <c r="AD159" s="4">
        <f t="shared" si="452"/>
        <v>44.433498234579687</v>
      </c>
      <c r="AE159" s="4">
        <f t="shared" si="453"/>
        <v>45.105091610864498</v>
      </c>
      <c r="AF159" s="4">
        <f t="shared" si="454"/>
        <v>44.536215583838377</v>
      </c>
      <c r="AG159" s="4">
        <f t="shared" si="455"/>
        <v>45.738759752232419</v>
      </c>
      <c r="AI159" s="4">
        <f t="shared" si="456"/>
        <v>-0.64475309255024627</v>
      </c>
      <c r="AJ159" s="4">
        <f t="shared" si="457"/>
        <v>0.63282475745012334</v>
      </c>
      <c r="AK159" s="4">
        <f t="shared" si="458"/>
        <v>-0.11483149577938434</v>
      </c>
      <c r="AL159" s="4">
        <f t="shared" si="459"/>
        <v>0.28742114789750417</v>
      </c>
      <c r="AM159" s="4">
        <f t="shared" si="460"/>
        <v>-2.1912439991184485</v>
      </c>
      <c r="AN159" s="4">
        <f t="shared" si="461"/>
        <v>-0.68752174456442106</v>
      </c>
      <c r="AO159" s="4">
        <f t="shared" si="462"/>
        <v>-2.1126649960246411</v>
      </c>
      <c r="AP159" s="4">
        <f t="shared" si="463"/>
        <v>-0.76948360343756406</v>
      </c>
      <c r="AQ159" s="4">
        <f t="shared" si="464"/>
        <v>-1.2442741620601794</v>
      </c>
      <c r="AR159" s="4">
        <f t="shared" si="465"/>
        <v>0.26731132053058104</v>
      </c>
      <c r="AS159" s="4">
        <f t="shared" si="466"/>
        <v>-3.3375041627521398</v>
      </c>
      <c r="AT159" s="4">
        <f t="shared" si="467"/>
        <v>-4.0498234579686709E-2</v>
      </c>
      <c r="AU159" s="4">
        <f t="shared" si="468"/>
        <v>-0.10509161086449836</v>
      </c>
      <c r="AV159" s="4">
        <f t="shared" si="469"/>
        <v>-1.570215583838376</v>
      </c>
      <c r="AW159" s="4">
        <f t="shared" si="469"/>
        <v>-2.9417597522324215</v>
      </c>
      <c r="AY159" s="2">
        <f t="shared" si="520"/>
        <v>43.86375307145844</v>
      </c>
      <c r="AZ159" s="2">
        <f t="shared" si="359"/>
        <v>43.282185091053698</v>
      </c>
      <c r="BA159" s="2">
        <f t="shared" si="360"/>
        <v>42.631648408581498</v>
      </c>
      <c r="BB159" s="2">
        <f t="shared" si="361"/>
        <v>42.240032120111799</v>
      </c>
      <c r="BC159" s="2">
        <f t="shared" si="362"/>
        <v>42.859179117492012</v>
      </c>
      <c r="BD159" s="2">
        <f t="shared" si="363"/>
        <v>44.399776988893002</v>
      </c>
      <c r="BE159" s="2">
        <f t="shared" si="364"/>
        <v>45.005545559977172</v>
      </c>
      <c r="BF159" s="2">
        <f t="shared" si="365"/>
        <v>44.722333308207425</v>
      </c>
      <c r="BG159" s="2">
        <f t="shared" si="366"/>
        <v>44.979373404237322</v>
      </c>
      <c r="BH159" s="2">
        <f t="shared" si="367"/>
        <v>45.533878298651651</v>
      </c>
      <c r="BI159" s="2">
        <f t="shared" si="368"/>
        <v>45.370136217665042</v>
      </c>
      <c r="BJ159" s="2">
        <f t="shared" si="369"/>
        <v>44.432918851123759</v>
      </c>
      <c r="BK159" s="2">
        <f t="shared" si="370"/>
        <v>45.10504825302953</v>
      </c>
      <c r="BL159" s="2">
        <f t="shared" si="371"/>
        <v>44.521336975669556</v>
      </c>
      <c r="BM159" s="2">
        <f t="shared" si="372"/>
        <v>45.737855161520073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43.219000000000001</v>
      </c>
      <c r="CF159" s="2">
        <f t="shared" si="522"/>
        <v>44.115000000000002</v>
      </c>
      <c r="CG159" s="2">
        <f t="shared" si="523"/>
        <v>42.606999999999999</v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>
        <f t="shared" si="528"/>
        <v>44</v>
      </c>
      <c r="CM159" s="2">
        <f t="shared" si="529"/>
        <v>43.77</v>
      </c>
      <c r="CN159" s="2">
        <f t="shared" si="530"/>
        <v>45.802999999999997</v>
      </c>
      <c r="CO159" s="2">
        <f t="shared" si="531"/>
        <v>42.033000000000001</v>
      </c>
      <c r="CP159" s="2">
        <f t="shared" si="532"/>
        <v>44.393000000000001</v>
      </c>
      <c r="CQ159" s="2">
        <f t="shared" si="533"/>
        <v>45</v>
      </c>
      <c r="CR159" s="2">
        <f t="shared" si="534"/>
        <v>42.966000000000001</v>
      </c>
      <c r="CS159" s="2">
        <f t="shared" si="535"/>
        <v>42.796999999999997</v>
      </c>
      <c r="CU159" s="2">
        <f t="shared" si="485"/>
        <v>43.219000000000001</v>
      </c>
      <c r="CV159" s="2">
        <f t="shared" si="486"/>
        <v>44.115000000000002</v>
      </c>
      <c r="CW159" s="2">
        <f t="shared" si="487"/>
        <v>42.606999999999999</v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>
        <f t="shared" si="492"/>
        <v>44</v>
      </c>
      <c r="DC159" s="2">
        <f t="shared" si="493"/>
        <v>43.77</v>
      </c>
      <c r="DD159" s="2">
        <f t="shared" si="494"/>
        <v>45.802999999999997</v>
      </c>
      <c r="DE159" s="2">
        <f t="shared" si="495"/>
        <v>42.033000000000001</v>
      </c>
      <c r="DF159" s="2">
        <f t="shared" si="496"/>
        <v>44.393000000000001</v>
      </c>
      <c r="DG159" s="2">
        <f t="shared" si="497"/>
        <v>45</v>
      </c>
      <c r="DH159" s="2">
        <f t="shared" si="498"/>
        <v>42.966000000000001</v>
      </c>
      <c r="DI159" s="2">
        <f t="shared" si="499"/>
        <v>42.796999999999997</v>
      </c>
      <c r="DK159" s="2">
        <f t="shared" si="500"/>
        <v>68.655192741935494</v>
      </c>
      <c r="DL159" s="2">
        <f t="shared" si="501"/>
        <v>83.593079768270954</v>
      </c>
      <c r="DM159" s="2">
        <f t="shared" si="501"/>
        <v>95.236192067736198</v>
      </c>
      <c r="DN159" s="2">
        <f t="shared" si="501"/>
        <v>79.669589572192507</v>
      </c>
      <c r="DO159" s="2">
        <f t="shared" si="501"/>
        <v>79.706412044817938</v>
      </c>
      <c r="DP159" s="2">
        <f t="shared" si="501"/>
        <v>74.242258987558969</v>
      </c>
      <c r="DQ159" s="2">
        <f t="shared" si="501"/>
        <v>78.702209352209366</v>
      </c>
      <c r="DR159" s="2">
        <f t="shared" si="501"/>
        <v>70.381982582582594</v>
      </c>
      <c r="DS159" s="2">
        <f t="shared" si="501"/>
        <v>90.161379271708682</v>
      </c>
      <c r="DT159" s="2">
        <f t="shared" si="501"/>
        <v>82.738036134453779</v>
      </c>
      <c r="DU159" s="2">
        <f t="shared" si="501"/>
        <v>84.27528235294119</v>
      </c>
      <c r="DV159" s="2">
        <f t="shared" si="501"/>
        <v>81.142384593837534</v>
      </c>
      <c r="DW159" s="2">
        <f t="shared" si="501"/>
        <v>65.65344817927172</v>
      </c>
      <c r="DX159" s="2">
        <f t="shared" si="501"/>
        <v>71.621270270270259</v>
      </c>
      <c r="DY159" s="2">
        <f t="shared" si="501"/>
        <v>71.912113306451602</v>
      </c>
      <c r="EA159" s="2">
        <f t="shared" si="440"/>
        <v>44.186463751643245</v>
      </c>
      <c r="EB159" s="2">
        <f t="shared" si="502"/>
        <v>43.21243466371709</v>
      </c>
      <c r="EC159" s="2">
        <f t="shared" si="503"/>
        <v>42.45425301172709</v>
      </c>
      <c r="ED159" s="2">
        <f t="shared" si="504"/>
        <v>41.921222308185989</v>
      </c>
      <c r="EE159" s="2">
        <f t="shared" si="505"/>
        <v>42.481089545301202</v>
      </c>
      <c r="EF159" s="2">
        <f t="shared" si="506"/>
        <v>44.662624640158498</v>
      </c>
      <c r="EG159" s="2">
        <f t="shared" si="507"/>
        <v>44.934849882637451</v>
      </c>
      <c r="EH159" s="2">
        <f t="shared" si="508"/>
        <v>44.671696859308867</v>
      </c>
      <c r="EI159" s="2">
        <f t="shared" si="509"/>
        <v>45.002927446479418</v>
      </c>
      <c r="EJ159" s="2">
        <f t="shared" si="510"/>
        <v>45.637161891634676</v>
      </c>
      <c r="EK159" s="2">
        <f t="shared" si="511"/>
        <v>45.287152669297051</v>
      </c>
      <c r="EL159" s="2">
        <f t="shared" si="512"/>
        <v>44.51431790302253</v>
      </c>
      <c r="EM159" s="2">
        <f t="shared" si="513"/>
        <v>45.13762492581602</v>
      </c>
      <c r="EN159" s="2">
        <f t="shared" si="514"/>
        <v>44.437810904437931</v>
      </c>
      <c r="EO159" s="2">
        <f t="shared" si="515"/>
        <v>45.835054284105738</v>
      </c>
      <c r="EQ159" s="2">
        <f t="shared" si="516"/>
        <v>42.77243853746694</v>
      </c>
      <c r="ER159" s="2">
        <f t="shared" si="517"/>
        <v>43.414053263580783</v>
      </c>
      <c r="ES159" s="2">
        <f t="shared" si="517"/>
        <v>43.043180316559244</v>
      </c>
      <c r="ET159" s="2">
        <f t="shared" si="517"/>
        <v>42.869061053415763</v>
      </c>
      <c r="EU159" s="2">
        <f t="shared" si="517"/>
        <v>43.577326991787707</v>
      </c>
      <c r="EV159" s="2">
        <f t="shared" si="517"/>
        <v>43.944786630401779</v>
      </c>
      <c r="EW159" s="2">
        <f t="shared" si="517"/>
        <v>45.101544537567854</v>
      </c>
      <c r="EX159" s="2">
        <f t="shared" si="517"/>
        <v>44.828531791082213</v>
      </c>
      <c r="EY159" s="2">
        <f t="shared" si="517"/>
        <v>44.897346317294456</v>
      </c>
      <c r="EZ159" s="2">
        <f t="shared" si="517"/>
        <v>45.214760211350978</v>
      </c>
      <c r="FA159" s="2">
        <f t="shared" si="517"/>
        <v>45.632870203486149</v>
      </c>
      <c r="FB159" s="2">
        <f t="shared" si="517"/>
        <v>44.140756913526943</v>
      </c>
      <c r="FC159" s="2">
        <f t="shared" si="517"/>
        <v>44.973444510424486</v>
      </c>
      <c r="FD159" s="2">
        <f t="shared" si="517"/>
        <v>44.827838289545568</v>
      </c>
      <c r="FE159" s="2">
        <f t="shared" si="517"/>
        <v>45.23953285851735</v>
      </c>
      <c r="FG159" s="2">
        <f t="shared" si="518"/>
        <v>0.99990957351889831</v>
      </c>
      <c r="FH159" s="2">
        <f t="shared" si="519"/>
        <v>0.99988565606848012</v>
      </c>
      <c r="FI159" s="2">
        <f t="shared" si="519"/>
        <v>0.99988902482890452</v>
      </c>
      <c r="FJ159" s="2">
        <f t="shared" si="519"/>
        <v>0.99988379953478124</v>
      </c>
      <c r="FK159" s="2">
        <f t="shared" si="519"/>
        <v>0.99986113581668434</v>
      </c>
      <c r="FL159" s="2">
        <f t="shared" si="519"/>
        <v>0.9998571732172713</v>
      </c>
      <c r="FM159" s="2">
        <f t="shared" si="519"/>
        <v>0.9998548740489126</v>
      </c>
      <c r="FN159" s="2">
        <f t="shared" si="519"/>
        <v>0.99985447365883218</v>
      </c>
      <c r="FO159" s="2">
        <f t="shared" si="519"/>
        <v>0.99986701441531967</v>
      </c>
      <c r="FP159" s="2">
        <f t="shared" si="519"/>
        <v>0.99986402122847284</v>
      </c>
      <c r="FQ159" s="2">
        <f t="shared" si="519"/>
        <v>0.99987546346725076</v>
      </c>
      <c r="FR159" s="2">
        <f t="shared" si="519"/>
        <v>0.99986665749746695</v>
      </c>
      <c r="FS159" s="2">
        <f t="shared" si="519"/>
        <v>0.99986096439695693</v>
      </c>
      <c r="FT159" s="2">
        <f t="shared" si="519"/>
        <v>0.9998447361740822</v>
      </c>
      <c r="FU159" s="2">
        <f t="shared" si="519"/>
        <v>0.99980432056701474</v>
      </c>
      <c r="FW159" s="2">
        <f t="shared" si="536"/>
        <v>0.22978607311023311</v>
      </c>
      <c r="FX159" s="2">
        <f t="shared" si="376"/>
        <v>0.32305127434710112</v>
      </c>
      <c r="FY159" s="2">
        <f t="shared" si="377"/>
        <v>0.29127179318983609</v>
      </c>
      <c r="FZ159" s="2">
        <f t="shared" si="378"/>
        <v>0.33172671582681568</v>
      </c>
      <c r="GA159" s="2">
        <f t="shared" si="379"/>
        <v>0.34018205579318467</v>
      </c>
      <c r="GB159" s="2">
        <f t="shared" si="380"/>
        <v>0.37205109181129153</v>
      </c>
      <c r="GC159" s="2">
        <f t="shared" si="381"/>
        <v>0.39470466049713471</v>
      </c>
      <c r="GD159" s="2">
        <f t="shared" si="382"/>
        <v>0.29900816454994655</v>
      </c>
      <c r="GE159" s="2">
        <f t="shared" si="383"/>
        <v>0.27996921030789673</v>
      </c>
      <c r="GF159" s="2">
        <f t="shared" si="384"/>
        <v>0.25645855436085985</v>
      </c>
      <c r="GG159" s="2">
        <f t="shared" si="385"/>
        <v>0.22598825385604557</v>
      </c>
      <c r="GH159" s="2">
        <f t="shared" si="386"/>
        <v>0.23097467990643036</v>
      </c>
      <c r="GI159" s="2">
        <f t="shared" si="387"/>
        <v>0.21579372034091229</v>
      </c>
      <c r="GJ159" s="2">
        <f t="shared" si="388"/>
        <v>0.2033330641819393</v>
      </c>
      <c r="GK159" s="2">
        <f t="shared" si="389"/>
        <v>0.17178536709741507</v>
      </c>
      <c r="GM159" s="86">
        <f t="shared" si="537"/>
        <v>2.546161190568127E-96</v>
      </c>
      <c r="GN159" s="86">
        <f t="shared" si="390"/>
        <v>9.4440834277530384E-73</v>
      </c>
      <c r="GO159" s="86">
        <f t="shared" si="391"/>
        <v>6.5929551803503765E-126</v>
      </c>
      <c r="GP159" s="86">
        <f t="shared" si="392"/>
        <v>9.2981621972957904E-199</v>
      </c>
      <c r="GQ159" s="86">
        <f t="shared" si="393"/>
        <v>0</v>
      </c>
      <c r="GR159" s="86">
        <f t="shared" si="394"/>
        <v>1.6815435590174067E-299</v>
      </c>
      <c r="GS159" s="86">
        <f t="shared" si="395"/>
        <v>0</v>
      </c>
      <c r="GT159" s="86">
        <f t="shared" si="396"/>
        <v>0</v>
      </c>
      <c r="GU159" s="86">
        <f t="shared" si="397"/>
        <v>9.0078312467408671E-230</v>
      </c>
      <c r="GV159" s="86">
        <f t="shared" si="398"/>
        <v>1.3581823901703268E-269</v>
      </c>
      <c r="GW159" s="86">
        <f t="shared" si="399"/>
        <v>0</v>
      </c>
      <c r="GX159" s="86">
        <f t="shared" si="400"/>
        <v>5.1659771866987725E-239</v>
      </c>
      <c r="GY159" s="86">
        <f t="shared" si="401"/>
        <v>1.2136153461455216E-232</v>
      </c>
      <c r="GZ159" s="86">
        <f t="shared" si="402"/>
        <v>1.2626957267316449E-193</v>
      </c>
      <c r="HA159" s="86">
        <f t="shared" si="403"/>
        <v>3.1028528973644797E-225</v>
      </c>
      <c r="HC159" s="86">
        <f t="shared" si="538"/>
        <v>4.0343433510226386E-65</v>
      </c>
      <c r="HD159" s="86">
        <f t="shared" si="404"/>
        <v>3.0831500475198325E-46</v>
      </c>
      <c r="HE159" s="86">
        <f t="shared" si="405"/>
        <v>1.3949074888199488E-79</v>
      </c>
      <c r="HF159" s="86">
        <f t="shared" si="406"/>
        <v>6.810047888696719E-204</v>
      </c>
      <c r="HG159" s="86">
        <f t="shared" si="407"/>
        <v>6.4031204220515165E-210</v>
      </c>
      <c r="HH159" s="86">
        <f t="shared" si="408"/>
        <v>4.8347946688329464E-201</v>
      </c>
      <c r="HI159" s="86">
        <f t="shared" si="409"/>
        <v>1.4250772091527664E-263</v>
      </c>
      <c r="HJ159" s="86">
        <f t="shared" si="410"/>
        <v>3.2619232118702412E-251</v>
      </c>
      <c r="HK159" s="86">
        <f t="shared" si="411"/>
        <v>9.0888519500886571E-175</v>
      </c>
      <c r="HL159" s="86">
        <f t="shared" si="412"/>
        <v>1.0177879066082296E-158</v>
      </c>
      <c r="HM159" s="86">
        <f t="shared" si="413"/>
        <v>1.7690015472979735E-154</v>
      </c>
      <c r="HN159" s="86">
        <f t="shared" si="414"/>
        <v>1.3475281148646582E-140</v>
      </c>
      <c r="HO159" s="86">
        <f t="shared" si="415"/>
        <v>8.442243631087E-119</v>
      </c>
      <c r="HP159" s="86">
        <f t="shared" si="416"/>
        <v>6.9866387548382236E-124</v>
      </c>
      <c r="HQ159" s="86">
        <f t="shared" si="417"/>
        <v>7.6409508583199392E-108</v>
      </c>
      <c r="HS159" s="86">
        <f t="shared" si="539"/>
        <v>3.0084492827054257E-6</v>
      </c>
      <c r="HT159" s="86">
        <f t="shared" si="418"/>
        <v>6.2551479304239987E-8</v>
      </c>
      <c r="HU159" s="86">
        <f t="shared" si="419"/>
        <v>1.4074606955038924E-6</v>
      </c>
      <c r="HV159" s="86">
        <f t="shared" si="420"/>
        <v>2.0308039809862175E-8</v>
      </c>
      <c r="HW159" s="86">
        <f t="shared" si="421"/>
        <v>7.9958600684699357E-9</v>
      </c>
      <c r="HX159" s="86">
        <f t="shared" si="422"/>
        <v>4.79959165356768E-12</v>
      </c>
      <c r="HY159" s="86">
        <f t="shared" si="423"/>
        <v>1.7896790062125638E-14</v>
      </c>
      <c r="HZ159" s="86">
        <f t="shared" si="424"/>
        <v>7.2156702478934223E-10</v>
      </c>
      <c r="IA159" s="86">
        <f t="shared" si="425"/>
        <v>3.6942398614868597E-8</v>
      </c>
      <c r="IB159" s="86">
        <f t="shared" si="426"/>
        <v>1.8316130917915551E-8</v>
      </c>
      <c r="IC159" s="86">
        <f t="shared" si="427"/>
        <v>8.295704045777028E-7</v>
      </c>
      <c r="ID159" s="86">
        <f t="shared" si="428"/>
        <v>7.2532411866551177E-7</v>
      </c>
      <c r="IE159" s="86">
        <f t="shared" si="429"/>
        <v>8.6328056245939834E-7</v>
      </c>
      <c r="IF159" s="86">
        <f t="shared" si="430"/>
        <v>1.4787819995680544E-5</v>
      </c>
      <c r="IG159" s="86">
        <f t="shared" si="431"/>
        <v>5.5344583316680234E-5</v>
      </c>
      <c r="II159" s="86">
        <f t="shared" si="540"/>
        <v>1.648583153645599E-5</v>
      </c>
      <c r="IJ159" s="86">
        <f t="shared" si="541"/>
        <v>8.3621982948745045E-3</v>
      </c>
      <c r="IK159" s="86">
        <f t="shared" si="542"/>
        <v>2.1933628554021505E-3</v>
      </c>
      <c r="IL159" s="86">
        <f t="shared" si="543"/>
        <v>1.0945915809754092E-2</v>
      </c>
      <c r="IM159" s="86">
        <f t="shared" si="544"/>
        <v>1.5174601817387655E-2</v>
      </c>
      <c r="IN159" s="86">
        <f t="shared" si="545"/>
        <v>2.8311474443946556E-2</v>
      </c>
      <c r="IO159" s="86">
        <f t="shared" si="546"/>
        <v>5.5513638225602444E-2</v>
      </c>
      <c r="IP159" s="86">
        <f t="shared" si="547"/>
        <v>5.3652740666987927E-4</v>
      </c>
      <c r="IQ159" s="86">
        <f t="shared" si="548"/>
        <v>3.4830853622973447E-4</v>
      </c>
      <c r="IR159" s="86">
        <f t="shared" si="549"/>
        <v>1.6144622754223017E-5</v>
      </c>
      <c r="IS159" s="86">
        <f t="shared" si="550"/>
        <v>2.6064498556946088E-6</v>
      </c>
      <c r="IT159" s="86">
        <f t="shared" si="551"/>
        <v>4.1509067844552103E-6</v>
      </c>
      <c r="IU159" s="86">
        <f t="shared" si="552"/>
        <v>3.1800430767877437E-7</v>
      </c>
      <c r="IV159" s="86">
        <f t="shared" si="553"/>
        <v>8.4232792652888519E-5</v>
      </c>
      <c r="IW159" s="86">
        <f t="shared" si="554"/>
        <v>1.4436460627813426E-6</v>
      </c>
      <c r="IY159" s="86">
        <f t="shared" si="555"/>
        <v>1.9494280819161416E-5</v>
      </c>
      <c r="IZ159" s="86">
        <f t="shared" si="556"/>
        <v>8.362260846353808E-3</v>
      </c>
      <c r="JA159" s="86">
        <f t="shared" si="557"/>
        <v>2.1947703160976545E-3</v>
      </c>
      <c r="JB159" s="86">
        <f t="shared" si="558"/>
        <v>1.0945936117793903E-2</v>
      </c>
      <c r="JC159" s="86">
        <f t="shared" si="559"/>
        <v>1.5174609813247723E-2</v>
      </c>
      <c r="JD159" s="86">
        <f t="shared" si="560"/>
        <v>2.8311474448746148E-2</v>
      </c>
      <c r="JE159" s="86">
        <f t="shared" si="561"/>
        <v>5.5513638225620339E-2</v>
      </c>
      <c r="JF159" s="86">
        <f t="shared" si="562"/>
        <v>5.3652812823690404E-4</v>
      </c>
      <c r="JG159" s="86">
        <f t="shared" si="563"/>
        <v>3.4834547862834932E-4</v>
      </c>
      <c r="JH159" s="86">
        <f t="shared" si="564"/>
        <v>1.6162938885140934E-5</v>
      </c>
      <c r="JI159" s="86">
        <f t="shared" si="565"/>
        <v>3.4360202602723118E-6</v>
      </c>
      <c r="JJ159" s="86">
        <f t="shared" si="566"/>
        <v>4.8762309031207225E-6</v>
      </c>
      <c r="JK159" s="86">
        <f t="shared" si="567"/>
        <v>1.1812848701381727E-6</v>
      </c>
      <c r="JL159" s="86">
        <f t="shared" si="568"/>
        <v>9.9020612648569067E-5</v>
      </c>
      <c r="JM159" s="86">
        <f t="shared" si="569"/>
        <v>5.6788229379461577E-5</v>
      </c>
    </row>
    <row r="160" spans="2:273" x14ac:dyDescent="0.25">
      <c r="B160" s="2">
        <v>133</v>
      </c>
      <c r="C160" s="37">
        <v>43.828000000000003</v>
      </c>
      <c r="D160" s="37">
        <v>47.033000000000001</v>
      </c>
      <c r="E160" s="37">
        <v>41.197000000000003</v>
      </c>
      <c r="F160" s="37">
        <v>42.279000000000003</v>
      </c>
      <c r="G160" s="37">
        <v>44.213000000000001</v>
      </c>
      <c r="H160" s="37">
        <v>44.082000000000001</v>
      </c>
      <c r="I160" s="37">
        <v>48.164000000000001</v>
      </c>
      <c r="J160" s="37">
        <v>43.311</v>
      </c>
      <c r="K160" s="37">
        <v>44.540999999999997</v>
      </c>
      <c r="L160" s="37">
        <v>45.148000000000003</v>
      </c>
      <c r="M160" s="37">
        <v>44.933999999999997</v>
      </c>
      <c r="N160" s="37">
        <v>43.475000000000001</v>
      </c>
      <c r="O160" s="37">
        <v>43.606999999999999</v>
      </c>
      <c r="P160" s="37">
        <v>44.881</v>
      </c>
      <c r="Q160" s="37">
        <v>46.914999999999999</v>
      </c>
      <c r="S160" s="4">
        <f t="shared" si="441"/>
        <v>43.750485659637206</v>
      </c>
      <c r="T160" s="4">
        <f t="shared" si="442"/>
        <v>43.570068731290959</v>
      </c>
      <c r="U160" s="4">
        <f t="shared" si="443"/>
        <v>42.696006418331095</v>
      </c>
      <c r="V160" s="4">
        <f t="shared" si="444"/>
        <v>42.881753378144438</v>
      </c>
      <c r="W160" s="4">
        <f t="shared" si="445"/>
        <v>43.832923881866144</v>
      </c>
      <c r="X160" s="4">
        <f t="shared" si="446"/>
        <v>46.051031375179811</v>
      </c>
      <c r="Y160" s="4">
        <f t="shared" si="447"/>
        <v>48.318707155807019</v>
      </c>
      <c r="Z160" s="4">
        <f t="shared" si="448"/>
        <v>44.723424328290591</v>
      </c>
      <c r="AA160" s="4">
        <f t="shared" si="449"/>
        <v>44.945858253426664</v>
      </c>
      <c r="AB160" s="4">
        <f t="shared" si="450"/>
        <v>45.409599926121302</v>
      </c>
      <c r="AC160" s="4">
        <f t="shared" si="451"/>
        <v>45.247596780485061</v>
      </c>
      <c r="AD160" s="4">
        <f t="shared" si="452"/>
        <v>44.318419446676465</v>
      </c>
      <c r="AE160" s="4">
        <f t="shared" si="453"/>
        <v>44.974598371736192</v>
      </c>
      <c r="AF160" s="4">
        <f t="shared" si="454"/>
        <v>44.446432114227449</v>
      </c>
      <c r="AG160" s="4">
        <f t="shared" si="455"/>
        <v>45.642008441285455</v>
      </c>
      <c r="AI160" s="4">
        <f t="shared" si="456"/>
        <v>7.7514340362796474E-2</v>
      </c>
      <c r="AJ160" s="4">
        <f t="shared" si="457"/>
        <v>3.4629312687090419</v>
      </c>
      <c r="AK160" s="4">
        <f t="shared" si="458"/>
        <v>-1.499006418331092</v>
      </c>
      <c r="AL160" s="4">
        <f t="shared" si="459"/>
        <v>-0.60275337814443475</v>
      </c>
      <c r="AM160" s="4">
        <f t="shared" si="460"/>
        <v>0.38007611813385722</v>
      </c>
      <c r="AN160" s="4">
        <f t="shared" si="461"/>
        <v>-1.9690313751798101</v>
      </c>
      <c r="AO160" s="4">
        <f t="shared" si="462"/>
        <v>-0.15470715580701722</v>
      </c>
      <c r="AP160" s="4">
        <f t="shared" si="463"/>
        <v>-1.4124243282905908</v>
      </c>
      <c r="AQ160" s="4">
        <f t="shared" si="464"/>
        <v>-0.40485825342666715</v>
      </c>
      <c r="AR160" s="4">
        <f t="shared" si="465"/>
        <v>-0.26159992612129912</v>
      </c>
      <c r="AS160" s="4">
        <f t="shared" si="466"/>
        <v>-0.31359678048506368</v>
      </c>
      <c r="AT160" s="4">
        <f t="shared" si="467"/>
        <v>-0.84341944667646374</v>
      </c>
      <c r="AU160" s="4">
        <f t="shared" si="468"/>
        <v>-1.367598371736193</v>
      </c>
      <c r="AV160" s="4">
        <f t="shared" si="469"/>
        <v>0.43456788577255168</v>
      </c>
      <c r="AW160" s="4">
        <f t="shared" si="469"/>
        <v>1.2729915587145442</v>
      </c>
      <c r="AY160" s="2">
        <f t="shared" si="520"/>
        <v>43.750485657116897</v>
      </c>
      <c r="AZ160" s="2">
        <f t="shared" si="359"/>
        <v>43.135352030446427</v>
      </c>
      <c r="BA160" s="2">
        <f t="shared" si="360"/>
        <v>42.473784782362628</v>
      </c>
      <c r="BB160" s="2">
        <f t="shared" si="361"/>
        <v>42.085128470169678</v>
      </c>
      <c r="BC160" s="2">
        <f t="shared" si="362"/>
        <v>42.683656167853528</v>
      </c>
      <c r="BD160" s="2">
        <f t="shared" si="363"/>
        <v>44.218976817471514</v>
      </c>
      <c r="BE160" s="2">
        <f t="shared" si="364"/>
        <v>44.847678967947431</v>
      </c>
      <c r="BF160" s="2">
        <f t="shared" si="365"/>
        <v>44.564972169140646</v>
      </c>
      <c r="BG160" s="2">
        <f t="shared" si="366"/>
        <v>44.832727617175649</v>
      </c>
      <c r="BH160" s="2">
        <f t="shared" si="367"/>
        <v>45.401187426688345</v>
      </c>
      <c r="BI160" s="2">
        <f t="shared" si="368"/>
        <v>45.245794336796131</v>
      </c>
      <c r="BJ160" s="2">
        <f t="shared" si="369"/>
        <v>44.315665364722321</v>
      </c>
      <c r="BK160" s="2">
        <f t="shared" si="370"/>
        <v>44.974336671226766</v>
      </c>
      <c r="BL160" s="2">
        <f t="shared" si="371"/>
        <v>44.405813274877588</v>
      </c>
      <c r="BM160" s="2">
        <f t="shared" si="372"/>
        <v>45.639957088356155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43.828000000000003</v>
      </c>
      <c r="CF160" s="2" t="str">
        <f t="shared" si="522"/>
        <v/>
      </c>
      <c r="CG160" s="2">
        <f t="shared" si="523"/>
        <v>41.197000000000003</v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>
        <f t="shared" si="528"/>
        <v>43.311</v>
      </c>
      <c r="CM160" s="2">
        <f t="shared" si="529"/>
        <v>44.540999999999997</v>
      </c>
      <c r="CN160" s="2">
        <f t="shared" si="530"/>
        <v>45.148000000000003</v>
      </c>
      <c r="CO160" s="2">
        <f t="shared" si="531"/>
        <v>44.933999999999997</v>
      </c>
      <c r="CP160" s="2">
        <f t="shared" si="532"/>
        <v>43.475000000000001</v>
      </c>
      <c r="CQ160" s="2">
        <f t="shared" si="533"/>
        <v>43.606999999999999</v>
      </c>
      <c r="CR160" s="2">
        <f t="shared" si="534"/>
        <v>44.881</v>
      </c>
      <c r="CS160" s="2">
        <f t="shared" si="535"/>
        <v>46.914999999999999</v>
      </c>
      <c r="CU160" s="2">
        <f t="shared" si="485"/>
        <v>43.828000000000003</v>
      </c>
      <c r="CV160" s="2" t="str">
        <f t="shared" si="486"/>
        <v/>
      </c>
      <c r="CW160" s="2">
        <f t="shared" si="487"/>
        <v>41.197000000000003</v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>
        <f t="shared" si="492"/>
        <v>43.311</v>
      </c>
      <c r="DC160" s="2">
        <f t="shared" si="493"/>
        <v>44.540999999999997</v>
      </c>
      <c r="DD160" s="2">
        <f t="shared" si="494"/>
        <v>45.148000000000003</v>
      </c>
      <c r="DE160" s="2">
        <f t="shared" si="495"/>
        <v>44.933999999999997</v>
      </c>
      <c r="DF160" s="2">
        <f t="shared" si="496"/>
        <v>43.475000000000001</v>
      </c>
      <c r="DG160" s="2">
        <f t="shared" si="497"/>
        <v>43.606999999999999</v>
      </c>
      <c r="DH160" s="2">
        <f t="shared" si="498"/>
        <v>44.881</v>
      </c>
      <c r="DI160" s="2">
        <f t="shared" si="499"/>
        <v>46.914999999999999</v>
      </c>
      <c r="DK160" s="2">
        <f t="shared" si="500"/>
        <v>68.74469838709679</v>
      </c>
      <c r="DL160" s="2">
        <f t="shared" si="501"/>
        <v>83.800879567736189</v>
      </c>
      <c r="DM160" s="2">
        <f t="shared" si="501"/>
        <v>95.544068070409992</v>
      </c>
      <c r="DN160" s="2">
        <f t="shared" si="501"/>
        <v>79.857103275401073</v>
      </c>
      <c r="DO160" s="2">
        <f t="shared" si="501"/>
        <v>79.877445938375359</v>
      </c>
      <c r="DP160" s="2">
        <f t="shared" si="501"/>
        <v>74.360095795795786</v>
      </c>
      <c r="DQ160" s="2">
        <f t="shared" si="501"/>
        <v>78.860154654654664</v>
      </c>
      <c r="DR160" s="2">
        <f t="shared" si="501"/>
        <v>70.468880780780793</v>
      </c>
      <c r="DS160" s="2">
        <f t="shared" si="501"/>
        <v>90.403039215686277</v>
      </c>
      <c r="DT160" s="2">
        <f t="shared" si="501"/>
        <v>82.931994957983193</v>
      </c>
      <c r="DU160" s="2">
        <f t="shared" si="501"/>
        <v>84.475059434682976</v>
      </c>
      <c r="DV160" s="2">
        <f t="shared" si="501"/>
        <v>81.341822969187675</v>
      </c>
      <c r="DW160" s="2">
        <f t="shared" si="501"/>
        <v>65.731469467787122</v>
      </c>
      <c r="DX160" s="2">
        <f t="shared" si="501"/>
        <v>71.74848696064484</v>
      </c>
      <c r="DY160" s="2">
        <f t="shared" si="501"/>
        <v>72.068318548387097</v>
      </c>
      <c r="EA160" s="2">
        <f t="shared" si="440"/>
        <v>44.109123709988154</v>
      </c>
      <c r="EB160" s="2">
        <f t="shared" si="502"/>
        <v>43.059309767413282</v>
      </c>
      <c r="EC160" s="2">
        <f t="shared" si="503"/>
        <v>42.279336194029852</v>
      </c>
      <c r="ED160" s="2">
        <f t="shared" si="504"/>
        <v>41.737105289995867</v>
      </c>
      <c r="EE160" s="2">
        <f t="shared" si="505"/>
        <v>42.271242800914649</v>
      </c>
      <c r="EF160" s="2">
        <f t="shared" si="506"/>
        <v>44.506068773019614</v>
      </c>
      <c r="EG160" s="2">
        <f t="shared" si="507"/>
        <v>44.771684312540003</v>
      </c>
      <c r="EH160" s="2">
        <f t="shared" si="508"/>
        <v>44.510143168914716</v>
      </c>
      <c r="EI160" s="2">
        <f t="shared" si="509"/>
        <v>44.859731375208675</v>
      </c>
      <c r="EJ160" s="2">
        <f t="shared" si="510"/>
        <v>45.516196629582225</v>
      </c>
      <c r="EK160" s="2">
        <f t="shared" si="511"/>
        <v>45.154750083397566</v>
      </c>
      <c r="EL160" s="2">
        <f t="shared" si="512"/>
        <v>44.406793625627571</v>
      </c>
      <c r="EM160" s="2">
        <f t="shared" si="513"/>
        <v>45.011110089020768</v>
      </c>
      <c r="EN160" s="2">
        <f t="shared" si="514"/>
        <v>44.313799411709638</v>
      </c>
      <c r="EO160" s="2">
        <f t="shared" si="515"/>
        <v>45.748408089220931</v>
      </c>
      <c r="EQ160" s="2">
        <f t="shared" si="516"/>
        <v>42.645906219223562</v>
      </c>
      <c r="ER160" s="2">
        <f t="shared" si="517"/>
        <v>43.268308317645321</v>
      </c>
      <c r="ES160" s="2">
        <f t="shared" si="517"/>
        <v>42.887935722310921</v>
      </c>
      <c r="ET160" s="2">
        <f t="shared" si="517"/>
        <v>42.71307984508217</v>
      </c>
      <c r="EU160" s="2">
        <f t="shared" si="517"/>
        <v>43.400002350097957</v>
      </c>
      <c r="EV160" s="2">
        <f t="shared" si="517"/>
        <v>43.767182876729869</v>
      </c>
      <c r="EW160" s="2">
        <f t="shared" si="517"/>
        <v>44.94314323995971</v>
      </c>
      <c r="EX160" s="2">
        <f t="shared" si="517"/>
        <v>44.671390746998668</v>
      </c>
      <c r="EY160" s="2">
        <f t="shared" si="517"/>
        <v>44.750909647047976</v>
      </c>
      <c r="EZ160" s="2">
        <f t="shared" si="517"/>
        <v>45.080175080972388</v>
      </c>
      <c r="FA160" s="2">
        <f t="shared" si="517"/>
        <v>45.511768085141533</v>
      </c>
      <c r="FB160" s="2">
        <f t="shared" si="517"/>
        <v>44.020821602699542</v>
      </c>
      <c r="FC160" s="2">
        <f t="shared" si="517"/>
        <v>44.841123168782019</v>
      </c>
      <c r="FD160" s="2">
        <f t="shared" si="517"/>
        <v>44.716839244959971</v>
      </c>
      <c r="FE160" s="2">
        <f t="shared" si="517"/>
        <v>45.137747059855933</v>
      </c>
      <c r="FG160" s="2">
        <f t="shared" si="518"/>
        <v>0.99991752941288903</v>
      </c>
      <c r="FH160" s="2">
        <f t="shared" si="519"/>
        <v>0.9998957160458356</v>
      </c>
      <c r="FI160" s="2">
        <f t="shared" si="519"/>
        <v>0.99989878845277003</v>
      </c>
      <c r="FJ160" s="2">
        <f t="shared" si="519"/>
        <v>0.99989402283263129</v>
      </c>
      <c r="FK160" s="2">
        <f t="shared" si="519"/>
        <v>0.99987335281217371</v>
      </c>
      <c r="FL160" s="2">
        <f t="shared" si="519"/>
        <v>0.99986973878898122</v>
      </c>
      <c r="FM160" s="2">
        <f t="shared" si="519"/>
        <v>0.99986764186938792</v>
      </c>
      <c r="FN160" s="2">
        <f t="shared" si="519"/>
        <v>0.99986727669995579</v>
      </c>
      <c r="FO160" s="2">
        <f t="shared" si="519"/>
        <v>0.99987871428609409</v>
      </c>
      <c r="FP160" s="2">
        <f t="shared" si="519"/>
        <v>0.99987598440264081</v>
      </c>
      <c r="FQ160" s="2">
        <f t="shared" si="519"/>
        <v>0.9998864200876435</v>
      </c>
      <c r="FR160" s="2">
        <f t="shared" si="519"/>
        <v>0.99987838876551549</v>
      </c>
      <c r="FS160" s="2">
        <f t="shared" si="519"/>
        <v>0.99987319647170136</v>
      </c>
      <c r="FT160" s="2">
        <f t="shared" si="519"/>
        <v>0.99985839577327218</v>
      </c>
      <c r="FU160" s="2">
        <f t="shared" si="519"/>
        <v>0.99982153516332983</v>
      </c>
      <c r="FW160" s="2">
        <f t="shared" si="536"/>
        <v>0.24649087743629253</v>
      </c>
      <c r="FX160" s="2">
        <f t="shared" si="376"/>
        <v>0.34351229209866108</v>
      </c>
      <c r="FY160" s="2">
        <f t="shared" si="377"/>
        <v>0.31064365583843578</v>
      </c>
      <c r="FZ160" s="2">
        <f t="shared" si="378"/>
        <v>0.35245112587673888</v>
      </c>
      <c r="GA160" s="2">
        <f t="shared" si="379"/>
        <v>0.36114923445090524</v>
      </c>
      <c r="GB160" s="2">
        <f t="shared" si="380"/>
        <v>0.39381016571436456</v>
      </c>
      <c r="GC160" s="2">
        <f t="shared" si="381"/>
        <v>0.41690899548520627</v>
      </c>
      <c r="GD160" s="2">
        <f t="shared" si="382"/>
        <v>0.31866321042255369</v>
      </c>
      <c r="GE160" s="2">
        <f t="shared" si="383"/>
        <v>0.2989063966164936</v>
      </c>
      <c r="GF160" s="2">
        <f t="shared" si="384"/>
        <v>0.27441154194265105</v>
      </c>
      <c r="GG160" s="2">
        <f t="shared" si="385"/>
        <v>0.24250389528175131</v>
      </c>
      <c r="GH160" s="2">
        <f t="shared" si="386"/>
        <v>0.24773809949762274</v>
      </c>
      <c r="GI160" s="2">
        <f t="shared" si="387"/>
        <v>0.23178743644221692</v>
      </c>
      <c r="GJ160" s="2">
        <f t="shared" si="388"/>
        <v>0.21866075802321502</v>
      </c>
      <c r="GK160" s="2">
        <f t="shared" si="389"/>
        <v>0.18528803042123618</v>
      </c>
      <c r="GM160" s="86">
        <f t="shared" si="537"/>
        <v>8.5312989602712418E-99</v>
      </c>
      <c r="GN160" s="86">
        <f t="shared" si="390"/>
        <v>1.3535773729946254E-74</v>
      </c>
      <c r="GO160" s="86">
        <f t="shared" si="391"/>
        <v>3.6029467616718428E-129</v>
      </c>
      <c r="GP160" s="86">
        <f t="shared" si="392"/>
        <v>7.3055744241312211E-204</v>
      </c>
      <c r="GQ160" s="86">
        <f t="shared" si="393"/>
        <v>0</v>
      </c>
      <c r="GR160" s="86">
        <f t="shared" si="394"/>
        <v>3.0889391166266394E-307</v>
      </c>
      <c r="GS160" s="86">
        <f t="shared" si="395"/>
        <v>0</v>
      </c>
      <c r="GT160" s="86">
        <f t="shared" si="396"/>
        <v>0</v>
      </c>
      <c r="GU160" s="86">
        <f t="shared" si="397"/>
        <v>1.1347194061931057E-235</v>
      </c>
      <c r="GV160" s="86">
        <f t="shared" si="398"/>
        <v>1.5574718163911528E-276</v>
      </c>
      <c r="GW160" s="86">
        <f t="shared" si="399"/>
        <v>0</v>
      </c>
      <c r="GX160" s="86">
        <f t="shared" si="400"/>
        <v>3.6517538497256324E-245</v>
      </c>
      <c r="GY160" s="86">
        <f t="shared" si="401"/>
        <v>1.2031912562741115E-238</v>
      </c>
      <c r="GZ160" s="86">
        <f t="shared" si="402"/>
        <v>1.5083161093337869E-198</v>
      </c>
      <c r="HA160" s="86">
        <f t="shared" si="403"/>
        <v>5.8657363126009196E-231</v>
      </c>
      <c r="HC160" s="86">
        <f t="shared" si="538"/>
        <v>1.8050071589502605E-67</v>
      </c>
      <c r="HD160" s="86">
        <f t="shared" si="404"/>
        <v>6.7416092712125964E-48</v>
      </c>
      <c r="HE160" s="86">
        <f t="shared" si="405"/>
        <v>1.4514689665988262E-82</v>
      </c>
      <c r="HF160" s="86">
        <f t="shared" si="406"/>
        <v>2.1674632604301604E-211</v>
      </c>
      <c r="HG160" s="86">
        <f t="shared" si="407"/>
        <v>1.402590386718109E-217</v>
      </c>
      <c r="HH160" s="86">
        <f t="shared" si="408"/>
        <v>2.6795923419471199E-208</v>
      </c>
      <c r="HI160" s="86">
        <f t="shared" si="409"/>
        <v>6.488192597693904E-273</v>
      </c>
      <c r="HJ160" s="86">
        <f t="shared" si="410"/>
        <v>2.7020164056535847E-260</v>
      </c>
      <c r="HK160" s="86">
        <f t="shared" si="411"/>
        <v>3.9857997561050259E-181</v>
      </c>
      <c r="HL160" s="86">
        <f t="shared" si="412"/>
        <v>1.6392794742518717E-164</v>
      </c>
      <c r="HM160" s="86">
        <f t="shared" si="413"/>
        <v>3.610100640486949E-160</v>
      </c>
      <c r="HN160" s="86">
        <f t="shared" si="414"/>
        <v>8.4810902957220661E-146</v>
      </c>
      <c r="HO160" s="86">
        <f t="shared" si="415"/>
        <v>3.290191607432889E-123</v>
      </c>
      <c r="HP160" s="86">
        <f t="shared" si="416"/>
        <v>2.0336181850638282E-128</v>
      </c>
      <c r="HQ160" s="86">
        <f t="shared" si="417"/>
        <v>9.3466247305158589E-112</v>
      </c>
      <c r="HS160" s="86">
        <f t="shared" si="539"/>
        <v>7.3327674852625455E-7</v>
      </c>
      <c r="HT160" s="86">
        <f t="shared" si="418"/>
        <v>1.2552873068227722E-8</v>
      </c>
      <c r="HU160" s="86">
        <f t="shared" si="419"/>
        <v>3.466699221969673E-7</v>
      </c>
      <c r="HV160" s="86">
        <f t="shared" si="420"/>
        <v>3.7458122371618076E-9</v>
      </c>
      <c r="HW160" s="86">
        <f t="shared" si="421"/>
        <v>1.393887824122991E-9</v>
      </c>
      <c r="HX160" s="86">
        <f t="shared" si="422"/>
        <v>4.5488777265738494E-13</v>
      </c>
      <c r="HY160" s="86">
        <f t="shared" si="423"/>
        <v>1.150309503850537E-15</v>
      </c>
      <c r="HZ160" s="86">
        <f t="shared" si="424"/>
        <v>9.0001508673226872E-11</v>
      </c>
      <c r="IA160" s="86">
        <f t="shared" si="425"/>
        <v>6.4520010831735011E-9</v>
      </c>
      <c r="IB160" s="86">
        <f t="shared" si="426"/>
        <v>2.7123390558451244E-9</v>
      </c>
      <c r="IC160" s="86">
        <f t="shared" si="427"/>
        <v>1.6888410845819711E-7</v>
      </c>
      <c r="ID160" s="86">
        <f t="shared" si="428"/>
        <v>1.4590594237952739E-7</v>
      </c>
      <c r="IE160" s="86">
        <f t="shared" si="429"/>
        <v>1.6555266748781592E-7</v>
      </c>
      <c r="IF160" s="86">
        <f t="shared" si="430"/>
        <v>3.9608096624730348E-6</v>
      </c>
      <c r="IG160" s="86">
        <f t="shared" si="431"/>
        <v>1.3299302107100051E-5</v>
      </c>
      <c r="II160" s="86">
        <f t="shared" si="540"/>
        <v>6.8774986981056998E-5</v>
      </c>
      <c r="IJ160" s="86">
        <f t="shared" si="541"/>
        <v>2.0221873241776545E-2</v>
      </c>
      <c r="IK160" s="86">
        <f t="shared" si="542"/>
        <v>5.9254407678524896E-3</v>
      </c>
      <c r="IL160" s="86">
        <f t="shared" si="543"/>
        <v>2.6028507386158764E-2</v>
      </c>
      <c r="IM160" s="86">
        <f t="shared" si="544"/>
        <v>3.4855220467068904E-2</v>
      </c>
      <c r="IN160" s="86">
        <f t="shared" si="545"/>
        <v>6.5724411082133533E-2</v>
      </c>
      <c r="IO160" s="86">
        <f t="shared" si="546"/>
        <v>0.11919245388746068</v>
      </c>
      <c r="IP160" s="86">
        <f t="shared" si="547"/>
        <v>1.9909637726159748E-3</v>
      </c>
      <c r="IQ160" s="86">
        <f t="shared" si="548"/>
        <v>1.2349676511169225E-3</v>
      </c>
      <c r="IR160" s="86">
        <f t="shared" si="549"/>
        <v>8.1438253683168766E-5</v>
      </c>
      <c r="IS160" s="86">
        <f t="shared" si="550"/>
        <v>1.3715971863834972E-5</v>
      </c>
      <c r="IT160" s="86">
        <f t="shared" si="551"/>
        <v>2.1227493337654252E-5</v>
      </c>
      <c r="IU160" s="86">
        <f t="shared" si="552"/>
        <v>2.0576913988118194E-6</v>
      </c>
      <c r="IV160" s="86">
        <f t="shared" si="553"/>
        <v>2.4481054961447186E-4</v>
      </c>
      <c r="IW160" s="86">
        <f t="shared" si="554"/>
        <v>5.7103108178286624E-6</v>
      </c>
      <c r="IY160" s="86">
        <f t="shared" si="555"/>
        <v>6.9508263729583256E-5</v>
      </c>
      <c r="IZ160" s="86">
        <f t="shared" si="556"/>
        <v>2.0221885794649612E-2</v>
      </c>
      <c r="JA160" s="86">
        <f t="shared" si="557"/>
        <v>5.9257874377746864E-3</v>
      </c>
      <c r="JB160" s="86">
        <f t="shared" si="558"/>
        <v>2.6028511131971001E-2</v>
      </c>
      <c r="JC160" s="86">
        <f t="shared" si="559"/>
        <v>3.4855221860956728E-2</v>
      </c>
      <c r="JD160" s="86">
        <f t="shared" si="560"/>
        <v>6.5724411082588419E-2</v>
      </c>
      <c r="JE160" s="86">
        <f t="shared" si="561"/>
        <v>0.11919245388746183</v>
      </c>
      <c r="JF160" s="86">
        <f t="shared" si="562"/>
        <v>1.9909638626174836E-3</v>
      </c>
      <c r="JG160" s="86">
        <f t="shared" si="563"/>
        <v>1.2349741031180057E-3</v>
      </c>
      <c r="JH160" s="86">
        <f t="shared" si="564"/>
        <v>8.1440966022224608E-5</v>
      </c>
      <c r="JI160" s="86">
        <f t="shared" si="565"/>
        <v>1.3884855972293169E-5</v>
      </c>
      <c r="JJ160" s="86">
        <f t="shared" si="566"/>
        <v>2.137339928003378E-5</v>
      </c>
      <c r="JK160" s="86">
        <f t="shared" si="567"/>
        <v>2.2232440662996355E-6</v>
      </c>
      <c r="JL160" s="86">
        <f t="shared" si="568"/>
        <v>2.487713592769449E-4</v>
      </c>
      <c r="JM160" s="86">
        <f t="shared" si="569"/>
        <v>1.9009612924928714E-5</v>
      </c>
    </row>
    <row r="161" spans="2:273" x14ac:dyDescent="0.25">
      <c r="B161" s="2">
        <v>134</v>
      </c>
      <c r="C161" s="37">
        <v>43.75</v>
      </c>
      <c r="D161" s="37">
        <v>47.639000000000003</v>
      </c>
      <c r="E161" s="37">
        <v>41.213000000000001</v>
      </c>
      <c r="F161" s="37">
        <v>43.246000000000002</v>
      </c>
      <c r="G161" s="37">
        <v>43.802999999999997</v>
      </c>
      <c r="H161" s="37">
        <v>46.508000000000003</v>
      </c>
      <c r="I161" s="37">
        <v>47.606999999999999</v>
      </c>
      <c r="J161" s="37">
        <v>45.557000000000002</v>
      </c>
      <c r="K161" s="37">
        <v>47.82</v>
      </c>
      <c r="L161" s="37">
        <v>45.015999999999998</v>
      </c>
      <c r="M161" s="37">
        <v>44.671999999999997</v>
      </c>
      <c r="N161" s="37">
        <v>43.951000000000001</v>
      </c>
      <c r="O161" s="37">
        <v>43.655999999999999</v>
      </c>
      <c r="P161" s="37">
        <v>45.524999999999999</v>
      </c>
      <c r="Q161" s="37">
        <v>43.253999999999998</v>
      </c>
      <c r="S161" s="4">
        <f t="shared" si="441"/>
        <v>43.634382316270283</v>
      </c>
      <c r="T161" s="4">
        <f t="shared" si="442"/>
        <v>43.829753024893257</v>
      </c>
      <c r="U161" s="4">
        <f t="shared" si="443"/>
        <v>42.809210696920921</v>
      </c>
      <c r="V161" s="4">
        <f t="shared" si="444"/>
        <v>43.432046348131962</v>
      </c>
      <c r="W161" s="4">
        <f t="shared" si="445"/>
        <v>44.585062955810486</v>
      </c>
      <c r="X161" s="4">
        <f t="shared" si="446"/>
        <v>47.165372424815637</v>
      </c>
      <c r="Y161" s="4">
        <f t="shared" si="447"/>
        <v>49.92506870158288</v>
      </c>
      <c r="Z161" s="4">
        <f t="shared" si="448"/>
        <v>44.867818935239093</v>
      </c>
      <c r="AA161" s="4">
        <f t="shared" si="449"/>
        <v>45.009054867642185</v>
      </c>
      <c r="AB161" s="4">
        <f t="shared" si="450"/>
        <v>45.301626448624098</v>
      </c>
      <c r="AC161" s="4">
        <f t="shared" si="451"/>
        <v>45.129946251761247</v>
      </c>
      <c r="AD161" s="4">
        <f t="shared" si="452"/>
        <v>44.209255822139603</v>
      </c>
      <c r="AE161" s="4">
        <f t="shared" si="453"/>
        <v>44.844697136207344</v>
      </c>
      <c r="AF161" s="4">
        <f t="shared" si="454"/>
        <v>44.394278208347771</v>
      </c>
      <c r="AG161" s="4">
        <f t="shared" si="455"/>
        <v>45.548051347871947</v>
      </c>
      <c r="AI161" s="4">
        <f t="shared" si="456"/>
        <v>0.1156176837297167</v>
      </c>
      <c r="AJ161" s="4">
        <f t="shared" si="457"/>
        <v>3.8092469751067455</v>
      </c>
      <c r="AK161" s="4">
        <f t="shared" si="458"/>
        <v>-1.5962106969209202</v>
      </c>
      <c r="AL161" s="4">
        <f t="shared" si="459"/>
        <v>-0.18604634813195986</v>
      </c>
      <c r="AM161" s="4">
        <f t="shared" si="460"/>
        <v>-0.78206295581048835</v>
      </c>
      <c r="AN161" s="4">
        <f t="shared" si="461"/>
        <v>-0.65737242481563385</v>
      </c>
      <c r="AO161" s="4">
        <f t="shared" si="462"/>
        <v>-2.3180687015828809</v>
      </c>
      <c r="AP161" s="4">
        <f t="shared" si="463"/>
        <v>0.68918106476090912</v>
      </c>
      <c r="AQ161" s="4">
        <f t="shared" si="464"/>
        <v>2.8109451323578156</v>
      </c>
      <c r="AR161" s="4">
        <f t="shared" si="465"/>
        <v>-0.28562644862410025</v>
      </c>
      <c r="AS161" s="4">
        <f t="shared" si="466"/>
        <v>-0.45794625176124981</v>
      </c>
      <c r="AT161" s="4">
        <f t="shared" si="467"/>
        <v>-0.25825582213960274</v>
      </c>
      <c r="AU161" s="4">
        <f t="shared" si="468"/>
        <v>-1.1886971362073453</v>
      </c>
      <c r="AV161" s="4">
        <f t="shared" si="469"/>
        <v>1.1307217916522276</v>
      </c>
      <c r="AW161" s="4">
        <f t="shared" si="469"/>
        <v>-2.2940513478719495</v>
      </c>
      <c r="AY161" s="2">
        <f t="shared" si="520"/>
        <v>43.634382316002842</v>
      </c>
      <c r="AZ161" s="2">
        <f t="shared" si="359"/>
        <v>42.988979482070413</v>
      </c>
      <c r="BA161" s="2">
        <f t="shared" si="360"/>
        <v>42.317151819815983</v>
      </c>
      <c r="BB161" s="2">
        <f t="shared" si="361"/>
        <v>41.931991011631858</v>
      </c>
      <c r="BC161" s="2">
        <f t="shared" si="362"/>
        <v>42.510158921849786</v>
      </c>
      <c r="BD161" s="2">
        <f t="shared" si="363"/>
        <v>44.036960677972537</v>
      </c>
      <c r="BE161" s="2">
        <f t="shared" si="364"/>
        <v>44.69011470789556</v>
      </c>
      <c r="BF161" s="2">
        <f t="shared" si="365"/>
        <v>44.407918177015439</v>
      </c>
      <c r="BG161" s="2">
        <f t="shared" si="366"/>
        <v>44.685917323225226</v>
      </c>
      <c r="BH161" s="2">
        <f t="shared" si="367"/>
        <v>45.267697373291583</v>
      </c>
      <c r="BI161" s="2">
        <f t="shared" si="368"/>
        <v>45.122151993162547</v>
      </c>
      <c r="BJ161" s="2">
        <f t="shared" si="369"/>
        <v>44.197709526754593</v>
      </c>
      <c r="BK161" s="2">
        <f t="shared" si="370"/>
        <v>44.84331453985294</v>
      </c>
      <c r="BL161" s="2">
        <f t="shared" si="371"/>
        <v>44.291053916396699</v>
      </c>
      <c r="BM161" s="2">
        <f t="shared" si="372"/>
        <v>45.541177906107499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43.75</v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>
        <f t="shared" si="528"/>
        <v>45.557000000000002</v>
      </c>
      <c r="CM161" s="2">
        <f t="shared" si="529"/>
        <v>47.82</v>
      </c>
      <c r="CN161" s="2">
        <f t="shared" si="530"/>
        <v>45.015999999999998</v>
      </c>
      <c r="CO161" s="2">
        <f t="shared" si="531"/>
        <v>44.671999999999997</v>
      </c>
      <c r="CP161" s="2">
        <f t="shared" si="532"/>
        <v>43.951000000000001</v>
      </c>
      <c r="CQ161" s="2">
        <f t="shared" si="533"/>
        <v>43.655999999999999</v>
      </c>
      <c r="CR161" s="2">
        <f t="shared" si="534"/>
        <v>45.524999999999999</v>
      </c>
      <c r="CS161" s="2">
        <f t="shared" si="535"/>
        <v>43.253999999999998</v>
      </c>
      <c r="CU161" s="2">
        <f t="shared" si="485"/>
        <v>43.75</v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>
        <f t="shared" si="492"/>
        <v>45.557000000000002</v>
      </c>
      <c r="DC161" s="2">
        <f t="shared" si="493"/>
        <v>47.82</v>
      </c>
      <c r="DD161" s="2">
        <f t="shared" si="494"/>
        <v>45.015999999999998</v>
      </c>
      <c r="DE161" s="2">
        <f t="shared" si="495"/>
        <v>44.671999999999997</v>
      </c>
      <c r="DF161" s="2">
        <f t="shared" si="496"/>
        <v>43.951000000000001</v>
      </c>
      <c r="DG161" s="2">
        <f t="shared" si="497"/>
        <v>43.655999999999999</v>
      </c>
      <c r="DH161" s="2">
        <f t="shared" si="498"/>
        <v>45.524999999999999</v>
      </c>
      <c r="DI161" s="2">
        <f t="shared" si="499"/>
        <v>43.253999999999998</v>
      </c>
      <c r="DK161" s="2">
        <f t="shared" si="500"/>
        <v>68.834204032258071</v>
      </c>
      <c r="DL161" s="2">
        <f t="shared" si="501"/>
        <v>84.008679367201438</v>
      </c>
      <c r="DM161" s="2">
        <f t="shared" si="501"/>
        <v>95.851944073083786</v>
      </c>
      <c r="DN161" s="2">
        <f t="shared" si="501"/>
        <v>80.044616978609625</v>
      </c>
      <c r="DO161" s="2">
        <f t="shared" si="501"/>
        <v>80.048479831932781</v>
      </c>
      <c r="DP161" s="2">
        <f t="shared" si="501"/>
        <v>74.477932604032588</v>
      </c>
      <c r="DQ161" s="2">
        <f t="shared" si="501"/>
        <v>79.018099957099963</v>
      </c>
      <c r="DR161" s="2">
        <f t="shared" si="501"/>
        <v>70.555778978978992</v>
      </c>
      <c r="DS161" s="2">
        <f t="shared" si="501"/>
        <v>90.644699159663858</v>
      </c>
      <c r="DT161" s="2">
        <f t="shared" si="501"/>
        <v>83.125953781512607</v>
      </c>
      <c r="DU161" s="2">
        <f t="shared" si="501"/>
        <v>84.674836516424762</v>
      </c>
      <c r="DV161" s="2">
        <f t="shared" si="501"/>
        <v>81.541261344537816</v>
      </c>
      <c r="DW161" s="2">
        <f t="shared" si="501"/>
        <v>65.809490756302523</v>
      </c>
      <c r="DX161" s="2">
        <f t="shared" si="501"/>
        <v>71.875703651019421</v>
      </c>
      <c r="DY161" s="2">
        <f t="shared" si="501"/>
        <v>72.224523790322579</v>
      </c>
      <c r="EA161" s="2">
        <f t="shared" si="440"/>
        <v>44.03178366833307</v>
      </c>
      <c r="EB161" s="2">
        <f t="shared" si="502"/>
        <v>42.906184871109474</v>
      </c>
      <c r="EC161" s="2">
        <f t="shared" si="503"/>
        <v>42.104419376332629</v>
      </c>
      <c r="ED161" s="2">
        <f t="shared" si="504"/>
        <v>41.552988271805731</v>
      </c>
      <c r="EE161" s="2">
        <f t="shared" si="505"/>
        <v>42.061396056528096</v>
      </c>
      <c r="EF161" s="2">
        <f t="shared" si="506"/>
        <v>44.349512905880729</v>
      </c>
      <c r="EG161" s="2">
        <f t="shared" si="507"/>
        <v>44.608518742442556</v>
      </c>
      <c r="EH161" s="2">
        <f t="shared" si="508"/>
        <v>44.348589478520566</v>
      </c>
      <c r="EI161" s="2">
        <f t="shared" si="509"/>
        <v>44.716535303937931</v>
      </c>
      <c r="EJ161" s="2">
        <f t="shared" si="510"/>
        <v>45.395231367529789</v>
      </c>
      <c r="EK161" s="2">
        <f t="shared" si="511"/>
        <v>45.022347497498082</v>
      </c>
      <c r="EL161" s="2">
        <f t="shared" si="512"/>
        <v>44.299269348232606</v>
      </c>
      <c r="EM161" s="2">
        <f t="shared" si="513"/>
        <v>44.884595252225516</v>
      </c>
      <c r="EN161" s="2">
        <f t="shared" si="514"/>
        <v>44.189787918981345</v>
      </c>
      <c r="EO161" s="2">
        <f t="shared" si="515"/>
        <v>45.661761894336117</v>
      </c>
      <c r="EQ161" s="2">
        <f t="shared" si="516"/>
        <v>42.519373900980185</v>
      </c>
      <c r="ER161" s="2">
        <f t="shared" si="517"/>
        <v>43.122563371709859</v>
      </c>
      <c r="ES161" s="2">
        <f t="shared" si="517"/>
        <v>42.732691128062598</v>
      </c>
      <c r="ET161" s="2">
        <f t="shared" si="517"/>
        <v>42.55709863674857</v>
      </c>
      <c r="EU161" s="2">
        <f t="shared" si="517"/>
        <v>43.222677708408199</v>
      </c>
      <c r="EV161" s="2">
        <f t="shared" si="517"/>
        <v>43.589579123057959</v>
      </c>
      <c r="EW161" s="2">
        <f t="shared" si="517"/>
        <v>44.784741942351559</v>
      </c>
      <c r="EX161" s="2">
        <f t="shared" si="517"/>
        <v>44.51424970291513</v>
      </c>
      <c r="EY161" s="2">
        <f t="shared" si="517"/>
        <v>44.604472976801496</v>
      </c>
      <c r="EZ161" s="2">
        <f t="shared" si="517"/>
        <v>44.945589950593799</v>
      </c>
      <c r="FA161" s="2">
        <f t="shared" si="517"/>
        <v>45.390665966796917</v>
      </c>
      <c r="FB161" s="2">
        <f t="shared" si="517"/>
        <v>43.900886291872141</v>
      </c>
      <c r="FC161" s="2">
        <f t="shared" si="517"/>
        <v>44.708801827139553</v>
      </c>
      <c r="FD161" s="2">
        <f t="shared" si="517"/>
        <v>44.605840200374374</v>
      </c>
      <c r="FE161" s="2">
        <f t="shared" si="517"/>
        <v>45.035961261194515</v>
      </c>
      <c r="FG161" s="2">
        <f t="shared" si="518"/>
        <v>0.99992478538483054</v>
      </c>
      <c r="FH161" s="2">
        <f t="shared" si="519"/>
        <v>0.99990489103072488</v>
      </c>
      <c r="FI161" s="2">
        <f t="shared" si="519"/>
        <v>0.99990769314981787</v>
      </c>
      <c r="FJ161" s="2">
        <f t="shared" si="519"/>
        <v>0.99990334677335946</v>
      </c>
      <c r="FK161" s="2">
        <f t="shared" si="519"/>
        <v>0.99988449510479049</v>
      </c>
      <c r="FL161" s="2">
        <f t="shared" si="519"/>
        <v>0.99988119900195671</v>
      </c>
      <c r="FM161" s="2">
        <f t="shared" si="519"/>
        <v>0.99987928654436631</v>
      </c>
      <c r="FN161" s="2">
        <f t="shared" si="519"/>
        <v>0.99987895349811784</v>
      </c>
      <c r="FO161" s="2">
        <f t="shared" si="519"/>
        <v>0.99988938493379387</v>
      </c>
      <c r="FP161" s="2">
        <f t="shared" si="519"/>
        <v>0.99988689519675633</v>
      </c>
      <c r="FQ161" s="2">
        <f t="shared" si="519"/>
        <v>0.99989641285356845</v>
      </c>
      <c r="FR161" s="2">
        <f t="shared" si="519"/>
        <v>0.99988908804915266</v>
      </c>
      <c r="FS161" s="2">
        <f t="shared" si="519"/>
        <v>0.99988435251740526</v>
      </c>
      <c r="FT161" s="2">
        <f t="shared" si="519"/>
        <v>0.99987085380121088</v>
      </c>
      <c r="FU161" s="2">
        <f t="shared" si="519"/>
        <v>0.99983723557862791</v>
      </c>
      <c r="FW161" s="2">
        <f t="shared" si="536"/>
        <v>0.26399383649313202</v>
      </c>
      <c r="FX161" s="2">
        <f t="shared" si="376"/>
        <v>0.36457131764890538</v>
      </c>
      <c r="FY161" s="2">
        <f t="shared" si="377"/>
        <v>0.33070272251045507</v>
      </c>
      <c r="FZ161" s="2">
        <f t="shared" si="378"/>
        <v>0.37374616657236337</v>
      </c>
      <c r="GA161" s="2">
        <f t="shared" si="379"/>
        <v>0.38265925451543509</v>
      </c>
      <c r="GB161" s="2">
        <f t="shared" si="380"/>
        <v>0.4159987638179875</v>
      </c>
      <c r="GC161" s="2">
        <f t="shared" si="381"/>
        <v>0.43945556565577421</v>
      </c>
      <c r="GD161" s="2">
        <f t="shared" si="382"/>
        <v>0.33898547516105648</v>
      </c>
      <c r="GE161" s="2">
        <f t="shared" si="383"/>
        <v>0.31855779288668973</v>
      </c>
      <c r="GF161" s="2">
        <f t="shared" si="384"/>
        <v>0.29312584474807285</v>
      </c>
      <c r="GG161" s="2">
        <f t="shared" si="385"/>
        <v>0.25982136508185627</v>
      </c>
      <c r="GH161" s="2">
        <f t="shared" si="386"/>
        <v>0.26529844022314125</v>
      </c>
      <c r="GI161" s="2">
        <f t="shared" si="387"/>
        <v>0.24859077545030631</v>
      </c>
      <c r="GJ161" s="2">
        <f t="shared" si="388"/>
        <v>0.2348033432516502</v>
      </c>
      <c r="GK161" s="2">
        <f t="shared" si="389"/>
        <v>0.19959625187914845</v>
      </c>
      <c r="GM161" s="86">
        <f t="shared" si="537"/>
        <v>2.6562016327453062E-101</v>
      </c>
      <c r="GN161" s="86">
        <f t="shared" si="390"/>
        <v>1.8377076859683128E-76</v>
      </c>
      <c r="GO161" s="86">
        <f t="shared" si="391"/>
        <v>1.7864509487961902E-132</v>
      </c>
      <c r="GP161" s="86">
        <f t="shared" si="392"/>
        <v>4.93911700376113E-209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1.2017785259089367E-241</v>
      </c>
      <c r="GV161" s="86">
        <f t="shared" si="398"/>
        <v>1.455838215036921E-283</v>
      </c>
      <c r="GW161" s="86">
        <f t="shared" si="399"/>
        <v>0</v>
      </c>
      <c r="GX161" s="86">
        <f t="shared" si="400"/>
        <v>2.1535825608480731E-251</v>
      </c>
      <c r="GY161" s="86">
        <f t="shared" si="401"/>
        <v>9.9896412749502359E-245</v>
      </c>
      <c r="GZ161" s="86">
        <f t="shared" si="402"/>
        <v>1.5608601627053056E-203</v>
      </c>
      <c r="HA161" s="86">
        <f t="shared" si="403"/>
        <v>9.387274435433504E-237</v>
      </c>
      <c r="HC161" s="86">
        <f t="shared" si="538"/>
        <v>7.3222734106749404E-70</v>
      </c>
      <c r="HD161" s="86">
        <f t="shared" si="404"/>
        <v>1.3752721822807397E-49</v>
      </c>
      <c r="HE161" s="86">
        <f t="shared" si="405"/>
        <v>1.3279727763810102E-85</v>
      </c>
      <c r="HF161" s="86">
        <f t="shared" si="406"/>
        <v>5.0384685088177039E-219</v>
      </c>
      <c r="HG161" s="86">
        <f t="shared" si="407"/>
        <v>2.2343057878206006E-225</v>
      </c>
      <c r="HH161" s="86">
        <f t="shared" si="408"/>
        <v>1.1017009930388545E-215</v>
      </c>
      <c r="HI161" s="86">
        <f t="shared" si="409"/>
        <v>2.0261914192862985E-282</v>
      </c>
      <c r="HJ161" s="86">
        <f t="shared" si="410"/>
        <v>1.5401259154416366E-269</v>
      </c>
      <c r="HK161" s="86">
        <f t="shared" si="411"/>
        <v>1.3423815752287797E-187</v>
      </c>
      <c r="HL161" s="86">
        <f t="shared" si="412"/>
        <v>2.0738183722977234E-170</v>
      </c>
      <c r="HM161" s="86">
        <f t="shared" si="413"/>
        <v>5.7987766056452372E-166</v>
      </c>
      <c r="HN161" s="86">
        <f t="shared" si="414"/>
        <v>4.2839586944812665E-151</v>
      </c>
      <c r="HO161" s="86">
        <f t="shared" si="415"/>
        <v>1.0631698036860864E-127</v>
      </c>
      <c r="HP161" s="86">
        <f t="shared" si="416"/>
        <v>4.8943282435133441E-133</v>
      </c>
      <c r="HQ161" s="86">
        <f t="shared" si="417"/>
        <v>9.7155131706294875E-116</v>
      </c>
      <c r="HS161" s="86">
        <f t="shared" si="539"/>
        <v>1.6547396891597199E-7</v>
      </c>
      <c r="HT161" s="86">
        <f t="shared" si="418"/>
        <v>2.3330484696250638E-9</v>
      </c>
      <c r="HU161" s="86">
        <f t="shared" si="419"/>
        <v>7.9470860845637599E-8</v>
      </c>
      <c r="HV161" s="86">
        <f t="shared" si="420"/>
        <v>6.3804478089420002E-10</v>
      </c>
      <c r="HW161" s="86">
        <f t="shared" si="421"/>
        <v>2.2413250899801777E-10</v>
      </c>
      <c r="HX161" s="86">
        <f t="shared" si="422"/>
        <v>3.8817931355919222E-14</v>
      </c>
      <c r="HY161" s="86">
        <f t="shared" si="423"/>
        <v>6.5761963055309056E-17</v>
      </c>
      <c r="HZ161" s="86">
        <f t="shared" si="424"/>
        <v>1.0145036583179692E-11</v>
      </c>
      <c r="IA161" s="86">
        <f t="shared" si="425"/>
        <v>1.0323706653761463E-9</v>
      </c>
      <c r="IB161" s="86">
        <f t="shared" si="426"/>
        <v>3.6325392994859842E-10</v>
      </c>
      <c r="IC161" s="86">
        <f t="shared" si="427"/>
        <v>3.1461844413470098E-8</v>
      </c>
      <c r="ID161" s="86">
        <f t="shared" si="428"/>
        <v>2.684501294038067E-8</v>
      </c>
      <c r="IE161" s="86">
        <f t="shared" si="429"/>
        <v>2.8853571708296276E-8</v>
      </c>
      <c r="IF161" s="86">
        <f t="shared" si="430"/>
        <v>9.8268526780790866E-7</v>
      </c>
      <c r="IG161" s="86">
        <f t="shared" si="431"/>
        <v>2.8807778366051882E-6</v>
      </c>
      <c r="II161" s="86">
        <f t="shared" si="540"/>
        <v>2.5850152440937206E-4</v>
      </c>
      <c r="IJ161" s="86">
        <f t="shared" si="541"/>
        <v>4.397035360501466E-2</v>
      </c>
      <c r="IK161" s="86">
        <f t="shared" si="542"/>
        <v>1.4499892452272272E-2</v>
      </c>
      <c r="IL161" s="86">
        <f t="shared" si="543"/>
        <v>5.5427488561001326E-2</v>
      </c>
      <c r="IM161" s="86">
        <f t="shared" si="544"/>
        <v>7.1569418414730648E-2</v>
      </c>
      <c r="IN161" s="86">
        <f t="shared" si="545"/>
        <v>0.1319524249728711</v>
      </c>
      <c r="IO161" s="86">
        <f t="shared" si="546"/>
        <v>0.21770989670924712</v>
      </c>
      <c r="IP161" s="86">
        <f t="shared" si="547"/>
        <v>6.4420623500573903E-3</v>
      </c>
      <c r="IQ161" s="86">
        <f t="shared" si="548"/>
        <v>3.8885551712730879E-3</v>
      </c>
      <c r="IR161" s="86">
        <f t="shared" si="549"/>
        <v>3.5893552153791318E-4</v>
      </c>
      <c r="IS161" s="86">
        <f t="shared" si="550"/>
        <v>6.4034486678969644E-5</v>
      </c>
      <c r="IT161" s="86">
        <f t="shared" si="551"/>
        <v>9.6247644379071086E-5</v>
      </c>
      <c r="IU161" s="86">
        <f t="shared" si="552"/>
        <v>1.1702321038067203E-5</v>
      </c>
      <c r="IV161" s="86">
        <f t="shared" si="553"/>
        <v>6.6469965753803535E-4</v>
      </c>
      <c r="IW161" s="86">
        <f t="shared" si="554"/>
        <v>2.0914290045084782E-5</v>
      </c>
      <c r="IY161" s="86">
        <f t="shared" si="555"/>
        <v>2.5866699837828803E-4</v>
      </c>
      <c r="IZ161" s="86">
        <f t="shared" si="556"/>
        <v>4.397035593806313E-2</v>
      </c>
      <c r="JA161" s="86">
        <f t="shared" si="557"/>
        <v>1.4499971923133117E-2</v>
      </c>
      <c r="JB161" s="86">
        <f t="shared" si="558"/>
        <v>5.5427489199046109E-2</v>
      </c>
      <c r="JC161" s="86">
        <f t="shared" si="559"/>
        <v>7.1569418638863153E-2</v>
      </c>
      <c r="JD161" s="86">
        <f t="shared" si="560"/>
        <v>0.13195242497290993</v>
      </c>
      <c r="JE161" s="86">
        <f t="shared" si="561"/>
        <v>0.21770989670924717</v>
      </c>
      <c r="JF161" s="86">
        <f t="shared" si="562"/>
        <v>6.442062360202427E-3</v>
      </c>
      <c r="JG161" s="86">
        <f t="shared" si="563"/>
        <v>3.8885562036437534E-3</v>
      </c>
      <c r="JH161" s="86">
        <f t="shared" si="564"/>
        <v>3.5893588479184315E-4</v>
      </c>
      <c r="JI161" s="86">
        <f t="shared" si="565"/>
        <v>6.4065948523383119E-5</v>
      </c>
      <c r="JJ161" s="86">
        <f t="shared" si="566"/>
        <v>9.627448939201146E-5</v>
      </c>
      <c r="JK161" s="86">
        <f t="shared" si="567"/>
        <v>1.1731174609775499E-5</v>
      </c>
      <c r="JL161" s="86">
        <f t="shared" si="568"/>
        <v>6.656823428058433E-4</v>
      </c>
      <c r="JM161" s="86">
        <f t="shared" si="569"/>
        <v>2.3795067881689969E-5</v>
      </c>
    </row>
    <row r="162" spans="2:273" x14ac:dyDescent="0.25">
      <c r="B162" s="2">
        <v>135</v>
      </c>
      <c r="C162" s="37">
        <v>43.015999999999998</v>
      </c>
      <c r="D162" s="37">
        <v>45.097999999999999</v>
      </c>
      <c r="E162" s="37">
        <v>44.066000000000003</v>
      </c>
      <c r="F162" s="37">
        <v>43.262</v>
      </c>
      <c r="G162" s="37">
        <v>44.508000000000003</v>
      </c>
      <c r="H162" s="37">
        <v>44.704999999999998</v>
      </c>
      <c r="I162" s="37">
        <v>49.082000000000001</v>
      </c>
      <c r="J162" s="37">
        <v>45.41</v>
      </c>
      <c r="K162" s="37">
        <v>44.884999999999998</v>
      </c>
      <c r="L162" s="37">
        <v>46.360999999999997</v>
      </c>
      <c r="M162" s="37">
        <v>46.082000000000001</v>
      </c>
      <c r="N162" s="37">
        <v>44.540999999999997</v>
      </c>
      <c r="O162" s="37">
        <v>44.671999999999997</v>
      </c>
      <c r="P162" s="37">
        <v>43.661000000000001</v>
      </c>
      <c r="Q162" s="37">
        <v>43.661000000000001</v>
      </c>
      <c r="S162" s="4">
        <f t="shared" si="441"/>
        <v>43.515356687713698</v>
      </c>
      <c r="T162" s="4">
        <f t="shared" si="442"/>
        <v>44.286226766344136</v>
      </c>
      <c r="U162" s="4">
        <f t="shared" si="443"/>
        <v>43.138835333620683</v>
      </c>
      <c r="V162" s="4">
        <f t="shared" si="444"/>
        <v>44.274452232887953</v>
      </c>
      <c r="W162" s="4">
        <f t="shared" si="445"/>
        <v>45.636844949834249</v>
      </c>
      <c r="X162" s="4">
        <f t="shared" si="446"/>
        <v>48.369201719597008</v>
      </c>
      <c r="Y162" s="4">
        <f t="shared" si="447"/>
        <v>51.053279951870536</v>
      </c>
      <c r="Z162" s="4">
        <f t="shared" si="448"/>
        <v>45.400708644668043</v>
      </c>
      <c r="AA162" s="4">
        <f t="shared" si="449"/>
        <v>45.350503503552851</v>
      </c>
      <c r="AB162" s="4">
        <f t="shared" si="450"/>
        <v>45.251981587748048</v>
      </c>
      <c r="AC162" s="4">
        <f t="shared" si="451"/>
        <v>45.028953167195318</v>
      </c>
      <c r="AD162" s="4">
        <f t="shared" si="452"/>
        <v>44.121681230314294</v>
      </c>
      <c r="AE162" s="4">
        <f t="shared" si="453"/>
        <v>44.71835495526301</v>
      </c>
      <c r="AF162" s="4">
        <f t="shared" si="454"/>
        <v>44.421077787645622</v>
      </c>
      <c r="AG162" s="4">
        <f t="shared" si="455"/>
        <v>45.463349655095911</v>
      </c>
      <c r="AI162" s="4">
        <f t="shared" si="456"/>
        <v>-0.4993566877136999</v>
      </c>
      <c r="AJ162" s="4">
        <f t="shared" si="457"/>
        <v>0.81177323365586318</v>
      </c>
      <c r="AK162" s="4">
        <f t="shared" si="458"/>
        <v>0.92716466637931916</v>
      </c>
      <c r="AL162" s="4">
        <f t="shared" si="459"/>
        <v>-1.0124522328879522</v>
      </c>
      <c r="AM162" s="4">
        <f t="shared" si="460"/>
        <v>-1.1288449498342459</v>
      </c>
      <c r="AN162" s="4">
        <f t="shared" si="461"/>
        <v>-3.6642017195970098</v>
      </c>
      <c r="AO162" s="4">
        <f t="shared" si="462"/>
        <v>-1.9712799518705353</v>
      </c>
      <c r="AP162" s="4">
        <f t="shared" si="463"/>
        <v>9.2913553319533548E-3</v>
      </c>
      <c r="AQ162" s="4">
        <f t="shared" si="464"/>
        <v>-0.46550350355285275</v>
      </c>
      <c r="AR162" s="4">
        <f t="shared" si="465"/>
        <v>1.1090184122519489</v>
      </c>
      <c r="AS162" s="4">
        <f t="shared" si="466"/>
        <v>1.0530468328046823</v>
      </c>
      <c r="AT162" s="4">
        <f t="shared" si="467"/>
        <v>0.41931876968570236</v>
      </c>
      <c r="AU162" s="4">
        <f t="shared" si="468"/>
        <v>-4.6354955263012698E-2</v>
      </c>
      <c r="AV162" s="4">
        <f t="shared" si="469"/>
        <v>-0.76007778764562062</v>
      </c>
      <c r="AW162" s="4">
        <f t="shared" si="469"/>
        <v>-1.8023496550959095</v>
      </c>
      <c r="AY162" s="2">
        <f t="shared" si="520"/>
        <v>43.515356687688502</v>
      </c>
      <c r="AZ162" s="2">
        <f t="shared" si="359"/>
        <v>42.843063559924275</v>
      </c>
      <c r="BA162" s="2">
        <f t="shared" si="360"/>
        <v>42.161753405042511</v>
      </c>
      <c r="BB162" s="2">
        <f t="shared" si="361"/>
        <v>41.78059367709713</v>
      </c>
      <c r="BC162" s="2">
        <f t="shared" si="362"/>
        <v>42.338650606554964</v>
      </c>
      <c r="BD162" s="2">
        <f t="shared" si="363"/>
        <v>43.853764814898007</v>
      </c>
      <c r="BE162" s="2">
        <f t="shared" si="364"/>
        <v>44.532839115336067</v>
      </c>
      <c r="BF162" s="2">
        <f t="shared" si="365"/>
        <v>44.251168888944484</v>
      </c>
      <c r="BG162" s="2">
        <f t="shared" si="366"/>
        <v>44.538937962041935</v>
      </c>
      <c r="BH162" s="2">
        <f t="shared" si="367"/>
        <v>45.133390639113138</v>
      </c>
      <c r="BI162" s="2">
        <f t="shared" si="368"/>
        <v>44.999226768451692</v>
      </c>
      <c r="BJ162" s="2">
        <f t="shared" si="369"/>
        <v>44.079028043885444</v>
      </c>
      <c r="BK162" s="2">
        <f t="shared" si="370"/>
        <v>44.711968880311879</v>
      </c>
      <c r="BL162" s="2">
        <f t="shared" si="371"/>
        <v>44.177085596683902</v>
      </c>
      <c r="BM162" s="2">
        <f t="shared" si="372"/>
        <v>45.441473340227674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43.015999999999998</v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>
        <f t="shared" si="530"/>
        <v>46.360999999999997</v>
      </c>
      <c r="CO162" s="2">
        <f t="shared" si="531"/>
        <v>46.082000000000001</v>
      </c>
      <c r="CP162" s="2">
        <f t="shared" si="532"/>
        <v>44.540999999999997</v>
      </c>
      <c r="CQ162" s="2">
        <f t="shared" si="533"/>
        <v>44.671999999999997</v>
      </c>
      <c r="CR162" s="2">
        <f t="shared" si="534"/>
        <v>43.661000000000001</v>
      </c>
      <c r="CS162" s="2">
        <f t="shared" si="535"/>
        <v>43.661000000000001</v>
      </c>
      <c r="CU162" s="2">
        <f t="shared" si="485"/>
        <v>43.015999999999998</v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>
        <f t="shared" si="494"/>
        <v>46.360999999999997</v>
      </c>
      <c r="DE162" s="2">
        <f t="shared" si="495"/>
        <v>46.082000000000001</v>
      </c>
      <c r="DF162" s="2">
        <f t="shared" si="496"/>
        <v>44.540999999999997</v>
      </c>
      <c r="DG162" s="2">
        <f t="shared" si="497"/>
        <v>44.671999999999997</v>
      </c>
      <c r="DH162" s="2">
        <f t="shared" si="498"/>
        <v>43.661000000000001</v>
      </c>
      <c r="DI162" s="2">
        <f t="shared" si="499"/>
        <v>43.661000000000001</v>
      </c>
      <c r="DK162" s="2">
        <f t="shared" si="500"/>
        <v>68.923709677419367</v>
      </c>
      <c r="DL162" s="2">
        <f t="shared" si="501"/>
        <v>84.216479166666673</v>
      </c>
      <c r="DM162" s="2">
        <f t="shared" si="501"/>
        <v>96.15982007575758</v>
      </c>
      <c r="DN162" s="2">
        <f t="shared" si="501"/>
        <v>80.232130681818177</v>
      </c>
      <c r="DO162" s="2">
        <f t="shared" si="501"/>
        <v>80.219513725490202</v>
      </c>
      <c r="DP162" s="2">
        <f t="shared" si="501"/>
        <v>74.595769412269405</v>
      </c>
      <c r="DQ162" s="2">
        <f t="shared" si="501"/>
        <v>79.176045259545276</v>
      </c>
      <c r="DR162" s="2">
        <f t="shared" si="501"/>
        <v>70.642677177177191</v>
      </c>
      <c r="DS162" s="2">
        <f t="shared" si="501"/>
        <v>90.886359103641439</v>
      </c>
      <c r="DT162" s="2">
        <f t="shared" si="501"/>
        <v>83.31991260504202</v>
      </c>
      <c r="DU162" s="2">
        <f t="shared" si="501"/>
        <v>84.874613598166547</v>
      </c>
      <c r="DV162" s="2">
        <f t="shared" si="501"/>
        <v>81.740699719887957</v>
      </c>
      <c r="DW162" s="2">
        <f t="shared" si="501"/>
        <v>65.887512044817939</v>
      </c>
      <c r="DX162" s="2">
        <f t="shared" si="501"/>
        <v>72.002920341394002</v>
      </c>
      <c r="DY162" s="2">
        <f t="shared" si="501"/>
        <v>72.38072903225806</v>
      </c>
      <c r="EA162" s="2">
        <f t="shared" si="440"/>
        <v>43.954443626677985</v>
      </c>
      <c r="EB162" s="2">
        <f t="shared" si="502"/>
        <v>42.753059974805666</v>
      </c>
      <c r="EC162" s="2">
        <f t="shared" si="503"/>
        <v>41.929502558635406</v>
      </c>
      <c r="ED162" s="2">
        <f t="shared" si="504"/>
        <v>41.368871253615602</v>
      </c>
      <c r="EE162" s="2">
        <f t="shared" si="505"/>
        <v>41.85154931214155</v>
      </c>
      <c r="EF162" s="2">
        <f t="shared" si="506"/>
        <v>44.192957038741852</v>
      </c>
      <c r="EG162" s="2">
        <f t="shared" si="507"/>
        <v>44.445353172345108</v>
      </c>
      <c r="EH162" s="2">
        <f t="shared" si="508"/>
        <v>44.187035788126423</v>
      </c>
      <c r="EI162" s="2">
        <f t="shared" si="509"/>
        <v>44.57333923266718</v>
      </c>
      <c r="EJ162" s="2">
        <f t="shared" si="510"/>
        <v>45.274266105477338</v>
      </c>
      <c r="EK162" s="2">
        <f t="shared" si="511"/>
        <v>44.88994491159859</v>
      </c>
      <c r="EL162" s="2">
        <f t="shared" si="512"/>
        <v>44.191745070837641</v>
      </c>
      <c r="EM162" s="2">
        <f t="shared" si="513"/>
        <v>44.758080415430257</v>
      </c>
      <c r="EN162" s="2">
        <f t="shared" si="514"/>
        <v>44.065776426253052</v>
      </c>
      <c r="EO162" s="2">
        <f t="shared" si="515"/>
        <v>45.575115699451302</v>
      </c>
      <c r="EQ162" s="2">
        <f t="shared" si="516"/>
        <v>42.392841582736807</v>
      </c>
      <c r="ER162" s="2">
        <f t="shared" si="517"/>
        <v>42.976818425774397</v>
      </c>
      <c r="ES162" s="2">
        <f t="shared" si="517"/>
        <v>42.577446533814282</v>
      </c>
      <c r="ET162" s="2">
        <f t="shared" si="517"/>
        <v>42.40111742841497</v>
      </c>
      <c r="EU162" s="2">
        <f t="shared" si="517"/>
        <v>43.045353066718448</v>
      </c>
      <c r="EV162" s="2">
        <f t="shared" si="517"/>
        <v>43.411975369386049</v>
      </c>
      <c r="EW162" s="2">
        <f t="shared" si="517"/>
        <v>44.626340644743415</v>
      </c>
      <c r="EX162" s="2">
        <f t="shared" si="517"/>
        <v>44.357108658831592</v>
      </c>
      <c r="EY162" s="2">
        <f t="shared" si="517"/>
        <v>44.458036306555016</v>
      </c>
      <c r="EZ162" s="2">
        <f t="shared" si="517"/>
        <v>44.811004820215203</v>
      </c>
      <c r="FA162" s="2">
        <f t="shared" si="517"/>
        <v>45.2695638484523</v>
      </c>
      <c r="FB162" s="2">
        <f t="shared" si="517"/>
        <v>43.780950981044732</v>
      </c>
      <c r="FC162" s="2">
        <f t="shared" si="517"/>
        <v>44.576480485497086</v>
      </c>
      <c r="FD162" s="2">
        <f t="shared" si="517"/>
        <v>44.494841155788777</v>
      </c>
      <c r="FE162" s="2">
        <f t="shared" si="517"/>
        <v>44.934175462533105</v>
      </c>
      <c r="FG162" s="2">
        <f t="shared" si="518"/>
        <v>0.99993140300170769</v>
      </c>
      <c r="FH162" s="2">
        <f t="shared" si="519"/>
        <v>0.99991325886320281</v>
      </c>
      <c r="FI162" s="2">
        <f t="shared" si="519"/>
        <v>0.999915814468332</v>
      </c>
      <c r="FJ162" s="2">
        <f t="shared" si="519"/>
        <v>0.99991185045998288</v>
      </c>
      <c r="FK162" s="2">
        <f t="shared" si="519"/>
        <v>0.99989465721295268</v>
      </c>
      <c r="FL162" s="2">
        <f t="shared" si="519"/>
        <v>0.9998916510694652</v>
      </c>
      <c r="FM162" s="2">
        <f t="shared" si="519"/>
        <v>0.99988990685065426</v>
      </c>
      <c r="FN162" s="2">
        <f t="shared" si="519"/>
        <v>0.99988960310240427</v>
      </c>
      <c r="FO162" s="2">
        <f t="shared" si="519"/>
        <v>0.99989911687873589</v>
      </c>
      <c r="FP162" s="2">
        <f t="shared" si="519"/>
        <v>0.99989684616687202</v>
      </c>
      <c r="FQ162" s="2">
        <f t="shared" si="519"/>
        <v>0.9999055265385538</v>
      </c>
      <c r="FR162" s="2">
        <f t="shared" si="519"/>
        <v>0.9998988461114473</v>
      </c>
      <c r="FS162" s="2">
        <f t="shared" si="519"/>
        <v>0.9998945271690669</v>
      </c>
      <c r="FT162" s="2">
        <f t="shared" si="519"/>
        <v>0.99988221592840743</v>
      </c>
      <c r="FU162" s="2">
        <f t="shared" si="519"/>
        <v>0.99985155495749078</v>
      </c>
      <c r="FW162" s="2">
        <f t="shared" si="536"/>
        <v>0.28227406425367313</v>
      </c>
      <c r="FX162" s="2">
        <f t="shared" si="376"/>
        <v>0.38616195557450894</v>
      </c>
      <c r="FY162" s="2">
        <f t="shared" si="377"/>
        <v>0.35139679820549991</v>
      </c>
      <c r="FZ162" s="2">
        <f t="shared" si="378"/>
        <v>0.39554193079835787</v>
      </c>
      <c r="GA162" s="2">
        <f t="shared" si="379"/>
        <v>0.40463895699506003</v>
      </c>
      <c r="GB162" s="2">
        <f t="shared" si="380"/>
        <v>0.43853313014666567</v>
      </c>
      <c r="GC162" s="2">
        <f t="shared" si="381"/>
        <v>0.46225482135031504</v>
      </c>
      <c r="GD162" s="2">
        <f t="shared" si="382"/>
        <v>0.35991913249304897</v>
      </c>
      <c r="GE162" s="2">
        <f t="shared" si="383"/>
        <v>0.33887667852405012</v>
      </c>
      <c r="GF162" s="2">
        <f t="shared" si="384"/>
        <v>0.31256663408108432</v>
      </c>
      <c r="GG162" s="2">
        <f t="shared" si="385"/>
        <v>0.27792176984616762</v>
      </c>
      <c r="GH162" s="2">
        <f t="shared" si="386"/>
        <v>0.28363419197381295</v>
      </c>
      <c r="GI162" s="2">
        <f t="shared" si="387"/>
        <v>0.26619016927004852</v>
      </c>
      <c r="GJ162" s="2">
        <f t="shared" si="388"/>
        <v>0.25175366893647555</v>
      </c>
      <c r="GK162" s="2">
        <f t="shared" si="389"/>
        <v>0.21471817761984541</v>
      </c>
      <c r="GM162" s="86">
        <f t="shared" si="537"/>
        <v>7.6846088083737702E-104</v>
      </c>
      <c r="GN162" s="86">
        <f t="shared" si="390"/>
        <v>2.3634049641409772E-78</v>
      </c>
      <c r="GO162" s="86">
        <f t="shared" si="391"/>
        <v>8.0367059801302049E-136</v>
      </c>
      <c r="GP162" s="86">
        <f t="shared" si="392"/>
        <v>2.8732949929823921E-214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1.070104970696314E-247</v>
      </c>
      <c r="GV162" s="86">
        <f t="shared" si="398"/>
        <v>1.1092644878830987E-290</v>
      </c>
      <c r="GW162" s="86">
        <f t="shared" si="399"/>
        <v>0</v>
      </c>
      <c r="GX162" s="86">
        <f t="shared" si="400"/>
        <v>1.0595728749502895E-257</v>
      </c>
      <c r="GY162" s="86">
        <f t="shared" si="401"/>
        <v>6.945843279477848E-251</v>
      </c>
      <c r="GZ162" s="86">
        <f t="shared" si="402"/>
        <v>1.3993034500069527E-208</v>
      </c>
      <c r="HA162" s="86">
        <f t="shared" si="403"/>
        <v>1.2717754654290257E-242</v>
      </c>
      <c r="HC162" s="86">
        <f t="shared" si="538"/>
        <v>2.6932030468866005E-72</v>
      </c>
      <c r="HD162" s="86">
        <f t="shared" si="404"/>
        <v>2.6173698985125364E-51</v>
      </c>
      <c r="HE162" s="86">
        <f t="shared" si="405"/>
        <v>1.0682781244880982E-88</v>
      </c>
      <c r="HF162" s="86">
        <f t="shared" si="406"/>
        <v>8.5543229785128849E-227</v>
      </c>
      <c r="HG162" s="86">
        <f t="shared" si="407"/>
        <v>2.5883446529066941E-233</v>
      </c>
      <c r="HH162" s="86">
        <f t="shared" si="408"/>
        <v>3.3601479258014371E-223</v>
      </c>
      <c r="HI162" s="86">
        <f t="shared" si="409"/>
        <v>4.340144514196894E-292</v>
      </c>
      <c r="HJ162" s="86">
        <f t="shared" si="410"/>
        <v>6.0405125453644649E-279</v>
      </c>
      <c r="HK162" s="86">
        <f t="shared" si="411"/>
        <v>3.4720482614649182E-194</v>
      </c>
      <c r="HL162" s="86">
        <f t="shared" si="412"/>
        <v>2.060656424438763E-176</v>
      </c>
      <c r="HM162" s="86">
        <f t="shared" si="413"/>
        <v>7.331189377134068E-172</v>
      </c>
      <c r="HN162" s="86">
        <f t="shared" si="414"/>
        <v>1.7366549775667571E-156</v>
      </c>
      <c r="HO162" s="86">
        <f t="shared" si="415"/>
        <v>2.8483745107661054E-132</v>
      </c>
      <c r="HP162" s="86">
        <f t="shared" si="416"/>
        <v>9.739449220442934E-138</v>
      </c>
      <c r="HQ162" s="86">
        <f t="shared" si="417"/>
        <v>8.5817413207074946E-120</v>
      </c>
      <c r="HS162" s="86">
        <f t="shared" si="539"/>
        <v>3.4565924436169924E-8</v>
      </c>
      <c r="HT162" s="86">
        <f t="shared" si="418"/>
        <v>4.0152361616816793E-10</v>
      </c>
      <c r="HU162" s="86">
        <f t="shared" si="419"/>
        <v>1.6952753295994579E-8</v>
      </c>
      <c r="HV162" s="86">
        <f t="shared" si="420"/>
        <v>1.0034970473955518E-10</v>
      </c>
      <c r="HW162" s="86">
        <f t="shared" si="421"/>
        <v>3.3237725347743393E-11</v>
      </c>
      <c r="HX162" s="86">
        <f t="shared" si="422"/>
        <v>2.9821343795650712E-15</v>
      </c>
      <c r="HY162" s="86">
        <f t="shared" si="423"/>
        <v>3.3434903601808314E-18</v>
      </c>
      <c r="HZ162" s="86">
        <f t="shared" si="424"/>
        <v>1.0332631636626682E-12</v>
      </c>
      <c r="IA162" s="86">
        <f t="shared" si="425"/>
        <v>1.5131038810588275E-10</v>
      </c>
      <c r="IB162" s="86">
        <f t="shared" si="426"/>
        <v>4.3988541138813204E-11</v>
      </c>
      <c r="IC162" s="86">
        <f t="shared" si="427"/>
        <v>5.3622084631107744E-9</v>
      </c>
      <c r="ID162" s="86">
        <f t="shared" si="428"/>
        <v>4.516562378281164E-9</v>
      </c>
      <c r="IE162" s="86">
        <f t="shared" si="429"/>
        <v>4.5691490120361543E-9</v>
      </c>
      <c r="IF162" s="86">
        <f t="shared" si="430"/>
        <v>2.2579514897964112E-7</v>
      </c>
      <c r="IG162" s="86">
        <f t="shared" si="431"/>
        <v>5.6255788887817257E-7</v>
      </c>
      <c r="II162" s="86">
        <f t="shared" si="540"/>
        <v>8.7516924453791365E-4</v>
      </c>
      <c r="IJ162" s="86">
        <f t="shared" si="541"/>
        <v>8.5911510842007252E-2</v>
      </c>
      <c r="IK162" s="86">
        <f t="shared" si="542"/>
        <v>3.2115941896272558E-2</v>
      </c>
      <c r="IL162" s="86">
        <f t="shared" si="543"/>
        <v>0.1056377530092093</v>
      </c>
      <c r="IM162" s="86">
        <f t="shared" si="544"/>
        <v>0.13130778643635821</v>
      </c>
      <c r="IN162" s="86">
        <f t="shared" si="545"/>
        <v>0.22911867970551744</v>
      </c>
      <c r="IO162" s="86">
        <f t="shared" si="546"/>
        <v>0.33877024604255196</v>
      </c>
      <c r="IP162" s="86">
        <f t="shared" si="547"/>
        <v>1.8154483492085455E-2</v>
      </c>
      <c r="IQ162" s="86">
        <f t="shared" si="548"/>
        <v>1.0864100685746409E-2</v>
      </c>
      <c r="IR162" s="86">
        <f t="shared" si="549"/>
        <v>1.3816435090999867E-3</v>
      </c>
      <c r="IS162" s="86">
        <f t="shared" si="550"/>
        <v>2.6519754652017113E-4</v>
      </c>
      <c r="IT162" s="86">
        <f t="shared" si="551"/>
        <v>3.8685578710637354E-4</v>
      </c>
      <c r="IU162" s="86">
        <f t="shared" si="552"/>
        <v>5.8499719548459102E-5</v>
      </c>
      <c r="IV162" s="86">
        <f t="shared" si="553"/>
        <v>1.6856634501501409E-3</v>
      </c>
      <c r="IW162" s="86">
        <f t="shared" si="554"/>
        <v>7.093170987743536E-5</v>
      </c>
      <c r="IY162" s="86">
        <f t="shared" si="555"/>
        <v>8.7520381046234986E-4</v>
      </c>
      <c r="IZ162" s="86">
        <f t="shared" si="556"/>
        <v>8.5911511243530872E-2</v>
      </c>
      <c r="JA162" s="86">
        <f t="shared" si="557"/>
        <v>3.2115958849025857E-2</v>
      </c>
      <c r="JB162" s="86">
        <f t="shared" si="558"/>
        <v>0.105637753109559</v>
      </c>
      <c r="JC162" s="86">
        <f t="shared" si="559"/>
        <v>0.13130778646959593</v>
      </c>
      <c r="JD162" s="86">
        <f t="shared" si="560"/>
        <v>0.22911867970552041</v>
      </c>
      <c r="JE162" s="86">
        <f t="shared" si="561"/>
        <v>0.33877024604255196</v>
      </c>
      <c r="JF162" s="86">
        <f t="shared" si="562"/>
        <v>1.8154483493118719E-2</v>
      </c>
      <c r="JG162" s="86">
        <f t="shared" si="563"/>
        <v>1.0864100837056797E-2</v>
      </c>
      <c r="JH162" s="86">
        <f t="shared" si="564"/>
        <v>1.3816435530885278E-3</v>
      </c>
      <c r="JI162" s="86">
        <f t="shared" si="565"/>
        <v>2.6520290872863425E-4</v>
      </c>
      <c r="JJ162" s="86">
        <f t="shared" si="566"/>
        <v>3.8686030366875181E-4</v>
      </c>
      <c r="JK162" s="86">
        <f t="shared" si="567"/>
        <v>5.8504288697471136E-5</v>
      </c>
      <c r="JL162" s="86">
        <f t="shared" si="568"/>
        <v>1.6858892452991205E-3</v>
      </c>
      <c r="JM162" s="86">
        <f t="shared" si="569"/>
        <v>7.1494267766313534E-5</v>
      </c>
    </row>
    <row r="163" spans="2:273" x14ac:dyDescent="0.25">
      <c r="B163" s="2">
        <v>136</v>
      </c>
      <c r="C163" s="37">
        <v>42.890999999999998</v>
      </c>
      <c r="D163" s="37">
        <v>45.360999999999997</v>
      </c>
      <c r="E163" s="37">
        <v>42.360999999999997</v>
      </c>
      <c r="F163" s="37">
        <v>42.246000000000002</v>
      </c>
      <c r="G163" s="37">
        <v>45.164000000000001</v>
      </c>
      <c r="H163" s="37">
        <v>46.606999999999999</v>
      </c>
      <c r="I163" s="37">
        <v>50.573999999999998</v>
      </c>
      <c r="J163" s="37">
        <v>46.540999999999997</v>
      </c>
      <c r="K163" s="37">
        <v>46.689</v>
      </c>
      <c r="L163" s="37">
        <v>43.197000000000003</v>
      </c>
      <c r="M163" s="37">
        <v>44.393000000000001</v>
      </c>
      <c r="N163" s="37">
        <v>46.213000000000001</v>
      </c>
      <c r="O163" s="37">
        <v>46.491999999999997</v>
      </c>
      <c r="P163" s="37">
        <v>42.271000000000001</v>
      </c>
      <c r="Q163" s="37">
        <v>45.914999999999999</v>
      </c>
      <c r="S163" s="4">
        <f t="shared" si="441"/>
        <v>43.393340728733165</v>
      </c>
      <c r="T163" s="4">
        <f t="shared" si="442"/>
        <v>44.890152913208851</v>
      </c>
      <c r="U163" s="4">
        <f t="shared" si="443"/>
        <v>43.743565211106798</v>
      </c>
      <c r="V163" s="4">
        <f t="shared" si="444"/>
        <v>45.28104516236597</v>
      </c>
      <c r="W163" s="4">
        <f t="shared" si="445"/>
        <v>46.771533231621966</v>
      </c>
      <c r="X163" s="4">
        <f t="shared" si="446"/>
        <v>49.155300505134818</v>
      </c>
      <c r="Y163" s="4">
        <f t="shared" si="447"/>
        <v>51.051875324865932</v>
      </c>
      <c r="Z163" s="4">
        <f t="shared" si="448"/>
        <v>46.560683314629614</v>
      </c>
      <c r="AA163" s="4">
        <f t="shared" si="449"/>
        <v>46.179369108074937</v>
      </c>
      <c r="AB163" s="4">
        <f t="shared" si="450"/>
        <v>45.356725381028227</v>
      </c>
      <c r="AC163" s="4">
        <f t="shared" si="451"/>
        <v>44.976905195775743</v>
      </c>
      <c r="AD163" s="4">
        <f t="shared" si="452"/>
        <v>44.098256205387322</v>
      </c>
      <c r="AE163" s="4">
        <f t="shared" si="453"/>
        <v>44.606054062652575</v>
      </c>
      <c r="AF163" s="4">
        <f t="shared" si="454"/>
        <v>44.599904287501609</v>
      </c>
      <c r="AG163" s="4">
        <f t="shared" si="455"/>
        <v>45.405117063611925</v>
      </c>
      <c r="AI163" s="4">
        <f t="shared" si="456"/>
        <v>-0.50234072873316649</v>
      </c>
      <c r="AJ163" s="4">
        <f t="shared" si="457"/>
        <v>0.47084708679114584</v>
      </c>
      <c r="AK163" s="4">
        <f t="shared" si="458"/>
        <v>-1.382565211106801</v>
      </c>
      <c r="AL163" s="4">
        <f t="shared" si="459"/>
        <v>-3.035045162365968</v>
      </c>
      <c r="AM163" s="4">
        <f t="shared" si="460"/>
        <v>-1.6075332316219644</v>
      </c>
      <c r="AN163" s="4">
        <f t="shared" si="461"/>
        <v>-2.5483005051348186</v>
      </c>
      <c r="AO163" s="4">
        <f t="shared" si="462"/>
        <v>-0.4778753248659342</v>
      </c>
      <c r="AP163" s="4">
        <f t="shared" si="463"/>
        <v>-1.9683314629617144E-2</v>
      </c>
      <c r="AQ163" s="4">
        <f t="shared" si="464"/>
        <v>0.50963089192506317</v>
      </c>
      <c r="AR163" s="4">
        <f t="shared" si="465"/>
        <v>-2.159725381028224</v>
      </c>
      <c r="AS163" s="4">
        <f t="shared" si="466"/>
        <v>-0.58390519577574196</v>
      </c>
      <c r="AT163" s="4">
        <f t="shared" si="467"/>
        <v>2.1147437946126786</v>
      </c>
      <c r="AU163" s="4">
        <f t="shared" si="468"/>
        <v>1.8859459373474223</v>
      </c>
      <c r="AV163" s="4">
        <f t="shared" si="469"/>
        <v>-2.3289042875016079</v>
      </c>
      <c r="AW163" s="4">
        <f t="shared" si="469"/>
        <v>0.50988293638807392</v>
      </c>
      <c r="AY163" s="2">
        <f t="shared" si="520"/>
        <v>43.393340728731054</v>
      </c>
      <c r="AZ163" s="2">
        <f t="shared" si="359"/>
        <v>42.697596743692941</v>
      </c>
      <c r="BA163" s="2">
        <f t="shared" si="360"/>
        <v>42.00758359700788</v>
      </c>
      <c r="BB163" s="2">
        <f t="shared" si="361"/>
        <v>41.630894572162887</v>
      </c>
      <c r="BC163" s="2">
        <f t="shared" si="362"/>
        <v>42.169076181026313</v>
      </c>
      <c r="BD163" s="2">
        <f t="shared" si="363"/>
        <v>43.669437166197852</v>
      </c>
      <c r="BE163" s="2">
        <f t="shared" si="364"/>
        <v>44.375836221348258</v>
      </c>
      <c r="BF163" s="2">
        <f t="shared" si="365"/>
        <v>44.094719487734309</v>
      </c>
      <c r="BG163" s="2">
        <f t="shared" si="366"/>
        <v>44.391786885002958</v>
      </c>
      <c r="BH163" s="2">
        <f t="shared" si="367"/>
        <v>44.998256174221282</v>
      </c>
      <c r="BI163" s="2">
        <f t="shared" si="368"/>
        <v>44.877032189793397</v>
      </c>
      <c r="BJ163" s="2">
        <f t="shared" si="369"/>
        <v>43.959602600475371</v>
      </c>
      <c r="BK163" s="2">
        <f t="shared" si="370"/>
        <v>44.580288697574105</v>
      </c>
      <c r="BL163" s="2">
        <f t="shared" si="371"/>
        <v>44.063931298817394</v>
      </c>
      <c r="BM163" s="2">
        <f t="shared" si="372"/>
        <v>45.340802962044243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42.890999999999998</v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>
        <f t="shared" si="530"/>
        <v>43.197000000000003</v>
      </c>
      <c r="CO163" s="2">
        <f t="shared" si="531"/>
        <v>44.393000000000001</v>
      </c>
      <c r="CP163" s="2">
        <f t="shared" si="532"/>
        <v>46.213000000000001</v>
      </c>
      <c r="CQ163" s="2">
        <f t="shared" si="533"/>
        <v>46.491999999999997</v>
      </c>
      <c r="CR163" s="2">
        <f t="shared" si="534"/>
        <v>42.271000000000001</v>
      </c>
      <c r="CS163" s="2">
        <f t="shared" si="535"/>
        <v>45.914999999999999</v>
      </c>
      <c r="CU163" s="2">
        <f t="shared" si="485"/>
        <v>42.890999999999998</v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>
        <f t="shared" si="494"/>
        <v>43.197000000000003</v>
      </c>
      <c r="DE163" s="2">
        <f t="shared" si="495"/>
        <v>44.393000000000001</v>
      </c>
      <c r="DF163" s="2">
        <f t="shared" si="496"/>
        <v>46.213000000000001</v>
      </c>
      <c r="DG163" s="2">
        <f t="shared" si="497"/>
        <v>46.491999999999997</v>
      </c>
      <c r="DH163" s="2">
        <f t="shared" si="498"/>
        <v>42.271000000000001</v>
      </c>
      <c r="DI163" s="2">
        <f t="shared" si="499"/>
        <v>45.914999999999999</v>
      </c>
      <c r="DK163" s="2">
        <f t="shared" si="500"/>
        <v>69.013215322580663</v>
      </c>
      <c r="DL163" s="2">
        <f t="shared" si="501"/>
        <v>84.424278966131908</v>
      </c>
      <c r="DM163" s="2">
        <f t="shared" si="501"/>
        <v>96.467696078431374</v>
      </c>
      <c r="DN163" s="2">
        <f t="shared" si="501"/>
        <v>80.419644385026743</v>
      </c>
      <c r="DO163" s="2">
        <f t="shared" si="501"/>
        <v>80.390547619047624</v>
      </c>
      <c r="DP163" s="2">
        <f t="shared" si="501"/>
        <v>74.713606220506207</v>
      </c>
      <c r="DQ163" s="2">
        <f t="shared" si="501"/>
        <v>79.333990561990575</v>
      </c>
      <c r="DR163" s="2">
        <f t="shared" si="501"/>
        <v>70.72957537537539</v>
      </c>
      <c r="DS163" s="2">
        <f t="shared" si="501"/>
        <v>91.128019047619034</v>
      </c>
      <c r="DT163" s="2">
        <f t="shared" si="501"/>
        <v>83.513871428571434</v>
      </c>
      <c r="DU163" s="2">
        <f t="shared" si="501"/>
        <v>85.074390679908333</v>
      </c>
      <c r="DV163" s="2">
        <f t="shared" si="501"/>
        <v>81.940138095238098</v>
      </c>
      <c r="DW163" s="2">
        <f t="shared" si="501"/>
        <v>65.96553333333334</v>
      </c>
      <c r="DX163" s="2">
        <f t="shared" si="501"/>
        <v>72.130137031768584</v>
      </c>
      <c r="DY163" s="2">
        <f t="shared" si="501"/>
        <v>72.536934274193541</v>
      </c>
      <c r="EA163" s="2">
        <f t="shared" si="440"/>
        <v>43.877103585022894</v>
      </c>
      <c r="EB163" s="2">
        <f t="shared" si="502"/>
        <v>42.599935078501858</v>
      </c>
      <c r="EC163" s="2">
        <f t="shared" si="503"/>
        <v>41.754585740938168</v>
      </c>
      <c r="ED163" s="2">
        <f t="shared" si="504"/>
        <v>41.184754235425473</v>
      </c>
      <c r="EE163" s="2">
        <f t="shared" si="505"/>
        <v>41.641702567754997</v>
      </c>
      <c r="EF163" s="2">
        <f t="shared" si="506"/>
        <v>44.036401171602961</v>
      </c>
      <c r="EG163" s="2">
        <f t="shared" si="507"/>
        <v>44.282187602247667</v>
      </c>
      <c r="EH163" s="2">
        <f t="shared" si="508"/>
        <v>44.025482097732279</v>
      </c>
      <c r="EI163" s="2">
        <f t="shared" si="509"/>
        <v>44.430143161396437</v>
      </c>
      <c r="EJ163" s="2">
        <f t="shared" si="510"/>
        <v>45.153300843424901</v>
      </c>
      <c r="EK163" s="2">
        <f t="shared" si="511"/>
        <v>44.757542325699106</v>
      </c>
      <c r="EL163" s="2">
        <f t="shared" si="512"/>
        <v>44.084220793442682</v>
      </c>
      <c r="EM163" s="2">
        <f t="shared" si="513"/>
        <v>44.631565578635005</v>
      </c>
      <c r="EN163" s="2">
        <f t="shared" si="514"/>
        <v>43.941764933524752</v>
      </c>
      <c r="EO163" s="2">
        <f t="shared" si="515"/>
        <v>45.488469504566496</v>
      </c>
      <c r="EQ163" s="2">
        <f t="shared" si="516"/>
        <v>42.266309264493437</v>
      </c>
      <c r="ER163" s="2">
        <f t="shared" si="517"/>
        <v>42.831073479838935</v>
      </c>
      <c r="ES163" s="2">
        <f t="shared" si="517"/>
        <v>42.422201939565966</v>
      </c>
      <c r="ET163" s="2">
        <f t="shared" si="517"/>
        <v>42.245136220081378</v>
      </c>
      <c r="EU163" s="2">
        <f t="shared" si="517"/>
        <v>42.868028425028697</v>
      </c>
      <c r="EV163" s="2">
        <f t="shared" si="517"/>
        <v>43.234371615714139</v>
      </c>
      <c r="EW163" s="2">
        <f t="shared" si="517"/>
        <v>44.467939347135271</v>
      </c>
      <c r="EX163" s="2">
        <f t="shared" si="517"/>
        <v>44.199967614748047</v>
      </c>
      <c r="EY163" s="2">
        <f t="shared" si="517"/>
        <v>44.311599636308536</v>
      </c>
      <c r="EZ163" s="2">
        <f t="shared" si="517"/>
        <v>44.676419689836607</v>
      </c>
      <c r="FA163" s="2">
        <f t="shared" si="517"/>
        <v>45.148461730107684</v>
      </c>
      <c r="FB163" s="2">
        <f t="shared" si="517"/>
        <v>43.661015670217324</v>
      </c>
      <c r="FC163" s="2">
        <f t="shared" si="517"/>
        <v>44.44415914385462</v>
      </c>
      <c r="FD163" s="2">
        <f t="shared" si="517"/>
        <v>44.383842111203187</v>
      </c>
      <c r="FE163" s="2">
        <f t="shared" si="517"/>
        <v>44.832389663871687</v>
      </c>
      <c r="FG163" s="2">
        <f t="shared" si="518"/>
        <v>0.99993743841640137</v>
      </c>
      <c r="FH163" s="2">
        <f t="shared" si="519"/>
        <v>0.99992089053923738</v>
      </c>
      <c r="FI163" s="2">
        <f t="shared" si="519"/>
        <v>0.99992322131387024</v>
      </c>
      <c r="FJ163" s="2">
        <f t="shared" si="519"/>
        <v>0.99991960604046826</v>
      </c>
      <c r="FK163" s="2">
        <f t="shared" si="519"/>
        <v>0.9999039253458466</v>
      </c>
      <c r="FL163" s="2">
        <f t="shared" si="519"/>
        <v>0.99990118365885094</v>
      </c>
      <c r="FM163" s="2">
        <f t="shared" si="519"/>
        <v>0.99989959288181363</v>
      </c>
      <c r="FN163" s="2">
        <f t="shared" si="519"/>
        <v>0.99989931585474279</v>
      </c>
      <c r="FO163" s="2">
        <f t="shared" si="519"/>
        <v>0.99990799268318498</v>
      </c>
      <c r="FP163" s="2">
        <f t="shared" si="519"/>
        <v>0.9999059217321723</v>
      </c>
      <c r="FQ163" s="2">
        <f t="shared" si="519"/>
        <v>0.99991383846289961</v>
      </c>
      <c r="FR163" s="2">
        <f t="shared" si="519"/>
        <v>0.99990774573609287</v>
      </c>
      <c r="FS163" s="2">
        <f t="shared" si="519"/>
        <v>0.99990380674221324</v>
      </c>
      <c r="FT163" s="2">
        <f t="shared" si="519"/>
        <v>0.99989257853671798</v>
      </c>
      <c r="FU163" s="2">
        <f t="shared" si="519"/>
        <v>0.99986461474384103</v>
      </c>
      <c r="FW163" s="2">
        <f t="shared" si="536"/>
        <v>0.30130191363483738</v>
      </c>
      <c r="FX163" s="2">
        <f t="shared" si="376"/>
        <v>0.40820981435181736</v>
      </c>
      <c r="FY163" s="2">
        <f t="shared" si="377"/>
        <v>0.37266479731213048</v>
      </c>
      <c r="FZ163" s="2">
        <f t="shared" si="378"/>
        <v>0.4177608588005649</v>
      </c>
      <c r="GA163" s="2">
        <f t="shared" si="379"/>
        <v>0.42700790191957444</v>
      </c>
      <c r="GB163" s="2">
        <f t="shared" si="380"/>
        <v>0.46132391487080016</v>
      </c>
      <c r="GC163" s="2">
        <f t="shared" si="381"/>
        <v>0.48521303868611859</v>
      </c>
      <c r="GD163" s="2">
        <f t="shared" si="382"/>
        <v>0.38139962750885353</v>
      </c>
      <c r="GE163" s="2">
        <f t="shared" si="383"/>
        <v>0.35980727435852822</v>
      </c>
      <c r="GF163" s="2">
        <f t="shared" si="384"/>
        <v>0.33268994600303914</v>
      </c>
      <c r="GG163" s="2">
        <f t="shared" si="385"/>
        <v>0.29677754841709081</v>
      </c>
      <c r="GH163" s="2">
        <f t="shared" si="386"/>
        <v>0.30271505641555813</v>
      </c>
      <c r="GI163" s="2">
        <f t="shared" si="387"/>
        <v>0.28456368098157492</v>
      </c>
      <c r="GJ163" s="2">
        <f t="shared" si="388"/>
        <v>0.26949667417796391</v>
      </c>
      <c r="GK163" s="2">
        <f t="shared" si="389"/>
        <v>0.23065562522624034</v>
      </c>
      <c r="GM163" s="86">
        <f t="shared" si="537"/>
        <v>2.0658350242147782E-106</v>
      </c>
      <c r="GN163" s="86">
        <f t="shared" si="390"/>
        <v>2.8791651303963997E-80</v>
      </c>
      <c r="GO163" s="86">
        <f t="shared" si="391"/>
        <v>3.2803264551234282E-139</v>
      </c>
      <c r="GP163" s="86">
        <f t="shared" si="392"/>
        <v>1.438286491644541E-219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8.0111089805243517E-254</v>
      </c>
      <c r="GV163" s="86">
        <f t="shared" si="398"/>
        <v>6.8894492021867702E-298</v>
      </c>
      <c r="GW163" s="86">
        <f t="shared" si="399"/>
        <v>0</v>
      </c>
      <c r="GX163" s="86">
        <f t="shared" si="400"/>
        <v>4.3491835429855116E-264</v>
      </c>
      <c r="GY163" s="86">
        <f t="shared" si="401"/>
        <v>4.0444384956170112E-257</v>
      </c>
      <c r="GZ163" s="86">
        <f t="shared" si="402"/>
        <v>1.0867620633763458E-213</v>
      </c>
      <c r="HA163" s="86">
        <f t="shared" si="403"/>
        <v>1.4585915740108988E-248</v>
      </c>
      <c r="HC163" s="86">
        <f t="shared" si="538"/>
        <v>8.9813959279387749E-75</v>
      </c>
      <c r="HD163" s="86">
        <f t="shared" si="404"/>
        <v>4.6471678142481988E-53</v>
      </c>
      <c r="HE163" s="86">
        <f t="shared" si="405"/>
        <v>7.5559347908031546E-92</v>
      </c>
      <c r="HF163" s="86">
        <f t="shared" si="406"/>
        <v>1.060738543888344E-234</v>
      </c>
      <c r="HG163" s="86">
        <f t="shared" si="407"/>
        <v>2.1805435460035443E-241</v>
      </c>
      <c r="HH163" s="86">
        <f t="shared" si="408"/>
        <v>7.6023569426219776E-231</v>
      </c>
      <c r="HI163" s="86">
        <f t="shared" si="409"/>
        <v>6.3766222292497811E-302</v>
      </c>
      <c r="HJ163" s="86">
        <f t="shared" si="410"/>
        <v>1.630182477208807E-288</v>
      </c>
      <c r="HK163" s="86">
        <f t="shared" si="411"/>
        <v>6.8966825693387295E-201</v>
      </c>
      <c r="HL163" s="86">
        <f t="shared" si="412"/>
        <v>1.6082479613879546E-182</v>
      </c>
      <c r="HM163" s="86">
        <f t="shared" si="413"/>
        <v>7.2950582605499388E-178</v>
      </c>
      <c r="HN163" s="86">
        <f t="shared" si="414"/>
        <v>5.6500424135767905E-162</v>
      </c>
      <c r="HO163" s="86">
        <f t="shared" si="415"/>
        <v>6.3270273170237701E-137</v>
      </c>
      <c r="HP163" s="86">
        <f t="shared" si="416"/>
        <v>1.6024654206501133E-142</v>
      </c>
      <c r="HQ163" s="86">
        <f t="shared" si="417"/>
        <v>6.441385191282837E-124</v>
      </c>
      <c r="HS163" s="86">
        <f t="shared" si="539"/>
        <v>6.6826009088815453E-9</v>
      </c>
      <c r="HT163" s="86">
        <f t="shared" si="418"/>
        <v>6.3979798922585551E-11</v>
      </c>
      <c r="HU163" s="86">
        <f t="shared" si="419"/>
        <v>3.3646891319351778E-9</v>
      </c>
      <c r="HV163" s="86">
        <f t="shared" si="420"/>
        <v>1.4570683640870214E-11</v>
      </c>
      <c r="HW163" s="86">
        <f t="shared" si="421"/>
        <v>4.5451542888079247E-12</v>
      </c>
      <c r="HX163" s="86">
        <f t="shared" si="422"/>
        <v>2.0622148865476867E-16</v>
      </c>
      <c r="HY163" s="86">
        <f t="shared" si="423"/>
        <v>1.5116151104662002E-19</v>
      </c>
      <c r="HZ163" s="86">
        <f t="shared" si="424"/>
        <v>9.507212524600907E-14</v>
      </c>
      <c r="IA163" s="86">
        <f t="shared" si="425"/>
        <v>2.0310545821692831E-11</v>
      </c>
      <c r="IB163" s="86">
        <f t="shared" si="426"/>
        <v>4.8155803033598103E-12</v>
      </c>
      <c r="IC163" s="86">
        <f t="shared" si="427"/>
        <v>8.3594560553208968E-10</v>
      </c>
      <c r="ID163" s="86">
        <f t="shared" si="428"/>
        <v>6.9473129985594116E-10</v>
      </c>
      <c r="IE163" s="86">
        <f t="shared" si="429"/>
        <v>6.5727049780231801E-10</v>
      </c>
      <c r="IF163" s="86">
        <f t="shared" si="430"/>
        <v>4.8039769586540102E-8</v>
      </c>
      <c r="IG163" s="86">
        <f t="shared" si="431"/>
        <v>9.9044293265049448E-8</v>
      </c>
      <c r="II163" s="86">
        <f t="shared" si="540"/>
        <v>2.6675611159657732E-3</v>
      </c>
      <c r="IJ163" s="86">
        <f t="shared" si="541"/>
        <v>0.15078486019363097</v>
      </c>
      <c r="IK163" s="86">
        <f t="shared" si="542"/>
        <v>6.4342251233263648E-2</v>
      </c>
      <c r="IL163" s="86">
        <f t="shared" si="543"/>
        <v>0.18016102087244465</v>
      </c>
      <c r="IM163" s="86">
        <f t="shared" si="544"/>
        <v>0.21527195979531266</v>
      </c>
      <c r="IN163" s="86">
        <f t="shared" si="545"/>
        <v>0.34456332199778866</v>
      </c>
      <c r="IO163" s="86">
        <f t="shared" si="546"/>
        <v>0.45073538465723623</v>
      </c>
      <c r="IP163" s="86">
        <f t="shared" si="547"/>
        <v>4.4505679855034681E-2</v>
      </c>
      <c r="IQ163" s="86">
        <f t="shared" si="548"/>
        <v>2.6905917092271026E-2</v>
      </c>
      <c r="IR163" s="86">
        <f t="shared" si="549"/>
        <v>4.6411675676391248E-3</v>
      </c>
      <c r="IS163" s="86">
        <f t="shared" si="550"/>
        <v>9.7398236509239726E-4</v>
      </c>
      <c r="IT163" s="86">
        <f t="shared" si="551"/>
        <v>1.3778468639511474E-3</v>
      </c>
      <c r="IU163" s="86">
        <f t="shared" si="552"/>
        <v>2.5703146077213492E-4</v>
      </c>
      <c r="IV163" s="86">
        <f t="shared" si="553"/>
        <v>3.9913617701387285E-3</v>
      </c>
      <c r="IW163" s="86">
        <f t="shared" si="554"/>
        <v>2.2276478495295111E-4</v>
      </c>
      <c r="IY163" s="86">
        <f t="shared" si="555"/>
        <v>2.667567798566682E-3</v>
      </c>
      <c r="IZ163" s="86">
        <f t="shared" si="556"/>
        <v>0.15078486025761076</v>
      </c>
      <c r="JA163" s="86">
        <f t="shared" si="557"/>
        <v>6.4342254597952786E-2</v>
      </c>
      <c r="JB163" s="86">
        <f t="shared" si="558"/>
        <v>0.18016102088701533</v>
      </c>
      <c r="JC163" s="86">
        <f t="shared" si="559"/>
        <v>0.2152719597998578</v>
      </c>
      <c r="JD163" s="86">
        <f t="shared" si="560"/>
        <v>0.34456332199778889</v>
      </c>
      <c r="JE163" s="86">
        <f t="shared" si="561"/>
        <v>0.45073538465723623</v>
      </c>
      <c r="JF163" s="86">
        <f t="shared" si="562"/>
        <v>4.4505679855129751E-2</v>
      </c>
      <c r="JG163" s="86">
        <f t="shared" si="563"/>
        <v>2.690591711258157E-2</v>
      </c>
      <c r="JH163" s="86">
        <f t="shared" si="564"/>
        <v>4.641167572454705E-3</v>
      </c>
      <c r="JI163" s="86">
        <f t="shared" si="565"/>
        <v>9.7398320103800275E-4</v>
      </c>
      <c r="JJ163" s="86">
        <f t="shared" si="566"/>
        <v>1.3778475586824473E-3</v>
      </c>
      <c r="JK163" s="86">
        <f t="shared" si="567"/>
        <v>2.5703211804263272E-4</v>
      </c>
      <c r="JL163" s="86">
        <f t="shared" si="568"/>
        <v>3.9914098099083153E-3</v>
      </c>
      <c r="JM163" s="86">
        <f t="shared" si="569"/>
        <v>2.2286382924621617E-4</v>
      </c>
    </row>
    <row r="164" spans="2:273" x14ac:dyDescent="0.25">
      <c r="B164" s="2">
        <v>137</v>
      </c>
      <c r="C164" s="37">
        <v>40.625</v>
      </c>
      <c r="D164" s="37">
        <v>46.23</v>
      </c>
      <c r="E164" s="37">
        <v>44.295000000000002</v>
      </c>
      <c r="F164" s="37">
        <v>45.328000000000003</v>
      </c>
      <c r="G164" s="37">
        <v>47.279000000000003</v>
      </c>
      <c r="H164" s="37">
        <v>49.41</v>
      </c>
      <c r="I164" s="37">
        <v>49.279000000000003</v>
      </c>
      <c r="J164" s="37">
        <v>51.097999999999999</v>
      </c>
      <c r="K164" s="37">
        <v>47.491999999999997</v>
      </c>
      <c r="L164" s="37">
        <v>45.328000000000003</v>
      </c>
      <c r="M164" s="37">
        <v>46.786999999999999</v>
      </c>
      <c r="N164" s="37">
        <v>44.442999999999998</v>
      </c>
      <c r="O164" s="37">
        <v>44.015999999999998</v>
      </c>
      <c r="P164" s="37">
        <v>46.796999999999997</v>
      </c>
      <c r="Q164" s="37">
        <v>46.677999999999997</v>
      </c>
      <c r="S164" s="4">
        <f t="shared" si="441"/>
        <v>43.268287345015729</v>
      </c>
      <c r="T164" s="4">
        <f t="shared" si="442"/>
        <v>45.492985273467021</v>
      </c>
      <c r="U164" s="4">
        <f t="shared" si="443"/>
        <v>44.607671302990731</v>
      </c>
      <c r="V164" s="4">
        <f t="shared" si="444"/>
        <v>46.173026831873855</v>
      </c>
      <c r="W164" s="4">
        <f t="shared" si="445"/>
        <v>47.623375725213471</v>
      </c>
      <c r="X164" s="4">
        <f t="shared" si="446"/>
        <v>49.071810552566269</v>
      </c>
      <c r="Y164" s="4">
        <f t="shared" si="447"/>
        <v>49.813891244728694</v>
      </c>
      <c r="Z164" s="4">
        <f t="shared" si="448"/>
        <v>48.461183646395867</v>
      </c>
      <c r="AA164" s="4">
        <f t="shared" si="449"/>
        <v>47.68745683940783</v>
      </c>
      <c r="AB164" s="4">
        <f t="shared" si="450"/>
        <v>45.796827392519397</v>
      </c>
      <c r="AC164" s="4">
        <f t="shared" si="451"/>
        <v>45.050685929369266</v>
      </c>
      <c r="AD164" s="4">
        <f t="shared" si="452"/>
        <v>44.235340325674748</v>
      </c>
      <c r="AE164" s="4">
        <f t="shared" si="453"/>
        <v>44.538949978106459</v>
      </c>
      <c r="AF164" s="4">
        <f t="shared" si="454"/>
        <v>45.044647299714633</v>
      </c>
      <c r="AG164" s="4">
        <f t="shared" si="455"/>
        <v>45.413469603939134</v>
      </c>
      <c r="AI164" s="4">
        <f t="shared" si="456"/>
        <v>-2.6432873450157288</v>
      </c>
      <c r="AJ164" s="4">
        <f t="shared" si="457"/>
        <v>0.73701472653297628</v>
      </c>
      <c r="AK164" s="4">
        <f t="shared" si="458"/>
        <v>-0.31267130299072932</v>
      </c>
      <c r="AL164" s="4">
        <f t="shared" si="459"/>
        <v>-0.8450268318738523</v>
      </c>
      <c r="AM164" s="4">
        <f t="shared" si="460"/>
        <v>-0.34437572521346738</v>
      </c>
      <c r="AN164" s="4">
        <f t="shared" si="461"/>
        <v>0.33818944743372725</v>
      </c>
      <c r="AO164" s="4">
        <f t="shared" si="462"/>
        <v>-0.53489124472869065</v>
      </c>
      <c r="AP164" s="4">
        <f t="shared" si="463"/>
        <v>2.6368163536041322</v>
      </c>
      <c r="AQ164" s="4">
        <f t="shared" si="464"/>
        <v>-0.19545683940783221</v>
      </c>
      <c r="AR164" s="4">
        <f t="shared" si="465"/>
        <v>-0.46882739251939398</v>
      </c>
      <c r="AS164" s="4">
        <f t="shared" si="466"/>
        <v>1.7363140706307334</v>
      </c>
      <c r="AT164" s="4">
        <f t="shared" si="467"/>
        <v>0.20765967432524945</v>
      </c>
      <c r="AU164" s="4">
        <f t="shared" si="468"/>
        <v>-0.52294997810646038</v>
      </c>
      <c r="AV164" s="4">
        <f t="shared" si="469"/>
        <v>1.7523527002853641</v>
      </c>
      <c r="AW164" s="4">
        <f t="shared" si="469"/>
        <v>1.2645303960608629</v>
      </c>
      <c r="AY164" s="2">
        <f t="shared" si="520"/>
        <v>43.268287345015572</v>
      </c>
      <c r="AZ164" s="2">
        <f t="shared" si="359"/>
        <v>42.552567778425455</v>
      </c>
      <c r="BA164" s="2">
        <f t="shared" si="360"/>
        <v>41.854626065030089</v>
      </c>
      <c r="BB164" s="2">
        <f t="shared" si="361"/>
        <v>41.48283594451199</v>
      </c>
      <c r="BC164" s="2">
        <f t="shared" si="362"/>
        <v>42.001362478599901</v>
      </c>
      <c r="BD164" s="2">
        <f t="shared" si="363"/>
        <v>43.484036820353502</v>
      </c>
      <c r="BE164" s="2">
        <f t="shared" si="364"/>
        <v>44.219087928241208</v>
      </c>
      <c r="BF164" s="2">
        <f t="shared" si="365"/>
        <v>43.938562682224813</v>
      </c>
      <c r="BG164" s="2">
        <f t="shared" si="366"/>
        <v>44.244463444489156</v>
      </c>
      <c r="BH164" s="2">
        <f t="shared" si="367"/>
        <v>44.862289973198088</v>
      </c>
      <c r="BI164" s="2">
        <f t="shared" si="368"/>
        <v>44.755577091700331</v>
      </c>
      <c r="BJ164" s="2">
        <f t="shared" si="369"/>
        <v>43.839420510983089</v>
      </c>
      <c r="BK164" s="2">
        <f t="shared" si="370"/>
        <v>44.448265300427963</v>
      </c>
      <c r="BL164" s="2">
        <f t="shared" si="371"/>
        <v>43.951609516027204</v>
      </c>
      <c r="BM164" s="2">
        <f t="shared" si="372"/>
        <v>45.239131154302122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40.625</v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>
        <f t="shared" si="531"/>
        <v>46.786999999999999</v>
      </c>
      <c r="CP164" s="2">
        <f t="shared" si="532"/>
        <v>44.442999999999998</v>
      </c>
      <c r="CQ164" s="2">
        <f t="shared" si="533"/>
        <v>44.015999999999998</v>
      </c>
      <c r="CR164" s="2">
        <f t="shared" si="534"/>
        <v>46.796999999999997</v>
      </c>
      <c r="CS164" s="2">
        <f t="shared" si="535"/>
        <v>46.677999999999997</v>
      </c>
      <c r="CU164" s="2">
        <f t="shared" si="485"/>
        <v>40.625</v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>
        <f t="shared" si="495"/>
        <v>46.786999999999999</v>
      </c>
      <c r="DF164" s="2">
        <f t="shared" si="496"/>
        <v>44.442999999999998</v>
      </c>
      <c r="DG164" s="2">
        <f t="shared" si="497"/>
        <v>44.015999999999998</v>
      </c>
      <c r="DH164" s="2">
        <f t="shared" si="498"/>
        <v>46.796999999999997</v>
      </c>
      <c r="DI164" s="2">
        <f t="shared" si="499"/>
        <v>46.677999999999997</v>
      </c>
      <c r="DK164" s="2">
        <f t="shared" si="500"/>
        <v>69.102720967741945</v>
      </c>
      <c r="DL164" s="2">
        <f t="shared" si="501"/>
        <v>84.632078765597157</v>
      </c>
      <c r="DM164" s="2">
        <f t="shared" si="501"/>
        <v>96.775572081105182</v>
      </c>
      <c r="DN164" s="2">
        <f t="shared" si="501"/>
        <v>80.607158088235295</v>
      </c>
      <c r="DO164" s="2">
        <f t="shared" si="501"/>
        <v>80.561581512605045</v>
      </c>
      <c r="DP164" s="2">
        <f t="shared" si="501"/>
        <v>74.831443028743024</v>
      </c>
      <c r="DQ164" s="2">
        <f t="shared" si="501"/>
        <v>79.491935864435874</v>
      </c>
      <c r="DR164" s="2">
        <f t="shared" si="501"/>
        <v>70.816473573573589</v>
      </c>
      <c r="DS164" s="2">
        <f t="shared" si="501"/>
        <v>91.369678991596629</v>
      </c>
      <c r="DT164" s="2">
        <f t="shared" si="501"/>
        <v>83.707830252100848</v>
      </c>
      <c r="DU164" s="2">
        <f t="shared" si="501"/>
        <v>85.274167761650119</v>
      </c>
      <c r="DV164" s="2">
        <f t="shared" si="501"/>
        <v>82.139576470588239</v>
      </c>
      <c r="DW164" s="2">
        <f t="shared" si="501"/>
        <v>66.043554621848756</v>
      </c>
      <c r="DX164" s="2">
        <f t="shared" si="501"/>
        <v>72.257353722143179</v>
      </c>
      <c r="DY164" s="2">
        <f t="shared" si="501"/>
        <v>72.693139516129023</v>
      </c>
      <c r="EA164" s="2">
        <f t="shared" si="440"/>
        <v>43.79976354336781</v>
      </c>
      <c r="EB164" s="2">
        <f t="shared" si="502"/>
        <v>42.44681018219805</v>
      </c>
      <c r="EC164" s="2">
        <f t="shared" si="503"/>
        <v>41.579668923240945</v>
      </c>
      <c r="ED164" s="2">
        <f t="shared" si="504"/>
        <v>41.000637217235344</v>
      </c>
      <c r="EE164" s="2">
        <f t="shared" si="505"/>
        <v>41.431855823368451</v>
      </c>
      <c r="EF164" s="2">
        <f t="shared" si="506"/>
        <v>43.879845304464084</v>
      </c>
      <c r="EG164" s="2">
        <f t="shared" si="507"/>
        <v>44.11902203215022</v>
      </c>
      <c r="EH164" s="2">
        <f t="shared" si="508"/>
        <v>43.863928407338136</v>
      </c>
      <c r="EI164" s="2">
        <f t="shared" si="509"/>
        <v>44.286947090125693</v>
      </c>
      <c r="EJ164" s="2">
        <f t="shared" si="510"/>
        <v>45.032335581372458</v>
      </c>
      <c r="EK164" s="2">
        <f t="shared" si="511"/>
        <v>44.625139739799621</v>
      </c>
      <c r="EL164" s="2">
        <f t="shared" si="512"/>
        <v>43.976696516047717</v>
      </c>
      <c r="EM164" s="2">
        <f t="shared" si="513"/>
        <v>44.505050741839753</v>
      </c>
      <c r="EN164" s="2">
        <f t="shared" si="514"/>
        <v>43.817753440796466</v>
      </c>
      <c r="EO164" s="2">
        <f t="shared" si="515"/>
        <v>45.401823309681689</v>
      </c>
      <c r="EQ164" s="2">
        <f t="shared" si="516"/>
        <v>42.139776946250066</v>
      </c>
      <c r="ER164" s="2">
        <f t="shared" si="517"/>
        <v>42.685328533903466</v>
      </c>
      <c r="ES164" s="2">
        <f t="shared" si="517"/>
        <v>42.266957345317643</v>
      </c>
      <c r="ET164" s="2">
        <f t="shared" si="517"/>
        <v>42.089155011747778</v>
      </c>
      <c r="EU164" s="2">
        <f t="shared" si="517"/>
        <v>42.690703783338947</v>
      </c>
      <c r="EV164" s="2">
        <f t="shared" si="517"/>
        <v>43.056767862042221</v>
      </c>
      <c r="EW164" s="2">
        <f t="shared" si="517"/>
        <v>44.30953804952712</v>
      </c>
      <c r="EX164" s="2">
        <f t="shared" si="517"/>
        <v>44.042826570664502</v>
      </c>
      <c r="EY164" s="2">
        <f t="shared" si="517"/>
        <v>44.165162966062056</v>
      </c>
      <c r="EZ164" s="2">
        <f t="shared" si="517"/>
        <v>44.54183455945801</v>
      </c>
      <c r="FA164" s="2">
        <f t="shared" si="517"/>
        <v>45.02735961176306</v>
      </c>
      <c r="FB164" s="2">
        <f t="shared" si="517"/>
        <v>43.541080359389923</v>
      </c>
      <c r="FC164" s="2">
        <f t="shared" si="517"/>
        <v>44.311837802212146</v>
      </c>
      <c r="FD164" s="2">
        <f t="shared" si="517"/>
        <v>44.27284306661759</v>
      </c>
      <c r="FE164" s="2">
        <f t="shared" si="517"/>
        <v>44.730603865210277</v>
      </c>
      <c r="FG164" s="2">
        <f t="shared" si="518"/>
        <v>0.9999429428435459</v>
      </c>
      <c r="FH164" s="2">
        <f t="shared" si="519"/>
        <v>0.99992785081207458</v>
      </c>
      <c r="FI164" s="2">
        <f t="shared" si="519"/>
        <v>0.99992997653296123</v>
      </c>
      <c r="FJ164" s="2">
        <f t="shared" si="519"/>
        <v>0.99992667931883272</v>
      </c>
      <c r="FK164" s="2">
        <f t="shared" si="519"/>
        <v>0.9999123781333108</v>
      </c>
      <c r="FL164" s="2">
        <f t="shared" si="519"/>
        <v>0.99990987764217365</v>
      </c>
      <c r="FM164" s="2">
        <f t="shared" si="519"/>
        <v>0.99990842681084047</v>
      </c>
      <c r="FN164" s="2">
        <f t="shared" si="519"/>
        <v>0.99990817415467859</v>
      </c>
      <c r="FO164" s="2">
        <f t="shared" si="519"/>
        <v>0.99991608765043993</v>
      </c>
      <c r="FP164" s="2">
        <f t="shared" si="519"/>
        <v>0.99991419888974309</v>
      </c>
      <c r="FQ164" s="2">
        <f t="shared" si="519"/>
        <v>0.99992141914848542</v>
      </c>
      <c r="FR164" s="2">
        <f t="shared" si="519"/>
        <v>0.99991586242836361</v>
      </c>
      <c r="FS164" s="2">
        <f t="shared" si="519"/>
        <v>0.99991226996368165</v>
      </c>
      <c r="FT164" s="2">
        <f t="shared" si="519"/>
        <v>0.99990202953509788</v>
      </c>
      <c r="FU164" s="2">
        <f t="shared" si="519"/>
        <v>0.99987652570801455</v>
      </c>
      <c r="FW164" s="2">
        <f t="shared" si="536"/>
        <v>0.32103868433520177</v>
      </c>
      <c r="FX164" s="2">
        <f t="shared" si="376"/>
        <v>0.4306333773577164</v>
      </c>
      <c r="FY164" s="2">
        <f t="shared" si="377"/>
        <v>0.39443721816900607</v>
      </c>
      <c r="FZ164" s="2">
        <f t="shared" si="378"/>
        <v>0.4403187091694763</v>
      </c>
      <c r="GA164" s="2">
        <f t="shared" si="379"/>
        <v>0.44967943200765281</v>
      </c>
      <c r="GB164" s="2">
        <f t="shared" si="380"/>
        <v>0.48427753517716743</v>
      </c>
      <c r="GC164" s="2">
        <f t="shared" si="381"/>
        <v>0.508233831961454</v>
      </c>
      <c r="GD164" s="2">
        <f t="shared" si="382"/>
        <v>0.40335425082916548</v>
      </c>
      <c r="GE164" s="2">
        <f t="shared" si="383"/>
        <v>0.38128507021017916</v>
      </c>
      <c r="GF164" s="2">
        <f t="shared" si="384"/>
        <v>0.3534427061542238</v>
      </c>
      <c r="GG164" s="2">
        <f t="shared" si="385"/>
        <v>0.31635213855637828</v>
      </c>
      <c r="GH164" s="2">
        <f t="shared" si="386"/>
        <v>0.322501667955847</v>
      </c>
      <c r="GI164" s="2">
        <f t="shared" si="387"/>
        <v>0.30368056742221955</v>
      </c>
      <c r="GJ164" s="2">
        <f t="shared" si="388"/>
        <v>0.28800883811195532</v>
      </c>
      <c r="GK164" s="2">
        <f t="shared" si="389"/>
        <v>0.24740333834678765</v>
      </c>
      <c r="GM164" s="86">
        <f t="shared" si="537"/>
        <v>5.1603720828197004E-109</v>
      </c>
      <c r="GN164" s="86">
        <f t="shared" si="390"/>
        <v>3.3224628635132132E-82</v>
      </c>
      <c r="GO164" s="86">
        <f t="shared" si="391"/>
        <v>1.2148044889558798E-142</v>
      </c>
      <c r="GP164" s="86">
        <f t="shared" si="392"/>
        <v>6.1950277886659497E-225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5.0422178675931857E-260</v>
      </c>
      <c r="GV164" s="86">
        <f t="shared" si="398"/>
        <v>3.4878650773901685E-305</v>
      </c>
      <c r="GW164" s="86">
        <f t="shared" si="399"/>
        <v>0</v>
      </c>
      <c r="GX164" s="86">
        <f t="shared" si="400"/>
        <v>1.4893289148830868E-270</v>
      </c>
      <c r="GY164" s="86">
        <f t="shared" si="401"/>
        <v>1.9721867131714921E-263</v>
      </c>
      <c r="GZ164" s="86">
        <f t="shared" si="402"/>
        <v>7.3118979916682798E-219</v>
      </c>
      <c r="HA164" s="86">
        <f t="shared" si="403"/>
        <v>1.4161450126851496E-254</v>
      </c>
      <c r="HC164" s="86">
        <f t="shared" si="538"/>
        <v>2.715600297969571E-77</v>
      </c>
      <c r="HD164" s="86">
        <f t="shared" si="404"/>
        <v>7.6975777433040342E-55</v>
      </c>
      <c r="HE164" s="86">
        <f t="shared" si="405"/>
        <v>4.6988976621104414E-95</v>
      </c>
      <c r="HF164" s="86">
        <f t="shared" si="406"/>
        <v>9.6064344822787917E-243</v>
      </c>
      <c r="HG164" s="86">
        <f t="shared" si="407"/>
        <v>1.3358762925354846E-249</v>
      </c>
      <c r="HH164" s="86">
        <f t="shared" si="408"/>
        <v>1.2759366159562052E-238</v>
      </c>
      <c r="HI164" s="86">
        <f t="shared" si="409"/>
        <v>0</v>
      </c>
      <c r="HJ164" s="86">
        <f t="shared" si="410"/>
        <v>3.0271873053865023E-298</v>
      </c>
      <c r="HK164" s="86">
        <f t="shared" si="411"/>
        <v>1.0520469278617656E-207</v>
      </c>
      <c r="HL164" s="86">
        <f t="shared" si="412"/>
        <v>9.8584494687992328E-189</v>
      </c>
      <c r="HM164" s="86">
        <f t="shared" si="413"/>
        <v>5.7134031824641167E-184</v>
      </c>
      <c r="HN164" s="86">
        <f t="shared" si="414"/>
        <v>1.4752146454288047E-167</v>
      </c>
      <c r="HO164" s="86">
        <f t="shared" si="415"/>
        <v>1.1652145102280565E-141</v>
      </c>
      <c r="HP164" s="86">
        <f t="shared" si="416"/>
        <v>2.1799747811920311E-147</v>
      </c>
      <c r="HQ164" s="86">
        <f t="shared" si="417"/>
        <v>4.1084023291614472E-128</v>
      </c>
      <c r="HS164" s="86">
        <f t="shared" si="539"/>
        <v>1.1954974750614402E-9</v>
      </c>
      <c r="HT164" s="86">
        <f t="shared" si="418"/>
        <v>9.4376268382034047E-12</v>
      </c>
      <c r="HU164" s="86">
        <f t="shared" si="419"/>
        <v>6.2123884211238873E-10</v>
      </c>
      <c r="HV164" s="86">
        <f t="shared" si="420"/>
        <v>1.9529351974677473E-12</v>
      </c>
      <c r="HW164" s="86">
        <f t="shared" si="421"/>
        <v>5.7306547557560806E-13</v>
      </c>
      <c r="HX164" s="86">
        <f t="shared" si="422"/>
        <v>1.283522405090677E-17</v>
      </c>
      <c r="HY164" s="86">
        <f t="shared" si="423"/>
        <v>6.0765052986874487E-21</v>
      </c>
      <c r="HZ164" s="86">
        <f t="shared" si="424"/>
        <v>7.9016786629541804E-15</v>
      </c>
      <c r="IA164" s="86">
        <f t="shared" si="425"/>
        <v>2.4964885941449208E-12</v>
      </c>
      <c r="IB164" s="86">
        <f t="shared" si="426"/>
        <v>4.7650093186661344E-13</v>
      </c>
      <c r="IC164" s="86">
        <f t="shared" si="427"/>
        <v>1.1918067343221846E-10</v>
      </c>
      <c r="ID164" s="86">
        <f t="shared" si="428"/>
        <v>9.7680756478608786E-11</v>
      </c>
      <c r="IE164" s="86">
        <f t="shared" si="429"/>
        <v>8.5868937684524007E-11</v>
      </c>
      <c r="IF164" s="86">
        <f t="shared" si="430"/>
        <v>9.462209605896957E-9</v>
      </c>
      <c r="IG164" s="86">
        <f t="shared" si="431"/>
        <v>1.5721840854426534E-8</v>
      </c>
      <c r="II164" s="86">
        <f t="shared" si="540"/>
        <v>7.3155208426253721E-3</v>
      </c>
      <c r="IJ164" s="86">
        <f t="shared" si="541"/>
        <v>0.23778493768259706</v>
      </c>
      <c r="IK164" s="86">
        <f t="shared" si="542"/>
        <v>0.11654576126462031</v>
      </c>
      <c r="IL164" s="86">
        <f t="shared" si="543"/>
        <v>0.27509234921881531</v>
      </c>
      <c r="IM164" s="86">
        <f t="shared" si="544"/>
        <v>0.31564604007512309</v>
      </c>
      <c r="IN164" s="86">
        <f t="shared" si="545"/>
        <v>0.45026225279717697</v>
      </c>
      <c r="IO164" s="86">
        <f t="shared" si="546"/>
        <v>0.51613575859372918</v>
      </c>
      <c r="IP164" s="86">
        <f t="shared" si="547"/>
        <v>9.4817340078532264E-2</v>
      </c>
      <c r="IQ164" s="86">
        <f t="shared" si="548"/>
        <v>5.9012357428064252E-2</v>
      </c>
      <c r="IR164" s="86">
        <f t="shared" si="549"/>
        <v>1.359084469993287E-2</v>
      </c>
      <c r="IS164" s="86">
        <f t="shared" si="550"/>
        <v>3.1703182207587434E-3</v>
      </c>
      <c r="IT164" s="86">
        <f t="shared" si="551"/>
        <v>4.3456603389835542E-3</v>
      </c>
      <c r="IU164" s="86">
        <f t="shared" si="552"/>
        <v>9.9223711909585707E-4</v>
      </c>
      <c r="IV164" s="86">
        <f t="shared" si="553"/>
        <v>8.8203097709740781E-3</v>
      </c>
      <c r="IW164" s="86">
        <f t="shared" si="554"/>
        <v>6.4775214361088786E-4</v>
      </c>
      <c r="IY164" s="86">
        <f t="shared" si="555"/>
        <v>7.3155220381228474E-3</v>
      </c>
      <c r="IZ164" s="86">
        <f t="shared" si="556"/>
        <v>0.23778493769203468</v>
      </c>
      <c r="JA164" s="86">
        <f t="shared" si="557"/>
        <v>0.11654576188585915</v>
      </c>
      <c r="JB164" s="86">
        <f t="shared" si="558"/>
        <v>0.27509234922076825</v>
      </c>
      <c r="JC164" s="86">
        <f t="shared" si="559"/>
        <v>0.31564604007569613</v>
      </c>
      <c r="JD164" s="86">
        <f t="shared" si="560"/>
        <v>0.45026225279717697</v>
      </c>
      <c r="JE164" s="86">
        <f t="shared" si="561"/>
        <v>0.51613575859372918</v>
      </c>
      <c r="JF164" s="86">
        <f t="shared" si="562"/>
        <v>9.481734007854016E-2</v>
      </c>
      <c r="JG164" s="86">
        <f t="shared" si="563"/>
        <v>5.9012357430560741E-2</v>
      </c>
      <c r="JH164" s="86">
        <f t="shared" si="564"/>
        <v>1.3590844700409371E-2</v>
      </c>
      <c r="JI164" s="86">
        <f t="shared" si="565"/>
        <v>3.170318339939417E-3</v>
      </c>
      <c r="JJ164" s="86">
        <f t="shared" si="566"/>
        <v>4.3456604366643109E-3</v>
      </c>
      <c r="JK164" s="86">
        <f t="shared" si="567"/>
        <v>9.9223720496479468E-4</v>
      </c>
      <c r="JL164" s="86">
        <f t="shared" si="568"/>
        <v>8.8203192331836842E-3</v>
      </c>
      <c r="JM164" s="86">
        <f t="shared" si="569"/>
        <v>6.4776786545174233E-4</v>
      </c>
    </row>
    <row r="165" spans="2:273" x14ac:dyDescent="0.25">
      <c r="B165" s="2">
        <v>138</v>
      </c>
      <c r="C165" s="37">
        <v>41.359000000000002</v>
      </c>
      <c r="D165" s="37">
        <v>46.360999999999997</v>
      </c>
      <c r="E165" s="37">
        <v>44.426000000000002</v>
      </c>
      <c r="F165" s="37">
        <v>46.131</v>
      </c>
      <c r="G165" s="37">
        <v>46.328000000000003</v>
      </c>
      <c r="H165" s="37">
        <v>49.951000000000001</v>
      </c>
      <c r="I165" s="37">
        <v>54.18</v>
      </c>
      <c r="J165" s="37">
        <v>51.689</v>
      </c>
      <c r="K165" s="37">
        <v>51.164000000000001</v>
      </c>
      <c r="L165" s="37">
        <v>46.475000000000001</v>
      </c>
      <c r="M165" s="37">
        <v>48.097999999999999</v>
      </c>
      <c r="N165" s="37">
        <v>44.786999999999999</v>
      </c>
      <c r="O165" s="37">
        <v>45.115000000000002</v>
      </c>
      <c r="P165" s="37">
        <v>46.017000000000003</v>
      </c>
      <c r="Q165" s="37">
        <v>46.067999999999998</v>
      </c>
      <c r="S165" s="4">
        <f t="shared" si="441"/>
        <v>43.140172779781594</v>
      </c>
      <c r="T165" s="4">
        <f t="shared" si="442"/>
        <v>45.879656719551072</v>
      </c>
      <c r="U165" s="4">
        <f t="shared" si="443"/>
        <v>45.590287552144659</v>
      </c>
      <c r="V165" s="4">
        <f t="shared" si="444"/>
        <v>46.612522799126531</v>
      </c>
      <c r="W165" s="4">
        <f t="shared" si="445"/>
        <v>47.830460838121667</v>
      </c>
      <c r="X165" s="4">
        <f t="shared" si="446"/>
        <v>48.052147078667311</v>
      </c>
      <c r="Y165" s="4">
        <f t="shared" si="447"/>
        <v>47.885799807448834</v>
      </c>
      <c r="Z165" s="4">
        <f t="shared" si="448"/>
        <v>50.845563899982245</v>
      </c>
      <c r="AA165" s="4">
        <f t="shared" si="449"/>
        <v>49.877273233372364</v>
      </c>
      <c r="AB165" s="4">
        <f t="shared" si="450"/>
        <v>46.819928019357285</v>
      </c>
      <c r="AC165" s="4">
        <f t="shared" si="451"/>
        <v>45.400154268392249</v>
      </c>
      <c r="AD165" s="4">
        <f t="shared" si="452"/>
        <v>44.70929346546616</v>
      </c>
      <c r="AE165" s="4">
        <f t="shared" si="453"/>
        <v>44.593821459891743</v>
      </c>
      <c r="AF165" s="4">
        <f t="shared" si="454"/>
        <v>45.907047957750599</v>
      </c>
      <c r="AG165" s="4">
        <f t="shared" si="455"/>
        <v>45.571817490089487</v>
      </c>
      <c r="AI165" s="4">
        <f t="shared" si="456"/>
        <v>-1.7811727797815919</v>
      </c>
      <c r="AJ165" s="4">
        <f t="shared" si="457"/>
        <v>0.48134328044892527</v>
      </c>
      <c r="AK165" s="4">
        <f t="shared" si="458"/>
        <v>-1.164287552144657</v>
      </c>
      <c r="AL165" s="4">
        <f t="shared" si="459"/>
        <v>-0.48152279912653029</v>
      </c>
      <c r="AM165" s="4">
        <f t="shared" si="460"/>
        <v>-1.5024608381216638</v>
      </c>
      <c r="AN165" s="4">
        <f t="shared" si="461"/>
        <v>1.8988529213326899</v>
      </c>
      <c r="AO165" s="4">
        <f t="shared" si="462"/>
        <v>6.2942001925511661</v>
      </c>
      <c r="AP165" s="4">
        <f t="shared" si="463"/>
        <v>0.8434361000177546</v>
      </c>
      <c r="AQ165" s="4">
        <f t="shared" si="464"/>
        <v>1.2867267666276376</v>
      </c>
      <c r="AR165" s="4">
        <f t="shared" si="465"/>
        <v>-0.34492801935728323</v>
      </c>
      <c r="AS165" s="4">
        <f t="shared" si="466"/>
        <v>2.6978457316077495</v>
      </c>
      <c r="AT165" s="4">
        <f t="shared" si="467"/>
        <v>7.7706534533838578E-2</v>
      </c>
      <c r="AU165" s="4">
        <f t="shared" si="468"/>
        <v>0.52117854010825937</v>
      </c>
      <c r="AV165" s="4">
        <f t="shared" si="469"/>
        <v>0.1099520422494038</v>
      </c>
      <c r="AW165" s="4">
        <f t="shared" si="469"/>
        <v>0.49618250991051127</v>
      </c>
      <c r="AY165" s="2">
        <f t="shared" si="520"/>
        <v>43.140172779781587</v>
      </c>
      <c r="AZ165" s="2">
        <f t="shared" si="359"/>
        <v>42.407961669725367</v>
      </c>
      <c r="BA165" s="2">
        <f t="shared" si="360"/>
        <v>41.702853755543821</v>
      </c>
      <c r="BB165" s="2">
        <f t="shared" si="361"/>
        <v>41.336344560650453</v>
      </c>
      <c r="BC165" s="2">
        <f t="shared" si="362"/>
        <v>41.835418823297744</v>
      </c>
      <c r="BD165" s="2">
        <f t="shared" si="363"/>
        <v>43.29763317867922</v>
      </c>
      <c r="BE165" s="2">
        <f t="shared" si="364"/>
        <v>44.062574247722189</v>
      </c>
      <c r="BF165" s="2">
        <f t="shared" si="365"/>
        <v>43.7826886683523</v>
      </c>
      <c r="BG165" s="2">
        <f t="shared" si="366"/>
        <v>44.096969047426285</v>
      </c>
      <c r="BH165" s="2">
        <f t="shared" si="367"/>
        <v>44.725495553161664</v>
      </c>
      <c r="BI165" s="2">
        <f t="shared" si="368"/>
        <v>44.634865033794753</v>
      </c>
      <c r="BJ165" s="2">
        <f t="shared" si="369"/>
        <v>43.718475306509518</v>
      </c>
      <c r="BK165" s="2">
        <f t="shared" si="370"/>
        <v>44.31589260414566</v>
      </c>
      <c r="BL165" s="2">
        <f t="shared" si="371"/>
        <v>43.84013349903541</v>
      </c>
      <c r="BM165" s="2">
        <f t="shared" si="372"/>
        <v>45.136428099887588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>
        <f t="shared" si="531"/>
        <v>48.097999999999999</v>
      </c>
      <c r="CP165" s="2" t="str">
        <f t="shared" si="532"/>
        <v/>
      </c>
      <c r="CQ165" s="2">
        <f t="shared" si="533"/>
        <v>45.115000000000002</v>
      </c>
      <c r="CR165" s="2" t="str">
        <f t="shared" si="534"/>
        <v/>
      </c>
      <c r="CS165" s="2">
        <f t="shared" si="535"/>
        <v>46.067999999999998</v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>
        <f t="shared" si="495"/>
        <v>48.097999999999999</v>
      </c>
      <c r="DF165" s="2" t="str">
        <f t="shared" si="496"/>
        <v/>
      </c>
      <c r="DG165" s="2">
        <f t="shared" si="497"/>
        <v>45.115000000000002</v>
      </c>
      <c r="DH165" s="2" t="str">
        <f t="shared" si="498"/>
        <v/>
      </c>
      <c r="DI165" s="2">
        <f t="shared" si="499"/>
        <v>46.067999999999998</v>
      </c>
      <c r="DK165" s="2">
        <f t="shared" si="500"/>
        <v>69.192226612903241</v>
      </c>
      <c r="DL165" s="2">
        <f t="shared" si="501"/>
        <v>84.839878565062392</v>
      </c>
      <c r="DM165" s="2">
        <f t="shared" si="501"/>
        <v>97.083448083778976</v>
      </c>
      <c r="DN165" s="2">
        <f t="shared" si="501"/>
        <v>80.794671791443847</v>
      </c>
      <c r="DO165" s="2">
        <f t="shared" si="501"/>
        <v>80.732615406162466</v>
      </c>
      <c r="DP165" s="2">
        <f t="shared" si="501"/>
        <v>74.949279836979827</v>
      </c>
      <c r="DQ165" s="2">
        <f t="shared" si="501"/>
        <v>79.649881166881187</v>
      </c>
      <c r="DR165" s="2">
        <f t="shared" si="501"/>
        <v>70.903371771771788</v>
      </c>
      <c r="DS165" s="2">
        <f t="shared" si="501"/>
        <v>91.611338935574224</v>
      </c>
      <c r="DT165" s="2">
        <f t="shared" si="501"/>
        <v>83.901789075630248</v>
      </c>
      <c r="DU165" s="2">
        <f t="shared" si="501"/>
        <v>85.473944843391905</v>
      </c>
      <c r="DV165" s="2">
        <f t="shared" si="501"/>
        <v>82.339014845938379</v>
      </c>
      <c r="DW165" s="2">
        <f t="shared" si="501"/>
        <v>66.121575910364157</v>
      </c>
      <c r="DX165" s="2">
        <f t="shared" si="501"/>
        <v>72.38457041251776</v>
      </c>
      <c r="DY165" s="2">
        <f t="shared" si="501"/>
        <v>72.849344758064518</v>
      </c>
      <c r="EA165" s="2">
        <f t="shared" si="440"/>
        <v>43.722423501712726</v>
      </c>
      <c r="EB165" s="2">
        <f t="shared" si="502"/>
        <v>42.293685285894249</v>
      </c>
      <c r="EC165" s="2">
        <f t="shared" si="503"/>
        <v>41.404752105543722</v>
      </c>
      <c r="ED165" s="2">
        <f t="shared" si="504"/>
        <v>40.816520199045215</v>
      </c>
      <c r="EE165" s="2">
        <f t="shared" si="505"/>
        <v>41.222009078981898</v>
      </c>
      <c r="EF165" s="2">
        <f t="shared" si="506"/>
        <v>43.723289437325199</v>
      </c>
      <c r="EG165" s="2">
        <f t="shared" si="507"/>
        <v>43.955856462052772</v>
      </c>
      <c r="EH165" s="2">
        <f t="shared" si="508"/>
        <v>43.702374716943993</v>
      </c>
      <c r="EI165" s="2">
        <f t="shared" si="509"/>
        <v>44.143751018854942</v>
      </c>
      <c r="EJ165" s="2">
        <f t="shared" si="510"/>
        <v>44.911370319320014</v>
      </c>
      <c r="EK165" s="2">
        <f t="shared" si="511"/>
        <v>44.492737153900137</v>
      </c>
      <c r="EL165" s="2">
        <f t="shared" si="512"/>
        <v>43.869172238652752</v>
      </c>
      <c r="EM165" s="2">
        <f t="shared" si="513"/>
        <v>44.378535905044501</v>
      </c>
      <c r="EN165" s="2">
        <f t="shared" si="514"/>
        <v>43.693741948068165</v>
      </c>
      <c r="EO165" s="2">
        <f t="shared" si="515"/>
        <v>45.315177114796874</v>
      </c>
      <c r="EQ165" s="2">
        <f t="shared" si="516"/>
        <v>42.013244628006689</v>
      </c>
      <c r="ER165" s="2">
        <f t="shared" si="517"/>
        <v>42.539583587968004</v>
      </c>
      <c r="ES165" s="2">
        <f t="shared" si="517"/>
        <v>42.111712751069319</v>
      </c>
      <c r="ET165" s="2">
        <f t="shared" si="517"/>
        <v>41.933173803414178</v>
      </c>
      <c r="EU165" s="2">
        <f t="shared" si="517"/>
        <v>42.513379141649196</v>
      </c>
      <c r="EV165" s="2">
        <f t="shared" si="517"/>
        <v>42.879164108370318</v>
      </c>
      <c r="EW165" s="2">
        <f t="shared" si="517"/>
        <v>44.151136751918976</v>
      </c>
      <c r="EX165" s="2">
        <f t="shared" si="517"/>
        <v>43.885685526580964</v>
      </c>
      <c r="EY165" s="2">
        <f t="shared" si="517"/>
        <v>44.018726295815576</v>
      </c>
      <c r="EZ165" s="2">
        <f t="shared" si="517"/>
        <v>44.407249429079421</v>
      </c>
      <c r="FA165" s="2">
        <f t="shared" si="517"/>
        <v>44.906257493418451</v>
      </c>
      <c r="FB165" s="2">
        <f t="shared" si="517"/>
        <v>43.421145048562522</v>
      </c>
      <c r="FC165" s="2">
        <f t="shared" si="517"/>
        <v>44.17951646056968</v>
      </c>
      <c r="FD165" s="2">
        <f t="shared" si="517"/>
        <v>44.161844022032</v>
      </c>
      <c r="FE165" s="2">
        <f t="shared" si="517"/>
        <v>44.62881806654886</v>
      </c>
      <c r="FG165" s="2">
        <f t="shared" si="518"/>
        <v>0.99994796299360389</v>
      </c>
      <c r="FH165" s="2">
        <f t="shared" si="519"/>
        <v>0.99993419874083211</v>
      </c>
      <c r="FI165" s="2">
        <f t="shared" si="519"/>
        <v>0.99993613744557464</v>
      </c>
      <c r="FJ165" s="2">
        <f t="shared" si="519"/>
        <v>0.99993313031262165</v>
      </c>
      <c r="FK165" s="2">
        <f t="shared" si="519"/>
        <v>0.99992008729170589</v>
      </c>
      <c r="FL165" s="2">
        <f t="shared" si="519"/>
        <v>0.99991780678101905</v>
      </c>
      <c r="FM165" s="2">
        <f t="shared" si="519"/>
        <v>0.99991648358596297</v>
      </c>
      <c r="FN165" s="2">
        <f t="shared" si="519"/>
        <v>0.99991625315708621</v>
      </c>
      <c r="FO165" s="2">
        <f t="shared" si="519"/>
        <v>0.99992347046259888</v>
      </c>
      <c r="FP165" s="2">
        <f t="shared" si="519"/>
        <v>0.99992174786664711</v>
      </c>
      <c r="FQ165" s="2">
        <f t="shared" si="519"/>
        <v>0.99992833291612782</v>
      </c>
      <c r="FR165" s="2">
        <f t="shared" si="519"/>
        <v>0.99992326505458684</v>
      </c>
      <c r="FS165" s="2">
        <f t="shared" si="519"/>
        <v>0.99991998863830944</v>
      </c>
      <c r="FT165" s="2">
        <f t="shared" si="519"/>
        <v>0.99991064910383753</v>
      </c>
      <c r="FU165" s="2">
        <f t="shared" si="519"/>
        <v>0.99988738888387541</v>
      </c>
      <c r="FW165" s="2">
        <f t="shared" si="536"/>
        <v>0.34143652441313377</v>
      </c>
      <c r="FX165" s="2">
        <f t="shared" si="376"/>
        <v>0.45334510161484892</v>
      </c>
      <c r="FY165" s="2">
        <f t="shared" si="377"/>
        <v>0.41663686389342564</v>
      </c>
      <c r="FZ165" s="2">
        <f t="shared" si="378"/>
        <v>0.46312574739643192</v>
      </c>
      <c r="GA165" s="2">
        <f t="shared" si="379"/>
        <v>0.47256194207989805</v>
      </c>
      <c r="GB165" s="2">
        <f t="shared" si="380"/>
        <v>0.50729768273034381</v>
      </c>
      <c r="GC165" s="2">
        <f t="shared" si="381"/>
        <v>0.53121976004129901</v>
      </c>
      <c r="GD165" s="2">
        <f t="shared" si="382"/>
        <v>0.42570295737280101</v>
      </c>
      <c r="GE165" s="2">
        <f t="shared" si="383"/>
        <v>0.40323739775532341</v>
      </c>
      <c r="GF165" s="2">
        <f t="shared" si="384"/>
        <v>0.37476298495821081</v>
      </c>
      <c r="GG165" s="2">
        <f t="shared" si="385"/>
        <v>0.33659983063488896</v>
      </c>
      <c r="GH165" s="2">
        <f t="shared" si="386"/>
        <v>0.34294551048298988</v>
      </c>
      <c r="GI165" s="2">
        <f t="shared" si="387"/>
        <v>0.32350100919462821</v>
      </c>
      <c r="GJ165" s="2">
        <f t="shared" si="388"/>
        <v>0.30725777075580191</v>
      </c>
      <c r="GK165" s="2">
        <f t="shared" si="389"/>
        <v>0.26494830762900085</v>
      </c>
      <c r="GM165" s="86">
        <f t="shared" si="537"/>
        <v>1.1977779880742867E-111</v>
      </c>
      <c r="GN165" s="86">
        <f t="shared" si="390"/>
        <v>3.6317612957836367E-84</v>
      </c>
      <c r="GO165" s="86">
        <f t="shared" si="391"/>
        <v>4.0817315477139952E-146</v>
      </c>
      <c r="GP165" s="86">
        <f t="shared" si="392"/>
        <v>2.2960018482249611E-230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2.66815916447294E-266</v>
      </c>
      <c r="GV165" s="86">
        <f t="shared" si="398"/>
        <v>0</v>
      </c>
      <c r="GW165" s="86">
        <f t="shared" si="399"/>
        <v>0</v>
      </c>
      <c r="GX165" s="86">
        <f t="shared" si="400"/>
        <v>4.2547880289153312E-277</v>
      </c>
      <c r="GY165" s="86">
        <f t="shared" si="401"/>
        <v>8.0536506596076762E-270</v>
      </c>
      <c r="GZ165" s="86">
        <f t="shared" si="402"/>
        <v>4.2618421117286112E-224</v>
      </c>
      <c r="HA165" s="86">
        <f t="shared" si="403"/>
        <v>1.1639411358662045E-260</v>
      </c>
      <c r="HC165" s="86">
        <f t="shared" si="538"/>
        <v>7.4444222543000181E-80</v>
      </c>
      <c r="HD165" s="86">
        <f t="shared" si="404"/>
        <v>1.1894828046816661E-56</v>
      </c>
      <c r="HE165" s="86">
        <f t="shared" si="405"/>
        <v>2.5692309827455591E-98</v>
      </c>
      <c r="HF165" s="86">
        <f t="shared" si="406"/>
        <v>6.3539390881520914E-251</v>
      </c>
      <c r="HG165" s="86">
        <f t="shared" si="407"/>
        <v>5.9514447874959026E-258</v>
      </c>
      <c r="HH165" s="86">
        <f t="shared" si="408"/>
        <v>1.5885354724526051E-246</v>
      </c>
      <c r="HI165" s="86">
        <f t="shared" si="409"/>
        <v>0</v>
      </c>
      <c r="HJ165" s="86">
        <f t="shared" si="410"/>
        <v>0</v>
      </c>
      <c r="HK165" s="86">
        <f t="shared" si="411"/>
        <v>1.2324413734637298E-214</v>
      </c>
      <c r="HL165" s="86">
        <f t="shared" si="412"/>
        <v>4.7464427801068679E-195</v>
      </c>
      <c r="HM165" s="86">
        <f t="shared" si="413"/>
        <v>3.5218309034780783E-190</v>
      </c>
      <c r="HN165" s="86">
        <f t="shared" si="414"/>
        <v>3.0911476359942098E-173</v>
      </c>
      <c r="HO165" s="86">
        <f t="shared" si="415"/>
        <v>1.7791445749132683E-146</v>
      </c>
      <c r="HP165" s="86">
        <f t="shared" si="416"/>
        <v>2.4519894414073072E-152</v>
      </c>
      <c r="HQ165" s="86">
        <f t="shared" si="417"/>
        <v>2.2266522209348611E-132</v>
      </c>
      <c r="HS165" s="86">
        <f t="shared" si="539"/>
        <v>1.9787481540600778E-10</v>
      </c>
      <c r="HT165" s="86">
        <f t="shared" si="418"/>
        <v>1.2886059586063397E-12</v>
      </c>
      <c r="HU165" s="86">
        <f t="shared" si="419"/>
        <v>1.0668986064102763E-10</v>
      </c>
      <c r="HV165" s="86">
        <f t="shared" si="420"/>
        <v>2.4159641591813031E-13</v>
      </c>
      <c r="HW165" s="86">
        <f t="shared" si="421"/>
        <v>6.6611744016806998E-14</v>
      </c>
      <c r="HX165" s="86">
        <f t="shared" si="422"/>
        <v>7.1893852815286776E-19</v>
      </c>
      <c r="HY165" s="86">
        <f t="shared" si="423"/>
        <v>2.171691439710395E-22</v>
      </c>
      <c r="HZ165" s="86">
        <f t="shared" si="424"/>
        <v>5.9313694419401427E-16</v>
      </c>
      <c r="IA165" s="86">
        <f t="shared" si="425"/>
        <v>2.8095378119182962E-13</v>
      </c>
      <c r="IB165" s="86">
        <f t="shared" si="426"/>
        <v>4.2610768320413825E-14</v>
      </c>
      <c r="IC165" s="86">
        <f t="shared" si="427"/>
        <v>1.5536528890894352E-11</v>
      </c>
      <c r="ID165" s="86">
        <f t="shared" si="428"/>
        <v>1.2551959502246694E-11</v>
      </c>
      <c r="IE165" s="86">
        <f t="shared" si="429"/>
        <v>1.0186633240933436E-11</v>
      </c>
      <c r="IF165" s="86">
        <f t="shared" si="430"/>
        <v>1.7250997096382606E-9</v>
      </c>
      <c r="IG165" s="86">
        <f t="shared" si="431"/>
        <v>2.2499709253122827E-9</v>
      </c>
      <c r="II165" s="86">
        <f t="shared" si="540"/>
        <v>1.8036055196748328E-2</v>
      </c>
      <c r="IJ165" s="86">
        <f t="shared" si="541"/>
        <v>0.33727377450661267</v>
      </c>
      <c r="IK165" s="86">
        <f t="shared" si="542"/>
        <v>0.19085423427414783</v>
      </c>
      <c r="IL165" s="86">
        <f t="shared" si="543"/>
        <v>0.37662824064499689</v>
      </c>
      <c r="IM165" s="86">
        <f t="shared" si="544"/>
        <v>0.41474438969359856</v>
      </c>
      <c r="IN165" s="86">
        <f t="shared" si="545"/>
        <v>0.51414721553402021</v>
      </c>
      <c r="IO165" s="86">
        <f t="shared" si="546"/>
        <v>0.51368903820505585</v>
      </c>
      <c r="IP165" s="86">
        <f t="shared" si="547"/>
        <v>0.17547933438763955</v>
      </c>
      <c r="IQ165" s="86">
        <f t="shared" si="548"/>
        <v>0.11454876565636157</v>
      </c>
      <c r="IR165" s="86">
        <f t="shared" si="549"/>
        <v>3.4652157725648849E-2</v>
      </c>
      <c r="IS165" s="86">
        <f t="shared" si="550"/>
        <v>9.1382535118667632E-3</v>
      </c>
      <c r="IT165" s="86">
        <f t="shared" si="551"/>
        <v>1.2126187770597371E-2</v>
      </c>
      <c r="IU165" s="86">
        <f t="shared" si="552"/>
        <v>3.3632243483171279E-3</v>
      </c>
      <c r="IV165" s="86">
        <f t="shared" si="553"/>
        <v>1.8181470085761698E-2</v>
      </c>
      <c r="IW165" s="86">
        <f t="shared" si="554"/>
        <v>1.7434771524919449E-3</v>
      </c>
      <c r="IY165" s="86">
        <f t="shared" si="555"/>
        <v>1.8036055394623142E-2</v>
      </c>
      <c r="IZ165" s="86">
        <f t="shared" si="556"/>
        <v>0.33727377450790125</v>
      </c>
      <c r="JA165" s="86">
        <f t="shared" si="557"/>
        <v>0.19085423438083768</v>
      </c>
      <c r="JB165" s="86">
        <f t="shared" si="558"/>
        <v>0.37662824064523848</v>
      </c>
      <c r="JC165" s="86">
        <f t="shared" si="559"/>
        <v>0.41474438969366517</v>
      </c>
      <c r="JD165" s="86">
        <f t="shared" si="560"/>
        <v>0.51414721553402021</v>
      </c>
      <c r="JE165" s="86">
        <f t="shared" si="561"/>
        <v>0.51368903820505585</v>
      </c>
      <c r="JF165" s="86">
        <f t="shared" si="562"/>
        <v>0.17547933438764013</v>
      </c>
      <c r="JG165" s="86">
        <f t="shared" si="563"/>
        <v>0.11454876565664253</v>
      </c>
      <c r="JH165" s="86">
        <f t="shared" si="564"/>
        <v>3.4652157725691461E-2</v>
      </c>
      <c r="JI165" s="86">
        <f t="shared" si="565"/>
        <v>9.1382535274032919E-3</v>
      </c>
      <c r="JJ165" s="86">
        <f t="shared" si="566"/>
        <v>1.212618778314933E-2</v>
      </c>
      <c r="JK165" s="86">
        <f t="shared" si="567"/>
        <v>3.3632243585037611E-3</v>
      </c>
      <c r="JL165" s="86">
        <f t="shared" si="568"/>
        <v>1.8181471810861407E-2</v>
      </c>
      <c r="JM165" s="86">
        <f t="shared" si="569"/>
        <v>1.7434794024628701E-3</v>
      </c>
    </row>
    <row r="166" spans="2:273" x14ac:dyDescent="0.25">
      <c r="B166" s="2">
        <v>139</v>
      </c>
      <c r="C166" s="37">
        <v>41.609000000000002</v>
      </c>
      <c r="D166" s="37">
        <v>44.491999999999997</v>
      </c>
      <c r="E166" s="37">
        <v>46.311</v>
      </c>
      <c r="F166" s="37">
        <v>46.671999999999997</v>
      </c>
      <c r="G166" s="37">
        <v>47.59</v>
      </c>
      <c r="H166" s="37">
        <v>50.262</v>
      </c>
      <c r="I166" s="37">
        <v>50.262</v>
      </c>
      <c r="J166" s="37">
        <v>52.59</v>
      </c>
      <c r="K166" s="37">
        <v>51.720999999999997</v>
      </c>
      <c r="L166" s="37">
        <v>49.246000000000002</v>
      </c>
      <c r="M166" s="37">
        <v>47.246000000000002</v>
      </c>
      <c r="N166" s="37">
        <v>47.917999999999999</v>
      </c>
      <c r="O166" s="37">
        <v>47.639000000000003</v>
      </c>
      <c r="P166" s="37">
        <v>49.356000000000002</v>
      </c>
      <c r="Q166" s="37">
        <v>47.593000000000004</v>
      </c>
      <c r="S166" s="4">
        <f t="shared" si="441"/>
        <v>43.008998646179215</v>
      </c>
      <c r="T166" s="4">
        <f t="shared" si="442"/>
        <v>45.86338539317947</v>
      </c>
      <c r="U166" s="4">
        <f t="shared" si="443"/>
        <v>46.427850196534905</v>
      </c>
      <c r="V166" s="4">
        <f t="shared" si="444"/>
        <v>46.374289112007482</v>
      </c>
      <c r="W166" s="4">
        <f t="shared" si="445"/>
        <v>47.237647961582397</v>
      </c>
      <c r="X166" s="4">
        <f t="shared" si="446"/>
        <v>46.478836347569541</v>
      </c>
      <c r="Y166" s="4">
        <f t="shared" si="447"/>
        <v>46.02963985100039</v>
      </c>
      <c r="Z166" s="4">
        <f t="shared" si="448"/>
        <v>52.981135596748835</v>
      </c>
      <c r="AA166" s="4">
        <f t="shared" si="449"/>
        <v>52.380323985347324</v>
      </c>
      <c r="AB166" s="4">
        <f t="shared" si="450"/>
        <v>48.608115200216069</v>
      </c>
      <c r="AC166" s="4">
        <f t="shared" si="451"/>
        <v>46.252128145793478</v>
      </c>
      <c r="AD166" s="4">
        <f t="shared" si="452"/>
        <v>45.764019299341385</v>
      </c>
      <c r="AE166" s="4">
        <f t="shared" si="453"/>
        <v>44.923113476413654</v>
      </c>
      <c r="AF166" s="4">
        <f t="shared" si="454"/>
        <v>47.348602074155977</v>
      </c>
      <c r="AG166" s="4">
        <f t="shared" si="455"/>
        <v>46.033408470157596</v>
      </c>
      <c r="AI166" s="4">
        <f t="shared" si="456"/>
        <v>-1.3999986461792133</v>
      </c>
      <c r="AJ166" s="4">
        <f t="shared" si="457"/>
        <v>-1.3713853931794731</v>
      </c>
      <c r="AK166" s="4">
        <f t="shared" si="458"/>
        <v>-0.11685019653490514</v>
      </c>
      <c r="AL166" s="4">
        <f t="shared" si="459"/>
        <v>0.29771088799251544</v>
      </c>
      <c r="AM166" s="4">
        <f t="shared" si="460"/>
        <v>0.35235203841760665</v>
      </c>
      <c r="AN166" s="4">
        <f t="shared" si="461"/>
        <v>3.7831636524304599</v>
      </c>
      <c r="AO166" s="4">
        <f t="shared" si="462"/>
        <v>4.2323601489996108</v>
      </c>
      <c r="AP166" s="4">
        <f t="shared" si="463"/>
        <v>-0.39113559674883192</v>
      </c>
      <c r="AQ166" s="4">
        <f t="shared" si="464"/>
        <v>-0.65932398534732783</v>
      </c>
      <c r="AR166" s="4">
        <f t="shared" si="465"/>
        <v>0.63788479978393298</v>
      </c>
      <c r="AS166" s="4">
        <f t="shared" si="466"/>
        <v>0.99387185420652457</v>
      </c>
      <c r="AT166" s="4">
        <f t="shared" si="467"/>
        <v>2.1539807006586145</v>
      </c>
      <c r="AU166" s="4">
        <f t="shared" si="468"/>
        <v>2.7158865235863487</v>
      </c>
      <c r="AV166" s="4">
        <f t="shared" si="469"/>
        <v>2.0073979258440247</v>
      </c>
      <c r="AW166" s="4">
        <f t="shared" si="469"/>
        <v>1.5595915298424075</v>
      </c>
      <c r="AY166" s="2">
        <f t="shared" si="520"/>
        <v>43.008998646179215</v>
      </c>
      <c r="AZ166" s="2">
        <f t="shared" si="359"/>
        <v>42.263759779278175</v>
      </c>
      <c r="BA166" s="2">
        <f t="shared" si="360"/>
        <v>41.552228818402405</v>
      </c>
      <c r="BB166" s="2">
        <f t="shared" si="361"/>
        <v>41.191332496375026</v>
      </c>
      <c r="BC166" s="2">
        <f t="shared" si="362"/>
        <v>41.671138118667585</v>
      </c>
      <c r="BD166" s="2">
        <f t="shared" si="363"/>
        <v>43.1103048448078</v>
      </c>
      <c r="BE166" s="2">
        <f t="shared" si="364"/>
        <v>43.906273593369491</v>
      </c>
      <c r="BF166" s="2">
        <f t="shared" si="365"/>
        <v>43.627085156099241</v>
      </c>
      <c r="BG166" s="2">
        <f t="shared" si="366"/>
        <v>43.949307167514448</v>
      </c>
      <c r="BH166" s="2">
        <f t="shared" si="367"/>
        <v>44.587884285964243</v>
      </c>
      <c r="BI166" s="2">
        <f t="shared" si="368"/>
        <v>44.51489380034711</v>
      </c>
      <c r="BJ166" s="2">
        <f t="shared" si="369"/>
        <v>43.596767226980305</v>
      </c>
      <c r="BK166" s="2">
        <f t="shared" si="370"/>
        <v>44.183167402641104</v>
      </c>
      <c r="BL166" s="2">
        <f t="shared" si="371"/>
        <v>43.729510555526161</v>
      </c>
      <c r="BM166" s="2">
        <f t="shared" si="372"/>
        <v>45.032670763812675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>
        <f t="shared" si="533"/>
        <v>47.639000000000003</v>
      </c>
      <c r="CR166" s="2" t="str">
        <f t="shared" si="534"/>
        <v/>
      </c>
      <c r="CS166" s="2">
        <f t="shared" si="535"/>
        <v>47.593000000000004</v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>
        <f t="shared" si="497"/>
        <v>47.639000000000003</v>
      </c>
      <c r="DH166" s="2" t="str">
        <f t="shared" si="498"/>
        <v/>
      </c>
      <c r="DI166" s="2">
        <f t="shared" si="499"/>
        <v>47.593000000000004</v>
      </c>
      <c r="DK166" s="2">
        <f t="shared" si="500"/>
        <v>69.281732258064537</v>
      </c>
      <c r="DL166" s="2">
        <f t="shared" si="501"/>
        <v>85.047678364527627</v>
      </c>
      <c r="DM166" s="2">
        <f t="shared" si="501"/>
        <v>97.391324086452784</v>
      </c>
      <c r="DN166" s="2">
        <f t="shared" si="501"/>
        <v>80.982185494652413</v>
      </c>
      <c r="DO166" s="2">
        <f t="shared" si="501"/>
        <v>80.903649299719902</v>
      </c>
      <c r="DP166" s="2">
        <f t="shared" si="501"/>
        <v>75.067116645216629</v>
      </c>
      <c r="DQ166" s="2">
        <f t="shared" si="501"/>
        <v>79.807826469326486</v>
      </c>
      <c r="DR166" s="2">
        <f t="shared" si="501"/>
        <v>70.990269969969972</v>
      </c>
      <c r="DS166" s="2">
        <f t="shared" si="501"/>
        <v>91.852998879551819</v>
      </c>
      <c r="DT166" s="2">
        <f t="shared" si="501"/>
        <v>84.095747899159662</v>
      </c>
      <c r="DU166" s="2">
        <f t="shared" si="501"/>
        <v>85.673721925133691</v>
      </c>
      <c r="DV166" s="2">
        <f t="shared" si="501"/>
        <v>82.53845322128852</v>
      </c>
      <c r="DW166" s="2">
        <f t="shared" si="501"/>
        <v>66.199597198879559</v>
      </c>
      <c r="DX166" s="2">
        <f t="shared" si="501"/>
        <v>72.511787102892356</v>
      </c>
      <c r="DY166" s="2">
        <f t="shared" si="501"/>
        <v>73.005549999999999</v>
      </c>
      <c r="EA166" s="2">
        <f t="shared" si="440"/>
        <v>43.645083460057634</v>
      </c>
      <c r="EB166" s="2">
        <f t="shared" si="502"/>
        <v>42.140560389590441</v>
      </c>
      <c r="EC166" s="2">
        <f t="shared" si="503"/>
        <v>41.229835287846484</v>
      </c>
      <c r="ED166" s="2">
        <f t="shared" si="504"/>
        <v>40.632403180855079</v>
      </c>
      <c r="EE166" s="2">
        <f t="shared" si="505"/>
        <v>41.012162334595345</v>
      </c>
      <c r="EF166" s="2">
        <f t="shared" si="506"/>
        <v>43.566733570186315</v>
      </c>
      <c r="EG166" s="2">
        <f t="shared" si="507"/>
        <v>43.792690891955331</v>
      </c>
      <c r="EH166" s="2">
        <f t="shared" si="508"/>
        <v>43.54082102654985</v>
      </c>
      <c r="EI166" s="2">
        <f t="shared" si="509"/>
        <v>44.000554947584206</v>
      </c>
      <c r="EJ166" s="2">
        <f t="shared" si="510"/>
        <v>44.79040505726757</v>
      </c>
      <c r="EK166" s="2">
        <f t="shared" si="511"/>
        <v>44.360334568000653</v>
      </c>
      <c r="EL166" s="2">
        <f t="shared" si="512"/>
        <v>43.761647961257793</v>
      </c>
      <c r="EM166" s="2">
        <f t="shared" si="513"/>
        <v>44.252021068249249</v>
      </c>
      <c r="EN166" s="2">
        <f t="shared" si="514"/>
        <v>43.569730455339879</v>
      </c>
      <c r="EO166" s="2">
        <f t="shared" si="515"/>
        <v>45.228530919912068</v>
      </c>
      <c r="EQ166" s="2">
        <f t="shared" si="516"/>
        <v>41.886712309763311</v>
      </c>
      <c r="ER166" s="2">
        <f t="shared" si="517"/>
        <v>42.393838642032541</v>
      </c>
      <c r="ES166" s="2">
        <f t="shared" si="517"/>
        <v>41.956468156821003</v>
      </c>
      <c r="ET166" s="2">
        <f t="shared" si="517"/>
        <v>41.777192595080578</v>
      </c>
      <c r="EU166" s="2">
        <f t="shared" si="517"/>
        <v>42.336054499959445</v>
      </c>
      <c r="EV166" s="2">
        <f t="shared" si="517"/>
        <v>42.701560354698401</v>
      </c>
      <c r="EW166" s="2">
        <f t="shared" si="517"/>
        <v>43.992735454310832</v>
      </c>
      <c r="EX166" s="2">
        <f t="shared" si="517"/>
        <v>43.728544482497426</v>
      </c>
      <c r="EY166" s="2">
        <f t="shared" si="517"/>
        <v>43.872289625569096</v>
      </c>
      <c r="EZ166" s="2">
        <f t="shared" si="517"/>
        <v>44.272664298700825</v>
      </c>
      <c r="FA166" s="2">
        <f t="shared" si="517"/>
        <v>44.785155375073828</v>
      </c>
      <c r="FB166" s="2">
        <f t="shared" si="517"/>
        <v>43.301209737735114</v>
      </c>
      <c r="FC166" s="2">
        <f t="shared" si="517"/>
        <v>44.047195118927206</v>
      </c>
      <c r="FD166" s="2">
        <f t="shared" si="517"/>
        <v>44.050844977446403</v>
      </c>
      <c r="FE166" s="2">
        <f t="shared" si="517"/>
        <v>44.527032267887449</v>
      </c>
      <c r="FG166" s="2">
        <f t="shared" si="518"/>
        <v>0.99995254146882107</v>
      </c>
      <c r="FH166" s="2">
        <f t="shared" si="519"/>
        <v>0.99993998819093943</v>
      </c>
      <c r="FI166" s="2">
        <f t="shared" si="519"/>
        <v>0.99994175633085147</v>
      </c>
      <c r="FJ166" s="2">
        <f t="shared" si="519"/>
        <v>0.99993901376145533</v>
      </c>
      <c r="FK166" s="2">
        <f t="shared" si="519"/>
        <v>0.99992711823136882</v>
      </c>
      <c r="FL166" s="2">
        <f t="shared" si="519"/>
        <v>0.99992503835123681</v>
      </c>
      <c r="FM166" s="2">
        <f t="shared" si="519"/>
        <v>0.99992383156540732</v>
      </c>
      <c r="FN166" s="2">
        <f t="shared" si="519"/>
        <v>0.99992362140868118</v>
      </c>
      <c r="FO166" s="2">
        <f t="shared" si="519"/>
        <v>0.99993020376236752</v>
      </c>
      <c r="FP166" s="2">
        <f t="shared" si="519"/>
        <v>0.99992863271479149</v>
      </c>
      <c r="FQ166" s="2">
        <f t="shared" si="519"/>
        <v>0.99993463843051822</v>
      </c>
      <c r="FR166" s="2">
        <f t="shared" si="519"/>
        <v>0.99993001642550772</v>
      </c>
      <c r="FS166" s="2">
        <f t="shared" si="519"/>
        <v>0.99992702825713586</v>
      </c>
      <c r="FT166" s="2">
        <f t="shared" si="519"/>
        <v>0.99991851037352952</v>
      </c>
      <c r="FU166" s="2">
        <f t="shared" si="519"/>
        <v>0.99989729642381808</v>
      </c>
      <c r="FW166" s="2">
        <f t="shared" si="536"/>
        <v>0.36243855085318399</v>
      </c>
      <c r="FX166" s="2">
        <f t="shared" si="376"/>
        <v>0.47625271713395362</v>
      </c>
      <c r="FY166" s="2">
        <f t="shared" si="377"/>
        <v>0.43917980180805199</v>
      </c>
      <c r="FZ166" s="2">
        <f t="shared" si="378"/>
        <v>0.48608811992466811</v>
      </c>
      <c r="GA166" s="2">
        <f t="shared" si="379"/>
        <v>0.49556031760974878</v>
      </c>
      <c r="GB166" s="2">
        <f t="shared" si="380"/>
        <v>0.53028692730825355</v>
      </c>
      <c r="GC166" s="2">
        <f t="shared" si="381"/>
        <v>0.55407397037175143</v>
      </c>
      <c r="GD166" s="2">
        <f t="shared" si="382"/>
        <v>0.44835941721700256</v>
      </c>
      <c r="GE166" s="2">
        <f t="shared" si="383"/>
        <v>0.4255842480269163</v>
      </c>
      <c r="GF166" s="2">
        <f t="shared" si="384"/>
        <v>0.39658049616287494</v>
      </c>
      <c r="GG166" s="2">
        <f t="shared" si="385"/>
        <v>0.35746583495857448</v>
      </c>
      <c r="GH166" s="2">
        <f t="shared" si="386"/>
        <v>0.36398905467657194</v>
      </c>
      <c r="GI166" s="2">
        <f t="shared" si="387"/>
        <v>0.34397603781770336</v>
      </c>
      <c r="GJ166" s="2">
        <f t="shared" si="388"/>
        <v>0.32720197700856957</v>
      </c>
      <c r="GK166" s="2">
        <f t="shared" si="389"/>
        <v>0.28326919049819366</v>
      </c>
      <c r="GM166" s="86">
        <f t="shared" si="537"/>
        <v>2.5833309357750567E-114</v>
      </c>
      <c r="GN166" s="86">
        <f t="shared" si="390"/>
        <v>3.7604219387305114E-86</v>
      </c>
      <c r="GO166" s="86">
        <f t="shared" si="391"/>
        <v>1.2443130824235679E-149</v>
      </c>
      <c r="GP166" s="86">
        <f t="shared" si="392"/>
        <v>7.3220185669676307E-236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1.1870295291860744E-272</v>
      </c>
      <c r="GV166" s="86">
        <f t="shared" si="398"/>
        <v>0</v>
      </c>
      <c r="GW166" s="86">
        <f t="shared" si="399"/>
        <v>0</v>
      </c>
      <c r="GX166" s="86">
        <f t="shared" si="400"/>
        <v>1.0140705128437625E-283</v>
      </c>
      <c r="GY166" s="86">
        <f t="shared" si="401"/>
        <v>2.7541716009089853E-276</v>
      </c>
      <c r="GZ166" s="86">
        <f t="shared" si="402"/>
        <v>2.1519625487368131E-229</v>
      </c>
      <c r="HA166" s="86">
        <f t="shared" si="403"/>
        <v>8.0984539611925059E-267</v>
      </c>
      <c r="HC166" s="86">
        <f t="shared" si="538"/>
        <v>1.8502711524671812E-82</v>
      </c>
      <c r="HD166" s="86">
        <f t="shared" si="404"/>
        <v>1.7147337133438474E-58</v>
      </c>
      <c r="HE166" s="86">
        <f t="shared" si="405"/>
        <v>1.2351092635797119E-101</v>
      </c>
      <c r="HF166" s="86">
        <f t="shared" si="406"/>
        <v>3.0693527356945113E-259</v>
      </c>
      <c r="HG166" s="86">
        <f t="shared" si="407"/>
        <v>1.9280990147173351E-266</v>
      </c>
      <c r="HH166" s="86">
        <f t="shared" si="408"/>
        <v>1.4670600373421415E-254</v>
      </c>
      <c r="HI166" s="86">
        <f t="shared" si="409"/>
        <v>0</v>
      </c>
      <c r="HJ166" s="86">
        <f t="shared" si="410"/>
        <v>0</v>
      </c>
      <c r="HK166" s="86">
        <f t="shared" si="411"/>
        <v>1.1087402093464756E-221</v>
      </c>
      <c r="HL166" s="86">
        <f t="shared" si="412"/>
        <v>1.7948491898447508E-201</v>
      </c>
      <c r="HM166" s="86">
        <f t="shared" si="413"/>
        <v>1.7086204316149712E-196</v>
      </c>
      <c r="HN166" s="86">
        <f t="shared" si="414"/>
        <v>5.1980589347715597E-179</v>
      </c>
      <c r="HO166" s="86">
        <f t="shared" si="415"/>
        <v>2.2522242028182343E-151</v>
      </c>
      <c r="HP166" s="86">
        <f t="shared" si="416"/>
        <v>2.2802687761494806E-157</v>
      </c>
      <c r="HQ166" s="86">
        <f t="shared" si="417"/>
        <v>1.0254479526263595E-136</v>
      </c>
      <c r="HS166" s="86">
        <f t="shared" si="539"/>
        <v>3.0297742311823907E-11</v>
      </c>
      <c r="HT166" s="86">
        <f t="shared" si="418"/>
        <v>1.6284300836227452E-13</v>
      </c>
      <c r="HU166" s="86">
        <f t="shared" si="419"/>
        <v>1.7040638718300641E-11</v>
      </c>
      <c r="HV166" s="86">
        <f t="shared" si="420"/>
        <v>2.7583124279655782E-14</v>
      </c>
      <c r="HW166" s="86">
        <f t="shared" si="421"/>
        <v>7.1374921116164552E-15</v>
      </c>
      <c r="HX166" s="86">
        <f t="shared" si="422"/>
        <v>3.6237574786794165E-20</v>
      </c>
      <c r="HY166" s="86">
        <f t="shared" si="423"/>
        <v>6.8998217196527421E-24</v>
      </c>
      <c r="HZ166" s="86">
        <f t="shared" si="424"/>
        <v>4.0207888923088904E-17</v>
      </c>
      <c r="IA166" s="86">
        <f t="shared" si="425"/>
        <v>2.8945806199151902E-14</v>
      </c>
      <c r="IB166" s="86">
        <f t="shared" si="426"/>
        <v>3.4431587893713003E-15</v>
      </c>
      <c r="IC166" s="86">
        <f t="shared" si="427"/>
        <v>1.8516420766149627E-12</v>
      </c>
      <c r="ID166" s="86">
        <f t="shared" si="428"/>
        <v>1.4738699826302767E-12</v>
      </c>
      <c r="IE166" s="86">
        <f t="shared" si="429"/>
        <v>1.0971251067499766E-12</v>
      </c>
      <c r="IF166" s="86">
        <f t="shared" si="430"/>
        <v>2.9106968975915693E-10</v>
      </c>
      <c r="IG166" s="86">
        <f t="shared" si="431"/>
        <v>2.902836191177625E-10</v>
      </c>
      <c r="II166" s="86">
        <f t="shared" si="540"/>
        <v>3.9943610270712422E-2</v>
      </c>
      <c r="IJ166" s="86">
        <f t="shared" si="541"/>
        <v>0.43117584591343844</v>
      </c>
      <c r="IK166" s="86">
        <f t="shared" si="542"/>
        <v>0.28271858817899875</v>
      </c>
      <c r="IL166" s="86">
        <f t="shared" si="543"/>
        <v>0.46358506615573564</v>
      </c>
      <c r="IM166" s="86">
        <f t="shared" si="544"/>
        <v>0.48996099504999169</v>
      </c>
      <c r="IN166" s="86">
        <f t="shared" si="545"/>
        <v>0.51728495628914761</v>
      </c>
      <c r="IO166" s="86">
        <f t="shared" si="546"/>
        <v>0.45021272658758721</v>
      </c>
      <c r="IP166" s="86">
        <f t="shared" si="547"/>
        <v>0.2822946682876552</v>
      </c>
      <c r="IQ166" s="86">
        <f t="shared" si="548"/>
        <v>0.19676306798055115</v>
      </c>
      <c r="IR166" s="86">
        <f t="shared" si="549"/>
        <v>7.6843449426848578E-2</v>
      </c>
      <c r="IS166" s="86">
        <f t="shared" si="550"/>
        <v>2.330248174792296E-2</v>
      </c>
      <c r="IT166" s="86">
        <f t="shared" si="551"/>
        <v>2.9906464498621721E-2</v>
      </c>
      <c r="IU166" s="86">
        <f t="shared" si="552"/>
        <v>9.9999999679540458E-3</v>
      </c>
      <c r="IV166" s="86">
        <f t="shared" si="553"/>
        <v>3.4938626768259942E-2</v>
      </c>
      <c r="IW166" s="86">
        <f t="shared" si="554"/>
        <v>4.3420304701061209E-3</v>
      </c>
      <c r="IY166" s="86">
        <f t="shared" si="555"/>
        <v>3.9943610301010166E-2</v>
      </c>
      <c r="IZ166" s="86">
        <f t="shared" si="556"/>
        <v>0.43117584591360131</v>
      </c>
      <c r="JA166" s="86">
        <f t="shared" si="557"/>
        <v>0.2827185881960394</v>
      </c>
      <c r="JB166" s="86">
        <f t="shared" si="558"/>
        <v>0.46358506615576323</v>
      </c>
      <c r="JC166" s="86">
        <f t="shared" si="559"/>
        <v>0.48996099504999885</v>
      </c>
      <c r="JD166" s="86">
        <f t="shared" si="560"/>
        <v>0.51728495628914761</v>
      </c>
      <c r="JE166" s="86">
        <f t="shared" si="561"/>
        <v>0.45021272658758721</v>
      </c>
      <c r="JF166" s="86">
        <f t="shared" si="562"/>
        <v>0.28229466828765526</v>
      </c>
      <c r="JG166" s="86">
        <f t="shared" si="563"/>
        <v>0.1967630679805801</v>
      </c>
      <c r="JH166" s="86">
        <f t="shared" si="564"/>
        <v>7.684344942685202E-2</v>
      </c>
      <c r="JI166" s="86">
        <f t="shared" si="565"/>
        <v>2.33024817497746E-2</v>
      </c>
      <c r="JJ166" s="86">
        <f t="shared" si="566"/>
        <v>2.9906464500095591E-2</v>
      </c>
      <c r="JK166" s="86">
        <f t="shared" si="567"/>
        <v>9.9999999690511716E-3</v>
      </c>
      <c r="JL166" s="86">
        <f t="shared" si="568"/>
        <v>3.4938627059329631E-2</v>
      </c>
      <c r="JM166" s="86">
        <f t="shared" si="569"/>
        <v>4.3420307603897401E-3</v>
      </c>
    </row>
    <row r="167" spans="2:273" x14ac:dyDescent="0.25">
      <c r="B167" s="2">
        <v>140</v>
      </c>
      <c r="C167" s="37">
        <v>41.765999999999998</v>
      </c>
      <c r="D167" s="37">
        <v>45.835999999999999</v>
      </c>
      <c r="E167" s="37">
        <v>45.18</v>
      </c>
      <c r="F167" s="37">
        <v>47.704999999999998</v>
      </c>
      <c r="G167" s="37">
        <v>47.753999999999998</v>
      </c>
      <c r="H167" s="37">
        <v>49.328000000000003</v>
      </c>
      <c r="I167" s="37">
        <v>47.917999999999999</v>
      </c>
      <c r="J167" s="37">
        <v>52.426000000000002</v>
      </c>
      <c r="K167" s="37">
        <v>54.18</v>
      </c>
      <c r="L167" s="37">
        <v>52.097999999999999</v>
      </c>
      <c r="M167" s="37">
        <v>49.015999999999998</v>
      </c>
      <c r="N167" s="37">
        <v>51.015999999999998</v>
      </c>
      <c r="O167" s="37">
        <v>45.557000000000002</v>
      </c>
      <c r="P167" s="37">
        <v>49.932000000000002</v>
      </c>
      <c r="Q167" s="37">
        <v>52.338999999999999</v>
      </c>
      <c r="S167" s="4">
        <f t="shared" si="441"/>
        <v>42.874793496287808</v>
      </c>
      <c r="T167" s="4">
        <f t="shared" si="442"/>
        <v>45.389910384170534</v>
      </c>
      <c r="U167" s="4">
        <f t="shared" si="443"/>
        <v>46.82131862354187</v>
      </c>
      <c r="V167" s="4">
        <f t="shared" si="444"/>
        <v>45.483125191606071</v>
      </c>
      <c r="W167" s="4">
        <f t="shared" si="445"/>
        <v>45.998481258023084</v>
      </c>
      <c r="X167" s="4">
        <f t="shared" si="446"/>
        <v>44.903712513017808</v>
      </c>
      <c r="Y167" s="4">
        <f t="shared" si="447"/>
        <v>44.705917733520835</v>
      </c>
      <c r="Z167" s="4">
        <f t="shared" si="448"/>
        <v>53.936936571648424</v>
      </c>
      <c r="AA167" s="4">
        <f t="shared" si="449"/>
        <v>54.450392328967681</v>
      </c>
      <c r="AB167" s="4">
        <f t="shared" si="450"/>
        <v>51.032510317981313</v>
      </c>
      <c r="AC167" s="4">
        <f t="shared" si="451"/>
        <v>47.837502216856286</v>
      </c>
      <c r="AD167" s="4">
        <f t="shared" si="452"/>
        <v>47.604911959545518</v>
      </c>
      <c r="AE167" s="4">
        <f t="shared" si="453"/>
        <v>45.756432352330947</v>
      </c>
      <c r="AF167" s="4">
        <f t="shared" si="454"/>
        <v>49.478414142634527</v>
      </c>
      <c r="AG167" s="4">
        <f t="shared" si="455"/>
        <v>47.042163071314668</v>
      </c>
      <c r="AI167" s="4">
        <f t="shared" si="456"/>
        <v>-1.1087934962878094</v>
      </c>
      <c r="AJ167" s="4">
        <f t="shared" si="457"/>
        <v>0.44608961582946449</v>
      </c>
      <c r="AK167" s="4">
        <f t="shared" si="458"/>
        <v>-1.6413186235418706</v>
      </c>
      <c r="AL167" s="4">
        <f t="shared" si="459"/>
        <v>2.2218748083939275</v>
      </c>
      <c r="AM167" s="4">
        <f t="shared" si="460"/>
        <v>1.755518741976914</v>
      </c>
      <c r="AN167" s="4">
        <f t="shared" si="461"/>
        <v>4.4242874869821947</v>
      </c>
      <c r="AO167" s="4">
        <f t="shared" si="462"/>
        <v>3.2120822664791646</v>
      </c>
      <c r="AP167" s="4">
        <f t="shared" si="463"/>
        <v>-1.510936571648422</v>
      </c>
      <c r="AQ167" s="4">
        <f t="shared" si="464"/>
        <v>-0.27039232896768084</v>
      </c>
      <c r="AR167" s="4">
        <f t="shared" si="465"/>
        <v>1.0654896820186863</v>
      </c>
      <c r="AS167" s="4">
        <f t="shared" si="466"/>
        <v>1.1784977831437118</v>
      </c>
      <c r="AT167" s="4">
        <f t="shared" si="467"/>
        <v>3.4110880404544801</v>
      </c>
      <c r="AU167" s="4">
        <f t="shared" si="468"/>
        <v>-0.1994323523309447</v>
      </c>
      <c r="AV167" s="4">
        <f t="shared" si="469"/>
        <v>0.45358585736547496</v>
      </c>
      <c r="AW167" s="4">
        <f t="shared" si="469"/>
        <v>5.2968369286853303</v>
      </c>
      <c r="AY167" s="2">
        <f t="shared" si="520"/>
        <v>42.874793496287808</v>
      </c>
      <c r="AZ167" s="2">
        <f t="shared" si="359"/>
        <v>42.119940021033251</v>
      </c>
      <c r="BA167" s="2">
        <f t="shared" si="360"/>
        <v>41.402702810783637</v>
      </c>
      <c r="BB167" s="2">
        <f t="shared" si="361"/>
        <v>41.047698327498175</v>
      </c>
      <c r="BC167" s="2">
        <f t="shared" si="362"/>
        <v>41.508398384641751</v>
      </c>
      <c r="BD167" s="2">
        <f t="shared" si="363"/>
        <v>42.92213827693196</v>
      </c>
      <c r="BE167" s="2">
        <f t="shared" si="364"/>
        <v>43.750163116598308</v>
      </c>
      <c r="BF167" s="2">
        <f t="shared" si="365"/>
        <v>43.471737464738283</v>
      </c>
      <c r="BG167" s="2">
        <f t="shared" si="366"/>
        <v>43.80148331214771</v>
      </c>
      <c r="BH167" s="2">
        <f t="shared" si="367"/>
        <v>44.449475559858762</v>
      </c>
      <c r="BI167" s="2">
        <f t="shared" si="368"/>
        <v>44.395655007147852</v>
      </c>
      <c r="BJ167" s="2">
        <f t="shared" si="369"/>
        <v>43.474303591487818</v>
      </c>
      <c r="BK167" s="2">
        <f t="shared" si="370"/>
        <v>44.050089596919548</v>
      </c>
      <c r="BL167" s="2">
        <f t="shared" si="371"/>
        <v>43.619741431760396</v>
      </c>
      <c r="BM167" s="2">
        <f t="shared" si="372"/>
        <v>44.927843833865296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>
        <f t="shared" si="535"/>
        <v>52.338999999999999</v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>
        <f t="shared" si="499"/>
        <v>52.338999999999999</v>
      </c>
      <c r="DK167" s="2">
        <f t="shared" si="500"/>
        <v>69.371237903225818</v>
      </c>
      <c r="DL167" s="2">
        <f t="shared" si="501"/>
        <v>85.255478163992876</v>
      </c>
      <c r="DM167" s="2">
        <f t="shared" si="501"/>
        <v>97.699200089126577</v>
      </c>
      <c r="DN167" s="2">
        <f t="shared" si="501"/>
        <v>81.169699197860965</v>
      </c>
      <c r="DO167" s="2">
        <f t="shared" si="501"/>
        <v>81.074683193277323</v>
      </c>
      <c r="DP167" s="2">
        <f t="shared" si="501"/>
        <v>75.184953453453446</v>
      </c>
      <c r="DQ167" s="2">
        <f t="shared" si="501"/>
        <v>79.965771771771784</v>
      </c>
      <c r="DR167" s="2">
        <f t="shared" si="501"/>
        <v>71.077168168168186</v>
      </c>
      <c r="DS167" s="2">
        <f t="shared" si="501"/>
        <v>92.094658823529414</v>
      </c>
      <c r="DT167" s="2">
        <f t="shared" si="501"/>
        <v>84.289706722689075</v>
      </c>
      <c r="DU167" s="2">
        <f t="shared" si="501"/>
        <v>85.873499006875477</v>
      </c>
      <c r="DV167" s="2">
        <f t="shared" si="501"/>
        <v>82.737891596638661</v>
      </c>
      <c r="DW167" s="2">
        <f t="shared" si="501"/>
        <v>66.27761848739496</v>
      </c>
      <c r="DX167" s="2">
        <f t="shared" si="501"/>
        <v>72.639003793266937</v>
      </c>
      <c r="DY167" s="2">
        <f t="shared" si="501"/>
        <v>73.161755241935481</v>
      </c>
      <c r="EA167" s="2">
        <f t="shared" si="440"/>
        <v>43.567743418402543</v>
      </c>
      <c r="EB167" s="2">
        <f t="shared" si="502"/>
        <v>41.987435493286632</v>
      </c>
      <c r="EC167" s="2">
        <f t="shared" si="503"/>
        <v>41.054918470149261</v>
      </c>
      <c r="ED167" s="2">
        <f t="shared" si="504"/>
        <v>40.448286162664949</v>
      </c>
      <c r="EE167" s="2">
        <f t="shared" si="505"/>
        <v>40.802315590208799</v>
      </c>
      <c r="EF167" s="2">
        <f t="shared" si="506"/>
        <v>43.410177703047431</v>
      </c>
      <c r="EG167" s="2">
        <f t="shared" si="507"/>
        <v>43.629525321857884</v>
      </c>
      <c r="EH167" s="2">
        <f t="shared" si="508"/>
        <v>43.379267336155699</v>
      </c>
      <c r="EI167" s="2">
        <f t="shared" si="509"/>
        <v>43.857358876313455</v>
      </c>
      <c r="EJ167" s="2">
        <f t="shared" si="510"/>
        <v>44.669439795215126</v>
      </c>
      <c r="EK167" s="2">
        <f t="shared" si="511"/>
        <v>44.227931982101168</v>
      </c>
      <c r="EL167" s="2">
        <f t="shared" si="512"/>
        <v>43.654123683862828</v>
      </c>
      <c r="EM167" s="2">
        <f t="shared" si="513"/>
        <v>44.125506231453997</v>
      </c>
      <c r="EN167" s="2">
        <f t="shared" si="514"/>
        <v>43.445718962611579</v>
      </c>
      <c r="EO167" s="2">
        <f t="shared" si="515"/>
        <v>45.141884725027253</v>
      </c>
      <c r="EQ167" s="2">
        <f t="shared" si="516"/>
        <v>41.760179991519934</v>
      </c>
      <c r="ER167" s="2">
        <f t="shared" si="517"/>
        <v>42.248093696097079</v>
      </c>
      <c r="ES167" s="2">
        <f t="shared" si="517"/>
        <v>41.801223562572687</v>
      </c>
      <c r="ET167" s="2">
        <f t="shared" si="517"/>
        <v>41.621211386746978</v>
      </c>
      <c r="EU167" s="2">
        <f t="shared" si="517"/>
        <v>42.158729858269695</v>
      </c>
      <c r="EV167" s="2">
        <f t="shared" si="517"/>
        <v>42.523956601026491</v>
      </c>
      <c r="EW167" s="2">
        <f t="shared" si="517"/>
        <v>43.834334156702681</v>
      </c>
      <c r="EX167" s="2">
        <f t="shared" si="517"/>
        <v>43.571403438413881</v>
      </c>
      <c r="EY167" s="2">
        <f t="shared" si="517"/>
        <v>43.725852955322615</v>
      </c>
      <c r="EZ167" s="2">
        <f t="shared" si="517"/>
        <v>44.138079168322236</v>
      </c>
      <c r="FA167" s="2">
        <f t="shared" si="517"/>
        <v>44.664053256729218</v>
      </c>
      <c r="FB167" s="2">
        <f t="shared" si="517"/>
        <v>43.181274426907706</v>
      </c>
      <c r="FC167" s="2">
        <f t="shared" si="517"/>
        <v>43.91487377728474</v>
      </c>
      <c r="FD167" s="2">
        <f t="shared" si="517"/>
        <v>43.939845932860806</v>
      </c>
      <c r="FE167" s="2">
        <f t="shared" si="517"/>
        <v>44.425246469226032</v>
      </c>
      <c r="FG167" s="2">
        <f t="shared" si="518"/>
        <v>0.99995671712440271</v>
      </c>
      <c r="FH167" s="2">
        <f t="shared" si="519"/>
        <v>0.99994526829064267</v>
      </c>
      <c r="FI167" s="2">
        <f t="shared" si="519"/>
        <v>0.99994688087018724</v>
      </c>
      <c r="FJ167" s="2">
        <f t="shared" si="519"/>
        <v>0.99994437959092941</v>
      </c>
      <c r="FK167" s="2">
        <f t="shared" si="519"/>
        <v>0.99993353061076173</v>
      </c>
      <c r="FL167" s="2">
        <f t="shared" si="519"/>
        <v>0.99993163371286076</v>
      </c>
      <c r="FM167" s="2">
        <f t="shared" si="519"/>
        <v>0.99993053309646773</v>
      </c>
      <c r="FN167" s="2">
        <f t="shared" si="519"/>
        <v>0.99993034142868287</v>
      </c>
      <c r="FO167" s="2">
        <f t="shared" si="519"/>
        <v>0.99993634468380577</v>
      </c>
      <c r="FP167" s="2">
        <f t="shared" si="519"/>
        <v>0.99993491185359029</v>
      </c>
      <c r="FQ167" s="2">
        <f t="shared" si="519"/>
        <v>0.99994038919732708</v>
      </c>
      <c r="FR167" s="2">
        <f t="shared" si="519"/>
        <v>0.99993617382845756</v>
      </c>
      <c r="FS167" s="2">
        <f t="shared" si="519"/>
        <v>0.99993344855223287</v>
      </c>
      <c r="FT167" s="2">
        <f t="shared" si="519"/>
        <v>0.99992568004447457</v>
      </c>
      <c r="FU167" s="2">
        <f t="shared" si="519"/>
        <v>0.99990633237882576</v>
      </c>
      <c r="FW167" s="2">
        <f t="shared" si="536"/>
        <v>0.38397920716592054</v>
      </c>
      <c r="FX167" s="2">
        <f t="shared" si="376"/>
        <v>0.4992606885475197</v>
      </c>
      <c r="FY167" s="2">
        <f t="shared" si="377"/>
        <v>0.46197654174694253</v>
      </c>
      <c r="FZ167" s="2">
        <f t="shared" si="378"/>
        <v>0.50910937110217169</v>
      </c>
      <c r="GA167" s="2">
        <f t="shared" si="379"/>
        <v>0.51857749606303827</v>
      </c>
      <c r="GB167" s="2">
        <f t="shared" si="380"/>
        <v>0.55314836042645543</v>
      </c>
      <c r="GC167" s="2">
        <f t="shared" si="381"/>
        <v>0.57670182198473352</v>
      </c>
      <c r="GD167" s="2">
        <f t="shared" si="382"/>
        <v>0.47123227398712136</v>
      </c>
      <c r="GE167" s="2">
        <f t="shared" si="383"/>
        <v>0.44823932110517128</v>
      </c>
      <c r="GF167" s="2">
        <f t="shared" si="384"/>
        <v>0.41881734142072979</v>
      </c>
      <c r="GG167" s="2">
        <f t="shared" si="385"/>
        <v>0.37888658265866476</v>
      </c>
      <c r="GH167" s="2">
        <f t="shared" si="386"/>
        <v>0.38556613332616263</v>
      </c>
      <c r="GI167" s="2">
        <f t="shared" si="387"/>
        <v>0.36504768450541764</v>
      </c>
      <c r="GJ167" s="2">
        <f t="shared" si="388"/>
        <v>0.34779082273506406</v>
      </c>
      <c r="GK167" s="2">
        <f t="shared" si="389"/>
        <v>0.30233586335220664</v>
      </c>
      <c r="GM167" s="86">
        <f t="shared" si="537"/>
        <v>5.1771494068020428E-117</v>
      </c>
      <c r="GN167" s="86">
        <f t="shared" si="390"/>
        <v>3.6882177514833571E-88</v>
      </c>
      <c r="GO167" s="86">
        <f t="shared" si="391"/>
        <v>3.4416014871680816E-153</v>
      </c>
      <c r="GP167" s="86">
        <f t="shared" si="392"/>
        <v>2.0091741850286772E-241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4.4398626317988675E-279</v>
      </c>
      <c r="GV167" s="86">
        <f t="shared" si="398"/>
        <v>0</v>
      </c>
      <c r="GW167" s="86">
        <f t="shared" si="399"/>
        <v>0</v>
      </c>
      <c r="GX167" s="86">
        <f t="shared" si="400"/>
        <v>2.0163218101383838E-290</v>
      </c>
      <c r="GY167" s="86">
        <f t="shared" si="401"/>
        <v>7.887533030462219E-283</v>
      </c>
      <c r="GZ167" s="86">
        <f t="shared" si="402"/>
        <v>9.4132755958666986E-235</v>
      </c>
      <c r="HA167" s="86">
        <f t="shared" si="403"/>
        <v>4.7700136940314707E-273</v>
      </c>
      <c r="HC167" s="86">
        <f t="shared" si="538"/>
        <v>4.1694162392092874E-85</v>
      </c>
      <c r="HD167" s="86">
        <f t="shared" si="404"/>
        <v>2.3060350418886595E-60</v>
      </c>
      <c r="HE167" s="86">
        <f t="shared" si="405"/>
        <v>5.2203373539051389E-105</v>
      </c>
      <c r="HF167" s="86">
        <f t="shared" si="406"/>
        <v>1.0828534036154659E-267</v>
      </c>
      <c r="HG167" s="86">
        <f t="shared" si="407"/>
        <v>4.5423779992380698E-275</v>
      </c>
      <c r="HH167" s="86">
        <f t="shared" si="408"/>
        <v>1.0050284888031346E-262</v>
      </c>
      <c r="HI167" s="86">
        <f t="shared" si="409"/>
        <v>0</v>
      </c>
      <c r="HJ167" s="86">
        <f t="shared" si="410"/>
        <v>0</v>
      </c>
      <c r="HK167" s="86">
        <f t="shared" si="411"/>
        <v>7.6598801579713864E-229</v>
      </c>
      <c r="HL167" s="86">
        <f t="shared" si="412"/>
        <v>5.3306969541336475E-208</v>
      </c>
      <c r="HM167" s="86">
        <f t="shared" si="413"/>
        <v>6.5241254272571103E-203</v>
      </c>
      <c r="HN167" s="86">
        <f t="shared" si="414"/>
        <v>7.0148059492415587E-185</v>
      </c>
      <c r="HO167" s="86">
        <f t="shared" si="415"/>
        <v>2.3637583172520024E-156</v>
      </c>
      <c r="HP167" s="86">
        <f t="shared" si="416"/>
        <v>1.753274803169328E-162</v>
      </c>
      <c r="HQ167" s="86">
        <f t="shared" si="417"/>
        <v>4.0128500483015173E-141</v>
      </c>
      <c r="HS167" s="86">
        <f t="shared" si="539"/>
        <v>4.290945599963694E-12</v>
      </c>
      <c r="HT167" s="86">
        <f t="shared" si="418"/>
        <v>1.9044449957300673E-14</v>
      </c>
      <c r="HU167" s="86">
        <f t="shared" si="419"/>
        <v>2.5310403641491121E-12</v>
      </c>
      <c r="HV167" s="86">
        <f t="shared" si="420"/>
        <v>2.9060736636760043E-15</v>
      </c>
      <c r="HW167" s="86">
        <f t="shared" si="421"/>
        <v>7.0493682856310549E-16</v>
      </c>
      <c r="HX167" s="86">
        <f t="shared" si="422"/>
        <v>1.6434998134796177E-21</v>
      </c>
      <c r="HY167" s="86">
        <f t="shared" si="423"/>
        <v>1.9486796133679217E-25</v>
      </c>
      <c r="HZ167" s="86">
        <f t="shared" si="424"/>
        <v>2.4611860142862617E-18</v>
      </c>
      <c r="IA167" s="86">
        <f t="shared" si="425"/>
        <v>2.729828339451131E-15</v>
      </c>
      <c r="IB167" s="86">
        <f t="shared" si="426"/>
        <v>2.5137646657269159E-16</v>
      </c>
      <c r="IC167" s="86">
        <f t="shared" si="427"/>
        <v>2.0172346869115482E-13</v>
      </c>
      <c r="ID167" s="86">
        <f t="shared" si="428"/>
        <v>1.581224823720694E-13</v>
      </c>
      <c r="IE167" s="86">
        <f t="shared" si="429"/>
        <v>1.0726268426971424E-13</v>
      </c>
      <c r="IF167" s="86">
        <f t="shared" si="430"/>
        <v>4.544422037185867E-11</v>
      </c>
      <c r="IG167" s="86">
        <f t="shared" si="431"/>
        <v>3.3759941220307969E-11</v>
      </c>
      <c r="II167" s="86">
        <f t="shared" si="540"/>
        <v>7.9407261826042047E-2</v>
      </c>
      <c r="IJ167" s="86">
        <f t="shared" si="541"/>
        <v>0.49848210856019837</v>
      </c>
      <c r="IK167" s="86">
        <f t="shared" si="542"/>
        <v>0.37935674731590435</v>
      </c>
      <c r="IL167" s="86">
        <f t="shared" si="543"/>
        <v>0.51513045981695949</v>
      </c>
      <c r="IM167" s="86">
        <f t="shared" si="544"/>
        <v>0.52293749643216525</v>
      </c>
      <c r="IN167" s="86">
        <f t="shared" si="545"/>
        <v>0.46360099627173579</v>
      </c>
      <c r="IO167" s="86">
        <f t="shared" si="546"/>
        <v>0.35290936676871637</v>
      </c>
      <c r="IP167" s="86">
        <f t="shared" si="547"/>
        <v>0.39558733355092113</v>
      </c>
      <c r="IQ167" s="86">
        <f t="shared" si="548"/>
        <v>0.29932064690923132</v>
      </c>
      <c r="IR167" s="86">
        <f t="shared" si="549"/>
        <v>0.14811796821683162</v>
      </c>
      <c r="IS167" s="86">
        <f t="shared" si="550"/>
        <v>5.2516025187222627E-2</v>
      </c>
      <c r="IT167" s="86">
        <f t="shared" si="551"/>
        <v>6.5127644974140017E-2</v>
      </c>
      <c r="IU167" s="86">
        <f t="shared" si="552"/>
        <v>2.6053439995951583E-2</v>
      </c>
      <c r="IV167" s="86">
        <f t="shared" si="553"/>
        <v>6.2555862447214838E-2</v>
      </c>
      <c r="IW167" s="86">
        <f t="shared" si="554"/>
        <v>9.9999993278773701E-3</v>
      </c>
      <c r="IY167" s="86">
        <f t="shared" si="555"/>
        <v>7.940726183033299E-2</v>
      </c>
      <c r="IZ167" s="86">
        <f t="shared" si="556"/>
        <v>0.49848210856021741</v>
      </c>
      <c r="JA167" s="86">
        <f t="shared" si="557"/>
        <v>0.37935674731843538</v>
      </c>
      <c r="JB167" s="86">
        <f t="shared" si="558"/>
        <v>0.51513045981696237</v>
      </c>
      <c r="JC167" s="86">
        <f t="shared" si="559"/>
        <v>0.52293749643216592</v>
      </c>
      <c r="JD167" s="86">
        <f t="shared" si="560"/>
        <v>0.46360099627173579</v>
      </c>
      <c r="JE167" s="86">
        <f t="shared" si="561"/>
        <v>0.35290936676871637</v>
      </c>
      <c r="JF167" s="86">
        <f t="shared" si="562"/>
        <v>0.39558733355092113</v>
      </c>
      <c r="JG167" s="86">
        <f t="shared" si="563"/>
        <v>0.29932064690923404</v>
      </c>
      <c r="JH167" s="86">
        <f t="shared" si="564"/>
        <v>0.14811796821683187</v>
      </c>
      <c r="JI167" s="86">
        <f t="shared" si="565"/>
        <v>5.2516025187424348E-2</v>
      </c>
      <c r="JJ167" s="86">
        <f t="shared" si="566"/>
        <v>6.5127644974298141E-2</v>
      </c>
      <c r="JK167" s="86">
        <f t="shared" si="567"/>
        <v>2.6053439996058844E-2</v>
      </c>
      <c r="JL167" s="86">
        <f t="shared" si="568"/>
        <v>6.2555862492659056E-2</v>
      </c>
      <c r="JM167" s="86">
        <f t="shared" si="569"/>
        <v>9.9999993616373111E-3</v>
      </c>
    </row>
    <row r="168" spans="2:273" x14ac:dyDescent="0.25">
      <c r="B168" s="2">
        <v>141</v>
      </c>
      <c r="C168" s="37">
        <v>40.75</v>
      </c>
      <c r="D168" s="37">
        <v>43</v>
      </c>
      <c r="E168" s="37">
        <v>47.459000000000003</v>
      </c>
      <c r="F168" s="37">
        <v>46.033000000000001</v>
      </c>
      <c r="G168" s="37">
        <v>46.557000000000002</v>
      </c>
      <c r="H168" s="37">
        <v>47.097999999999999</v>
      </c>
      <c r="I168" s="37">
        <v>45.917999999999999</v>
      </c>
      <c r="J168" s="37">
        <v>53.015999999999998</v>
      </c>
      <c r="K168" s="37">
        <v>55.606999999999999</v>
      </c>
      <c r="L168" s="37">
        <v>55.311</v>
      </c>
      <c r="M168" s="37">
        <v>54.393000000000001</v>
      </c>
      <c r="N168" s="37">
        <v>49.984000000000002</v>
      </c>
      <c r="O168" s="37">
        <v>47.671999999999997</v>
      </c>
      <c r="P168" s="37">
        <v>52.305</v>
      </c>
      <c r="Q168" s="37">
        <v>53.677999999999997</v>
      </c>
      <c r="S168" s="4">
        <f t="shared" si="441"/>
        <v>42.737613828609128</v>
      </c>
      <c r="T168" s="4">
        <f t="shared" si="442"/>
        <v>44.5735207467267</v>
      </c>
      <c r="U168" s="4">
        <f t="shared" si="443"/>
        <v>46.578643882621833</v>
      </c>
      <c r="V168" s="4">
        <f t="shared" si="444"/>
        <v>44.204947077291045</v>
      </c>
      <c r="W168" s="4">
        <f t="shared" si="445"/>
        <v>44.486858651376657</v>
      </c>
      <c r="X168" s="4">
        <f t="shared" si="446"/>
        <v>43.698723341916143</v>
      </c>
      <c r="Y168" s="4">
        <f t="shared" si="447"/>
        <v>43.942041616701943</v>
      </c>
      <c r="Z168" s="4">
        <f t="shared" si="448"/>
        <v>53.171353087880661</v>
      </c>
      <c r="AA168" s="4">
        <f t="shared" si="449"/>
        <v>55.264401910960217</v>
      </c>
      <c r="AB168" s="4">
        <f t="shared" si="450"/>
        <v>53.46903223947983</v>
      </c>
      <c r="AC168" s="4">
        <f t="shared" si="451"/>
        <v>50.209360420664012</v>
      </c>
      <c r="AD168" s="4">
        <f t="shared" si="452"/>
        <v>50.188102608683742</v>
      </c>
      <c r="AE168" s="4">
        <f t="shared" si="453"/>
        <v>47.313492640359037</v>
      </c>
      <c r="AF168" s="4">
        <f t="shared" si="454"/>
        <v>52.264891100503178</v>
      </c>
      <c r="AG168" s="4">
        <f t="shared" si="455"/>
        <v>48.921809421605744</v>
      </c>
      <c r="AI168" s="4">
        <f t="shared" si="456"/>
        <v>-1.9876138286091276</v>
      </c>
      <c r="AJ168" s="4">
        <f t="shared" si="457"/>
        <v>-1.5735207467267003</v>
      </c>
      <c r="AK168" s="4">
        <f t="shared" si="458"/>
        <v>0.88035611737817021</v>
      </c>
      <c r="AL168" s="4">
        <f t="shared" si="459"/>
        <v>1.8280529227089559</v>
      </c>
      <c r="AM168" s="4">
        <f t="shared" si="460"/>
        <v>2.0701413486233449</v>
      </c>
      <c r="AN168" s="4">
        <f t="shared" si="461"/>
        <v>3.3992766580838563</v>
      </c>
      <c r="AO168" s="4">
        <f t="shared" si="462"/>
        <v>1.9759583832980567</v>
      </c>
      <c r="AP168" s="4">
        <f t="shared" si="463"/>
        <v>-0.1553530878806626</v>
      </c>
      <c r="AQ168" s="4">
        <f t="shared" si="464"/>
        <v>0.34259808903978239</v>
      </c>
      <c r="AR168" s="4">
        <f t="shared" si="465"/>
        <v>1.8419677605201699</v>
      </c>
      <c r="AS168" s="4">
        <f t="shared" si="466"/>
        <v>4.1836395793359884</v>
      </c>
      <c r="AT168" s="4">
        <f t="shared" si="467"/>
        <v>-0.20410260868374053</v>
      </c>
      <c r="AU168" s="4">
        <f t="shared" si="468"/>
        <v>0.35850735964096003</v>
      </c>
      <c r="AV168" s="4">
        <f t="shared" si="469"/>
        <v>4.0108899496821948E-2</v>
      </c>
      <c r="AW168" s="4">
        <f t="shared" si="469"/>
        <v>4.7561905783942535</v>
      </c>
      <c r="AY168" s="2">
        <f t="shared" si="520"/>
        <v>42.737613828609128</v>
      </c>
      <c r="AZ168" s="2">
        <f t="shared" si="359"/>
        <v>41.976477153579914</v>
      </c>
      <c r="BA168" s="2">
        <f t="shared" si="360"/>
        <v>41.254217184635124</v>
      </c>
      <c r="BB168" s="2">
        <f t="shared" si="361"/>
        <v>40.905328687698727</v>
      </c>
      <c r="BC168" s="2">
        <f t="shared" si="362"/>
        <v>41.347064695824564</v>
      </c>
      <c r="BD168" s="2">
        <f t="shared" si="363"/>
        <v>42.733226250040062</v>
      </c>
      <c r="BE168" s="2">
        <f t="shared" si="364"/>
        <v>43.594219073344405</v>
      </c>
      <c r="BF168" s="2">
        <f t="shared" si="365"/>
        <v>43.316628685668668</v>
      </c>
      <c r="BG168" s="2">
        <f t="shared" si="366"/>
        <v>43.653504941978142</v>
      </c>
      <c r="BH168" s="2">
        <f t="shared" si="367"/>
        <v>44.310296751920248</v>
      </c>
      <c r="BI168" s="2">
        <f t="shared" si="368"/>
        <v>44.277133839101694</v>
      </c>
      <c r="BJ168" s="2">
        <f t="shared" si="369"/>
        <v>43.351099022142193</v>
      </c>
      <c r="BK168" s="2">
        <f t="shared" si="370"/>
        <v>43.916662367099931</v>
      </c>
      <c r="BL168" s="2">
        <f t="shared" si="371"/>
        <v>43.51081980650077</v>
      </c>
      <c r="BM168" s="2">
        <f t="shared" si="372"/>
        <v>44.821940581816904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69.460743548387114</v>
      </c>
      <c r="DL168" s="2">
        <f t="shared" si="501"/>
        <v>85.463277963458125</v>
      </c>
      <c r="DM168" s="2">
        <f t="shared" si="501"/>
        <v>98.007076091800371</v>
      </c>
      <c r="DN168" s="2">
        <f t="shared" si="501"/>
        <v>81.357212901069516</v>
      </c>
      <c r="DO168" s="2">
        <f t="shared" si="501"/>
        <v>81.245717086834745</v>
      </c>
      <c r="DP168" s="2">
        <f t="shared" si="501"/>
        <v>75.302790261690248</v>
      </c>
      <c r="DQ168" s="2">
        <f t="shared" si="501"/>
        <v>80.123717074217083</v>
      </c>
      <c r="DR168" s="2">
        <f t="shared" si="501"/>
        <v>71.16406636636637</v>
      </c>
      <c r="DS168" s="2">
        <f t="shared" si="501"/>
        <v>92.336318767506995</v>
      </c>
      <c r="DT168" s="2">
        <f t="shared" si="501"/>
        <v>84.483665546218489</v>
      </c>
      <c r="DU168" s="2">
        <f t="shared" si="501"/>
        <v>86.073276088617263</v>
      </c>
      <c r="DV168" s="2">
        <f t="shared" si="501"/>
        <v>82.937329971988802</v>
      </c>
      <c r="DW168" s="2">
        <f t="shared" si="501"/>
        <v>66.355639775910376</v>
      </c>
      <c r="DX168" s="2">
        <f t="shared" si="501"/>
        <v>72.766220483641519</v>
      </c>
      <c r="DY168" s="2">
        <f t="shared" si="501"/>
        <v>73.317960483870962</v>
      </c>
      <c r="EA168" s="2">
        <f t="shared" si="440"/>
        <v>43.490403376747459</v>
      </c>
      <c r="EB168" s="2">
        <f t="shared" si="502"/>
        <v>41.834310596982831</v>
      </c>
      <c r="EC168" s="2">
        <f t="shared" si="503"/>
        <v>40.880001652452037</v>
      </c>
      <c r="ED168" s="2">
        <f t="shared" si="504"/>
        <v>40.26416914447482</v>
      </c>
      <c r="EE168" s="2">
        <f t="shared" si="505"/>
        <v>40.592468845822253</v>
      </c>
      <c r="EF168" s="2">
        <f t="shared" si="506"/>
        <v>43.253621835908547</v>
      </c>
      <c r="EG168" s="2">
        <f t="shared" si="507"/>
        <v>43.466359751760436</v>
      </c>
      <c r="EH168" s="2">
        <f t="shared" si="508"/>
        <v>43.217713645761549</v>
      </c>
      <c r="EI168" s="2">
        <f t="shared" si="509"/>
        <v>43.714162805042712</v>
      </c>
      <c r="EJ168" s="2">
        <f t="shared" si="510"/>
        <v>44.548474533162683</v>
      </c>
      <c r="EK168" s="2">
        <f t="shared" si="511"/>
        <v>44.095529396201684</v>
      </c>
      <c r="EL168" s="2">
        <f t="shared" si="512"/>
        <v>43.546599406467863</v>
      </c>
      <c r="EM168" s="2">
        <f t="shared" si="513"/>
        <v>43.998991394658745</v>
      </c>
      <c r="EN168" s="2">
        <f t="shared" si="514"/>
        <v>43.321707469883286</v>
      </c>
      <c r="EO168" s="2">
        <f t="shared" si="515"/>
        <v>45.055238530142447</v>
      </c>
      <c r="EQ168" s="2">
        <f t="shared" si="516"/>
        <v>41.633647673276563</v>
      </c>
      <c r="ER168" s="2">
        <f t="shared" si="517"/>
        <v>42.10234875016161</v>
      </c>
      <c r="ES168" s="2">
        <f t="shared" si="517"/>
        <v>41.645978968324364</v>
      </c>
      <c r="ET168" s="2">
        <f t="shared" si="517"/>
        <v>41.465230178413378</v>
      </c>
      <c r="EU168" s="2">
        <f t="shared" si="517"/>
        <v>41.981405216579937</v>
      </c>
      <c r="EV168" s="2">
        <f t="shared" si="517"/>
        <v>42.346352847354581</v>
      </c>
      <c r="EW168" s="2">
        <f t="shared" si="517"/>
        <v>43.675932859094537</v>
      </c>
      <c r="EX168" s="2">
        <f t="shared" si="517"/>
        <v>43.414262394330336</v>
      </c>
      <c r="EY168" s="2">
        <f t="shared" si="517"/>
        <v>43.579416285076135</v>
      </c>
      <c r="EZ168" s="2">
        <f t="shared" si="517"/>
        <v>44.003494037943639</v>
      </c>
      <c r="FA168" s="2">
        <f t="shared" si="517"/>
        <v>44.542951138384595</v>
      </c>
      <c r="FB168" s="2">
        <f t="shared" si="517"/>
        <v>43.061339116080305</v>
      </c>
      <c r="FC168" s="2">
        <f t="shared" si="517"/>
        <v>43.782552435642273</v>
      </c>
      <c r="FD168" s="2">
        <f t="shared" si="517"/>
        <v>43.828846888275208</v>
      </c>
      <c r="FE168" s="2">
        <f t="shared" si="517"/>
        <v>44.323460670564621</v>
      </c>
      <c r="FG168" s="2">
        <f t="shared" si="518"/>
        <v>0.99996052539796076</v>
      </c>
      <c r="FH168" s="2">
        <f t="shared" si="519"/>
        <v>0.99995008384742357</v>
      </c>
      <c r="FI168" s="2">
        <f t="shared" si="519"/>
        <v>0.99995155455140405</v>
      </c>
      <c r="FJ168" s="2">
        <f t="shared" si="519"/>
        <v>0.99994927333578232</v>
      </c>
      <c r="FK168" s="2">
        <f t="shared" si="519"/>
        <v>0.99993937884198125</v>
      </c>
      <c r="FL168" s="2">
        <f t="shared" si="519"/>
        <v>0.99993764883000946</v>
      </c>
      <c r="FM168" s="2">
        <f t="shared" si="519"/>
        <v>0.99993664504375546</v>
      </c>
      <c r="FN168" s="2">
        <f t="shared" si="519"/>
        <v>0.99993647023851817</v>
      </c>
      <c r="FO168" s="2">
        <f t="shared" si="519"/>
        <v>0.99994194533648528</v>
      </c>
      <c r="FP168" s="2">
        <f t="shared" si="519"/>
        <v>0.99994063856499482</v>
      </c>
      <c r="FQ168" s="2">
        <f t="shared" si="519"/>
        <v>0.99994563401666436</v>
      </c>
      <c r="FR168" s="2">
        <f t="shared" si="519"/>
        <v>0.99994178951280799</v>
      </c>
      <c r="FS168" s="2">
        <f t="shared" si="519"/>
        <v>0.99993930400283748</v>
      </c>
      <c r="FT168" s="2">
        <f t="shared" si="519"/>
        <v>0.99993221895173634</v>
      </c>
      <c r="FU168" s="2">
        <f t="shared" si="519"/>
        <v>0.99991457341012902</v>
      </c>
      <c r="FW168" s="2">
        <f t="shared" si="536"/>
        <v>0.40598486681489626</v>
      </c>
      <c r="FX168" s="2">
        <f t="shared" si="376"/>
        <v>0.52227179132924828</v>
      </c>
      <c r="FY168" s="2">
        <f t="shared" si="377"/>
        <v>0.48493340173119409</v>
      </c>
      <c r="FZ168" s="2">
        <f t="shared" si="378"/>
        <v>0.5320920520549256</v>
      </c>
      <c r="GA168" s="2">
        <f t="shared" si="379"/>
        <v>0.54151609739071072</v>
      </c>
      <c r="GB168" s="2">
        <f t="shared" si="380"/>
        <v>0.57578722033656449</v>
      </c>
      <c r="GC168" s="2">
        <f t="shared" si="381"/>
        <v>0.59901243013319705</v>
      </c>
      <c r="GD168" s="2">
        <f t="shared" si="382"/>
        <v>0.49422657479038945</v>
      </c>
      <c r="GE168" s="2">
        <f t="shared" si="383"/>
        <v>0.47111128349797943</v>
      </c>
      <c r="GF168" s="2">
        <f t="shared" si="384"/>
        <v>0.44138899208033955</v>
      </c>
      <c r="GG168" s="2">
        <f t="shared" si="385"/>
        <v>0.40079027127284583</v>
      </c>
      <c r="GH168" s="2">
        <f t="shared" si="386"/>
        <v>0.4076025627087097</v>
      </c>
      <c r="GI168" s="2">
        <f t="shared" si="387"/>
        <v>0.38664936758988949</v>
      </c>
      <c r="GJ168" s="2">
        <f t="shared" si="388"/>
        <v>0.36896472621497411</v>
      </c>
      <c r="GK168" s="2">
        <f t="shared" si="389"/>
        <v>0.32210913899267912</v>
      </c>
      <c r="GM168" s="86">
        <f t="shared" si="537"/>
        <v>9.6406622891296843E-120</v>
      </c>
      <c r="GN168" s="86">
        <f t="shared" si="390"/>
        <v>3.4265403166515922E-90</v>
      </c>
      <c r="GO168" s="86">
        <f t="shared" si="391"/>
        <v>8.6364594065588399E-157</v>
      </c>
      <c r="GP168" s="86">
        <f t="shared" si="392"/>
        <v>4.743851958523711E-247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1.3961573654388336E-285</v>
      </c>
      <c r="GV168" s="86">
        <f t="shared" si="398"/>
        <v>0</v>
      </c>
      <c r="GW168" s="86">
        <f t="shared" si="399"/>
        <v>0</v>
      </c>
      <c r="GX168" s="86">
        <f t="shared" si="400"/>
        <v>3.3446571638062316E-297</v>
      </c>
      <c r="GY168" s="86">
        <f t="shared" si="401"/>
        <v>1.8916551223845941E-289</v>
      </c>
      <c r="GZ168" s="86">
        <f t="shared" si="402"/>
        <v>3.5670910265503454E-240</v>
      </c>
      <c r="HA168" s="86">
        <f t="shared" si="403"/>
        <v>2.3783851658592032E-279</v>
      </c>
      <c r="HC168" s="86">
        <f t="shared" si="538"/>
        <v>8.5181850241823063E-88</v>
      </c>
      <c r="HD168" s="86">
        <f t="shared" si="404"/>
        <v>2.8930920586504632E-62</v>
      </c>
      <c r="HE168" s="86">
        <f t="shared" si="405"/>
        <v>1.9398976506697177E-108</v>
      </c>
      <c r="HF168" s="86">
        <f t="shared" si="406"/>
        <v>2.7900243989089311E-276</v>
      </c>
      <c r="HG168" s="86">
        <f t="shared" si="407"/>
        <v>7.7818106666237802E-284</v>
      </c>
      <c r="HH168" s="86">
        <f t="shared" si="408"/>
        <v>5.1072239932060774E-271</v>
      </c>
      <c r="HI168" s="86">
        <f t="shared" si="409"/>
        <v>0</v>
      </c>
      <c r="HJ168" s="86">
        <f t="shared" si="410"/>
        <v>0</v>
      </c>
      <c r="HK168" s="86">
        <f t="shared" si="411"/>
        <v>4.0638648138442252E-236</v>
      </c>
      <c r="HL168" s="86">
        <f t="shared" si="412"/>
        <v>1.2434626848431971E-214</v>
      </c>
      <c r="HM168" s="86">
        <f t="shared" si="413"/>
        <v>1.9606268518110616E-209</v>
      </c>
      <c r="HN168" s="86">
        <f t="shared" si="414"/>
        <v>7.59695255621176E-191</v>
      </c>
      <c r="HO168" s="86">
        <f t="shared" si="415"/>
        <v>2.0567514909848037E-161</v>
      </c>
      <c r="HP168" s="86">
        <f t="shared" si="416"/>
        <v>1.1145686332264115E-167</v>
      </c>
      <c r="HQ168" s="86">
        <f t="shared" si="417"/>
        <v>1.3343407853201029E-145</v>
      </c>
      <c r="HS168" s="86">
        <f t="shared" si="539"/>
        <v>5.6204268223933995E-13</v>
      </c>
      <c r="HT168" s="86">
        <f t="shared" si="418"/>
        <v>2.0610128610210675E-15</v>
      </c>
      <c r="HU168" s="86">
        <f t="shared" si="419"/>
        <v>3.4955830855503673E-13</v>
      </c>
      <c r="HV168" s="86">
        <f t="shared" si="420"/>
        <v>2.8251639555776845E-16</v>
      </c>
      <c r="HW168" s="86">
        <f t="shared" si="421"/>
        <v>6.4169631862958366E-17</v>
      </c>
      <c r="HX168" s="86">
        <f t="shared" si="422"/>
        <v>6.7064210236198773E-23</v>
      </c>
      <c r="HY168" s="86">
        <f t="shared" si="423"/>
        <v>4.8918837215115393E-27</v>
      </c>
      <c r="HZ168" s="86">
        <f t="shared" si="424"/>
        <v>1.3602382415978463E-19</v>
      </c>
      <c r="IA168" s="86">
        <f t="shared" si="425"/>
        <v>2.3563620107825183E-16</v>
      </c>
      <c r="IB168" s="86">
        <f t="shared" si="426"/>
        <v>1.6579646269751544E-17</v>
      </c>
      <c r="IC168" s="86">
        <f t="shared" si="427"/>
        <v>2.0086290244213506E-14</v>
      </c>
      <c r="ID168" s="86">
        <f t="shared" si="428"/>
        <v>1.5497535987785649E-14</v>
      </c>
      <c r="IE168" s="86">
        <f t="shared" si="429"/>
        <v>9.5181204611685989E-15</v>
      </c>
      <c r="IF168" s="86">
        <f t="shared" si="430"/>
        <v>6.5645231529200814E-12</v>
      </c>
      <c r="IG168" s="86">
        <f t="shared" si="431"/>
        <v>3.538903265312623E-12</v>
      </c>
      <c r="II168" s="86">
        <f t="shared" si="540"/>
        <v>0.14164978074828286</v>
      </c>
      <c r="IJ168" s="86">
        <f t="shared" si="541"/>
        <v>0.52364827874289199</v>
      </c>
      <c r="IK168" s="86">
        <f t="shared" si="542"/>
        <v>0.46218427719876243</v>
      </c>
      <c r="IL168" s="86">
        <f t="shared" si="543"/>
        <v>0.51969927755250855</v>
      </c>
      <c r="IM168" s="86">
        <f t="shared" si="544"/>
        <v>0.50753454082219551</v>
      </c>
      <c r="IN168" s="86">
        <f t="shared" si="545"/>
        <v>0.37496645820288099</v>
      </c>
      <c r="IO168" s="86">
        <f t="shared" si="546"/>
        <v>0.25145721334601939</v>
      </c>
      <c r="IP168" s="86">
        <f t="shared" si="547"/>
        <v>0.48486773792247034</v>
      </c>
      <c r="IQ168" s="86">
        <f t="shared" si="548"/>
        <v>0.4040448422074871</v>
      </c>
      <c r="IR168" s="86">
        <f t="shared" si="549"/>
        <v>0.24822768750671509</v>
      </c>
      <c r="IS168" s="86">
        <f t="shared" si="550"/>
        <v>0.10452199583243993</v>
      </c>
      <c r="IT168" s="86">
        <f t="shared" si="551"/>
        <v>0.12515604913659273</v>
      </c>
      <c r="IU168" s="86">
        <f t="shared" si="552"/>
        <v>5.9412835831362816E-2</v>
      </c>
      <c r="IV168" s="86">
        <f t="shared" si="553"/>
        <v>0.10430507517344144</v>
      </c>
      <c r="IW168" s="86">
        <f t="shared" si="554"/>
        <v>2.1283777092393291E-2</v>
      </c>
      <c r="IY168" s="86">
        <f t="shared" si="555"/>
        <v>0.14164978074884491</v>
      </c>
      <c r="IZ168" s="86">
        <f t="shared" si="556"/>
        <v>0.5236482787428941</v>
      </c>
      <c r="JA168" s="86">
        <f t="shared" si="557"/>
        <v>0.46218427719911198</v>
      </c>
      <c r="JB168" s="86">
        <f t="shared" si="558"/>
        <v>0.51969927755250889</v>
      </c>
      <c r="JC168" s="86">
        <f t="shared" si="559"/>
        <v>0.50753454082219562</v>
      </c>
      <c r="JD168" s="86">
        <f t="shared" si="560"/>
        <v>0.37496645820288099</v>
      </c>
      <c r="JE168" s="86">
        <f t="shared" si="561"/>
        <v>0.25145721334601939</v>
      </c>
      <c r="JF168" s="86">
        <f t="shared" si="562"/>
        <v>0.48486773792247034</v>
      </c>
      <c r="JG168" s="86">
        <f t="shared" si="563"/>
        <v>0.40404484220748732</v>
      </c>
      <c r="JH168" s="86">
        <f t="shared" si="564"/>
        <v>0.24822768750671512</v>
      </c>
      <c r="JI168" s="86">
        <f t="shared" si="565"/>
        <v>0.10452199583246001</v>
      </c>
      <c r="JJ168" s="86">
        <f t="shared" si="566"/>
        <v>0.12515604913660822</v>
      </c>
      <c r="JK168" s="86">
        <f t="shared" si="567"/>
        <v>5.9412835831372336E-2</v>
      </c>
      <c r="JL168" s="86">
        <f t="shared" si="568"/>
        <v>0.10430507518000597</v>
      </c>
      <c r="JM168" s="86">
        <f t="shared" si="569"/>
        <v>2.1283777095932193E-2</v>
      </c>
    </row>
    <row r="169" spans="2:273" x14ac:dyDescent="0.25">
      <c r="B169" s="2">
        <v>142</v>
      </c>
      <c r="C169" s="37">
        <v>42</v>
      </c>
      <c r="D169" s="37">
        <v>42.82</v>
      </c>
      <c r="E169" s="37">
        <v>47.311</v>
      </c>
      <c r="F169" s="37">
        <v>43.066000000000003</v>
      </c>
      <c r="G169" s="37">
        <v>45.622999999999998</v>
      </c>
      <c r="H169" s="37">
        <v>44.933999999999997</v>
      </c>
      <c r="I169" s="37">
        <v>45.344000000000001</v>
      </c>
      <c r="J169" s="37">
        <v>50.671999999999997</v>
      </c>
      <c r="K169" s="37">
        <v>54.77</v>
      </c>
      <c r="L169" s="37">
        <v>56.23</v>
      </c>
      <c r="M169" s="37">
        <v>54.213000000000001</v>
      </c>
      <c r="N169" s="37">
        <v>52.295000000000002</v>
      </c>
      <c r="O169" s="37">
        <v>51.131</v>
      </c>
      <c r="P169" s="37">
        <v>56.287999999999997</v>
      </c>
      <c r="Q169" s="37">
        <v>58.475000000000001</v>
      </c>
      <c r="S169" s="4">
        <f t="shared" si="441"/>
        <v>42.59754445331636</v>
      </c>
      <c r="T169" s="4">
        <f t="shared" si="442"/>
        <v>43.633195938098034</v>
      </c>
      <c r="U169" s="4">
        <f t="shared" si="443"/>
        <v>45.722995659033494</v>
      </c>
      <c r="V169" s="4">
        <f t="shared" si="444"/>
        <v>42.893882863654447</v>
      </c>
      <c r="W169" s="4">
        <f t="shared" si="445"/>
        <v>43.086853980991918</v>
      </c>
      <c r="X169" s="4">
        <f t="shared" si="446"/>
        <v>42.932488944584122</v>
      </c>
      <c r="Y169" s="4">
        <f t="shared" si="447"/>
        <v>43.54055484549729</v>
      </c>
      <c r="Z169" s="4">
        <f t="shared" si="448"/>
        <v>50.946749356142298</v>
      </c>
      <c r="AA169" s="4">
        <f t="shared" si="449"/>
        <v>54.402070942007214</v>
      </c>
      <c r="AB169" s="4">
        <f t="shared" si="450"/>
        <v>54.954050737786766</v>
      </c>
      <c r="AC169" s="4">
        <f t="shared" si="451"/>
        <v>53.024166460033477</v>
      </c>
      <c r="AD169" s="4">
        <f t="shared" si="452"/>
        <v>53.021691797285669</v>
      </c>
      <c r="AE169" s="4">
        <f t="shared" si="453"/>
        <v>49.599045205884153</v>
      </c>
      <c r="AF169" s="4">
        <f t="shared" si="454"/>
        <v>55.455754963223193</v>
      </c>
      <c r="AG169" s="4">
        <f t="shared" si="455"/>
        <v>51.998831300345515</v>
      </c>
      <c r="AI169" s="4">
        <f t="shared" si="456"/>
        <v>-0.59754445331635964</v>
      </c>
      <c r="AJ169" s="4">
        <f t="shared" si="457"/>
        <v>-0.81319593809803337</v>
      </c>
      <c r="AK169" s="4">
        <f t="shared" si="458"/>
        <v>1.5880043409665063</v>
      </c>
      <c r="AL169" s="4">
        <f t="shared" si="459"/>
        <v>0.17211713634555537</v>
      </c>
      <c r="AM169" s="4">
        <f t="shared" si="460"/>
        <v>2.5361460190080791</v>
      </c>
      <c r="AN169" s="4">
        <f t="shared" si="461"/>
        <v>2.0015110554158753</v>
      </c>
      <c r="AO169" s="4">
        <f t="shared" si="462"/>
        <v>1.803445154502711</v>
      </c>
      <c r="AP169" s="4">
        <f t="shared" si="463"/>
        <v>-0.27474935614230134</v>
      </c>
      <c r="AQ169" s="4">
        <f t="shared" si="464"/>
        <v>0.36792905799278941</v>
      </c>
      <c r="AR169" s="4">
        <f t="shared" si="465"/>
        <v>1.2759492622132313</v>
      </c>
      <c r="AS169" s="4">
        <f t="shared" si="466"/>
        <v>1.1888335399665237</v>
      </c>
      <c r="AT169" s="4">
        <f t="shared" si="467"/>
        <v>-0.72669179728566746</v>
      </c>
      <c r="AU169" s="4">
        <f t="shared" si="468"/>
        <v>1.5319547941158476</v>
      </c>
      <c r="AV169" s="4">
        <f t="shared" si="469"/>
        <v>0.83224503677680417</v>
      </c>
      <c r="AW169" s="4">
        <f t="shared" si="469"/>
        <v>6.4761686996544867</v>
      </c>
      <c r="AY169" s="2">
        <f t="shared" si="520"/>
        <v>42.59754445331636</v>
      </c>
      <c r="AZ169" s="2">
        <f t="shared" si="359"/>
        <v>41.833343159565743</v>
      </c>
      <c r="BA169" s="2">
        <f t="shared" si="360"/>
        <v>41.106704050313112</v>
      </c>
      <c r="BB169" s="2">
        <f t="shared" si="361"/>
        <v>40.764100142107196</v>
      </c>
      <c r="BC169" s="2">
        <f t="shared" si="362"/>
        <v>41.186991454724691</v>
      </c>
      <c r="BD169" s="2">
        <f t="shared" si="363"/>
        <v>42.543666184205904</v>
      </c>
      <c r="BE169" s="2">
        <f t="shared" si="364"/>
        <v>43.43841720752016</v>
      </c>
      <c r="BF169" s="2">
        <f t="shared" si="365"/>
        <v>43.161739908893452</v>
      </c>
      <c r="BG169" s="2">
        <f t="shared" si="366"/>
        <v>43.505381343296193</v>
      </c>
      <c r="BH169" s="2">
        <f t="shared" si="367"/>
        <v>44.170383000214528</v>
      </c>
      <c r="BI169" s="2">
        <f t="shared" si="368"/>
        <v>44.15930893810733</v>
      </c>
      <c r="BJ169" s="2">
        <f t="shared" si="369"/>
        <v>43.227175501445373</v>
      </c>
      <c r="BK169" s="2">
        <f t="shared" si="370"/>
        <v>43.782892276607896</v>
      </c>
      <c r="BL169" s="2">
        <f t="shared" si="371"/>
        <v>43.402731925750388</v>
      </c>
      <c r="BM169" s="2">
        <f t="shared" si="372"/>
        <v>44.714963605219225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69.55024919354841</v>
      </c>
      <c r="DL169" s="2">
        <f t="shared" si="501"/>
        <v>85.67107776292336</v>
      </c>
      <c r="DM169" s="2">
        <f t="shared" si="501"/>
        <v>98.314952094474165</v>
      </c>
      <c r="DN169" s="2">
        <f t="shared" si="501"/>
        <v>81.544726604278083</v>
      </c>
      <c r="DO169" s="2">
        <f t="shared" si="501"/>
        <v>81.416750980392166</v>
      </c>
      <c r="DP169" s="2">
        <f t="shared" si="501"/>
        <v>75.420627069927065</v>
      </c>
      <c r="DQ169" s="2">
        <f t="shared" si="501"/>
        <v>80.281662376662382</v>
      </c>
      <c r="DR169" s="2">
        <f t="shared" si="501"/>
        <v>71.250964564564569</v>
      </c>
      <c r="DS169" s="2">
        <f t="shared" si="501"/>
        <v>92.577978711484576</v>
      </c>
      <c r="DT169" s="2">
        <f t="shared" si="501"/>
        <v>84.677624369747903</v>
      </c>
      <c r="DU169" s="2">
        <f t="shared" si="501"/>
        <v>86.273053170359063</v>
      </c>
      <c r="DV169" s="2">
        <f t="shared" si="501"/>
        <v>83.136768347338943</v>
      </c>
      <c r="DW169" s="2">
        <f t="shared" si="501"/>
        <v>66.433661064425777</v>
      </c>
      <c r="DX169" s="2">
        <f t="shared" si="501"/>
        <v>72.8934371740161</v>
      </c>
      <c r="DY169" s="2">
        <f t="shared" si="501"/>
        <v>73.474165725806444</v>
      </c>
      <c r="EA169" s="2">
        <f t="shared" si="440"/>
        <v>43.413063335092374</v>
      </c>
      <c r="EB169" s="2">
        <f t="shared" si="502"/>
        <v>41.681185700679023</v>
      </c>
      <c r="EC169" s="2">
        <f t="shared" si="503"/>
        <v>40.7050848347548</v>
      </c>
      <c r="ED169" s="2">
        <f t="shared" si="504"/>
        <v>40.080052126284691</v>
      </c>
      <c r="EE169" s="2">
        <f t="shared" si="505"/>
        <v>40.3826221014357</v>
      </c>
      <c r="EF169" s="2">
        <f t="shared" si="506"/>
        <v>43.09706596876967</v>
      </c>
      <c r="EG169" s="2">
        <f t="shared" si="507"/>
        <v>43.303194181662988</v>
      </c>
      <c r="EH169" s="2">
        <f t="shared" si="508"/>
        <v>43.056159955367406</v>
      </c>
      <c r="EI169" s="2">
        <f t="shared" si="509"/>
        <v>43.570966733771968</v>
      </c>
      <c r="EJ169" s="2">
        <f t="shared" si="510"/>
        <v>44.427509271110239</v>
      </c>
      <c r="EK169" s="2">
        <f t="shared" si="511"/>
        <v>43.963126810302192</v>
      </c>
      <c r="EL169" s="2">
        <f t="shared" si="512"/>
        <v>43.439075129072904</v>
      </c>
      <c r="EM169" s="2">
        <f t="shared" si="513"/>
        <v>43.872476557863493</v>
      </c>
      <c r="EN169" s="2">
        <f t="shared" si="514"/>
        <v>43.197695977154993</v>
      </c>
      <c r="EO169" s="2">
        <f t="shared" si="515"/>
        <v>44.96859233525764</v>
      </c>
      <c r="EQ169" s="2">
        <f t="shared" si="516"/>
        <v>41.507115355033186</v>
      </c>
      <c r="ER169" s="2">
        <f t="shared" si="517"/>
        <v>41.956603804226148</v>
      </c>
      <c r="ES169" s="2">
        <f t="shared" si="517"/>
        <v>41.490734374076041</v>
      </c>
      <c r="ET169" s="2">
        <f t="shared" si="517"/>
        <v>41.309248970079778</v>
      </c>
      <c r="EU169" s="2">
        <f t="shared" si="517"/>
        <v>41.804080574890186</v>
      </c>
      <c r="EV169" s="2">
        <f t="shared" si="517"/>
        <v>42.168749093682663</v>
      </c>
      <c r="EW169" s="2">
        <f t="shared" si="517"/>
        <v>43.517531561486393</v>
      </c>
      <c r="EX169" s="2">
        <f t="shared" si="517"/>
        <v>43.257121350246798</v>
      </c>
      <c r="EY169" s="2">
        <f t="shared" si="517"/>
        <v>43.432979614829655</v>
      </c>
      <c r="EZ169" s="2">
        <f t="shared" si="517"/>
        <v>43.868908907565043</v>
      </c>
      <c r="FA169" s="2">
        <f t="shared" si="517"/>
        <v>44.421849020039978</v>
      </c>
      <c r="FB169" s="2">
        <f t="shared" si="517"/>
        <v>42.941403805252904</v>
      </c>
      <c r="FC169" s="2">
        <f t="shared" si="517"/>
        <v>43.650231093999807</v>
      </c>
      <c r="FD169" s="2">
        <f t="shared" si="517"/>
        <v>43.717847843689611</v>
      </c>
      <c r="FE169" s="2">
        <f t="shared" si="517"/>
        <v>44.221674871903204</v>
      </c>
      <c r="FG169" s="2">
        <f t="shared" si="518"/>
        <v>0.99996399861001595</v>
      </c>
      <c r="FH169" s="2">
        <f t="shared" si="519"/>
        <v>0.99995447572784513</v>
      </c>
      <c r="FI169" s="2">
        <f t="shared" si="519"/>
        <v>0.99995581703742542</v>
      </c>
      <c r="FJ169" s="2">
        <f t="shared" si="519"/>
        <v>0.99995373652589692</v>
      </c>
      <c r="FK169" s="2">
        <f t="shared" si="519"/>
        <v>0.9999447125518891</v>
      </c>
      <c r="FL169" s="2">
        <f t="shared" si="519"/>
        <v>0.9999431347451464</v>
      </c>
      <c r="FM169" s="2">
        <f t="shared" si="519"/>
        <v>0.99994221927107652</v>
      </c>
      <c r="FN169" s="2">
        <f t="shared" si="519"/>
        <v>0.99994205984502549</v>
      </c>
      <c r="FO169" s="2">
        <f t="shared" si="519"/>
        <v>0.99994705324713784</v>
      </c>
      <c r="FP169" s="2">
        <f t="shared" si="519"/>
        <v>0.99994586144506103</v>
      </c>
      <c r="FQ169" s="2">
        <f t="shared" si="519"/>
        <v>0.99995041739672141</v>
      </c>
      <c r="FR169" s="2">
        <f t="shared" si="519"/>
        <v>0.99994691113280121</v>
      </c>
      <c r="FS169" s="2">
        <f t="shared" si="519"/>
        <v>0.99994464429705021</v>
      </c>
      <c r="FT169" s="2">
        <f t="shared" si="519"/>
        <v>0.99993818258060174</v>
      </c>
      <c r="FU169" s="2">
        <f t="shared" si="519"/>
        <v>0.99992208943844485</v>
      </c>
      <c r="FW169" s="2">
        <f t="shared" si="536"/>
        <v>0.42837468038966992</v>
      </c>
      <c r="FX169" s="2">
        <f t="shared" si="376"/>
        <v>0.54518874806906459</v>
      </c>
      <c r="FY169" s="2">
        <f t="shared" si="377"/>
        <v>0.50795401890521064</v>
      </c>
      <c r="FZ169" s="2">
        <f t="shared" si="378"/>
        <v>0.55493936497799223</v>
      </c>
      <c r="GA169" s="2">
        <f t="shared" si="379"/>
        <v>0.56428006585976442</v>
      </c>
      <c r="GB169" s="2">
        <f t="shared" si="380"/>
        <v>0.59811244091789539</v>
      </c>
      <c r="GC169" s="2">
        <f t="shared" si="381"/>
        <v>0.6209200799228054</v>
      </c>
      <c r="GD169" s="2">
        <f t="shared" si="382"/>
        <v>0.51724532584928207</v>
      </c>
      <c r="GE169" s="2">
        <f t="shared" si="383"/>
        <v>0.49410519728275498</v>
      </c>
      <c r="GF169" s="2">
        <f t="shared" si="384"/>
        <v>0.46420548729610722</v>
      </c>
      <c r="GG169" s="2">
        <f t="shared" si="385"/>
        <v>0.42309765559993723</v>
      </c>
      <c r="GH169" s="2">
        <f t="shared" si="386"/>
        <v>0.43001700710468121</v>
      </c>
      <c r="GI169" s="2">
        <f t="shared" si="387"/>
        <v>0.40870652612754782</v>
      </c>
      <c r="GJ169" s="2">
        <f t="shared" si="388"/>
        <v>0.39065559037836034</v>
      </c>
      <c r="GK169" s="2">
        <f t="shared" si="389"/>
        <v>0.34254067928696003</v>
      </c>
      <c r="GM169" s="86">
        <f t="shared" si="537"/>
        <v>1.6681196135562258E-122</v>
      </c>
      <c r="GN169" s="86">
        <f t="shared" si="390"/>
        <v>3.0154568851637314E-92</v>
      </c>
      <c r="GO169" s="86">
        <f t="shared" si="391"/>
        <v>1.966317935542999E-160</v>
      </c>
      <c r="GP169" s="86">
        <f t="shared" si="392"/>
        <v>9.6376264904391019E-253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3.6910904937784352E-292</v>
      </c>
      <c r="GV169" s="86">
        <f t="shared" si="398"/>
        <v>0</v>
      </c>
      <c r="GW169" s="86">
        <f t="shared" si="399"/>
        <v>0</v>
      </c>
      <c r="GX169" s="86">
        <f t="shared" si="400"/>
        <v>4.6285193379797712E-304</v>
      </c>
      <c r="GY169" s="86">
        <f t="shared" si="401"/>
        <v>3.7991981214541685E-296</v>
      </c>
      <c r="GZ169" s="86">
        <f t="shared" si="402"/>
        <v>1.1709912504159759E-245</v>
      </c>
      <c r="HA169" s="86">
        <f t="shared" si="403"/>
        <v>1.0038954688739222E-285</v>
      </c>
      <c r="HC169" s="86">
        <f t="shared" si="538"/>
        <v>1.5777835783017911E-90</v>
      </c>
      <c r="HD169" s="86">
        <f t="shared" si="404"/>
        <v>3.3859640272054779E-64</v>
      </c>
      <c r="HE169" s="86">
        <f t="shared" si="405"/>
        <v>6.3378565255758189E-112</v>
      </c>
      <c r="HF169" s="86">
        <f t="shared" si="406"/>
        <v>5.2499883173318744E-285</v>
      </c>
      <c r="HG169" s="86">
        <f t="shared" si="407"/>
        <v>9.694336657934955E-293</v>
      </c>
      <c r="HH169" s="86">
        <f t="shared" si="408"/>
        <v>1.9251482448985382E-279</v>
      </c>
      <c r="HI169" s="86">
        <f t="shared" si="409"/>
        <v>0</v>
      </c>
      <c r="HJ169" s="86">
        <f t="shared" si="410"/>
        <v>0</v>
      </c>
      <c r="HK169" s="86">
        <f t="shared" si="411"/>
        <v>1.6556870299252168E-243</v>
      </c>
      <c r="HL169" s="86">
        <f t="shared" si="412"/>
        <v>2.2780897745235733E-221</v>
      </c>
      <c r="HM169" s="86">
        <f t="shared" si="413"/>
        <v>4.6372448463164879E-216</v>
      </c>
      <c r="HN169" s="86">
        <f t="shared" si="414"/>
        <v>6.6025076118347963E-197</v>
      </c>
      <c r="HO169" s="86">
        <f t="shared" si="415"/>
        <v>1.4836938098592037E-166</v>
      </c>
      <c r="HP169" s="86">
        <f t="shared" si="416"/>
        <v>5.8580497208715852E-173</v>
      </c>
      <c r="HQ169" s="86">
        <f t="shared" si="417"/>
        <v>3.7700900061577616E-150</v>
      </c>
      <c r="HS169" s="86">
        <f t="shared" si="539"/>
        <v>6.8079217629584998E-14</v>
      </c>
      <c r="HT169" s="86">
        <f t="shared" si="418"/>
        <v>2.0638209014911836E-16</v>
      </c>
      <c r="HU169" s="86">
        <f t="shared" si="419"/>
        <v>4.4885752223802287E-14</v>
      </c>
      <c r="HV169" s="86">
        <f t="shared" si="420"/>
        <v>2.5340875004165801E-17</v>
      </c>
      <c r="HW169" s="86">
        <f t="shared" si="421"/>
        <v>5.3833416757816986E-18</v>
      </c>
      <c r="HX169" s="86">
        <f t="shared" si="422"/>
        <v>2.4620280393092091E-24</v>
      </c>
      <c r="HY169" s="86">
        <f t="shared" si="423"/>
        <v>1.0914851769988374E-28</v>
      </c>
      <c r="HZ169" s="86">
        <f t="shared" si="424"/>
        <v>6.7871458363462797E-21</v>
      </c>
      <c r="IA169" s="86">
        <f t="shared" si="425"/>
        <v>1.8615203630055966E-17</v>
      </c>
      <c r="IB169" s="86">
        <f t="shared" si="426"/>
        <v>9.8779511994349455E-19</v>
      </c>
      <c r="IC169" s="86">
        <f t="shared" si="427"/>
        <v>1.8278472588505843E-15</v>
      </c>
      <c r="ID169" s="86">
        <f t="shared" si="428"/>
        <v>1.3874565135209601E-15</v>
      </c>
      <c r="IE169" s="86">
        <f t="shared" si="429"/>
        <v>7.6650106805668813E-16</v>
      </c>
      <c r="IF169" s="86">
        <f t="shared" si="430"/>
        <v>8.772434917874001E-13</v>
      </c>
      <c r="IG169" s="86">
        <f t="shared" si="431"/>
        <v>3.3432915258250792E-13</v>
      </c>
      <c r="II169" s="86">
        <f t="shared" si="540"/>
        <v>0.2267698060616056</v>
      </c>
      <c r="IJ169" s="86">
        <f t="shared" si="541"/>
        <v>0.50297194362504427</v>
      </c>
      <c r="IK169" s="86">
        <f t="shared" si="542"/>
        <v>0.51310444560499324</v>
      </c>
      <c r="IL169" s="86">
        <f t="shared" si="543"/>
        <v>0.47950137426241102</v>
      </c>
      <c r="IM169" s="86">
        <f t="shared" si="544"/>
        <v>0.45153655592994973</v>
      </c>
      <c r="IN169" s="86">
        <f t="shared" si="545"/>
        <v>0.27751639636195696</v>
      </c>
      <c r="IO169" s="86">
        <f t="shared" si="546"/>
        <v>0.16523263966708576</v>
      </c>
      <c r="IP169" s="86">
        <f t="shared" si="547"/>
        <v>0.523175727228955</v>
      </c>
      <c r="IQ169" s="86">
        <f t="shared" si="548"/>
        <v>0.48567779378901432</v>
      </c>
      <c r="IR169" s="86">
        <f t="shared" si="549"/>
        <v>0.36227381795973329</v>
      </c>
      <c r="IS169" s="86">
        <f t="shared" si="550"/>
        <v>0.18367700103331688</v>
      </c>
      <c r="IT169" s="86">
        <f t="shared" si="551"/>
        <v>0.21223852749989916</v>
      </c>
      <c r="IU169" s="86">
        <f t="shared" si="552"/>
        <v>0.11849844368703745</v>
      </c>
      <c r="IV169" s="86">
        <f t="shared" si="553"/>
        <v>0.1619127941218261</v>
      </c>
      <c r="IW169" s="86">
        <f t="shared" si="554"/>
        <v>4.1833551087730451E-2</v>
      </c>
      <c r="IY169" s="86">
        <f t="shared" si="555"/>
        <v>0.22676980606167368</v>
      </c>
      <c r="IZ169" s="86">
        <f t="shared" si="556"/>
        <v>0.50297194362504449</v>
      </c>
      <c r="JA169" s="86">
        <f t="shared" si="557"/>
        <v>0.5131044456050381</v>
      </c>
      <c r="JB169" s="86">
        <f t="shared" si="558"/>
        <v>0.47950137426241102</v>
      </c>
      <c r="JC169" s="86">
        <f t="shared" si="559"/>
        <v>0.45153655592994973</v>
      </c>
      <c r="JD169" s="86">
        <f t="shared" si="560"/>
        <v>0.27751639636195696</v>
      </c>
      <c r="JE169" s="86">
        <f t="shared" si="561"/>
        <v>0.16523263966708576</v>
      </c>
      <c r="JF169" s="86">
        <f t="shared" si="562"/>
        <v>0.523175727228955</v>
      </c>
      <c r="JG169" s="86">
        <f t="shared" si="563"/>
        <v>0.48567779378901432</v>
      </c>
      <c r="JH169" s="86">
        <f t="shared" si="564"/>
        <v>0.36227381795973329</v>
      </c>
      <c r="JI169" s="86">
        <f t="shared" si="565"/>
        <v>0.18367700103331872</v>
      </c>
      <c r="JJ169" s="86">
        <f t="shared" si="566"/>
        <v>0.21223852749990055</v>
      </c>
      <c r="JK169" s="86">
        <f t="shared" si="567"/>
        <v>0.11849844368703821</v>
      </c>
      <c r="JL169" s="86">
        <f t="shared" si="568"/>
        <v>0.16191279412270335</v>
      </c>
      <c r="JM169" s="86">
        <f t="shared" si="569"/>
        <v>4.1833551088064781E-2</v>
      </c>
    </row>
    <row r="170" spans="2:273" x14ac:dyDescent="0.25">
      <c r="B170" s="2">
        <v>143</v>
      </c>
      <c r="C170" s="37">
        <v>38.844000000000001</v>
      </c>
      <c r="D170" s="37">
        <v>41.786999999999999</v>
      </c>
      <c r="E170" s="37">
        <v>45.213000000000001</v>
      </c>
      <c r="F170" s="37">
        <v>44.622999999999998</v>
      </c>
      <c r="G170" s="37">
        <v>44.671999999999997</v>
      </c>
      <c r="H170" s="37">
        <v>43.442999999999998</v>
      </c>
      <c r="I170" s="37">
        <v>43.164000000000001</v>
      </c>
      <c r="J170" s="37">
        <v>49.066000000000003</v>
      </c>
      <c r="K170" s="37">
        <v>52.213000000000001</v>
      </c>
      <c r="L170" s="37">
        <v>53.540999999999997</v>
      </c>
      <c r="M170" s="37">
        <v>57.360999999999997</v>
      </c>
      <c r="N170" s="37">
        <v>54.442999999999998</v>
      </c>
      <c r="O170" s="37">
        <v>53.048999999999999</v>
      </c>
      <c r="P170" s="37">
        <v>56.168999999999997</v>
      </c>
      <c r="Q170" s="37">
        <v>59.22</v>
      </c>
      <c r="S170" s="4">
        <f t="shared" si="441"/>
        <v>42.454698158546506</v>
      </c>
      <c r="T170" s="4">
        <f t="shared" si="442"/>
        <v>42.777144368369157</v>
      </c>
      <c r="U170" s="4">
        <f t="shared" si="443"/>
        <v>44.484946994894806</v>
      </c>
      <c r="V170" s="4">
        <f t="shared" si="444"/>
        <v>41.814634457172836</v>
      </c>
      <c r="W170" s="4">
        <f t="shared" si="445"/>
        <v>42.021175350834859</v>
      </c>
      <c r="X170" s="4">
        <f t="shared" si="446"/>
        <v>42.482751050146263</v>
      </c>
      <c r="Y170" s="4">
        <f t="shared" si="447"/>
        <v>43.306893176030542</v>
      </c>
      <c r="Z170" s="4">
        <f t="shared" si="448"/>
        <v>48.151304586468058</v>
      </c>
      <c r="AA170" s="4">
        <f t="shared" si="449"/>
        <v>52.135984362992559</v>
      </c>
      <c r="AB170" s="4">
        <f t="shared" si="450"/>
        <v>54.735320396190041</v>
      </c>
      <c r="AC170" s="4">
        <f t="shared" si="451"/>
        <v>55.489142451046746</v>
      </c>
      <c r="AD170" s="4">
        <f t="shared" si="452"/>
        <v>55.205845386913659</v>
      </c>
      <c r="AE170" s="4">
        <f t="shared" si="453"/>
        <v>52.181956704930847</v>
      </c>
      <c r="AF170" s="4">
        <f t="shared" si="454"/>
        <v>58.5611261168551</v>
      </c>
      <c r="AG170" s="4">
        <f t="shared" si="455"/>
        <v>56.44040335950217</v>
      </c>
      <c r="AI170" s="4">
        <f t="shared" si="456"/>
        <v>-3.610698158546505</v>
      </c>
      <c r="AJ170" s="4">
        <f t="shared" si="457"/>
        <v>-0.9901443683691582</v>
      </c>
      <c r="AK170" s="4">
        <f t="shared" si="458"/>
        <v>0.72805300510519544</v>
      </c>
      <c r="AL170" s="4">
        <f t="shared" si="459"/>
        <v>2.8083655428271612</v>
      </c>
      <c r="AM170" s="4">
        <f t="shared" si="460"/>
        <v>2.6508246491651377</v>
      </c>
      <c r="AN170" s="4">
        <f t="shared" si="461"/>
        <v>0.96024894985373521</v>
      </c>
      <c r="AO170" s="4">
        <f t="shared" si="462"/>
        <v>-0.1428931760305403</v>
      </c>
      <c r="AP170" s="4">
        <f t="shared" si="463"/>
        <v>0.91469541353194472</v>
      </c>
      <c r="AQ170" s="4">
        <f t="shared" si="464"/>
        <v>7.701563700744174E-2</v>
      </c>
      <c r="AR170" s="4">
        <f t="shared" si="465"/>
        <v>-1.1943203961900437</v>
      </c>
      <c r="AS170" s="4">
        <f t="shared" si="466"/>
        <v>1.8718575489532512</v>
      </c>
      <c r="AT170" s="4">
        <f t="shared" si="467"/>
        <v>-0.76284538691366066</v>
      </c>
      <c r="AU170" s="4">
        <f t="shared" si="468"/>
        <v>0.86704329506915201</v>
      </c>
      <c r="AV170" s="4">
        <f t="shared" si="469"/>
        <v>-2.3921261168551027</v>
      </c>
      <c r="AW170" s="4">
        <f t="shared" si="469"/>
        <v>2.7795966404978287</v>
      </c>
      <c r="AY170" s="2">
        <f t="shared" si="520"/>
        <v>42.454698158546506</v>
      </c>
      <c r="AZ170" s="2">
        <f t="shared" si="359"/>
        <v>41.690507698759845</v>
      </c>
      <c r="BA170" s="2">
        <f t="shared" si="360"/>
        <v>40.960087195589125</v>
      </c>
      <c r="BB170" s="2">
        <f t="shared" si="361"/>
        <v>40.623881309812511</v>
      </c>
      <c r="BC170" s="2">
        <f t="shared" si="362"/>
        <v>41.028024917405446</v>
      </c>
      <c r="BD170" s="2">
        <f t="shared" si="363"/>
        <v>42.353558400313574</v>
      </c>
      <c r="BE170" s="2">
        <f t="shared" si="364"/>
        <v>43.282733136990856</v>
      </c>
      <c r="BF170" s="2">
        <f t="shared" si="365"/>
        <v>43.007050506040429</v>
      </c>
      <c r="BG170" s="2">
        <f t="shared" si="366"/>
        <v>43.357123455729905</v>
      </c>
      <c r="BH170" s="2">
        <f t="shared" si="367"/>
        <v>44.029776773691154</v>
      </c>
      <c r="BI170" s="2">
        <f t="shared" si="368"/>
        <v>44.042152455344748</v>
      </c>
      <c r="BJ170" s="2">
        <f t="shared" si="369"/>
        <v>43.102562249566631</v>
      </c>
      <c r="BK170" s="2">
        <f t="shared" si="370"/>
        <v>43.648789299305619</v>
      </c>
      <c r="BL170" s="2">
        <f t="shared" si="371"/>
        <v>43.29545640319057</v>
      </c>
      <c r="BM170" s="2">
        <f t="shared" si="372"/>
        <v>44.606925410058857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69.639754838709692</v>
      </c>
      <c r="DL170" s="2">
        <f t="shared" si="501"/>
        <v>85.878877562388595</v>
      </c>
      <c r="DM170" s="2">
        <f t="shared" si="501"/>
        <v>98.622828097147959</v>
      </c>
      <c r="DN170" s="2">
        <f t="shared" si="501"/>
        <v>81.732240307486634</v>
      </c>
      <c r="DO170" s="2">
        <f t="shared" si="501"/>
        <v>81.587784873949587</v>
      </c>
      <c r="DP170" s="2">
        <f t="shared" si="501"/>
        <v>75.538463878163867</v>
      </c>
      <c r="DQ170" s="2">
        <f t="shared" si="501"/>
        <v>80.439607679107695</v>
      </c>
      <c r="DR170" s="2">
        <f t="shared" si="501"/>
        <v>71.337862762762768</v>
      </c>
      <c r="DS170" s="2">
        <f t="shared" si="501"/>
        <v>92.819638655462171</v>
      </c>
      <c r="DT170" s="2">
        <f t="shared" si="501"/>
        <v>84.871583193277303</v>
      </c>
      <c r="DU170" s="2">
        <f t="shared" si="501"/>
        <v>86.472830252100849</v>
      </c>
      <c r="DV170" s="2">
        <f t="shared" si="501"/>
        <v>83.33620672268907</v>
      </c>
      <c r="DW170" s="2">
        <f t="shared" si="501"/>
        <v>66.511682352941193</v>
      </c>
      <c r="DX170" s="2">
        <f t="shared" si="501"/>
        <v>73.020653864390681</v>
      </c>
      <c r="DY170" s="2">
        <f t="shared" si="501"/>
        <v>73.630370967741925</v>
      </c>
      <c r="EA170" s="2">
        <f t="shared" si="440"/>
        <v>43.335723293437283</v>
      </c>
      <c r="EB170" s="2">
        <f t="shared" si="502"/>
        <v>41.528060804375215</v>
      </c>
      <c r="EC170" s="2">
        <f t="shared" si="503"/>
        <v>40.530168017057576</v>
      </c>
      <c r="ED170" s="2">
        <f t="shared" si="504"/>
        <v>39.895935108094562</v>
      </c>
      <c r="EE170" s="2">
        <f t="shared" si="505"/>
        <v>40.172775357049147</v>
      </c>
      <c r="EF170" s="2">
        <f t="shared" si="506"/>
        <v>42.940510101630778</v>
      </c>
      <c r="EG170" s="2">
        <f t="shared" si="507"/>
        <v>43.14002861156554</v>
      </c>
      <c r="EH170" s="2">
        <f t="shared" si="508"/>
        <v>42.894606264973262</v>
      </c>
      <c r="EI170" s="2">
        <f t="shared" si="509"/>
        <v>43.427770662501217</v>
      </c>
      <c r="EJ170" s="2">
        <f t="shared" si="510"/>
        <v>44.306544009057795</v>
      </c>
      <c r="EK170" s="2">
        <f t="shared" si="511"/>
        <v>43.830724224402708</v>
      </c>
      <c r="EL170" s="2">
        <f t="shared" si="512"/>
        <v>43.331550851677939</v>
      </c>
      <c r="EM170" s="2">
        <f t="shared" si="513"/>
        <v>43.745961721068241</v>
      </c>
      <c r="EN170" s="2">
        <f t="shared" si="514"/>
        <v>43.073684484426693</v>
      </c>
      <c r="EO170" s="2">
        <f t="shared" si="515"/>
        <v>44.881946140372825</v>
      </c>
      <c r="EQ170" s="2">
        <f t="shared" si="516"/>
        <v>41.380583036789815</v>
      </c>
      <c r="ER170" s="2">
        <f t="shared" si="517"/>
        <v>41.810858858290686</v>
      </c>
      <c r="ES170" s="2">
        <f t="shared" si="517"/>
        <v>41.335489779827725</v>
      </c>
      <c r="ET170" s="2">
        <f t="shared" si="517"/>
        <v>41.153267761746179</v>
      </c>
      <c r="EU170" s="2">
        <f t="shared" si="517"/>
        <v>41.626755933200428</v>
      </c>
      <c r="EV170" s="2">
        <f t="shared" si="517"/>
        <v>41.99114534001076</v>
      </c>
      <c r="EW170" s="2">
        <f t="shared" si="517"/>
        <v>43.359130263878242</v>
      </c>
      <c r="EX170" s="2">
        <f t="shared" si="517"/>
        <v>43.09998030616326</v>
      </c>
      <c r="EY170" s="2">
        <f t="shared" si="517"/>
        <v>43.286542944583175</v>
      </c>
      <c r="EZ170" s="2">
        <f t="shared" si="517"/>
        <v>43.734323777186447</v>
      </c>
      <c r="FA170" s="2">
        <f t="shared" si="517"/>
        <v>44.300746901695362</v>
      </c>
      <c r="FB170" s="2">
        <f t="shared" si="517"/>
        <v>42.821468494425496</v>
      </c>
      <c r="FC170" s="2">
        <f t="shared" si="517"/>
        <v>43.51790975235734</v>
      </c>
      <c r="FD170" s="2">
        <f t="shared" si="517"/>
        <v>43.606848799104021</v>
      </c>
      <c r="FE170" s="2">
        <f t="shared" si="517"/>
        <v>44.119889073241794</v>
      </c>
      <c r="FG170" s="2">
        <f t="shared" si="518"/>
        <v>0.99996716623809412</v>
      </c>
      <c r="FH170" s="2">
        <f t="shared" si="519"/>
        <v>0.99995848120403152</v>
      </c>
      <c r="FI170" s="2">
        <f t="shared" si="519"/>
        <v>0.99995970450256344</v>
      </c>
      <c r="FJ170" s="2">
        <f t="shared" si="519"/>
        <v>0.99995780703839743</v>
      </c>
      <c r="FK170" s="2">
        <f t="shared" si="519"/>
        <v>0.99994957700275</v>
      </c>
      <c r="FL170" s="2">
        <f t="shared" si="519"/>
        <v>0.99994813801169802</v>
      </c>
      <c r="FM170" s="2">
        <f t="shared" si="519"/>
        <v>0.99994730308100066</v>
      </c>
      <c r="FN170" s="2">
        <f t="shared" si="519"/>
        <v>0.99994715768123354</v>
      </c>
      <c r="FO170" s="2">
        <f t="shared" si="519"/>
        <v>0.99995171176251862</v>
      </c>
      <c r="FP170" s="2">
        <f t="shared" si="519"/>
        <v>0.99995062481586472</v>
      </c>
      <c r="FQ170" s="2">
        <f t="shared" si="519"/>
        <v>0.99995477993108339</v>
      </c>
      <c r="FR170" s="2">
        <f t="shared" si="519"/>
        <v>0.99995158215149393</v>
      </c>
      <c r="FS170" s="2">
        <f t="shared" si="519"/>
        <v>0.99994951475299099</v>
      </c>
      <c r="FT170" s="2">
        <f t="shared" si="519"/>
        <v>0.99994362153679051</v>
      </c>
      <c r="FU170" s="2">
        <f t="shared" si="519"/>
        <v>0.99992894423625389</v>
      </c>
      <c r="FW170" s="2">
        <f t="shared" si="536"/>
        <v>0.45106165258542164</v>
      </c>
      <c r="FX170" s="2">
        <f t="shared" si="376"/>
        <v>0.56791586663686111</v>
      </c>
      <c r="FY170" s="2">
        <f t="shared" si="377"/>
        <v>0.53094095511019368</v>
      </c>
      <c r="FZ170" s="2">
        <f t="shared" si="378"/>
        <v>0.57755678418918044</v>
      </c>
      <c r="GA170" s="2">
        <f t="shared" si="379"/>
        <v>0.58677626471713717</v>
      </c>
      <c r="GB170" s="2">
        <f t="shared" si="380"/>
        <v>0.62003807157341939</v>
      </c>
      <c r="GC170" s="2">
        <f t="shared" si="381"/>
        <v>0.64234546404799242</v>
      </c>
      <c r="GD170" s="2">
        <f t="shared" si="382"/>
        <v>0.54019112054143792</v>
      </c>
      <c r="GE170" s="2">
        <f t="shared" si="383"/>
        <v>0.51712407521154935</v>
      </c>
      <c r="GF170" s="2">
        <f t="shared" si="384"/>
        <v>0.48717281584775418</v>
      </c>
      <c r="GG170" s="2">
        <f t="shared" si="385"/>
        <v>0.44572307271523637</v>
      </c>
      <c r="GH170" s="2">
        <f t="shared" si="386"/>
        <v>0.45272207163305883</v>
      </c>
      <c r="GI170" s="2">
        <f t="shared" si="387"/>
        <v>0.43113749619369646</v>
      </c>
      <c r="GJ170" s="2">
        <f t="shared" si="388"/>
        <v>0.41278748144585409</v>
      </c>
      <c r="GK170" s="2">
        <f t="shared" si="389"/>
        <v>0.36357312798063357</v>
      </c>
      <c r="GM170" s="86">
        <f t="shared" si="537"/>
        <v>2.681947865503127E-125</v>
      </c>
      <c r="GN170" s="86">
        <f t="shared" si="390"/>
        <v>2.5136632673764866E-94</v>
      </c>
      <c r="GO170" s="86">
        <f t="shared" si="391"/>
        <v>4.061750560757361E-164</v>
      </c>
      <c r="GP170" s="86">
        <f t="shared" si="392"/>
        <v>1.6847411230789826E-258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8.2040669678991203E-299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6.3898375475959466E-303</v>
      </c>
      <c r="GZ170" s="86">
        <f t="shared" si="402"/>
        <v>3.3301046292844437E-251</v>
      </c>
      <c r="HA170" s="86">
        <f t="shared" si="403"/>
        <v>3.5870487648533993E-292</v>
      </c>
      <c r="HC170" s="86">
        <f t="shared" si="538"/>
        <v>2.6495559913819512E-93</v>
      </c>
      <c r="HD170" s="86">
        <f t="shared" si="404"/>
        <v>3.6967741352911891E-66</v>
      </c>
      <c r="HE170" s="86">
        <f t="shared" si="405"/>
        <v>1.8204794632145025E-115</v>
      </c>
      <c r="HF170" s="86">
        <f t="shared" si="406"/>
        <v>7.2146848112487145E-294</v>
      </c>
      <c r="HG170" s="86">
        <f t="shared" si="407"/>
        <v>8.7819778815362457E-302</v>
      </c>
      <c r="HH170" s="86">
        <f t="shared" si="408"/>
        <v>5.3828593255552509E-288</v>
      </c>
      <c r="HI170" s="86">
        <f t="shared" si="409"/>
        <v>0</v>
      </c>
      <c r="HJ170" s="86">
        <f t="shared" si="410"/>
        <v>0</v>
      </c>
      <c r="HK170" s="86">
        <f t="shared" si="411"/>
        <v>5.1800711849186234E-251</v>
      </c>
      <c r="HL170" s="86">
        <f t="shared" si="412"/>
        <v>3.2778944520538175E-228</v>
      </c>
      <c r="HM170" s="86">
        <f t="shared" si="413"/>
        <v>8.6320551193266061E-223</v>
      </c>
      <c r="HN170" s="86">
        <f t="shared" si="414"/>
        <v>4.6049059906760396E-203</v>
      </c>
      <c r="HO170" s="86">
        <f t="shared" si="415"/>
        <v>8.8733383000986824E-172</v>
      </c>
      <c r="HP170" s="86">
        <f t="shared" si="416"/>
        <v>2.5455720728165128E-178</v>
      </c>
      <c r="HQ170" s="86">
        <f t="shared" si="417"/>
        <v>9.0511667693742066E-155</v>
      </c>
      <c r="HS170" s="86">
        <f t="shared" si="539"/>
        <v>7.6251522733290814E-15</v>
      </c>
      <c r="HT170" s="86">
        <f t="shared" si="418"/>
        <v>1.9121039613933809E-17</v>
      </c>
      <c r="HU170" s="86">
        <f t="shared" si="419"/>
        <v>5.3583404810746448E-15</v>
      </c>
      <c r="HV170" s="86">
        <f t="shared" si="420"/>
        <v>2.0970581330473893E-18</v>
      </c>
      <c r="HW170" s="86">
        <f t="shared" si="421"/>
        <v>4.1618697070927218E-19</v>
      </c>
      <c r="HX170" s="86">
        <f t="shared" si="422"/>
        <v>8.1310983306385306E-26</v>
      </c>
      <c r="HY170" s="86">
        <f t="shared" si="423"/>
        <v>2.1644165578373268E-30</v>
      </c>
      <c r="HZ170" s="86">
        <f t="shared" si="424"/>
        <v>3.0572337563054528E-22</v>
      </c>
      <c r="IA170" s="86">
        <f t="shared" si="425"/>
        <v>1.3457932701283366E-18</v>
      </c>
      <c r="IB170" s="86">
        <f t="shared" si="426"/>
        <v>5.3157122308142843E-20</v>
      </c>
      <c r="IC170" s="86">
        <f t="shared" si="427"/>
        <v>1.519968416226718E-16</v>
      </c>
      <c r="ID170" s="86">
        <f t="shared" si="428"/>
        <v>1.1345446493270699E-16</v>
      </c>
      <c r="IE170" s="86">
        <f t="shared" si="429"/>
        <v>5.6012839416389095E-17</v>
      </c>
      <c r="IF170" s="86">
        <f t="shared" si="430"/>
        <v>1.0843866719921302E-13</v>
      </c>
      <c r="IG170" s="86">
        <f t="shared" si="431"/>
        <v>2.8462175641096465E-14</v>
      </c>
      <c r="II170" s="86">
        <f t="shared" si="540"/>
        <v>0.32612147662935975</v>
      </c>
      <c r="IJ170" s="86">
        <f t="shared" si="541"/>
        <v>0.44511147467487289</v>
      </c>
      <c r="IK170" s="86">
        <f t="shared" si="542"/>
        <v>0.52159731699128986</v>
      </c>
      <c r="IL170" s="86">
        <f t="shared" si="543"/>
        <v>0.40808155985343608</v>
      </c>
      <c r="IM170" s="86">
        <f t="shared" si="544"/>
        <v>0.37161755641568839</v>
      </c>
      <c r="IN170" s="86">
        <f t="shared" si="545"/>
        <v>0.19037932769886759</v>
      </c>
      <c r="IO170" s="86">
        <f t="shared" si="546"/>
        <v>0.10121099340780584</v>
      </c>
      <c r="IP170" s="86">
        <f t="shared" si="547"/>
        <v>0.50144800844602633</v>
      </c>
      <c r="IQ170" s="86">
        <f t="shared" si="548"/>
        <v>0.52263820196859445</v>
      </c>
      <c r="IR170" s="86">
        <f t="shared" si="549"/>
        <v>0.4620178713680555</v>
      </c>
      <c r="IS170" s="86">
        <f t="shared" si="550"/>
        <v>0.28517451234709279</v>
      </c>
      <c r="IT170" s="86">
        <f t="shared" si="551"/>
        <v>0.31790952276415929</v>
      </c>
      <c r="IU170" s="86">
        <f t="shared" si="552"/>
        <v>0.20669141813887618</v>
      </c>
      <c r="IV170" s="86">
        <f t="shared" si="553"/>
        <v>0.2339761874042024</v>
      </c>
      <c r="IW170" s="86">
        <f t="shared" si="554"/>
        <v>7.5879529185940708E-2</v>
      </c>
      <c r="IY170" s="86">
        <f t="shared" si="555"/>
        <v>0.32612147662936736</v>
      </c>
      <c r="IZ170" s="86">
        <f t="shared" si="556"/>
        <v>0.44511147467487289</v>
      </c>
      <c r="JA170" s="86">
        <f t="shared" si="557"/>
        <v>0.52159731699129519</v>
      </c>
      <c r="JB170" s="86">
        <f t="shared" si="558"/>
        <v>0.40808155985343608</v>
      </c>
      <c r="JC170" s="86">
        <f t="shared" si="559"/>
        <v>0.37161755641568839</v>
      </c>
      <c r="JD170" s="86">
        <f t="shared" si="560"/>
        <v>0.19037932769886759</v>
      </c>
      <c r="JE170" s="86">
        <f t="shared" si="561"/>
        <v>0.10121099340780584</v>
      </c>
      <c r="JF170" s="86">
        <f t="shared" si="562"/>
        <v>0.50144800844602633</v>
      </c>
      <c r="JG170" s="86">
        <f t="shared" si="563"/>
        <v>0.52263820196859445</v>
      </c>
      <c r="JH170" s="86">
        <f t="shared" si="564"/>
        <v>0.4620178713680555</v>
      </c>
      <c r="JI170" s="86">
        <f t="shared" si="565"/>
        <v>0.28517451234709296</v>
      </c>
      <c r="JJ170" s="86">
        <f t="shared" si="566"/>
        <v>0.3179095227641594</v>
      </c>
      <c r="JK170" s="86">
        <f t="shared" si="567"/>
        <v>0.20669141813887623</v>
      </c>
      <c r="JL170" s="86">
        <f t="shared" si="568"/>
        <v>0.23397618740431084</v>
      </c>
      <c r="JM170" s="86">
        <f t="shared" si="569"/>
        <v>7.5879529185969172E-2</v>
      </c>
    </row>
    <row r="171" spans="2:273" x14ac:dyDescent="0.25">
      <c r="B171" s="2">
        <v>144</v>
      </c>
      <c r="C171" s="37">
        <v>40.421999999999997</v>
      </c>
      <c r="D171" s="37">
        <v>41.393000000000001</v>
      </c>
      <c r="E171" s="37">
        <v>43.573999999999998</v>
      </c>
      <c r="F171" s="37">
        <v>41.459000000000003</v>
      </c>
      <c r="G171" s="37">
        <v>42.786999999999999</v>
      </c>
      <c r="H171" s="37">
        <v>40.917999999999999</v>
      </c>
      <c r="I171" s="37">
        <v>43.851999999999997</v>
      </c>
      <c r="J171" s="37">
        <v>45.689</v>
      </c>
      <c r="K171" s="37">
        <v>48.459000000000003</v>
      </c>
      <c r="L171" s="37">
        <v>52.639000000000003</v>
      </c>
      <c r="M171" s="37">
        <v>57.540999999999997</v>
      </c>
      <c r="N171" s="37">
        <v>55.671999999999997</v>
      </c>
      <c r="O171" s="37">
        <v>52.951000000000001</v>
      </c>
      <c r="P171" s="37">
        <v>60.186</v>
      </c>
      <c r="Q171" s="37">
        <v>64.153000000000006</v>
      </c>
      <c r="S171" s="4">
        <f t="shared" si="441"/>
        <v>42.309214650622764</v>
      </c>
      <c r="T171" s="4">
        <f t="shared" si="442"/>
        <v>42.118598765395376</v>
      </c>
      <c r="U171" s="4">
        <f t="shared" si="443"/>
        <v>43.180722411040172</v>
      </c>
      <c r="V171" s="4">
        <f t="shared" si="444"/>
        <v>41.060354802998546</v>
      </c>
      <c r="W171" s="4">
        <f t="shared" si="445"/>
        <v>41.317892470856691</v>
      </c>
      <c r="X171" s="4">
        <f t="shared" si="446"/>
        <v>42.198367656125377</v>
      </c>
      <c r="Y171" s="4">
        <f t="shared" si="447"/>
        <v>43.13173976738917</v>
      </c>
      <c r="Z171" s="4">
        <f t="shared" si="448"/>
        <v>45.688675831847718</v>
      </c>
      <c r="AA171" s="4">
        <f t="shared" si="449"/>
        <v>49.265861936999329</v>
      </c>
      <c r="AB171" s="4">
        <f t="shared" si="450"/>
        <v>52.819360874507751</v>
      </c>
      <c r="AC171" s="4">
        <f t="shared" si="451"/>
        <v>56.656800881413339</v>
      </c>
      <c r="AD171" s="4">
        <f t="shared" si="452"/>
        <v>55.837030143472546</v>
      </c>
      <c r="AE171" s="4">
        <f t="shared" si="453"/>
        <v>54.201755280589538</v>
      </c>
      <c r="AF171" s="4">
        <f t="shared" si="454"/>
        <v>60.944814836342786</v>
      </c>
      <c r="AG171" s="4">
        <f t="shared" si="455"/>
        <v>62.04207282621708</v>
      </c>
      <c r="AI171" s="4">
        <f t="shared" si="456"/>
        <v>-1.8872146506227665</v>
      </c>
      <c r="AJ171" s="4">
        <f t="shared" si="457"/>
        <v>-0.72559876539537527</v>
      </c>
      <c r="AK171" s="4">
        <f t="shared" si="458"/>
        <v>0.39327758895982612</v>
      </c>
      <c r="AL171" s="4">
        <f t="shared" si="459"/>
        <v>0.39864519700145706</v>
      </c>
      <c r="AM171" s="4">
        <f t="shared" si="460"/>
        <v>1.469107529143308</v>
      </c>
      <c r="AN171" s="4">
        <f t="shared" si="461"/>
        <v>-1.2803676561253781</v>
      </c>
      <c r="AO171" s="4">
        <f t="shared" si="462"/>
        <v>0.72026023261082628</v>
      </c>
      <c r="AP171" s="4">
        <f t="shared" si="463"/>
        <v>3.2416815228231144E-4</v>
      </c>
      <c r="AQ171" s="4">
        <f t="shared" si="464"/>
        <v>-0.80686193699932574</v>
      </c>
      <c r="AR171" s="4">
        <f t="shared" si="465"/>
        <v>-0.18036087450774829</v>
      </c>
      <c r="AS171" s="4">
        <f t="shared" si="466"/>
        <v>0.88419911858665756</v>
      </c>
      <c r="AT171" s="4">
        <f t="shared" si="467"/>
        <v>-0.16503014347254918</v>
      </c>
      <c r="AU171" s="4">
        <f t="shared" si="468"/>
        <v>-1.2507552805895372</v>
      </c>
      <c r="AV171" s="4">
        <f t="shared" ref="AV171:AW186" si="570">IF(OR($B171 &lt; P$230, $B171 &gt; P$233), 0, P171-AF171)</f>
        <v>-0.75881483634278624</v>
      </c>
      <c r="AW171" s="4">
        <f t="shared" si="570"/>
        <v>2.110927173782926</v>
      </c>
      <c r="AY171" s="2">
        <f t="shared" si="520"/>
        <v>42.309214650622764</v>
      </c>
      <c r="AZ171" s="2">
        <f t="shared" ref="AZ171:AZ227" si="571">IF(OR($B171 &lt; D$230, $B171 &gt; D$233), #N/A, ((1-FH171)*DL171) + (FH171 - FX171)*EB171 + (FX171*ER171))</f>
        <v>41.547938617900272</v>
      </c>
      <c r="BA171" s="2">
        <f t="shared" ref="BA171:BA227" si="572">IF(OR($B171 &lt; E$230, $B171 &gt; E$233), #N/A, ((1-FI171)*DM171) + (FI171 - FY171)*EC171 + (FY171*ES171))</f>
        <v>40.814283326549898</v>
      </c>
      <c r="BB171" s="2">
        <f t="shared" ref="BB171:BB227" si="573">IF(OR($B171 &lt; F$230, $B171 &gt; F$233), #N/A, ((1-FJ171)*DN171) + (FJ171 - FZ171)*ED171 + (FZ171*ET171))</f>
        <v>40.484535157094243</v>
      </c>
      <c r="BC171" s="2">
        <f t="shared" ref="BC171:BC227" si="574">IF(OR($B171 &lt; G$230, $B171 &gt; G$233), #N/A, ((1-FK171)*DO171) + (FK171 - GA171)*EE171 + (GA171*EU171))</f>
        <v>40.870005878061662</v>
      </c>
      <c r="BD171" s="2">
        <f t="shared" ref="BD171:BD227" si="575">IF(OR($B171 &lt; H$230, $B171 &gt; H$233), #N/A, ((1-FL171)*DP171) + (FL171 - GB171)*EF171 + (GB171*EV171))</f>
        <v>42.16300436610188</v>
      </c>
      <c r="BE171" s="2">
        <f t="shared" ref="BE171:BE227" si="576">IF(OR($B171 &lt; I$230, $B171 &gt; I$233), #N/A, ((1-FM171)*DQ171) + (FM171 - GC171)*EG171 + (GC171*EW171))</f>
        <v>43.127142728365044</v>
      </c>
      <c r="BF171" s="2">
        <f t="shared" ref="BF171:BF227" si="577">IF(OR($B171 &lt; J$230, $B171 &gt; J$233), #N/A, ((1-FN171)*DR171) + (FN171 - GD171)*EH171 + (GD171*EX171))</f>
        <v>42.852538460032619</v>
      </c>
      <c r="BG171" s="2">
        <f t="shared" ref="BG171:BG227" si="578">IF(OR($B171 &lt; K$230, $B171 &gt; K$233), #N/A, ((1-FO171)*DS171) + (FO171 - GE171)*EI171 + (GE171*EY171))</f>
        <v>43.208743660034983</v>
      </c>
      <c r="BH171" s="2">
        <f t="shared" ref="BH171:BH227" si="579">IF(OR($B171 &lt; L$230, $B171 &gt; L$233), #N/A, ((1-FP171)*DT171) + (FP171 - GF171)*EJ171 + (GF171*EZ171))</f>
        <v>43.888527247447499</v>
      </c>
      <c r="BI171" s="2">
        <f t="shared" ref="BI171:BI227" si="580">IF(OR($B171 &lt; M$230, $B171 &gt; M$233), #N/A, ((1-FQ171)*DU171) + (FQ171 - GG171)*EK171 + (GG171*FA171))</f>
        <v>43.92563027528287</v>
      </c>
      <c r="BJ171" s="2">
        <f t="shared" ref="BJ171:BJ227" si="581">IF(OR($B171 &lt; N$230, $B171 &gt; N$233), #N/A, ((1-FR171)*DV171) + (FR171 - GH171)*EL171 + (GH171*FB171))</f>
        <v>42.977295415646822</v>
      </c>
      <c r="BK171" s="2">
        <f t="shared" ref="BK171:BK227" si="582">IF(OR($B171 &lt; O$230, $B171 &gt; O$233), #N/A, ((1-FS171)*DW171) + (FS171 - GI171)*EM171 + (GI171*FC171))</f>
        <v>43.514366763276328</v>
      </c>
      <c r="BL171" s="2">
        <f t="shared" ref="BL171:BL227" si="583">IF(OR($B171 &lt; P$230, $B171 &gt; P$233), #N/A, ((1-FT171)*DX171) + (FT171 - GJ171)*EN171 + (GJ171*FD171))</f>
        <v>43.188964205644709</v>
      </c>
      <c r="BM171" s="2">
        <f t="shared" ref="BM171:BM227" si="584">IF(OR($B171 &lt; Q$230, $B171 &gt; Q$233), #N/A, ((1-FU171)*DY171) + (FU171 - GK171)*EO171 + (GK171*FE171))</f>
        <v>44.497848797211347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69.729260483870988</v>
      </c>
      <c r="DL171" s="2">
        <f t="shared" ref="DL171:DY186" si="585">BP$228*$B171+BP$229</f>
        <v>86.086677361853845</v>
      </c>
      <c r="DM171" s="2">
        <f t="shared" si="585"/>
        <v>98.930704099821753</v>
      </c>
      <c r="DN171" s="2">
        <f t="shared" si="585"/>
        <v>81.919754010695186</v>
      </c>
      <c r="DO171" s="2">
        <f t="shared" si="585"/>
        <v>81.758818767507009</v>
      </c>
      <c r="DP171" s="2">
        <f t="shared" si="585"/>
        <v>75.65630068640067</v>
      </c>
      <c r="DQ171" s="2">
        <f t="shared" si="585"/>
        <v>80.597552981552994</v>
      </c>
      <c r="DR171" s="2">
        <f t="shared" si="585"/>
        <v>71.424760960960967</v>
      </c>
      <c r="DS171" s="2">
        <f t="shared" si="585"/>
        <v>93.061298599439766</v>
      </c>
      <c r="DT171" s="2">
        <f t="shared" si="585"/>
        <v>85.065542016806717</v>
      </c>
      <c r="DU171" s="2">
        <f t="shared" si="585"/>
        <v>86.672607333842635</v>
      </c>
      <c r="DV171" s="2">
        <f t="shared" si="585"/>
        <v>83.535645098039225</v>
      </c>
      <c r="DW171" s="2">
        <f t="shared" si="585"/>
        <v>66.589703641456595</v>
      </c>
      <c r="DX171" s="2">
        <f t="shared" si="585"/>
        <v>73.147870554765277</v>
      </c>
      <c r="DY171" s="2">
        <f t="shared" si="585"/>
        <v>73.786576209677406</v>
      </c>
      <c r="EA171" s="2">
        <f t="shared" si="440"/>
        <v>43.258383251782199</v>
      </c>
      <c r="EB171" s="2">
        <f t="shared" si="502"/>
        <v>41.374935908071407</v>
      </c>
      <c r="EC171" s="2">
        <f t="shared" si="503"/>
        <v>40.355251199360346</v>
      </c>
      <c r="ED171" s="2">
        <f t="shared" si="504"/>
        <v>39.711818089904426</v>
      </c>
      <c r="EE171" s="2">
        <f t="shared" si="505"/>
        <v>39.962928612662594</v>
      </c>
      <c r="EF171" s="2">
        <f t="shared" si="506"/>
        <v>42.783954234491901</v>
      </c>
      <c r="EG171" s="2">
        <f t="shared" si="507"/>
        <v>42.976863041468093</v>
      </c>
      <c r="EH171" s="2">
        <f t="shared" si="508"/>
        <v>42.733052574579119</v>
      </c>
      <c r="EI171" s="2">
        <f t="shared" si="509"/>
        <v>43.284574591230474</v>
      </c>
      <c r="EJ171" s="2">
        <f t="shared" si="510"/>
        <v>44.185578747005351</v>
      </c>
      <c r="EK171" s="2">
        <f t="shared" si="511"/>
        <v>43.698321638503224</v>
      </c>
      <c r="EL171" s="2">
        <f t="shared" si="512"/>
        <v>43.224026574282973</v>
      </c>
      <c r="EM171" s="2">
        <f t="shared" si="513"/>
        <v>43.619446884272989</v>
      </c>
      <c r="EN171" s="2">
        <f t="shared" si="514"/>
        <v>42.949672991698407</v>
      </c>
      <c r="EO171" s="2">
        <f t="shared" si="515"/>
        <v>44.795299945488019</v>
      </c>
      <c r="EQ171" s="2">
        <f t="shared" si="516"/>
        <v>41.254050718546438</v>
      </c>
      <c r="ER171" s="2">
        <f t="shared" ref="ER171:FE186" si="586">CV$228*$B171+CV$229</f>
        <v>41.665113912355224</v>
      </c>
      <c r="ES171" s="2">
        <f t="shared" si="586"/>
        <v>41.180245185579409</v>
      </c>
      <c r="ET171" s="2">
        <f t="shared" si="586"/>
        <v>40.997286553412586</v>
      </c>
      <c r="EU171" s="2">
        <f t="shared" si="586"/>
        <v>41.449431291510678</v>
      </c>
      <c r="EV171" s="2">
        <f t="shared" si="586"/>
        <v>41.813541586338843</v>
      </c>
      <c r="EW171" s="2">
        <f t="shared" si="586"/>
        <v>43.200728966270098</v>
      </c>
      <c r="EX171" s="2">
        <f t="shared" si="586"/>
        <v>42.942839262079715</v>
      </c>
      <c r="EY171" s="2">
        <f t="shared" si="586"/>
        <v>43.140106274336695</v>
      </c>
      <c r="EZ171" s="2">
        <f t="shared" si="586"/>
        <v>43.599738646807857</v>
      </c>
      <c r="FA171" s="2">
        <f t="shared" si="586"/>
        <v>44.179644783350746</v>
      </c>
      <c r="FB171" s="2">
        <f t="shared" si="586"/>
        <v>42.701533183598087</v>
      </c>
      <c r="FC171" s="2">
        <f t="shared" si="586"/>
        <v>43.385588410714874</v>
      </c>
      <c r="FD171" s="2">
        <f t="shared" si="586"/>
        <v>43.495849754518424</v>
      </c>
      <c r="FE171" s="2">
        <f t="shared" si="586"/>
        <v>44.018103274580376</v>
      </c>
      <c r="FG171" s="2">
        <f t="shared" si="518"/>
        <v>0.99997005516673398</v>
      </c>
      <c r="FH171" s="2">
        <f t="shared" ref="FH171:FU186" si="587">POWER(10,($B171-D$231)/D$229)/(1+POWER(10,($B171-D$231)/D$229))</f>
        <v>0.99996213426970848</v>
      </c>
      <c r="FI171" s="2">
        <f t="shared" si="587"/>
        <v>0.99996324993926089</v>
      </c>
      <c r="FJ171" s="2">
        <f t="shared" si="587"/>
        <v>0.99996151941881395</v>
      </c>
      <c r="FK171" s="2">
        <f t="shared" si="587"/>
        <v>0.99995401347592783</v>
      </c>
      <c r="FL171" s="2">
        <f t="shared" si="587"/>
        <v>0.99995270108867929</v>
      </c>
      <c r="FM171" s="2">
        <f t="shared" si="587"/>
        <v>0.99995193961582762</v>
      </c>
      <c r="FN171" s="2">
        <f t="shared" si="587"/>
        <v>0.99995180700843245</v>
      </c>
      <c r="FO171" s="2">
        <f t="shared" si="587"/>
        <v>0.99995596041688639</v>
      </c>
      <c r="FP171" s="2">
        <f t="shared" si="587"/>
        <v>0.99995496910123749</v>
      </c>
      <c r="FQ171" s="2">
        <f t="shared" si="587"/>
        <v>0.99995875864289741</v>
      </c>
      <c r="FR171" s="2">
        <f t="shared" si="587"/>
        <v>0.99995584220922118</v>
      </c>
      <c r="FS171" s="2">
        <f t="shared" si="587"/>
        <v>0.99995395670296883</v>
      </c>
      <c r="FT171" s="2">
        <f t="shared" si="587"/>
        <v>0.99994858197537762</v>
      </c>
      <c r="FU171" s="2">
        <f t="shared" si="587"/>
        <v>0.99993519596810121</v>
      </c>
      <c r="FW171" s="2">
        <f t="shared" si="536"/>
        <v>0.473953923020424</v>
      </c>
      <c r="FX171" s="2">
        <f t="shared" ref="FX171:FX227" si="588">POWER(10,($B171-D$232)/D$229)/(1+POWER(10,($B171-D$232)/D$229))</f>
        <v>0.59036062195313177</v>
      </c>
      <c r="FY171" s="2">
        <f t="shared" ref="FY171:FY227" si="589">POWER(10,($B171-E$232)/E$229)/(1+POWER(10,($B171-E$232)/E$229))</f>
        <v>0.55379734079215448</v>
      </c>
      <c r="FZ171" s="2">
        <f t="shared" ref="FZ171:FZ227" si="590">POWER(10,($B171-F$232)/F$229)/(1+POWER(10,($B171-F$232)/F$229))</f>
        <v>0.5998535967039863</v>
      </c>
      <c r="GA171" s="2">
        <f t="shared" ref="GA171:GA227" si="591">POWER(10,($B171-G$232)/G$229)/(1+POWER(10,($B171-G$232)/G$229))</f>
        <v>0.60891596804370784</v>
      </c>
      <c r="GB171" s="2">
        <f t="shared" ref="GB171:GB227" si="592">POWER(10,($B171-H$232)/H$229)/(1+POWER(10,($B171-H$232)/H$229))</f>
        <v>0.64148452287234259</v>
      </c>
      <c r="GC171" s="2">
        <f t="shared" ref="GC171:GC227" si="593">POWER(10,($B171-I$232)/I$229)/(1+POWER(10,($B171-I$232)/I$229))</f>
        <v>0.66321670980931324</v>
      </c>
      <c r="GD171" s="2">
        <f t="shared" ref="GD171:GD227" si="594">POWER(10,($B171-J$232)/J$229)/(1+POWER(10,($B171-J$232)/J$229))</f>
        <v>0.56296778218035792</v>
      </c>
      <c r="GE171" s="2">
        <f t="shared" ref="GE171:GE227" si="595">POWER(10,($B171-K$232)/K$229)/(1+POWER(10,($B171-K$232)/K$229))</f>
        <v>0.54007050851808258</v>
      </c>
      <c r="GF171" s="2">
        <f t="shared" ref="GF171:GF227" si="596">POWER(10,($B171-L$232)/L$229)/(1+POWER(10,($B171-L$232)/L$229))</f>
        <v>0.51019443862671099</v>
      </c>
      <c r="GG171" s="2">
        <f t="shared" ref="GG171:GG227" si="597">POWER(10,($B171-M$232)/M$229)/(1+POWER(10,($B171-M$232)/M$229))</f>
        <v>0.46857567796474853</v>
      </c>
      <c r="GH171" s="2">
        <f t="shared" ref="GH171:GH227" si="598">POWER(10,($B171-N$232)/N$229)/(1+POWER(10,($B171-N$232)/N$229))</f>
        <v>0.47562559657861209</v>
      </c>
      <c r="GI171" s="2">
        <f t="shared" ref="GI171:GI227" si="599">POWER(10,($B171-O$232)/O$229)/(1+POWER(10,($B171-O$232)/O$229))</f>
        <v>0.45385461444500852</v>
      </c>
      <c r="GJ171" s="2">
        <f t="shared" ref="GJ171:GJ227" si="600">POWER(10,($B171-P$232)/P$229)/(1+POWER(10,($B171-P$232)/P$229))</f>
        <v>0.43527754833977117</v>
      </c>
      <c r="GK171" s="2">
        <f t="shared" ref="GK171:GK227" si="601">POWER(10,($B171-Q$232)/Q$229)/(1+POWER(10,($B171-Q$232)/Q$229))</f>
        <v>0.38514048126186146</v>
      </c>
      <c r="GM171" s="86">
        <f t="shared" si="537"/>
        <v>4.0065910638612503E-128</v>
      </c>
      <c r="GN171" s="86">
        <f t="shared" ref="GN171:GN227" si="602" xml:space="preserve"> _xlfn.NORM.DIST($B171, D$7, ABS(D$11), TRUE) * _xlfn.NORM.DIST(($B171 - D$7)*D$15, 0, ABS(D$11), TRUE) * 2</f>
        <v>1.9847989808281314E-96</v>
      </c>
      <c r="GO171" s="86">
        <f t="shared" ref="GO171:GO227" si="603" xml:space="preserve"> _xlfn.NORM.DIST($B171, E$7, ABS(E$11), TRUE) * _xlfn.NORM.DIST(($B171 - E$7)*E$15, 0, ABS(E$11), TRUE) * 2</f>
        <v>7.6122485786878823E-168</v>
      </c>
      <c r="GP171" s="86">
        <f t="shared" ref="GP171:GP227" si="604" xml:space="preserve"> _xlfn.NORM.DIST($B171, F$7, ABS(F$11), TRUE) * _xlfn.NORM.DIST(($B171 - F$7)*F$15, 0, ABS(F$11), TRUE) * 2</f>
        <v>2.534073019241886E-264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1.5330510863788354E-305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8.2039999961950394E-257</v>
      </c>
      <c r="HA171" s="86">
        <f t="shared" ref="HA171:HA227" si="615" xml:space="preserve"> _xlfn.NORM.DIST($B171, Q$7, ABS(Q$11), TRUE) * _xlfn.NORM.DIST(($B171 - Q$7)*Q$15, 0, ABS(Q$11), TRUE) * 2</f>
        <v>1.0849939714343427E-298</v>
      </c>
      <c r="HC171" s="86">
        <f t="shared" si="538"/>
        <v>4.0338615191821592E-96</v>
      </c>
      <c r="HD171" s="86">
        <f t="shared" ref="HD171:HD227" si="616" xml:space="preserve"> _xlfn.NORM.DIST($B171, D$8, ABS(D$12), TRUE) * _xlfn.NORM.DIST(($B171 - D$8)*D$16, 0, ABS(D$12), TRUE) * 2</f>
        <v>3.7651378723011595E-68</v>
      </c>
      <c r="HE171" s="86">
        <f t="shared" ref="HE171:HE227" si="617" xml:space="preserve"> _xlfn.NORM.DIST($B171, E$8, ABS(E$12), TRUE) * _xlfn.NORM.DIST(($B171 - E$8)*E$16, 0, ABS(E$12), TRUE) * 2</f>
        <v>4.5973289249827403E-119</v>
      </c>
      <c r="HF171" s="86">
        <f t="shared" ref="HF171:HF227" si="618" xml:space="preserve"> _xlfn.NORM.DIST($B171, F$8, ABS(F$12), TRUE) * _xlfn.NORM.DIST(($B171 - F$8)*F$16, 0, ABS(F$12), TRUE) * 2</f>
        <v>7.2407227434408671E-303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1.1164221524580987E-296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1.2445392896497431E-258</v>
      </c>
      <c r="HL171" s="86">
        <f t="shared" ref="HL171:HL227" si="624" xml:space="preserve"> _xlfn.NORM.DIST($B171, L$8, ABS(L$12), TRUE) * _xlfn.NORM.DIST(($B171 - L$8)*L$16, 0, ABS(L$12), TRUE) * 2</f>
        <v>3.7042648783778918E-235</v>
      </c>
      <c r="HM171" s="86">
        <f t="shared" ref="HM171:HM227" si="625" xml:space="preserve"> _xlfn.NORM.DIST($B171, M$8, ABS(M$12), TRUE) * _xlfn.NORM.DIST(($B171 - M$8)*M$16, 0, ABS(M$12), TRUE) * 2</f>
        <v>1.264603241515541E-229</v>
      </c>
      <c r="HN171" s="86">
        <f t="shared" ref="HN171:HN227" si="626" xml:space="preserve"> _xlfn.NORM.DIST($B171, N$8, ABS(N$12), TRUE) * _xlfn.NORM.DIST(($B171 - N$8)*N$16, 0, ABS(N$12), TRUE) * 2</f>
        <v>2.5773402718311188E-209</v>
      </c>
      <c r="HO171" s="86">
        <f t="shared" ref="HO171:HO227" si="627" xml:space="preserve"> _xlfn.NORM.DIST($B171, O$8, ABS(O$12), TRUE) * _xlfn.NORM.DIST(($B171 - O$8)*O$16, 0, ABS(O$12), TRUE) * 2</f>
        <v>4.3995354261651231E-177</v>
      </c>
      <c r="HP171" s="86">
        <f t="shared" ref="HP171:HP227" si="628" xml:space="preserve"> _xlfn.NORM.DIST($B171, P$8, ABS(P$12), TRUE) * _xlfn.NORM.DIST(($B171 - P$8)*P$16, 0, ABS(P$12), TRUE) * 2</f>
        <v>9.1453576632326868E-184</v>
      </c>
      <c r="HQ171" s="86">
        <f t="shared" ref="HQ171:HQ227" si="629" xml:space="preserve"> _xlfn.NORM.DIST($B171, Q$8, ABS(Q$12), TRUE) * _xlfn.NORM.DIST(($B171 - Q$8)*Q$16, 0, ABS(Q$12), TRUE) * 2</f>
        <v>1.8463847882706594E-159</v>
      </c>
      <c r="HS171" s="86">
        <f t="shared" si="539"/>
        <v>7.8965018072159058E-16</v>
      </c>
      <c r="HT171" s="86">
        <f t="shared" ref="HT171:HT227" si="630" xml:space="preserve"> _xlfn.NORM.DIST($B171, D$9, ABS(D$13), TRUE) * _xlfn.NORM.DIST(($B171 - D$9)*D$17, 0, ABS(D$13), TRUE) * 2</f>
        <v>1.6389702032833619E-18</v>
      </c>
      <c r="HU171" s="86">
        <f t="shared" ref="HU171:HU227" si="631" xml:space="preserve"> _xlfn.NORM.DIST($B171, E$9, ABS(E$13), TRUE) * _xlfn.NORM.DIST(($B171 - E$9)*E$17, 0, ABS(E$13), TRUE) * 2</f>
        <v>5.9463825640960791E-16</v>
      </c>
      <c r="HV171" s="86">
        <f t="shared" ref="HV171:HV227" si="632" xml:space="preserve"> _xlfn.NORM.DIST($B171, F$9, ABS(F$13), TRUE) * _xlfn.NORM.DIST(($B171 - F$9)*F$17, 0, ABS(F$13), TRUE) * 2</f>
        <v>1.6009688245932375E-19</v>
      </c>
      <c r="HW171" s="86">
        <f t="shared" ref="HW171:HW227" si="633" xml:space="preserve"> _xlfn.NORM.DIST($B171, G$9, ABS(G$13), TRUE) * _xlfn.NORM.DIST(($B171 - G$9)*G$17, 0, ABS(G$13), TRUE) * 2</f>
        <v>2.9649184217341312E-20</v>
      </c>
      <c r="HX171" s="86">
        <f t="shared" ref="HX171:HX227" si="634" xml:space="preserve"> _xlfn.NORM.DIST($B171, H$9, ABS(H$13), TRUE) * _xlfn.NORM.DIST(($B171 - H$9)*H$17, 0, ABS(H$13), TRUE) * 2</f>
        <v>2.4156543939845301E-27</v>
      </c>
      <c r="HY171" s="86">
        <f t="shared" ref="HY171:HY227" si="635" xml:space="preserve"> _xlfn.NORM.DIST($B171, I$9, ABS(I$13), TRUE) * _xlfn.NORM.DIST(($B171 - I$9)*I$17, 0, ABS(I$13), TRUE) * 2</f>
        <v>3.8143669880526496E-32</v>
      </c>
      <c r="HZ171" s="86">
        <f t="shared" ref="HZ171:HZ227" si="636" xml:space="preserve"> _xlfn.NORM.DIST($B171, J$9, ABS(J$13), TRUE) * _xlfn.NORM.DIST(($B171 - J$9)*J$17, 0, ABS(J$13), TRUE) * 2</f>
        <v>1.2431110041730156E-23</v>
      </c>
      <c r="IA171" s="86">
        <f t="shared" ref="IA171:IA227" si="637" xml:space="preserve"> _xlfn.NORM.DIST($B171, K$9, ABS(K$13), TRUE) * _xlfn.NORM.DIST(($B171 - K$9)*K$17, 0, ABS(K$13), TRUE) * 2</f>
        <v>8.9031258012288675E-20</v>
      </c>
      <c r="IB171" s="86">
        <f t="shared" ref="IB171:IB227" si="638" xml:space="preserve"> _xlfn.NORM.DIST($B171, L$9, ABS(L$13), TRUE) * _xlfn.NORM.DIST(($B171 - L$9)*L$17, 0, ABS(L$13), TRUE) * 2</f>
        <v>2.5835960548078853E-21</v>
      </c>
      <c r="IC171" s="86">
        <f t="shared" ref="IC171:IC227" si="639" xml:space="preserve"> _xlfn.NORM.DIST($B171, M$9, ABS(M$13), TRUE) * _xlfn.NORM.DIST(($B171 - M$9)*M$17, 0, ABS(M$13), TRUE) * 2</f>
        <v>1.1549028725311647E-17</v>
      </c>
      <c r="ID171" s="86">
        <f t="shared" ref="ID171:ID227" si="640" xml:space="preserve"> _xlfn.NORM.DIST($B171, N$9, ABS(N$13), TRUE) * _xlfn.NORM.DIST(($B171 - N$9)*N$17, 0, ABS(N$13), TRUE) * 2</f>
        <v>8.4728822100581578E-18</v>
      </c>
      <c r="IE171" s="86">
        <f t="shared" ref="IE171:IE227" si="641" xml:space="preserve"> _xlfn.NORM.DIST($B171, O$9, ABS(O$13), TRUE) * _xlfn.NORM.DIST(($B171 - O$9)*O$17, 0, ABS(O$13), TRUE) * 2</f>
        <v>3.713936288513779E-18</v>
      </c>
      <c r="IF171" s="86">
        <f t="shared" ref="IF171:IF227" si="642" xml:space="preserve"> _xlfn.NORM.DIST($B171, P$9, ABS(P$13), TRUE) * _xlfn.NORM.DIST(($B171 - P$9)*P$17, 0, ABS(P$13), TRUE) * 2</f>
        <v>1.2398075073795277E-14</v>
      </c>
      <c r="IG171" s="86">
        <f t="shared" ref="IG171:IG227" si="643" xml:space="preserve"> _xlfn.NORM.DIST($B171, Q$9, ABS(Q$13), TRUE) * _xlfn.NORM.DIST(($B171 - Q$9)*Q$17, 0, ABS(Q$13), TRUE) * 2</f>
        <v>2.1832373581514335E-15</v>
      </c>
      <c r="II171" s="86">
        <f t="shared" si="540"/>
        <v>0.42214077825136853</v>
      </c>
      <c r="IJ171" s="86">
        <f t="shared" si="541"/>
        <v>0.36604225744935642</v>
      </c>
      <c r="IK171" s="86">
        <f t="shared" si="542"/>
        <v>0.4885221310193103</v>
      </c>
      <c r="IL171" s="86">
        <f t="shared" si="543"/>
        <v>0.32332571116316494</v>
      </c>
      <c r="IM171" s="86">
        <f t="shared" si="544"/>
        <v>0.28562130911257477</v>
      </c>
      <c r="IN171" s="86">
        <f t="shared" si="545"/>
        <v>0.12229697805784874</v>
      </c>
      <c r="IO171" s="86">
        <f t="shared" si="546"/>
        <v>5.8164368761367033E-2</v>
      </c>
      <c r="IP171" s="86">
        <f t="shared" si="547"/>
        <v>0.43180874872474445</v>
      </c>
      <c r="IQ171" s="86">
        <f t="shared" si="548"/>
        <v>0.5071497557176663</v>
      </c>
      <c r="IR171" s="86">
        <f t="shared" si="549"/>
        <v>0.51781789869823525</v>
      </c>
      <c r="IS171" s="86">
        <f t="shared" si="550"/>
        <v>0.3919013550886058</v>
      </c>
      <c r="IT171" s="86">
        <f t="shared" si="551"/>
        <v>0.42158560182995458</v>
      </c>
      <c r="IU171" s="86">
        <f t="shared" si="552"/>
        <v>0.3156006480677454</v>
      </c>
      <c r="IV171" s="86">
        <f t="shared" si="553"/>
        <v>0.31485343812469579</v>
      </c>
      <c r="IW171" s="86">
        <f t="shared" si="554"/>
        <v>0.12694101420094187</v>
      </c>
      <c r="IY171" s="86">
        <f t="shared" si="555"/>
        <v>0.42214077825136931</v>
      </c>
      <c r="IZ171" s="86">
        <f t="shared" si="556"/>
        <v>0.36604225744935642</v>
      </c>
      <c r="JA171" s="86">
        <f t="shared" si="557"/>
        <v>0.48852213101931091</v>
      </c>
      <c r="JB171" s="86">
        <f t="shared" si="558"/>
        <v>0.32332571116316494</v>
      </c>
      <c r="JC171" s="86">
        <f t="shared" si="559"/>
        <v>0.28562130911257477</v>
      </c>
      <c r="JD171" s="86">
        <f t="shared" si="560"/>
        <v>0.12229697805784874</v>
      </c>
      <c r="JE171" s="86">
        <f t="shared" si="561"/>
        <v>5.8164368761367033E-2</v>
      </c>
      <c r="JF171" s="86">
        <f t="shared" si="562"/>
        <v>0.43180874872474445</v>
      </c>
      <c r="JG171" s="86">
        <f t="shared" si="563"/>
        <v>0.5071497557176663</v>
      </c>
      <c r="JH171" s="86">
        <f t="shared" si="564"/>
        <v>0.51781789869823525</v>
      </c>
      <c r="JI171" s="86">
        <f t="shared" si="565"/>
        <v>0.3919013550886058</v>
      </c>
      <c r="JJ171" s="86">
        <f t="shared" si="566"/>
        <v>0.42158560182995458</v>
      </c>
      <c r="JK171" s="86">
        <f t="shared" si="567"/>
        <v>0.3156006480677454</v>
      </c>
      <c r="JL171" s="86">
        <f t="shared" si="568"/>
        <v>0.31485343812470817</v>
      </c>
      <c r="JM171" s="86">
        <f t="shared" si="569"/>
        <v>0.12694101420094406</v>
      </c>
    </row>
    <row r="172" spans="2:273" x14ac:dyDescent="0.25">
      <c r="B172" s="2">
        <v>145</v>
      </c>
      <c r="C172" s="37">
        <v>38.844000000000001</v>
      </c>
      <c r="D172" s="37">
        <v>39.835999999999999</v>
      </c>
      <c r="E172" s="37">
        <v>41.82</v>
      </c>
      <c r="F172" s="37">
        <v>39.902000000000001</v>
      </c>
      <c r="G172" s="37">
        <v>41.753999999999998</v>
      </c>
      <c r="H172" s="37">
        <v>43.377000000000002</v>
      </c>
      <c r="I172" s="37">
        <v>42.622999999999998</v>
      </c>
      <c r="J172" s="37">
        <v>44.033000000000001</v>
      </c>
      <c r="K172" s="37">
        <v>46.869</v>
      </c>
      <c r="L172" s="37">
        <v>47.869</v>
      </c>
      <c r="M172" s="37">
        <v>54.869</v>
      </c>
      <c r="N172" s="37">
        <v>56.148000000000003</v>
      </c>
      <c r="O172" s="37">
        <v>53.262</v>
      </c>
      <c r="P172" s="37">
        <v>62.814</v>
      </c>
      <c r="Q172" s="37">
        <v>69.135999999999996</v>
      </c>
      <c r="S172" s="4">
        <f t="shared" si="441"/>
        <v>42.161258774488758</v>
      </c>
      <c r="T172" s="4">
        <f t="shared" si="442"/>
        <v>41.66595053200102</v>
      </c>
      <c r="U172" s="4">
        <f t="shared" si="443"/>
        <v>42.064004382251369</v>
      </c>
      <c r="V172" s="4">
        <f t="shared" si="444"/>
        <v>40.586455227991223</v>
      </c>
      <c r="W172" s="4">
        <f t="shared" si="445"/>
        <v>40.88681317364459</v>
      </c>
      <c r="X172" s="4">
        <f t="shared" si="446"/>
        <v>41.980069157840674</v>
      </c>
      <c r="Y172" s="4">
        <f t="shared" si="447"/>
        <v>42.972325214577246</v>
      </c>
      <c r="Z172" s="4">
        <f t="shared" si="448"/>
        <v>43.999905495611515</v>
      </c>
      <c r="AA172" s="4">
        <f t="shared" si="449"/>
        <v>46.631918235402956</v>
      </c>
      <c r="AB172" s="4">
        <f t="shared" si="450"/>
        <v>49.988418094011827</v>
      </c>
      <c r="AC172" s="4">
        <f t="shared" si="451"/>
        <v>55.968408537609449</v>
      </c>
      <c r="AD172" s="4">
        <f t="shared" si="452"/>
        <v>54.564663003204927</v>
      </c>
      <c r="AE172" s="4">
        <f t="shared" si="453"/>
        <v>54.765593900700651</v>
      </c>
      <c r="AF172" s="4">
        <f t="shared" si="454"/>
        <v>62.018524101813838</v>
      </c>
      <c r="AG172" s="4">
        <f t="shared" si="455"/>
        <v>68.075092387250436</v>
      </c>
      <c r="AI172" s="4">
        <f t="shared" si="456"/>
        <v>-3.3172587744887565</v>
      </c>
      <c r="AJ172" s="4">
        <f t="shared" si="457"/>
        <v>-1.8299505320010212</v>
      </c>
      <c r="AK172" s="4">
        <f t="shared" si="458"/>
        <v>-0.24400438225136867</v>
      </c>
      <c r="AL172" s="4">
        <f t="shared" si="459"/>
        <v>-0.68445522799122216</v>
      </c>
      <c r="AM172" s="4">
        <f t="shared" si="460"/>
        <v>0.86718682635540745</v>
      </c>
      <c r="AN172" s="4">
        <f t="shared" si="461"/>
        <v>1.3969308421593283</v>
      </c>
      <c r="AO172" s="4">
        <f t="shared" si="462"/>
        <v>-0.34932521457724874</v>
      </c>
      <c r="AP172" s="4">
        <f t="shared" si="463"/>
        <v>3.3094504388486712E-2</v>
      </c>
      <c r="AQ172" s="4">
        <f t="shared" si="464"/>
        <v>0.23708176459704333</v>
      </c>
      <c r="AR172" s="4">
        <f t="shared" si="465"/>
        <v>-2.1194180940118272</v>
      </c>
      <c r="AS172" s="4">
        <f t="shared" si="466"/>
        <v>-1.0994085376094489</v>
      </c>
      <c r="AT172" s="4">
        <f t="shared" si="467"/>
        <v>1.5833369967950759</v>
      </c>
      <c r="AU172" s="4">
        <f t="shared" si="468"/>
        <v>-1.5035939007006505</v>
      </c>
      <c r="AV172" s="4">
        <f t="shared" si="570"/>
        <v>0.7954758981861616</v>
      </c>
      <c r="AW172" s="4">
        <f t="shared" si="570"/>
        <v>1.0609076127495598</v>
      </c>
      <c r="AY172" s="2">
        <f t="shared" si="520"/>
        <v>42.161258774488758</v>
      </c>
      <c r="AZ172" s="2">
        <f t="shared" si="571"/>
        <v>41.40560249804328</v>
      </c>
      <c r="BA172" s="2">
        <f t="shared" si="572"/>
        <v>40.669203486092201</v>
      </c>
      <c r="BB172" s="2">
        <f t="shared" si="573"/>
        <v>40.345921376673935</v>
      </c>
      <c r="BC172" s="2">
        <f t="shared" si="574"/>
        <v>40.712772413902179</v>
      </c>
      <c r="BD172" s="2">
        <f t="shared" si="575"/>
        <v>41.972104993130692</v>
      </c>
      <c r="BE172" s="2">
        <f t="shared" si="576"/>
        <v>42.971622448205459</v>
      </c>
      <c r="BF172" s="2">
        <f t="shared" si="577"/>
        <v>42.698180729288957</v>
      </c>
      <c r="BG172" s="2">
        <f t="shared" si="578"/>
        <v>43.060255532782278</v>
      </c>
      <c r="BH172" s="2">
        <f t="shared" si="579"/>
        <v>43.746689500660814</v>
      </c>
      <c r="BI172" s="2">
        <f t="shared" si="580"/>
        <v>43.809702410941163</v>
      </c>
      <c r="BJ172" s="2">
        <f t="shared" si="581"/>
        <v>42.851417585913055</v>
      </c>
      <c r="BK172" s="2">
        <f t="shared" si="582"/>
        <v>43.379641208573403</v>
      </c>
      <c r="BL172" s="2">
        <f t="shared" si="583"/>
        <v>43.083218835599325</v>
      </c>
      <c r="BM172" s="2">
        <f t="shared" si="584"/>
        <v>44.387767020916783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69.818766129032269</v>
      </c>
      <c r="DL172" s="2">
        <f t="shared" si="585"/>
        <v>86.29447716131908</v>
      </c>
      <c r="DM172" s="2">
        <f t="shared" si="585"/>
        <v>99.238580102495547</v>
      </c>
      <c r="DN172" s="2">
        <f t="shared" si="585"/>
        <v>82.107267713903752</v>
      </c>
      <c r="DO172" s="2">
        <f t="shared" si="585"/>
        <v>81.92985266106443</v>
      </c>
      <c r="DP172" s="2">
        <f t="shared" si="585"/>
        <v>75.774137494637486</v>
      </c>
      <c r="DQ172" s="2">
        <f t="shared" si="585"/>
        <v>80.755498283998293</v>
      </c>
      <c r="DR172" s="2">
        <f t="shared" si="585"/>
        <v>71.511659159159166</v>
      </c>
      <c r="DS172" s="2">
        <f t="shared" si="585"/>
        <v>93.302958543417361</v>
      </c>
      <c r="DT172" s="2">
        <f t="shared" si="585"/>
        <v>85.259500840336131</v>
      </c>
      <c r="DU172" s="2">
        <f t="shared" si="585"/>
        <v>86.87238441558442</v>
      </c>
      <c r="DV172" s="2">
        <f t="shared" si="585"/>
        <v>83.735083473389352</v>
      </c>
      <c r="DW172" s="2">
        <f t="shared" si="585"/>
        <v>66.667724929971996</v>
      </c>
      <c r="DX172" s="2">
        <f t="shared" si="585"/>
        <v>73.275087245139858</v>
      </c>
      <c r="DY172" s="2">
        <f t="shared" si="585"/>
        <v>73.942781451612902</v>
      </c>
      <c r="EA172" s="2">
        <f t="shared" si="440"/>
        <v>43.181043210127115</v>
      </c>
      <c r="EB172" s="2">
        <f t="shared" si="502"/>
        <v>41.221811011767599</v>
      </c>
      <c r="EC172" s="2">
        <f t="shared" si="503"/>
        <v>40.180334381663116</v>
      </c>
      <c r="ED172" s="2">
        <f t="shared" si="504"/>
        <v>39.527701071714297</v>
      </c>
      <c r="EE172" s="2">
        <f t="shared" si="505"/>
        <v>39.753081868276048</v>
      </c>
      <c r="EF172" s="2">
        <f t="shared" si="506"/>
        <v>42.627398367353017</v>
      </c>
      <c r="EG172" s="2">
        <f t="shared" si="507"/>
        <v>42.813697471370645</v>
      </c>
      <c r="EH172" s="2">
        <f t="shared" si="508"/>
        <v>42.571498884184976</v>
      </c>
      <c r="EI172" s="2">
        <f t="shared" si="509"/>
        <v>43.14137851995973</v>
      </c>
      <c r="EJ172" s="2">
        <f t="shared" si="510"/>
        <v>44.064613484952908</v>
      </c>
      <c r="EK172" s="2">
        <f t="shared" si="511"/>
        <v>43.565919052603732</v>
      </c>
      <c r="EL172" s="2">
        <f t="shared" si="512"/>
        <v>43.116502296888015</v>
      </c>
      <c r="EM172" s="2">
        <f t="shared" si="513"/>
        <v>43.492932047477737</v>
      </c>
      <c r="EN172" s="2">
        <f t="shared" si="514"/>
        <v>42.825661498970106</v>
      </c>
      <c r="EO172" s="2">
        <f t="shared" si="515"/>
        <v>44.708653750603204</v>
      </c>
      <c r="EQ172" s="2">
        <f t="shared" si="516"/>
        <v>41.12751840030306</v>
      </c>
      <c r="ER172" s="2">
        <f t="shared" si="586"/>
        <v>41.519368966419762</v>
      </c>
      <c r="ES172" s="2">
        <f t="shared" si="586"/>
        <v>41.025000591331086</v>
      </c>
      <c r="ET172" s="2">
        <f t="shared" si="586"/>
        <v>40.841305345078986</v>
      </c>
      <c r="EU172" s="2">
        <f t="shared" si="586"/>
        <v>41.272106649820927</v>
      </c>
      <c r="EV172" s="2">
        <f t="shared" si="586"/>
        <v>41.635937832666933</v>
      </c>
      <c r="EW172" s="2">
        <f t="shared" si="586"/>
        <v>43.042327668661954</v>
      </c>
      <c r="EX172" s="2">
        <f t="shared" si="586"/>
        <v>42.785698217996178</v>
      </c>
      <c r="EY172" s="2">
        <f t="shared" si="586"/>
        <v>42.993669604090215</v>
      </c>
      <c r="EZ172" s="2">
        <f t="shared" si="586"/>
        <v>43.465153516429268</v>
      </c>
      <c r="FA172" s="2">
        <f t="shared" si="586"/>
        <v>44.058542665006129</v>
      </c>
      <c r="FB172" s="2">
        <f t="shared" si="586"/>
        <v>42.581597872770686</v>
      </c>
      <c r="FC172" s="2">
        <f t="shared" si="586"/>
        <v>43.253267069072407</v>
      </c>
      <c r="FD172" s="2">
        <f t="shared" si="586"/>
        <v>43.384850709932827</v>
      </c>
      <c r="FE172" s="2">
        <f t="shared" si="586"/>
        <v>43.916317475918966</v>
      </c>
      <c r="FG172" s="2">
        <f t="shared" si="518"/>
        <v>0.99997268991552146</v>
      </c>
      <c r="FH172" s="2">
        <f t="shared" si="587"/>
        <v>0.99996546592847424</v>
      </c>
      <c r="FI172" s="2">
        <f t="shared" si="587"/>
        <v>0.99996648343787953</v>
      </c>
      <c r="FJ172" s="2">
        <f t="shared" si="587"/>
        <v>0.99996490517402692</v>
      </c>
      <c r="FK172" s="2">
        <f t="shared" si="587"/>
        <v>0.99995805962187778</v>
      </c>
      <c r="FL172" s="2">
        <f t="shared" si="587"/>
        <v>0.99995686270065731</v>
      </c>
      <c r="FM172" s="2">
        <f t="shared" si="587"/>
        <v>0.99995616822333566</v>
      </c>
      <c r="FN172" s="2">
        <f t="shared" si="587"/>
        <v>0.99995604728292964</v>
      </c>
      <c r="FO172" s="2">
        <f t="shared" si="587"/>
        <v>0.99995983526720111</v>
      </c>
      <c r="FP172" s="2">
        <f t="shared" si="587"/>
        <v>0.99995893116949852</v>
      </c>
      <c r="FQ172" s="2">
        <f t="shared" si="587"/>
        <v>0.99996238729880405</v>
      </c>
      <c r="FR172" s="2">
        <f t="shared" si="587"/>
        <v>0.99995972745969253</v>
      </c>
      <c r="FS172" s="2">
        <f t="shared" si="587"/>
        <v>0.99995800784390465</v>
      </c>
      <c r="FT172" s="2">
        <f t="shared" si="587"/>
        <v>0.9999531059920469</v>
      </c>
      <c r="FU172" s="2">
        <f t="shared" si="587"/>
        <v>0.99994089768346983</v>
      </c>
      <c r="FW172" s="2">
        <f t="shared" si="536"/>
        <v>0.49695621363787407</v>
      </c>
      <c r="FX172" s="2">
        <f t="shared" si="588"/>
        <v>0.6124351265017931</v>
      </c>
      <c r="FY172" s="2">
        <f t="shared" si="589"/>
        <v>0.57642849861254875</v>
      </c>
      <c r="FZ172" s="2">
        <f t="shared" si="590"/>
        <v>0.62174430994072927</v>
      </c>
      <c r="GA172" s="2">
        <f t="shared" si="591"/>
        <v>0.63061620030772603</v>
      </c>
      <c r="GB172" s="2">
        <f t="shared" si="592"/>
        <v>0.66237960267195661</v>
      </c>
      <c r="GC172" s="2">
        <f t="shared" si="593"/>
        <v>0.68347017212363703</v>
      </c>
      <c r="GD172" s="2">
        <f t="shared" si="594"/>
        <v>0.58548196297371091</v>
      </c>
      <c r="GE172" s="2">
        <f t="shared" si="595"/>
        <v>0.5628483097750735</v>
      </c>
      <c r="GF172" s="2">
        <f t="shared" si="596"/>
        <v>0.53317290047836297</v>
      </c>
      <c r="GG172" s="2">
        <f t="shared" si="597"/>
        <v>0.49156085721298359</v>
      </c>
      <c r="GH172" s="2">
        <f t="shared" si="598"/>
        <v>0.49863211519095202</v>
      </c>
      <c r="GI172" s="2">
        <f t="shared" si="599"/>
        <v>0.47676552154101826</v>
      </c>
      <c r="GJ172" s="2">
        <f t="shared" si="600"/>
        <v>0.45803716522918969</v>
      </c>
      <c r="GK172" s="2">
        <f t="shared" si="601"/>
        <v>0.40716870432804642</v>
      </c>
      <c r="GM172" s="86">
        <f t="shared" si="537"/>
        <v>5.5616033484610877E-131</v>
      </c>
      <c r="GN172" s="86">
        <f t="shared" si="602"/>
        <v>1.4845000223959645E-98</v>
      </c>
      <c r="GO172" s="86">
        <f t="shared" si="603"/>
        <v>1.2943496845515268E-171</v>
      </c>
      <c r="GP172" s="86">
        <f t="shared" si="604"/>
        <v>3.2796440999701563E-270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1.750877577548103E-262</v>
      </c>
      <c r="HA172" s="86">
        <f t="shared" si="615"/>
        <v>2.7781612168885095E-305</v>
      </c>
      <c r="HC172" s="86">
        <f t="shared" si="538"/>
        <v>5.5678576535056699E-99</v>
      </c>
      <c r="HD172" s="86">
        <f t="shared" si="616"/>
        <v>3.5772828137304134E-70</v>
      </c>
      <c r="HE172" s="86">
        <f t="shared" si="617"/>
        <v>1.0207010363940872E-122</v>
      </c>
      <c r="HF172" s="86">
        <f t="shared" si="618"/>
        <v>0</v>
      </c>
      <c r="HG172" s="86">
        <f t="shared" si="619"/>
        <v>0</v>
      </c>
      <c r="HH172" s="86">
        <f t="shared" si="620"/>
        <v>1.7175426807769385E-305</v>
      </c>
      <c r="HI172" s="86">
        <f t="shared" si="621"/>
        <v>0</v>
      </c>
      <c r="HJ172" s="86">
        <f t="shared" si="622"/>
        <v>0</v>
      </c>
      <c r="HK172" s="86">
        <f t="shared" si="623"/>
        <v>2.2961166620739972E-266</v>
      </c>
      <c r="HL172" s="86">
        <f t="shared" si="624"/>
        <v>3.2876764014844576E-242</v>
      </c>
      <c r="HM172" s="86">
        <f t="shared" si="625"/>
        <v>1.458066188197644E-236</v>
      </c>
      <c r="HN172" s="86">
        <f t="shared" si="626"/>
        <v>1.1576007547784741E-215</v>
      </c>
      <c r="HO172" s="86">
        <f t="shared" si="627"/>
        <v>1.8084250101603131E-182</v>
      </c>
      <c r="HP172" s="86">
        <f t="shared" si="628"/>
        <v>2.7164138158120021E-189</v>
      </c>
      <c r="HQ172" s="86">
        <f t="shared" si="629"/>
        <v>3.2003811409580966E-164</v>
      </c>
      <c r="HS172" s="86">
        <f t="shared" si="539"/>
        <v>7.5603190249228736E-17</v>
      </c>
      <c r="HT172" s="86">
        <f t="shared" si="630"/>
        <v>1.2996456709885379E-19</v>
      </c>
      <c r="HU172" s="86">
        <f t="shared" si="631"/>
        <v>6.1340428873907441E-17</v>
      </c>
      <c r="HV172" s="86">
        <f t="shared" si="632"/>
        <v>1.1274928264622284E-20</v>
      </c>
      <c r="HW172" s="86">
        <f t="shared" si="633"/>
        <v>1.9462587497385568E-21</v>
      </c>
      <c r="HX172" s="86">
        <f t="shared" si="634"/>
        <v>6.4554593232515321E-29</v>
      </c>
      <c r="HY172" s="86">
        <f t="shared" si="635"/>
        <v>5.9736794067283951E-34</v>
      </c>
      <c r="HZ172" s="86">
        <f t="shared" si="636"/>
        <v>4.5625128704762664E-25</v>
      </c>
      <c r="IA172" s="86">
        <f t="shared" si="637"/>
        <v>5.3892937176476898E-21</v>
      </c>
      <c r="IB172" s="86">
        <f t="shared" si="638"/>
        <v>1.1340314206856221E-22</v>
      </c>
      <c r="IC172" s="86">
        <f t="shared" si="639"/>
        <v>8.017481107399371E-19</v>
      </c>
      <c r="ID172" s="86">
        <f t="shared" si="640"/>
        <v>5.7784795838693406E-19</v>
      </c>
      <c r="IE172" s="86">
        <f t="shared" si="641"/>
        <v>2.2341694562587242E-19</v>
      </c>
      <c r="IF172" s="86">
        <f t="shared" si="642"/>
        <v>1.310971817826472E-15</v>
      </c>
      <c r="IG172" s="86">
        <f t="shared" si="643"/>
        <v>1.5087794839326253E-16</v>
      </c>
      <c r="II172" s="86">
        <f t="shared" si="540"/>
        <v>0.49343116361200262</v>
      </c>
      <c r="IJ172" s="86">
        <f t="shared" si="541"/>
        <v>0.28219716977710657</v>
      </c>
      <c r="IK172" s="86">
        <f t="shared" si="542"/>
        <v>0.42463288713194391</v>
      </c>
      <c r="IL172" s="86">
        <f t="shared" si="543"/>
        <v>0.2406599845244165</v>
      </c>
      <c r="IM172" s="86">
        <f t="shared" si="544"/>
        <v>0.20683123532870495</v>
      </c>
      <c r="IN172" s="86">
        <f t="shared" si="545"/>
        <v>7.4061765310597868E-2</v>
      </c>
      <c r="IO172" s="86">
        <f t="shared" si="546"/>
        <v>3.1452110348550763E-2</v>
      </c>
      <c r="IP172" s="86">
        <f t="shared" si="547"/>
        <v>0.33841975022850118</v>
      </c>
      <c r="IQ172" s="86">
        <f t="shared" si="548"/>
        <v>0.44780164015107038</v>
      </c>
      <c r="IR172" s="86">
        <f t="shared" si="549"/>
        <v>0.51421037148859106</v>
      </c>
      <c r="IS172" s="86">
        <f t="shared" si="550"/>
        <v>0.47832852387183972</v>
      </c>
      <c r="IT172" s="86">
        <f t="shared" si="551"/>
        <v>0.49692183772195497</v>
      </c>
      <c r="IU172" s="86">
        <f t="shared" si="552"/>
        <v>0.42289988663346795</v>
      </c>
      <c r="IV172" s="86">
        <f t="shared" si="553"/>
        <v>0.39483834419486313</v>
      </c>
      <c r="IW172" s="86">
        <f t="shared" si="554"/>
        <v>0.19580347396711706</v>
      </c>
      <c r="IY172" s="86">
        <f t="shared" si="555"/>
        <v>0.49343116361200268</v>
      </c>
      <c r="IZ172" s="86">
        <f t="shared" si="556"/>
        <v>0.28219716977710657</v>
      </c>
      <c r="JA172" s="86">
        <f t="shared" si="557"/>
        <v>0.42463288713194397</v>
      </c>
      <c r="JB172" s="86">
        <f t="shared" si="558"/>
        <v>0.2406599845244165</v>
      </c>
      <c r="JC172" s="86">
        <f t="shared" si="559"/>
        <v>0.20683123532870495</v>
      </c>
      <c r="JD172" s="86">
        <f t="shared" si="560"/>
        <v>7.4061765310597868E-2</v>
      </c>
      <c r="JE172" s="86">
        <f t="shared" si="561"/>
        <v>3.1452110348550763E-2</v>
      </c>
      <c r="JF172" s="86">
        <f t="shared" si="562"/>
        <v>0.33841975022850118</v>
      </c>
      <c r="JG172" s="86">
        <f t="shared" si="563"/>
        <v>0.44780164015107038</v>
      </c>
      <c r="JH172" s="86">
        <f t="shared" si="564"/>
        <v>0.51421037148859106</v>
      </c>
      <c r="JI172" s="86">
        <f t="shared" si="565"/>
        <v>0.47832852387183972</v>
      </c>
      <c r="JJ172" s="86">
        <f t="shared" si="566"/>
        <v>0.49692183772195497</v>
      </c>
      <c r="JK172" s="86">
        <f t="shared" si="567"/>
        <v>0.42289988663346795</v>
      </c>
      <c r="JL172" s="86">
        <f t="shared" si="568"/>
        <v>0.39483834419486447</v>
      </c>
      <c r="JM172" s="86">
        <f t="shared" si="569"/>
        <v>0.1958034739671172</v>
      </c>
    </row>
    <row r="173" spans="2:273" x14ac:dyDescent="0.25">
      <c r="B173" s="2">
        <v>146</v>
      </c>
      <c r="C173" s="37">
        <v>40.969000000000001</v>
      </c>
      <c r="D173" s="37">
        <v>40.377000000000002</v>
      </c>
      <c r="E173" s="37">
        <v>42.802999999999997</v>
      </c>
      <c r="F173" s="37">
        <v>40.082000000000001</v>
      </c>
      <c r="G173" s="37">
        <v>40.328000000000003</v>
      </c>
      <c r="H173" s="37">
        <v>42.491999999999997</v>
      </c>
      <c r="I173" s="37">
        <v>41.508000000000003</v>
      </c>
      <c r="J173" s="37">
        <v>44</v>
      </c>
      <c r="K173" s="37">
        <v>43.246000000000002</v>
      </c>
      <c r="L173" s="37">
        <v>45.393000000000001</v>
      </c>
      <c r="M173" s="37">
        <v>50.048999999999999</v>
      </c>
      <c r="N173" s="37">
        <v>50.41</v>
      </c>
      <c r="O173" s="37">
        <v>54.802999999999997</v>
      </c>
      <c r="P173" s="37">
        <v>62.152999999999999</v>
      </c>
      <c r="Q173" s="37">
        <v>70.558999999999997</v>
      </c>
      <c r="S173" s="4">
        <f t="shared" si="441"/>
        <v>42.011018055517368</v>
      </c>
      <c r="T173" s="4">
        <f t="shared" si="442"/>
        <v>41.366533640871154</v>
      </c>
      <c r="U173" s="4">
        <f t="shared" si="443"/>
        <v>41.245576277961902</v>
      </c>
      <c r="V173" s="4">
        <f t="shared" si="444"/>
        <v>40.294597260120405</v>
      </c>
      <c r="W173" s="4">
        <f t="shared" si="445"/>
        <v>40.614373614399703</v>
      </c>
      <c r="X173" s="4">
        <f t="shared" si="446"/>
        <v>41.78243314832708</v>
      </c>
      <c r="Y173" s="4">
        <f t="shared" si="447"/>
        <v>42.816235910750912</v>
      </c>
      <c r="Z173" s="4">
        <f t="shared" si="448"/>
        <v>43.040410479336686</v>
      </c>
      <c r="AA173" s="4">
        <f t="shared" si="449"/>
        <v>44.708308547469493</v>
      </c>
      <c r="AB173" s="4">
        <f t="shared" si="450"/>
        <v>47.249327471920928</v>
      </c>
      <c r="AC173" s="4">
        <f t="shared" si="451"/>
        <v>53.638046658422077</v>
      </c>
      <c r="AD173" s="4">
        <f t="shared" si="452"/>
        <v>51.846526113778417</v>
      </c>
      <c r="AE173" s="4">
        <f t="shared" si="453"/>
        <v>53.528812460126602</v>
      </c>
      <c r="AF173" s="4">
        <f t="shared" si="454"/>
        <v>61.464333043488153</v>
      </c>
      <c r="AG173" s="4">
        <f t="shared" si="455"/>
        <v>73.340324494435123</v>
      </c>
      <c r="AI173" s="4">
        <f t="shared" si="456"/>
        <v>-1.0420180555173673</v>
      </c>
      <c r="AJ173" s="4">
        <f t="shared" si="457"/>
        <v>-0.98953364087115148</v>
      </c>
      <c r="AK173" s="4">
        <f t="shared" si="458"/>
        <v>1.5574237220380951</v>
      </c>
      <c r="AL173" s="4">
        <f t="shared" si="459"/>
        <v>-0.21259726012040403</v>
      </c>
      <c r="AM173" s="4">
        <f t="shared" si="460"/>
        <v>-0.28637361439970022</v>
      </c>
      <c r="AN173" s="4">
        <f t="shared" si="461"/>
        <v>0.70956685167291766</v>
      </c>
      <c r="AO173" s="4">
        <f t="shared" si="462"/>
        <v>-1.3082359107509092</v>
      </c>
      <c r="AP173" s="4">
        <f t="shared" si="463"/>
        <v>0.95958952066331449</v>
      </c>
      <c r="AQ173" s="4">
        <f t="shared" si="464"/>
        <v>-1.4623085474694903</v>
      </c>
      <c r="AR173" s="4">
        <f t="shared" si="465"/>
        <v>-1.8563274719209275</v>
      </c>
      <c r="AS173" s="4">
        <f t="shared" si="466"/>
        <v>-3.5890466584220775</v>
      </c>
      <c r="AT173" s="4">
        <f t="shared" si="467"/>
        <v>-1.4365261137784202</v>
      </c>
      <c r="AU173" s="4">
        <f t="shared" si="468"/>
        <v>1.2741875398733953</v>
      </c>
      <c r="AV173" s="4">
        <f t="shared" si="570"/>
        <v>0.68866695651184529</v>
      </c>
      <c r="AW173" s="4">
        <f t="shared" si="570"/>
        <v>-2.7813244944351254</v>
      </c>
      <c r="AY173" s="2">
        <f t="shared" si="520"/>
        <v>42.011018055517368</v>
      </c>
      <c r="AZ173" s="2">
        <f t="shared" si="571"/>
        <v>41.263465218919649</v>
      </c>
      <c r="BA173" s="2">
        <f t="shared" si="572"/>
        <v>40.524754597557347</v>
      </c>
      <c r="BB173" s="2">
        <f t="shared" si="573"/>
        <v>40.207898767013646</v>
      </c>
      <c r="BC173" s="2">
        <f t="shared" si="574"/>
        <v>40.556162592629931</v>
      </c>
      <c r="BD173" s="2">
        <f t="shared" si="575"/>
        <v>41.780959039575507</v>
      </c>
      <c r="BE173" s="2">
        <f t="shared" si="576"/>
        <v>42.816149680198599</v>
      </c>
      <c r="BF173" s="2">
        <f t="shared" si="577"/>
        <v>42.543953632851228</v>
      </c>
      <c r="BG173" s="2">
        <f t="shared" si="578"/>
        <v>42.911673576385695</v>
      </c>
      <c r="BH173" s="2">
        <f t="shared" si="579"/>
        <v>43.604323563372873</v>
      </c>
      <c r="BI173" s="2">
        <f t="shared" si="580"/>
        <v>43.69432356172068</v>
      </c>
      <c r="BJ173" s="2">
        <f t="shared" si="581"/>
        <v>42.724977120342118</v>
      </c>
      <c r="BK173" s="2">
        <f t="shared" si="582"/>
        <v>43.244632160249431</v>
      </c>
      <c r="BL173" s="2">
        <f t="shared" si="583"/>
        <v>42.97817671417026</v>
      </c>
      <c r="BM173" s="2">
        <f t="shared" si="584"/>
        <v>44.276723695340138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69.908271774193565</v>
      </c>
      <c r="DL173" s="2">
        <f t="shared" si="585"/>
        <v>86.502276960784314</v>
      </c>
      <c r="DM173" s="2">
        <f t="shared" si="585"/>
        <v>99.546456105169355</v>
      </c>
      <c r="DN173" s="2">
        <f t="shared" si="585"/>
        <v>82.294781417112304</v>
      </c>
      <c r="DO173" s="2">
        <f t="shared" si="585"/>
        <v>82.100886554621866</v>
      </c>
      <c r="DP173" s="2">
        <f t="shared" si="585"/>
        <v>75.891974302874289</v>
      </c>
      <c r="DQ173" s="2">
        <f t="shared" si="585"/>
        <v>80.913443586443606</v>
      </c>
      <c r="DR173" s="2">
        <f t="shared" si="585"/>
        <v>71.598557357357365</v>
      </c>
      <c r="DS173" s="2">
        <f t="shared" si="585"/>
        <v>93.544618487394956</v>
      </c>
      <c r="DT173" s="2">
        <f t="shared" si="585"/>
        <v>85.453459663865544</v>
      </c>
      <c r="DU173" s="2">
        <f t="shared" si="585"/>
        <v>87.072161497326206</v>
      </c>
      <c r="DV173" s="2">
        <f t="shared" si="585"/>
        <v>83.934521848739493</v>
      </c>
      <c r="DW173" s="2">
        <f t="shared" si="585"/>
        <v>66.745746218487398</v>
      </c>
      <c r="DX173" s="2">
        <f t="shared" si="585"/>
        <v>73.402303935514439</v>
      </c>
      <c r="DY173" s="2">
        <f t="shared" si="585"/>
        <v>74.098986693548383</v>
      </c>
      <c r="EA173" s="2">
        <f t="shared" si="440"/>
        <v>43.103703168472023</v>
      </c>
      <c r="EB173" s="2">
        <f t="shared" si="502"/>
        <v>41.068686115463791</v>
      </c>
      <c r="EC173" s="2">
        <f t="shared" si="503"/>
        <v>40.005417563965892</v>
      </c>
      <c r="ED173" s="2">
        <f t="shared" si="504"/>
        <v>39.343584053524168</v>
      </c>
      <c r="EE173" s="2">
        <f t="shared" si="505"/>
        <v>39.543235123889502</v>
      </c>
      <c r="EF173" s="2">
        <f t="shared" si="506"/>
        <v>42.470842500214133</v>
      </c>
      <c r="EG173" s="2">
        <f t="shared" si="507"/>
        <v>42.650531901273197</v>
      </c>
      <c r="EH173" s="2">
        <f t="shared" si="508"/>
        <v>42.409945193790826</v>
      </c>
      <c r="EI173" s="2">
        <f t="shared" si="509"/>
        <v>42.998182448688979</v>
      </c>
      <c r="EJ173" s="2">
        <f t="shared" si="510"/>
        <v>43.943648222900464</v>
      </c>
      <c r="EK173" s="2">
        <f t="shared" si="511"/>
        <v>43.433516466704248</v>
      </c>
      <c r="EL173" s="2">
        <f t="shared" si="512"/>
        <v>43.00897801949305</v>
      </c>
      <c r="EM173" s="2">
        <f t="shared" si="513"/>
        <v>43.366417210682485</v>
      </c>
      <c r="EN173" s="2">
        <f t="shared" si="514"/>
        <v>42.70165000624182</v>
      </c>
      <c r="EO173" s="2">
        <f t="shared" si="515"/>
        <v>44.622007555718397</v>
      </c>
      <c r="EQ173" s="2">
        <f t="shared" si="516"/>
        <v>41.000986082059683</v>
      </c>
      <c r="ER173" s="2">
        <f t="shared" si="586"/>
        <v>41.3736240204843</v>
      </c>
      <c r="ES173" s="2">
        <f t="shared" si="586"/>
        <v>40.869755997082763</v>
      </c>
      <c r="ET173" s="2">
        <f t="shared" si="586"/>
        <v>40.685324136745386</v>
      </c>
      <c r="EU173" s="2">
        <f t="shared" si="586"/>
        <v>41.094782008131176</v>
      </c>
      <c r="EV173" s="2">
        <f t="shared" si="586"/>
        <v>41.458334078995023</v>
      </c>
      <c r="EW173" s="2">
        <f t="shared" si="586"/>
        <v>42.883926371053803</v>
      </c>
      <c r="EX173" s="2">
        <f t="shared" si="586"/>
        <v>42.62855717391264</v>
      </c>
      <c r="EY173" s="2">
        <f t="shared" si="586"/>
        <v>42.847232933843735</v>
      </c>
      <c r="EZ173" s="2">
        <f t="shared" si="586"/>
        <v>43.330568386050672</v>
      </c>
      <c r="FA173" s="2">
        <f t="shared" si="586"/>
        <v>43.937440546661506</v>
      </c>
      <c r="FB173" s="2">
        <f t="shared" si="586"/>
        <v>42.461662561943285</v>
      </c>
      <c r="FC173" s="2">
        <f t="shared" si="586"/>
        <v>43.120945727429934</v>
      </c>
      <c r="FD173" s="2">
        <f t="shared" si="586"/>
        <v>43.273851665347237</v>
      </c>
      <c r="FE173" s="2">
        <f t="shared" si="586"/>
        <v>43.814531677257548</v>
      </c>
      <c r="FG173" s="2">
        <f t="shared" si="518"/>
        <v>0.99997509284708019</v>
      </c>
      <c r="FH173" s="2">
        <f t="shared" si="587"/>
        <v>0.99996850445673835</v>
      </c>
      <c r="FI173" s="2">
        <f t="shared" si="587"/>
        <v>0.99996943244190162</v>
      </c>
      <c r="FJ173" s="2">
        <f t="shared" si="587"/>
        <v>0.99996799303947093</v>
      </c>
      <c r="FK173" s="2">
        <f t="shared" si="587"/>
        <v>0.99996174977939112</v>
      </c>
      <c r="FL173" s="2">
        <f t="shared" si="587"/>
        <v>0.99996065816609248</v>
      </c>
      <c r="FM173" s="2">
        <f t="shared" si="587"/>
        <v>0.99996002479040058</v>
      </c>
      <c r="FN173" s="2">
        <f t="shared" si="587"/>
        <v>0.99995991449058752</v>
      </c>
      <c r="FO173" s="2">
        <f t="shared" si="587"/>
        <v>0.99996336919887208</v>
      </c>
      <c r="FP173" s="2">
        <f t="shared" si="587"/>
        <v>0.99996254464607381</v>
      </c>
      <c r="FQ173" s="2">
        <f t="shared" si="587"/>
        <v>0.99996569669528468</v>
      </c>
      <c r="FR173" s="2">
        <f t="shared" si="587"/>
        <v>0.99996327087655978</v>
      </c>
      <c r="FS173" s="2">
        <f t="shared" si="587"/>
        <v>0.99996170255696959</v>
      </c>
      <c r="FT173" s="2">
        <f t="shared" si="587"/>
        <v>0.9999572319799781</v>
      </c>
      <c r="FU173" s="2">
        <f t="shared" si="587"/>
        <v>0.99994609776638221</v>
      </c>
      <c r="FW173" s="2">
        <f t="shared" si="536"/>
        <v>0.51997139582355845</v>
      </c>
      <c r="FX173" s="2">
        <f t="shared" si="588"/>
        <v>0.6340574413562875</v>
      </c>
      <c r="FY173" s="2">
        <f t="shared" si="589"/>
        <v>0.59874348936493083</v>
      </c>
      <c r="FZ173" s="2">
        <f t="shared" si="590"/>
        <v>0.64314988200923273</v>
      </c>
      <c r="GA173" s="2">
        <f t="shared" si="591"/>
        <v>0.65180088301288208</v>
      </c>
      <c r="GB173" s="2">
        <f t="shared" si="592"/>
        <v>0.68265931894449705</v>
      </c>
      <c r="GC173" s="2">
        <f t="shared" si="593"/>
        <v>0.70305098130708732</v>
      </c>
      <c r="GD173" s="2">
        <f t="shared" si="594"/>
        <v>0.60764464325682599</v>
      </c>
      <c r="GE173" s="2">
        <f t="shared" si="595"/>
        <v>0.58536411223402618</v>
      </c>
      <c r="GF173" s="2">
        <f t="shared" si="596"/>
        <v>0.55601147471767698</v>
      </c>
      <c r="GG173" s="2">
        <f t="shared" si="597"/>
        <v>0.51458177053291954</v>
      </c>
      <c r="GH173" s="2">
        <f t="shared" si="598"/>
        <v>0.52164442747560813</v>
      </c>
      <c r="GI173" s="2">
        <f t="shared" si="599"/>
        <v>0.49977462688650676</v>
      </c>
      <c r="GJ173" s="2">
        <f t="shared" si="600"/>
        <v>0.48097326767066256</v>
      </c>
      <c r="GK173" s="2">
        <f t="shared" si="601"/>
        <v>0.4295765912602571</v>
      </c>
      <c r="GM173" s="86">
        <f t="shared" si="537"/>
        <v>7.173384604852455E-134</v>
      </c>
      <c r="GN173" s="86">
        <f t="shared" si="602"/>
        <v>1.0517123532812282E-100</v>
      </c>
      <c r="GO173" s="86">
        <f t="shared" si="603"/>
        <v>1.9967698728490372E-175</v>
      </c>
      <c r="GP173" s="86">
        <f t="shared" si="604"/>
        <v>3.6522018871673618E-276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3.2370329427202928E-268</v>
      </c>
      <c r="HA173" s="86">
        <f t="shared" si="615"/>
        <v>0</v>
      </c>
      <c r="HC173" s="86">
        <f t="shared" si="538"/>
        <v>6.967415144601545E-102</v>
      </c>
      <c r="HD173" s="86">
        <f t="shared" si="616"/>
        <v>3.1705693531240204E-72</v>
      </c>
      <c r="HE173" s="86">
        <f t="shared" si="617"/>
        <v>1.9923316587689492E-126</v>
      </c>
      <c r="HF173" s="86">
        <f t="shared" si="618"/>
        <v>0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3.2530364072621573E-274</v>
      </c>
      <c r="HL173" s="86">
        <f t="shared" si="624"/>
        <v>2.2916759667898454E-249</v>
      </c>
      <c r="HM173" s="86">
        <f t="shared" si="625"/>
        <v>1.3230618236709405E-243</v>
      </c>
      <c r="HN173" s="86">
        <f t="shared" si="626"/>
        <v>4.1723328385290185E-222</v>
      </c>
      <c r="HO173" s="86">
        <f t="shared" si="627"/>
        <v>6.1626161181430041E-188</v>
      </c>
      <c r="HP173" s="86">
        <f t="shared" si="628"/>
        <v>6.6706510567963304E-195</v>
      </c>
      <c r="HQ173" s="86">
        <f t="shared" si="629"/>
        <v>4.7134641388701366E-169</v>
      </c>
      <c r="HS173" s="86">
        <f t="shared" si="539"/>
        <v>6.6916706172008615E-18</v>
      </c>
      <c r="HT173" s="86">
        <f t="shared" si="630"/>
        <v>9.5334404956530736E-21</v>
      </c>
      <c r="HU173" s="86">
        <f t="shared" si="631"/>
        <v>5.8814635598237235E-18</v>
      </c>
      <c r="HV173" s="86">
        <f t="shared" si="632"/>
        <v>7.324538301912962E-22</v>
      </c>
      <c r="HW173" s="86">
        <f t="shared" si="633"/>
        <v>1.1771445265621427E-22</v>
      </c>
      <c r="HX173" s="86">
        <f t="shared" si="634"/>
        <v>1.5516919044211663E-30</v>
      </c>
      <c r="HY173" s="86">
        <f t="shared" si="635"/>
        <v>8.3134253739730208E-36</v>
      </c>
      <c r="HZ173" s="86">
        <f t="shared" si="636"/>
        <v>1.5114251695720903E-26</v>
      </c>
      <c r="IA173" s="86">
        <f t="shared" si="637"/>
        <v>2.9848357078332182E-22</v>
      </c>
      <c r="IB173" s="86">
        <f t="shared" si="638"/>
        <v>4.4950491230441761E-24</v>
      </c>
      <c r="IC173" s="86">
        <f t="shared" si="639"/>
        <v>5.0848780650583575E-20</v>
      </c>
      <c r="ID173" s="86">
        <f t="shared" si="640"/>
        <v>3.5986322844603805E-20</v>
      </c>
      <c r="IE173" s="86">
        <f t="shared" si="641"/>
        <v>1.2192670365915749E-20</v>
      </c>
      <c r="IF173" s="86">
        <f t="shared" si="642"/>
        <v>1.2819403574761665E-16</v>
      </c>
      <c r="IG173" s="86">
        <f t="shared" si="643"/>
        <v>9.3928721348191561E-18</v>
      </c>
      <c r="II173" s="86">
        <f t="shared" si="540"/>
        <v>0.52326699462424342</v>
      </c>
      <c r="IJ173" s="86">
        <f t="shared" si="541"/>
        <v>0.20562662347917626</v>
      </c>
      <c r="IK173" s="86">
        <f t="shared" si="542"/>
        <v>0.34528389944904053</v>
      </c>
      <c r="IL173" s="86">
        <f t="shared" si="543"/>
        <v>0.16961933020142025</v>
      </c>
      <c r="IM173" s="86">
        <f t="shared" si="544"/>
        <v>0.14214791855016196</v>
      </c>
      <c r="IN173" s="86">
        <f t="shared" si="545"/>
        <v>4.2431297267350697E-2</v>
      </c>
      <c r="IO173" s="86">
        <f t="shared" si="546"/>
        <v>1.6015454000731271E-2</v>
      </c>
      <c r="IP173" s="86">
        <f t="shared" si="547"/>
        <v>0.2445636033093235</v>
      </c>
      <c r="IQ173" s="86">
        <f t="shared" si="548"/>
        <v>0.36353200047257006</v>
      </c>
      <c r="IR173" s="86">
        <f t="shared" si="549"/>
        <v>0.45726044716748576</v>
      </c>
      <c r="IS173" s="86">
        <f t="shared" si="550"/>
        <v>0.52123194125101724</v>
      </c>
      <c r="IT173" s="86">
        <f t="shared" si="551"/>
        <v>0.52367759271587133</v>
      </c>
      <c r="IU173" s="86">
        <f t="shared" si="552"/>
        <v>0.49948757893995516</v>
      </c>
      <c r="IV173" s="86">
        <f t="shared" si="553"/>
        <v>0.46202660610452412</v>
      </c>
      <c r="IW173" s="86">
        <f t="shared" si="554"/>
        <v>0.2784906408293199</v>
      </c>
      <c r="IY173" s="86">
        <f t="shared" si="555"/>
        <v>0.52326699462424342</v>
      </c>
      <c r="IZ173" s="86">
        <f t="shared" si="556"/>
        <v>0.20562662347917626</v>
      </c>
      <c r="JA173" s="86">
        <f t="shared" si="557"/>
        <v>0.34528389944904053</v>
      </c>
      <c r="JB173" s="86">
        <f t="shared" si="558"/>
        <v>0.16961933020142025</v>
      </c>
      <c r="JC173" s="86">
        <f t="shared" si="559"/>
        <v>0.14214791855016196</v>
      </c>
      <c r="JD173" s="86">
        <f t="shared" si="560"/>
        <v>4.2431297267350697E-2</v>
      </c>
      <c r="JE173" s="86">
        <f t="shared" si="561"/>
        <v>1.6015454000731271E-2</v>
      </c>
      <c r="JF173" s="86">
        <f t="shared" si="562"/>
        <v>0.2445636033093235</v>
      </c>
      <c r="JG173" s="86">
        <f t="shared" si="563"/>
        <v>0.36353200047257006</v>
      </c>
      <c r="JH173" s="86">
        <f t="shared" si="564"/>
        <v>0.45726044716748576</v>
      </c>
      <c r="JI173" s="86">
        <f t="shared" si="565"/>
        <v>0.52123194125101724</v>
      </c>
      <c r="JJ173" s="86">
        <f t="shared" si="566"/>
        <v>0.52367759271587133</v>
      </c>
      <c r="JK173" s="86">
        <f t="shared" si="567"/>
        <v>0.49948757893995516</v>
      </c>
      <c r="JL173" s="86">
        <f t="shared" si="568"/>
        <v>0.46202660610452423</v>
      </c>
      <c r="JM173" s="86">
        <f t="shared" si="569"/>
        <v>0.2784906408293199</v>
      </c>
    </row>
    <row r="174" spans="2:273" x14ac:dyDescent="0.25">
      <c r="B174" s="2">
        <v>147</v>
      </c>
      <c r="C174" s="37">
        <v>40.719000000000001</v>
      </c>
      <c r="D174" s="37">
        <v>41.246000000000002</v>
      </c>
      <c r="E174" s="37">
        <v>43.508000000000003</v>
      </c>
      <c r="F174" s="37">
        <v>38.835999999999999</v>
      </c>
      <c r="G174" s="37">
        <v>42.344000000000001</v>
      </c>
      <c r="H174" s="37">
        <v>43.475000000000001</v>
      </c>
      <c r="I174" s="37">
        <v>41.573999999999998</v>
      </c>
      <c r="J174" s="37">
        <v>42.753999999999998</v>
      </c>
      <c r="K174" s="37">
        <v>41.835999999999999</v>
      </c>
      <c r="L174" s="37">
        <v>44.295000000000002</v>
      </c>
      <c r="M174" s="37">
        <v>48.622999999999998</v>
      </c>
      <c r="N174" s="37">
        <v>48.360999999999997</v>
      </c>
      <c r="O174" s="37">
        <v>50.966999999999999</v>
      </c>
      <c r="P174" s="37">
        <v>59.712000000000003</v>
      </c>
      <c r="Q174" s="37">
        <v>73.424000000000007</v>
      </c>
      <c r="S174" s="4">
        <f t="shared" si="441"/>
        <v>41.858699637612204</v>
      </c>
      <c r="T174" s="4">
        <f t="shared" si="442"/>
        <v>41.15686513939648</v>
      </c>
      <c r="U174" s="4">
        <f t="shared" si="443"/>
        <v>40.707088953802916</v>
      </c>
      <c r="V174" s="4">
        <f t="shared" si="444"/>
        <v>40.097266308571861</v>
      </c>
      <c r="W174" s="4">
        <f t="shared" si="445"/>
        <v>40.416760108371243</v>
      </c>
      <c r="X174" s="4">
        <f t="shared" si="446"/>
        <v>41.589885702883315</v>
      </c>
      <c r="Y174" s="4">
        <f t="shared" si="447"/>
        <v>42.660711485373064</v>
      </c>
      <c r="Z174" s="4">
        <f t="shared" si="448"/>
        <v>42.546912551298099</v>
      </c>
      <c r="AA174" s="4">
        <f t="shared" si="449"/>
        <v>43.532762083379339</v>
      </c>
      <c r="AB174" s="4">
        <f t="shared" si="450"/>
        <v>45.235996977358376</v>
      </c>
      <c r="AC174" s="4">
        <f t="shared" si="451"/>
        <v>50.526179925985481</v>
      </c>
      <c r="AD174" s="4">
        <f t="shared" si="452"/>
        <v>48.65652662378551</v>
      </c>
      <c r="AE174" s="4">
        <f t="shared" si="453"/>
        <v>50.961332276603713</v>
      </c>
      <c r="AF174" s="4">
        <f t="shared" si="454"/>
        <v>59.372456853320728</v>
      </c>
      <c r="AG174" s="4">
        <f t="shared" si="455"/>
        <v>76.505673620184211</v>
      </c>
      <c r="AI174" s="4">
        <f t="shared" si="456"/>
        <v>-1.1396996376122033</v>
      </c>
      <c r="AJ174" s="4">
        <f t="shared" si="457"/>
        <v>8.913486060352227E-2</v>
      </c>
      <c r="AK174" s="4">
        <f t="shared" si="458"/>
        <v>2.8009110461970863</v>
      </c>
      <c r="AL174" s="4">
        <f t="shared" si="459"/>
        <v>-1.2612663085718623</v>
      </c>
      <c r="AM174" s="4">
        <f t="shared" si="460"/>
        <v>1.9272398916287585</v>
      </c>
      <c r="AN174" s="4">
        <f t="shared" si="461"/>
        <v>1.8851142971166865</v>
      </c>
      <c r="AO174" s="4">
        <f t="shared" si="462"/>
        <v>-1.0867114853730655</v>
      </c>
      <c r="AP174" s="4">
        <f t="shared" si="463"/>
        <v>0.20708744870189832</v>
      </c>
      <c r="AQ174" s="4">
        <f t="shared" si="464"/>
        <v>-1.6967620833793404</v>
      </c>
      <c r="AR174" s="4">
        <f t="shared" si="465"/>
        <v>-0.94099697735837395</v>
      </c>
      <c r="AS174" s="4">
        <f t="shared" si="466"/>
        <v>-1.9031799259854836</v>
      </c>
      <c r="AT174" s="4">
        <f t="shared" si="467"/>
        <v>-0.29552662378551275</v>
      </c>
      <c r="AU174" s="4">
        <f t="shared" si="468"/>
        <v>5.6677233962858509E-3</v>
      </c>
      <c r="AV174" s="4">
        <f t="shared" si="570"/>
        <v>0.33954314667927576</v>
      </c>
      <c r="AW174" s="4">
        <f t="shared" si="570"/>
        <v>-3.0816736201842048</v>
      </c>
      <c r="AY174" s="2">
        <f t="shared" si="520"/>
        <v>41.858699637612204</v>
      </c>
      <c r="AZ174" s="2">
        <f t="shared" si="571"/>
        <v>41.121492519849568</v>
      </c>
      <c r="BA174" s="2">
        <f t="shared" si="572"/>
        <v>40.380841076163321</v>
      </c>
      <c r="BB174" s="2">
        <f t="shared" si="573"/>
        <v>40.070327529557439</v>
      </c>
      <c r="BC174" s="2">
        <f t="shared" si="574"/>
        <v>40.40001705142236</v>
      </c>
      <c r="BD174" s="2">
        <f t="shared" si="575"/>
        <v>41.589661665292773</v>
      </c>
      <c r="BE174" s="2">
        <f t="shared" si="576"/>
        <v>42.66070300018314</v>
      </c>
      <c r="BF174" s="2">
        <f t="shared" si="577"/>
        <v>42.389833242194896</v>
      </c>
      <c r="BG174" s="2">
        <f t="shared" si="578"/>
        <v>42.763012934028637</v>
      </c>
      <c r="BH174" s="2">
        <f t="shared" si="579"/>
        <v>43.461493345735462</v>
      </c>
      <c r="BI174" s="2">
        <f t="shared" si="580"/>
        <v>43.579443817070214</v>
      </c>
      <c r="BJ174" s="2">
        <f t="shared" si="581"/>
        <v>42.598027338191969</v>
      </c>
      <c r="BK174" s="2">
        <f t="shared" si="582"/>
        <v>43.109361822122139</v>
      </c>
      <c r="BL174" s="2">
        <f t="shared" si="583"/>
        <v>42.873787758466847</v>
      </c>
      <c r="BM174" s="2">
        <f t="shared" si="584"/>
        <v>44.164772435389068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>
        <f t="shared" si="491"/>
        <v>41.573999999999998</v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69.997777419354861</v>
      </c>
      <c r="DL174" s="2">
        <f t="shared" si="585"/>
        <v>86.710076760249564</v>
      </c>
      <c r="DM174" s="2">
        <f t="shared" si="585"/>
        <v>99.854332107843149</v>
      </c>
      <c r="DN174" s="2">
        <f t="shared" si="585"/>
        <v>82.482295120320856</v>
      </c>
      <c r="DO174" s="2">
        <f t="shared" si="585"/>
        <v>82.271920448179287</v>
      </c>
      <c r="DP174" s="2">
        <f t="shared" si="585"/>
        <v>76.009811111111105</v>
      </c>
      <c r="DQ174" s="2">
        <f t="shared" si="585"/>
        <v>81.071388888888904</v>
      </c>
      <c r="DR174" s="2">
        <f t="shared" si="585"/>
        <v>71.685455555555563</v>
      </c>
      <c r="DS174" s="2">
        <f t="shared" si="585"/>
        <v>93.786278431372551</v>
      </c>
      <c r="DT174" s="2">
        <f t="shared" si="585"/>
        <v>85.647418487394958</v>
      </c>
      <c r="DU174" s="2">
        <f t="shared" si="585"/>
        <v>87.271938579068006</v>
      </c>
      <c r="DV174" s="2">
        <f t="shared" si="585"/>
        <v>84.133960224089634</v>
      </c>
      <c r="DW174" s="2">
        <f t="shared" si="585"/>
        <v>66.823767507002813</v>
      </c>
      <c r="DX174" s="2">
        <f t="shared" si="585"/>
        <v>73.529520625889035</v>
      </c>
      <c r="DY174" s="2">
        <f t="shared" si="585"/>
        <v>74.255191935483865</v>
      </c>
      <c r="EA174" s="2">
        <f t="shared" si="440"/>
        <v>43.026363126816939</v>
      </c>
      <c r="EB174" s="2">
        <f t="shared" si="502"/>
        <v>40.915561219159983</v>
      </c>
      <c r="EC174" s="2">
        <f t="shared" si="503"/>
        <v>39.830500746268662</v>
      </c>
      <c r="ED174" s="2">
        <f t="shared" si="504"/>
        <v>39.159467035334039</v>
      </c>
      <c r="EE174" s="2">
        <f t="shared" si="505"/>
        <v>39.333388379502949</v>
      </c>
      <c r="EF174" s="2">
        <f t="shared" si="506"/>
        <v>42.314286633075255</v>
      </c>
      <c r="EG174" s="2">
        <f t="shared" si="507"/>
        <v>42.48736633117575</v>
      </c>
      <c r="EH174" s="2">
        <f t="shared" si="508"/>
        <v>42.248391503396682</v>
      </c>
      <c r="EI174" s="2">
        <f t="shared" si="509"/>
        <v>42.854986377418243</v>
      </c>
      <c r="EJ174" s="2">
        <f t="shared" si="510"/>
        <v>43.822682960848027</v>
      </c>
      <c r="EK174" s="2">
        <f t="shared" si="511"/>
        <v>43.301113880804763</v>
      </c>
      <c r="EL174" s="2">
        <f t="shared" si="512"/>
        <v>42.901453742098084</v>
      </c>
      <c r="EM174" s="2">
        <f t="shared" si="513"/>
        <v>43.239902373887233</v>
      </c>
      <c r="EN174" s="2">
        <f t="shared" si="514"/>
        <v>42.57763851351352</v>
      </c>
      <c r="EO174" s="2">
        <f t="shared" si="515"/>
        <v>44.535361360833591</v>
      </c>
      <c r="EQ174" s="2">
        <f t="shared" si="516"/>
        <v>40.874453763816312</v>
      </c>
      <c r="ER174" s="2">
        <f t="shared" si="586"/>
        <v>41.227879074548838</v>
      </c>
      <c r="ES174" s="2">
        <f t="shared" si="586"/>
        <v>40.714511402834447</v>
      </c>
      <c r="ET174" s="2">
        <f t="shared" si="586"/>
        <v>40.529342928411793</v>
      </c>
      <c r="EU174" s="2">
        <f t="shared" si="586"/>
        <v>40.917457366441425</v>
      </c>
      <c r="EV174" s="2">
        <f t="shared" si="586"/>
        <v>41.280730325323113</v>
      </c>
      <c r="EW174" s="2">
        <f t="shared" si="586"/>
        <v>42.72552507344566</v>
      </c>
      <c r="EX174" s="2">
        <f t="shared" si="586"/>
        <v>42.471416129829095</v>
      </c>
      <c r="EY174" s="2">
        <f t="shared" si="586"/>
        <v>42.700796263597255</v>
      </c>
      <c r="EZ174" s="2">
        <f t="shared" si="586"/>
        <v>43.195983255672076</v>
      </c>
      <c r="FA174" s="2">
        <f t="shared" si="586"/>
        <v>43.816338428316897</v>
      </c>
      <c r="FB174" s="2">
        <f t="shared" si="586"/>
        <v>42.341727251115877</v>
      </c>
      <c r="FC174" s="2">
        <f t="shared" si="586"/>
        <v>42.988624385787467</v>
      </c>
      <c r="FD174" s="2">
        <f t="shared" si="586"/>
        <v>43.16285262076164</v>
      </c>
      <c r="FE174" s="2">
        <f t="shared" si="586"/>
        <v>43.712745878596138</v>
      </c>
      <c r="FG174" s="2">
        <f t="shared" si="518"/>
        <v>0.99997728435677691</v>
      </c>
      <c r="FH174" s="2">
        <f t="shared" si="587"/>
        <v>0.99997127564355115</v>
      </c>
      <c r="FI174" s="2">
        <f t="shared" si="587"/>
        <v>0.99997212198070051</v>
      </c>
      <c r="FJ174" s="2">
        <f t="shared" si="587"/>
        <v>0.99997080922285364</v>
      </c>
      <c r="FK174" s="2">
        <f t="shared" si="587"/>
        <v>0.99996511526678877</v>
      </c>
      <c r="FL174" s="2">
        <f t="shared" si="587"/>
        <v>0.99996411969683097</v>
      </c>
      <c r="FM174" s="2">
        <f t="shared" si="587"/>
        <v>0.9999635420473032</v>
      </c>
      <c r="FN174" s="2">
        <f t="shared" si="587"/>
        <v>0.99996344145196936</v>
      </c>
      <c r="FO174" s="2">
        <f t="shared" si="587"/>
        <v>0.9999665922046399</v>
      </c>
      <c r="FP174" s="2">
        <f t="shared" si="587"/>
        <v>0.9999658401986482</v>
      </c>
      <c r="FQ174" s="2">
        <f t="shared" si="587"/>
        <v>0.99996871491984551</v>
      </c>
      <c r="FR174" s="2">
        <f t="shared" si="587"/>
        <v>0.99996650253304653</v>
      </c>
      <c r="FS174" s="2">
        <f t="shared" si="587"/>
        <v>0.99996507219913833</v>
      </c>
      <c r="FT174" s="2">
        <f t="shared" si="587"/>
        <v>0.99996099495538149</v>
      </c>
      <c r="FU174" s="2">
        <f t="shared" si="587"/>
        <v>0.99995084034552006</v>
      </c>
      <c r="FW174" s="2">
        <f t="shared" si="536"/>
        <v>0.54290212325670706</v>
      </c>
      <c r="FX174" s="2">
        <f t="shared" si="588"/>
        <v>0.65515268874724142</v>
      </c>
      <c r="FY174" s="2">
        <f t="shared" si="589"/>
        <v>0.62065652748689437</v>
      </c>
      <c r="FZ174" s="2">
        <f t="shared" si="590"/>
        <v>0.66399874017769223</v>
      </c>
      <c r="GA174" s="2">
        <f t="shared" si="591"/>
        <v>0.67240175867736962</v>
      </c>
      <c r="GB174" s="2">
        <f t="shared" si="592"/>
        <v>0.70226843759948721</v>
      </c>
      <c r="GC174" s="2">
        <f t="shared" si="593"/>
        <v>0.72191334611298053</v>
      </c>
      <c r="GD174" s="2">
        <f t="shared" si="594"/>
        <v>0.62937248107314425</v>
      </c>
      <c r="GE174" s="2">
        <f t="shared" si="595"/>
        <v>0.60752886972197917</v>
      </c>
      <c r="GF174" s="2">
        <f t="shared" si="596"/>
        <v>0.5786157816492612</v>
      </c>
      <c r="GG174" s="2">
        <f t="shared" si="597"/>
        <v>0.53754097476068485</v>
      </c>
      <c r="GH174" s="2">
        <f t="shared" si="598"/>
        <v>0.54456523559306791</v>
      </c>
      <c r="GI174" s="2">
        <f t="shared" si="599"/>
        <v>0.52278468680612844</v>
      </c>
      <c r="GJ174" s="2">
        <f t="shared" si="600"/>
        <v>0.50398984193567031</v>
      </c>
      <c r="GK174" s="2">
        <f t="shared" si="601"/>
        <v>0.45227685362161391</v>
      </c>
      <c r="GM174" s="86">
        <f t="shared" si="537"/>
        <v>8.5969850960726906E-137</v>
      </c>
      <c r="GN174" s="86">
        <f t="shared" si="602"/>
        <v>7.0577407451033119E-103</v>
      </c>
      <c r="GO174" s="86">
        <f t="shared" si="603"/>
        <v>2.7947371387002577E-179</v>
      </c>
      <c r="GP174" s="86">
        <f t="shared" si="604"/>
        <v>3.4994690906510542E-282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5.1844006282458921E-274</v>
      </c>
      <c r="HA174" s="86">
        <f t="shared" si="615"/>
        <v>0</v>
      </c>
      <c r="HC174" s="86">
        <f t="shared" si="538"/>
        <v>7.9044011046247398E-105</v>
      </c>
      <c r="HD174" s="86">
        <f t="shared" si="616"/>
        <v>2.6213807921227028E-74</v>
      </c>
      <c r="HE174" s="86">
        <f t="shared" si="617"/>
        <v>3.4189430845425388E-130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3.5390837070852187E-282</v>
      </c>
      <c r="HL174" s="86">
        <f t="shared" si="624"/>
        <v>1.2545609000853698E-256</v>
      </c>
      <c r="HM174" s="86">
        <f t="shared" si="625"/>
        <v>9.448442040656029E-251</v>
      </c>
      <c r="HN174" s="86">
        <f t="shared" si="626"/>
        <v>1.2067835333550304E-228</v>
      </c>
      <c r="HO174" s="86">
        <f t="shared" si="627"/>
        <v>1.7409961129523241E-193</v>
      </c>
      <c r="HP174" s="86">
        <f t="shared" si="628"/>
        <v>1.3542998029649749E-200</v>
      </c>
      <c r="HQ174" s="86">
        <f t="shared" si="629"/>
        <v>5.8984108800937172E-174</v>
      </c>
      <c r="HS174" s="86">
        <f t="shared" si="539"/>
        <v>5.4750811927092941E-19</v>
      </c>
      <c r="HT174" s="86">
        <f t="shared" si="630"/>
        <v>6.4687967814255428E-22</v>
      </c>
      <c r="HU174" s="86">
        <f t="shared" si="631"/>
        <v>5.2413617412078849E-19</v>
      </c>
      <c r="HV174" s="86">
        <f t="shared" si="632"/>
        <v>4.3889555794908291E-23</v>
      </c>
      <c r="HW174" s="86">
        <f t="shared" si="633"/>
        <v>6.5596395939313296E-24</v>
      </c>
      <c r="HX174" s="86">
        <f t="shared" si="634"/>
        <v>3.3546770774220178E-32</v>
      </c>
      <c r="HY174" s="86">
        <f t="shared" si="635"/>
        <v>1.0280614747763038E-37</v>
      </c>
      <c r="HZ174" s="86">
        <f t="shared" si="636"/>
        <v>4.51892395119025E-28</v>
      </c>
      <c r="IA174" s="86">
        <f t="shared" si="637"/>
        <v>1.5124620387377721E-23</v>
      </c>
      <c r="IB174" s="86">
        <f t="shared" si="638"/>
        <v>1.608891316035571E-25</v>
      </c>
      <c r="IC174" s="86">
        <f t="shared" si="639"/>
        <v>2.9460803819135887E-21</v>
      </c>
      <c r="ID174" s="86">
        <f t="shared" si="640"/>
        <v>2.0463233915456534E-21</v>
      </c>
      <c r="IE174" s="86">
        <f t="shared" si="641"/>
        <v>6.0360379120333251E-22</v>
      </c>
      <c r="IF174" s="86">
        <f t="shared" si="642"/>
        <v>1.1591698059344646E-17</v>
      </c>
      <c r="IG174" s="86">
        <f t="shared" si="643"/>
        <v>5.2671777884369189E-19</v>
      </c>
      <c r="II174" s="86">
        <f t="shared" si="540"/>
        <v>0.50657644536367175</v>
      </c>
      <c r="IJ174" s="86">
        <f t="shared" si="541"/>
        <v>0.14257202374967937</v>
      </c>
      <c r="IK174" s="86">
        <f t="shared" si="542"/>
        <v>0.26474579354824779</v>
      </c>
      <c r="IL174" s="86">
        <f t="shared" si="543"/>
        <v>0.1138905325539178</v>
      </c>
      <c r="IM174" s="86">
        <f t="shared" si="544"/>
        <v>9.3203226090939714E-2</v>
      </c>
      <c r="IN174" s="86">
        <f t="shared" si="545"/>
        <v>2.3028368100485877E-2</v>
      </c>
      <c r="IO174" s="86">
        <f t="shared" si="546"/>
        <v>7.6777148579509277E-3</v>
      </c>
      <c r="IP174" s="86">
        <f t="shared" si="547"/>
        <v>0.1648512447716185</v>
      </c>
      <c r="IQ174" s="86">
        <f t="shared" si="548"/>
        <v>0.27425326118672055</v>
      </c>
      <c r="IR174" s="86">
        <f t="shared" si="549"/>
        <v>0.36869607577169583</v>
      </c>
      <c r="IS174" s="86">
        <f t="shared" si="550"/>
        <v>0.51077611935755429</v>
      </c>
      <c r="IT174" s="86">
        <f t="shared" si="551"/>
        <v>0.49733119682822541</v>
      </c>
      <c r="IU174" s="86">
        <f t="shared" si="552"/>
        <v>0.52343587655393153</v>
      </c>
      <c r="IV174" s="86">
        <f t="shared" si="553"/>
        <v>0.50545399987290873</v>
      </c>
      <c r="IW174" s="86">
        <f t="shared" si="554"/>
        <v>0.3654501718654149</v>
      </c>
      <c r="IY174" s="86">
        <f t="shared" si="555"/>
        <v>0.50657644536367175</v>
      </c>
      <c r="IZ174" s="86">
        <f t="shared" si="556"/>
        <v>0.14257202374967937</v>
      </c>
      <c r="JA174" s="86">
        <f t="shared" si="557"/>
        <v>0.26474579354824779</v>
      </c>
      <c r="JB174" s="86">
        <f t="shared" si="558"/>
        <v>0.1138905325539178</v>
      </c>
      <c r="JC174" s="86">
        <f t="shared" si="559"/>
        <v>9.3203226090939714E-2</v>
      </c>
      <c r="JD174" s="86">
        <f t="shared" si="560"/>
        <v>2.3028368100485877E-2</v>
      </c>
      <c r="JE174" s="86">
        <f t="shared" si="561"/>
        <v>7.6777148579509277E-3</v>
      </c>
      <c r="JF174" s="86">
        <f t="shared" si="562"/>
        <v>0.1648512447716185</v>
      </c>
      <c r="JG174" s="86">
        <f t="shared" si="563"/>
        <v>0.27425326118672055</v>
      </c>
      <c r="JH174" s="86">
        <f t="shared" si="564"/>
        <v>0.36869607577169583</v>
      </c>
      <c r="JI174" s="86">
        <f t="shared" si="565"/>
        <v>0.51077611935755429</v>
      </c>
      <c r="JJ174" s="86">
        <f t="shared" si="566"/>
        <v>0.49733119682822541</v>
      </c>
      <c r="JK174" s="86">
        <f t="shared" si="567"/>
        <v>0.52343587655393153</v>
      </c>
      <c r="JL174" s="86">
        <f t="shared" si="568"/>
        <v>0.50545399987290873</v>
      </c>
      <c r="JM174" s="86">
        <f t="shared" si="569"/>
        <v>0.3654501718654149</v>
      </c>
    </row>
    <row r="175" spans="2:273" x14ac:dyDescent="0.25">
      <c r="B175" s="2">
        <v>148</v>
      </c>
      <c r="C175" s="37">
        <v>40.171999999999997</v>
      </c>
      <c r="D175" s="37">
        <v>41.82</v>
      </c>
      <c r="E175" s="37">
        <v>41.966999999999999</v>
      </c>
      <c r="F175" s="37">
        <v>39.689</v>
      </c>
      <c r="G175" s="37">
        <v>38.360999999999997</v>
      </c>
      <c r="H175" s="37">
        <v>40.459000000000003</v>
      </c>
      <c r="I175" s="37">
        <v>42.689</v>
      </c>
      <c r="J175" s="37">
        <v>42.097999999999999</v>
      </c>
      <c r="K175" s="37">
        <v>41.573999999999998</v>
      </c>
      <c r="L175" s="37">
        <v>41.148000000000003</v>
      </c>
      <c r="M175" s="37">
        <v>44.786999999999999</v>
      </c>
      <c r="N175" s="37">
        <v>45.377000000000002</v>
      </c>
      <c r="O175" s="37">
        <v>47.311</v>
      </c>
      <c r="P175" s="37">
        <v>55.356000000000002</v>
      </c>
      <c r="Q175" s="37">
        <v>73.575999999999993</v>
      </c>
      <c r="S175" s="4">
        <f t="shared" si="441"/>
        <v>41.704526722516547</v>
      </c>
      <c r="T175" s="4">
        <f t="shared" si="442"/>
        <v>40.990165587334509</v>
      </c>
      <c r="U175" s="4">
        <f t="shared" si="443"/>
        <v>40.366559808428107</v>
      </c>
      <c r="V175" s="4">
        <f t="shared" si="444"/>
        <v>39.94028110440788</v>
      </c>
      <c r="W175" s="4">
        <f t="shared" si="445"/>
        <v>40.248319434034812</v>
      </c>
      <c r="X175" s="4">
        <f t="shared" si="446"/>
        <v>41.398331111849799</v>
      </c>
      <c r="Y175" s="4">
        <f t="shared" si="447"/>
        <v>42.505263072637568</v>
      </c>
      <c r="Z175" s="4">
        <f t="shared" si="448"/>
        <v>42.276971469972537</v>
      </c>
      <c r="AA175" s="4">
        <f t="shared" si="449"/>
        <v>42.894799101750529</v>
      </c>
      <c r="AB175" s="4">
        <f t="shared" si="450"/>
        <v>44.03703351258239</v>
      </c>
      <c r="AC175" s="4">
        <f t="shared" si="451"/>
        <v>47.601553966923042</v>
      </c>
      <c r="AD175" s="4">
        <f t="shared" si="452"/>
        <v>45.895567072440912</v>
      </c>
      <c r="AE175" s="4">
        <f t="shared" si="453"/>
        <v>48.028037281187594</v>
      </c>
      <c r="AF175" s="4">
        <f t="shared" si="454"/>
        <v>56.213545596349789</v>
      </c>
      <c r="AG175" s="4">
        <f t="shared" si="455"/>
        <v>76.627145950377866</v>
      </c>
      <c r="AI175" s="4">
        <f t="shared" si="456"/>
        <v>-1.5325267225165504</v>
      </c>
      <c r="AJ175" s="4">
        <f t="shared" si="457"/>
        <v>0.82983441266549107</v>
      </c>
      <c r="AK175" s="4">
        <f t="shared" si="458"/>
        <v>1.6004401915718915</v>
      </c>
      <c r="AL175" s="4">
        <f t="shared" si="459"/>
        <v>-0.25128110440788021</v>
      </c>
      <c r="AM175" s="4">
        <f t="shared" si="460"/>
        <v>-1.8873194340348149</v>
      </c>
      <c r="AN175" s="4">
        <f t="shared" si="461"/>
        <v>-0.93933111184979623</v>
      </c>
      <c r="AO175" s="4">
        <f t="shared" si="462"/>
        <v>0.18373692736243186</v>
      </c>
      <c r="AP175" s="4">
        <f t="shared" si="463"/>
        <v>-0.17897146997253799</v>
      </c>
      <c r="AQ175" s="4">
        <f t="shared" si="464"/>
        <v>-1.3207991017505307</v>
      </c>
      <c r="AR175" s="4">
        <f t="shared" si="465"/>
        <v>-2.8890335125823867</v>
      </c>
      <c r="AS175" s="4">
        <f t="shared" si="466"/>
        <v>-2.814553966923043</v>
      </c>
      <c r="AT175" s="4">
        <f t="shared" si="467"/>
        <v>-0.51856707244090927</v>
      </c>
      <c r="AU175" s="4">
        <f t="shared" si="468"/>
        <v>-0.71703728118759358</v>
      </c>
      <c r="AV175" s="4">
        <f t="shared" si="570"/>
        <v>-0.85754559634978733</v>
      </c>
      <c r="AW175" s="4">
        <f t="shared" si="570"/>
        <v>-3.0511459503778724</v>
      </c>
      <c r="AY175" s="2">
        <f t="shared" si="520"/>
        <v>41.704526722516547</v>
      </c>
      <c r="AZ175" s="2">
        <f t="shared" si="571"/>
        <v>40.979650538009309</v>
      </c>
      <c r="BA175" s="2">
        <f t="shared" si="572"/>
        <v>40.237366449566352</v>
      </c>
      <c r="BB175" s="2">
        <f t="shared" si="573"/>
        <v>39.93307141024723</v>
      </c>
      <c r="BC175" s="2">
        <f t="shared" si="574"/>
        <v>40.244181367794461</v>
      </c>
      <c r="BD175" s="2">
        <f t="shared" si="575"/>
        <v>41.398303175197618</v>
      </c>
      <c r="BE175" s="2">
        <f t="shared" si="576"/>
        <v>42.505262403522437</v>
      </c>
      <c r="BF175" s="2">
        <f t="shared" si="577"/>
        <v>42.235795765709355</v>
      </c>
      <c r="BG175" s="2">
        <f t="shared" si="578"/>
        <v>42.614289099562548</v>
      </c>
      <c r="BH175" s="2">
        <f t="shared" si="579"/>
        <v>43.318265488708782</v>
      </c>
      <c r="BI175" s="2">
        <f t="shared" si="580"/>
        <v>43.465009482000006</v>
      </c>
      <c r="BJ175" s="2">
        <f t="shared" si="581"/>
        <v>42.470625580257845</v>
      </c>
      <c r="BK175" s="2">
        <f t="shared" si="582"/>
        <v>42.97385470069743</v>
      </c>
      <c r="BL175" s="2">
        <f t="shared" si="583"/>
        <v>42.769996137760145</v>
      </c>
      <c r="BM175" s="2">
        <f t="shared" si="584"/>
        <v>44.051976229794761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>
        <f t="shared" si="491"/>
        <v>42.689</v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70.087283064516143</v>
      </c>
      <c r="DL175" s="2">
        <f t="shared" si="585"/>
        <v>86.917876559714799</v>
      </c>
      <c r="DM175" s="2">
        <f t="shared" si="585"/>
        <v>100.16220811051694</v>
      </c>
      <c r="DN175" s="2">
        <f t="shared" si="585"/>
        <v>82.669808823529408</v>
      </c>
      <c r="DO175" s="2">
        <f t="shared" si="585"/>
        <v>82.442954341736709</v>
      </c>
      <c r="DP175" s="2">
        <f t="shared" si="585"/>
        <v>76.127647919347908</v>
      </c>
      <c r="DQ175" s="2">
        <f t="shared" si="585"/>
        <v>81.229334191334203</v>
      </c>
      <c r="DR175" s="2">
        <f t="shared" si="585"/>
        <v>71.772353753753762</v>
      </c>
      <c r="DS175" s="2">
        <f t="shared" si="585"/>
        <v>94.027938375350132</v>
      </c>
      <c r="DT175" s="2">
        <f t="shared" si="585"/>
        <v>85.841377310924372</v>
      </c>
      <c r="DU175" s="2">
        <f t="shared" si="585"/>
        <v>87.471715660809792</v>
      </c>
      <c r="DV175" s="2">
        <f t="shared" si="585"/>
        <v>84.333398599439775</v>
      </c>
      <c r="DW175" s="2">
        <f t="shared" si="585"/>
        <v>66.901788795518215</v>
      </c>
      <c r="DX175" s="2">
        <f t="shared" si="585"/>
        <v>73.656737316263616</v>
      </c>
      <c r="DY175" s="2">
        <f t="shared" si="585"/>
        <v>74.411397177419346</v>
      </c>
      <c r="EA175" s="2">
        <f t="shared" si="440"/>
        <v>42.949023085161848</v>
      </c>
      <c r="EB175" s="2">
        <f t="shared" si="502"/>
        <v>40.762436322856182</v>
      </c>
      <c r="EC175" s="2">
        <f t="shared" si="503"/>
        <v>39.655583928571431</v>
      </c>
      <c r="ED175" s="2">
        <f t="shared" si="504"/>
        <v>38.97535001714391</v>
      </c>
      <c r="EE175" s="2">
        <f t="shared" si="505"/>
        <v>39.123541635116396</v>
      </c>
      <c r="EF175" s="2">
        <f t="shared" si="506"/>
        <v>42.157730765936364</v>
      </c>
      <c r="EG175" s="2">
        <f t="shared" si="507"/>
        <v>42.324200761078309</v>
      </c>
      <c r="EH175" s="2">
        <f t="shared" si="508"/>
        <v>42.086837813002532</v>
      </c>
      <c r="EI175" s="2">
        <f t="shared" si="509"/>
        <v>42.711790306147492</v>
      </c>
      <c r="EJ175" s="2">
        <f t="shared" si="510"/>
        <v>43.701717698795576</v>
      </c>
      <c r="EK175" s="2">
        <f t="shared" si="511"/>
        <v>43.168711294905279</v>
      </c>
      <c r="EL175" s="2">
        <f t="shared" si="512"/>
        <v>42.793929464703126</v>
      </c>
      <c r="EM175" s="2">
        <f t="shared" si="513"/>
        <v>43.113387537091981</v>
      </c>
      <c r="EN175" s="2">
        <f t="shared" si="514"/>
        <v>42.453627020785227</v>
      </c>
      <c r="EO175" s="2">
        <f t="shared" si="515"/>
        <v>44.448715165948776</v>
      </c>
      <c r="EQ175" s="2">
        <f t="shared" si="516"/>
        <v>40.747921445572942</v>
      </c>
      <c r="ER175" s="2">
        <f t="shared" si="586"/>
        <v>41.082134128613376</v>
      </c>
      <c r="ES175" s="2">
        <f t="shared" si="586"/>
        <v>40.559266808586131</v>
      </c>
      <c r="ET175" s="2">
        <f t="shared" si="586"/>
        <v>40.373361720078194</v>
      </c>
      <c r="EU175" s="2">
        <f t="shared" si="586"/>
        <v>40.740132724751675</v>
      </c>
      <c r="EV175" s="2">
        <f t="shared" si="586"/>
        <v>41.103126571651202</v>
      </c>
      <c r="EW175" s="2">
        <f t="shared" si="586"/>
        <v>42.567123775837516</v>
      </c>
      <c r="EX175" s="2">
        <f t="shared" si="586"/>
        <v>42.31427508574555</v>
      </c>
      <c r="EY175" s="2">
        <f t="shared" si="586"/>
        <v>42.554359593350775</v>
      </c>
      <c r="EZ175" s="2">
        <f t="shared" si="586"/>
        <v>43.061398125293479</v>
      </c>
      <c r="FA175" s="2">
        <f t="shared" si="586"/>
        <v>43.695236309972273</v>
      </c>
      <c r="FB175" s="2">
        <f t="shared" si="586"/>
        <v>42.221791940288469</v>
      </c>
      <c r="FC175" s="2">
        <f t="shared" si="586"/>
        <v>42.856303044145001</v>
      </c>
      <c r="FD175" s="2">
        <f t="shared" si="586"/>
        <v>43.051853576176043</v>
      </c>
      <c r="FE175" s="2">
        <f t="shared" si="586"/>
        <v>43.610960079934721</v>
      </c>
      <c r="FG175" s="2">
        <f t="shared" si="518"/>
        <v>0.99997928304575001</v>
      </c>
      <c r="FH175" s="2">
        <f t="shared" si="587"/>
        <v>0.99997380300935401</v>
      </c>
      <c r="FI175" s="2">
        <f t="shared" si="587"/>
        <v>0.99997457488185215</v>
      </c>
      <c r="FJ175" s="2">
        <f t="shared" si="587"/>
        <v>0.99997337762645444</v>
      </c>
      <c r="FK175" s="2">
        <f t="shared" si="587"/>
        <v>0.99996818464752679</v>
      </c>
      <c r="FL175" s="2">
        <f t="shared" si="587"/>
        <v>0.99996727667128038</v>
      </c>
      <c r="FM175" s="2">
        <f t="shared" si="587"/>
        <v>0.99996674984529643</v>
      </c>
      <c r="FN175" s="2">
        <f t="shared" si="587"/>
        <v>0.9999666581006722</v>
      </c>
      <c r="FO175" s="2">
        <f t="shared" si="587"/>
        <v>0.99996953163895019</v>
      </c>
      <c r="FP175" s="2">
        <f t="shared" si="587"/>
        <v>0.99996884579725698</v>
      </c>
      <c r="FQ175" s="2">
        <f t="shared" si="587"/>
        <v>0.99997146758924649</v>
      </c>
      <c r="FR175" s="2">
        <f t="shared" si="587"/>
        <v>0.99996944985700353</v>
      </c>
      <c r="FS175" s="2">
        <f t="shared" si="587"/>
        <v>0.99996814536912149</v>
      </c>
      <c r="FT175" s="2">
        <f t="shared" si="587"/>
        <v>0.99996442685443054</v>
      </c>
      <c r="FU175" s="2">
        <f t="shared" si="587"/>
        <v>0.99995516566832365</v>
      </c>
      <c r="FW175" s="2">
        <f t="shared" si="536"/>
        <v>0.56565247253563911</v>
      </c>
      <c r="FX175" s="2">
        <f t="shared" si="588"/>
        <v>0.67565393827267939</v>
      </c>
      <c r="FY175" s="2">
        <f t="shared" si="589"/>
        <v>0.64208822116551101</v>
      </c>
      <c r="FZ175" s="2">
        <f t="shared" si="590"/>
        <v>0.68422756468446344</v>
      </c>
      <c r="GA175" s="2">
        <f t="shared" si="591"/>
        <v>0.69235907427053334</v>
      </c>
      <c r="GB175" s="2">
        <f t="shared" si="592"/>
        <v>0.72116079532553612</v>
      </c>
      <c r="GC175" s="2">
        <f t="shared" si="593"/>
        <v>0.74002062306449212</v>
      </c>
      <c r="GD175" s="2">
        <f t="shared" si="594"/>
        <v>0.65058897092044299</v>
      </c>
      <c r="GE175" s="2">
        <f t="shared" si="595"/>
        <v>0.62925920712763694</v>
      </c>
      <c r="GF175" s="2">
        <f t="shared" si="596"/>
        <v>0.60089532400435286</v>
      </c>
      <c r="GG175" s="2">
        <f t="shared" si="597"/>
        <v>0.56034206758250182</v>
      </c>
      <c r="GH175" s="2">
        <f t="shared" si="598"/>
        <v>0.56729878275229129</v>
      </c>
      <c r="GI175" s="2">
        <f t="shared" si="599"/>
        <v>0.54569844150326685</v>
      </c>
      <c r="GJ175" s="2">
        <f t="shared" si="600"/>
        <v>0.52698951818378625</v>
      </c>
      <c r="GK175" s="2">
        <f t="shared" si="601"/>
        <v>0.47517741118261847</v>
      </c>
      <c r="GM175" s="86">
        <f t="shared" si="537"/>
        <v>9.5733748385771562E-140</v>
      </c>
      <c r="GN175" s="86">
        <f t="shared" si="602"/>
        <v>4.4862688440867661E-105</v>
      </c>
      <c r="GO175" s="86">
        <f t="shared" si="603"/>
        <v>3.5488638418870829E-183</v>
      </c>
      <c r="GP175" s="86">
        <f t="shared" si="604"/>
        <v>2.8851458349243181E-288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7.192982623426674E-280</v>
      </c>
      <c r="HA175" s="86">
        <f t="shared" si="615"/>
        <v>0</v>
      </c>
      <c r="HC175" s="86">
        <f t="shared" si="538"/>
        <v>8.1297534627236415E-108</v>
      </c>
      <c r="HD175" s="86">
        <f t="shared" si="616"/>
        <v>2.021758333108349E-76</v>
      </c>
      <c r="HE175" s="86">
        <f t="shared" si="617"/>
        <v>5.158060618230402E-134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2.956630816829432E-290</v>
      </c>
      <c r="HL175" s="86">
        <f t="shared" si="624"/>
        <v>5.3938898103391334E-264</v>
      </c>
      <c r="HM175" s="86">
        <f t="shared" si="625"/>
        <v>5.3102475644328796E-258</v>
      </c>
      <c r="HN175" s="86">
        <f t="shared" si="626"/>
        <v>2.8009631334351265E-235</v>
      </c>
      <c r="HO175" s="86">
        <f t="shared" si="627"/>
        <v>4.0775175147204514E-199</v>
      </c>
      <c r="HP175" s="86">
        <f t="shared" si="628"/>
        <v>2.2731760263175379E-206</v>
      </c>
      <c r="HQ175" s="86">
        <f t="shared" si="629"/>
        <v>6.2716751586343989E-179</v>
      </c>
      <c r="HS175" s="86">
        <f t="shared" si="539"/>
        <v>4.1407881855273366E-20</v>
      </c>
      <c r="HT175" s="86">
        <f t="shared" si="630"/>
        <v>4.0600052345706607E-23</v>
      </c>
      <c r="HU175" s="86">
        <f t="shared" si="631"/>
        <v>4.3411068852138031E-20</v>
      </c>
      <c r="HV175" s="86">
        <f t="shared" si="632"/>
        <v>2.4257003957414677E-24</v>
      </c>
      <c r="HW175" s="86">
        <f t="shared" si="633"/>
        <v>3.3676918974070696E-25</v>
      </c>
      <c r="HX175" s="86">
        <f t="shared" si="634"/>
        <v>6.5229672180167937E-34</v>
      </c>
      <c r="HY175" s="86">
        <f t="shared" si="635"/>
        <v>1.1296472105928881E-39</v>
      </c>
      <c r="HZ175" s="86">
        <f t="shared" si="636"/>
        <v>1.2193504985151724E-29</v>
      </c>
      <c r="IA175" s="86">
        <f t="shared" si="637"/>
        <v>7.011358931600743E-25</v>
      </c>
      <c r="IB175" s="86">
        <f t="shared" si="638"/>
        <v>5.1996979627905957E-27</v>
      </c>
      <c r="IC175" s="86">
        <f t="shared" si="639"/>
        <v>1.5592075172070564E-22</v>
      </c>
      <c r="ID175" s="86">
        <f t="shared" si="640"/>
        <v>1.0624240366674031E-22</v>
      </c>
      <c r="IE175" s="86">
        <f t="shared" si="641"/>
        <v>2.710488412608089E-23</v>
      </c>
      <c r="IF175" s="86">
        <f t="shared" si="642"/>
        <v>9.6917716458888112E-19</v>
      </c>
      <c r="IG175" s="86">
        <f t="shared" si="643"/>
        <v>2.6602769640508355E-20</v>
      </c>
      <c r="II175" s="86">
        <f t="shared" si="540"/>
        <v>0.45112760867994928</v>
      </c>
      <c r="IJ175" s="86">
        <f t="shared" si="541"/>
        <v>9.4519290936938657E-2</v>
      </c>
      <c r="IK175" s="86">
        <f t="shared" si="542"/>
        <v>0.19279762613020096</v>
      </c>
      <c r="IL175" s="86">
        <f t="shared" si="543"/>
        <v>7.3143017753425507E-2</v>
      </c>
      <c r="IM175" s="86">
        <f t="shared" si="544"/>
        <v>5.8487208334672851E-2</v>
      </c>
      <c r="IN175" s="86">
        <f t="shared" si="545"/>
        <v>1.1840778117864157E-2</v>
      </c>
      <c r="IO175" s="86">
        <f t="shared" si="546"/>
        <v>3.4633611648975278E-3</v>
      </c>
      <c r="IP175" s="86">
        <f t="shared" si="547"/>
        <v>0.10454204842641512</v>
      </c>
      <c r="IQ175" s="86">
        <f t="shared" si="548"/>
        <v>0.19417173647742483</v>
      </c>
      <c r="IR175" s="86">
        <f t="shared" si="549"/>
        <v>0.27312039172115005</v>
      </c>
      <c r="IS175" s="86">
        <f t="shared" si="550"/>
        <v>0.45424513038756681</v>
      </c>
      <c r="IT175" s="86">
        <f t="shared" si="551"/>
        <v>0.42978735144400659</v>
      </c>
      <c r="IU175" s="86">
        <f t="shared" si="552"/>
        <v>0.49104874277900057</v>
      </c>
      <c r="IV175" s="86">
        <f t="shared" si="553"/>
        <v>0.51830184866914786</v>
      </c>
      <c r="IW175" s="86">
        <f t="shared" si="554"/>
        <v>0.44300547141171903</v>
      </c>
      <c r="IY175" s="86">
        <f t="shared" si="555"/>
        <v>0.45112760867994928</v>
      </c>
      <c r="IZ175" s="86">
        <f t="shared" si="556"/>
        <v>9.4519290936938657E-2</v>
      </c>
      <c r="JA175" s="86">
        <f t="shared" si="557"/>
        <v>0.19279762613020096</v>
      </c>
      <c r="JB175" s="86">
        <f t="shared" si="558"/>
        <v>7.3143017753425507E-2</v>
      </c>
      <c r="JC175" s="86">
        <f t="shared" si="559"/>
        <v>5.8487208334672851E-2</v>
      </c>
      <c r="JD175" s="86">
        <f t="shared" si="560"/>
        <v>1.1840778117864157E-2</v>
      </c>
      <c r="JE175" s="86">
        <f t="shared" si="561"/>
        <v>3.4633611648975278E-3</v>
      </c>
      <c r="JF175" s="86">
        <f t="shared" si="562"/>
        <v>0.10454204842641512</v>
      </c>
      <c r="JG175" s="86">
        <f t="shared" si="563"/>
        <v>0.19417173647742483</v>
      </c>
      <c r="JH175" s="86">
        <f t="shared" si="564"/>
        <v>0.27312039172115005</v>
      </c>
      <c r="JI175" s="86">
        <f t="shared" si="565"/>
        <v>0.45424513038756681</v>
      </c>
      <c r="JJ175" s="86">
        <f t="shared" si="566"/>
        <v>0.42978735144400659</v>
      </c>
      <c r="JK175" s="86">
        <f t="shared" si="567"/>
        <v>0.49104874277900057</v>
      </c>
      <c r="JL175" s="86">
        <f t="shared" si="568"/>
        <v>0.51830184866914786</v>
      </c>
      <c r="JM175" s="86">
        <f t="shared" si="569"/>
        <v>0.44300547141171903</v>
      </c>
    </row>
    <row r="176" spans="2:273" x14ac:dyDescent="0.25">
      <c r="B176" s="2">
        <v>149</v>
      </c>
      <c r="C176" s="37">
        <v>38.921999999999997</v>
      </c>
      <c r="D176" s="37">
        <v>43.328000000000003</v>
      </c>
      <c r="E176" s="37">
        <v>42.639000000000003</v>
      </c>
      <c r="F176" s="37">
        <v>40.491999999999997</v>
      </c>
      <c r="G176" s="37">
        <v>41.704999999999998</v>
      </c>
      <c r="H176" s="37">
        <v>39.197000000000003</v>
      </c>
      <c r="I176" s="37">
        <v>42.475000000000001</v>
      </c>
      <c r="J176" s="37">
        <v>42.442999999999998</v>
      </c>
      <c r="K176" s="37">
        <v>42.689</v>
      </c>
      <c r="L176" s="37">
        <v>42.540999999999997</v>
      </c>
      <c r="M176" s="37">
        <v>45.671999999999997</v>
      </c>
      <c r="N176" s="37">
        <v>44.148000000000003</v>
      </c>
      <c r="O176" s="37">
        <v>46.246000000000002</v>
      </c>
      <c r="P176" s="37">
        <v>54.305</v>
      </c>
      <c r="Q176" s="37">
        <v>71.932000000000002</v>
      </c>
      <c r="S176" s="4">
        <f t="shared" si="441"/>
        <v>41.54873463912125</v>
      </c>
      <c r="T176" s="4">
        <f t="shared" si="442"/>
        <v>40.840611754460376</v>
      </c>
      <c r="U176" s="4">
        <f t="shared" si="443"/>
        <v>40.138957769306906</v>
      </c>
      <c r="V176" s="4">
        <f t="shared" si="444"/>
        <v>39.797660427348156</v>
      </c>
      <c r="W176" s="4">
        <f t="shared" si="445"/>
        <v>40.089386365994116</v>
      </c>
      <c r="X176" s="4">
        <f t="shared" si="446"/>
        <v>41.206970831847308</v>
      </c>
      <c r="Y176" s="4">
        <f t="shared" si="447"/>
        <v>42.349809524172358</v>
      </c>
      <c r="Z176" s="4">
        <f t="shared" si="448"/>
        <v>42.090749863602213</v>
      </c>
      <c r="AA176" s="4">
        <f t="shared" si="449"/>
        <v>42.552363693018741</v>
      </c>
      <c r="AB176" s="4">
        <f t="shared" si="450"/>
        <v>43.416536044718001</v>
      </c>
      <c r="AC176" s="4">
        <f t="shared" si="451"/>
        <v>45.446504732986533</v>
      </c>
      <c r="AD176" s="4">
        <f t="shared" si="452"/>
        <v>43.987730989266083</v>
      </c>
      <c r="AE176" s="4">
        <f t="shared" si="453"/>
        <v>45.574583754968934</v>
      </c>
      <c r="AF176" s="4">
        <f t="shared" si="454"/>
        <v>52.655879618282313</v>
      </c>
      <c r="AG176" s="4">
        <f t="shared" si="455"/>
        <v>73.584895703379786</v>
      </c>
      <c r="AI176" s="4">
        <f t="shared" si="456"/>
        <v>-2.6267346391212527</v>
      </c>
      <c r="AJ176" s="4">
        <f t="shared" si="457"/>
        <v>2.487388245539627</v>
      </c>
      <c r="AK176" s="4">
        <f t="shared" si="458"/>
        <v>2.5000422306930972</v>
      </c>
      <c r="AL176" s="4">
        <f t="shared" si="459"/>
        <v>0.69433957265184176</v>
      </c>
      <c r="AM176" s="4">
        <f t="shared" si="460"/>
        <v>1.6156136340058822</v>
      </c>
      <c r="AN176" s="4">
        <f t="shared" si="461"/>
        <v>-2.0099708318473049</v>
      </c>
      <c r="AO176" s="4">
        <f t="shared" si="462"/>
        <v>0.12519047582764387</v>
      </c>
      <c r="AP176" s="4">
        <f t="shared" si="463"/>
        <v>0.35225013639778524</v>
      </c>
      <c r="AQ176" s="4">
        <f t="shared" si="464"/>
        <v>0.13663630698125928</v>
      </c>
      <c r="AR176" s="4">
        <f t="shared" si="465"/>
        <v>-0.87553604471800384</v>
      </c>
      <c r="AS176" s="4">
        <f t="shared" si="466"/>
        <v>0.22549526701346423</v>
      </c>
      <c r="AT176" s="4">
        <f t="shared" si="467"/>
        <v>0.16026901073391997</v>
      </c>
      <c r="AU176" s="4">
        <f t="shared" si="468"/>
        <v>0.67141624503106812</v>
      </c>
      <c r="AV176" s="4">
        <f t="shared" si="570"/>
        <v>1.6491203817176867</v>
      </c>
      <c r="AW176" s="4">
        <f t="shared" si="570"/>
        <v>-1.6528957033797838</v>
      </c>
      <c r="AY176" s="2">
        <f t="shared" si="520"/>
        <v>41.54873463912125</v>
      </c>
      <c r="AZ176" s="2">
        <f t="shared" si="571"/>
        <v>40.837906307113627</v>
      </c>
      <c r="BA176" s="2">
        <f t="shared" si="572"/>
        <v>40.094234931080166</v>
      </c>
      <c r="BB176" s="2">
        <f t="shared" si="573"/>
        <v>39.795999623720931</v>
      </c>
      <c r="BC176" s="2">
        <f t="shared" si="574"/>
        <v>40.088508157884277</v>
      </c>
      <c r="BD176" s="2">
        <f t="shared" si="575"/>
        <v>41.206967975573924</v>
      </c>
      <c r="BE176" s="2">
        <f t="shared" si="576"/>
        <v>42.349809481913873</v>
      </c>
      <c r="BF176" s="2">
        <f t="shared" si="577"/>
        <v>42.081817912874548</v>
      </c>
      <c r="BG176" s="2">
        <f t="shared" si="578"/>
        <v>42.465517632346732</v>
      </c>
      <c r="BH176" s="2">
        <f t="shared" si="579"/>
        <v>43.174708178155072</v>
      </c>
      <c r="BI176" s="2">
        <f t="shared" si="580"/>
        <v>43.350963994570002</v>
      </c>
      <c r="BJ176" s="2">
        <f t="shared" si="581"/>
        <v>42.342832181606276</v>
      </c>
      <c r="BK176" s="2">
        <f t="shared" si="582"/>
        <v>42.83813717214538</v>
      </c>
      <c r="BL176" s="2">
        <f t="shared" si="583"/>
        <v>42.666741183929176</v>
      </c>
      <c r="BM176" s="2">
        <f t="shared" si="584"/>
        <v>43.93840655725392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>
        <f t="shared" si="490"/>
        <v>39.197000000000003</v>
      </c>
      <c r="DA176" s="2">
        <f t="shared" si="491"/>
        <v>42.475000000000001</v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70.176788709677439</v>
      </c>
      <c r="DL176" s="2">
        <f t="shared" si="585"/>
        <v>87.125676359180034</v>
      </c>
      <c r="DM176" s="2">
        <f t="shared" si="585"/>
        <v>100.47008411319075</v>
      </c>
      <c r="DN176" s="2">
        <f t="shared" si="585"/>
        <v>82.85732252673796</v>
      </c>
      <c r="DO176" s="2">
        <f t="shared" si="585"/>
        <v>82.61398823529413</v>
      </c>
      <c r="DP176" s="2">
        <f t="shared" si="585"/>
        <v>76.24548472758471</v>
      </c>
      <c r="DQ176" s="2">
        <f t="shared" si="585"/>
        <v>81.387279493779516</v>
      </c>
      <c r="DR176" s="2">
        <f t="shared" si="585"/>
        <v>71.859251951951961</v>
      </c>
      <c r="DS176" s="2">
        <f t="shared" si="585"/>
        <v>94.269598319327713</v>
      </c>
      <c r="DT176" s="2">
        <f t="shared" si="585"/>
        <v>86.035336134453786</v>
      </c>
      <c r="DU176" s="2">
        <f t="shared" si="585"/>
        <v>87.671492742551578</v>
      </c>
      <c r="DV176" s="2">
        <f t="shared" si="585"/>
        <v>84.532836974789916</v>
      </c>
      <c r="DW176" s="2">
        <f t="shared" si="585"/>
        <v>66.97981008403363</v>
      </c>
      <c r="DX176" s="2">
        <f t="shared" si="585"/>
        <v>73.783954006638197</v>
      </c>
      <c r="DY176" s="2">
        <f t="shared" si="585"/>
        <v>74.567602419354841</v>
      </c>
      <c r="EA176" s="2">
        <f t="shared" si="440"/>
        <v>42.871683043506764</v>
      </c>
      <c r="EB176" s="2">
        <f t="shared" si="502"/>
        <v>40.609311426552374</v>
      </c>
      <c r="EC176" s="2">
        <f t="shared" si="503"/>
        <v>39.480667110874208</v>
      </c>
      <c r="ED176" s="2">
        <f t="shared" si="504"/>
        <v>38.791232998953774</v>
      </c>
      <c r="EE176" s="2">
        <f t="shared" si="505"/>
        <v>38.913694890729843</v>
      </c>
      <c r="EF176" s="2">
        <f t="shared" si="506"/>
        <v>42.001174898797487</v>
      </c>
      <c r="EG176" s="2">
        <f t="shared" si="507"/>
        <v>42.161035190980861</v>
      </c>
      <c r="EH176" s="2">
        <f t="shared" si="508"/>
        <v>41.925284122608389</v>
      </c>
      <c r="EI176" s="2">
        <f t="shared" si="509"/>
        <v>42.568594234876748</v>
      </c>
      <c r="EJ176" s="2">
        <f t="shared" si="510"/>
        <v>43.58075243674314</v>
      </c>
      <c r="EK176" s="2">
        <f t="shared" si="511"/>
        <v>43.036308709005795</v>
      </c>
      <c r="EL176" s="2">
        <f t="shared" si="512"/>
        <v>42.686405187308161</v>
      </c>
      <c r="EM176" s="2">
        <f t="shared" si="513"/>
        <v>42.986872700296729</v>
      </c>
      <c r="EN176" s="2">
        <f t="shared" si="514"/>
        <v>42.329615528056934</v>
      </c>
      <c r="EO176" s="2">
        <f t="shared" si="515"/>
        <v>44.36206897106397</v>
      </c>
      <c r="EQ176" s="2">
        <f t="shared" si="516"/>
        <v>40.621389127329564</v>
      </c>
      <c r="ER176" s="2">
        <f t="shared" si="586"/>
        <v>40.936389182677914</v>
      </c>
      <c r="ES176" s="2">
        <f t="shared" si="586"/>
        <v>40.404022214337807</v>
      </c>
      <c r="ET176" s="2">
        <f t="shared" si="586"/>
        <v>40.217380511744594</v>
      </c>
      <c r="EU176" s="2">
        <f t="shared" si="586"/>
        <v>40.562808083061924</v>
      </c>
      <c r="EV176" s="2">
        <f t="shared" si="586"/>
        <v>40.925522817979285</v>
      </c>
      <c r="EW176" s="2">
        <f t="shared" si="586"/>
        <v>42.408722478229365</v>
      </c>
      <c r="EX176" s="2">
        <f t="shared" si="586"/>
        <v>42.157134041662012</v>
      </c>
      <c r="EY176" s="2">
        <f t="shared" si="586"/>
        <v>42.407922923104294</v>
      </c>
      <c r="EZ176" s="2">
        <f t="shared" si="586"/>
        <v>42.92681299491489</v>
      </c>
      <c r="FA176" s="2">
        <f t="shared" si="586"/>
        <v>43.574134191627657</v>
      </c>
      <c r="FB176" s="2">
        <f t="shared" si="586"/>
        <v>42.101856629461068</v>
      </c>
      <c r="FC176" s="2">
        <f t="shared" si="586"/>
        <v>42.723981702502527</v>
      </c>
      <c r="FD176" s="2">
        <f t="shared" si="586"/>
        <v>42.940854531590446</v>
      </c>
      <c r="FE176" s="2">
        <f t="shared" si="586"/>
        <v>43.509174281273303</v>
      </c>
      <c r="FG176" s="2">
        <f t="shared" si="518"/>
        <v>0.99998110587872413</v>
      </c>
      <c r="FH176" s="2">
        <f t="shared" si="587"/>
        <v>0.99997610800550008</v>
      </c>
      <c r="FI176" s="2">
        <f t="shared" si="587"/>
        <v>0.9999768119647825</v>
      </c>
      <c r="FJ176" s="2">
        <f t="shared" si="587"/>
        <v>0.99997572004988178</v>
      </c>
      <c r="FK176" s="2">
        <f t="shared" si="587"/>
        <v>0.99997098397245887</v>
      </c>
      <c r="FL176" s="2">
        <f t="shared" si="587"/>
        <v>0.99997015588357774</v>
      </c>
      <c r="FM176" s="2">
        <f t="shared" si="587"/>
        <v>0.99996967540978088</v>
      </c>
      <c r="FN176" s="2">
        <f t="shared" si="587"/>
        <v>0.9999695917371989</v>
      </c>
      <c r="FO176" s="2">
        <f t="shared" si="587"/>
        <v>0.99997221244996992</v>
      </c>
      <c r="FP176" s="2">
        <f t="shared" si="587"/>
        <v>0.99997158695152011</v>
      </c>
      <c r="FQ176" s="2">
        <f t="shared" si="587"/>
        <v>0.99997397806679067</v>
      </c>
      <c r="FR176" s="2">
        <f t="shared" si="587"/>
        <v>0.99997213786354766</v>
      </c>
      <c r="FS176" s="2">
        <f t="shared" si="587"/>
        <v>0.99997094814992682</v>
      </c>
      <c r="FT176" s="2">
        <f t="shared" si="587"/>
        <v>0.99996755680410176</v>
      </c>
      <c r="FU176" s="2">
        <f t="shared" si="587"/>
        <v>0.99995911044222929</v>
      </c>
      <c r="FW176" s="2">
        <f t="shared" si="536"/>
        <v>0.58812953314637584</v>
      </c>
      <c r="FX176" s="2">
        <f t="shared" si="588"/>
        <v>0.69550285082308083</v>
      </c>
      <c r="FY176" s="2">
        <f t="shared" si="589"/>
        <v>0.66296660208013292</v>
      </c>
      <c r="FZ176" s="2">
        <f t="shared" si="590"/>
        <v>0.70378182713188497</v>
      </c>
      <c r="GA176" s="2">
        <f t="shared" si="591"/>
        <v>0.71162201824341309</v>
      </c>
      <c r="GB176" s="2">
        <f t="shared" si="592"/>
        <v>0.73929937809258217</v>
      </c>
      <c r="GC176" s="2">
        <f t="shared" si="593"/>
        <v>0.75734517194049067</v>
      </c>
      <c r="GD176" s="2">
        <f t="shared" si="594"/>
        <v>0.67122538123350706</v>
      </c>
      <c r="GE176" s="2">
        <f t="shared" si="595"/>
        <v>0.65047858024357308</v>
      </c>
      <c r="GF176" s="2">
        <f t="shared" si="596"/>
        <v>0.62276488721081003</v>
      </c>
      <c r="GG176" s="2">
        <f t="shared" si="597"/>
        <v>0.58289129451107768</v>
      </c>
      <c r="GH176" s="2">
        <f t="shared" si="598"/>
        <v>0.58975243727240401</v>
      </c>
      <c r="GI176" s="2">
        <f t="shared" si="599"/>
        <v>0.56842025259466089</v>
      </c>
      <c r="GJ176" s="2">
        <f t="shared" si="600"/>
        <v>0.54987521192878597</v>
      </c>
      <c r="GK176" s="2">
        <f t="shared" si="601"/>
        <v>0.49818284695764864</v>
      </c>
      <c r="GM176" s="86">
        <f t="shared" si="537"/>
        <v>9.9055752412453276E-143</v>
      </c>
      <c r="GN176" s="86">
        <f t="shared" si="602"/>
        <v>2.7011873132719678E-107</v>
      </c>
      <c r="GO176" s="86">
        <f t="shared" si="603"/>
        <v>4.0885755531504507E-187</v>
      </c>
      <c r="GP176" s="86">
        <f t="shared" si="604"/>
        <v>2.0466827680685986E-294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8.6452478119589E-286</v>
      </c>
      <c r="HA176" s="86">
        <f t="shared" si="615"/>
        <v>0</v>
      </c>
      <c r="HC176" s="86">
        <f t="shared" si="538"/>
        <v>7.5804400727754564E-111</v>
      </c>
      <c r="HD176" s="86">
        <f t="shared" si="616"/>
        <v>1.4545617124575482E-78</v>
      </c>
      <c r="HE176" s="86">
        <f t="shared" si="617"/>
        <v>6.8413632376261973E-138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1.8967288127291802E-298</v>
      </c>
      <c r="HL176" s="86">
        <f t="shared" si="624"/>
        <v>1.821300798890022E-271</v>
      </c>
      <c r="HM176" s="86">
        <f t="shared" si="625"/>
        <v>2.3487742674613612E-265</v>
      </c>
      <c r="HN176" s="86">
        <f t="shared" si="626"/>
        <v>5.2168747997664976E-242</v>
      </c>
      <c r="HO176" s="86">
        <f t="shared" si="627"/>
        <v>7.9169263561862853E-205</v>
      </c>
      <c r="HP176" s="86">
        <f t="shared" si="628"/>
        <v>3.1544267737775413E-212</v>
      </c>
      <c r="HQ176" s="86">
        <f t="shared" si="629"/>
        <v>5.6660881470373343E-184</v>
      </c>
      <c r="HS176" s="86">
        <f t="shared" si="539"/>
        <v>2.894602079805145E-21</v>
      </c>
      <c r="HT176" s="86">
        <f t="shared" si="630"/>
        <v>2.3568967136885512E-24</v>
      </c>
      <c r="HU176" s="86">
        <f t="shared" si="631"/>
        <v>3.3414406553599785E-21</v>
      </c>
      <c r="HV176" s="86">
        <f t="shared" si="632"/>
        <v>1.2364889924030186E-25</v>
      </c>
      <c r="HW176" s="86">
        <f t="shared" si="633"/>
        <v>1.5928304445299011E-26</v>
      </c>
      <c r="HX176" s="86">
        <f t="shared" si="634"/>
        <v>1.1407030934551641E-35</v>
      </c>
      <c r="HY176" s="86">
        <f t="shared" si="635"/>
        <v>1.1029000005400476E-41</v>
      </c>
      <c r="HZ176" s="86">
        <f t="shared" si="636"/>
        <v>2.9692596968894161E-31</v>
      </c>
      <c r="IA176" s="86">
        <f t="shared" si="637"/>
        <v>2.973401285162848E-26</v>
      </c>
      <c r="IB176" s="86">
        <f t="shared" si="638"/>
        <v>1.5172839641551719E-28</v>
      </c>
      <c r="IC176" s="86">
        <f t="shared" si="639"/>
        <v>7.5376257219011227E-24</v>
      </c>
      <c r="ID176" s="86">
        <f t="shared" si="640"/>
        <v>5.035985244327145E-24</v>
      </c>
      <c r="IE176" s="86">
        <f t="shared" si="641"/>
        <v>1.1039771960674183E-24</v>
      </c>
      <c r="IF176" s="86">
        <f t="shared" si="642"/>
        <v>7.4922221653902707E-20</v>
      </c>
      <c r="IG176" s="86">
        <f t="shared" si="643"/>
        <v>1.2100702399004192E-21</v>
      </c>
      <c r="II176" s="86">
        <f t="shared" si="540"/>
        <v>0.37276418658960042</v>
      </c>
      <c r="IJ176" s="86">
        <f t="shared" si="541"/>
        <v>6.0093563403776667E-2</v>
      </c>
      <c r="IK176" s="86">
        <f t="shared" si="542"/>
        <v>0.13412798408071611</v>
      </c>
      <c r="IL176" s="86">
        <f t="shared" si="543"/>
        <v>4.5027448950410845E-2</v>
      </c>
      <c r="IM176" s="86">
        <f t="shared" si="544"/>
        <v>3.518030064114179E-2</v>
      </c>
      <c r="IN176" s="86">
        <f t="shared" si="545"/>
        <v>5.7661193359657241E-3</v>
      </c>
      <c r="IO176" s="86">
        <f t="shared" si="546"/>
        <v>1.4692364710168829E-3</v>
      </c>
      <c r="IP176" s="86">
        <f t="shared" si="547"/>
        <v>6.2703942285843806E-2</v>
      </c>
      <c r="IQ176" s="86">
        <f t="shared" si="548"/>
        <v>0.1300401067790119</v>
      </c>
      <c r="IR176" s="86">
        <f t="shared" si="549"/>
        <v>0.18813601044424066</v>
      </c>
      <c r="IS176" s="86">
        <f t="shared" si="550"/>
        <v>0.37049895012066503</v>
      </c>
      <c r="IT176" s="86">
        <f t="shared" si="551"/>
        <v>0.34167776289375351</v>
      </c>
      <c r="IU176" s="86">
        <f t="shared" si="552"/>
        <v>0.41693005416379508</v>
      </c>
      <c r="IV176" s="86">
        <f t="shared" si="553"/>
        <v>0.49978444587880266</v>
      </c>
      <c r="IW176" s="86">
        <f t="shared" si="554"/>
        <v>0.49707144826647431</v>
      </c>
      <c r="IY176" s="86">
        <f t="shared" si="555"/>
        <v>0.37276418658960042</v>
      </c>
      <c r="IZ176" s="86">
        <f t="shared" si="556"/>
        <v>6.0093563403776667E-2</v>
      </c>
      <c r="JA176" s="86">
        <f t="shared" si="557"/>
        <v>0.13412798408071611</v>
      </c>
      <c r="JB176" s="86">
        <f t="shared" si="558"/>
        <v>4.5027448950410845E-2</v>
      </c>
      <c r="JC176" s="86">
        <f t="shared" si="559"/>
        <v>3.518030064114179E-2</v>
      </c>
      <c r="JD176" s="86">
        <f t="shared" si="560"/>
        <v>5.7661193359657241E-3</v>
      </c>
      <c r="JE176" s="86">
        <f t="shared" si="561"/>
        <v>1.4692364710168829E-3</v>
      </c>
      <c r="JF176" s="86">
        <f t="shared" si="562"/>
        <v>6.2703942285843806E-2</v>
      </c>
      <c r="JG176" s="86">
        <f t="shared" si="563"/>
        <v>0.1300401067790119</v>
      </c>
      <c r="JH176" s="86">
        <f t="shared" si="564"/>
        <v>0.18813601044424066</v>
      </c>
      <c r="JI176" s="86">
        <f t="shared" si="565"/>
        <v>0.37049895012066503</v>
      </c>
      <c r="JJ176" s="86">
        <f t="shared" si="566"/>
        <v>0.34167776289375351</v>
      </c>
      <c r="JK176" s="86">
        <f t="shared" si="567"/>
        <v>0.41693005416379508</v>
      </c>
      <c r="JL176" s="86">
        <f t="shared" si="568"/>
        <v>0.49978444587880266</v>
      </c>
      <c r="JM176" s="86">
        <f t="shared" si="569"/>
        <v>0.49707144826647431</v>
      </c>
    </row>
    <row r="177" spans="2:273" x14ac:dyDescent="0.25">
      <c r="B177" s="2">
        <v>150</v>
      </c>
      <c r="C177" s="37">
        <v>39.515999999999998</v>
      </c>
      <c r="D177" s="37">
        <v>40.18</v>
      </c>
      <c r="E177" s="37">
        <v>38.426000000000002</v>
      </c>
      <c r="F177" s="37">
        <v>41.148000000000003</v>
      </c>
      <c r="G177" s="37">
        <v>41.197000000000003</v>
      </c>
      <c r="H177" s="37">
        <v>41.164000000000001</v>
      </c>
      <c r="I177" s="37">
        <v>42.033000000000001</v>
      </c>
      <c r="J177" s="37">
        <v>41.23</v>
      </c>
      <c r="K177" s="37">
        <v>41.802999999999997</v>
      </c>
      <c r="L177" s="37">
        <v>42.720999999999997</v>
      </c>
      <c r="M177" s="37">
        <v>41.344000000000001</v>
      </c>
      <c r="N177" s="37">
        <v>41.884999999999998</v>
      </c>
      <c r="O177" s="37">
        <v>42.951000000000001</v>
      </c>
      <c r="P177" s="37">
        <v>48.475000000000001</v>
      </c>
      <c r="Q177" s="37">
        <v>70.153000000000006</v>
      </c>
      <c r="S177" s="4">
        <f t="shared" si="441"/>
        <v>41.391566687493579</v>
      </c>
      <c r="T177" s="4">
        <f t="shared" si="442"/>
        <v>40.696830309959161</v>
      </c>
      <c r="U177" s="4">
        <f t="shared" si="443"/>
        <v>39.964876357605895</v>
      </c>
      <c r="V177" s="4">
        <f t="shared" si="444"/>
        <v>39.659317602363338</v>
      </c>
      <c r="W177" s="4">
        <f t="shared" si="445"/>
        <v>39.933018803033079</v>
      </c>
      <c r="X177" s="4">
        <f t="shared" si="446"/>
        <v>41.015733995690979</v>
      </c>
      <c r="Y177" s="4">
        <f t="shared" si="447"/>
        <v>42.194327551315816</v>
      </c>
      <c r="Z177" s="4">
        <f t="shared" si="448"/>
        <v>41.929479028951825</v>
      </c>
      <c r="AA177" s="4">
        <f t="shared" si="449"/>
        <v>42.33953407391563</v>
      </c>
      <c r="AB177" s="4">
        <f t="shared" si="450"/>
        <v>43.098375619178782</v>
      </c>
      <c r="AC177" s="4">
        <f t="shared" si="451"/>
        <v>44.138910743822528</v>
      </c>
      <c r="AD177" s="4">
        <f t="shared" si="452"/>
        <v>42.884807195312263</v>
      </c>
      <c r="AE177" s="4">
        <f t="shared" si="453"/>
        <v>43.94595940601458</v>
      </c>
      <c r="AF177" s="4">
        <f t="shared" si="454"/>
        <v>49.325226304595041</v>
      </c>
      <c r="AG177" s="4">
        <f t="shared" si="455"/>
        <v>68.162820507886352</v>
      </c>
      <c r="AI177" s="4">
        <f t="shared" si="456"/>
        <v>-1.8755666874935812</v>
      </c>
      <c r="AJ177" s="4">
        <f t="shared" si="457"/>
        <v>-0.51683030995916113</v>
      </c>
      <c r="AK177" s="4">
        <f t="shared" si="458"/>
        <v>-1.5388763576058935</v>
      </c>
      <c r="AL177" s="4">
        <f t="shared" si="459"/>
        <v>1.4886823976366657</v>
      </c>
      <c r="AM177" s="4">
        <f t="shared" si="460"/>
        <v>1.2639811969669239</v>
      </c>
      <c r="AN177" s="4">
        <f t="shared" si="461"/>
        <v>0.14826600430902204</v>
      </c>
      <c r="AO177" s="4">
        <f t="shared" si="462"/>
        <v>-0.16132755131581433</v>
      </c>
      <c r="AP177" s="4">
        <f t="shared" si="463"/>
        <v>-0.69947902895182779</v>
      </c>
      <c r="AQ177" s="4">
        <f t="shared" si="464"/>
        <v>-0.53653407391563235</v>
      </c>
      <c r="AR177" s="4">
        <f t="shared" si="465"/>
        <v>-0.37737561917878537</v>
      </c>
      <c r="AS177" s="4">
        <f t="shared" si="466"/>
        <v>-2.7949107438225269</v>
      </c>
      <c r="AT177" s="4">
        <f t="shared" si="467"/>
        <v>-0.9998071953122647</v>
      </c>
      <c r="AU177" s="4">
        <f t="shared" si="468"/>
        <v>-0.99495940601457988</v>
      </c>
      <c r="AV177" s="4">
        <f t="shared" si="570"/>
        <v>-0.85022630459504001</v>
      </c>
      <c r="AW177" s="4">
        <f t="shared" si="570"/>
        <v>1.9901794921136542</v>
      </c>
      <c r="AY177" s="2">
        <f t="shared" si="520"/>
        <v>41.391566687493579</v>
      </c>
      <c r="AZ177" s="2">
        <f t="shared" si="571"/>
        <v>40.696228202635368</v>
      </c>
      <c r="BA177" s="2">
        <f t="shared" si="572"/>
        <v>39.951352894448377</v>
      </c>
      <c r="BB177" s="2">
        <f t="shared" si="573"/>
        <v>39.658988513154313</v>
      </c>
      <c r="BC177" s="2">
        <f t="shared" si="574"/>
        <v>39.932858855135393</v>
      </c>
      <c r="BD177" s="2">
        <f t="shared" si="575"/>
        <v>41.015733756387732</v>
      </c>
      <c r="BE177" s="2">
        <f t="shared" si="576"/>
        <v>42.194327549179455</v>
      </c>
      <c r="BF177" s="2">
        <f t="shared" si="577"/>
        <v>41.927877226888384</v>
      </c>
      <c r="BG177" s="2">
        <f t="shared" si="578"/>
        <v>42.3167138863095</v>
      </c>
      <c r="BH177" s="2">
        <f t="shared" si="579"/>
        <v>43.030889964627406</v>
      </c>
      <c r="BI177" s="2">
        <f t="shared" si="580"/>
        <v>43.237248901419051</v>
      </c>
      <c r="BJ177" s="2">
        <f t="shared" si="581"/>
        <v>42.214709392350436</v>
      </c>
      <c r="BK177" s="2">
        <f t="shared" si="582"/>
        <v>42.702237007939488</v>
      </c>
      <c r="BL177" s="2">
        <f t="shared" si="583"/>
        <v>42.563958424049446</v>
      </c>
      <c r="BM177" s="2">
        <f t="shared" si="584"/>
        <v>43.824142269259369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>
        <f t="shared" si="490"/>
        <v>41.164000000000001</v>
      </c>
      <c r="DA177" s="2">
        <f t="shared" si="491"/>
        <v>42.033000000000001</v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70.26629435483872</v>
      </c>
      <c r="DL177" s="2">
        <f t="shared" si="585"/>
        <v>87.333476158645283</v>
      </c>
      <c r="DM177" s="2">
        <f t="shared" si="585"/>
        <v>100.77796011586454</v>
      </c>
      <c r="DN177" s="2">
        <f t="shared" si="585"/>
        <v>83.044836229946526</v>
      </c>
      <c r="DO177" s="2">
        <f t="shared" si="585"/>
        <v>82.785022128851551</v>
      </c>
      <c r="DP177" s="2">
        <f t="shared" si="585"/>
        <v>76.363321535821527</v>
      </c>
      <c r="DQ177" s="2">
        <f t="shared" si="585"/>
        <v>81.545224796224815</v>
      </c>
      <c r="DR177" s="2">
        <f t="shared" si="585"/>
        <v>71.94615015015016</v>
      </c>
      <c r="DS177" s="2">
        <f t="shared" si="585"/>
        <v>94.511258263305308</v>
      </c>
      <c r="DT177" s="2">
        <f t="shared" si="585"/>
        <v>86.2292949579832</v>
      </c>
      <c r="DU177" s="2">
        <f t="shared" si="585"/>
        <v>87.871269824293364</v>
      </c>
      <c r="DV177" s="2">
        <f t="shared" si="585"/>
        <v>84.732275350140057</v>
      </c>
      <c r="DW177" s="2">
        <f t="shared" si="585"/>
        <v>67.057831372549032</v>
      </c>
      <c r="DX177" s="2">
        <f t="shared" si="585"/>
        <v>73.911170697012778</v>
      </c>
      <c r="DY177" s="2">
        <f t="shared" si="585"/>
        <v>74.723807661290323</v>
      </c>
      <c r="EA177" s="2">
        <f t="shared" si="440"/>
        <v>42.794343001851672</v>
      </c>
      <c r="EB177" s="2">
        <f t="shared" si="502"/>
        <v>40.456186530248566</v>
      </c>
      <c r="EC177" s="2">
        <f t="shared" si="503"/>
        <v>39.305750293176978</v>
      </c>
      <c r="ED177" s="2">
        <f t="shared" si="504"/>
        <v>38.607115980763652</v>
      </c>
      <c r="EE177" s="2">
        <f t="shared" si="505"/>
        <v>38.703848146343297</v>
      </c>
      <c r="EF177" s="2">
        <f t="shared" si="506"/>
        <v>41.844619031658603</v>
      </c>
      <c r="EG177" s="2">
        <f t="shared" si="507"/>
        <v>41.997869620883414</v>
      </c>
      <c r="EH177" s="2">
        <f t="shared" si="508"/>
        <v>41.763730432214246</v>
      </c>
      <c r="EI177" s="2">
        <f t="shared" si="509"/>
        <v>42.425398163606005</v>
      </c>
      <c r="EJ177" s="2">
        <f t="shared" si="510"/>
        <v>43.459787174690689</v>
      </c>
      <c r="EK177" s="2">
        <f t="shared" si="511"/>
        <v>42.90390612310631</v>
      </c>
      <c r="EL177" s="2">
        <f t="shared" si="512"/>
        <v>42.578880909913195</v>
      </c>
      <c r="EM177" s="2">
        <f t="shared" si="513"/>
        <v>42.860357863501477</v>
      </c>
      <c r="EN177" s="2">
        <f t="shared" si="514"/>
        <v>42.205604035328641</v>
      </c>
      <c r="EO177" s="2">
        <f t="shared" si="515"/>
        <v>44.275422776179155</v>
      </c>
      <c r="EQ177" s="2">
        <f t="shared" si="516"/>
        <v>40.494856809086187</v>
      </c>
      <c r="ER177" s="2">
        <f t="shared" si="586"/>
        <v>40.790644236742452</v>
      </c>
      <c r="ES177" s="2">
        <f t="shared" si="586"/>
        <v>40.248777620089484</v>
      </c>
      <c r="ET177" s="2">
        <f t="shared" si="586"/>
        <v>40.061399303410994</v>
      </c>
      <c r="EU177" s="2">
        <f t="shared" si="586"/>
        <v>40.385483441372166</v>
      </c>
      <c r="EV177" s="2">
        <f t="shared" si="586"/>
        <v>40.747919064307382</v>
      </c>
      <c r="EW177" s="2">
        <f t="shared" si="586"/>
        <v>42.250321180621221</v>
      </c>
      <c r="EX177" s="2">
        <f t="shared" si="586"/>
        <v>41.999992997578474</v>
      </c>
      <c r="EY177" s="2">
        <f t="shared" si="586"/>
        <v>42.261486252857814</v>
      </c>
      <c r="EZ177" s="2">
        <f t="shared" si="586"/>
        <v>42.792227864536301</v>
      </c>
      <c r="FA177" s="2">
        <f t="shared" si="586"/>
        <v>43.45303207328304</v>
      </c>
      <c r="FB177" s="2">
        <f t="shared" si="586"/>
        <v>41.981921318633667</v>
      </c>
      <c r="FC177" s="2">
        <f t="shared" si="586"/>
        <v>42.591660360860061</v>
      </c>
      <c r="FD177" s="2">
        <f t="shared" si="586"/>
        <v>42.829855487004849</v>
      </c>
      <c r="FE177" s="2">
        <f t="shared" si="586"/>
        <v>43.407388482611893</v>
      </c>
      <c r="FG177" s="2">
        <f t="shared" si="518"/>
        <v>0.99998276832794897</v>
      </c>
      <c r="FH177" s="2">
        <f t="shared" si="587"/>
        <v>0.9999782101962349</v>
      </c>
      <c r="FI177" s="2">
        <f t="shared" si="587"/>
        <v>0.99997885221739058</v>
      </c>
      <c r="FJ177" s="2">
        <f t="shared" si="587"/>
        <v>0.99997785637500614</v>
      </c>
      <c r="FK177" s="2">
        <f t="shared" si="587"/>
        <v>0.99997353700080482</v>
      </c>
      <c r="FL177" s="2">
        <f t="shared" si="587"/>
        <v>0.99997278177085802</v>
      </c>
      <c r="FM177" s="2">
        <f t="shared" si="587"/>
        <v>0.99997234357122722</v>
      </c>
      <c r="FN177" s="2">
        <f t="shared" si="587"/>
        <v>0.99997226726051769</v>
      </c>
      <c r="FO177" s="2">
        <f t="shared" si="587"/>
        <v>0.99997465739121061</v>
      </c>
      <c r="FP177" s="2">
        <f t="shared" si="587"/>
        <v>0.99997408692702339</v>
      </c>
      <c r="FQ177" s="2">
        <f t="shared" si="587"/>
        <v>0.9999762676605134</v>
      </c>
      <c r="FR177" s="2">
        <f t="shared" si="587"/>
        <v>0.99997458936725203</v>
      </c>
      <c r="FS177" s="2">
        <f t="shared" si="587"/>
        <v>0.99997350433010035</v>
      </c>
      <c r="FT177" s="2">
        <f t="shared" si="587"/>
        <v>0.99997041136921228</v>
      </c>
      <c r="FU177" s="2">
        <f t="shared" si="587"/>
        <v>0.99996270814592658</v>
      </c>
      <c r="FW177" s="2">
        <f t="shared" si="536"/>
        <v>0.61024489141497384</v>
      </c>
      <c r="FX177" s="2">
        <f t="shared" si="588"/>
        <v>0.71465007623955989</v>
      </c>
      <c r="FY177" s="2">
        <f t="shared" si="589"/>
        <v>0.68322792134880217</v>
      </c>
      <c r="FZ177" s="2">
        <f t="shared" si="590"/>
        <v>0.72261608437128477</v>
      </c>
      <c r="GA177" s="2">
        <f t="shared" si="591"/>
        <v>0.73014891656362413</v>
      </c>
      <c r="GB177" s="2">
        <f t="shared" si="592"/>
        <v>0.75665618485384778</v>
      </c>
      <c r="GC177" s="2">
        <f t="shared" si="593"/>
        <v>0.77386802397807986</v>
      </c>
      <c r="GD177" s="2">
        <f t="shared" si="594"/>
        <v>0.69122145202900565</v>
      </c>
      <c r="GE177" s="2">
        <f t="shared" si="595"/>
        <v>0.67111821447477604</v>
      </c>
      <c r="GF177" s="2">
        <f t="shared" si="596"/>
        <v>0.64414576038224147</v>
      </c>
      <c r="GG177" s="2">
        <f t="shared" si="597"/>
        <v>0.60509906236379307</v>
      </c>
      <c r="GH177" s="2">
        <f t="shared" si="598"/>
        <v>0.61183816680974146</v>
      </c>
      <c r="GI177" s="2">
        <f t="shared" si="599"/>
        <v>0.59085768297727503</v>
      </c>
      <c r="GJ177" s="2">
        <f t="shared" si="600"/>
        <v>0.57255175531465741</v>
      </c>
      <c r="GK177" s="2">
        <f t="shared" si="601"/>
        <v>0.5211959792353914</v>
      </c>
      <c r="GM177" s="86">
        <f t="shared" si="537"/>
        <v>9.5233344219230032E-146</v>
      </c>
      <c r="GN177" s="86">
        <f t="shared" si="602"/>
        <v>1.5405396991510091E-109</v>
      </c>
      <c r="GO177" s="86">
        <f t="shared" si="603"/>
        <v>4.2735419454996901E-191</v>
      </c>
      <c r="GP177" s="86">
        <f t="shared" si="604"/>
        <v>1.2492501648775196E-300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9.0012505657124167E-292</v>
      </c>
      <c r="HA177" s="86">
        <f t="shared" si="615"/>
        <v>0</v>
      </c>
      <c r="HC177" s="86">
        <f t="shared" si="538"/>
        <v>6.4079293629894088E-114</v>
      </c>
      <c r="HD177" s="86">
        <f t="shared" si="616"/>
        <v>9.7619471511324058E-81</v>
      </c>
      <c r="HE177" s="86">
        <f t="shared" si="617"/>
        <v>7.9773364762585606E-142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9.3435709569555971E-307</v>
      </c>
      <c r="HL177" s="86">
        <f t="shared" si="624"/>
        <v>4.8297892080266121E-279</v>
      </c>
      <c r="HM177" s="86">
        <f t="shared" si="625"/>
        <v>8.1759323978701405E-273</v>
      </c>
      <c r="HN177" s="86">
        <f t="shared" si="626"/>
        <v>7.7971513630378043E-249</v>
      </c>
      <c r="HO177" s="86">
        <f t="shared" si="627"/>
        <v>1.2743173882847505E-210</v>
      </c>
      <c r="HP177" s="86">
        <f t="shared" si="628"/>
        <v>3.6188829852965567E-218</v>
      </c>
      <c r="HQ177" s="86">
        <f t="shared" si="629"/>
        <v>4.3494260702369543E-189</v>
      </c>
      <c r="HS177" s="86">
        <f t="shared" si="539"/>
        <v>1.8701952754652095E-22</v>
      </c>
      <c r="HT177" s="86">
        <f t="shared" si="630"/>
        <v>1.2654599586553915E-25</v>
      </c>
      <c r="HU177" s="86">
        <f t="shared" si="631"/>
        <v>2.3901485012502427E-22</v>
      </c>
      <c r="HV177" s="86">
        <f t="shared" si="632"/>
        <v>5.813047917735121E-27</v>
      </c>
      <c r="HW177" s="86">
        <f t="shared" si="633"/>
        <v>6.9402562316209869E-28</v>
      </c>
      <c r="HX177" s="86">
        <f t="shared" si="634"/>
        <v>1.7939812364533623E-37</v>
      </c>
      <c r="HY177" s="86">
        <f t="shared" si="635"/>
        <v>9.5672026470729105E-44</v>
      </c>
      <c r="HZ177" s="86">
        <f t="shared" si="636"/>
        <v>6.5249370642185885E-33</v>
      </c>
      <c r="IA177" s="86">
        <f t="shared" si="637"/>
        <v>1.1535062891827182E-27</v>
      </c>
      <c r="IB177" s="86">
        <f t="shared" si="638"/>
        <v>3.9973567723120834E-30</v>
      </c>
      <c r="IC177" s="86">
        <f t="shared" si="639"/>
        <v>3.3282393999870034E-25</v>
      </c>
      <c r="ID177" s="86">
        <f t="shared" si="640"/>
        <v>2.1792750170291941E-25</v>
      </c>
      <c r="IE177" s="86">
        <f t="shared" si="641"/>
        <v>4.0781785193384248E-26</v>
      </c>
      <c r="IF177" s="86">
        <f t="shared" si="642"/>
        <v>5.3548351080125783E-21</v>
      </c>
      <c r="IG177" s="86">
        <f t="shared" si="643"/>
        <v>4.956757269726169E-23</v>
      </c>
      <c r="II177" s="86">
        <f t="shared" si="540"/>
        <v>0.28835985723964763</v>
      </c>
      <c r="IJ177" s="86">
        <f t="shared" si="541"/>
        <v>3.6694499099311891E-2</v>
      </c>
      <c r="IK177" s="86">
        <f t="shared" si="542"/>
        <v>8.9509234096059972E-2</v>
      </c>
      <c r="IL177" s="86">
        <f t="shared" si="543"/>
        <v>2.6594537466717947E-2</v>
      </c>
      <c r="IM177" s="86">
        <f t="shared" si="544"/>
        <v>2.0293851783276525E-2</v>
      </c>
      <c r="IN177" s="86">
        <f t="shared" si="545"/>
        <v>2.6580587994832019E-3</v>
      </c>
      <c r="IO177" s="86">
        <f t="shared" si="546"/>
        <v>5.8585644720763155E-4</v>
      </c>
      <c r="IP177" s="86">
        <f t="shared" si="547"/>
        <v>3.5663295730632247E-2</v>
      </c>
      <c r="IQ177" s="86">
        <f t="shared" si="548"/>
        <v>8.2828800916921658E-2</v>
      </c>
      <c r="IR177" s="86">
        <f t="shared" si="549"/>
        <v>0.12166610837775453</v>
      </c>
      <c r="IS177" s="86">
        <f t="shared" si="550"/>
        <v>0.28021901645528341</v>
      </c>
      <c r="IT177" s="86">
        <f t="shared" si="551"/>
        <v>0.25263948571505879</v>
      </c>
      <c r="IU177" s="86">
        <f t="shared" si="552"/>
        <v>0.32431089310891809</v>
      </c>
      <c r="IV177" s="86">
        <f t="shared" si="553"/>
        <v>0.45494989662740482</v>
      </c>
      <c r="IW177" s="86">
        <f t="shared" si="554"/>
        <v>0.51771203013678446</v>
      </c>
      <c r="IY177" s="86">
        <f t="shared" si="555"/>
        <v>0.28835985723964763</v>
      </c>
      <c r="IZ177" s="86">
        <f t="shared" si="556"/>
        <v>3.6694499099311891E-2</v>
      </c>
      <c r="JA177" s="86">
        <f t="shared" si="557"/>
        <v>8.9509234096059972E-2</v>
      </c>
      <c r="JB177" s="86">
        <f t="shared" si="558"/>
        <v>2.6594537466717947E-2</v>
      </c>
      <c r="JC177" s="86">
        <f t="shared" si="559"/>
        <v>2.0293851783276525E-2</v>
      </c>
      <c r="JD177" s="86">
        <f t="shared" si="560"/>
        <v>2.6580587994832019E-3</v>
      </c>
      <c r="JE177" s="86">
        <f t="shared" si="561"/>
        <v>5.8585644720763155E-4</v>
      </c>
      <c r="JF177" s="86">
        <f t="shared" si="562"/>
        <v>3.5663295730632247E-2</v>
      </c>
      <c r="JG177" s="86">
        <f t="shared" si="563"/>
        <v>8.2828800916921658E-2</v>
      </c>
      <c r="JH177" s="86">
        <f t="shared" si="564"/>
        <v>0.12166610837775453</v>
      </c>
      <c r="JI177" s="86">
        <f t="shared" si="565"/>
        <v>0.28021901645528341</v>
      </c>
      <c r="JJ177" s="86">
        <f t="shared" si="566"/>
        <v>0.25263948571505879</v>
      </c>
      <c r="JK177" s="86">
        <f t="shared" si="567"/>
        <v>0.32431089310891809</v>
      </c>
      <c r="JL177" s="86">
        <f t="shared" si="568"/>
        <v>0.45494989662740482</v>
      </c>
      <c r="JM177" s="86">
        <f t="shared" si="569"/>
        <v>0.51771203013678446</v>
      </c>
    </row>
    <row r="178" spans="2:273" x14ac:dyDescent="0.25">
      <c r="B178" s="2">
        <v>151</v>
      </c>
      <c r="C178" s="37">
        <v>38.578000000000003</v>
      </c>
      <c r="D178" s="37">
        <v>39.082000000000001</v>
      </c>
      <c r="E178" s="37">
        <v>40.573999999999998</v>
      </c>
      <c r="F178" s="37">
        <v>39.738</v>
      </c>
      <c r="G178" s="37">
        <v>40.902000000000001</v>
      </c>
      <c r="H178" s="37">
        <v>40.459000000000003</v>
      </c>
      <c r="I178" s="37">
        <v>43.082000000000001</v>
      </c>
      <c r="J178" s="37">
        <v>41.066000000000003</v>
      </c>
      <c r="K178" s="37">
        <v>42.131</v>
      </c>
      <c r="L178" s="37">
        <v>41.491999999999997</v>
      </c>
      <c r="M178" s="37">
        <v>42.59</v>
      </c>
      <c r="N178" s="37">
        <v>38.966999999999999</v>
      </c>
      <c r="O178" s="37">
        <v>44.738</v>
      </c>
      <c r="P178" s="37">
        <v>45.627000000000002</v>
      </c>
      <c r="Q178" s="37">
        <v>65.424000000000007</v>
      </c>
      <c r="S178" s="4">
        <f t="shared" si="441"/>
        <v>41.233269909255192</v>
      </c>
      <c r="T178" s="4">
        <f t="shared" si="442"/>
        <v>40.55470216772887</v>
      </c>
      <c r="U178" s="4">
        <f t="shared" si="443"/>
        <v>39.81219990048065</v>
      </c>
      <c r="V178" s="4">
        <f t="shared" si="444"/>
        <v>39.521978976636255</v>
      </c>
      <c r="W178" s="4">
        <f t="shared" si="445"/>
        <v>39.777130127862392</v>
      </c>
      <c r="X178" s="4">
        <f t="shared" si="446"/>
        <v>40.824670918212448</v>
      </c>
      <c r="Y178" s="4">
        <f t="shared" si="447"/>
        <v>42.038801717824803</v>
      </c>
      <c r="Z178" s="4">
        <f t="shared" si="448"/>
        <v>41.774189659386856</v>
      </c>
      <c r="AA178" s="4">
        <f t="shared" si="449"/>
        <v>42.172977654279819</v>
      </c>
      <c r="AB178" s="4">
        <f t="shared" si="450"/>
        <v>42.902480587499078</v>
      </c>
      <c r="AC178" s="4">
        <f t="shared" si="451"/>
        <v>43.452859028702079</v>
      </c>
      <c r="AD178" s="4">
        <f t="shared" si="452"/>
        <v>42.317559552694497</v>
      </c>
      <c r="AE178" s="4">
        <f t="shared" si="453"/>
        <v>43.039900734578502</v>
      </c>
      <c r="AF178" s="4">
        <f t="shared" si="454"/>
        <v>46.62643312297871</v>
      </c>
      <c r="AG178" s="4">
        <f t="shared" si="455"/>
        <v>61.706712391394845</v>
      </c>
      <c r="AI178" s="4">
        <f t="shared" si="456"/>
        <v>-2.655269909255189</v>
      </c>
      <c r="AJ178" s="4">
        <f t="shared" si="457"/>
        <v>-1.472702167728869</v>
      </c>
      <c r="AK178" s="4">
        <f t="shared" si="458"/>
        <v>0.76180009951934835</v>
      </c>
      <c r="AL178" s="4">
        <f t="shared" si="459"/>
        <v>0.21602102336374429</v>
      </c>
      <c r="AM178" s="4">
        <f t="shared" si="460"/>
        <v>1.1248698721376087</v>
      </c>
      <c r="AN178" s="4">
        <f t="shared" si="461"/>
        <v>-0.36567091821244446</v>
      </c>
      <c r="AO178" s="4">
        <f t="shared" si="462"/>
        <v>1.0431982821751973</v>
      </c>
      <c r="AP178" s="4">
        <f t="shared" si="463"/>
        <v>-0.70818965938685352</v>
      </c>
      <c r="AQ178" s="4">
        <f t="shared" si="464"/>
        <v>-4.1977654279818921E-2</v>
      </c>
      <c r="AR178" s="4">
        <f t="shared" si="465"/>
        <v>-1.4104805874990802</v>
      </c>
      <c r="AS178" s="4">
        <f t="shared" si="466"/>
        <v>-0.86285902870207565</v>
      </c>
      <c r="AT178" s="4">
        <f t="shared" si="467"/>
        <v>-3.3505595526944987</v>
      </c>
      <c r="AU178" s="4">
        <f t="shared" si="468"/>
        <v>1.6980992654214973</v>
      </c>
      <c r="AV178" s="4">
        <f t="shared" si="570"/>
        <v>-0.9994331229787079</v>
      </c>
      <c r="AW178" s="4">
        <f t="shared" si="570"/>
        <v>3.7172876086051616</v>
      </c>
      <c r="AY178" s="2">
        <f t="shared" si="520"/>
        <v>41.233269909255192</v>
      </c>
      <c r="AZ178" s="2">
        <f t="shared" si="571"/>
        <v>40.554586323239974</v>
      </c>
      <c r="BA178" s="2">
        <f t="shared" si="572"/>
        <v>39.808630206997513</v>
      </c>
      <c r="BB178" s="2">
        <f t="shared" si="573"/>
        <v>39.521922914481124</v>
      </c>
      <c r="BC178" s="2">
        <f t="shared" si="574"/>
        <v>39.777105140622361</v>
      </c>
      <c r="BD178" s="2">
        <f t="shared" si="575"/>
        <v>40.824670901791166</v>
      </c>
      <c r="BE178" s="2">
        <f t="shared" si="576"/>
        <v>42.038801717738387</v>
      </c>
      <c r="BF178" s="2">
        <f t="shared" si="577"/>
        <v>41.773952376740517</v>
      </c>
      <c r="BG178" s="2">
        <f t="shared" si="578"/>
        <v>42.167892761323372</v>
      </c>
      <c r="BH178" s="2">
        <f t="shared" si="579"/>
        <v>42.886878628995028</v>
      </c>
      <c r="BI178" s="2">
        <f t="shared" si="580"/>
        <v>43.123804855452235</v>
      </c>
      <c r="BJ178" s="2">
        <f t="shared" si="581"/>
        <v>42.086320285499511</v>
      </c>
      <c r="BK178" s="2">
        <f t="shared" si="582"/>
        <v>42.566182876517153</v>
      </c>
      <c r="BL178" s="2">
        <f t="shared" si="583"/>
        <v>42.461580697296753</v>
      </c>
      <c r="BM178" s="2">
        <f t="shared" si="584"/>
        <v>43.709268275128125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>
        <f t="shared" si="490"/>
        <v>40.459000000000003</v>
      </c>
      <c r="DA178" s="2">
        <f t="shared" si="491"/>
        <v>43.082000000000001</v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70.355800000000016</v>
      </c>
      <c r="DL178" s="2">
        <f t="shared" si="585"/>
        <v>87.541275958110518</v>
      </c>
      <c r="DM178" s="2">
        <f t="shared" si="585"/>
        <v>101.08583611853834</v>
      </c>
      <c r="DN178" s="2">
        <f t="shared" si="585"/>
        <v>83.232349933155078</v>
      </c>
      <c r="DO178" s="2">
        <f t="shared" si="585"/>
        <v>82.956056022408973</v>
      </c>
      <c r="DP178" s="2">
        <f t="shared" si="585"/>
        <v>76.481158344058329</v>
      </c>
      <c r="DQ178" s="2">
        <f t="shared" si="585"/>
        <v>81.703170098670114</v>
      </c>
      <c r="DR178" s="2">
        <f t="shared" si="585"/>
        <v>72.033048348348359</v>
      </c>
      <c r="DS178" s="2">
        <f t="shared" si="585"/>
        <v>94.752918207282903</v>
      </c>
      <c r="DT178" s="2">
        <f t="shared" si="585"/>
        <v>86.423253781512614</v>
      </c>
      <c r="DU178" s="2">
        <f t="shared" si="585"/>
        <v>88.07104690603515</v>
      </c>
      <c r="DV178" s="2">
        <f t="shared" si="585"/>
        <v>84.931713725490198</v>
      </c>
      <c r="DW178" s="2">
        <f t="shared" si="585"/>
        <v>67.135852661064433</v>
      </c>
      <c r="DX178" s="2">
        <f t="shared" si="585"/>
        <v>74.03838738738736</v>
      </c>
      <c r="DY178" s="2">
        <f t="shared" si="585"/>
        <v>74.880012903225804</v>
      </c>
      <c r="DZ178" s="5"/>
      <c r="EA178" s="2">
        <f t="shared" si="440"/>
        <v>42.717002960196588</v>
      </c>
      <c r="EB178" s="2">
        <f t="shared" si="502"/>
        <v>40.303061633944765</v>
      </c>
      <c r="EC178" s="2">
        <f t="shared" si="503"/>
        <v>39.130833475479747</v>
      </c>
      <c r="ED178" s="2">
        <f t="shared" si="504"/>
        <v>38.422998962573516</v>
      </c>
      <c r="EE178" s="2">
        <f t="shared" si="505"/>
        <v>38.494001401956751</v>
      </c>
      <c r="EF178" s="2">
        <f t="shared" si="506"/>
        <v>41.688063164519718</v>
      </c>
      <c r="EG178" s="2">
        <f t="shared" si="507"/>
        <v>41.834704050785973</v>
      </c>
      <c r="EH178" s="2">
        <f t="shared" si="508"/>
        <v>41.602176741820102</v>
      </c>
      <c r="EI178" s="2">
        <f t="shared" si="509"/>
        <v>42.282202092335254</v>
      </c>
      <c r="EJ178" s="2">
        <f t="shared" si="510"/>
        <v>43.338821912638252</v>
      </c>
      <c r="EK178" s="2">
        <f t="shared" si="511"/>
        <v>42.771503537206826</v>
      </c>
      <c r="EL178" s="2">
        <f t="shared" si="512"/>
        <v>42.471356632518237</v>
      </c>
      <c r="EM178" s="2">
        <f t="shared" si="513"/>
        <v>42.733843026706225</v>
      </c>
      <c r="EN178" s="2">
        <f t="shared" si="514"/>
        <v>42.081592542600347</v>
      </c>
      <c r="EO178" s="2">
        <f t="shared" si="515"/>
        <v>44.188776581294348</v>
      </c>
      <c r="EP178" s="5"/>
      <c r="EQ178" s="2">
        <f t="shared" si="516"/>
        <v>40.368324490842809</v>
      </c>
      <c r="ER178" s="2">
        <f t="shared" si="586"/>
        <v>40.644899290806983</v>
      </c>
      <c r="ES178" s="2">
        <f t="shared" si="586"/>
        <v>40.093533025841168</v>
      </c>
      <c r="ET178" s="2">
        <f t="shared" si="586"/>
        <v>39.905418095077394</v>
      </c>
      <c r="EU178" s="2">
        <f t="shared" si="586"/>
        <v>40.208158799682415</v>
      </c>
      <c r="EV178" s="2">
        <f t="shared" si="586"/>
        <v>40.570315310635465</v>
      </c>
      <c r="EW178" s="2">
        <f t="shared" si="586"/>
        <v>42.091919883013077</v>
      </c>
      <c r="EX178" s="2">
        <f t="shared" si="586"/>
        <v>41.842851953494929</v>
      </c>
      <c r="EY178" s="2">
        <f t="shared" si="586"/>
        <v>42.115049582611334</v>
      </c>
      <c r="EZ178" s="2">
        <f t="shared" si="586"/>
        <v>42.657642734157704</v>
      </c>
      <c r="FA178" s="2">
        <f t="shared" si="586"/>
        <v>43.331929954938424</v>
      </c>
      <c r="FB178" s="2">
        <f t="shared" si="586"/>
        <v>41.861986007806259</v>
      </c>
      <c r="FC178" s="2">
        <f t="shared" si="586"/>
        <v>42.459339019217595</v>
      </c>
      <c r="FD178" s="2">
        <f t="shared" si="586"/>
        <v>42.718856442419259</v>
      </c>
      <c r="FE178" s="2">
        <f t="shared" si="586"/>
        <v>43.305602683950482</v>
      </c>
      <c r="FG178" s="2">
        <f t="shared" si="518"/>
        <v>0.9999842845044814</v>
      </c>
      <c r="FH178" s="2">
        <f t="shared" si="587"/>
        <v>0.99998012742467779</v>
      </c>
      <c r="FI178" s="2">
        <f t="shared" si="587"/>
        <v>0.99998071295714297</v>
      </c>
      <c r="FJ178" s="2">
        <f t="shared" si="587"/>
        <v>0.99997980473463455</v>
      </c>
      <c r="FK178" s="2">
        <f t="shared" si="587"/>
        <v>0.99997586540169581</v>
      </c>
      <c r="FL178" s="2">
        <f t="shared" si="587"/>
        <v>0.99997517662054469</v>
      </c>
      <c r="FM178" s="2">
        <f t="shared" si="587"/>
        <v>0.99997477697580206</v>
      </c>
      <c r="FN178" s="2">
        <f t="shared" si="587"/>
        <v>0.99997470737926852</v>
      </c>
      <c r="FO178" s="2">
        <f t="shared" si="587"/>
        <v>0.99997688721454792</v>
      </c>
      <c r="FP178" s="2">
        <f t="shared" si="587"/>
        <v>0.99997636694267933</v>
      </c>
      <c r="FQ178" s="2">
        <f t="shared" si="587"/>
        <v>0.99997835580394778</v>
      </c>
      <c r="FR178" s="2">
        <f t="shared" si="587"/>
        <v>0.99997682517568331</v>
      </c>
      <c r="FS178" s="2">
        <f t="shared" si="587"/>
        <v>0.99997583560552039</v>
      </c>
      <c r="FT178" s="2">
        <f t="shared" si="587"/>
        <v>0.99997301477774447</v>
      </c>
      <c r="FU178" s="2">
        <f t="shared" si="587"/>
        <v>0.99996598931326675</v>
      </c>
      <c r="FV178" s="5"/>
      <c r="FW178" s="2">
        <f t="shared" si="536"/>
        <v>0.6319159594206919</v>
      </c>
      <c r="FX178" s="2">
        <f t="shared" si="588"/>
        <v>0.73305541180901901</v>
      </c>
      <c r="FY178" s="2">
        <f t="shared" si="589"/>
        <v>0.70281720031194372</v>
      </c>
      <c r="FZ178" s="2">
        <f t="shared" si="590"/>
        <v>0.74069403928921185</v>
      </c>
      <c r="GA178" s="2">
        <f t="shared" si="591"/>
        <v>0.74790720300163616</v>
      </c>
      <c r="GB178" s="2">
        <f t="shared" si="592"/>
        <v>0.7732119027822445</v>
      </c>
      <c r="GC178" s="2">
        <f t="shared" si="593"/>
        <v>0.78957839379511552</v>
      </c>
      <c r="GD178" s="2">
        <f t="shared" si="594"/>
        <v>0.71052584616559733</v>
      </c>
      <c r="GE178" s="2">
        <f t="shared" si="595"/>
        <v>0.69111780377554344</v>
      </c>
      <c r="GF178" s="2">
        <f t="shared" si="596"/>
        <v>0.66496674414153201</v>
      </c>
      <c r="GG178" s="2">
        <f t="shared" si="597"/>
        <v>0.62688130846808043</v>
      </c>
      <c r="GH178" s="2">
        <f t="shared" si="598"/>
        <v>0.63347385430211101</v>
      </c>
      <c r="GI178" s="2">
        <f t="shared" si="599"/>
        <v>0.61292296427745185</v>
      </c>
      <c r="GJ178" s="2">
        <f t="shared" si="600"/>
        <v>0.59492746033893162</v>
      </c>
      <c r="GK178" s="2">
        <f t="shared" si="601"/>
        <v>0.54411949632510659</v>
      </c>
      <c r="GL178" s="5"/>
      <c r="GM178" s="86">
        <f t="shared" si="537"/>
        <v>8.5073058782886717E-149</v>
      </c>
      <c r="GN178" s="86">
        <f t="shared" si="602"/>
        <v>8.3222140620680847E-112</v>
      </c>
      <c r="GO178" s="86">
        <f t="shared" si="603"/>
        <v>4.0526223466503584E-195</v>
      </c>
      <c r="GP178" s="86">
        <f t="shared" si="604"/>
        <v>6.5608999425763705E-307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8.1186579841080609E-298</v>
      </c>
      <c r="HA178" s="86">
        <f t="shared" si="615"/>
        <v>0</v>
      </c>
      <c r="HC178" s="86">
        <f t="shared" si="538"/>
        <v>4.9107178199337008E-117</v>
      </c>
      <c r="HD178" s="86">
        <f t="shared" si="616"/>
        <v>6.1113878928456921E-83</v>
      </c>
      <c r="HE178" s="86">
        <f t="shared" si="617"/>
        <v>8.1776731423548227E-146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1.0058640088580521E-286</v>
      </c>
      <c r="HM178" s="86">
        <f t="shared" si="625"/>
        <v>2.2397547012242828E-280</v>
      </c>
      <c r="HN178" s="86">
        <f t="shared" si="626"/>
        <v>9.3515084856353009E-256</v>
      </c>
      <c r="HO178" s="86">
        <f t="shared" si="627"/>
        <v>1.700420956480601E-216</v>
      </c>
      <c r="HP178" s="86">
        <f t="shared" si="628"/>
        <v>3.4323614355675693E-224</v>
      </c>
      <c r="HQ178" s="86">
        <f t="shared" si="629"/>
        <v>2.8367897733464815E-194</v>
      </c>
      <c r="HS178" s="86">
        <f t="shared" si="539"/>
        <v>1.1167546703183178E-23</v>
      </c>
      <c r="HT178" s="86">
        <f t="shared" si="630"/>
        <v>6.2839750389496153E-27</v>
      </c>
      <c r="HU178" s="86">
        <f t="shared" si="631"/>
        <v>1.5887525730072843E-23</v>
      </c>
      <c r="HV178" s="86">
        <f t="shared" si="632"/>
        <v>2.5203610362773658E-28</v>
      </c>
      <c r="HW178" s="86">
        <f t="shared" si="633"/>
        <v>2.7857063502928179E-29</v>
      </c>
      <c r="HX178" s="86">
        <f t="shared" si="634"/>
        <v>2.5372719721617878E-39</v>
      </c>
      <c r="HY178" s="86">
        <f t="shared" si="635"/>
        <v>7.3735446557052365E-46</v>
      </c>
      <c r="HZ178" s="86">
        <f t="shared" si="636"/>
        <v>1.2938881726597299E-34</v>
      </c>
      <c r="IA178" s="86">
        <f t="shared" si="637"/>
        <v>4.0934024868006709E-29</v>
      </c>
      <c r="IB178" s="86">
        <f t="shared" si="638"/>
        <v>9.5077504804443541E-32</v>
      </c>
      <c r="IC178" s="86">
        <f t="shared" si="639"/>
        <v>1.3422198954899959E-26</v>
      </c>
      <c r="ID178" s="86">
        <f t="shared" si="640"/>
        <v>8.609154671904213E-27</v>
      </c>
      <c r="IE178" s="86">
        <f t="shared" si="641"/>
        <v>1.3662950492251934E-27</v>
      </c>
      <c r="IF178" s="86">
        <f t="shared" si="642"/>
        <v>3.5382463140662439E-22</v>
      </c>
      <c r="IG178" s="86">
        <f t="shared" si="643"/>
        <v>1.8283497369416548E-24</v>
      </c>
      <c r="II178" s="86">
        <f t="shared" si="540"/>
        <v>0.21058986580157155</v>
      </c>
      <c r="IJ178" s="86">
        <f t="shared" si="541"/>
        <v>2.153088359045445E-2</v>
      </c>
      <c r="IK178" s="86">
        <f t="shared" si="542"/>
        <v>5.7441825929654869E-2</v>
      </c>
      <c r="IL178" s="86">
        <f t="shared" si="543"/>
        <v>1.5072610743287158E-2</v>
      </c>
      <c r="IM178" s="86">
        <f t="shared" si="544"/>
        <v>1.1226302374684048E-2</v>
      </c>
      <c r="IN178" s="86">
        <f t="shared" si="545"/>
        <v>1.1593626399085829E-3</v>
      </c>
      <c r="IO178" s="86">
        <f t="shared" si="546"/>
        <v>2.1948370141532139E-4</v>
      </c>
      <c r="IP178" s="86">
        <f t="shared" si="547"/>
        <v>1.9249754034849655E-2</v>
      </c>
      <c r="IQ178" s="86">
        <f t="shared" si="548"/>
        <v>5.0331286327440883E-2</v>
      </c>
      <c r="IR178" s="86">
        <f t="shared" si="549"/>
        <v>7.4333090111699821E-2</v>
      </c>
      <c r="IS178" s="86">
        <f t="shared" si="550"/>
        <v>0.19854393902918882</v>
      </c>
      <c r="IT178" s="86">
        <f t="shared" si="551"/>
        <v>0.17544948022671386</v>
      </c>
      <c r="IU178" s="86">
        <f t="shared" si="552"/>
        <v>0.23390851773716545</v>
      </c>
      <c r="IV178" s="86">
        <f t="shared" si="553"/>
        <v>0.39266157665756157</v>
      </c>
      <c r="IW178" s="86">
        <f t="shared" si="554"/>
        <v>0.50237364240675608</v>
      </c>
      <c r="IY178" s="86">
        <f t="shared" si="555"/>
        <v>0.21058986580157155</v>
      </c>
      <c r="IZ178" s="86">
        <f t="shared" si="556"/>
        <v>2.153088359045445E-2</v>
      </c>
      <c r="JA178" s="86">
        <f t="shared" si="557"/>
        <v>5.7441825929654869E-2</v>
      </c>
      <c r="JB178" s="86">
        <f t="shared" si="558"/>
        <v>1.5072610743287158E-2</v>
      </c>
      <c r="JC178" s="86">
        <f t="shared" si="559"/>
        <v>1.1226302374684048E-2</v>
      </c>
      <c r="JD178" s="86">
        <f t="shared" si="560"/>
        <v>1.1593626399085829E-3</v>
      </c>
      <c r="JE178" s="86">
        <f t="shared" si="561"/>
        <v>2.1948370141532139E-4</v>
      </c>
      <c r="JF178" s="86">
        <f t="shared" si="562"/>
        <v>1.9249754034849655E-2</v>
      </c>
      <c r="JG178" s="86">
        <f t="shared" si="563"/>
        <v>5.0331286327440883E-2</v>
      </c>
      <c r="JH178" s="86">
        <f t="shared" si="564"/>
        <v>7.4333090111699821E-2</v>
      </c>
      <c r="JI178" s="86">
        <f t="shared" si="565"/>
        <v>0.19854393902918882</v>
      </c>
      <c r="JJ178" s="86">
        <f t="shared" si="566"/>
        <v>0.17544948022671386</v>
      </c>
      <c r="JK178" s="86">
        <f t="shared" si="567"/>
        <v>0.23390851773716545</v>
      </c>
      <c r="JL178" s="86">
        <f t="shared" si="568"/>
        <v>0.39266157665756157</v>
      </c>
      <c r="JM178" s="86">
        <f t="shared" si="569"/>
        <v>0.50237364240675608</v>
      </c>
    </row>
    <row r="179" spans="2:273" x14ac:dyDescent="0.25">
      <c r="B179" s="2">
        <v>152</v>
      </c>
      <c r="C179" s="37">
        <v>39.359000000000002</v>
      </c>
      <c r="D179" s="37">
        <v>40.557000000000002</v>
      </c>
      <c r="E179" s="37">
        <v>38.689</v>
      </c>
      <c r="F179" s="37">
        <v>40.18</v>
      </c>
      <c r="G179" s="37">
        <v>40.540999999999997</v>
      </c>
      <c r="H179" s="37">
        <v>39.164000000000001</v>
      </c>
      <c r="I179" s="37">
        <v>43.442999999999998</v>
      </c>
      <c r="J179" s="37">
        <v>44.393000000000001</v>
      </c>
      <c r="K179" s="37">
        <v>43.606999999999999</v>
      </c>
      <c r="L179" s="37">
        <v>44.475000000000001</v>
      </c>
      <c r="M179" s="37">
        <v>41.557000000000002</v>
      </c>
      <c r="N179" s="37">
        <v>41.704999999999998</v>
      </c>
      <c r="O179" s="37">
        <v>43.802999999999997</v>
      </c>
      <c r="P179" s="37">
        <v>44.78</v>
      </c>
      <c r="Q179" s="37">
        <v>57.643999999999998</v>
      </c>
      <c r="S179" s="4">
        <f t="shared" si="441"/>
        <v>41.074090933581395</v>
      </c>
      <c r="T179" s="4">
        <f t="shared" si="442"/>
        <v>40.412972060887753</v>
      </c>
      <c r="U179" s="4">
        <f t="shared" si="443"/>
        <v>39.666803460016567</v>
      </c>
      <c r="V179" s="4">
        <f t="shared" si="444"/>
        <v>39.384705416493588</v>
      </c>
      <c r="W179" s="4">
        <f t="shared" si="445"/>
        <v>39.621133360782977</v>
      </c>
      <c r="X179" s="4">
        <f t="shared" si="446"/>
        <v>40.633842122333057</v>
      </c>
      <c r="Y179" s="4">
        <f t="shared" si="447"/>
        <v>41.88321892923144</v>
      </c>
      <c r="Z179" s="4">
        <f t="shared" si="448"/>
        <v>41.620052416311729</v>
      </c>
      <c r="AA179" s="4">
        <f t="shared" si="449"/>
        <v>42.02002858362448</v>
      </c>
      <c r="AB179" s="4">
        <f t="shared" si="450"/>
        <v>42.745725259842246</v>
      </c>
      <c r="AC179" s="4">
        <f t="shared" si="451"/>
        <v>43.112300746816388</v>
      </c>
      <c r="AD179" s="4">
        <f t="shared" si="452"/>
        <v>42.025243376708147</v>
      </c>
      <c r="AE179" s="4">
        <f t="shared" si="453"/>
        <v>42.580992104124078</v>
      </c>
      <c r="AF179" s="4">
        <f t="shared" si="454"/>
        <v>44.692314424879939</v>
      </c>
      <c r="AG179" s="4">
        <f t="shared" si="455"/>
        <v>55.565001839374233</v>
      </c>
      <c r="AI179" s="4">
        <f t="shared" si="456"/>
        <v>-1.7150909335813935</v>
      </c>
      <c r="AJ179" s="4">
        <f t="shared" si="457"/>
        <v>0.14402793911224876</v>
      </c>
      <c r="AK179" s="4">
        <f t="shared" si="458"/>
        <v>-0.97780346001656682</v>
      </c>
      <c r="AL179" s="4">
        <f t="shared" si="459"/>
        <v>0.79529458350641136</v>
      </c>
      <c r="AM179" s="4">
        <f t="shared" si="460"/>
        <v>0.91986663921701961</v>
      </c>
      <c r="AN179" s="4">
        <f t="shared" si="461"/>
        <v>-1.4698421223330556</v>
      </c>
      <c r="AO179" s="4">
        <f t="shared" si="462"/>
        <v>1.5597810707685582</v>
      </c>
      <c r="AP179" s="4">
        <f t="shared" si="463"/>
        <v>2.7729475836882713</v>
      </c>
      <c r="AQ179" s="4">
        <f t="shared" si="464"/>
        <v>1.5869714163755191</v>
      </c>
      <c r="AR179" s="4">
        <f t="shared" si="465"/>
        <v>1.7292747401577557</v>
      </c>
      <c r="AS179" s="4">
        <f t="shared" si="466"/>
        <v>-1.5553007468163855</v>
      </c>
      <c r="AT179" s="4">
        <f t="shared" si="467"/>
        <v>-0.32024337670814873</v>
      </c>
      <c r="AU179" s="4">
        <f t="shared" si="468"/>
        <v>1.2220078958759188</v>
      </c>
      <c r="AV179" s="4">
        <f t="shared" si="570"/>
        <v>8.7685575120062254E-2</v>
      </c>
      <c r="AW179" s="4">
        <f t="shared" si="570"/>
        <v>2.0789981606257655</v>
      </c>
      <c r="AY179" s="2">
        <f t="shared" si="520"/>
        <v>41.074090933581395</v>
      </c>
      <c r="AZ179" s="2">
        <f t="shared" si="571"/>
        <v>40.412952801870389</v>
      </c>
      <c r="BA179" s="2">
        <f t="shared" si="572"/>
        <v>39.665981387717011</v>
      </c>
      <c r="BB179" s="2">
        <f t="shared" si="573"/>
        <v>39.384697209503685</v>
      </c>
      <c r="BC179" s="2">
        <f t="shared" si="574"/>
        <v>39.621130014034193</v>
      </c>
      <c r="BD179" s="2">
        <f t="shared" si="575"/>
        <v>40.633842121410503</v>
      </c>
      <c r="BE179" s="2">
        <f t="shared" si="576"/>
        <v>41.883218929228647</v>
      </c>
      <c r="BF179" s="2">
        <f t="shared" si="577"/>
        <v>41.620023402276566</v>
      </c>
      <c r="BG179" s="2">
        <f t="shared" si="578"/>
        <v>42.019068483423311</v>
      </c>
      <c r="BH179" s="2">
        <f t="shared" si="579"/>
        <v>42.74274012966913</v>
      </c>
      <c r="BI179" s="2">
        <f t="shared" si="580"/>
        <v>43.010572600053024</v>
      </c>
      <c r="BJ179" s="2">
        <f t="shared" si="581"/>
        <v>41.957727690009698</v>
      </c>
      <c r="BK179" s="2">
        <f t="shared" si="582"/>
        <v>42.430003838984682</v>
      </c>
      <c r="BL179" s="2">
        <f t="shared" si="583"/>
        <v>42.359539314992972</v>
      </c>
      <c r="BM179" s="2">
        <f t="shared" si="584"/>
        <v>43.593874074721029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>
        <f t="shared" si="488"/>
        <v>40.18</v>
      </c>
      <c r="CY179" s="2">
        <f t="shared" si="489"/>
        <v>40.540999999999997</v>
      </c>
      <c r="CZ179" s="2">
        <f t="shared" si="490"/>
        <v>39.164000000000001</v>
      </c>
      <c r="DA179" s="2">
        <f t="shared" si="491"/>
        <v>43.442999999999998</v>
      </c>
      <c r="DB179" s="2">
        <f t="shared" si="492"/>
        <v>44.393000000000001</v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70.445305645161312</v>
      </c>
      <c r="DL179" s="2">
        <f t="shared" si="585"/>
        <v>87.749075757575767</v>
      </c>
      <c r="DM179" s="2">
        <f t="shared" si="585"/>
        <v>101.39371212121213</v>
      </c>
      <c r="DN179" s="2">
        <f t="shared" si="585"/>
        <v>83.41986363636363</v>
      </c>
      <c r="DO179" s="2">
        <f t="shared" si="585"/>
        <v>83.127089915966394</v>
      </c>
      <c r="DP179" s="2">
        <f t="shared" si="585"/>
        <v>76.598995152295146</v>
      </c>
      <c r="DQ179" s="2">
        <f t="shared" si="585"/>
        <v>81.861115401115413</v>
      </c>
      <c r="DR179" s="2">
        <f t="shared" si="585"/>
        <v>72.119946546546558</v>
      </c>
      <c r="DS179" s="2">
        <f t="shared" si="585"/>
        <v>94.994578151260498</v>
      </c>
      <c r="DT179" s="2">
        <f t="shared" si="585"/>
        <v>86.617212605042013</v>
      </c>
      <c r="DU179" s="2">
        <f t="shared" si="585"/>
        <v>88.270823987776936</v>
      </c>
      <c r="DV179" s="2">
        <f t="shared" si="585"/>
        <v>85.131152100840339</v>
      </c>
      <c r="DW179" s="2">
        <f t="shared" si="585"/>
        <v>67.213873949579835</v>
      </c>
      <c r="DX179" s="2">
        <f t="shared" si="585"/>
        <v>74.165604077761955</v>
      </c>
      <c r="DY179" s="2">
        <f t="shared" si="585"/>
        <v>75.036218145161286</v>
      </c>
      <c r="EA179" s="2">
        <f t="shared" si="440"/>
        <v>42.639662918541504</v>
      </c>
      <c r="EB179" s="2">
        <f t="shared" si="502"/>
        <v>40.149936737640957</v>
      </c>
      <c r="EC179" s="2">
        <f t="shared" si="503"/>
        <v>38.955916657782524</v>
      </c>
      <c r="ED179" s="2">
        <f t="shared" si="504"/>
        <v>38.238881944383387</v>
      </c>
      <c r="EE179" s="2">
        <f t="shared" si="505"/>
        <v>38.284154657570198</v>
      </c>
      <c r="EF179" s="2">
        <f t="shared" si="506"/>
        <v>41.531507297380841</v>
      </c>
      <c r="EG179" s="2">
        <f t="shared" si="507"/>
        <v>41.671538480688525</v>
      </c>
      <c r="EH179" s="2">
        <f t="shared" si="508"/>
        <v>41.440623051425959</v>
      </c>
      <c r="EI179" s="2">
        <f t="shared" si="509"/>
        <v>42.13900602106451</v>
      </c>
      <c r="EJ179" s="2">
        <f t="shared" si="510"/>
        <v>43.217856650585802</v>
      </c>
      <c r="EK179" s="2">
        <f t="shared" si="511"/>
        <v>42.639100951307334</v>
      </c>
      <c r="EL179" s="2">
        <f t="shared" si="512"/>
        <v>42.363832355123272</v>
      </c>
      <c r="EM179" s="2">
        <f t="shared" si="513"/>
        <v>42.607328189910973</v>
      </c>
      <c r="EN179" s="2">
        <f t="shared" si="514"/>
        <v>41.957581049872047</v>
      </c>
      <c r="EO179" s="2">
        <f t="shared" si="515"/>
        <v>44.102130386409542</v>
      </c>
      <c r="EQ179" s="2">
        <f t="shared" si="516"/>
        <v>40.241792172599439</v>
      </c>
      <c r="ER179" s="2">
        <f t="shared" si="586"/>
        <v>40.499154344871521</v>
      </c>
      <c r="ES179" s="2">
        <f t="shared" si="586"/>
        <v>39.938288431592852</v>
      </c>
      <c r="ET179" s="2">
        <f t="shared" si="586"/>
        <v>39.749436886743794</v>
      </c>
      <c r="EU179" s="2">
        <f t="shared" si="586"/>
        <v>40.030834157992665</v>
      </c>
      <c r="EV179" s="2">
        <f t="shared" si="586"/>
        <v>40.392711556963555</v>
      </c>
      <c r="EW179" s="2">
        <f t="shared" si="586"/>
        <v>41.933518585404926</v>
      </c>
      <c r="EX179" s="2">
        <f t="shared" si="586"/>
        <v>41.685710909411384</v>
      </c>
      <c r="EY179" s="2">
        <f t="shared" si="586"/>
        <v>41.968612912364854</v>
      </c>
      <c r="EZ179" s="2">
        <f t="shared" si="586"/>
        <v>42.523057603779108</v>
      </c>
      <c r="FA179" s="2">
        <f t="shared" si="586"/>
        <v>43.210827836593808</v>
      </c>
      <c r="FB179" s="2">
        <f t="shared" si="586"/>
        <v>41.742050696978851</v>
      </c>
      <c r="FC179" s="2">
        <f t="shared" si="586"/>
        <v>42.327017677575128</v>
      </c>
      <c r="FD179" s="2">
        <f t="shared" si="586"/>
        <v>42.607857397833662</v>
      </c>
      <c r="FE179" s="2">
        <f t="shared" si="586"/>
        <v>43.203816885289065</v>
      </c>
      <c r="FG179" s="2">
        <f t="shared" si="518"/>
        <v>0.99998566727792204</v>
      </c>
      <c r="FH179" s="2">
        <f t="shared" si="587"/>
        <v>0.99998187596420907</v>
      </c>
      <c r="FI179" s="2">
        <f t="shared" si="587"/>
        <v>0.99998240997800414</v>
      </c>
      <c r="FJ179" s="2">
        <f t="shared" si="587"/>
        <v>0.99998158166635431</v>
      </c>
      <c r="FK179" s="2">
        <f t="shared" si="587"/>
        <v>0.99997798893800072</v>
      </c>
      <c r="FL179" s="2">
        <f t="shared" si="587"/>
        <v>0.9999773607594189</v>
      </c>
      <c r="FM179" s="2">
        <f t="shared" si="587"/>
        <v>0.99997699627747672</v>
      </c>
      <c r="FN179" s="2">
        <f t="shared" si="587"/>
        <v>0.9999769328044017</v>
      </c>
      <c r="FO179" s="2">
        <f t="shared" si="587"/>
        <v>0.99997892084627182</v>
      </c>
      <c r="FP179" s="2">
        <f t="shared" si="587"/>
        <v>0.99997844635073663</v>
      </c>
      <c r="FQ179" s="2">
        <f t="shared" si="587"/>
        <v>0.99998026022099773</v>
      </c>
      <c r="FR179" s="2">
        <f t="shared" si="587"/>
        <v>0.99997886426592442</v>
      </c>
      <c r="FS179" s="2">
        <f t="shared" si="587"/>
        <v>0.99997796176345022</v>
      </c>
      <c r="FT179" s="2">
        <f t="shared" si="587"/>
        <v>0.9999753891263643</v>
      </c>
      <c r="FU179" s="2">
        <f t="shared" si="587"/>
        <v>0.99996898179222116</v>
      </c>
      <c r="FW179" s="2">
        <f t="shared" si="536"/>
        <v>0.65306710887549291</v>
      </c>
      <c r="FX179" s="2">
        <f t="shared" si="588"/>
        <v>0.75068773825352686</v>
      </c>
      <c r="FY179" s="2">
        <f t="shared" si="589"/>
        <v>0.72168853649880882</v>
      </c>
      <c r="FZ179" s="2">
        <f t="shared" si="590"/>
        <v>0.75798838864867568</v>
      </c>
      <c r="GA179" s="2">
        <f t="shared" si="591"/>
        <v>0.76487318681684779</v>
      </c>
      <c r="GB179" s="2">
        <f t="shared" si="592"/>
        <v>0.788955424908104</v>
      </c>
      <c r="GC179" s="2">
        <f t="shared" si="593"/>
        <v>0.80447306826016685</v>
      </c>
      <c r="GD179" s="2">
        <f t="shared" si="594"/>
        <v>0.72909635900995351</v>
      </c>
      <c r="GE179" s="2">
        <f t="shared" si="595"/>
        <v>0.71042596320544082</v>
      </c>
      <c r="GF179" s="2">
        <f t="shared" si="596"/>
        <v>0.68516492301063769</v>
      </c>
      <c r="GG179" s="2">
        <f t="shared" si="597"/>
        <v>0.64816068328110865</v>
      </c>
      <c r="GH179" s="2">
        <f t="shared" si="598"/>
        <v>0.65458441637773357</v>
      </c>
      <c r="GI179" s="2">
        <f t="shared" si="599"/>
        <v>0.63453430383413323</v>
      </c>
      <c r="GJ179" s="2">
        <f t="shared" si="600"/>
        <v>0.61691556027470251</v>
      </c>
      <c r="GK179" s="2">
        <f t="shared" si="601"/>
        <v>0.56685759594497176</v>
      </c>
      <c r="GM179" s="86">
        <f t="shared" si="537"/>
        <v>7.0613502361850261E-152</v>
      </c>
      <c r="GN179" s="86">
        <f t="shared" si="602"/>
        <v>4.2584514777384795E-114</v>
      </c>
      <c r="GO179" s="86">
        <f t="shared" si="603"/>
        <v>3.4867075196644619E-199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6.3433793300749231E-304</v>
      </c>
      <c r="HA179" s="86">
        <f t="shared" si="615"/>
        <v>0</v>
      </c>
      <c r="HC179" s="86">
        <f t="shared" si="538"/>
        <v>3.4117249712541597E-120</v>
      </c>
      <c r="HD179" s="86">
        <f t="shared" si="616"/>
        <v>3.5689473534619758E-85</v>
      </c>
      <c r="HE179" s="86">
        <f t="shared" si="617"/>
        <v>7.3698014442291067E-150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1.6451774544273134E-294</v>
      </c>
      <c r="HM179" s="86">
        <f t="shared" si="625"/>
        <v>4.8286810946087912E-288</v>
      </c>
      <c r="HN179" s="86">
        <f t="shared" si="626"/>
        <v>9.0000569827396323E-263</v>
      </c>
      <c r="HO179" s="86">
        <f t="shared" si="627"/>
        <v>1.8810087805939942E-222</v>
      </c>
      <c r="HP179" s="86">
        <f t="shared" si="628"/>
        <v>2.6913714362105532E-230</v>
      </c>
      <c r="HQ179" s="86">
        <f t="shared" si="629"/>
        <v>1.5720513669536942E-199</v>
      </c>
      <c r="HS179" s="86">
        <f t="shared" si="539"/>
        <v>6.1628748221994231E-25</v>
      </c>
      <c r="HT179" s="86">
        <f t="shared" si="630"/>
        <v>2.8859187960413656E-28</v>
      </c>
      <c r="HU179" s="86">
        <f t="shared" si="631"/>
        <v>9.8132216231070045E-25</v>
      </c>
      <c r="HV179" s="86">
        <f t="shared" si="632"/>
        <v>1.0077494627077657E-29</v>
      </c>
      <c r="HW179" s="86">
        <f t="shared" si="633"/>
        <v>1.0299952262710422E-30</v>
      </c>
      <c r="HX179" s="86">
        <f t="shared" si="634"/>
        <v>3.2270595514539052E-41</v>
      </c>
      <c r="HY179" s="86">
        <f t="shared" si="635"/>
        <v>5.0489147259247718E-48</v>
      </c>
      <c r="HZ179" s="86">
        <f t="shared" si="636"/>
        <v>2.3152312825769297E-36</v>
      </c>
      <c r="IA179" s="86">
        <f t="shared" si="637"/>
        <v>1.328712952190788E-30</v>
      </c>
      <c r="IB179" s="86">
        <f t="shared" si="638"/>
        <v>2.0415705997920072E-33</v>
      </c>
      <c r="IC179" s="86">
        <f t="shared" si="639"/>
        <v>4.9435995576471064E-28</v>
      </c>
      <c r="ID179" s="86">
        <f t="shared" si="640"/>
        <v>3.1046402850428575E-28</v>
      </c>
      <c r="IE179" s="86">
        <f t="shared" si="641"/>
        <v>4.1512143052437413E-29</v>
      </c>
      <c r="IF179" s="86">
        <f t="shared" si="642"/>
        <v>2.1613084971376676E-23</v>
      </c>
      <c r="IG179" s="86">
        <f t="shared" si="643"/>
        <v>6.0725220921342968E-26</v>
      </c>
      <c r="II179" s="86">
        <f t="shared" si="540"/>
        <v>0.14620597864814316</v>
      </c>
      <c r="IJ179" s="86">
        <f t="shared" si="541"/>
        <v>1.2139643180240496E-2</v>
      </c>
      <c r="IK179" s="86">
        <f t="shared" si="542"/>
        <v>3.5492291683851145E-2</v>
      </c>
      <c r="IL179" s="86">
        <f t="shared" si="543"/>
        <v>8.1956812061921101E-3</v>
      </c>
      <c r="IM179" s="86">
        <f t="shared" si="544"/>
        <v>5.9538702360487474E-3</v>
      </c>
      <c r="IN179" s="86">
        <f t="shared" si="545"/>
        <v>4.7826141469665989E-4</v>
      </c>
      <c r="IO179" s="86">
        <f t="shared" si="546"/>
        <v>7.7224812468374646E-5</v>
      </c>
      <c r="IP179" s="86">
        <f t="shared" si="547"/>
        <v>9.8600314271267385E-3</v>
      </c>
      <c r="IQ179" s="86">
        <f t="shared" si="548"/>
        <v>2.9216899371900584E-2</v>
      </c>
      <c r="IR179" s="86">
        <f t="shared" si="549"/>
        <v>4.3048345626595104E-2</v>
      </c>
      <c r="IS179" s="86">
        <f t="shared" si="550"/>
        <v>0.13287862948124449</v>
      </c>
      <c r="IT179" s="86">
        <f t="shared" si="551"/>
        <v>0.11530369317609586</v>
      </c>
      <c r="IU179" s="86">
        <f t="shared" si="552"/>
        <v>0.15806328872017747</v>
      </c>
      <c r="IV179" s="86">
        <f t="shared" si="553"/>
        <v>0.32281567949740081</v>
      </c>
      <c r="IW179" s="86">
        <f t="shared" si="554"/>
        <v>0.45624671918382398</v>
      </c>
      <c r="IY179" s="86">
        <f t="shared" si="555"/>
        <v>0.14620597864814316</v>
      </c>
      <c r="IZ179" s="86">
        <f t="shared" si="556"/>
        <v>1.2139643180240496E-2</v>
      </c>
      <c r="JA179" s="86">
        <f t="shared" si="557"/>
        <v>3.5492291683851145E-2</v>
      </c>
      <c r="JB179" s="86">
        <f t="shared" si="558"/>
        <v>8.1956812061921101E-3</v>
      </c>
      <c r="JC179" s="86">
        <f t="shared" si="559"/>
        <v>5.9538702360487474E-3</v>
      </c>
      <c r="JD179" s="86">
        <f t="shared" si="560"/>
        <v>4.7826141469665989E-4</v>
      </c>
      <c r="JE179" s="86">
        <f t="shared" si="561"/>
        <v>7.7224812468374646E-5</v>
      </c>
      <c r="JF179" s="86">
        <f t="shared" si="562"/>
        <v>9.8600314271267385E-3</v>
      </c>
      <c r="JG179" s="86">
        <f t="shared" si="563"/>
        <v>2.9216899371900584E-2</v>
      </c>
      <c r="JH179" s="86">
        <f t="shared" si="564"/>
        <v>4.3048345626595104E-2</v>
      </c>
      <c r="JI179" s="86">
        <f t="shared" si="565"/>
        <v>0.13287862948124449</v>
      </c>
      <c r="JJ179" s="86">
        <f t="shared" si="566"/>
        <v>0.11530369317609586</v>
      </c>
      <c r="JK179" s="86">
        <f t="shared" si="567"/>
        <v>0.15806328872017747</v>
      </c>
      <c r="JL179" s="86">
        <f t="shared" si="568"/>
        <v>0.32281567949740081</v>
      </c>
      <c r="JM179" s="86">
        <f t="shared" si="569"/>
        <v>0.45624671918382398</v>
      </c>
    </row>
    <row r="180" spans="2:273" x14ac:dyDescent="0.25">
      <c r="B180" s="2">
        <v>153</v>
      </c>
      <c r="C180" s="37">
        <v>38.109000000000002</v>
      </c>
      <c r="D180" s="37">
        <v>39.015999999999998</v>
      </c>
      <c r="E180" s="37">
        <v>39.491999999999997</v>
      </c>
      <c r="F180" s="37">
        <v>39.835999999999999</v>
      </c>
      <c r="G180" s="37">
        <v>39.606999999999999</v>
      </c>
      <c r="H180" s="37">
        <v>41.966999999999999</v>
      </c>
      <c r="I180" s="37">
        <v>42.115000000000002</v>
      </c>
      <c r="J180" s="37">
        <v>43.097999999999999</v>
      </c>
      <c r="K180" s="37">
        <v>40.082000000000001</v>
      </c>
      <c r="L180" s="37">
        <v>39.802999999999997</v>
      </c>
      <c r="M180" s="37">
        <v>43.835999999999999</v>
      </c>
      <c r="N180" s="37">
        <v>40.508000000000003</v>
      </c>
      <c r="O180" s="37">
        <v>43.524999999999999</v>
      </c>
      <c r="P180" s="37">
        <v>44.475000000000001</v>
      </c>
      <c r="Q180" s="37">
        <v>53.966000000000001</v>
      </c>
      <c r="S180" s="4">
        <f t="shared" si="441"/>
        <v>40.914272037085759</v>
      </c>
      <c r="T180" s="4">
        <f t="shared" si="442"/>
        <v>40.271304809058591</v>
      </c>
      <c r="U180" s="4">
        <f t="shared" si="443"/>
        <v>39.523491652763276</v>
      </c>
      <c r="V180" s="4">
        <f t="shared" si="444"/>
        <v>39.247217099128981</v>
      </c>
      <c r="W180" s="4">
        <f t="shared" si="445"/>
        <v>39.464828894654708</v>
      </c>
      <c r="X180" s="4">
        <f t="shared" si="446"/>
        <v>40.443302287177382</v>
      </c>
      <c r="Y180" s="4">
        <f t="shared" si="447"/>
        <v>41.727567944071694</v>
      </c>
      <c r="Z180" s="4">
        <f t="shared" si="448"/>
        <v>41.466074835092471</v>
      </c>
      <c r="AA180" s="4">
        <f t="shared" si="449"/>
        <v>41.870407932104769</v>
      </c>
      <c r="AB180" s="4">
        <f t="shared" si="450"/>
        <v>42.599009924551709</v>
      </c>
      <c r="AC180" s="4">
        <f t="shared" si="451"/>
        <v>42.924108134330893</v>
      </c>
      <c r="AD180" s="4">
        <f t="shared" si="452"/>
        <v>41.845655488978345</v>
      </c>
      <c r="AE180" s="4">
        <f t="shared" si="453"/>
        <v>42.3339499962091</v>
      </c>
      <c r="AF180" s="4">
        <f t="shared" si="454"/>
        <v>43.44495359595755</v>
      </c>
      <c r="AG180" s="4">
        <f t="shared" si="455"/>
        <v>50.632139028773587</v>
      </c>
      <c r="AI180" s="4">
        <f t="shared" si="456"/>
        <v>-2.8052720370857571</v>
      </c>
      <c r="AJ180" s="4">
        <f t="shared" si="457"/>
        <v>-1.2553048090585932</v>
      </c>
      <c r="AK180" s="4">
        <f t="shared" si="458"/>
        <v>-3.1491652763278921E-2</v>
      </c>
      <c r="AL180" s="4">
        <f t="shared" si="459"/>
        <v>0.58878290087101703</v>
      </c>
      <c r="AM180" s="4">
        <f t="shared" si="460"/>
        <v>0.14217110534529098</v>
      </c>
      <c r="AN180" s="4">
        <f t="shared" si="461"/>
        <v>1.5236977128226172</v>
      </c>
      <c r="AO180" s="4">
        <f t="shared" si="462"/>
        <v>0.38743205592830776</v>
      </c>
      <c r="AP180" s="4">
        <f t="shared" si="463"/>
        <v>1.6319251649075284</v>
      </c>
      <c r="AQ180" s="4">
        <f t="shared" si="464"/>
        <v>-1.7884079321047679</v>
      </c>
      <c r="AR180" s="4">
        <f t="shared" si="465"/>
        <v>-2.7960099245517114</v>
      </c>
      <c r="AS180" s="4">
        <f t="shared" si="466"/>
        <v>0.91189186566910507</v>
      </c>
      <c r="AT180" s="4">
        <f t="shared" si="467"/>
        <v>-1.3376554889783421</v>
      </c>
      <c r="AU180" s="4">
        <f t="shared" si="468"/>
        <v>1.1910500037908989</v>
      </c>
      <c r="AV180" s="4">
        <f t="shared" si="570"/>
        <v>1.0300464040424515</v>
      </c>
      <c r="AW180" s="4">
        <f t="shared" si="570"/>
        <v>3.3338609712264144</v>
      </c>
      <c r="AY180" s="2">
        <f t="shared" si="520"/>
        <v>40.914272037085759</v>
      </c>
      <c r="AZ180" s="2">
        <f t="shared" si="571"/>
        <v>40.271302043598652</v>
      </c>
      <c r="BA180" s="2">
        <f t="shared" si="572"/>
        <v>39.523326567466391</v>
      </c>
      <c r="BB180" s="2">
        <f t="shared" si="573"/>
        <v>39.247216067130573</v>
      </c>
      <c r="BC180" s="2">
        <f t="shared" si="574"/>
        <v>39.464828510484182</v>
      </c>
      <c r="BD180" s="2">
        <f t="shared" si="575"/>
        <v>40.443302287134962</v>
      </c>
      <c r="BE180" s="2">
        <f t="shared" si="576"/>
        <v>41.727567944071623</v>
      </c>
      <c r="BF180" s="2">
        <f t="shared" si="577"/>
        <v>41.46607190844648</v>
      </c>
      <c r="BG180" s="2">
        <f t="shared" si="578"/>
        <v>41.870254418601128</v>
      </c>
      <c r="BH180" s="2">
        <f t="shared" si="579"/>
        <v>42.598537661070914</v>
      </c>
      <c r="BI180" s="2">
        <f t="shared" si="580"/>
        <v>42.897493906523138</v>
      </c>
      <c r="BJ180" s="2">
        <f t="shared" si="581"/>
        <v>41.828993184065787</v>
      </c>
      <c r="BK180" s="2">
        <f t="shared" si="582"/>
        <v>42.29372885646049</v>
      </c>
      <c r="BL180" s="2">
        <f t="shared" si="583"/>
        <v>42.257765221823007</v>
      </c>
      <c r="BM180" s="2">
        <f t="shared" si="584"/>
        <v>43.478052191642078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>
        <f t="shared" si="486"/>
        <v>39.015999999999998</v>
      </c>
      <c r="CW180" s="2" t="str">
        <f t="shared" si="487"/>
        <v/>
      </c>
      <c r="CX180" s="2">
        <f t="shared" si="488"/>
        <v>39.835999999999999</v>
      </c>
      <c r="CY180" s="2">
        <f t="shared" si="489"/>
        <v>39.606999999999999</v>
      </c>
      <c r="CZ180" s="2">
        <f t="shared" si="490"/>
        <v>41.966999999999999</v>
      </c>
      <c r="DA180" s="2">
        <f t="shared" si="491"/>
        <v>42.115000000000002</v>
      </c>
      <c r="DB180" s="2">
        <f t="shared" si="492"/>
        <v>43.097999999999999</v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70.534811290322594</v>
      </c>
      <c r="DL180" s="2">
        <f t="shared" si="585"/>
        <v>87.956875557041002</v>
      </c>
      <c r="DM180" s="2">
        <f t="shared" si="585"/>
        <v>101.70158812388593</v>
      </c>
      <c r="DN180" s="2">
        <f t="shared" si="585"/>
        <v>83.607377339572196</v>
      </c>
      <c r="DO180" s="2">
        <f t="shared" si="585"/>
        <v>83.298123809523815</v>
      </c>
      <c r="DP180" s="2">
        <f t="shared" si="585"/>
        <v>76.716831960531948</v>
      </c>
      <c r="DQ180" s="2">
        <f t="shared" si="585"/>
        <v>82.019060703560712</v>
      </c>
      <c r="DR180" s="2">
        <f t="shared" si="585"/>
        <v>72.206844744744757</v>
      </c>
      <c r="DS180" s="2">
        <f t="shared" si="585"/>
        <v>95.236238095238093</v>
      </c>
      <c r="DT180" s="2">
        <f t="shared" si="585"/>
        <v>86.811171428571427</v>
      </c>
      <c r="DU180" s="2">
        <f t="shared" si="585"/>
        <v>88.470601069518722</v>
      </c>
      <c r="DV180" s="2">
        <f t="shared" si="585"/>
        <v>85.33059047619048</v>
      </c>
      <c r="DW180" s="2">
        <f t="shared" si="585"/>
        <v>67.29189523809525</v>
      </c>
      <c r="DX180" s="2">
        <f t="shared" si="585"/>
        <v>74.292820768136536</v>
      </c>
      <c r="DY180" s="2">
        <f t="shared" si="585"/>
        <v>75.192423387096767</v>
      </c>
      <c r="EA180" s="2">
        <f t="shared" si="440"/>
        <v>42.562322876886412</v>
      </c>
      <c r="EB180" s="2">
        <f t="shared" si="502"/>
        <v>39.996811841337149</v>
      </c>
      <c r="EC180" s="2">
        <f t="shared" si="503"/>
        <v>38.780999840085293</v>
      </c>
      <c r="ED180" s="2">
        <f t="shared" si="504"/>
        <v>38.054764926193258</v>
      </c>
      <c r="EE180" s="2">
        <f t="shared" si="505"/>
        <v>38.074307913183645</v>
      </c>
      <c r="EF180" s="2">
        <f t="shared" si="506"/>
        <v>41.37495143024195</v>
      </c>
      <c r="EG180" s="2">
        <f t="shared" si="507"/>
        <v>41.508372910591078</v>
      </c>
      <c r="EH180" s="2">
        <f t="shared" si="508"/>
        <v>41.279069361031809</v>
      </c>
      <c r="EI180" s="2">
        <f t="shared" si="509"/>
        <v>41.995809949793767</v>
      </c>
      <c r="EJ180" s="2">
        <f t="shared" si="510"/>
        <v>43.096891388533365</v>
      </c>
      <c r="EK180" s="2">
        <f t="shared" si="511"/>
        <v>42.50669836540785</v>
      </c>
      <c r="EL180" s="2">
        <f t="shared" si="512"/>
        <v>42.256308077728306</v>
      </c>
      <c r="EM180" s="2">
        <f t="shared" si="513"/>
        <v>42.480813353115721</v>
      </c>
      <c r="EN180" s="2">
        <f t="shared" si="514"/>
        <v>41.833569557143761</v>
      </c>
      <c r="EO180" s="2">
        <f t="shared" si="515"/>
        <v>44.015484191524727</v>
      </c>
      <c r="EQ180" s="2">
        <f t="shared" si="516"/>
        <v>40.115259854356061</v>
      </c>
      <c r="ER180" s="2">
        <f t="shared" si="586"/>
        <v>40.353409398936058</v>
      </c>
      <c r="ES180" s="2">
        <f t="shared" si="586"/>
        <v>39.783043837344529</v>
      </c>
      <c r="ET180" s="2">
        <f t="shared" si="586"/>
        <v>39.593455678410194</v>
      </c>
      <c r="EU180" s="2">
        <f t="shared" si="586"/>
        <v>39.853509516302907</v>
      </c>
      <c r="EV180" s="2">
        <f t="shared" si="586"/>
        <v>40.215107803291644</v>
      </c>
      <c r="EW180" s="2">
        <f t="shared" si="586"/>
        <v>41.775117287796782</v>
      </c>
      <c r="EX180" s="2">
        <f t="shared" si="586"/>
        <v>41.528569865327846</v>
      </c>
      <c r="EY180" s="2">
        <f t="shared" si="586"/>
        <v>41.822176242118374</v>
      </c>
      <c r="EZ180" s="2">
        <f t="shared" si="586"/>
        <v>42.388472473400512</v>
      </c>
      <c r="FA180" s="2">
        <f t="shared" si="586"/>
        <v>43.089725718249191</v>
      </c>
      <c r="FB180" s="2">
        <f t="shared" si="586"/>
        <v>41.622115386151449</v>
      </c>
      <c r="FC180" s="2">
        <f t="shared" si="586"/>
        <v>42.194696335932662</v>
      </c>
      <c r="FD180" s="2">
        <f t="shared" si="586"/>
        <v>42.496858353248072</v>
      </c>
      <c r="FE180" s="2">
        <f t="shared" si="586"/>
        <v>43.102031086627647</v>
      </c>
      <c r="FG180" s="2">
        <f t="shared" si="518"/>
        <v>0.99998692838562253</v>
      </c>
      <c r="FH180" s="2">
        <f t="shared" si="587"/>
        <v>0.99998347065654614</v>
      </c>
      <c r="FI180" s="2">
        <f t="shared" si="587"/>
        <v>0.99998395768444603</v>
      </c>
      <c r="FJ180" s="2">
        <f t="shared" si="587"/>
        <v>0.99998320225284953</v>
      </c>
      <c r="FK180" s="2">
        <f t="shared" si="587"/>
        <v>0.99997992563399218</v>
      </c>
      <c r="FL180" s="2">
        <f t="shared" si="587"/>
        <v>0.99997935272606575</v>
      </c>
      <c r="FM180" s="2">
        <f t="shared" si="587"/>
        <v>0.9999790203132487</v>
      </c>
      <c r="FN180" s="2">
        <f t="shared" si="587"/>
        <v>0.9999789624248816</v>
      </c>
      <c r="FO180" s="2">
        <f t="shared" si="587"/>
        <v>0.99998077554765918</v>
      </c>
      <c r="FP180" s="2">
        <f t="shared" si="587"/>
        <v>0.99998034280096448</v>
      </c>
      <c r="FQ180" s="2">
        <f t="shared" si="587"/>
        <v>0.99998199707631441</v>
      </c>
      <c r="FR180" s="2">
        <f t="shared" si="587"/>
        <v>0.99998072394557735</v>
      </c>
      <c r="FS180" s="2">
        <f t="shared" si="587"/>
        <v>0.99997990085041155</v>
      </c>
      <c r="FT180" s="2">
        <f t="shared" si="587"/>
        <v>0.99997755456787285</v>
      </c>
      <c r="FU180" s="2">
        <f t="shared" si="587"/>
        <v>0.99997171098108006</v>
      </c>
      <c r="FW180" s="2">
        <f t="shared" si="536"/>
        <v>0.67363058090667927</v>
      </c>
      <c r="FX180" s="2">
        <f t="shared" si="588"/>
        <v>0.76752475743011961</v>
      </c>
      <c r="FY180" s="2">
        <f t="shared" si="589"/>
        <v>0.73980517569751736</v>
      </c>
      <c r="FZ180" s="2">
        <f t="shared" si="590"/>
        <v>0.77448048475951081</v>
      </c>
      <c r="GA180" s="2">
        <f t="shared" si="591"/>
        <v>0.7810316466845143</v>
      </c>
      <c r="GB180" s="2">
        <f t="shared" si="592"/>
        <v>0.80388324333621441</v>
      </c>
      <c r="GC180" s="2">
        <f t="shared" si="593"/>
        <v>0.81855570575789915</v>
      </c>
      <c r="GD180" s="2">
        <f t="shared" si="594"/>
        <v>0.7468999012349824</v>
      </c>
      <c r="GE180" s="2">
        <f t="shared" si="595"/>
        <v>0.72900043983837459</v>
      </c>
      <c r="GF180" s="2">
        <f t="shared" si="596"/>
        <v>0.70468619216960238</v>
      </c>
      <c r="GG180" s="2">
        <f t="shared" si="597"/>
        <v>0.66886751467513572</v>
      </c>
      <c r="GH180" s="2">
        <f t="shared" si="598"/>
        <v>0.67510269601137984</v>
      </c>
      <c r="GI180" s="2">
        <f t="shared" si="599"/>
        <v>0.65561699247504746</v>
      </c>
      <c r="GJ180" s="2">
        <f t="shared" si="600"/>
        <v>0.63843548277377571</v>
      </c>
      <c r="GK180" s="2">
        <f t="shared" si="601"/>
        <v>0.58931757089606807</v>
      </c>
      <c r="GM180" s="86">
        <f t="shared" si="537"/>
        <v>5.4459693442727297E-155</v>
      </c>
      <c r="GN180" s="86">
        <f t="shared" si="602"/>
        <v>2.0640034709123561E-116</v>
      </c>
      <c r="GO180" s="86">
        <f t="shared" si="603"/>
        <v>2.7216053594764215E-203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2.1488332295785981E-123</v>
      </c>
      <c r="HD180" s="86">
        <f t="shared" si="616"/>
        <v>1.9441743686657587E-87</v>
      </c>
      <c r="HE180" s="86">
        <f t="shared" si="617"/>
        <v>5.8389364723806574E-154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2.1132287031233904E-302</v>
      </c>
      <c r="HM180" s="86">
        <f t="shared" si="625"/>
        <v>8.1925543539811175E-296</v>
      </c>
      <c r="HN180" s="86">
        <f t="shared" si="626"/>
        <v>6.9506359194325744E-270</v>
      </c>
      <c r="HO180" s="86">
        <f t="shared" si="627"/>
        <v>1.7249579928363957E-228</v>
      </c>
      <c r="HP180" s="86">
        <f t="shared" si="628"/>
        <v>1.7446739396080921E-236</v>
      </c>
      <c r="HQ180" s="86">
        <f t="shared" si="629"/>
        <v>7.4019915990331483E-205</v>
      </c>
      <c r="HS180" s="86">
        <f t="shared" si="539"/>
        <v>3.1430191859143365E-26</v>
      </c>
      <c r="HT180" s="86">
        <f t="shared" si="630"/>
        <v>1.2256990038371891E-29</v>
      </c>
      <c r="HU180" s="86">
        <f t="shared" si="631"/>
        <v>5.6321706482673091E-26</v>
      </c>
      <c r="HV180" s="86">
        <f t="shared" si="632"/>
        <v>3.7158666477150645E-31</v>
      </c>
      <c r="HW180" s="86">
        <f t="shared" si="633"/>
        <v>3.5080217646823892E-32</v>
      </c>
      <c r="HX180" s="86">
        <f t="shared" si="634"/>
        <v>3.6908436792019792E-43</v>
      </c>
      <c r="HY180" s="86">
        <f t="shared" si="635"/>
        <v>3.0714173289320125E-50</v>
      </c>
      <c r="HZ180" s="86">
        <f t="shared" si="636"/>
        <v>3.7381375591309325E-38</v>
      </c>
      <c r="IA180" s="86">
        <f t="shared" si="637"/>
        <v>3.9449860663399962E-32</v>
      </c>
      <c r="IB180" s="86">
        <f t="shared" si="638"/>
        <v>3.9574643657551439E-35</v>
      </c>
      <c r="IC180" s="86">
        <f t="shared" si="639"/>
        <v>1.662861945473228E-29</v>
      </c>
      <c r="ID180" s="86">
        <f t="shared" si="640"/>
        <v>1.0219913605876813E-29</v>
      </c>
      <c r="IE180" s="86">
        <f t="shared" si="641"/>
        <v>1.1437734691803375E-30</v>
      </c>
      <c r="IF180" s="86">
        <f t="shared" si="642"/>
        <v>1.220433053200005E-24</v>
      </c>
      <c r="IG180" s="86">
        <f t="shared" si="643"/>
        <v>1.815946348196997E-27</v>
      </c>
      <c r="II180" s="86">
        <f t="shared" si="540"/>
        <v>9.6986524703439714E-2</v>
      </c>
      <c r="IJ180" s="86">
        <f t="shared" si="541"/>
        <v>6.5755223982634581E-3</v>
      </c>
      <c r="IK180" s="86">
        <f t="shared" si="542"/>
        <v>2.1123428374123777E-2</v>
      </c>
      <c r="IL180" s="86">
        <f t="shared" si="543"/>
        <v>4.274139501383366E-3</v>
      </c>
      <c r="IM180" s="86">
        <f t="shared" si="544"/>
        <v>3.0262780101911763E-3</v>
      </c>
      <c r="IN180" s="86">
        <f t="shared" si="545"/>
        <v>1.8652759313936417E-4</v>
      </c>
      <c r="IO180" s="86">
        <f t="shared" si="546"/>
        <v>2.5509925371669146E-5</v>
      </c>
      <c r="IP180" s="86">
        <f t="shared" si="547"/>
        <v>4.7908206986835436E-3</v>
      </c>
      <c r="IQ180" s="86">
        <f t="shared" si="548"/>
        <v>1.620721546556211E-2</v>
      </c>
      <c r="IR180" s="86">
        <f t="shared" si="549"/>
        <v>2.3661489615173895E-2</v>
      </c>
      <c r="IS180" s="86">
        <f t="shared" si="550"/>
        <v>8.448415388555354E-2</v>
      </c>
      <c r="IT180" s="86">
        <f t="shared" si="551"/>
        <v>7.206269464950199E-2</v>
      </c>
      <c r="IU180" s="86">
        <f t="shared" si="552"/>
        <v>0.10084260444368012</v>
      </c>
      <c r="IV180" s="86">
        <f t="shared" si="553"/>
        <v>0.25396001847660027</v>
      </c>
      <c r="IW180" s="86">
        <f t="shared" si="554"/>
        <v>0.38981278613688808</v>
      </c>
      <c r="IY180" s="86">
        <f t="shared" si="555"/>
        <v>9.6986524703439714E-2</v>
      </c>
      <c r="IZ180" s="86">
        <f t="shared" si="556"/>
        <v>6.5755223982634581E-3</v>
      </c>
      <c r="JA180" s="86">
        <f t="shared" si="557"/>
        <v>2.1123428374123777E-2</v>
      </c>
      <c r="JB180" s="86">
        <f t="shared" si="558"/>
        <v>4.274139501383366E-3</v>
      </c>
      <c r="JC180" s="86">
        <f t="shared" si="559"/>
        <v>3.0262780101911763E-3</v>
      </c>
      <c r="JD180" s="86">
        <f t="shared" si="560"/>
        <v>1.8652759313936417E-4</v>
      </c>
      <c r="JE180" s="86">
        <f t="shared" si="561"/>
        <v>2.5509925371669146E-5</v>
      </c>
      <c r="JF180" s="86">
        <f t="shared" si="562"/>
        <v>4.7908206986835436E-3</v>
      </c>
      <c r="JG180" s="86">
        <f t="shared" si="563"/>
        <v>1.620721546556211E-2</v>
      </c>
      <c r="JH180" s="86">
        <f t="shared" si="564"/>
        <v>2.3661489615173895E-2</v>
      </c>
      <c r="JI180" s="86">
        <f t="shared" si="565"/>
        <v>8.448415388555354E-2</v>
      </c>
      <c r="JJ180" s="86">
        <f t="shared" si="566"/>
        <v>7.206269464950199E-2</v>
      </c>
      <c r="JK180" s="86">
        <f t="shared" si="567"/>
        <v>0.10084260444368012</v>
      </c>
      <c r="JL180" s="86">
        <f t="shared" si="568"/>
        <v>0.25396001847660027</v>
      </c>
      <c r="JM180" s="86">
        <f t="shared" si="569"/>
        <v>0.38981278613688808</v>
      </c>
    </row>
    <row r="181" spans="2:273" x14ac:dyDescent="0.25">
      <c r="B181" s="2">
        <v>154</v>
      </c>
      <c r="C181" s="37">
        <v>40.203000000000003</v>
      </c>
      <c r="D181" s="37">
        <v>40.984000000000002</v>
      </c>
      <c r="E181" s="37">
        <v>40.590000000000003</v>
      </c>
      <c r="F181" s="37">
        <v>41.77</v>
      </c>
      <c r="G181" s="37">
        <v>38.328000000000003</v>
      </c>
      <c r="H181" s="37">
        <v>39.279000000000003</v>
      </c>
      <c r="I181" s="37">
        <v>41.295000000000002</v>
      </c>
      <c r="J181" s="37">
        <v>40.442999999999998</v>
      </c>
      <c r="K181" s="37">
        <v>39.475000000000001</v>
      </c>
      <c r="L181" s="37">
        <v>42.720999999999997</v>
      </c>
      <c r="M181" s="37">
        <v>45.704999999999998</v>
      </c>
      <c r="N181" s="37">
        <v>40.048999999999999</v>
      </c>
      <c r="O181" s="37">
        <v>41.048999999999999</v>
      </c>
      <c r="P181" s="37">
        <v>41.712000000000003</v>
      </c>
      <c r="Q181" s="37">
        <v>47.423999999999999</v>
      </c>
      <c r="S181" s="4">
        <f t="shared" si="441"/>
        <v>40.754047537527583</v>
      </c>
      <c r="T181" s="4">
        <f t="shared" si="442"/>
        <v>40.129611233589287</v>
      </c>
      <c r="U181" s="4">
        <f t="shared" si="443"/>
        <v>39.380621135179808</v>
      </c>
      <c r="V181" s="4">
        <f t="shared" si="444"/>
        <v>39.109394996256455</v>
      </c>
      <c r="W181" s="4">
        <f t="shared" si="445"/>
        <v>39.308108119808558</v>
      </c>
      <c r="X181" s="4">
        <f t="shared" si="446"/>
        <v>40.253098454190315</v>
      </c>
      <c r="Y181" s="4">
        <f t="shared" si="447"/>
        <v>41.571839295654058</v>
      </c>
      <c r="Z181" s="4">
        <f t="shared" si="448"/>
        <v>41.312081450890759</v>
      </c>
      <c r="AA181" s="4">
        <f t="shared" si="449"/>
        <v>41.721483697634433</v>
      </c>
      <c r="AB181" s="4">
        <f t="shared" si="450"/>
        <v>42.454392578866511</v>
      </c>
      <c r="AC181" s="4">
        <f t="shared" si="451"/>
        <v>42.790399501443204</v>
      </c>
      <c r="AD181" s="4">
        <f t="shared" si="452"/>
        <v>41.703648996449431</v>
      </c>
      <c r="AE181" s="4">
        <f t="shared" si="453"/>
        <v>42.166331597824644</v>
      </c>
      <c r="AF181" s="4">
        <f t="shared" si="454"/>
        <v>42.704781502458587</v>
      </c>
      <c r="AG181" s="4">
        <f t="shared" si="455"/>
        <v>47.199079522950242</v>
      </c>
      <c r="AI181" s="4">
        <f t="shared" si="456"/>
        <v>-0.55104753752758029</v>
      </c>
      <c r="AJ181" s="4">
        <f t="shared" si="457"/>
        <v>0.8543887664107146</v>
      </c>
      <c r="AK181" s="4">
        <f t="shared" si="458"/>
        <v>1.2093788648201951</v>
      </c>
      <c r="AL181" s="4">
        <f t="shared" si="459"/>
        <v>2.660605003743548</v>
      </c>
      <c r="AM181" s="4">
        <f t="shared" si="460"/>
        <v>-0.9801081198085555</v>
      </c>
      <c r="AN181" s="4">
        <f t="shared" si="461"/>
        <v>-0.97409845419031171</v>
      </c>
      <c r="AO181" s="4">
        <f t="shared" si="462"/>
        <v>-0.27683929565405663</v>
      </c>
      <c r="AP181" s="4">
        <f t="shared" si="463"/>
        <v>-0.86908145089076072</v>
      </c>
      <c r="AQ181" s="4">
        <f t="shared" si="464"/>
        <v>-2.2464836976344316</v>
      </c>
      <c r="AR181" s="4">
        <f t="shared" si="465"/>
        <v>0.2666074211334859</v>
      </c>
      <c r="AS181" s="4">
        <f t="shared" si="466"/>
        <v>2.9146004985567942</v>
      </c>
      <c r="AT181" s="4">
        <f t="shared" si="467"/>
        <v>-1.6546489964494313</v>
      </c>
      <c r="AU181" s="4">
        <f t="shared" si="468"/>
        <v>-1.117331597824645</v>
      </c>
      <c r="AV181" s="4">
        <f t="shared" si="570"/>
        <v>-0.99278150245858399</v>
      </c>
      <c r="AW181" s="4">
        <f t="shared" si="570"/>
        <v>0.22492047704975704</v>
      </c>
      <c r="AY181" s="2">
        <f t="shared" si="520"/>
        <v>40.754047537527583</v>
      </c>
      <c r="AZ181" s="2">
        <f t="shared" si="571"/>
        <v>40.129610890730632</v>
      </c>
      <c r="BA181" s="2">
        <f t="shared" si="572"/>
        <v>39.380592239264828</v>
      </c>
      <c r="BB181" s="2">
        <f t="shared" si="573"/>
        <v>39.109394884826912</v>
      </c>
      <c r="BC181" s="2">
        <f t="shared" si="574"/>
        <v>39.308108082027587</v>
      </c>
      <c r="BD181" s="2">
        <f t="shared" si="575"/>
        <v>40.253098454188716</v>
      </c>
      <c r="BE181" s="2">
        <f t="shared" si="576"/>
        <v>41.571839295654058</v>
      </c>
      <c r="BF181" s="2">
        <f t="shared" si="577"/>
        <v>41.312081207488681</v>
      </c>
      <c r="BG181" s="2">
        <f t="shared" si="578"/>
        <v>41.72146292303033</v>
      </c>
      <c r="BH181" s="2">
        <f t="shared" si="579"/>
        <v>42.454330845696774</v>
      </c>
      <c r="BI181" s="2">
        <f t="shared" si="580"/>
        <v>42.784512435583288</v>
      </c>
      <c r="BJ181" s="2">
        <f t="shared" si="581"/>
        <v>41.7001761786928</v>
      </c>
      <c r="BK181" s="2">
        <f t="shared" si="582"/>
        <v>42.157386325209075</v>
      </c>
      <c r="BL181" s="2">
        <f t="shared" si="583"/>
        <v>42.156190117972066</v>
      </c>
      <c r="BM181" s="2">
        <f t="shared" si="584"/>
        <v>43.361896563751287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>
        <f t="shared" si="486"/>
        <v>40.984000000000002</v>
      </c>
      <c r="CW181" s="2" t="str">
        <f t="shared" si="487"/>
        <v/>
      </c>
      <c r="CX181" s="2">
        <f t="shared" si="488"/>
        <v>41.77</v>
      </c>
      <c r="CY181" s="2">
        <f t="shared" si="489"/>
        <v>38.328000000000003</v>
      </c>
      <c r="CZ181" s="2">
        <f t="shared" si="490"/>
        <v>39.279000000000003</v>
      </c>
      <c r="DA181" s="2">
        <f t="shared" si="491"/>
        <v>41.295000000000002</v>
      </c>
      <c r="DB181" s="2">
        <f t="shared" si="492"/>
        <v>40.442999999999998</v>
      </c>
      <c r="DC181" s="2">
        <f t="shared" si="493"/>
        <v>39.475000000000001</v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70.62431693548389</v>
      </c>
      <c r="DL181" s="2">
        <f t="shared" si="585"/>
        <v>88.164675356506251</v>
      </c>
      <c r="DM181" s="2">
        <f t="shared" si="585"/>
        <v>102.00946412655972</v>
      </c>
      <c r="DN181" s="2">
        <f t="shared" si="585"/>
        <v>83.794891042780748</v>
      </c>
      <c r="DO181" s="2">
        <f t="shared" si="585"/>
        <v>83.469157703081237</v>
      </c>
      <c r="DP181" s="2">
        <f t="shared" si="585"/>
        <v>76.834668768768751</v>
      </c>
      <c r="DQ181" s="2">
        <f t="shared" si="585"/>
        <v>82.177006006006025</v>
      </c>
      <c r="DR181" s="2">
        <f t="shared" si="585"/>
        <v>72.293742942942956</v>
      </c>
      <c r="DS181" s="2">
        <f t="shared" si="585"/>
        <v>95.477898039215688</v>
      </c>
      <c r="DT181" s="2">
        <f t="shared" si="585"/>
        <v>87.005130252100841</v>
      </c>
      <c r="DU181" s="2">
        <f t="shared" si="585"/>
        <v>88.670378151260508</v>
      </c>
      <c r="DV181" s="2">
        <f t="shared" si="585"/>
        <v>85.530028851540621</v>
      </c>
      <c r="DW181" s="2">
        <f t="shared" si="585"/>
        <v>67.369916526610652</v>
      </c>
      <c r="DX181" s="2">
        <f t="shared" si="585"/>
        <v>74.420037458511132</v>
      </c>
      <c r="DY181" s="2">
        <f t="shared" si="585"/>
        <v>75.348628629032248</v>
      </c>
      <c r="EA181" s="2">
        <f t="shared" si="440"/>
        <v>42.484982835231328</v>
      </c>
      <c r="EB181" s="2">
        <f t="shared" si="502"/>
        <v>39.84368694503334</v>
      </c>
      <c r="EC181" s="2">
        <f t="shared" si="503"/>
        <v>38.606083022388063</v>
      </c>
      <c r="ED181" s="2">
        <f t="shared" si="504"/>
        <v>37.870647908003122</v>
      </c>
      <c r="EE181" s="2">
        <f t="shared" si="505"/>
        <v>37.864461168797099</v>
      </c>
      <c r="EF181" s="2">
        <f t="shared" si="506"/>
        <v>41.218395563103073</v>
      </c>
      <c r="EG181" s="2">
        <f t="shared" si="507"/>
        <v>41.34520734049363</v>
      </c>
      <c r="EH181" s="2">
        <f t="shared" si="508"/>
        <v>41.117515670637665</v>
      </c>
      <c r="EI181" s="2">
        <f t="shared" si="509"/>
        <v>41.852613878523016</v>
      </c>
      <c r="EJ181" s="2">
        <f t="shared" si="510"/>
        <v>42.975926126480914</v>
      </c>
      <c r="EK181" s="2">
        <f t="shared" si="511"/>
        <v>42.374295779508358</v>
      </c>
      <c r="EL181" s="2">
        <f t="shared" si="512"/>
        <v>42.148783800333348</v>
      </c>
      <c r="EM181" s="2">
        <f t="shared" si="513"/>
        <v>42.354298516320469</v>
      </c>
      <c r="EN181" s="2">
        <f t="shared" si="514"/>
        <v>41.709558064415461</v>
      </c>
      <c r="EO181" s="2">
        <f t="shared" si="515"/>
        <v>43.928837996639921</v>
      </c>
      <c r="EQ181" s="2">
        <f t="shared" si="516"/>
        <v>39.988727536112691</v>
      </c>
      <c r="ER181" s="2">
        <f t="shared" si="586"/>
        <v>40.207664453000589</v>
      </c>
      <c r="ES181" s="2">
        <f t="shared" si="586"/>
        <v>39.627799243096206</v>
      </c>
      <c r="ET181" s="2">
        <f t="shared" si="586"/>
        <v>39.437474470076594</v>
      </c>
      <c r="EU181" s="2">
        <f t="shared" si="586"/>
        <v>39.676184874613156</v>
      </c>
      <c r="EV181" s="2">
        <f t="shared" si="586"/>
        <v>40.037504049619727</v>
      </c>
      <c r="EW181" s="2">
        <f t="shared" si="586"/>
        <v>41.616715990188638</v>
      </c>
      <c r="EX181" s="2">
        <f t="shared" si="586"/>
        <v>41.371428821244308</v>
      </c>
      <c r="EY181" s="2">
        <f t="shared" si="586"/>
        <v>41.675739571871894</v>
      </c>
      <c r="EZ181" s="2">
        <f t="shared" si="586"/>
        <v>42.253887343021923</v>
      </c>
      <c r="FA181" s="2">
        <f t="shared" si="586"/>
        <v>42.968623599904575</v>
      </c>
      <c r="FB181" s="2">
        <f t="shared" si="586"/>
        <v>41.502180075324048</v>
      </c>
      <c r="FC181" s="2">
        <f t="shared" si="586"/>
        <v>42.062374994290195</v>
      </c>
      <c r="FD181" s="2">
        <f t="shared" si="586"/>
        <v>42.385859308662475</v>
      </c>
      <c r="FE181" s="2">
        <f t="shared" si="586"/>
        <v>43.000245287966237</v>
      </c>
      <c r="FG181" s="2">
        <f t="shared" si="518"/>
        <v>0.99998807853228822</v>
      </c>
      <c r="FH181" s="2">
        <f t="shared" si="587"/>
        <v>0.99998492503767755</v>
      </c>
      <c r="FI181" s="2">
        <f t="shared" si="587"/>
        <v>0.99998536921367431</v>
      </c>
      <c r="FJ181" s="2">
        <f t="shared" si="587"/>
        <v>0.99998468024987919</v>
      </c>
      <c r="FK181" s="2">
        <f t="shared" si="587"/>
        <v>0.99998169192826969</v>
      </c>
      <c r="FL181" s="2">
        <f t="shared" si="587"/>
        <v>0.99998116942815862</v>
      </c>
      <c r="FM181" s="2">
        <f t="shared" si="587"/>
        <v>0.9999808662629559</v>
      </c>
      <c r="FN181" s="2">
        <f t="shared" si="587"/>
        <v>0.99998081346794254</v>
      </c>
      <c r="FO181" s="2">
        <f t="shared" si="587"/>
        <v>0.99998246706142679</v>
      </c>
      <c r="FP181" s="2">
        <f t="shared" si="587"/>
        <v>0.99998207239040027</v>
      </c>
      <c r="FQ181" s="2">
        <f t="shared" si="587"/>
        <v>0.99998358111245012</v>
      </c>
      <c r="FR181" s="2">
        <f t="shared" si="587"/>
        <v>0.99998241999960935</v>
      </c>
      <c r="FS181" s="2">
        <f t="shared" si="587"/>
        <v>0.99998166932529564</v>
      </c>
      <c r="FT181" s="2">
        <f t="shared" si="587"/>
        <v>0.99997952948217772</v>
      </c>
      <c r="FU181" s="2">
        <f t="shared" si="587"/>
        <v>0.99997420004389093</v>
      </c>
      <c r="FW181" s="2">
        <f t="shared" si="536"/>
        <v>0.69354715460310679</v>
      </c>
      <c r="FX181" s="2">
        <f t="shared" si="588"/>
        <v>0.78355256128427853</v>
      </c>
      <c r="FY181" s="2">
        <f t="shared" si="589"/>
        <v>0.75713936989210429</v>
      </c>
      <c r="FZ181" s="2">
        <f t="shared" si="590"/>
        <v>0.79015984210537082</v>
      </c>
      <c r="GA181" s="2">
        <f t="shared" si="591"/>
        <v>0.79637528313138295</v>
      </c>
      <c r="GB181" s="2">
        <f t="shared" si="592"/>
        <v>0.81799875151639323</v>
      </c>
      <c r="GC181" s="2">
        <f t="shared" si="593"/>
        <v>0.83183607783924984</v>
      </c>
      <c r="GD181" s="2">
        <f t="shared" si="594"/>
        <v>0.76391227749961765</v>
      </c>
      <c r="GE181" s="2">
        <f t="shared" si="595"/>
        <v>0.7468080967033458</v>
      </c>
      <c r="GF181" s="2">
        <f t="shared" si="596"/>
        <v>0.72348554002066023</v>
      </c>
      <c r="GG181" s="2">
        <f t="shared" si="597"/>
        <v>0.68894053391526666</v>
      </c>
      <c r="GH181" s="2">
        <f t="shared" si="598"/>
        <v>0.69497011316944557</v>
      </c>
      <c r="GI181" s="2">
        <f t="shared" si="599"/>
        <v>0.67610428544775414</v>
      </c>
      <c r="GJ181" s="2">
        <f t="shared" si="600"/>
        <v>0.6594139178343803</v>
      </c>
      <c r="GK181" s="2">
        <f t="shared" si="601"/>
        <v>0.61141128592193328</v>
      </c>
      <c r="GM181" s="86">
        <f t="shared" si="537"/>
        <v>3.9025946010807082E-158</v>
      </c>
      <c r="GN181" s="86">
        <f t="shared" si="602"/>
        <v>9.4757618584487245E-119</v>
      </c>
      <c r="GO181" s="86">
        <f t="shared" si="603"/>
        <v>1.9273655567970724E-207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1.2269561563003884E-126</v>
      </c>
      <c r="HD181" s="86">
        <f t="shared" si="616"/>
        <v>9.8792285213846677E-90</v>
      </c>
      <c r="HE181" s="86">
        <f t="shared" si="617"/>
        <v>4.0668808551882614E-158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1.0938828252066998E-303</v>
      </c>
      <c r="HN181" s="86">
        <f t="shared" si="626"/>
        <v>4.3074219541809135E-277</v>
      </c>
      <c r="HO181" s="86">
        <f t="shared" si="627"/>
        <v>1.3113464038096239E-234</v>
      </c>
      <c r="HP181" s="86">
        <f t="shared" si="628"/>
        <v>9.3500269242451513E-243</v>
      </c>
      <c r="HQ181" s="86">
        <f t="shared" si="629"/>
        <v>2.961220147411114E-210</v>
      </c>
      <c r="HS181" s="86">
        <f t="shared" si="539"/>
        <v>1.4812672780116474E-27</v>
      </c>
      <c r="HT181" s="86">
        <f t="shared" si="630"/>
        <v>4.8141656330743726E-31</v>
      </c>
      <c r="HU181" s="86">
        <f t="shared" si="631"/>
        <v>3.0035498178428769E-27</v>
      </c>
      <c r="HV181" s="86">
        <f t="shared" si="632"/>
        <v>1.2634936565516013E-32</v>
      </c>
      <c r="HW181" s="86">
        <f t="shared" si="633"/>
        <v>1.1005367682502104E-33</v>
      </c>
      <c r="HX181" s="86">
        <f t="shared" si="634"/>
        <v>3.7958735602079377E-45</v>
      </c>
      <c r="HY181" s="86">
        <f t="shared" si="635"/>
        <v>1.659923761013788E-52</v>
      </c>
      <c r="HZ181" s="86">
        <f t="shared" si="636"/>
        <v>5.445859762298241E-40</v>
      </c>
      <c r="IA181" s="86">
        <f t="shared" si="637"/>
        <v>1.0713065422381284E-33</v>
      </c>
      <c r="IB181" s="86">
        <f t="shared" si="638"/>
        <v>6.9250191615804698E-37</v>
      </c>
      <c r="IC181" s="86">
        <f t="shared" si="639"/>
        <v>5.1079482337025499E-31</v>
      </c>
      <c r="ID181" s="86">
        <f t="shared" si="640"/>
        <v>3.0708064940579932E-31</v>
      </c>
      <c r="IE181" s="86">
        <f t="shared" si="641"/>
        <v>2.8577371507936401E-32</v>
      </c>
      <c r="IF181" s="86">
        <f t="shared" si="642"/>
        <v>6.3703429099276459E-26</v>
      </c>
      <c r="IG181" s="86">
        <f t="shared" si="643"/>
        <v>4.889211922700061E-29</v>
      </c>
      <c r="II181" s="86">
        <f t="shared" si="540"/>
        <v>6.1664370933174388E-2</v>
      </c>
      <c r="IJ181" s="86">
        <f t="shared" si="541"/>
        <v>3.4206013348972719E-3</v>
      </c>
      <c r="IK181" s="86">
        <f t="shared" si="542"/>
        <v>1.2108978180315283E-2</v>
      </c>
      <c r="IL181" s="86">
        <f t="shared" si="543"/>
        <v>2.1371657479588965E-3</v>
      </c>
      <c r="IM181" s="86">
        <f t="shared" si="544"/>
        <v>1.4737527047321325E-3</v>
      </c>
      <c r="IN181" s="86">
        <f t="shared" si="545"/>
        <v>6.8756422333547736E-5</v>
      </c>
      <c r="IO181" s="86">
        <f t="shared" si="546"/>
        <v>7.9091944127228826E-6</v>
      </c>
      <c r="IP181" s="86">
        <f t="shared" si="547"/>
        <v>2.207084942617944E-3</v>
      </c>
      <c r="IQ181" s="86">
        <f t="shared" si="548"/>
        <v>8.5898664072036439E-3</v>
      </c>
      <c r="IR181" s="86">
        <f t="shared" si="549"/>
        <v>1.2345288910506954E-2</v>
      </c>
      <c r="IS181" s="86">
        <f t="shared" si="550"/>
        <v>5.1196150414465603E-2</v>
      </c>
      <c r="IT181" s="86">
        <f t="shared" si="551"/>
        <v>4.2942635689109568E-2</v>
      </c>
      <c r="IU181" s="86">
        <f t="shared" si="552"/>
        <v>6.1026843267553268E-2</v>
      </c>
      <c r="IV181" s="86">
        <f t="shared" si="553"/>
        <v>0.1919947835644959</v>
      </c>
      <c r="IW181" s="86">
        <f t="shared" si="554"/>
        <v>0.31506600869287404</v>
      </c>
      <c r="IY181" s="86">
        <f t="shared" si="555"/>
        <v>6.1664370933174388E-2</v>
      </c>
      <c r="IZ181" s="86">
        <f t="shared" si="556"/>
        <v>3.4206013348972719E-3</v>
      </c>
      <c r="JA181" s="86">
        <f t="shared" si="557"/>
        <v>1.2108978180315283E-2</v>
      </c>
      <c r="JB181" s="86">
        <f t="shared" si="558"/>
        <v>2.1371657479588965E-3</v>
      </c>
      <c r="JC181" s="86">
        <f t="shared" si="559"/>
        <v>1.4737527047321325E-3</v>
      </c>
      <c r="JD181" s="86">
        <f t="shared" si="560"/>
        <v>6.8756422333547736E-5</v>
      </c>
      <c r="JE181" s="86">
        <f t="shared" si="561"/>
        <v>7.9091944127228826E-6</v>
      </c>
      <c r="JF181" s="86">
        <f t="shared" si="562"/>
        <v>2.207084942617944E-3</v>
      </c>
      <c r="JG181" s="86">
        <f t="shared" si="563"/>
        <v>8.5898664072036439E-3</v>
      </c>
      <c r="JH181" s="86">
        <f t="shared" si="564"/>
        <v>1.2345288910506954E-2</v>
      </c>
      <c r="JI181" s="86">
        <f t="shared" si="565"/>
        <v>5.1196150414465603E-2</v>
      </c>
      <c r="JJ181" s="86">
        <f t="shared" si="566"/>
        <v>4.2942635689109568E-2</v>
      </c>
      <c r="JK181" s="86">
        <f t="shared" si="567"/>
        <v>6.1026843267553268E-2</v>
      </c>
      <c r="JL181" s="86">
        <f t="shared" si="568"/>
        <v>0.1919947835644959</v>
      </c>
      <c r="JM181" s="86">
        <f t="shared" si="569"/>
        <v>0.31506600869287404</v>
      </c>
    </row>
    <row r="182" spans="2:273" x14ac:dyDescent="0.25">
      <c r="B182" s="2">
        <v>155</v>
      </c>
      <c r="C182" s="37">
        <v>39.296999999999997</v>
      </c>
      <c r="D182" s="37">
        <v>40.738</v>
      </c>
      <c r="E182" s="37">
        <v>40.097999999999999</v>
      </c>
      <c r="F182" s="37">
        <v>39.951000000000001</v>
      </c>
      <c r="G182" s="37">
        <v>41.738</v>
      </c>
      <c r="H182" s="37">
        <v>37.689</v>
      </c>
      <c r="I182" s="37">
        <v>42.18</v>
      </c>
      <c r="J182" s="37">
        <v>40.966999999999999</v>
      </c>
      <c r="K182" s="37">
        <v>42</v>
      </c>
      <c r="L182" s="37">
        <v>42.491999999999997</v>
      </c>
      <c r="M182" s="37">
        <v>39.590000000000003</v>
      </c>
      <c r="N182" s="37">
        <v>43.048999999999999</v>
      </c>
      <c r="O182" s="37">
        <v>39.917999999999999</v>
      </c>
      <c r="P182" s="37">
        <v>40.831000000000003</v>
      </c>
      <c r="Q182" s="37">
        <v>42.831000000000003</v>
      </c>
      <c r="S182" s="4">
        <f t="shared" si="441"/>
        <v>40.593640617510729</v>
      </c>
      <c r="T182" s="4">
        <f t="shared" si="442"/>
        <v>39.987858755225915</v>
      </c>
      <c r="U182" s="4">
        <f t="shared" si="443"/>
        <v>39.237716203588491</v>
      </c>
      <c r="V182" s="4">
        <f t="shared" si="444"/>
        <v>38.971159963116868</v>
      </c>
      <c r="W182" s="4">
        <f t="shared" si="445"/>
        <v>39.150888676725657</v>
      </c>
      <c r="X182" s="4">
        <f t="shared" si="446"/>
        <v>40.063270041312599</v>
      </c>
      <c r="Y182" s="4">
        <f t="shared" si="447"/>
        <v>41.416025215262863</v>
      </c>
      <c r="Z182" s="4">
        <f t="shared" si="448"/>
        <v>41.158036426793792</v>
      </c>
      <c r="AA182" s="4">
        <f t="shared" si="449"/>
        <v>41.572707609057176</v>
      </c>
      <c r="AB182" s="4">
        <f t="shared" si="450"/>
        <v>42.310181737600281</v>
      </c>
      <c r="AC182" s="4">
        <f t="shared" si="451"/>
        <v>42.672674680400078</v>
      </c>
      <c r="AD182" s="4">
        <f t="shared" si="452"/>
        <v>41.571943954970202</v>
      </c>
      <c r="AE182" s="4">
        <f t="shared" si="453"/>
        <v>42.02266312055378</v>
      </c>
      <c r="AF182" s="4">
        <f t="shared" si="454"/>
        <v>42.284787545070238</v>
      </c>
      <c r="AG182" s="4">
        <f t="shared" si="455"/>
        <v>45.090977856392328</v>
      </c>
      <c r="AI182" s="4">
        <f t="shared" si="456"/>
        <v>-1.2966406175107323</v>
      </c>
      <c r="AJ182" s="4">
        <f t="shared" si="457"/>
        <v>0.75014124477408473</v>
      </c>
      <c r="AK182" s="4">
        <f t="shared" si="458"/>
        <v>0.86028379641150821</v>
      </c>
      <c r="AL182" s="4">
        <f t="shared" si="459"/>
        <v>0.97984003688313237</v>
      </c>
      <c r="AM182" s="4">
        <f t="shared" si="460"/>
        <v>2.5871113232743426</v>
      </c>
      <c r="AN182" s="4">
        <f t="shared" si="461"/>
        <v>-2.3742700413125988</v>
      </c>
      <c r="AO182" s="4">
        <f t="shared" si="462"/>
        <v>0.76397478473713676</v>
      </c>
      <c r="AP182" s="4">
        <f t="shared" si="463"/>
        <v>-0.19103642679379362</v>
      </c>
      <c r="AQ182" s="4">
        <f t="shared" si="464"/>
        <v>0.42729239094282434</v>
      </c>
      <c r="AR182" s="4">
        <f t="shared" si="465"/>
        <v>0.18181826239971599</v>
      </c>
      <c r="AS182" s="4">
        <f t="shared" si="466"/>
        <v>-3.0826746804000749</v>
      </c>
      <c r="AT182" s="4">
        <f t="shared" si="467"/>
        <v>1.4770560450297978</v>
      </c>
      <c r="AU182" s="4">
        <f t="shared" si="468"/>
        <v>-2.1046631205537807</v>
      </c>
      <c r="AV182" s="4">
        <f t="shared" si="570"/>
        <v>-1.4537875450702344</v>
      </c>
      <c r="AW182" s="4">
        <f t="shared" si="570"/>
        <v>-2.2599778563923252</v>
      </c>
      <c r="AY182" s="2">
        <f t="shared" si="520"/>
        <v>40.593640617510729</v>
      </c>
      <c r="AZ182" s="2">
        <f t="shared" si="571"/>
        <v>39.987858718536827</v>
      </c>
      <c r="BA182" s="2">
        <f t="shared" si="572"/>
        <v>39.237711796741749</v>
      </c>
      <c r="BB182" s="2">
        <f t="shared" si="573"/>
        <v>38.971159952788966</v>
      </c>
      <c r="BC182" s="2">
        <f t="shared" si="574"/>
        <v>39.150888673543363</v>
      </c>
      <c r="BD182" s="2">
        <f t="shared" si="575"/>
        <v>40.063270041312549</v>
      </c>
      <c r="BE182" s="2">
        <f t="shared" si="576"/>
        <v>41.416025215262863</v>
      </c>
      <c r="BF182" s="2">
        <f t="shared" si="577"/>
        <v>41.15803641011081</v>
      </c>
      <c r="BG182" s="2">
        <f t="shared" si="578"/>
        <v>41.57270523075006</v>
      </c>
      <c r="BH182" s="2">
        <f t="shared" si="579"/>
        <v>42.310175074308745</v>
      </c>
      <c r="BI182" s="2">
        <f t="shared" si="580"/>
        <v>42.671574499264111</v>
      </c>
      <c r="BJ182" s="2">
        <f t="shared" si="581"/>
        <v>41.571333115532816</v>
      </c>
      <c r="BK182" s="2">
        <f t="shared" si="582"/>
        <v>42.021003653436161</v>
      </c>
      <c r="BL182" s="2">
        <f t="shared" si="583"/>
        <v>42.05474750591371</v>
      </c>
      <c r="BM182" s="2">
        <f t="shared" si="584"/>
        <v>43.245500948369305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40.738</v>
      </c>
      <c r="CW182" s="2">
        <f t="shared" si="487"/>
        <v>40.097999999999999</v>
      </c>
      <c r="CX182" s="2">
        <f t="shared" si="488"/>
        <v>39.951000000000001</v>
      </c>
      <c r="CY182" s="2">
        <f t="shared" si="489"/>
        <v>41.738</v>
      </c>
      <c r="CZ182" s="2">
        <f t="shared" si="490"/>
        <v>37.689</v>
      </c>
      <c r="DA182" s="2">
        <f t="shared" si="491"/>
        <v>42.18</v>
      </c>
      <c r="DB182" s="2">
        <f t="shared" si="492"/>
        <v>40.966999999999999</v>
      </c>
      <c r="DC182" s="2">
        <f t="shared" si="493"/>
        <v>42</v>
      </c>
      <c r="DD182" s="2">
        <f t="shared" si="494"/>
        <v>42.491999999999997</v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70.713822580645171</v>
      </c>
      <c r="DL182" s="2">
        <f t="shared" si="585"/>
        <v>88.372475155971486</v>
      </c>
      <c r="DM182" s="2">
        <f t="shared" si="585"/>
        <v>102.31734012923351</v>
      </c>
      <c r="DN182" s="2">
        <f t="shared" si="585"/>
        <v>83.982404745989299</v>
      </c>
      <c r="DO182" s="2">
        <f t="shared" si="585"/>
        <v>83.640191596638658</v>
      </c>
      <c r="DP182" s="2">
        <f t="shared" si="585"/>
        <v>76.952505577005567</v>
      </c>
      <c r="DQ182" s="2">
        <f t="shared" si="585"/>
        <v>82.334951308451323</v>
      </c>
      <c r="DR182" s="2">
        <f t="shared" si="585"/>
        <v>72.380641141141155</v>
      </c>
      <c r="DS182" s="2">
        <f t="shared" si="585"/>
        <v>95.719557983193269</v>
      </c>
      <c r="DT182" s="2">
        <f t="shared" si="585"/>
        <v>87.199089075630255</v>
      </c>
      <c r="DU182" s="2">
        <f t="shared" si="585"/>
        <v>88.870155233002293</v>
      </c>
      <c r="DV182" s="2">
        <f t="shared" si="585"/>
        <v>85.729467226890762</v>
      </c>
      <c r="DW182" s="2">
        <f t="shared" si="585"/>
        <v>67.447937815126068</v>
      </c>
      <c r="DX182" s="2">
        <f t="shared" si="585"/>
        <v>74.547254148885713</v>
      </c>
      <c r="DY182" s="2">
        <f t="shared" si="585"/>
        <v>75.50483387096773</v>
      </c>
      <c r="EA182" s="2">
        <f t="shared" si="440"/>
        <v>42.407642793576244</v>
      </c>
      <c r="EB182" s="2">
        <f t="shared" si="502"/>
        <v>39.690562048729532</v>
      </c>
      <c r="EC182" s="2">
        <f t="shared" si="503"/>
        <v>38.43116620469084</v>
      </c>
      <c r="ED182" s="2">
        <f t="shared" si="504"/>
        <v>37.686530889813</v>
      </c>
      <c r="EE182" s="2">
        <f t="shared" si="505"/>
        <v>37.654614424410546</v>
      </c>
      <c r="EF182" s="2">
        <f t="shared" si="506"/>
        <v>41.061839695964188</v>
      </c>
      <c r="EG182" s="2">
        <f t="shared" si="507"/>
        <v>41.182041770396182</v>
      </c>
      <c r="EH182" s="2">
        <f t="shared" si="508"/>
        <v>40.955961980243515</v>
      </c>
      <c r="EI182" s="2">
        <f t="shared" si="509"/>
        <v>41.709417807252279</v>
      </c>
      <c r="EJ182" s="2">
        <f t="shared" si="510"/>
        <v>42.854960864428477</v>
      </c>
      <c r="EK182" s="2">
        <f t="shared" si="511"/>
        <v>42.241893193608874</v>
      </c>
      <c r="EL182" s="2">
        <f t="shared" si="512"/>
        <v>42.041259522938383</v>
      </c>
      <c r="EM182" s="2">
        <f t="shared" si="513"/>
        <v>42.227783679525217</v>
      </c>
      <c r="EN182" s="2">
        <f t="shared" si="514"/>
        <v>41.585546571687168</v>
      </c>
      <c r="EO182" s="2">
        <f t="shared" si="515"/>
        <v>43.842191801755106</v>
      </c>
      <c r="EQ182" s="2">
        <f t="shared" si="516"/>
        <v>39.862195217869314</v>
      </c>
      <c r="ER182" s="2">
        <f t="shared" si="586"/>
        <v>40.061919507065127</v>
      </c>
      <c r="ES182" s="2">
        <f t="shared" si="586"/>
        <v>39.47255464884789</v>
      </c>
      <c r="ET182" s="2">
        <f t="shared" si="586"/>
        <v>39.281493261742995</v>
      </c>
      <c r="EU182" s="2">
        <f t="shared" si="586"/>
        <v>39.498860232923406</v>
      </c>
      <c r="EV182" s="2">
        <f t="shared" si="586"/>
        <v>39.859900295947824</v>
      </c>
      <c r="EW182" s="2">
        <f t="shared" si="586"/>
        <v>41.458314692580487</v>
      </c>
      <c r="EX182" s="2">
        <f t="shared" si="586"/>
        <v>41.214287777160763</v>
      </c>
      <c r="EY182" s="2">
        <f t="shared" si="586"/>
        <v>41.529302901625414</v>
      </c>
      <c r="EZ182" s="2">
        <f t="shared" si="586"/>
        <v>42.119302212643333</v>
      </c>
      <c r="FA182" s="2">
        <f t="shared" si="586"/>
        <v>42.847521481559951</v>
      </c>
      <c r="FB182" s="2">
        <f t="shared" si="586"/>
        <v>41.38224476449664</v>
      </c>
      <c r="FC182" s="2">
        <f t="shared" si="586"/>
        <v>41.930053652647729</v>
      </c>
      <c r="FD182" s="2">
        <f t="shared" si="586"/>
        <v>42.274860264076878</v>
      </c>
      <c r="FE182" s="2">
        <f t="shared" si="586"/>
        <v>42.898459489304827</v>
      </c>
      <c r="FG182" s="2">
        <f t="shared" si="518"/>
        <v>0.99998912748082103</v>
      </c>
      <c r="FH182" s="2">
        <f t="shared" si="587"/>
        <v>0.99998625145272246</v>
      </c>
      <c r="FI182" s="2">
        <f t="shared" si="587"/>
        <v>0.99998665654710506</v>
      </c>
      <c r="FJ182" s="2">
        <f t="shared" si="587"/>
        <v>0.99998602820299998</v>
      </c>
      <c r="FK182" s="2">
        <f t="shared" si="587"/>
        <v>0.99998330281323655</v>
      </c>
      <c r="FL182" s="2">
        <f t="shared" si="587"/>
        <v>0.99998282628591451</v>
      </c>
      <c r="FM182" s="2">
        <f t="shared" si="587"/>
        <v>0.99998254979503998</v>
      </c>
      <c r="FN182" s="2">
        <f t="shared" si="587"/>
        <v>0.99998250164525304</v>
      </c>
      <c r="FO182" s="2">
        <f t="shared" si="587"/>
        <v>0.99998400974530721</v>
      </c>
      <c r="FP182" s="2">
        <f t="shared" si="587"/>
        <v>0.99998364979992993</v>
      </c>
      <c r="FQ182" s="2">
        <f t="shared" si="587"/>
        <v>0.9999850257749513</v>
      </c>
      <c r="FR182" s="2">
        <f t="shared" si="587"/>
        <v>0.99998396682428692</v>
      </c>
      <c r="FS182" s="2">
        <f t="shared" si="587"/>
        <v>0.99998328219901267</v>
      </c>
      <c r="FT182" s="2">
        <f t="shared" si="587"/>
        <v>0.99998133063223182</v>
      </c>
      <c r="FU182" s="2">
        <f t="shared" si="587"/>
        <v>0.999976470106958</v>
      </c>
      <c r="FW182" s="2">
        <f t="shared" si="536"/>
        <v>0.71276656917369563</v>
      </c>
      <c r="FX182" s="2">
        <f t="shared" si="588"/>
        <v>0.79876506467071851</v>
      </c>
      <c r="FY182" s="2">
        <f t="shared" si="589"/>
        <v>0.77367204756211805</v>
      </c>
      <c r="FZ182" s="2">
        <f t="shared" si="590"/>
        <v>0.80502352219809414</v>
      </c>
      <c r="GA182" s="2">
        <f t="shared" si="591"/>
        <v>0.810904063037173</v>
      </c>
      <c r="GB182" s="2">
        <f t="shared" si="592"/>
        <v>0.8313114876442268</v>
      </c>
      <c r="GC182" s="2">
        <f t="shared" si="593"/>
        <v>0.84432928249452788</v>
      </c>
      <c r="GD182" s="2">
        <f t="shared" si="594"/>
        <v>0.78011778958367239</v>
      </c>
      <c r="GE182" s="2">
        <f t="shared" si="595"/>
        <v>0.76382469246956008</v>
      </c>
      <c r="GF182" s="2">
        <f t="shared" si="596"/>
        <v>0.74152709842286302</v>
      </c>
      <c r="GG182" s="2">
        <f t="shared" si="597"/>
        <v>0.70832735540992808</v>
      </c>
      <c r="GH182" s="2">
        <f t="shared" si="598"/>
        <v>0.71413706914407227</v>
      </c>
      <c r="GI182" s="2">
        <f t="shared" si="599"/>
        <v>0.69593804084807886</v>
      </c>
      <c r="GJ182" s="2">
        <f t="shared" si="600"/>
        <v>0.67978565515074174</v>
      </c>
      <c r="GK182" s="2">
        <f t="shared" si="601"/>
        <v>0.63305649715007994</v>
      </c>
      <c r="GM182" s="86">
        <f t="shared" si="537"/>
        <v>2.5984932543663291E-161</v>
      </c>
      <c r="GN182" s="86">
        <f t="shared" si="602"/>
        <v>4.1206143222961615E-121</v>
      </c>
      <c r="GO182" s="86">
        <f t="shared" si="603"/>
        <v>1.2383158517340399E-211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6.3511308990852921E-130</v>
      </c>
      <c r="HD182" s="86">
        <f t="shared" si="616"/>
        <v>4.6827572112765361E-92</v>
      </c>
      <c r="HE182" s="86">
        <f t="shared" si="617"/>
        <v>2.4902146525285484E-162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2.1420118693704148E-284</v>
      </c>
      <c r="HO182" s="86">
        <f t="shared" si="627"/>
        <v>8.2642891549967558E-241</v>
      </c>
      <c r="HP182" s="86">
        <f t="shared" si="628"/>
        <v>4.1425467990139275E-249</v>
      </c>
      <c r="HQ182" s="86">
        <f t="shared" si="629"/>
        <v>1.0065401674833877E-215</v>
      </c>
      <c r="HS182" s="86">
        <f t="shared" si="539"/>
        <v>6.4510178495988859E-29</v>
      </c>
      <c r="HT182" s="86">
        <f t="shared" si="630"/>
        <v>1.7485737131533322E-32</v>
      </c>
      <c r="HU182" s="86">
        <f t="shared" si="631"/>
        <v>1.4882492462333561E-28</v>
      </c>
      <c r="HV182" s="86">
        <f t="shared" si="632"/>
        <v>3.961684802464718E-34</v>
      </c>
      <c r="HW182" s="86">
        <f t="shared" si="633"/>
        <v>3.1801738820912373E-35</v>
      </c>
      <c r="HX182" s="86">
        <f t="shared" si="634"/>
        <v>3.5103844781279896E-47</v>
      </c>
      <c r="HY182" s="86">
        <f t="shared" si="635"/>
        <v>7.9695921790847352E-55</v>
      </c>
      <c r="HZ182" s="86">
        <f t="shared" si="636"/>
        <v>7.1583976506723534E-42</v>
      </c>
      <c r="IA182" s="86">
        <f t="shared" si="637"/>
        <v>2.6608681779544323E-35</v>
      </c>
      <c r="IB182" s="86">
        <f t="shared" si="638"/>
        <v>1.0938624664643547E-38</v>
      </c>
      <c r="IC182" s="86">
        <f t="shared" si="639"/>
        <v>1.432845655592082E-32</v>
      </c>
      <c r="ID182" s="86">
        <f t="shared" si="640"/>
        <v>8.4219422046459622E-33</v>
      </c>
      <c r="IE182" s="86">
        <f t="shared" si="641"/>
        <v>6.4745022373835833E-34</v>
      </c>
      <c r="IF182" s="86">
        <f t="shared" si="642"/>
        <v>3.0736025200432918E-27</v>
      </c>
      <c r="IG182" s="86">
        <f t="shared" si="643"/>
        <v>1.1851035371800016E-30</v>
      </c>
      <c r="II182" s="86">
        <f t="shared" si="540"/>
        <v>3.7637408001336782E-2</v>
      </c>
      <c r="IJ182" s="86">
        <f t="shared" si="541"/>
        <v>1.7084037346006833E-3</v>
      </c>
      <c r="IK182" s="86">
        <f t="shared" si="542"/>
        <v>6.6844864495043078E-3</v>
      </c>
      <c r="IL182" s="86">
        <f t="shared" si="543"/>
        <v>1.024286622716059E-3</v>
      </c>
      <c r="IM182" s="86">
        <f t="shared" si="544"/>
        <v>6.8741458996363688E-4</v>
      </c>
      <c r="IN182" s="86">
        <f t="shared" si="545"/>
        <v>2.3947164903409683E-5</v>
      </c>
      <c r="IO182" s="86">
        <f t="shared" si="546"/>
        <v>2.3009910743255263E-6</v>
      </c>
      <c r="IP182" s="86">
        <f t="shared" si="547"/>
        <v>9.6364182624204603E-4</v>
      </c>
      <c r="IQ182" s="86">
        <f t="shared" si="548"/>
        <v>4.3482818072974865E-3</v>
      </c>
      <c r="IR182" s="86">
        <f t="shared" si="549"/>
        <v>6.1121375646194676E-3</v>
      </c>
      <c r="IS182" s="86">
        <f t="shared" si="550"/>
        <v>2.9612008643109408E-2</v>
      </c>
      <c r="IT182" s="86">
        <f t="shared" si="551"/>
        <v>2.4424097244370602E-2</v>
      </c>
      <c r="IU182" s="86">
        <f t="shared" si="552"/>
        <v>3.5110943621899218E-2</v>
      </c>
      <c r="IV182" s="86">
        <f t="shared" si="553"/>
        <v>0.13998755974497085</v>
      </c>
      <c r="IW182" s="86">
        <f t="shared" si="554"/>
        <v>0.24222826001945666</v>
      </c>
      <c r="IY182" s="86">
        <f t="shared" si="555"/>
        <v>3.7637408001336782E-2</v>
      </c>
      <c r="IZ182" s="86">
        <f t="shared" si="556"/>
        <v>1.7084037346006833E-3</v>
      </c>
      <c r="JA182" s="86">
        <f t="shared" si="557"/>
        <v>6.6844864495043078E-3</v>
      </c>
      <c r="JB182" s="86">
        <f t="shared" si="558"/>
        <v>1.024286622716059E-3</v>
      </c>
      <c r="JC182" s="86">
        <f t="shared" si="559"/>
        <v>6.8741458996363688E-4</v>
      </c>
      <c r="JD182" s="86">
        <f t="shared" si="560"/>
        <v>2.3947164903409683E-5</v>
      </c>
      <c r="JE182" s="86">
        <f t="shared" si="561"/>
        <v>2.3009910743255263E-6</v>
      </c>
      <c r="JF182" s="86">
        <f t="shared" si="562"/>
        <v>9.6364182624204603E-4</v>
      </c>
      <c r="JG182" s="86">
        <f t="shared" si="563"/>
        <v>4.3482818072974865E-3</v>
      </c>
      <c r="JH182" s="86">
        <f t="shared" si="564"/>
        <v>6.1121375646194676E-3</v>
      </c>
      <c r="JI182" s="86">
        <f t="shared" si="565"/>
        <v>2.9612008643109408E-2</v>
      </c>
      <c r="JJ182" s="86">
        <f t="shared" si="566"/>
        <v>2.4424097244370602E-2</v>
      </c>
      <c r="JK182" s="86">
        <f t="shared" si="567"/>
        <v>3.5110943621899218E-2</v>
      </c>
      <c r="JL182" s="86">
        <f t="shared" si="568"/>
        <v>0.13998755974497085</v>
      </c>
      <c r="JM182" s="86">
        <f t="shared" si="569"/>
        <v>0.24222826001945666</v>
      </c>
    </row>
    <row r="183" spans="2:273" x14ac:dyDescent="0.25">
      <c r="B183" s="2">
        <v>156</v>
      </c>
      <c r="C183" s="37">
        <v>37.578000000000003</v>
      </c>
      <c r="D183" s="37">
        <v>40.048999999999999</v>
      </c>
      <c r="E183" s="37">
        <v>39.066000000000003</v>
      </c>
      <c r="F183" s="37">
        <v>38.262</v>
      </c>
      <c r="G183" s="37">
        <v>38.082000000000001</v>
      </c>
      <c r="H183" s="37">
        <v>39.131</v>
      </c>
      <c r="I183" s="37">
        <v>40.197000000000003</v>
      </c>
      <c r="J183" s="37">
        <v>39.951000000000001</v>
      </c>
      <c r="K183" s="37">
        <v>43.131</v>
      </c>
      <c r="L183" s="37">
        <v>40.884999999999998</v>
      </c>
      <c r="M183" s="37">
        <v>41.933999999999997</v>
      </c>
      <c r="N183" s="37">
        <v>39.770000000000003</v>
      </c>
      <c r="O183" s="37">
        <v>40.720999999999997</v>
      </c>
      <c r="P183" s="37">
        <v>41.643999999999998</v>
      </c>
      <c r="Q183" s="37">
        <v>43.61</v>
      </c>
      <c r="S183" s="4">
        <f t="shared" si="441"/>
        <v>40.433260647297402</v>
      </c>
      <c r="T183" s="4">
        <f t="shared" si="442"/>
        <v>39.846027470662918</v>
      </c>
      <c r="U183" s="4">
        <f t="shared" si="443"/>
        <v>39.094626453117264</v>
      </c>
      <c r="V183" s="4">
        <f t="shared" si="444"/>
        <v>38.832448371909599</v>
      </c>
      <c r="W183" s="4">
        <f t="shared" si="445"/>
        <v>38.993102530510541</v>
      </c>
      <c r="X183" s="4">
        <f t="shared" si="446"/>
        <v>39.873849142792288</v>
      </c>
      <c r="Y183" s="4">
        <f t="shared" si="447"/>
        <v>41.260119534000019</v>
      </c>
      <c r="Z183" s="4">
        <f t="shared" si="448"/>
        <v>41.003924469613501</v>
      </c>
      <c r="AA183" s="4">
        <f t="shared" si="449"/>
        <v>41.423991608415434</v>
      </c>
      <c r="AB183" s="4">
        <f t="shared" si="450"/>
        <v>42.166121594555499</v>
      </c>
      <c r="AC183" s="4">
        <f t="shared" si="451"/>
        <v>42.558803295648751</v>
      </c>
      <c r="AD183" s="4">
        <f t="shared" si="452"/>
        <v>41.442607409794796</v>
      </c>
      <c r="AE183" s="4">
        <f t="shared" si="453"/>
        <v>41.884863483481446</v>
      </c>
      <c r="AF183" s="4">
        <f t="shared" si="454"/>
        <v>42.040862985507275</v>
      </c>
      <c r="AG183" s="4">
        <f t="shared" si="455"/>
        <v>43.924182326028486</v>
      </c>
      <c r="AI183" s="4">
        <f t="shared" si="456"/>
        <v>-2.8552606472973991</v>
      </c>
      <c r="AJ183" s="4">
        <f t="shared" si="457"/>
        <v>0.20297252933708165</v>
      </c>
      <c r="AK183" s="4">
        <f t="shared" si="458"/>
        <v>-2.8626453117261974E-2</v>
      </c>
      <c r="AL183" s="4">
        <f t="shared" si="459"/>
        <v>-0.57044837190959896</v>
      </c>
      <c r="AM183" s="4">
        <f t="shared" si="460"/>
        <v>-0.91110253051054002</v>
      </c>
      <c r="AN183" s="4">
        <f t="shared" si="461"/>
        <v>-0.74284914279228786</v>
      </c>
      <c r="AO183" s="4">
        <f t="shared" si="462"/>
        <v>-1.0631195340000161</v>
      </c>
      <c r="AP183" s="4">
        <f t="shared" si="463"/>
        <v>-1.0529244696135009</v>
      </c>
      <c r="AQ183" s="4">
        <f t="shared" si="464"/>
        <v>1.7070083915845657</v>
      </c>
      <c r="AR183" s="4">
        <f t="shared" si="465"/>
        <v>-1.2811215945555006</v>
      </c>
      <c r="AS183" s="4">
        <f t="shared" si="466"/>
        <v>-0.62480329564875348</v>
      </c>
      <c r="AT183" s="4">
        <f t="shared" si="467"/>
        <v>-1.6726074097947929</v>
      </c>
      <c r="AU183" s="4">
        <f t="shared" si="468"/>
        <v>-1.1638634834814496</v>
      </c>
      <c r="AV183" s="4">
        <f t="shared" si="570"/>
        <v>-0.39686298550727628</v>
      </c>
      <c r="AW183" s="4">
        <f t="shared" si="570"/>
        <v>-0.31418232602848661</v>
      </c>
      <c r="AY183" s="2">
        <f t="shared" si="520"/>
        <v>40.433260647297402</v>
      </c>
      <c r="AZ183" s="2">
        <f t="shared" si="571"/>
        <v>39.846027467275185</v>
      </c>
      <c r="BA183" s="2">
        <f t="shared" si="572"/>
        <v>39.094625867738756</v>
      </c>
      <c r="BB183" s="2">
        <f t="shared" si="573"/>
        <v>38.832448371088127</v>
      </c>
      <c r="BC183" s="2">
        <f t="shared" si="574"/>
        <v>38.993102530281028</v>
      </c>
      <c r="BD183" s="2">
        <f t="shared" si="575"/>
        <v>39.873849142792288</v>
      </c>
      <c r="BE183" s="2">
        <f t="shared" si="576"/>
        <v>41.260119534000019</v>
      </c>
      <c r="BF183" s="2">
        <f t="shared" si="577"/>
        <v>41.003924468671507</v>
      </c>
      <c r="BG183" s="2">
        <f t="shared" si="578"/>
        <v>41.423991378180034</v>
      </c>
      <c r="BH183" s="2">
        <f t="shared" si="579"/>
        <v>42.166121001005756</v>
      </c>
      <c r="BI183" s="2">
        <f t="shared" si="580"/>
        <v>42.55862970587058</v>
      </c>
      <c r="BJ183" s="2">
        <f t="shared" si="581"/>
        <v>41.442516795585206</v>
      </c>
      <c r="BK183" s="2">
        <f t="shared" si="582"/>
        <v>41.884606890720605</v>
      </c>
      <c r="BL183" s="2">
        <f t="shared" si="583"/>
        <v>41.953373631383627</v>
      </c>
      <c r="BM183" s="2">
        <f t="shared" si="584"/>
        <v>43.128957396665577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>
        <f t="shared" si="486"/>
        <v>40.048999999999999</v>
      </c>
      <c r="CW183" s="2">
        <f t="shared" si="487"/>
        <v>39.066000000000003</v>
      </c>
      <c r="CX183" s="2">
        <f t="shared" si="488"/>
        <v>38.262</v>
      </c>
      <c r="CY183" s="2">
        <f t="shared" si="489"/>
        <v>38.082000000000001</v>
      </c>
      <c r="CZ183" s="2">
        <f t="shared" si="490"/>
        <v>39.131</v>
      </c>
      <c r="DA183" s="2">
        <f t="shared" si="491"/>
        <v>40.197000000000003</v>
      </c>
      <c r="DB183" s="2">
        <f t="shared" si="492"/>
        <v>39.951000000000001</v>
      </c>
      <c r="DC183" s="2">
        <f t="shared" si="493"/>
        <v>43.131</v>
      </c>
      <c r="DD183" s="2">
        <f t="shared" si="494"/>
        <v>40.884999999999998</v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70.803328225806467</v>
      </c>
      <c r="DL183" s="2">
        <f t="shared" si="585"/>
        <v>88.580274955436721</v>
      </c>
      <c r="DM183" s="2">
        <f t="shared" si="585"/>
        <v>102.62521613190732</v>
      </c>
      <c r="DN183" s="2">
        <f t="shared" si="585"/>
        <v>84.169918449197866</v>
      </c>
      <c r="DO183" s="2">
        <f t="shared" si="585"/>
        <v>83.81122549019608</v>
      </c>
      <c r="DP183" s="2">
        <f t="shared" si="585"/>
        <v>77.07034238524237</v>
      </c>
      <c r="DQ183" s="2">
        <f t="shared" si="585"/>
        <v>82.492896610896622</v>
      </c>
      <c r="DR183" s="2">
        <f t="shared" si="585"/>
        <v>72.467539339339353</v>
      </c>
      <c r="DS183" s="2">
        <f t="shared" si="585"/>
        <v>95.96121792717085</v>
      </c>
      <c r="DT183" s="2">
        <f t="shared" si="585"/>
        <v>87.393047899159669</v>
      </c>
      <c r="DU183" s="2">
        <f t="shared" si="585"/>
        <v>89.069932314744079</v>
      </c>
      <c r="DV183" s="2">
        <f t="shared" si="585"/>
        <v>85.928905602240903</v>
      </c>
      <c r="DW183" s="2">
        <f t="shared" si="585"/>
        <v>67.525959103641469</v>
      </c>
      <c r="DX183" s="2">
        <f t="shared" si="585"/>
        <v>74.674470839260294</v>
      </c>
      <c r="DY183" s="2">
        <f t="shared" si="585"/>
        <v>75.661039112903225</v>
      </c>
      <c r="EA183" s="2">
        <f t="shared" si="440"/>
        <v>42.330302751921153</v>
      </c>
      <c r="EB183" s="2">
        <f t="shared" si="502"/>
        <v>39.537437152425724</v>
      </c>
      <c r="EC183" s="2">
        <f t="shared" si="503"/>
        <v>38.256249386993609</v>
      </c>
      <c r="ED183" s="2">
        <f t="shared" si="504"/>
        <v>37.502413871622863</v>
      </c>
      <c r="EE183" s="2">
        <f t="shared" si="505"/>
        <v>37.444767680023993</v>
      </c>
      <c r="EF183" s="2">
        <f t="shared" si="506"/>
        <v>40.905283828825304</v>
      </c>
      <c r="EG183" s="2">
        <f t="shared" si="507"/>
        <v>41.018876200298735</v>
      </c>
      <c r="EH183" s="2">
        <f t="shared" si="508"/>
        <v>40.794408289849372</v>
      </c>
      <c r="EI183" s="2">
        <f t="shared" si="509"/>
        <v>41.566221735981529</v>
      </c>
      <c r="EJ183" s="2">
        <f t="shared" si="510"/>
        <v>42.733995602376034</v>
      </c>
      <c r="EK183" s="2">
        <f t="shared" si="511"/>
        <v>42.10949060770939</v>
      </c>
      <c r="EL183" s="2">
        <f t="shared" si="512"/>
        <v>41.933735245543417</v>
      </c>
      <c r="EM183" s="2">
        <f t="shared" si="513"/>
        <v>42.101268842729965</v>
      </c>
      <c r="EN183" s="2">
        <f t="shared" si="514"/>
        <v>41.461535078958875</v>
      </c>
      <c r="EO183" s="2">
        <f t="shared" si="515"/>
        <v>43.755545606870299</v>
      </c>
      <c r="EQ183" s="2">
        <f t="shared" si="516"/>
        <v>39.735662899625936</v>
      </c>
      <c r="ER183" s="2">
        <f t="shared" si="586"/>
        <v>39.916174561129665</v>
      </c>
      <c r="ES183" s="2">
        <f t="shared" si="586"/>
        <v>39.317310054599574</v>
      </c>
      <c r="ET183" s="2">
        <f t="shared" si="586"/>
        <v>39.125512053409402</v>
      </c>
      <c r="EU183" s="2">
        <f t="shared" si="586"/>
        <v>39.321535591233655</v>
      </c>
      <c r="EV183" s="2">
        <f t="shared" si="586"/>
        <v>39.682296542275907</v>
      </c>
      <c r="EW183" s="2">
        <f t="shared" si="586"/>
        <v>41.299913394972343</v>
      </c>
      <c r="EX183" s="2">
        <f t="shared" si="586"/>
        <v>41.057146733077218</v>
      </c>
      <c r="EY183" s="2">
        <f t="shared" si="586"/>
        <v>41.382866231378934</v>
      </c>
      <c r="EZ183" s="2">
        <f t="shared" si="586"/>
        <v>41.984717082264737</v>
      </c>
      <c r="FA183" s="2">
        <f t="shared" si="586"/>
        <v>42.726419363215342</v>
      </c>
      <c r="FB183" s="2">
        <f t="shared" si="586"/>
        <v>41.262309453669232</v>
      </c>
      <c r="FC183" s="2">
        <f t="shared" si="586"/>
        <v>41.797732311005255</v>
      </c>
      <c r="FD183" s="2">
        <f t="shared" si="586"/>
        <v>42.163861219491281</v>
      </c>
      <c r="FE183" s="2">
        <f t="shared" si="586"/>
        <v>42.796673690643409</v>
      </c>
      <c r="FG183" s="2">
        <f t="shared" si="518"/>
        <v>0.99999008413517154</v>
      </c>
      <c r="FH183" s="2">
        <f t="shared" si="587"/>
        <v>0.99998746116068904</v>
      </c>
      <c r="FI183" s="2">
        <f t="shared" si="587"/>
        <v>0.99998783061203755</v>
      </c>
      <c r="FJ183" s="2">
        <f t="shared" si="587"/>
        <v>0.99998725755402562</v>
      </c>
      <c r="FK183" s="2">
        <f t="shared" si="587"/>
        <v>0.99998477196231239</v>
      </c>
      <c r="FL183" s="2">
        <f t="shared" si="587"/>
        <v>0.99998433736293424</v>
      </c>
      <c r="FM183" s="2">
        <f t="shared" si="587"/>
        <v>0.99998408519949145</v>
      </c>
      <c r="FN183" s="2">
        <f t="shared" si="587"/>
        <v>0.99998404128622886</v>
      </c>
      <c r="FO183" s="2">
        <f t="shared" si="587"/>
        <v>0.99998541669387786</v>
      </c>
      <c r="FP183" s="2">
        <f t="shared" si="587"/>
        <v>0.99998508841885803</v>
      </c>
      <c r="FQ183" s="2">
        <f t="shared" si="587"/>
        <v>0.99998634332645098</v>
      </c>
      <c r="FR183" s="2">
        <f t="shared" si="587"/>
        <v>0.99998537754933181</v>
      </c>
      <c r="FS183" s="2">
        <f t="shared" si="587"/>
        <v>0.99998475316186153</v>
      </c>
      <c r="FT183" s="2">
        <f t="shared" si="587"/>
        <v>0.99998297330626174</v>
      </c>
      <c r="FU183" s="2">
        <f t="shared" si="587"/>
        <v>0.99997854043806744</v>
      </c>
      <c r="FW183" s="2">
        <f t="shared" si="536"/>
        <v>0.73124770577204889</v>
      </c>
      <c r="FX183" s="2">
        <f t="shared" si="588"/>
        <v>0.81316333562297949</v>
      </c>
      <c r="FY183" s="2">
        <f t="shared" si="589"/>
        <v>0.78939232730765507</v>
      </c>
      <c r="FZ183" s="2">
        <f t="shared" si="590"/>
        <v>0.81907543008034078</v>
      </c>
      <c r="GA183" s="2">
        <f t="shared" si="591"/>
        <v>0.82462448917967102</v>
      </c>
      <c r="GB183" s="2">
        <f t="shared" si="592"/>
        <v>0.84383634856204648</v>
      </c>
      <c r="GC183" s="2">
        <f t="shared" si="593"/>
        <v>0.8560549546460321</v>
      </c>
      <c r="GD183" s="2">
        <f t="shared" si="594"/>
        <v>0.79550869610741859</v>
      </c>
      <c r="GE183" s="2">
        <f t="shared" si="595"/>
        <v>0.78003448542466736</v>
      </c>
      <c r="GF183" s="2">
        <f t="shared" si="596"/>
        <v>0.75878398111275591</v>
      </c>
      <c r="GG183" s="2">
        <f t="shared" si="597"/>
        <v>0.72698471377178508</v>
      </c>
      <c r="GH183" s="2">
        <f t="shared" si="598"/>
        <v>0.73256311139527064</v>
      </c>
      <c r="GI183" s="2">
        <f t="shared" si="599"/>
        <v>0.71506911182388211</v>
      </c>
      <c r="GJ183" s="2">
        <f t="shared" si="600"/>
        <v>0.69949417740167863</v>
      </c>
      <c r="GK183" s="2">
        <f t="shared" si="601"/>
        <v>0.65417797466306771</v>
      </c>
      <c r="GM183" s="86">
        <f t="shared" si="537"/>
        <v>1.6076029035446041E-164</v>
      </c>
      <c r="GN183" s="86">
        <f t="shared" si="602"/>
        <v>1.6972783077097841E-123</v>
      </c>
      <c r="GO183" s="86">
        <f t="shared" si="603"/>
        <v>7.2181563119609597E-216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2.980347441511143E-133</v>
      </c>
      <c r="HD183" s="86">
        <f t="shared" si="616"/>
        <v>2.0704710493140992E-94</v>
      </c>
      <c r="HE183" s="86">
        <f t="shared" si="617"/>
        <v>1.340471966550686E-166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8.5474381873570785E-292</v>
      </c>
      <c r="HO183" s="86">
        <f t="shared" si="627"/>
        <v>4.3175839254115942E-247</v>
      </c>
      <c r="HP183" s="86">
        <f t="shared" si="628"/>
        <v>1.5173160711433026E-255</v>
      </c>
      <c r="HQ183" s="86">
        <f t="shared" si="629"/>
        <v>2.9068857476396677E-221</v>
      </c>
      <c r="HS183" s="86">
        <f t="shared" si="539"/>
        <v>2.5960807018448338E-30</v>
      </c>
      <c r="HT183" s="86">
        <f t="shared" si="630"/>
        <v>5.8730218647468148E-34</v>
      </c>
      <c r="HU183" s="86">
        <f t="shared" si="631"/>
        <v>6.8515077318642099E-30</v>
      </c>
      <c r="HV183" s="86">
        <f t="shared" si="632"/>
        <v>1.1454336741829603E-35</v>
      </c>
      <c r="HW183" s="86">
        <f t="shared" si="633"/>
        <v>8.4642944637919651E-37</v>
      </c>
      <c r="HX183" s="86">
        <f t="shared" si="634"/>
        <v>2.9190707802267446E-49</v>
      </c>
      <c r="HY183" s="86">
        <f t="shared" si="635"/>
        <v>3.3991744604409586E-57</v>
      </c>
      <c r="HZ183" s="86">
        <f t="shared" si="636"/>
        <v>8.4896953719367079E-44</v>
      </c>
      <c r="IA183" s="86">
        <f t="shared" si="637"/>
        <v>6.0445292792213084E-37</v>
      </c>
      <c r="IB183" s="86">
        <f t="shared" si="638"/>
        <v>1.5596588158584101E-40</v>
      </c>
      <c r="IC183" s="86">
        <f t="shared" si="639"/>
        <v>3.6702975079274293E-34</v>
      </c>
      <c r="ID183" s="86">
        <f t="shared" si="640"/>
        <v>2.1082057055103703E-34</v>
      </c>
      <c r="IE183" s="86">
        <f t="shared" si="641"/>
        <v>1.3300804427870824E-35</v>
      </c>
      <c r="IF183" s="86">
        <f t="shared" si="642"/>
        <v>1.3707370878161071E-28</v>
      </c>
      <c r="IG183" s="86">
        <f t="shared" si="643"/>
        <v>2.5860478581724829E-32</v>
      </c>
      <c r="II183" s="86">
        <f t="shared" si="540"/>
        <v>2.2065338670904378E-2</v>
      </c>
      <c r="IJ183" s="86">
        <f t="shared" si="541"/>
        <v>8.1897950538651438E-4</v>
      </c>
      <c r="IK183" s="86">
        <f t="shared" si="542"/>
        <v>3.5524273730002734E-3</v>
      </c>
      <c r="IL183" s="86">
        <f t="shared" si="543"/>
        <v>4.704136123267964E-4</v>
      </c>
      <c r="IM183" s="86">
        <f t="shared" si="544"/>
        <v>3.0702742998426382E-4</v>
      </c>
      <c r="IN183" s="86">
        <f t="shared" si="545"/>
        <v>7.8787745708876081E-6</v>
      </c>
      <c r="IO183" s="86">
        <f t="shared" si="546"/>
        <v>6.2799994639618185E-7</v>
      </c>
      <c r="IP183" s="86">
        <f t="shared" si="547"/>
        <v>3.9859399052912583E-4</v>
      </c>
      <c r="IQ183" s="86">
        <f t="shared" si="548"/>
        <v>2.1015475982895178E-3</v>
      </c>
      <c r="IR183" s="86">
        <f t="shared" si="549"/>
        <v>2.8702566116101972E-3</v>
      </c>
      <c r="IS183" s="86">
        <f t="shared" si="550"/>
        <v>1.6353820999127883E-2</v>
      </c>
      <c r="IT183" s="86">
        <f t="shared" si="551"/>
        <v>1.3260366918737616E-2</v>
      </c>
      <c r="IU183" s="86">
        <f t="shared" si="552"/>
        <v>1.9218382583724596E-2</v>
      </c>
      <c r="IV183" s="86">
        <f t="shared" si="553"/>
        <v>9.8713485225960518E-2</v>
      </c>
      <c r="IW183" s="86">
        <f t="shared" si="554"/>
        <v>0.17803580436579777</v>
      </c>
      <c r="IY183" s="86">
        <f t="shared" si="555"/>
        <v>2.2065338670904378E-2</v>
      </c>
      <c r="IZ183" s="86">
        <f t="shared" si="556"/>
        <v>8.1897950538651438E-4</v>
      </c>
      <c r="JA183" s="86">
        <f t="shared" si="557"/>
        <v>3.5524273730002734E-3</v>
      </c>
      <c r="JB183" s="86">
        <f t="shared" si="558"/>
        <v>4.704136123267964E-4</v>
      </c>
      <c r="JC183" s="86">
        <f t="shared" si="559"/>
        <v>3.0702742998426382E-4</v>
      </c>
      <c r="JD183" s="86">
        <f t="shared" si="560"/>
        <v>7.8787745708876081E-6</v>
      </c>
      <c r="JE183" s="86">
        <f t="shared" si="561"/>
        <v>6.2799994639618185E-7</v>
      </c>
      <c r="JF183" s="86">
        <f t="shared" si="562"/>
        <v>3.9859399052912583E-4</v>
      </c>
      <c r="JG183" s="86">
        <f t="shared" si="563"/>
        <v>2.1015475982895178E-3</v>
      </c>
      <c r="JH183" s="86">
        <f t="shared" si="564"/>
        <v>2.8702566116101972E-3</v>
      </c>
      <c r="JI183" s="86">
        <f t="shared" si="565"/>
        <v>1.6353820999127883E-2</v>
      </c>
      <c r="JJ183" s="86">
        <f t="shared" si="566"/>
        <v>1.3260366918737616E-2</v>
      </c>
      <c r="JK183" s="86">
        <f t="shared" si="567"/>
        <v>1.9218382583724596E-2</v>
      </c>
      <c r="JL183" s="86">
        <f t="shared" si="568"/>
        <v>9.8713485225960518E-2</v>
      </c>
      <c r="JM183" s="86">
        <f t="shared" si="569"/>
        <v>0.17803580436579777</v>
      </c>
    </row>
    <row r="184" spans="2:273" x14ac:dyDescent="0.25">
      <c r="B184" s="2">
        <v>157</v>
      </c>
      <c r="C184" s="37">
        <v>37.594000000000001</v>
      </c>
      <c r="D184" s="37">
        <v>40.851999999999997</v>
      </c>
      <c r="E184" s="37">
        <v>38.622999999999998</v>
      </c>
      <c r="F184" s="37">
        <v>37.704999999999998</v>
      </c>
      <c r="G184" s="37">
        <v>41.164000000000001</v>
      </c>
      <c r="H184" s="37">
        <v>38.984000000000002</v>
      </c>
      <c r="I184" s="37">
        <v>42.066000000000003</v>
      </c>
      <c r="J184" s="37">
        <v>39.869</v>
      </c>
      <c r="K184" s="37">
        <v>41.426000000000002</v>
      </c>
      <c r="L184" s="37">
        <v>41.279000000000003</v>
      </c>
      <c r="M184" s="37">
        <v>44.622999999999998</v>
      </c>
      <c r="N184" s="37">
        <v>40.164000000000001</v>
      </c>
      <c r="O184" s="37">
        <v>41.738</v>
      </c>
      <c r="P184" s="37">
        <v>43.067999999999998</v>
      </c>
      <c r="Q184" s="37">
        <v>40.728999999999999</v>
      </c>
      <c r="S184" s="4">
        <f t="shared" si="441"/>
        <v>40.27310104775075</v>
      </c>
      <c r="T184" s="4">
        <f t="shared" si="442"/>
        <v>39.70410161809896</v>
      </c>
      <c r="U184" s="4">
        <f t="shared" si="443"/>
        <v>38.951282525066532</v>
      </c>
      <c r="V184" s="4">
        <f t="shared" si="444"/>
        <v>38.693207755107885</v>
      </c>
      <c r="W184" s="4">
        <f t="shared" si="445"/>
        <v>38.834693778979549</v>
      </c>
      <c r="X184" s="4">
        <f t="shared" si="446"/>
        <v>39.684860944621477</v>
      </c>
      <c r="Y184" s="4" t="e">
        <f t="shared" si="447"/>
        <v>#N/A</v>
      </c>
      <c r="Z184" s="4">
        <f t="shared" si="448"/>
        <v>40.849734176922944</v>
      </c>
      <c r="AA184" s="4">
        <f t="shared" si="449"/>
        <v>41.275330182274836</v>
      </c>
      <c r="AB184" s="4">
        <f t="shared" si="450"/>
        <v>42.022214236340517</v>
      </c>
      <c r="AC184" s="4">
        <f t="shared" si="451"/>
        <v>42.445654589115051</v>
      </c>
      <c r="AD184" s="4">
        <f t="shared" si="452"/>
        <v>41.313787179075405</v>
      </c>
      <c r="AE184" s="4">
        <f t="shared" si="453"/>
        <v>41.74825346492986</v>
      </c>
      <c r="AF184" s="4">
        <f t="shared" si="454"/>
        <v>41.882173257735573</v>
      </c>
      <c r="AG184" s="4">
        <f t="shared" si="455"/>
        <v>43.319149202348427</v>
      </c>
      <c r="AI184" s="4">
        <f t="shared" si="456"/>
        <v>-2.6791010477507484</v>
      </c>
      <c r="AJ184" s="4">
        <f t="shared" si="457"/>
        <v>1.1478983819010367</v>
      </c>
      <c r="AK184" s="4">
        <f t="shared" si="458"/>
        <v>-0.32828252506653399</v>
      </c>
      <c r="AL184" s="4">
        <f t="shared" si="459"/>
        <v>-0.9882077551078865</v>
      </c>
      <c r="AM184" s="4">
        <f t="shared" si="460"/>
        <v>2.3293062210204525</v>
      </c>
      <c r="AN184" s="4">
        <f t="shared" si="461"/>
        <v>-0.70086094462147486</v>
      </c>
      <c r="AO184" s="4">
        <f t="shared" si="462"/>
        <v>0</v>
      </c>
      <c r="AP184" s="4">
        <f t="shared" si="463"/>
        <v>-0.98073417692294385</v>
      </c>
      <c r="AQ184" s="4">
        <f t="shared" si="464"/>
        <v>0.15066981772516641</v>
      </c>
      <c r="AR184" s="4">
        <f t="shared" si="465"/>
        <v>-0.74321423634051342</v>
      </c>
      <c r="AS184" s="4">
        <f t="shared" si="466"/>
        <v>2.1773454108849464</v>
      </c>
      <c r="AT184" s="4">
        <f t="shared" si="467"/>
        <v>-1.1497871790754033</v>
      </c>
      <c r="AU184" s="4">
        <f t="shared" si="468"/>
        <v>-1.0253464929860456E-2</v>
      </c>
      <c r="AV184" s="4">
        <f t="shared" si="570"/>
        <v>1.1858267422644246</v>
      </c>
      <c r="AW184" s="4">
        <f t="shared" si="570"/>
        <v>-2.590149202348428</v>
      </c>
      <c r="AY184" s="2">
        <f t="shared" si="520"/>
        <v>40.27310104775075</v>
      </c>
      <c r="AZ184" s="2">
        <f t="shared" si="571"/>
        <v>39.70410161782911</v>
      </c>
      <c r="BA184" s="2">
        <f t="shared" si="572"/>
        <v>38.95128245735944</v>
      </c>
      <c r="BB184" s="2">
        <f t="shared" si="573"/>
        <v>38.693207755051823</v>
      </c>
      <c r="BC184" s="2">
        <f t="shared" si="574"/>
        <v>38.834693778965381</v>
      </c>
      <c r="BD184" s="2">
        <f t="shared" si="575"/>
        <v>39.684860944621477</v>
      </c>
      <c r="BE184" s="2" t="e">
        <f t="shared" si="576"/>
        <v>#N/A</v>
      </c>
      <c r="BF184" s="2">
        <f t="shared" si="577"/>
        <v>40.849734176879139</v>
      </c>
      <c r="BG184" s="2">
        <f t="shared" si="578"/>
        <v>41.275330163434518</v>
      </c>
      <c r="BH184" s="2">
        <f t="shared" si="579"/>
        <v>42.022214192727276</v>
      </c>
      <c r="BI184" s="2">
        <f t="shared" si="580"/>
        <v>42.4456314773876</v>
      </c>
      <c r="BJ184" s="2">
        <f t="shared" si="581"/>
        <v>41.313775848466513</v>
      </c>
      <c r="BK184" s="2">
        <f t="shared" si="582"/>
        <v>41.748220417811694</v>
      </c>
      <c r="BL184" s="2">
        <f t="shared" si="583"/>
        <v>41.85200829514055</v>
      </c>
      <c r="BM184" s="2">
        <f t="shared" si="584"/>
        <v>43.012354845779733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>
        <f t="shared" si="486"/>
        <v>40.851999999999997</v>
      </c>
      <c r="CW184" s="2">
        <f t="shared" si="487"/>
        <v>38.622999999999998</v>
      </c>
      <c r="CX184" s="2">
        <f t="shared" si="488"/>
        <v>37.704999999999998</v>
      </c>
      <c r="CY184" s="2">
        <f t="shared" si="489"/>
        <v>41.164000000000001</v>
      </c>
      <c r="CZ184" s="2">
        <f t="shared" si="490"/>
        <v>38.984000000000002</v>
      </c>
      <c r="DA184" s="2" t="str">
        <f t="shared" si="491"/>
        <v/>
      </c>
      <c r="DB184" s="2">
        <f t="shared" si="492"/>
        <v>39.869</v>
      </c>
      <c r="DC184" s="2">
        <f t="shared" si="493"/>
        <v>41.426000000000002</v>
      </c>
      <c r="DD184" s="2">
        <f t="shared" si="494"/>
        <v>41.279000000000003</v>
      </c>
      <c r="DE184" s="2">
        <f t="shared" si="495"/>
        <v>44.622999999999998</v>
      </c>
      <c r="DF184" s="2">
        <f t="shared" si="496"/>
        <v>40.164000000000001</v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70.892833870967763</v>
      </c>
      <c r="DL184" s="2">
        <f t="shared" si="585"/>
        <v>88.78807475490197</v>
      </c>
      <c r="DM184" s="2">
        <f t="shared" si="585"/>
        <v>102.93309213458112</v>
      </c>
      <c r="DN184" s="2">
        <f t="shared" si="585"/>
        <v>84.357432152406417</v>
      </c>
      <c r="DO184" s="2">
        <f t="shared" si="585"/>
        <v>83.982259383753515</v>
      </c>
      <c r="DP184" s="2">
        <f t="shared" si="585"/>
        <v>77.188179193479186</v>
      </c>
      <c r="DQ184" s="2">
        <f t="shared" si="585"/>
        <v>82.650841913341935</v>
      </c>
      <c r="DR184" s="2">
        <f t="shared" si="585"/>
        <v>72.554437537537552</v>
      </c>
      <c r="DS184" s="2">
        <f t="shared" si="585"/>
        <v>96.202877871148445</v>
      </c>
      <c r="DT184" s="2">
        <f t="shared" si="585"/>
        <v>87.587006722689068</v>
      </c>
      <c r="DU184" s="2">
        <f t="shared" si="585"/>
        <v>89.269709396485865</v>
      </c>
      <c r="DV184" s="2">
        <f t="shared" si="585"/>
        <v>86.128343977591044</v>
      </c>
      <c r="DW184" s="2">
        <f t="shared" si="585"/>
        <v>67.60398039215687</v>
      </c>
      <c r="DX184" s="2">
        <f t="shared" si="585"/>
        <v>74.801687529634876</v>
      </c>
      <c r="DY184" s="2">
        <f t="shared" si="585"/>
        <v>75.817244354838706</v>
      </c>
      <c r="EA184" s="2">
        <f t="shared" si="440"/>
        <v>42.252962710266061</v>
      </c>
      <c r="EB184" s="2">
        <f t="shared" si="502"/>
        <v>39.384312256121916</v>
      </c>
      <c r="EC184" s="2">
        <f t="shared" si="503"/>
        <v>38.081332569296379</v>
      </c>
      <c r="ED184" s="2">
        <f t="shared" si="504"/>
        <v>37.318296853432734</v>
      </c>
      <c r="EE184" s="2">
        <f t="shared" si="505"/>
        <v>37.234920935637447</v>
      </c>
      <c r="EF184" s="2">
        <f t="shared" si="506"/>
        <v>40.74872796168642</v>
      </c>
      <c r="EG184" s="2">
        <f t="shared" si="507"/>
        <v>40.855710630201287</v>
      </c>
      <c r="EH184" s="2">
        <f t="shared" si="508"/>
        <v>40.632854599455229</v>
      </c>
      <c r="EI184" s="2">
        <f t="shared" si="509"/>
        <v>41.423025664710785</v>
      </c>
      <c r="EJ184" s="2">
        <f t="shared" si="510"/>
        <v>42.61303034032359</v>
      </c>
      <c r="EK184" s="2">
        <f t="shared" si="511"/>
        <v>41.977088021809905</v>
      </c>
      <c r="EL184" s="2">
        <f t="shared" si="512"/>
        <v>41.826210968148459</v>
      </c>
      <c r="EM184" s="2">
        <f t="shared" si="513"/>
        <v>41.974754005934713</v>
      </c>
      <c r="EN184" s="2">
        <f t="shared" si="514"/>
        <v>41.337523586230581</v>
      </c>
      <c r="EO184" s="2">
        <f t="shared" si="515"/>
        <v>43.668899411985493</v>
      </c>
      <c r="EQ184" s="2">
        <f t="shared" si="516"/>
        <v>39.609130581382558</v>
      </c>
      <c r="ER184" s="2">
        <f t="shared" si="586"/>
        <v>39.770429615194203</v>
      </c>
      <c r="ES184" s="2">
        <f t="shared" si="586"/>
        <v>39.162065460351251</v>
      </c>
      <c r="ET184" s="2">
        <f t="shared" si="586"/>
        <v>38.969530845075802</v>
      </c>
      <c r="EU184" s="2">
        <f t="shared" si="586"/>
        <v>39.144210949543904</v>
      </c>
      <c r="EV184" s="2">
        <f t="shared" si="586"/>
        <v>39.504692788603997</v>
      </c>
      <c r="EW184" s="2">
        <f t="shared" si="586"/>
        <v>41.141512097364199</v>
      </c>
      <c r="EX184" s="2">
        <f t="shared" si="586"/>
        <v>40.90000568899368</v>
      </c>
      <c r="EY184" s="2">
        <f t="shared" si="586"/>
        <v>41.236429561132454</v>
      </c>
      <c r="EZ184" s="2">
        <f t="shared" si="586"/>
        <v>41.850131951886141</v>
      </c>
      <c r="FA184" s="2">
        <f t="shared" si="586"/>
        <v>42.605317244870719</v>
      </c>
      <c r="FB184" s="2">
        <f t="shared" si="586"/>
        <v>41.142374142841831</v>
      </c>
      <c r="FC184" s="2">
        <f t="shared" si="586"/>
        <v>41.665410969362789</v>
      </c>
      <c r="FD184" s="2">
        <f t="shared" si="586"/>
        <v>42.052862174905684</v>
      </c>
      <c r="FE184" s="2">
        <f t="shared" si="586"/>
        <v>42.694887891981992</v>
      </c>
      <c r="FG184" s="2">
        <f t="shared" si="518"/>
        <v>0.99999095661590454</v>
      </c>
      <c r="FH184" s="2">
        <f t="shared" si="587"/>
        <v>0.99998856443001882</v>
      </c>
      <c r="FI184" s="2">
        <f t="shared" si="587"/>
        <v>0.99998890137438579</v>
      </c>
      <c r="FJ184" s="2">
        <f t="shared" si="587"/>
        <v>0.99998837873812174</v>
      </c>
      <c r="FK184" s="2">
        <f t="shared" si="587"/>
        <v>0.99998611184595798</v>
      </c>
      <c r="FL184" s="2">
        <f t="shared" si="587"/>
        <v>0.99998571548553705</v>
      </c>
      <c r="FM184" s="2">
        <f t="shared" si="587"/>
        <v>0.99998548550910493</v>
      </c>
      <c r="FN184" s="2">
        <f t="shared" si="587"/>
        <v>0.99998544545962109</v>
      </c>
      <c r="FO184" s="2">
        <f t="shared" si="587"/>
        <v>0.99998669984967647</v>
      </c>
      <c r="FP184" s="2">
        <f t="shared" si="587"/>
        <v>0.99998640045852327</v>
      </c>
      <c r="FQ184" s="2">
        <f t="shared" si="587"/>
        <v>0.99998754495072728</v>
      </c>
      <c r="FR184" s="2">
        <f t="shared" si="587"/>
        <v>0.99998666414933457</v>
      </c>
      <c r="FS184" s="2">
        <f t="shared" si="587"/>
        <v>0.99998609469969701</v>
      </c>
      <c r="FT184" s="2">
        <f t="shared" si="587"/>
        <v>0.99998447144748803</v>
      </c>
      <c r="FU184" s="2">
        <f t="shared" si="587"/>
        <v>0.99998042860995484</v>
      </c>
      <c r="FW184" s="2">
        <f t="shared" si="536"/>
        <v>0.748958544772234</v>
      </c>
      <c r="FX184" s="2">
        <f t="shared" si="588"/>
        <v>0.82675485580548103</v>
      </c>
      <c r="FY184" s="2">
        <f t="shared" si="589"/>
        <v>0.80429690801285547</v>
      </c>
      <c r="FZ184" s="2">
        <f t="shared" si="590"/>
        <v>0.8323255543823227</v>
      </c>
      <c r="GA184" s="2">
        <f t="shared" si="591"/>
        <v>0.83754882571174483</v>
      </c>
      <c r="GB184" s="2">
        <f t="shared" si="592"/>
        <v>0.85559279991721104</v>
      </c>
      <c r="GC184" s="2">
        <f t="shared" si="593"/>
        <v>0.86703649530598348</v>
      </c>
      <c r="GD184" s="2">
        <f t="shared" si="594"/>
        <v>0.81008456237242799</v>
      </c>
      <c r="GE184" s="2">
        <f t="shared" si="595"/>
        <v>0.79542969386285289</v>
      </c>
      <c r="GF184" s="2">
        <f t="shared" si="596"/>
        <v>0.7752379373416316</v>
      </c>
      <c r="GG184" s="2">
        <f t="shared" si="597"/>
        <v>0.74487847185507139</v>
      </c>
      <c r="GH184" s="2">
        <f t="shared" si="598"/>
        <v>0.75021687532238723</v>
      </c>
      <c r="GI184" s="2">
        <f t="shared" si="599"/>
        <v>0.73345749989008724</v>
      </c>
      <c r="GJ184" s="2">
        <f t="shared" si="600"/>
        <v>0.71849200786838263</v>
      </c>
      <c r="GK184" s="2">
        <f t="shared" si="601"/>
        <v>0.67470839975443109</v>
      </c>
      <c r="GM184" s="86">
        <f t="shared" si="537"/>
        <v>9.2411103460308976E-168</v>
      </c>
      <c r="GN184" s="86">
        <f t="shared" si="602"/>
        <v>6.6219605422569705E-126</v>
      </c>
      <c r="GO184" s="86">
        <f t="shared" si="603"/>
        <v>3.817225227002922E-220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1.2678700312128391E-136</v>
      </c>
      <c r="HD184" s="86">
        <f t="shared" si="616"/>
        <v>8.5393297459844362E-97</v>
      </c>
      <c r="HE184" s="86">
        <f t="shared" si="617"/>
        <v>6.3434038815824751E-171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2.7368931301236497E-299</v>
      </c>
      <c r="HO184" s="86">
        <f t="shared" si="627"/>
        <v>1.8699129872772081E-253</v>
      </c>
      <c r="HP184" s="86">
        <f t="shared" si="628"/>
        <v>4.5944860222106731E-262</v>
      </c>
      <c r="HQ184" s="86">
        <f t="shared" si="629"/>
        <v>7.1327902083535529E-227</v>
      </c>
      <c r="HS184" s="86">
        <f t="shared" si="539"/>
        <v>9.6536354562493359E-32</v>
      </c>
      <c r="HT184" s="86">
        <f t="shared" si="630"/>
        <v>1.8240796279920439E-35</v>
      </c>
      <c r="HU184" s="86">
        <f t="shared" si="631"/>
        <v>2.930589227584676E-31</v>
      </c>
      <c r="HV184" s="86">
        <f t="shared" si="632"/>
        <v>3.0537473835858157E-37</v>
      </c>
      <c r="HW184" s="86">
        <f t="shared" si="633"/>
        <v>2.0749826670937744E-38</v>
      </c>
      <c r="HX184" s="86">
        <f t="shared" si="634"/>
        <v>2.1825907710329626E-51</v>
      </c>
      <c r="HY184" s="86">
        <f t="shared" si="635"/>
        <v>1.2879278756970895E-59</v>
      </c>
      <c r="HZ184" s="86">
        <f t="shared" si="636"/>
        <v>9.0841602848057211E-46</v>
      </c>
      <c r="IA184" s="86">
        <f t="shared" si="637"/>
        <v>1.2557989804523981E-38</v>
      </c>
      <c r="IB184" s="86">
        <f t="shared" si="638"/>
        <v>2.0072888001468321E-42</v>
      </c>
      <c r="IC184" s="86">
        <f t="shared" si="639"/>
        <v>8.5849806235922039E-36</v>
      </c>
      <c r="ID184" s="86">
        <f t="shared" si="640"/>
        <v>4.8166149280030113E-36</v>
      </c>
      <c r="IE184" s="86">
        <f t="shared" si="641"/>
        <v>2.4775558253035282E-37</v>
      </c>
      <c r="IF184" s="86">
        <f t="shared" si="642"/>
        <v>5.6502639791252143E-30</v>
      </c>
      <c r="IG184" s="86">
        <f t="shared" si="643"/>
        <v>5.0799839913907891E-34</v>
      </c>
      <c r="II184" s="86">
        <f t="shared" si="540"/>
        <v>1.2425381391445474E-2</v>
      </c>
      <c r="IJ184" s="86">
        <f t="shared" si="541"/>
        <v>3.7673965778414542E-4</v>
      </c>
      <c r="IK184" s="86">
        <f t="shared" si="542"/>
        <v>1.8170138823763681E-3</v>
      </c>
      <c r="IL184" s="86">
        <f t="shared" si="543"/>
        <v>2.069702313315632E-4</v>
      </c>
      <c r="IM184" s="86">
        <f t="shared" si="544"/>
        <v>1.3128007211848333E-4</v>
      </c>
      <c r="IN184" s="86">
        <f t="shared" si="545"/>
        <v>2.4481203301984922E-6</v>
      </c>
      <c r="IO184" s="86">
        <f t="shared" si="546"/>
        <v>1.6076079149168476E-7</v>
      </c>
      <c r="IP184" s="86">
        <f t="shared" si="547"/>
        <v>1.5614081993261335E-4</v>
      </c>
      <c r="IQ184" s="86">
        <f t="shared" si="548"/>
        <v>9.6939005206223016E-4</v>
      </c>
      <c r="IR184" s="86">
        <f t="shared" si="549"/>
        <v>1.2778784185680343E-3</v>
      </c>
      <c r="IS184" s="86">
        <f t="shared" si="550"/>
        <v>8.6221947293786527E-3</v>
      </c>
      <c r="IT184" s="86">
        <f t="shared" si="551"/>
        <v>6.8704774282962126E-3</v>
      </c>
      <c r="IU184" s="86">
        <f t="shared" si="552"/>
        <v>1.0007225994327941E-2</v>
      </c>
      <c r="IV184" s="86">
        <f t="shared" si="553"/>
        <v>6.7452196986606219E-2</v>
      </c>
      <c r="IW184" s="86">
        <f t="shared" si="554"/>
        <v>0.12562109908694707</v>
      </c>
      <c r="IY184" s="86">
        <f t="shared" si="555"/>
        <v>1.2425381391445474E-2</v>
      </c>
      <c r="IZ184" s="86">
        <f t="shared" si="556"/>
        <v>3.7673965778414542E-4</v>
      </c>
      <c r="JA184" s="86">
        <f t="shared" si="557"/>
        <v>1.8170138823763681E-3</v>
      </c>
      <c r="JB184" s="86">
        <f t="shared" si="558"/>
        <v>2.069702313315632E-4</v>
      </c>
      <c r="JC184" s="86">
        <f t="shared" si="559"/>
        <v>1.3128007211848333E-4</v>
      </c>
      <c r="JD184" s="86">
        <f t="shared" si="560"/>
        <v>2.4481203301984922E-6</v>
      </c>
      <c r="JE184" s="86">
        <f t="shared" si="561"/>
        <v>1.6076079149168476E-7</v>
      </c>
      <c r="JF184" s="86">
        <f t="shared" si="562"/>
        <v>1.5614081993261335E-4</v>
      </c>
      <c r="JG184" s="86">
        <f t="shared" si="563"/>
        <v>9.6939005206223016E-4</v>
      </c>
      <c r="JH184" s="86">
        <f t="shared" si="564"/>
        <v>1.2778784185680343E-3</v>
      </c>
      <c r="JI184" s="86">
        <f t="shared" si="565"/>
        <v>8.6221947293786527E-3</v>
      </c>
      <c r="JJ184" s="86">
        <f t="shared" si="566"/>
        <v>6.8704774282962126E-3</v>
      </c>
      <c r="JK184" s="86">
        <f t="shared" si="567"/>
        <v>1.0007225994327941E-2</v>
      </c>
      <c r="JL184" s="86">
        <f t="shared" si="568"/>
        <v>6.7452196986606219E-2</v>
      </c>
      <c r="JM184" s="86">
        <f t="shared" si="569"/>
        <v>0.12562109908694707</v>
      </c>
    </row>
    <row r="185" spans="2:273" x14ac:dyDescent="0.25">
      <c r="B185" s="2">
        <v>158</v>
      </c>
      <c r="C185" s="37">
        <v>37.859000000000002</v>
      </c>
      <c r="D185" s="37">
        <v>37.639000000000003</v>
      </c>
      <c r="E185" s="37">
        <v>38.966999999999999</v>
      </c>
      <c r="F185" s="37">
        <v>39.328000000000003</v>
      </c>
      <c r="G185" s="37">
        <v>38.262</v>
      </c>
      <c r="H185" s="37">
        <v>40.311</v>
      </c>
      <c r="I185" s="37">
        <v>38.704999999999998</v>
      </c>
      <c r="J185" s="37">
        <v>42</v>
      </c>
      <c r="K185" s="37">
        <v>40.786999999999999</v>
      </c>
      <c r="L185" s="37">
        <v>42.639000000000003</v>
      </c>
      <c r="M185" s="37">
        <v>43.933999999999997</v>
      </c>
      <c r="N185" s="37">
        <v>41.23</v>
      </c>
      <c r="O185" s="37">
        <v>39.869</v>
      </c>
      <c r="P185" s="37">
        <v>43.847000000000001</v>
      </c>
      <c r="Q185" s="37">
        <v>41.322000000000003</v>
      </c>
      <c r="S185" s="4">
        <f t="shared" si="441"/>
        <v>40.11333770727682</v>
      </c>
      <c r="T185" s="4">
        <f t="shared" si="442"/>
        <v>39.562068119332608</v>
      </c>
      <c r="U185" s="4">
        <f t="shared" si="443"/>
        <v>38.807636927077333</v>
      </c>
      <c r="V185" s="4">
        <f t="shared" si="444"/>
        <v>38.553395766644925</v>
      </c>
      <c r="W185" s="4">
        <f t="shared" si="445"/>
        <v>38.675617826175177</v>
      </c>
      <c r="X185" s="4">
        <f t="shared" si="446"/>
        <v>39.496324217983521</v>
      </c>
      <c r="Y185" s="4" t="e">
        <f t="shared" si="447"/>
        <v>#N/A</v>
      </c>
      <c r="Z185" s="4">
        <f t="shared" si="448"/>
        <v>40.695456131579093</v>
      </c>
      <c r="AA185" s="4">
        <f t="shared" si="449"/>
        <v>41.126729138606237</v>
      </c>
      <c r="AB185" s="4">
        <f t="shared" si="450"/>
        <v>41.878494929142221</v>
      </c>
      <c r="AC185" s="4">
        <f t="shared" si="451"/>
        <v>42.33254003044636</v>
      </c>
      <c r="AD185" s="4">
        <f t="shared" si="452"/>
        <v>41.185155538508198</v>
      </c>
      <c r="AE185" s="4">
        <f t="shared" si="453"/>
        <v>41.611870244330355</v>
      </c>
      <c r="AF185" s="4">
        <f t="shared" si="454"/>
        <v>41.760020224583329</v>
      </c>
      <c r="AG185" s="4">
        <f t="shared" si="455"/>
        <v>43.001681192912137</v>
      </c>
      <c r="AI185" s="4">
        <f t="shared" si="456"/>
        <v>-2.254337707276818</v>
      </c>
      <c r="AJ185" s="4">
        <f t="shared" si="457"/>
        <v>-1.9230681193326049</v>
      </c>
      <c r="AK185" s="4">
        <f t="shared" si="458"/>
        <v>0.15936307292266605</v>
      </c>
      <c r="AL185" s="4">
        <f t="shared" si="459"/>
        <v>0.77460423335507755</v>
      </c>
      <c r="AM185" s="4">
        <f t="shared" si="460"/>
        <v>-0.41361782617517662</v>
      </c>
      <c r="AN185" s="4">
        <f t="shared" si="461"/>
        <v>0.81467578201647939</v>
      </c>
      <c r="AO185" s="4">
        <f t="shared" si="462"/>
        <v>0</v>
      </c>
      <c r="AP185" s="4">
        <f t="shared" si="463"/>
        <v>1.3045438684209074</v>
      </c>
      <c r="AQ185" s="4">
        <f t="shared" si="464"/>
        <v>-0.33972913860623777</v>
      </c>
      <c r="AR185" s="4">
        <f t="shared" si="465"/>
        <v>0.76050507085778207</v>
      </c>
      <c r="AS185" s="4">
        <f t="shared" si="466"/>
        <v>1.6014599695536376</v>
      </c>
      <c r="AT185" s="4">
        <f t="shared" si="467"/>
        <v>4.4844461491798882E-2</v>
      </c>
      <c r="AU185" s="4">
        <f t="shared" si="468"/>
        <v>-1.742870244330355</v>
      </c>
      <c r="AV185" s="4">
        <f t="shared" si="570"/>
        <v>2.0869797754166726</v>
      </c>
      <c r="AW185" s="4">
        <f t="shared" si="570"/>
        <v>-1.6796811929121347</v>
      </c>
      <c r="AY185" s="2">
        <f t="shared" si="520"/>
        <v>40.11333770727682</v>
      </c>
      <c r="AZ185" s="2">
        <f t="shared" si="571"/>
        <v>39.56206811931407</v>
      </c>
      <c r="BA185" s="2">
        <f t="shared" si="572"/>
        <v>38.80763692026013</v>
      </c>
      <c r="BB185" s="2">
        <f t="shared" si="573"/>
        <v>38.553395766641643</v>
      </c>
      <c r="BC185" s="2">
        <f t="shared" si="574"/>
        <v>38.675617826174431</v>
      </c>
      <c r="BD185" s="2">
        <f t="shared" si="575"/>
        <v>39.496324217983521</v>
      </c>
      <c r="BE185" s="2" t="e">
        <f t="shared" si="576"/>
        <v>#N/A</v>
      </c>
      <c r="BF185" s="2">
        <f t="shared" si="577"/>
        <v>40.695456131577416</v>
      </c>
      <c r="BG185" s="2">
        <f t="shared" si="578"/>
        <v>41.126729137303435</v>
      </c>
      <c r="BH185" s="2">
        <f t="shared" si="579"/>
        <v>41.87849492649984</v>
      </c>
      <c r="BI185" s="2">
        <f t="shared" si="580"/>
        <v>42.332537435216324</v>
      </c>
      <c r="BJ185" s="2">
        <f t="shared" si="581"/>
        <v>41.185154344813689</v>
      </c>
      <c r="BK185" s="2">
        <f t="shared" si="582"/>
        <v>41.611866701182088</v>
      </c>
      <c r="BL185" s="2">
        <f t="shared" si="583"/>
        <v>41.750595519829581</v>
      </c>
      <c r="BM185" s="2">
        <f t="shared" si="584"/>
        <v>42.895777868852029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37.859000000000002</v>
      </c>
      <c r="CV185" s="2">
        <f t="shared" si="486"/>
        <v>37.639000000000003</v>
      </c>
      <c r="CW185" s="2">
        <f t="shared" si="487"/>
        <v>38.966999999999999</v>
      </c>
      <c r="CX185" s="2">
        <f t="shared" si="488"/>
        <v>39.328000000000003</v>
      </c>
      <c r="CY185" s="2">
        <f t="shared" si="489"/>
        <v>38.262</v>
      </c>
      <c r="CZ185" s="2">
        <f t="shared" si="490"/>
        <v>40.311</v>
      </c>
      <c r="DA185" s="2" t="str">
        <f t="shared" si="491"/>
        <v/>
      </c>
      <c r="DB185" s="2">
        <f t="shared" si="492"/>
        <v>42</v>
      </c>
      <c r="DC185" s="2">
        <f t="shared" si="493"/>
        <v>40.786999999999999</v>
      </c>
      <c r="DD185" s="2">
        <f t="shared" si="494"/>
        <v>42.639000000000003</v>
      </c>
      <c r="DE185" s="2">
        <f t="shared" si="495"/>
        <v>43.933999999999997</v>
      </c>
      <c r="DF185" s="2">
        <f t="shared" si="496"/>
        <v>41.23</v>
      </c>
      <c r="DG185" s="2">
        <f t="shared" si="497"/>
        <v>39.869</v>
      </c>
      <c r="DH185" s="2" t="str">
        <f t="shared" si="498"/>
        <v/>
      </c>
      <c r="DI185" s="2" t="str">
        <f t="shared" si="499"/>
        <v/>
      </c>
      <c r="DK185" s="2">
        <f t="shared" si="500"/>
        <v>70.982339516129045</v>
      </c>
      <c r="DL185" s="2">
        <f t="shared" si="585"/>
        <v>88.995874554367205</v>
      </c>
      <c r="DM185" s="2">
        <f t="shared" si="585"/>
        <v>103.24096813725492</v>
      </c>
      <c r="DN185" s="2">
        <f t="shared" si="585"/>
        <v>84.544945855614969</v>
      </c>
      <c r="DO185" s="2">
        <f t="shared" si="585"/>
        <v>84.153293277310937</v>
      </c>
      <c r="DP185" s="2">
        <f t="shared" si="585"/>
        <v>77.306016001715989</v>
      </c>
      <c r="DQ185" s="2">
        <f t="shared" si="585"/>
        <v>82.808787215787234</v>
      </c>
      <c r="DR185" s="2">
        <f t="shared" si="585"/>
        <v>72.641335735735751</v>
      </c>
      <c r="DS185" s="2">
        <f t="shared" si="585"/>
        <v>96.44453781512604</v>
      </c>
      <c r="DT185" s="2">
        <f t="shared" si="585"/>
        <v>87.780965546218482</v>
      </c>
      <c r="DU185" s="2">
        <f t="shared" si="585"/>
        <v>89.469486478227665</v>
      </c>
      <c r="DV185" s="2">
        <f t="shared" si="585"/>
        <v>86.327782352941171</v>
      </c>
      <c r="DW185" s="2">
        <f t="shared" si="585"/>
        <v>67.682001680672272</v>
      </c>
      <c r="DX185" s="2">
        <f t="shared" si="585"/>
        <v>74.928904220009457</v>
      </c>
      <c r="DY185" s="2">
        <f t="shared" si="585"/>
        <v>75.973449596774188</v>
      </c>
      <c r="EA185" s="2">
        <f t="shared" si="440"/>
        <v>42.175622668610977</v>
      </c>
      <c r="EB185" s="2">
        <f t="shared" si="502"/>
        <v>39.231187359818108</v>
      </c>
      <c r="EC185" s="2">
        <f t="shared" si="503"/>
        <v>37.906415751599155</v>
      </c>
      <c r="ED185" s="2">
        <f t="shared" si="504"/>
        <v>37.134179835242605</v>
      </c>
      <c r="EE185" s="2">
        <f t="shared" si="505"/>
        <v>37.025074191250894</v>
      </c>
      <c r="EF185" s="2">
        <f t="shared" si="506"/>
        <v>40.592172094547536</v>
      </c>
      <c r="EG185" s="2">
        <f t="shared" si="507"/>
        <v>40.692545060103839</v>
      </c>
      <c r="EH185" s="2">
        <f t="shared" si="508"/>
        <v>40.471300909061085</v>
      </c>
      <c r="EI185" s="2">
        <f t="shared" si="509"/>
        <v>41.279829593440041</v>
      </c>
      <c r="EJ185" s="2">
        <f t="shared" si="510"/>
        <v>42.492065078271146</v>
      </c>
      <c r="EK185" s="2">
        <f t="shared" si="511"/>
        <v>41.844685435910421</v>
      </c>
      <c r="EL185" s="2">
        <f t="shared" si="512"/>
        <v>41.718686690753493</v>
      </c>
      <c r="EM185" s="2">
        <f t="shared" si="513"/>
        <v>41.848239169139461</v>
      </c>
      <c r="EN185" s="2">
        <f t="shared" si="514"/>
        <v>41.213512093502288</v>
      </c>
      <c r="EO185" s="2">
        <f t="shared" si="515"/>
        <v>43.582253217100678</v>
      </c>
      <c r="EQ185" s="2">
        <f t="shared" si="516"/>
        <v>39.482598263139188</v>
      </c>
      <c r="ER185" s="2">
        <f t="shared" si="586"/>
        <v>39.624684669258741</v>
      </c>
      <c r="ES185" s="2">
        <f t="shared" si="586"/>
        <v>39.006820866102927</v>
      </c>
      <c r="ET185" s="2">
        <f t="shared" si="586"/>
        <v>38.813549636742202</v>
      </c>
      <c r="EU185" s="2">
        <f t="shared" si="586"/>
        <v>38.966886307854153</v>
      </c>
      <c r="EV185" s="2">
        <f t="shared" si="586"/>
        <v>39.327089034932087</v>
      </c>
      <c r="EW185" s="2">
        <f t="shared" si="586"/>
        <v>40.983110799756048</v>
      </c>
      <c r="EX185" s="2">
        <f t="shared" si="586"/>
        <v>40.742864644910142</v>
      </c>
      <c r="EY185" s="2">
        <f t="shared" si="586"/>
        <v>41.089992890885974</v>
      </c>
      <c r="EZ185" s="2">
        <f t="shared" si="586"/>
        <v>41.715546821507544</v>
      </c>
      <c r="FA185" s="2">
        <f t="shared" si="586"/>
        <v>42.484215126526102</v>
      </c>
      <c r="FB185" s="2">
        <f t="shared" si="586"/>
        <v>41.02243883201443</v>
      </c>
      <c r="FC185" s="2">
        <f t="shared" si="586"/>
        <v>41.533089627720315</v>
      </c>
      <c r="FD185" s="2">
        <f t="shared" si="586"/>
        <v>41.941863130320087</v>
      </c>
      <c r="FE185" s="2">
        <f t="shared" si="586"/>
        <v>42.593102093320582</v>
      </c>
      <c r="FG185" s="2">
        <f t="shared" si="518"/>
        <v>0.99999175232911763</v>
      </c>
      <c r="FH185" s="2">
        <f t="shared" si="587"/>
        <v>0.9999895706257288</v>
      </c>
      <c r="FI185" s="2">
        <f t="shared" si="587"/>
        <v>0.999989877923253</v>
      </c>
      <c r="FJ185" s="2">
        <f t="shared" si="587"/>
        <v>0.99998940127236235</v>
      </c>
      <c r="FK185" s="2">
        <f t="shared" si="587"/>
        <v>0.99998733383749694</v>
      </c>
      <c r="FL185" s="2">
        <f t="shared" si="587"/>
        <v>0.99998697235160061</v>
      </c>
      <c r="FM185" s="2">
        <f t="shared" si="587"/>
        <v>0.99998676261007025</v>
      </c>
      <c r="FN185" s="2">
        <f t="shared" si="587"/>
        <v>0.99998672608441352</v>
      </c>
      <c r="FO185" s="2">
        <f t="shared" si="587"/>
        <v>0.99998787010454471</v>
      </c>
      <c r="FP185" s="2">
        <f t="shared" si="587"/>
        <v>0.99998759705592144</v>
      </c>
      <c r="FQ185" s="2">
        <f t="shared" si="587"/>
        <v>0.99998864084760997</v>
      </c>
      <c r="FR185" s="2">
        <f t="shared" si="587"/>
        <v>0.99998783754536957</v>
      </c>
      <c r="FS185" s="2">
        <f t="shared" si="587"/>
        <v>0.99998731819988285</v>
      </c>
      <c r="FT185" s="2">
        <f t="shared" si="587"/>
        <v>0.9999858377724391</v>
      </c>
      <c r="FU185" s="2">
        <f t="shared" si="587"/>
        <v>0.99998215064939966</v>
      </c>
      <c r="FW185" s="2">
        <f t="shared" si="536"/>
        <v>0.76587592205373445</v>
      </c>
      <c r="FX185" s="2">
        <f t="shared" si="588"/>
        <v>0.83955274158632143</v>
      </c>
      <c r="FY185" s="2">
        <f t="shared" si="589"/>
        <v>0.81838936900398396</v>
      </c>
      <c r="FZ185" s="2">
        <f t="shared" si="590"/>
        <v>0.84478918004602177</v>
      </c>
      <c r="GA185" s="2">
        <f t="shared" si="591"/>
        <v>0.84969430725785455</v>
      </c>
      <c r="GB185" s="2">
        <f t="shared" si="592"/>
        <v>0.86660410419777556</v>
      </c>
      <c r="GC185" s="2">
        <f t="shared" si="593"/>
        <v>0.87730033651907058</v>
      </c>
      <c r="GD185" s="2">
        <f t="shared" si="594"/>
        <v>0.8238515333799501</v>
      </c>
      <c r="GE185" s="2">
        <f t="shared" si="595"/>
        <v>0.81000984641712803</v>
      </c>
      <c r="GF185" s="2">
        <f t="shared" si="596"/>
        <v>0.79087885200637731</v>
      </c>
      <c r="GG185" s="2">
        <f t="shared" si="597"/>
        <v>0.76198342169880817</v>
      </c>
      <c r="GH185" s="2">
        <f t="shared" si="598"/>
        <v>0.76707582700380916</v>
      </c>
      <c r="GI185" s="2">
        <f t="shared" si="599"/>
        <v>0.75107228620399602</v>
      </c>
      <c r="GJ185" s="2">
        <f t="shared" si="600"/>
        <v>0.73674082159084564</v>
      </c>
      <c r="GK185" s="2">
        <f t="shared" si="601"/>
        <v>0.69458902037494952</v>
      </c>
      <c r="GM185" s="86">
        <f t="shared" si="537"/>
        <v>4.9357924921362636E-171</v>
      </c>
      <c r="GN185" s="86">
        <f t="shared" si="602"/>
        <v>2.4471565178301974E-128</v>
      </c>
      <c r="GO185" s="86">
        <f t="shared" si="603"/>
        <v>1.8314501676797931E-224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4.8895945447511374E-140</v>
      </c>
      <c r="HD185" s="86">
        <f t="shared" si="616"/>
        <v>3.2852147479336026E-99</v>
      </c>
      <c r="HE185" s="86">
        <f t="shared" si="617"/>
        <v>2.638935648619746E-175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7.0321105597816285E-307</v>
      </c>
      <c r="HO185" s="86">
        <f t="shared" si="627"/>
        <v>6.713446320453702E-260</v>
      </c>
      <c r="HP185" s="86">
        <f t="shared" si="628"/>
        <v>1.1501336026865988E-268</v>
      </c>
      <c r="HQ185" s="86">
        <f t="shared" si="629"/>
        <v>1.4870440763266514E-232</v>
      </c>
      <c r="HS185" s="86">
        <f t="shared" si="539"/>
        <v>3.3169186977352684E-33</v>
      </c>
      <c r="HT185" s="86">
        <f t="shared" si="630"/>
        <v>5.2386679561462005E-37</v>
      </c>
      <c r="HU185" s="86">
        <f t="shared" si="631"/>
        <v>1.1645857498659758E-32</v>
      </c>
      <c r="HV185" s="86">
        <f t="shared" si="632"/>
        <v>7.5068891060422051E-39</v>
      </c>
      <c r="HW185" s="86">
        <f t="shared" si="633"/>
        <v>4.6850349599949197E-40</v>
      </c>
      <c r="HX185" s="86">
        <f t="shared" si="634"/>
        <v>1.4673343449914267E-53</v>
      </c>
      <c r="HY185" s="86">
        <f t="shared" si="635"/>
        <v>4.3349313315170995E-62</v>
      </c>
      <c r="HZ185" s="86">
        <f t="shared" si="636"/>
        <v>8.7696854775996017E-48</v>
      </c>
      <c r="IA185" s="86">
        <f t="shared" si="637"/>
        <v>2.3860854479260256E-40</v>
      </c>
      <c r="IB185" s="86">
        <f t="shared" si="638"/>
        <v>2.3318065077452686E-44</v>
      </c>
      <c r="IC185" s="86">
        <f t="shared" si="639"/>
        <v>1.8335877238799522E-37</v>
      </c>
      <c r="ID185" s="86">
        <f t="shared" si="640"/>
        <v>1.0043550040888557E-37</v>
      </c>
      <c r="IE185" s="86">
        <f t="shared" si="641"/>
        <v>4.184374447484354E-39</v>
      </c>
      <c r="IF185" s="86">
        <f t="shared" si="642"/>
        <v>2.1526771812437511E-31</v>
      </c>
      <c r="IG185" s="86">
        <f t="shared" si="643"/>
        <v>8.9829223299775345E-36</v>
      </c>
      <c r="II185" s="86">
        <f t="shared" si="540"/>
        <v>6.7191619139883967E-3</v>
      </c>
      <c r="IJ185" s="86">
        <f t="shared" si="541"/>
        <v>1.6626420446384983E-4</v>
      </c>
      <c r="IK185" s="86">
        <f t="shared" si="542"/>
        <v>8.9424319527823398E-4</v>
      </c>
      <c r="IL185" s="86">
        <f t="shared" si="543"/>
        <v>8.7219166556295238E-5</v>
      </c>
      <c r="IM185" s="86">
        <f t="shared" si="544"/>
        <v>5.3727163330796217E-5</v>
      </c>
      <c r="IN185" s="86">
        <f t="shared" si="545"/>
        <v>7.1827874497450065E-7</v>
      </c>
      <c r="IO185" s="86">
        <f t="shared" si="546"/>
        <v>3.8592261837715823E-8</v>
      </c>
      <c r="IP185" s="86">
        <f t="shared" si="547"/>
        <v>5.7908647634120196E-5</v>
      </c>
      <c r="IQ185" s="86">
        <f t="shared" si="548"/>
        <v>4.2663781926757371E-4</v>
      </c>
      <c r="IR185" s="86">
        <f t="shared" si="549"/>
        <v>5.3916834521942631E-4</v>
      </c>
      <c r="IS185" s="86">
        <f t="shared" si="550"/>
        <v>4.3382001273348176E-3</v>
      </c>
      <c r="IT185" s="86">
        <f t="shared" si="551"/>
        <v>3.3958473426750195E-3</v>
      </c>
      <c r="IU185" s="86">
        <f t="shared" si="552"/>
        <v>4.9553483655796725E-3</v>
      </c>
      <c r="IV185" s="86">
        <f t="shared" si="553"/>
        <v>4.4716643363644719E-2</v>
      </c>
      <c r="IW185" s="86">
        <f t="shared" si="554"/>
        <v>8.535837993051347E-2</v>
      </c>
      <c r="IY185" s="86">
        <f t="shared" si="555"/>
        <v>6.7191619139883967E-3</v>
      </c>
      <c r="IZ185" s="86">
        <f t="shared" si="556"/>
        <v>1.6626420446384983E-4</v>
      </c>
      <c r="JA185" s="86">
        <f t="shared" si="557"/>
        <v>8.9424319527823398E-4</v>
      </c>
      <c r="JB185" s="86">
        <f t="shared" si="558"/>
        <v>8.7219166556295238E-5</v>
      </c>
      <c r="JC185" s="86">
        <f t="shared" si="559"/>
        <v>5.3727163330796217E-5</v>
      </c>
      <c r="JD185" s="86">
        <f t="shared" si="560"/>
        <v>7.1827874497450065E-7</v>
      </c>
      <c r="JE185" s="86">
        <f t="shared" si="561"/>
        <v>3.8592261837715823E-8</v>
      </c>
      <c r="JF185" s="86">
        <f t="shared" si="562"/>
        <v>5.7908647634120196E-5</v>
      </c>
      <c r="JG185" s="86">
        <f t="shared" si="563"/>
        <v>4.2663781926757371E-4</v>
      </c>
      <c r="JH185" s="86">
        <f t="shared" si="564"/>
        <v>5.3916834521942631E-4</v>
      </c>
      <c r="JI185" s="86">
        <f t="shared" si="565"/>
        <v>4.3382001273348176E-3</v>
      </c>
      <c r="JJ185" s="86">
        <f t="shared" si="566"/>
        <v>3.3958473426750195E-3</v>
      </c>
      <c r="JK185" s="86">
        <f t="shared" si="567"/>
        <v>4.9553483655796725E-3</v>
      </c>
      <c r="JL185" s="86">
        <f t="shared" si="568"/>
        <v>4.4716643363644719E-2</v>
      </c>
      <c r="JM185" s="86">
        <f t="shared" si="569"/>
        <v>8.535837993051347E-2</v>
      </c>
    </row>
    <row r="186" spans="2:273" x14ac:dyDescent="0.25">
      <c r="B186" s="2">
        <v>159</v>
      </c>
      <c r="C186" s="37">
        <v>38.140999999999998</v>
      </c>
      <c r="D186" s="37">
        <v>40.671999999999997</v>
      </c>
      <c r="E186" s="37">
        <v>40.328000000000003</v>
      </c>
      <c r="F186" s="37">
        <v>38.148000000000003</v>
      </c>
      <c r="G186" s="37">
        <v>39.508000000000003</v>
      </c>
      <c r="H186" s="37">
        <v>41.344000000000001</v>
      </c>
      <c r="I186" s="37">
        <v>40.966999999999999</v>
      </c>
      <c r="J186" s="37">
        <v>40.442999999999998</v>
      </c>
      <c r="K186" s="37">
        <v>40.655999999999999</v>
      </c>
      <c r="L186" s="37">
        <v>40.491999999999997</v>
      </c>
      <c r="M186" s="37">
        <v>42.148000000000003</v>
      </c>
      <c r="N186" s="37">
        <v>41.393000000000001</v>
      </c>
      <c r="O186" s="37">
        <v>42.671999999999997</v>
      </c>
      <c r="P186" s="37">
        <v>40.982999999999997</v>
      </c>
      <c r="Q186" s="37">
        <v>40.881</v>
      </c>
      <c r="S186" s="4">
        <f t="shared" si="441"/>
        <v>39.954127942133184</v>
      </c>
      <c r="T186" s="4">
        <f t="shared" si="442"/>
        <v>39.419916277466392</v>
      </c>
      <c r="U186" s="4">
        <f t="shared" si="443"/>
        <v>38.66365178622479</v>
      </c>
      <c r="V186" s="4">
        <f t="shared" si="444"/>
        <v>38.412979509880863</v>
      </c>
      <c r="W186" s="4">
        <f t="shared" si="445"/>
        <v>38.51584061718053</v>
      </c>
      <c r="X186" s="4" t="e">
        <f t="shared" si="446"/>
        <v>#N/A</v>
      </c>
      <c r="Y186" s="4" t="e">
        <f t="shared" si="447"/>
        <v>#N/A</v>
      </c>
      <c r="Z186" s="4">
        <f t="shared" si="448"/>
        <v>40.541082662800726</v>
      </c>
      <c r="AA186" s="4">
        <f t="shared" si="449"/>
        <v>40.978194622068131</v>
      </c>
      <c r="AB186" s="4">
        <f t="shared" si="450"/>
        <v>41.734998122847827</v>
      </c>
      <c r="AC186" s="4">
        <f t="shared" si="451"/>
        <v>42.219309901755061</v>
      </c>
      <c r="AD186" s="4">
        <f t="shared" si="452"/>
        <v>41.056691654160382</v>
      </c>
      <c r="AE186" s="4">
        <f t="shared" si="453"/>
        <v>41.475566429615448</v>
      </c>
      <c r="AF186" s="4">
        <f t="shared" si="454"/>
        <v>41.651751487436513</v>
      </c>
      <c r="AG186" s="4">
        <f t="shared" si="455"/>
        <v>42.811997411426006</v>
      </c>
      <c r="AI186" s="4">
        <f t="shared" si="456"/>
        <v>-1.8131279421331854</v>
      </c>
      <c r="AJ186" s="4">
        <f t="shared" si="457"/>
        <v>1.2520837225336052</v>
      </c>
      <c r="AK186" s="4">
        <f t="shared" si="458"/>
        <v>1.664348213775213</v>
      </c>
      <c r="AL186" s="4">
        <f t="shared" si="459"/>
        <v>-0.26497950988085961</v>
      </c>
      <c r="AM186" s="4">
        <f t="shared" si="460"/>
        <v>0.99215938281947302</v>
      </c>
      <c r="AN186" s="4">
        <f t="shared" si="461"/>
        <v>0</v>
      </c>
      <c r="AO186" s="4">
        <f t="shared" si="462"/>
        <v>0</v>
      </c>
      <c r="AP186" s="4">
        <f t="shared" si="463"/>
        <v>-9.808266280072786E-2</v>
      </c>
      <c r="AQ186" s="4">
        <f t="shared" si="464"/>
        <v>-0.32219462206813176</v>
      </c>
      <c r="AR186" s="4">
        <f t="shared" si="465"/>
        <v>-1.2429981228478297</v>
      </c>
      <c r="AS186" s="4">
        <f t="shared" si="466"/>
        <v>-7.1309901755057581E-2</v>
      </c>
      <c r="AT186" s="4">
        <f t="shared" si="467"/>
        <v>0.33630834583961899</v>
      </c>
      <c r="AU186" s="4">
        <f t="shared" si="468"/>
        <v>1.1964335703845492</v>
      </c>
      <c r="AV186" s="4">
        <f t="shared" si="570"/>
        <v>-0.66875148743651636</v>
      </c>
      <c r="AW186" s="4">
        <f t="shared" si="570"/>
        <v>-1.9309974114260058</v>
      </c>
      <c r="AY186" s="2">
        <f t="shared" si="520"/>
        <v>39.954127942133184</v>
      </c>
      <c r="AZ186" s="2">
        <f t="shared" si="571"/>
        <v>39.41991627746529</v>
      </c>
      <c r="BA186" s="2">
        <f t="shared" si="572"/>
        <v>38.663651785627408</v>
      </c>
      <c r="BB186" s="2">
        <f t="shared" si="573"/>
        <v>38.412979509880699</v>
      </c>
      <c r="BC186" s="2">
        <f t="shared" si="574"/>
        <v>38.515840617180494</v>
      </c>
      <c r="BD186" s="2" t="e">
        <f t="shared" si="575"/>
        <v>#N/A</v>
      </c>
      <c r="BE186" s="2" t="e">
        <f t="shared" si="576"/>
        <v>#N/A</v>
      </c>
      <c r="BF186" s="2">
        <f t="shared" si="577"/>
        <v>40.541082662800676</v>
      </c>
      <c r="BG186" s="2">
        <f t="shared" si="578"/>
        <v>40.978194621992024</v>
      </c>
      <c r="BH186" s="2">
        <f t="shared" si="579"/>
        <v>41.734998122715872</v>
      </c>
      <c r="BI186" s="2">
        <f t="shared" si="580"/>
        <v>42.219309656075211</v>
      </c>
      <c r="BJ186" s="2">
        <f t="shared" si="581"/>
        <v>41.056691548250043</v>
      </c>
      <c r="BK186" s="2">
        <f t="shared" si="582"/>
        <v>41.475566113534278</v>
      </c>
      <c r="BL186" s="2">
        <f t="shared" si="583"/>
        <v>41.649084064024088</v>
      </c>
      <c r="BM186" s="2">
        <f t="shared" si="584"/>
        <v>42.779305613119533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38.140999999999998</v>
      </c>
      <c r="CV186" s="2">
        <f t="shared" si="486"/>
        <v>40.671999999999997</v>
      </c>
      <c r="CW186" s="2">
        <f t="shared" si="487"/>
        <v>40.328000000000003</v>
      </c>
      <c r="CX186" s="2">
        <f t="shared" si="488"/>
        <v>38.148000000000003</v>
      </c>
      <c r="CY186" s="2">
        <f t="shared" si="489"/>
        <v>39.508000000000003</v>
      </c>
      <c r="CZ186" s="2" t="str">
        <f t="shared" si="490"/>
        <v/>
      </c>
      <c r="DA186" s="2" t="str">
        <f t="shared" si="491"/>
        <v/>
      </c>
      <c r="DB186" s="2">
        <f t="shared" si="492"/>
        <v>40.442999999999998</v>
      </c>
      <c r="DC186" s="2">
        <f t="shared" si="493"/>
        <v>40.655999999999999</v>
      </c>
      <c r="DD186" s="2">
        <f t="shared" si="494"/>
        <v>40.491999999999997</v>
      </c>
      <c r="DE186" s="2">
        <f t="shared" si="495"/>
        <v>42.148000000000003</v>
      </c>
      <c r="DF186" s="2">
        <f t="shared" si="496"/>
        <v>41.393000000000001</v>
      </c>
      <c r="DG186" s="2">
        <f t="shared" si="497"/>
        <v>42.671999999999997</v>
      </c>
      <c r="DH186" s="2" t="str">
        <f t="shared" si="498"/>
        <v/>
      </c>
      <c r="DI186" s="2" t="str">
        <f t="shared" si="499"/>
        <v/>
      </c>
      <c r="DK186" s="2">
        <f t="shared" si="500"/>
        <v>71.071845161290341</v>
      </c>
      <c r="DL186" s="2">
        <f t="shared" si="585"/>
        <v>89.20367435383244</v>
      </c>
      <c r="DM186" s="2">
        <f t="shared" si="585"/>
        <v>103.54884413992872</v>
      </c>
      <c r="DN186" s="2">
        <f t="shared" si="585"/>
        <v>84.732459558823535</v>
      </c>
      <c r="DO186" s="2">
        <f t="shared" si="585"/>
        <v>84.324327170868358</v>
      </c>
      <c r="DP186" s="2">
        <f t="shared" si="585"/>
        <v>77.423852809952791</v>
      </c>
      <c r="DQ186" s="2">
        <f t="shared" si="585"/>
        <v>82.966732518232533</v>
      </c>
      <c r="DR186" s="2">
        <f t="shared" si="585"/>
        <v>72.72823393393395</v>
      </c>
      <c r="DS186" s="2">
        <f t="shared" si="585"/>
        <v>96.686197759103635</v>
      </c>
      <c r="DT186" s="2">
        <f t="shared" si="585"/>
        <v>87.974924369747896</v>
      </c>
      <c r="DU186" s="2">
        <f t="shared" si="585"/>
        <v>89.669263559969451</v>
      </c>
      <c r="DV186" s="2">
        <f t="shared" si="585"/>
        <v>86.527220728291326</v>
      </c>
      <c r="DW186" s="2">
        <f t="shared" si="585"/>
        <v>67.760022969187688</v>
      </c>
      <c r="DX186" s="2">
        <f t="shared" si="585"/>
        <v>75.056120910384053</v>
      </c>
      <c r="DY186" s="2">
        <f t="shared" si="585"/>
        <v>76.129654838709669</v>
      </c>
      <c r="EA186" s="2">
        <f t="shared" si="440"/>
        <v>42.098282626955893</v>
      </c>
      <c r="EB186" s="2">
        <f t="shared" si="502"/>
        <v>39.078062463514307</v>
      </c>
      <c r="EC186" s="2">
        <f t="shared" si="503"/>
        <v>37.731498933901925</v>
      </c>
      <c r="ED186" s="2">
        <f t="shared" si="504"/>
        <v>36.950062817052469</v>
      </c>
      <c r="EE186" s="2">
        <f t="shared" si="505"/>
        <v>36.815227446864348</v>
      </c>
      <c r="EF186" s="2">
        <f t="shared" si="506"/>
        <v>40.435616227408659</v>
      </c>
      <c r="EG186" s="2">
        <f t="shared" si="507"/>
        <v>40.529379490006392</v>
      </c>
      <c r="EH186" s="2">
        <f t="shared" si="508"/>
        <v>40.309747218666942</v>
      </c>
      <c r="EI186" s="2">
        <f t="shared" si="509"/>
        <v>41.136633522169291</v>
      </c>
      <c r="EJ186" s="2">
        <f t="shared" si="510"/>
        <v>42.371099816218702</v>
      </c>
      <c r="EK186" s="2">
        <f t="shared" si="511"/>
        <v>41.712282850010936</v>
      </c>
      <c r="EL186" s="2">
        <f t="shared" si="512"/>
        <v>41.611162413358528</v>
      </c>
      <c r="EM186" s="2">
        <f t="shared" si="513"/>
        <v>41.721724332344209</v>
      </c>
      <c r="EN186" s="2">
        <f t="shared" si="514"/>
        <v>41.089500600773988</v>
      </c>
      <c r="EO186" s="2">
        <f t="shared" si="515"/>
        <v>43.495607022215864</v>
      </c>
      <c r="EQ186" s="2">
        <f t="shared" si="516"/>
        <v>39.356065944895818</v>
      </c>
      <c r="ER186" s="2">
        <f t="shared" si="586"/>
        <v>39.478939723323279</v>
      </c>
      <c r="ES186" s="2">
        <f t="shared" si="586"/>
        <v>38.851576271854611</v>
      </c>
      <c r="ET186" s="2">
        <f t="shared" si="586"/>
        <v>38.657568428408609</v>
      </c>
      <c r="EU186" s="2">
        <f t="shared" si="586"/>
        <v>38.789561666164396</v>
      </c>
      <c r="EV186" s="2">
        <f t="shared" si="586"/>
        <v>39.149485281260176</v>
      </c>
      <c r="EW186" s="2">
        <f t="shared" si="586"/>
        <v>40.824709502147904</v>
      </c>
      <c r="EX186" s="2">
        <f t="shared" si="586"/>
        <v>40.585723600826597</v>
      </c>
      <c r="EY186" s="2">
        <f t="shared" si="586"/>
        <v>40.943556220639493</v>
      </c>
      <c r="EZ186" s="2">
        <f t="shared" si="586"/>
        <v>41.580961691128955</v>
      </c>
      <c r="FA186" s="2">
        <f t="shared" si="586"/>
        <v>42.363113008181486</v>
      </c>
      <c r="FB186" s="2">
        <f t="shared" si="586"/>
        <v>40.902503521187029</v>
      </c>
      <c r="FC186" s="2">
        <f t="shared" si="586"/>
        <v>41.400768286077849</v>
      </c>
      <c r="FD186" s="2">
        <f t="shared" si="586"/>
        <v>41.830864085734497</v>
      </c>
      <c r="FE186" s="2">
        <f t="shared" si="586"/>
        <v>42.491316294659171</v>
      </c>
      <c r="FG186" s="2">
        <f t="shared" si="518"/>
        <v>0.99999247802929714</v>
      </c>
      <c r="FH186" s="2">
        <f t="shared" si="587"/>
        <v>0.99999048828888837</v>
      </c>
      <c r="FI186" s="2">
        <f t="shared" si="587"/>
        <v>0.99999076854806812</v>
      </c>
      <c r="FJ186" s="2">
        <f t="shared" si="587"/>
        <v>0.9999903338364966</v>
      </c>
      <c r="FK186" s="2">
        <f t="shared" si="587"/>
        <v>0.99998844830962996</v>
      </c>
      <c r="FL186" s="2">
        <f t="shared" si="587"/>
        <v>0.99998811862982895</v>
      </c>
      <c r="FM186" s="2">
        <f t="shared" si="587"/>
        <v>0.9999879273428377</v>
      </c>
      <c r="FN186" s="2">
        <f t="shared" si="587"/>
        <v>0.99998789403096511</v>
      </c>
      <c r="FO186" s="2">
        <f t="shared" si="587"/>
        <v>0.99998893739205741</v>
      </c>
      <c r="FP186" s="2">
        <f t="shared" si="587"/>
        <v>0.99998868836821575</v>
      </c>
      <c r="FQ186" s="2">
        <f t="shared" si="587"/>
        <v>0.99998964031954007</v>
      </c>
      <c r="FR186" s="2">
        <f t="shared" si="587"/>
        <v>0.99998890769767323</v>
      </c>
      <c r="FS186" s="2">
        <f t="shared" si="587"/>
        <v>0.99998843404792459</v>
      </c>
      <c r="FT186" s="2">
        <f t="shared" si="587"/>
        <v>0.99998708387885993</v>
      </c>
      <c r="FU186" s="2">
        <f t="shared" si="587"/>
        <v>0.99998372117321033</v>
      </c>
      <c r="FW186" s="2">
        <f t="shared" si="536"/>
        <v>0.78198511340843446</v>
      </c>
      <c r="FX186" s="2">
        <f t="shared" si="588"/>
        <v>0.85157495282736417</v>
      </c>
      <c r="FY186" s="2">
        <f t="shared" si="589"/>
        <v>0.8316794122177642</v>
      </c>
      <c r="FZ186" s="2">
        <f t="shared" si="590"/>
        <v>0.85648609916264218</v>
      </c>
      <c r="GA186" s="2">
        <f t="shared" si="591"/>
        <v>0.86108235540236744</v>
      </c>
      <c r="GB186" s="2">
        <f t="shared" si="592"/>
        <v>0.87689658394054182</v>
      </c>
      <c r="GC186" s="2">
        <f t="shared" si="593"/>
        <v>0.88687525497750519</v>
      </c>
      <c r="GD186" s="2">
        <f t="shared" si="594"/>
        <v>0.83682156107039152</v>
      </c>
      <c r="GE186" s="2">
        <f t="shared" si="595"/>
        <v>0.82378105539898383</v>
      </c>
      <c r="GF186" s="2">
        <f t="shared" si="596"/>
        <v>0.8057041255942724</v>
      </c>
      <c r="GG186" s="2">
        <f t="shared" si="597"/>
        <v>0.77828290639163067</v>
      </c>
      <c r="GH186" s="2">
        <f t="shared" si="598"/>
        <v>0.7831258363330359</v>
      </c>
      <c r="GI186" s="2">
        <f t="shared" si="599"/>
        <v>0.76789136516080148</v>
      </c>
      <c r="GJ186" s="2">
        <f t="shared" si="600"/>
        <v>0.75421133844654542</v>
      </c>
      <c r="GK186" s="2">
        <f t="shared" si="601"/>
        <v>0.71377006024156009</v>
      </c>
      <c r="GM186" s="86">
        <f t="shared" si="537"/>
        <v>2.4494929465370717E-174</v>
      </c>
      <c r="GN186" s="86">
        <f t="shared" si="602"/>
        <v>8.565993794747356E-131</v>
      </c>
      <c r="GO186" s="86">
        <f t="shared" si="603"/>
        <v>7.9720026776052649E-229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1.7094624163346757E-143</v>
      </c>
      <c r="HD186" s="86">
        <f t="shared" si="616"/>
        <v>1.1789283783367313E-101</v>
      </c>
      <c r="HE186" s="86">
        <f t="shared" si="617"/>
        <v>9.651065160588397E-180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1.9980732758931674E-266</v>
      </c>
      <c r="HP186" s="86">
        <f t="shared" si="628"/>
        <v>2.380172503210497E-275</v>
      </c>
      <c r="HQ186" s="86">
        <f t="shared" si="629"/>
        <v>2.6340224047224158E-238</v>
      </c>
      <c r="HS186" s="86">
        <f t="shared" si="539"/>
        <v>1.0530262834107466E-34</v>
      </c>
      <c r="HT186" s="86">
        <f t="shared" si="630"/>
        <v>1.3911817016837489E-38</v>
      </c>
      <c r="HU186" s="86">
        <f t="shared" si="631"/>
        <v>4.2995777992382568E-34</v>
      </c>
      <c r="HV186" s="86">
        <f t="shared" si="632"/>
        <v>1.7015386004818359E-40</v>
      </c>
      <c r="HW186" s="86">
        <f t="shared" si="633"/>
        <v>9.7426535001609266E-42</v>
      </c>
      <c r="HX186" s="86">
        <f t="shared" si="634"/>
        <v>8.8696562788996778E-56</v>
      </c>
      <c r="HY186" s="86">
        <f t="shared" si="635"/>
        <v>1.2960979981399606E-64</v>
      </c>
      <c r="HZ186" s="86">
        <f t="shared" si="636"/>
        <v>7.6380161525873291E-50</v>
      </c>
      <c r="IA186" s="86">
        <f t="shared" si="637"/>
        <v>4.1462019647567371E-42</v>
      </c>
      <c r="IB186" s="86">
        <f t="shared" si="638"/>
        <v>2.4449348307916045E-46</v>
      </c>
      <c r="IC186" s="86">
        <f t="shared" si="639"/>
        <v>3.5758336995285731E-39</v>
      </c>
      <c r="ID186" s="86">
        <f t="shared" si="640"/>
        <v>1.9113397809258493E-39</v>
      </c>
      <c r="IE186" s="86">
        <f t="shared" si="641"/>
        <v>6.4074845136085463E-41</v>
      </c>
      <c r="IF186" s="86">
        <f t="shared" si="642"/>
        <v>7.5800661785025096E-33</v>
      </c>
      <c r="IG186" s="86">
        <f t="shared" si="643"/>
        <v>1.4298406145681149E-37</v>
      </c>
      <c r="II186" s="86">
        <f t="shared" si="540"/>
        <v>3.4881303298968601E-3</v>
      </c>
      <c r="IJ186" s="86">
        <f t="shared" si="541"/>
        <v>7.0381626719685645E-5</v>
      </c>
      <c r="IK186" s="86">
        <f t="shared" si="542"/>
        <v>4.2336711203543568E-4</v>
      </c>
      <c r="IL186" s="86">
        <f t="shared" si="543"/>
        <v>3.5197256575965981E-5</v>
      </c>
      <c r="IM186" s="86">
        <f t="shared" si="544"/>
        <v>2.1041789058511619E-5</v>
      </c>
      <c r="IN186" s="86">
        <f t="shared" si="545"/>
        <v>1.9895984635160322E-7</v>
      </c>
      <c r="IO186" s="86">
        <f t="shared" si="546"/>
        <v>8.6866450029066891E-9</v>
      </c>
      <c r="IP186" s="86">
        <f t="shared" si="547"/>
        <v>2.0328166636392689E-5</v>
      </c>
      <c r="IQ186" s="86">
        <f t="shared" si="548"/>
        <v>1.7910232273925263E-4</v>
      </c>
      <c r="IR186" s="86">
        <f t="shared" si="549"/>
        <v>2.1551201963135991E-4</v>
      </c>
      <c r="IS186" s="86">
        <f t="shared" si="550"/>
        <v>2.0822223913924431E-3</v>
      </c>
      <c r="IT186" s="86">
        <f t="shared" si="551"/>
        <v>1.6005632801783408E-3</v>
      </c>
      <c r="IU186" s="86">
        <f t="shared" si="552"/>
        <v>2.3324439043731146E-3</v>
      </c>
      <c r="IV186" s="86">
        <f t="shared" si="553"/>
        <v>2.8778348613251431E-2</v>
      </c>
      <c r="IW186" s="86">
        <f t="shared" si="554"/>
        <v>5.5969921702621002E-2</v>
      </c>
      <c r="IY186" s="86">
        <f t="shared" si="555"/>
        <v>3.4881303298968601E-3</v>
      </c>
      <c r="IZ186" s="86">
        <f t="shared" si="556"/>
        <v>7.0381626719685645E-5</v>
      </c>
      <c r="JA186" s="86">
        <f t="shared" si="557"/>
        <v>4.2336711203543568E-4</v>
      </c>
      <c r="JB186" s="86">
        <f t="shared" si="558"/>
        <v>3.5197256575965981E-5</v>
      </c>
      <c r="JC186" s="86">
        <f t="shared" si="559"/>
        <v>2.1041789058511619E-5</v>
      </c>
      <c r="JD186" s="86">
        <f t="shared" si="560"/>
        <v>1.9895984635160322E-7</v>
      </c>
      <c r="JE186" s="86">
        <f t="shared" si="561"/>
        <v>8.6866450029066891E-9</v>
      </c>
      <c r="JF186" s="86">
        <f t="shared" si="562"/>
        <v>2.0328166636392689E-5</v>
      </c>
      <c r="JG186" s="86">
        <f t="shared" si="563"/>
        <v>1.7910232273925263E-4</v>
      </c>
      <c r="JH186" s="86">
        <f t="shared" si="564"/>
        <v>2.1551201963135991E-4</v>
      </c>
      <c r="JI186" s="86">
        <f t="shared" si="565"/>
        <v>2.0822223913924431E-3</v>
      </c>
      <c r="JJ186" s="86">
        <f t="shared" si="566"/>
        <v>1.6005632801783408E-3</v>
      </c>
      <c r="JK186" s="86">
        <f t="shared" si="567"/>
        <v>2.3324439043731146E-3</v>
      </c>
      <c r="JL186" s="86">
        <f t="shared" si="568"/>
        <v>2.8778348613251431E-2</v>
      </c>
      <c r="JM186" s="86">
        <f t="shared" si="569"/>
        <v>5.5969921702621002E-2</v>
      </c>
    </row>
    <row r="187" spans="2:273" x14ac:dyDescent="0.25">
      <c r="B187" s="2">
        <v>160</v>
      </c>
      <c r="C187" s="37">
        <v>38.859000000000002</v>
      </c>
      <c r="D187" s="37">
        <v>37.131</v>
      </c>
      <c r="E187" s="37">
        <v>40.377000000000002</v>
      </c>
      <c r="F187" s="37">
        <v>37.442999999999998</v>
      </c>
      <c r="G187" s="37">
        <v>38.738</v>
      </c>
      <c r="H187" s="37">
        <v>40.835999999999999</v>
      </c>
      <c r="I187" s="37">
        <v>40.246000000000002</v>
      </c>
      <c r="J187" s="37">
        <v>41.508000000000003</v>
      </c>
      <c r="K187" s="37">
        <v>41.459000000000003</v>
      </c>
      <c r="L187" s="37">
        <v>41.491999999999997</v>
      </c>
      <c r="M187" s="37">
        <v>42.131</v>
      </c>
      <c r="N187" s="37">
        <v>41.213000000000001</v>
      </c>
      <c r="O187" s="37">
        <v>40.951000000000001</v>
      </c>
      <c r="P187" s="37">
        <v>41.101999999999997</v>
      </c>
      <c r="Q187" s="37">
        <v>41.627000000000002</v>
      </c>
      <c r="S187" s="4">
        <f t="shared" si="441"/>
        <v>39.795609968826234</v>
      </c>
      <c r="T187" s="4">
        <f t="shared" si="442"/>
        <v>39.277637612588471</v>
      </c>
      <c r="U187" s="4">
        <f t="shared" si="443"/>
        <v>38.519296460253784</v>
      </c>
      <c r="V187" s="4">
        <f t="shared" si="444"/>
        <v>38.271934826884667</v>
      </c>
      <c r="W187" s="4">
        <f t="shared" si="445"/>
        <v>38.355337796066102</v>
      </c>
      <c r="X187" s="4" t="e">
        <f t="shared" si="446"/>
        <v>#N/A</v>
      </c>
      <c r="Y187" s="4" t="e">
        <f t="shared" si="447"/>
        <v>#N/A</v>
      </c>
      <c r="Z187" s="4">
        <f t="shared" si="448"/>
        <v>40.386607738495137</v>
      </c>
      <c r="AA187" s="4">
        <f t="shared" si="449"/>
        <v>40.829731753252197</v>
      </c>
      <c r="AB187" s="4">
        <f t="shared" si="450"/>
        <v>41.591753399059286</v>
      </c>
      <c r="AC187" s="4">
        <f t="shared" si="451"/>
        <v>42.105914824560983</v>
      </c>
      <c r="AD187" s="4">
        <f t="shared" si="452"/>
        <v>40.928421806065856</v>
      </c>
      <c r="AE187" s="4">
        <f t="shared" si="453"/>
        <v>41.339336842054919</v>
      </c>
      <c r="AF187" s="4">
        <f t="shared" si="454"/>
        <v>41.548111434724625</v>
      </c>
      <c r="AG187" s="4">
        <f t="shared" si="455"/>
        <v>42.672031353658383</v>
      </c>
      <c r="AI187" s="4">
        <f t="shared" si="456"/>
        <v>-0.93660996882623238</v>
      </c>
      <c r="AJ187" s="4">
        <f t="shared" si="457"/>
        <v>-2.1466376125884707</v>
      </c>
      <c r="AK187" s="4">
        <f t="shared" si="458"/>
        <v>1.8577035397462183</v>
      </c>
      <c r="AL187" s="4">
        <f t="shared" si="459"/>
        <v>-0.82893482688466946</v>
      </c>
      <c r="AM187" s="4">
        <f t="shared" si="460"/>
        <v>0.38266220393389716</v>
      </c>
      <c r="AN187" s="4">
        <f t="shared" si="461"/>
        <v>0</v>
      </c>
      <c r="AO187" s="4">
        <f t="shared" si="462"/>
        <v>0</v>
      </c>
      <c r="AP187" s="4">
        <f t="shared" si="463"/>
        <v>1.1213922615048659</v>
      </c>
      <c r="AQ187" s="4">
        <f t="shared" si="464"/>
        <v>0.6292682467478059</v>
      </c>
      <c r="AR187" s="4">
        <f t="shared" si="465"/>
        <v>-9.9753399059288483E-2</v>
      </c>
      <c r="AS187" s="4">
        <f t="shared" si="466"/>
        <v>2.5085175439016894E-2</v>
      </c>
      <c r="AT187" s="4">
        <f t="shared" si="467"/>
        <v>0.28457819393414496</v>
      </c>
      <c r="AU187" s="4">
        <f t="shared" si="468"/>
        <v>-0.38833684205491892</v>
      </c>
      <c r="AV187" s="4">
        <f t="shared" ref="AV187:AW202" si="644">IF(OR($B187 &lt; P$230, $B187 &gt; P$233), 0, P187-AF187)</f>
        <v>-0.446111434724628</v>
      </c>
      <c r="AW187" s="4">
        <f t="shared" si="644"/>
        <v>-1.0450313536583806</v>
      </c>
      <c r="AY187" s="2">
        <f t="shared" si="520"/>
        <v>39.795609968826234</v>
      </c>
      <c r="AZ187" s="2">
        <f t="shared" si="571"/>
        <v>39.277637612588414</v>
      </c>
      <c r="BA187" s="2">
        <f t="shared" si="572"/>
        <v>38.519296460208231</v>
      </c>
      <c r="BB187" s="2">
        <f t="shared" si="573"/>
        <v>38.27193482688466</v>
      </c>
      <c r="BC187" s="2">
        <f t="shared" si="574"/>
        <v>38.355337796066102</v>
      </c>
      <c r="BD187" s="2" t="e">
        <f t="shared" si="575"/>
        <v>#N/A</v>
      </c>
      <c r="BE187" s="2" t="e">
        <f t="shared" si="576"/>
        <v>#N/A</v>
      </c>
      <c r="BF187" s="2">
        <f t="shared" si="577"/>
        <v>40.386607738495137</v>
      </c>
      <c r="BG187" s="2">
        <f t="shared" si="578"/>
        <v>40.829731753248446</v>
      </c>
      <c r="BH187" s="2">
        <f t="shared" si="579"/>
        <v>41.591753399053857</v>
      </c>
      <c r="BI187" s="2">
        <f t="shared" si="580"/>
        <v>42.105914804961152</v>
      </c>
      <c r="BJ187" s="2">
        <f t="shared" si="581"/>
        <v>40.928421798154815</v>
      </c>
      <c r="BK187" s="2">
        <f t="shared" si="582"/>
        <v>41.339336818603073</v>
      </c>
      <c r="BL187" s="2">
        <f t="shared" si="583"/>
        <v>41.547427782803112</v>
      </c>
      <c r="BM187" s="2">
        <f t="shared" si="584"/>
        <v>42.663010945425491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38.859000000000002</v>
      </c>
      <c r="CV187" s="2">
        <f t="shared" si="486"/>
        <v>37.131</v>
      </c>
      <c r="CW187" s="2">
        <f t="shared" si="487"/>
        <v>40.377000000000002</v>
      </c>
      <c r="CX187" s="2">
        <f t="shared" si="488"/>
        <v>37.442999999999998</v>
      </c>
      <c r="CY187" s="2">
        <f t="shared" si="489"/>
        <v>38.738</v>
      </c>
      <c r="CZ187" s="2" t="str">
        <f t="shared" si="490"/>
        <v/>
      </c>
      <c r="DA187" s="2" t="str">
        <f t="shared" si="491"/>
        <v/>
      </c>
      <c r="DB187" s="2">
        <f t="shared" si="492"/>
        <v>41.508000000000003</v>
      </c>
      <c r="DC187" s="2">
        <f t="shared" si="493"/>
        <v>41.459000000000003</v>
      </c>
      <c r="DD187" s="2">
        <f t="shared" si="494"/>
        <v>41.491999999999997</v>
      </c>
      <c r="DE187" s="2">
        <f t="shared" si="495"/>
        <v>42.131</v>
      </c>
      <c r="DF187" s="2">
        <f t="shared" si="496"/>
        <v>41.213000000000001</v>
      </c>
      <c r="DG187" s="2">
        <f t="shared" si="497"/>
        <v>40.951000000000001</v>
      </c>
      <c r="DH187" s="2" t="str">
        <f t="shared" si="498"/>
        <v/>
      </c>
      <c r="DI187" s="2" t="str">
        <f t="shared" si="499"/>
        <v/>
      </c>
      <c r="DK187" s="2">
        <f t="shared" si="500"/>
        <v>71.161350806451622</v>
      </c>
      <c r="DL187" s="2">
        <f t="shared" ref="DL187:DY202" si="645">BP$228*$B187+BP$229</f>
        <v>89.411474153297689</v>
      </c>
      <c r="DM187" s="2">
        <f t="shared" si="645"/>
        <v>103.85672014260251</v>
      </c>
      <c r="DN187" s="2">
        <f t="shared" si="645"/>
        <v>84.919973262032087</v>
      </c>
      <c r="DO187" s="2">
        <f t="shared" si="645"/>
        <v>84.495361064425779</v>
      </c>
      <c r="DP187" s="2">
        <f t="shared" si="645"/>
        <v>77.541689618189608</v>
      </c>
      <c r="DQ187" s="2">
        <f t="shared" si="645"/>
        <v>83.124677820677832</v>
      </c>
      <c r="DR187" s="2">
        <f t="shared" si="645"/>
        <v>72.815132132132135</v>
      </c>
      <c r="DS187" s="2">
        <f t="shared" si="645"/>
        <v>96.92785770308123</v>
      </c>
      <c r="DT187" s="2">
        <f t="shared" si="645"/>
        <v>88.16888319327731</v>
      </c>
      <c r="DU187" s="2">
        <f t="shared" si="645"/>
        <v>89.869040641711237</v>
      </c>
      <c r="DV187" s="2">
        <f t="shared" si="645"/>
        <v>86.726659103641452</v>
      </c>
      <c r="DW187" s="2">
        <f t="shared" si="645"/>
        <v>67.838044257703089</v>
      </c>
      <c r="DX187" s="2">
        <f t="shared" si="645"/>
        <v>75.183337600758634</v>
      </c>
      <c r="DY187" s="2">
        <f t="shared" si="645"/>
        <v>76.285860080645165</v>
      </c>
      <c r="EA187" s="2">
        <f t="shared" si="440"/>
        <v>42.020942585300801</v>
      </c>
      <c r="EB187" s="2">
        <f t="shared" si="502"/>
        <v>38.924937567210499</v>
      </c>
      <c r="EC187" s="2">
        <f t="shared" si="503"/>
        <v>37.556582116204694</v>
      </c>
      <c r="ED187" s="2">
        <f t="shared" si="504"/>
        <v>36.765945798862347</v>
      </c>
      <c r="EE187" s="2">
        <f t="shared" si="505"/>
        <v>36.605380702477795</v>
      </c>
      <c r="EF187" s="2">
        <f t="shared" si="506"/>
        <v>40.279060360269774</v>
      </c>
      <c r="EG187" s="2">
        <f t="shared" si="507"/>
        <v>40.366213919908951</v>
      </c>
      <c r="EH187" s="2">
        <f t="shared" si="508"/>
        <v>40.148193528272792</v>
      </c>
      <c r="EI187" s="2">
        <f t="shared" si="509"/>
        <v>40.993437450898547</v>
      </c>
      <c r="EJ187" s="2">
        <f t="shared" si="510"/>
        <v>42.250134554166259</v>
      </c>
      <c r="EK187" s="2">
        <f t="shared" si="511"/>
        <v>41.579880264111452</v>
      </c>
      <c r="EL187" s="2">
        <f t="shared" si="512"/>
        <v>41.50363813596357</v>
      </c>
      <c r="EM187" s="2">
        <f t="shared" si="513"/>
        <v>41.595209495548957</v>
      </c>
      <c r="EN187" s="2">
        <f t="shared" si="514"/>
        <v>40.965489108045702</v>
      </c>
      <c r="EO187" s="2">
        <f t="shared" si="515"/>
        <v>43.408960827331057</v>
      </c>
      <c r="EQ187" s="2">
        <f t="shared" si="516"/>
        <v>39.22953362665244</v>
      </c>
      <c r="ER187" s="2">
        <f t="shared" ref="ER187:FE202" si="646">CV$228*$B187+CV$229</f>
        <v>39.333194777387817</v>
      </c>
      <c r="ES187" s="2">
        <f t="shared" si="646"/>
        <v>38.696331677606295</v>
      </c>
      <c r="ET187" s="2">
        <f t="shared" si="646"/>
        <v>38.50158722007501</v>
      </c>
      <c r="EU187" s="2">
        <f t="shared" si="646"/>
        <v>38.612237024474645</v>
      </c>
      <c r="EV187" s="2">
        <f t="shared" si="646"/>
        <v>38.971881527588266</v>
      </c>
      <c r="EW187" s="2">
        <f t="shared" si="646"/>
        <v>40.66630820453976</v>
      </c>
      <c r="EX187" s="2">
        <f t="shared" si="646"/>
        <v>40.428582556743052</v>
      </c>
      <c r="EY187" s="2">
        <f t="shared" si="646"/>
        <v>40.797119550393013</v>
      </c>
      <c r="EZ187" s="2">
        <f t="shared" si="646"/>
        <v>41.446376560750359</v>
      </c>
      <c r="FA187" s="2">
        <f t="shared" si="646"/>
        <v>42.24201088983687</v>
      </c>
      <c r="FB187" s="2">
        <f t="shared" si="646"/>
        <v>40.782568210359621</v>
      </c>
      <c r="FC187" s="2">
        <f t="shared" si="646"/>
        <v>41.268446944435382</v>
      </c>
      <c r="FD187" s="2">
        <f t="shared" si="646"/>
        <v>41.7198650411489</v>
      </c>
      <c r="FE187" s="2">
        <f t="shared" si="646"/>
        <v>42.389530495997754</v>
      </c>
      <c r="FG187" s="2">
        <f t="shared" si="518"/>
        <v>0.99999313987664529</v>
      </c>
      <c r="FH187" s="2">
        <f t="shared" ref="FH187:FU202" si="647">POWER(10,($B187-D$231)/D$229)/(1+POWER(10,($B187-D$231)/D$229))</f>
        <v>0.99999132520910516</v>
      </c>
      <c r="FI187" s="2">
        <f t="shared" si="647"/>
        <v>0.99999158080893658</v>
      </c>
      <c r="FJ187" s="2">
        <f t="shared" si="647"/>
        <v>0.99999118434661205</v>
      </c>
      <c r="FK187" s="2">
        <f t="shared" si="647"/>
        <v>0.99998946472246131</v>
      </c>
      <c r="FL187" s="2">
        <f t="shared" si="647"/>
        <v>0.99998916405028926</v>
      </c>
      <c r="FM187" s="2">
        <f t="shared" si="647"/>
        <v>0.9999889895941122</v>
      </c>
      <c r="FN187" s="2">
        <f t="shared" si="647"/>
        <v>0.9999889592132587</v>
      </c>
      <c r="FO187" s="2">
        <f t="shared" si="647"/>
        <v>0.99998991077182409</v>
      </c>
      <c r="FP187" s="2">
        <f t="shared" si="647"/>
        <v>0.99998968365893404</v>
      </c>
      <c r="FQ187" s="2">
        <f t="shared" si="647"/>
        <v>0.99999055185051589</v>
      </c>
      <c r="FR187" s="2">
        <f t="shared" si="647"/>
        <v>0.99998988369017106</v>
      </c>
      <c r="FS187" s="2">
        <f t="shared" si="647"/>
        <v>0.99998945171560505</v>
      </c>
      <c r="FT187" s="2">
        <f t="shared" si="647"/>
        <v>0.99998822034413049</v>
      </c>
      <c r="FU187" s="2">
        <f t="shared" si="647"/>
        <v>0.99998515351225037</v>
      </c>
      <c r="FW187" s="2">
        <f t="shared" si="536"/>
        <v>0.7972792794744058</v>
      </c>
      <c r="FX187" s="2">
        <f t="shared" si="588"/>
        <v>0.86284351249309232</v>
      </c>
      <c r="FY187" s="2">
        <f t="shared" si="589"/>
        <v>0.84418207565769987</v>
      </c>
      <c r="FZ187" s="2">
        <f t="shared" si="590"/>
        <v>0.8674398412058244</v>
      </c>
      <c r="GA187" s="2">
        <f t="shared" si="591"/>
        <v>0.87173782207444883</v>
      </c>
      <c r="GB187" s="2">
        <f t="shared" si="592"/>
        <v>0.88649893316680151</v>
      </c>
      <c r="GC187" s="2">
        <f t="shared" si="593"/>
        <v>0.89579174326261679</v>
      </c>
      <c r="GD187" s="2">
        <f t="shared" si="594"/>
        <v>0.8490116136801007</v>
      </c>
      <c r="GE187" s="2">
        <f t="shared" si="595"/>
        <v>0.83675524420291691</v>
      </c>
      <c r="GF187" s="2">
        <f t="shared" si="596"/>
        <v>0.81971796732572688</v>
      </c>
      <c r="GG187" s="2">
        <f t="shared" si="597"/>
        <v>0.79376829468985832</v>
      </c>
      <c r="GH187" s="2">
        <f t="shared" si="598"/>
        <v>0.79836061310988038</v>
      </c>
      <c r="GI187" s="2">
        <f t="shared" si="599"/>
        <v>0.7839010099454391</v>
      </c>
      <c r="GJ187" s="2">
        <f t="shared" si="600"/>
        <v>0.77088302364760342</v>
      </c>
      <c r="GK187" s="2">
        <f t="shared" si="601"/>
        <v>0.7322108882235443</v>
      </c>
      <c r="GM187" s="86">
        <f t="shared" si="537"/>
        <v>1.129487112177888E-177</v>
      </c>
      <c r="GN187" s="86">
        <f t="shared" si="602"/>
        <v>2.8401014518299854E-133</v>
      </c>
      <c r="GO187" s="86">
        <f t="shared" si="603"/>
        <v>3.1482121251184896E-233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5.4179282627943339E-147</v>
      </c>
      <c r="HD187" s="86">
        <f t="shared" si="616"/>
        <v>3.9463276439907564E-104</v>
      </c>
      <c r="HE187" s="86">
        <f t="shared" si="617"/>
        <v>3.1028442541615412E-184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4.9296647836351668E-273</v>
      </c>
      <c r="HP187" s="86">
        <f t="shared" si="628"/>
        <v>4.0720745908367321E-282</v>
      </c>
      <c r="HQ187" s="86">
        <f t="shared" si="629"/>
        <v>3.9641010024558189E-244</v>
      </c>
      <c r="HS187" s="86">
        <f t="shared" si="539"/>
        <v>3.0888297677988394E-36</v>
      </c>
      <c r="HT187" s="86">
        <f t="shared" si="630"/>
        <v>3.4160506299108062E-40</v>
      </c>
      <c r="HU187" s="86">
        <f t="shared" si="631"/>
        <v>1.4747169932998322E-35</v>
      </c>
      <c r="HV187" s="86">
        <f t="shared" si="632"/>
        <v>3.5560695243998062E-42</v>
      </c>
      <c r="HW187" s="86">
        <f t="shared" si="633"/>
        <v>1.8659485373457036E-43</v>
      </c>
      <c r="HX187" s="86">
        <f t="shared" si="634"/>
        <v>4.8205632090508141E-58</v>
      </c>
      <c r="HY187" s="86">
        <f t="shared" si="635"/>
        <v>3.4423196190300587E-67</v>
      </c>
      <c r="HZ187" s="86">
        <f t="shared" si="636"/>
        <v>6.0015828040824144E-52</v>
      </c>
      <c r="IA187" s="86">
        <f t="shared" si="637"/>
        <v>6.5887720545710334E-44</v>
      </c>
      <c r="IB187" s="86">
        <f t="shared" si="638"/>
        <v>2.313793463274013E-48</v>
      </c>
      <c r="IC187" s="86">
        <f t="shared" si="639"/>
        <v>6.3673075858337137E-41</v>
      </c>
      <c r="ID187" s="86">
        <f t="shared" si="640"/>
        <v>3.3195831947680128E-41</v>
      </c>
      <c r="IE187" s="86">
        <f t="shared" si="641"/>
        <v>8.8957726360184006E-43</v>
      </c>
      <c r="IF187" s="86">
        <f t="shared" si="642"/>
        <v>2.4668350484303564E-34</v>
      </c>
      <c r="IG187" s="86">
        <f t="shared" si="643"/>
        <v>2.0486064239192977E-39</v>
      </c>
      <c r="II187" s="86">
        <f t="shared" si="540"/>
        <v>1.7378338227627254E-3</v>
      </c>
      <c r="IJ187" s="86">
        <f t="shared" si="541"/>
        <v>2.8572371956129986E-5</v>
      </c>
      <c r="IK187" s="86">
        <f t="shared" si="542"/>
        <v>1.9277607634197387E-4</v>
      </c>
      <c r="IL187" s="86">
        <f t="shared" si="543"/>
        <v>1.3599543709065461E-5</v>
      </c>
      <c r="IM187" s="86">
        <f t="shared" si="544"/>
        <v>7.8848569897992538E-6</v>
      </c>
      <c r="IN187" s="86">
        <f t="shared" si="545"/>
        <v>5.20216459308595E-8</v>
      </c>
      <c r="IO187" s="86">
        <f t="shared" si="546"/>
        <v>1.8330535064214958E-9</v>
      </c>
      <c r="IP187" s="86">
        <f t="shared" si="547"/>
        <v>6.7527547065154236E-6</v>
      </c>
      <c r="IQ187" s="86">
        <f t="shared" si="548"/>
        <v>7.1699798370477468E-5</v>
      </c>
      <c r="IR187" s="86">
        <f t="shared" si="549"/>
        <v>8.158238458669175E-5</v>
      </c>
      <c r="IS187" s="86">
        <f t="shared" si="550"/>
        <v>9.5304606288202287E-4</v>
      </c>
      <c r="IT187" s="86">
        <f t="shared" si="551"/>
        <v>7.1913235025582146E-4</v>
      </c>
      <c r="IU187" s="86">
        <f t="shared" si="552"/>
        <v>1.0431504611953099E-3</v>
      </c>
      <c r="IV187" s="86">
        <f t="shared" si="553"/>
        <v>1.7983998350816231E-2</v>
      </c>
      <c r="IW187" s="86">
        <f t="shared" si="554"/>
        <v>3.5456604713050774E-2</v>
      </c>
      <c r="IY187" s="86">
        <f t="shared" si="555"/>
        <v>1.7378338227627254E-3</v>
      </c>
      <c r="IZ187" s="86">
        <f t="shared" si="556"/>
        <v>2.8572371956129986E-5</v>
      </c>
      <c r="JA187" s="86">
        <f t="shared" si="557"/>
        <v>1.9277607634197387E-4</v>
      </c>
      <c r="JB187" s="86">
        <f t="shared" si="558"/>
        <v>1.3599543709065461E-5</v>
      </c>
      <c r="JC187" s="86">
        <f t="shared" si="559"/>
        <v>7.8848569897992538E-6</v>
      </c>
      <c r="JD187" s="86">
        <f t="shared" si="560"/>
        <v>5.20216459308595E-8</v>
      </c>
      <c r="JE187" s="86">
        <f t="shared" si="561"/>
        <v>1.8330535064214958E-9</v>
      </c>
      <c r="JF187" s="86">
        <f t="shared" si="562"/>
        <v>6.7527547065154236E-6</v>
      </c>
      <c r="JG187" s="86">
        <f t="shared" si="563"/>
        <v>7.1699798370477468E-5</v>
      </c>
      <c r="JH187" s="86">
        <f t="shared" si="564"/>
        <v>8.158238458669175E-5</v>
      </c>
      <c r="JI187" s="86">
        <f t="shared" si="565"/>
        <v>9.5304606288202287E-4</v>
      </c>
      <c r="JJ187" s="86">
        <f t="shared" si="566"/>
        <v>7.1913235025582146E-4</v>
      </c>
      <c r="JK187" s="86">
        <f t="shared" si="567"/>
        <v>1.0431504611953099E-3</v>
      </c>
      <c r="JL187" s="86">
        <f t="shared" si="568"/>
        <v>1.7983998350816231E-2</v>
      </c>
      <c r="JM187" s="86">
        <f t="shared" si="569"/>
        <v>3.5456604713050774E-2</v>
      </c>
    </row>
    <row r="188" spans="2:273" x14ac:dyDescent="0.25">
      <c r="B188" s="2">
        <v>161</v>
      </c>
      <c r="C188" s="37">
        <v>38.719000000000001</v>
      </c>
      <c r="D188" s="37">
        <v>38.328000000000003</v>
      </c>
      <c r="E188" s="37">
        <v>38.066000000000003</v>
      </c>
      <c r="F188" s="37">
        <v>41.23</v>
      </c>
      <c r="G188" s="37">
        <v>40.606999999999999</v>
      </c>
      <c r="H188" s="37">
        <v>41.082000000000001</v>
      </c>
      <c r="I188" s="37">
        <v>40.770000000000003</v>
      </c>
      <c r="J188" s="37">
        <v>39.115000000000002</v>
      </c>
      <c r="K188" s="37">
        <v>40.262</v>
      </c>
      <c r="L188" s="37">
        <v>40.851999999999997</v>
      </c>
      <c r="M188" s="37">
        <v>40.590000000000003</v>
      </c>
      <c r="N188" s="37">
        <v>41.459000000000003</v>
      </c>
      <c r="O188" s="37">
        <v>42.360999999999997</v>
      </c>
      <c r="P188" s="37">
        <v>41.356000000000002</v>
      </c>
      <c r="Q188" s="37">
        <v>40.423999999999999</v>
      </c>
      <c r="S188" s="4">
        <f t="shared" si="441"/>
        <v>39.637902841252021</v>
      </c>
      <c r="T188" s="4">
        <f t="shared" si="442"/>
        <v>39.135225695435842</v>
      </c>
      <c r="U188" s="4">
        <f t="shared" si="443"/>
        <v>38.374546835157759</v>
      </c>
      <c r="V188" s="4">
        <f t="shared" si="444"/>
        <v>38.13024552820977</v>
      </c>
      <c r="W188" s="4">
        <f t="shared" si="445"/>
        <v>38.194093804205806</v>
      </c>
      <c r="X188" s="4" t="e">
        <f t="shared" si="446"/>
        <v>#N/A</v>
      </c>
      <c r="Y188" s="4" t="e">
        <f t="shared" si="447"/>
        <v>#N/A</v>
      </c>
      <c r="Z188" s="4">
        <f t="shared" si="448"/>
        <v>40.232026850182571</v>
      </c>
      <c r="AA188" s="4">
        <f t="shared" si="449"/>
        <v>40.68134454133272</v>
      </c>
      <c r="AB188" s="4">
        <f t="shared" si="450"/>
        <v>41.448785227307923</v>
      </c>
      <c r="AC188" s="4">
        <f t="shared" si="451"/>
        <v>41.992324157369104</v>
      </c>
      <c r="AD188" s="4">
        <f t="shared" si="452"/>
        <v>40.800374510994253</v>
      </c>
      <c r="AE188" s="4">
        <f t="shared" si="453"/>
        <v>41.203194717662733</v>
      </c>
      <c r="AF188" s="4">
        <f t="shared" si="454"/>
        <v>41.445744465808332</v>
      </c>
      <c r="AG188" s="4">
        <f t="shared" si="455"/>
        <v>42.549183574782539</v>
      </c>
      <c r="AI188" s="4">
        <f t="shared" si="456"/>
        <v>-0.91890284125202015</v>
      </c>
      <c r="AJ188" s="4">
        <f t="shared" si="457"/>
        <v>-0.80722569543583944</v>
      </c>
      <c r="AK188" s="4">
        <f t="shared" si="458"/>
        <v>-0.30854683515775605</v>
      </c>
      <c r="AL188" s="4">
        <f t="shared" si="459"/>
        <v>3.0997544717902272</v>
      </c>
      <c r="AM188" s="4">
        <f t="shared" si="460"/>
        <v>2.4129061957941929</v>
      </c>
      <c r="AN188" s="4">
        <f t="shared" si="461"/>
        <v>0</v>
      </c>
      <c r="AO188" s="4">
        <f t="shared" si="462"/>
        <v>0</v>
      </c>
      <c r="AP188" s="4">
        <f t="shared" si="463"/>
        <v>-1.1170268501825689</v>
      </c>
      <c r="AQ188" s="4">
        <f t="shared" si="464"/>
        <v>-0.4193445413327197</v>
      </c>
      <c r="AR188" s="4">
        <f t="shared" si="465"/>
        <v>-0.59678522730792594</v>
      </c>
      <c r="AS188" s="4">
        <f t="shared" si="466"/>
        <v>-1.402324157369101</v>
      </c>
      <c r="AT188" s="4">
        <f t="shared" si="467"/>
        <v>0.65862548900575035</v>
      </c>
      <c r="AU188" s="4">
        <f t="shared" si="468"/>
        <v>1.1578052823372644</v>
      </c>
      <c r="AV188" s="4">
        <f t="shared" si="644"/>
        <v>-8.9744465808330176E-2</v>
      </c>
      <c r="AW188" s="4">
        <f t="shared" si="644"/>
        <v>-2.1251835747825396</v>
      </c>
      <c r="AY188" s="2">
        <f t="shared" si="520"/>
        <v>39.637902841252021</v>
      </c>
      <c r="AZ188" s="2">
        <f t="shared" si="571"/>
        <v>39.135225695435842</v>
      </c>
      <c r="BA188" s="2">
        <f t="shared" si="572"/>
        <v>38.374546835154739</v>
      </c>
      <c r="BB188" s="2">
        <f t="shared" si="573"/>
        <v>38.13024552820977</v>
      </c>
      <c r="BC188" s="2">
        <f t="shared" si="574"/>
        <v>38.194093804205806</v>
      </c>
      <c r="BD188" s="2" t="e">
        <f t="shared" si="575"/>
        <v>#N/A</v>
      </c>
      <c r="BE188" s="2" t="e">
        <f t="shared" si="576"/>
        <v>#N/A</v>
      </c>
      <c r="BF188" s="2">
        <f t="shared" si="577"/>
        <v>40.232026850182571</v>
      </c>
      <c r="BG188" s="2">
        <f t="shared" si="578"/>
        <v>40.681344541332564</v>
      </c>
      <c r="BH188" s="2">
        <f t="shared" si="579"/>
        <v>41.448785227307738</v>
      </c>
      <c r="BI188" s="2">
        <f t="shared" si="580"/>
        <v>41.992324156051808</v>
      </c>
      <c r="BJ188" s="2">
        <f t="shared" si="581"/>
        <v>40.800374510496923</v>
      </c>
      <c r="BK188" s="2">
        <f t="shared" si="582"/>
        <v>41.203194716216082</v>
      </c>
      <c r="BL188" s="2">
        <f t="shared" si="583"/>
        <v>41.445585840604629</v>
      </c>
      <c r="BM188" s="2">
        <f t="shared" si="584"/>
        <v>42.546959813718779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38.719000000000001</v>
      </c>
      <c r="CV188" s="2">
        <f t="shared" si="486"/>
        <v>38.328000000000003</v>
      </c>
      <c r="CW188" s="2">
        <f t="shared" si="487"/>
        <v>38.066000000000003</v>
      </c>
      <c r="CX188" s="2">
        <f t="shared" si="488"/>
        <v>41.23</v>
      </c>
      <c r="CY188" s="2">
        <f t="shared" si="489"/>
        <v>40.606999999999999</v>
      </c>
      <c r="CZ188" s="2" t="str">
        <f t="shared" si="490"/>
        <v/>
      </c>
      <c r="DA188" s="2" t="str">
        <f t="shared" si="491"/>
        <v/>
      </c>
      <c r="DB188" s="2">
        <f t="shared" si="492"/>
        <v>39.115000000000002</v>
      </c>
      <c r="DC188" s="2">
        <f t="shared" si="493"/>
        <v>40.262</v>
      </c>
      <c r="DD188" s="2">
        <f t="shared" si="494"/>
        <v>40.851999999999997</v>
      </c>
      <c r="DE188" s="2">
        <f t="shared" si="495"/>
        <v>40.590000000000003</v>
      </c>
      <c r="DF188" s="2">
        <f t="shared" si="496"/>
        <v>41.459000000000003</v>
      </c>
      <c r="DG188" s="2">
        <f t="shared" si="497"/>
        <v>42.360999999999997</v>
      </c>
      <c r="DH188" s="2" t="str">
        <f t="shared" si="498"/>
        <v/>
      </c>
      <c r="DI188" s="2" t="str">
        <f t="shared" si="499"/>
        <v/>
      </c>
      <c r="DK188" s="2">
        <f t="shared" si="500"/>
        <v>71.250856451612918</v>
      </c>
      <c r="DL188" s="2">
        <f t="shared" si="645"/>
        <v>89.619273952762939</v>
      </c>
      <c r="DM188" s="2">
        <f t="shared" si="645"/>
        <v>104.16459614527631</v>
      </c>
      <c r="DN188" s="2">
        <f t="shared" si="645"/>
        <v>85.107486965240639</v>
      </c>
      <c r="DO188" s="2">
        <f t="shared" si="645"/>
        <v>84.666394957983201</v>
      </c>
      <c r="DP188" s="2">
        <f t="shared" si="645"/>
        <v>77.65952642642641</v>
      </c>
      <c r="DQ188" s="2">
        <f t="shared" si="645"/>
        <v>83.28262312312313</v>
      </c>
      <c r="DR188" s="2">
        <f t="shared" si="645"/>
        <v>72.902030330330348</v>
      </c>
      <c r="DS188" s="2">
        <f t="shared" si="645"/>
        <v>97.169517647058825</v>
      </c>
      <c r="DT188" s="2">
        <f t="shared" si="645"/>
        <v>88.362842016806724</v>
      </c>
      <c r="DU188" s="2">
        <f t="shared" si="645"/>
        <v>90.068817723453023</v>
      </c>
      <c r="DV188" s="2">
        <f t="shared" si="645"/>
        <v>86.926097478991608</v>
      </c>
      <c r="DW188" s="2">
        <f t="shared" si="645"/>
        <v>67.916065546218505</v>
      </c>
      <c r="DX188" s="2">
        <f t="shared" si="645"/>
        <v>75.310554291133215</v>
      </c>
      <c r="DY188" s="2">
        <f t="shared" si="645"/>
        <v>76.442065322580646</v>
      </c>
      <c r="EA188" s="2">
        <f t="shared" si="440"/>
        <v>41.943602543645717</v>
      </c>
      <c r="EB188" s="2">
        <f t="shared" si="502"/>
        <v>38.771812670906691</v>
      </c>
      <c r="EC188" s="2">
        <f t="shared" si="503"/>
        <v>37.381665298507471</v>
      </c>
      <c r="ED188" s="2">
        <f t="shared" si="504"/>
        <v>36.581828780672211</v>
      </c>
      <c r="EE188" s="2">
        <f t="shared" si="505"/>
        <v>36.395533958091242</v>
      </c>
      <c r="EF188" s="2">
        <f t="shared" si="506"/>
        <v>40.12250449313089</v>
      </c>
      <c r="EG188" s="2">
        <f t="shared" si="507"/>
        <v>40.203048349811503</v>
      </c>
      <c r="EH188" s="2">
        <f t="shared" si="508"/>
        <v>39.986639837878649</v>
      </c>
      <c r="EI188" s="2">
        <f t="shared" si="509"/>
        <v>40.850241379627803</v>
      </c>
      <c r="EJ188" s="2">
        <f t="shared" si="510"/>
        <v>42.129169292113815</v>
      </c>
      <c r="EK188" s="2">
        <f t="shared" si="511"/>
        <v>41.447477678211968</v>
      </c>
      <c r="EL188" s="2">
        <f t="shared" si="512"/>
        <v>41.396113858568604</v>
      </c>
      <c r="EM188" s="2">
        <f t="shared" si="513"/>
        <v>41.468694658753705</v>
      </c>
      <c r="EN188" s="2">
        <f t="shared" si="514"/>
        <v>40.841477615317402</v>
      </c>
      <c r="EO188" s="2">
        <f t="shared" si="515"/>
        <v>43.32231463244625</v>
      </c>
      <c r="EQ188" s="2">
        <f t="shared" si="516"/>
        <v>39.103001308409063</v>
      </c>
      <c r="ER188" s="2">
        <f t="shared" si="646"/>
        <v>39.187449831452355</v>
      </c>
      <c r="ES188" s="2">
        <f t="shared" si="646"/>
        <v>38.541087083357972</v>
      </c>
      <c r="ET188" s="2">
        <f t="shared" si="646"/>
        <v>38.34560601174141</v>
      </c>
      <c r="EU188" s="2">
        <f t="shared" si="646"/>
        <v>38.434912382784894</v>
      </c>
      <c r="EV188" s="2">
        <f t="shared" si="646"/>
        <v>38.794277773916349</v>
      </c>
      <c r="EW188" s="2">
        <f t="shared" si="646"/>
        <v>40.507906906931609</v>
      </c>
      <c r="EX188" s="2">
        <f t="shared" si="646"/>
        <v>40.271441512659514</v>
      </c>
      <c r="EY188" s="2">
        <f t="shared" si="646"/>
        <v>40.650682880146533</v>
      </c>
      <c r="EZ188" s="2">
        <f t="shared" si="646"/>
        <v>41.31179143037177</v>
      </c>
      <c r="FA188" s="2">
        <f t="shared" si="646"/>
        <v>42.120908771492253</v>
      </c>
      <c r="FB188" s="2">
        <f t="shared" si="646"/>
        <v>40.662632899532213</v>
      </c>
      <c r="FC188" s="2">
        <f t="shared" si="646"/>
        <v>41.136125602792916</v>
      </c>
      <c r="FD188" s="2">
        <f t="shared" si="646"/>
        <v>41.60886599656331</v>
      </c>
      <c r="FE188" s="2">
        <f t="shared" si="646"/>
        <v>42.287744697336336</v>
      </c>
      <c r="FG188" s="2">
        <f t="shared" si="518"/>
        <v>0.99999374348936465</v>
      </c>
      <c r="FH188" s="2">
        <f t="shared" si="647"/>
        <v>0.99999208849063603</v>
      </c>
      <c r="FI188" s="2">
        <f t="shared" si="647"/>
        <v>0.99999232160080331</v>
      </c>
      <c r="FJ188" s="2">
        <f t="shared" si="647"/>
        <v>0.99999196002231772</v>
      </c>
      <c r="FK188" s="2">
        <f t="shared" si="647"/>
        <v>0.99999039170378234</v>
      </c>
      <c r="FL188" s="2">
        <f t="shared" si="647"/>
        <v>0.99999011748698674</v>
      </c>
      <c r="FM188" s="2">
        <f t="shared" si="647"/>
        <v>0.99998995838075633</v>
      </c>
      <c r="FN188" s="2">
        <f t="shared" si="647"/>
        <v>0.99998993067303488</v>
      </c>
      <c r="FO188" s="2">
        <f t="shared" si="647"/>
        <v>0.99999079850637418</v>
      </c>
      <c r="FP188" s="2">
        <f t="shared" si="647"/>
        <v>0.99999059137658497</v>
      </c>
      <c r="FQ188" s="2">
        <f t="shared" si="647"/>
        <v>0.99999138317809522</v>
      </c>
      <c r="FR188" s="2">
        <f t="shared" si="647"/>
        <v>0.99999077380756929</v>
      </c>
      <c r="FS188" s="2">
        <f t="shared" si="647"/>
        <v>0.99999037984136641</v>
      </c>
      <c r="FT188" s="2">
        <f t="shared" si="647"/>
        <v>0.99998925681502804</v>
      </c>
      <c r="FU188" s="2">
        <f t="shared" si="647"/>
        <v>0.99998645982455803</v>
      </c>
      <c r="FW188" s="2">
        <f t="shared" si="536"/>
        <v>0.81175880476843998</v>
      </c>
      <c r="FX188" s="2">
        <f t="shared" si="588"/>
        <v>0.87338375588581174</v>
      </c>
      <c r="FY188" s="2">
        <f t="shared" si="589"/>
        <v>0.85591694378302674</v>
      </c>
      <c r="FZ188" s="2">
        <f t="shared" si="590"/>
        <v>0.87767693961574023</v>
      </c>
      <c r="GA188" s="2">
        <f t="shared" si="591"/>
        <v>0.88168827502110148</v>
      </c>
      <c r="GB188" s="2">
        <f t="shared" si="592"/>
        <v>0.89544158615203229</v>
      </c>
      <c r="GC188" s="2">
        <f t="shared" si="593"/>
        <v>0.90408144416665437</v>
      </c>
      <c r="GD188" s="2">
        <f t="shared" si="594"/>
        <v>0.86044289122744366</v>
      </c>
      <c r="GE188" s="2">
        <f t="shared" si="595"/>
        <v>0.84894935669089389</v>
      </c>
      <c r="GF188" s="2">
        <f t="shared" si="596"/>
        <v>0.83293063329466821</v>
      </c>
      <c r="GG188" s="2">
        <f t="shared" si="597"/>
        <v>0.80843834186506935</v>
      </c>
      <c r="GH188" s="2">
        <f t="shared" si="598"/>
        <v>0.8127810396675248</v>
      </c>
      <c r="GI188" s="2">
        <f t="shared" si="599"/>
        <v>0.79909530269808171</v>
      </c>
      <c r="GJ188" s="2">
        <f t="shared" si="600"/>
        <v>0.78674362601174497</v>
      </c>
      <c r="GK188" s="2">
        <f t="shared" si="601"/>
        <v>0.7498799642577938</v>
      </c>
      <c r="GM188" s="86">
        <f t="shared" si="537"/>
        <v>4.8391757820645031E-181</v>
      </c>
      <c r="GN188" s="86">
        <f t="shared" si="602"/>
        <v>8.919269868326189E-136</v>
      </c>
      <c r="GO188" s="86">
        <f t="shared" si="603"/>
        <v>1.1279347997601257E-237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1.5566550068909058E-150</v>
      </c>
      <c r="HD188" s="86">
        <f t="shared" si="616"/>
        <v>1.2321947572031809E-106</v>
      </c>
      <c r="HE188" s="86">
        <f t="shared" si="617"/>
        <v>8.7696310050265101E-189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1.0082351456832377E-279</v>
      </c>
      <c r="HP188" s="86">
        <f t="shared" si="628"/>
        <v>5.7592852493569164E-289</v>
      </c>
      <c r="HQ188" s="86">
        <f t="shared" si="629"/>
        <v>5.068716834397437E-250</v>
      </c>
      <c r="HS188" s="86">
        <f t="shared" si="539"/>
        <v>8.3712377987965893E-38</v>
      </c>
      <c r="HT188" s="86">
        <f t="shared" si="630"/>
        <v>7.7559367549594218E-42</v>
      </c>
      <c r="HU188" s="86">
        <f t="shared" si="631"/>
        <v>4.6990642132661668E-37</v>
      </c>
      <c r="HV188" s="86">
        <f t="shared" si="632"/>
        <v>6.8523182782475341E-44</v>
      </c>
      <c r="HW188" s="86">
        <f t="shared" si="633"/>
        <v>3.2913377783534058E-45</v>
      </c>
      <c r="HX188" s="86">
        <f t="shared" si="634"/>
        <v>2.3555636962480541E-60</v>
      </c>
      <c r="HY188" s="86">
        <f t="shared" si="635"/>
        <v>8.1211118215001607E-70</v>
      </c>
      <c r="HZ188" s="86">
        <f t="shared" si="636"/>
        <v>4.2543340151411507E-54</v>
      </c>
      <c r="IA188" s="86">
        <f t="shared" si="637"/>
        <v>9.5750182544335564E-46</v>
      </c>
      <c r="IB188" s="86">
        <f t="shared" si="638"/>
        <v>1.9763115829525265E-50</v>
      </c>
      <c r="IC188" s="86">
        <f t="shared" si="639"/>
        <v>1.035207851025866E-42</v>
      </c>
      <c r="ID188" s="86">
        <f t="shared" si="640"/>
        <v>5.2615604135762284E-43</v>
      </c>
      <c r="IE188" s="86">
        <f t="shared" si="641"/>
        <v>1.1197181806074011E-44</v>
      </c>
      <c r="IF188" s="86">
        <f t="shared" si="642"/>
        <v>7.4194216941603395E-36</v>
      </c>
      <c r="IG188" s="86">
        <f t="shared" si="643"/>
        <v>2.6419071356251379E-41</v>
      </c>
      <c r="II188" s="86">
        <f t="shared" si="540"/>
        <v>8.306883985454912E-4</v>
      </c>
      <c r="IJ188" s="86">
        <f t="shared" si="541"/>
        <v>1.1122212679762856E-5</v>
      </c>
      <c r="IK188" s="86">
        <f t="shared" si="542"/>
        <v>8.4408035424063499E-5</v>
      </c>
      <c r="IL188" s="86">
        <f t="shared" si="543"/>
        <v>5.0302798924507624E-6</v>
      </c>
      <c r="IM188" s="86">
        <f t="shared" si="544"/>
        <v>2.8265952288890888E-6</v>
      </c>
      <c r="IN188" s="86">
        <f t="shared" si="545"/>
        <v>1.2837782698965997E-8</v>
      </c>
      <c r="IO188" s="86">
        <f t="shared" si="546"/>
        <v>3.6258952743000491E-10</v>
      </c>
      <c r="IP188" s="86">
        <f t="shared" si="547"/>
        <v>2.1222839470475705E-6</v>
      </c>
      <c r="IQ188" s="86">
        <f t="shared" si="548"/>
        <v>2.7366266252763776E-5</v>
      </c>
      <c r="IR188" s="86">
        <f t="shared" si="549"/>
        <v>2.9240261546943077E-5</v>
      </c>
      <c r="IS188" s="86">
        <f t="shared" si="550"/>
        <v>4.1584374306179758E-4</v>
      </c>
      <c r="IT188" s="86">
        <f t="shared" si="551"/>
        <v>3.0790811391869855E-4</v>
      </c>
      <c r="IU188" s="86">
        <f t="shared" si="552"/>
        <v>4.4312131754921223E-4</v>
      </c>
      <c r="IV188" s="86">
        <f t="shared" si="553"/>
        <v>1.0912633699043193E-2</v>
      </c>
      <c r="IW188" s="86">
        <f t="shared" si="554"/>
        <v>2.1712089333362657E-2</v>
      </c>
      <c r="IY188" s="86">
        <f t="shared" si="555"/>
        <v>8.306883985454912E-4</v>
      </c>
      <c r="IZ188" s="86">
        <f t="shared" si="556"/>
        <v>1.1122212679762856E-5</v>
      </c>
      <c r="JA188" s="86">
        <f t="shared" si="557"/>
        <v>8.4408035424063499E-5</v>
      </c>
      <c r="JB188" s="86">
        <f t="shared" si="558"/>
        <v>5.0302798924507624E-6</v>
      </c>
      <c r="JC188" s="86">
        <f t="shared" si="559"/>
        <v>2.8265952288890888E-6</v>
      </c>
      <c r="JD188" s="86">
        <f t="shared" si="560"/>
        <v>1.2837782698965997E-8</v>
      </c>
      <c r="JE188" s="86">
        <f t="shared" si="561"/>
        <v>3.6258952743000491E-10</v>
      </c>
      <c r="JF188" s="86">
        <f t="shared" si="562"/>
        <v>2.1222839470475705E-6</v>
      </c>
      <c r="JG188" s="86">
        <f t="shared" si="563"/>
        <v>2.7366266252763776E-5</v>
      </c>
      <c r="JH188" s="86">
        <f t="shared" si="564"/>
        <v>2.9240261546943077E-5</v>
      </c>
      <c r="JI188" s="86">
        <f t="shared" si="565"/>
        <v>4.1584374306179758E-4</v>
      </c>
      <c r="JJ188" s="86">
        <f t="shared" si="566"/>
        <v>3.0790811391869855E-4</v>
      </c>
      <c r="JK188" s="86">
        <f t="shared" si="567"/>
        <v>4.4312131754921223E-4</v>
      </c>
      <c r="JL188" s="86">
        <f t="shared" si="568"/>
        <v>1.0912633699043193E-2</v>
      </c>
      <c r="JM188" s="86">
        <f t="shared" si="569"/>
        <v>2.1712089333362657E-2</v>
      </c>
    </row>
    <row r="189" spans="2:273" x14ac:dyDescent="0.25">
      <c r="B189" s="2">
        <v>162</v>
      </c>
      <c r="C189" s="37">
        <v>39.203000000000003</v>
      </c>
      <c r="D189" s="37">
        <v>40.655999999999999</v>
      </c>
      <c r="E189" s="37">
        <v>37.573999999999998</v>
      </c>
      <c r="F189" s="37">
        <v>39.048999999999999</v>
      </c>
      <c r="G189" s="37">
        <v>38.508000000000003</v>
      </c>
      <c r="H189" s="37">
        <v>40.738</v>
      </c>
      <c r="I189" s="37">
        <v>38</v>
      </c>
      <c r="J189" s="37">
        <v>39.524999999999999</v>
      </c>
      <c r="K189" s="37">
        <v>39.869</v>
      </c>
      <c r="L189" s="37">
        <v>40.360999999999997</v>
      </c>
      <c r="M189" s="37">
        <v>43.197000000000003</v>
      </c>
      <c r="N189" s="37">
        <v>40.015999999999998</v>
      </c>
      <c r="O189" s="37">
        <v>40.835999999999999</v>
      </c>
      <c r="P189" s="37">
        <v>40.152999999999999</v>
      </c>
      <c r="Q189" s="37">
        <v>41.22</v>
      </c>
      <c r="S189" s="4">
        <f t="shared" si="441"/>
        <v>39.481106793994108</v>
      </c>
      <c r="T189" s="4">
        <f t="shared" si="442"/>
        <v>38.992675968664955</v>
      </c>
      <c r="U189" s="4">
        <f t="shared" si="443"/>
        <v>38.229384821593939</v>
      </c>
      <c r="V189" s="4">
        <f t="shared" si="444"/>
        <v>37.987902587480384</v>
      </c>
      <c r="W189" s="4">
        <f t="shared" si="445"/>
        <v>38.03210094962521</v>
      </c>
      <c r="X189" s="4" t="e">
        <f t="shared" si="446"/>
        <v>#N/A</v>
      </c>
      <c r="Y189" s="4" t="e">
        <f t="shared" si="447"/>
        <v>#N/A</v>
      </c>
      <c r="Z189" s="4">
        <f t="shared" si="448"/>
        <v>40.077336885459445</v>
      </c>
      <c r="AA189" s="4">
        <f t="shared" si="449"/>
        <v>40.533035946343354</v>
      </c>
      <c r="AB189" s="4">
        <f t="shared" si="450"/>
        <v>41.306113174291767</v>
      </c>
      <c r="AC189" s="4">
        <f t="shared" si="451"/>
        <v>41.878513515341993</v>
      </c>
      <c r="AD189" s="4">
        <f t="shared" si="452"/>
        <v>40.672574281284732</v>
      </c>
      <c r="AE189" s="4">
        <f t="shared" si="453"/>
        <v>41.067153441818931</v>
      </c>
      <c r="AF189" s="4">
        <f t="shared" si="454"/>
        <v>41.343556098652584</v>
      </c>
      <c r="AG189" s="4">
        <f t="shared" si="455"/>
        <v>42.431700447298901</v>
      </c>
      <c r="AI189" s="4">
        <f t="shared" si="456"/>
        <v>-0.27810679399410532</v>
      </c>
      <c r="AJ189" s="4">
        <f t="shared" si="457"/>
        <v>1.6633240313350441</v>
      </c>
      <c r="AK189" s="4">
        <f t="shared" si="458"/>
        <v>-0.65538482159394107</v>
      </c>
      <c r="AL189" s="4">
        <f t="shared" si="459"/>
        <v>1.0610974125196151</v>
      </c>
      <c r="AM189" s="4">
        <f t="shared" si="460"/>
        <v>0.47589905037479241</v>
      </c>
      <c r="AN189" s="4">
        <f t="shared" si="461"/>
        <v>0</v>
      </c>
      <c r="AO189" s="4">
        <f t="shared" si="462"/>
        <v>0</v>
      </c>
      <c r="AP189" s="4">
        <f t="shared" si="463"/>
        <v>-0.55233688545944659</v>
      </c>
      <c r="AQ189" s="4">
        <f t="shared" si="464"/>
        <v>-0.66403594634335406</v>
      </c>
      <c r="AR189" s="4">
        <f t="shared" si="465"/>
        <v>-0.94511317429176955</v>
      </c>
      <c r="AS189" s="4">
        <f t="shared" si="466"/>
        <v>1.3184864846580098</v>
      </c>
      <c r="AT189" s="4">
        <f t="shared" si="467"/>
        <v>-0.65657428128473327</v>
      </c>
      <c r="AU189" s="4">
        <f t="shared" si="468"/>
        <v>-0.23115344181893249</v>
      </c>
      <c r="AV189" s="4">
        <f t="shared" si="644"/>
        <v>-1.1905560986525856</v>
      </c>
      <c r="AW189" s="4">
        <f t="shared" si="644"/>
        <v>-1.2117004472989024</v>
      </c>
      <c r="AY189" s="2">
        <f t="shared" si="520"/>
        <v>39.481106793994108</v>
      </c>
      <c r="AZ189" s="2">
        <f t="shared" si="571"/>
        <v>38.992675968664955</v>
      </c>
      <c r="BA189" s="2">
        <f t="shared" si="572"/>
        <v>38.229384821593762</v>
      </c>
      <c r="BB189" s="2">
        <f t="shared" si="573"/>
        <v>37.987902587480384</v>
      </c>
      <c r="BC189" s="2">
        <f t="shared" si="574"/>
        <v>38.03210094962521</v>
      </c>
      <c r="BD189" s="2" t="e">
        <f t="shared" si="575"/>
        <v>#N/A</v>
      </c>
      <c r="BE189" s="2" t="e">
        <f t="shared" si="576"/>
        <v>#N/A</v>
      </c>
      <c r="BF189" s="2">
        <f t="shared" si="577"/>
        <v>40.077336885459445</v>
      </c>
      <c r="BG189" s="2">
        <f t="shared" si="578"/>
        <v>40.533035946343347</v>
      </c>
      <c r="BH189" s="2">
        <f t="shared" si="579"/>
        <v>41.30611317429176</v>
      </c>
      <c r="BI189" s="2">
        <f t="shared" si="580"/>
        <v>41.878513515267429</v>
      </c>
      <c r="BJ189" s="2">
        <f t="shared" si="581"/>
        <v>40.672574281258427</v>
      </c>
      <c r="BK189" s="2">
        <f t="shared" si="582"/>
        <v>41.067153441744765</v>
      </c>
      <c r="BL189" s="2">
        <f t="shared" si="583"/>
        <v>41.343522787301424</v>
      </c>
      <c r="BM189" s="2">
        <f t="shared" si="584"/>
        <v>42.431210823113254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39.203000000000003</v>
      </c>
      <c r="CV189" s="2">
        <f t="shared" si="486"/>
        <v>40.655999999999999</v>
      </c>
      <c r="CW189" s="2">
        <f t="shared" si="487"/>
        <v>37.573999999999998</v>
      </c>
      <c r="CX189" s="2">
        <f t="shared" si="488"/>
        <v>39.048999999999999</v>
      </c>
      <c r="CY189" s="2">
        <f t="shared" si="489"/>
        <v>38.508000000000003</v>
      </c>
      <c r="CZ189" s="2" t="str">
        <f t="shared" si="490"/>
        <v/>
      </c>
      <c r="DA189" s="2" t="str">
        <f t="shared" si="491"/>
        <v/>
      </c>
      <c r="DB189" s="2">
        <f t="shared" si="492"/>
        <v>39.524999999999999</v>
      </c>
      <c r="DC189" s="2">
        <f t="shared" si="493"/>
        <v>39.869</v>
      </c>
      <c r="DD189" s="2">
        <f t="shared" si="494"/>
        <v>40.360999999999997</v>
      </c>
      <c r="DE189" s="2">
        <f t="shared" si="495"/>
        <v>43.197000000000003</v>
      </c>
      <c r="DF189" s="2">
        <f t="shared" si="496"/>
        <v>40.015999999999998</v>
      </c>
      <c r="DG189" s="2">
        <f t="shared" si="497"/>
        <v>40.835999999999999</v>
      </c>
      <c r="DH189" s="2">
        <f t="shared" si="498"/>
        <v>40.152999999999999</v>
      </c>
      <c r="DI189" s="2" t="str">
        <f t="shared" si="499"/>
        <v/>
      </c>
      <c r="DK189" s="2">
        <f t="shared" si="500"/>
        <v>71.340362096774214</v>
      </c>
      <c r="DL189" s="2">
        <f t="shared" si="645"/>
        <v>89.827073752228159</v>
      </c>
      <c r="DM189" s="2">
        <f t="shared" si="645"/>
        <v>104.4724721479501</v>
      </c>
      <c r="DN189" s="2">
        <f t="shared" si="645"/>
        <v>85.295000668449205</v>
      </c>
      <c r="DO189" s="2">
        <f t="shared" si="645"/>
        <v>84.837428851540622</v>
      </c>
      <c r="DP189" s="2">
        <f t="shared" si="645"/>
        <v>77.777363234663227</v>
      </c>
      <c r="DQ189" s="2">
        <f t="shared" si="645"/>
        <v>83.440568425568443</v>
      </c>
      <c r="DR189" s="2">
        <f t="shared" si="645"/>
        <v>72.988928528528533</v>
      </c>
      <c r="DS189" s="2">
        <f t="shared" si="645"/>
        <v>97.411177591036406</v>
      </c>
      <c r="DT189" s="2">
        <f t="shared" si="645"/>
        <v>88.556800840336138</v>
      </c>
      <c r="DU189" s="2">
        <f t="shared" si="645"/>
        <v>90.268594805194809</v>
      </c>
      <c r="DV189" s="2">
        <f t="shared" si="645"/>
        <v>87.125535854341734</v>
      </c>
      <c r="DW189" s="2">
        <f t="shared" si="645"/>
        <v>67.994086834733906</v>
      </c>
      <c r="DX189" s="2">
        <f t="shared" si="645"/>
        <v>75.437770981507811</v>
      </c>
      <c r="DY189" s="2">
        <f t="shared" si="645"/>
        <v>76.598270564516127</v>
      </c>
      <c r="EA189" s="2">
        <f t="shared" si="440"/>
        <v>41.866262501990633</v>
      </c>
      <c r="EB189" s="2">
        <f t="shared" si="502"/>
        <v>38.61868777460289</v>
      </c>
      <c r="EC189" s="2">
        <f t="shared" si="503"/>
        <v>37.206748480810241</v>
      </c>
      <c r="ED189" s="2">
        <f t="shared" si="504"/>
        <v>36.397711762482082</v>
      </c>
      <c r="EE189" s="2">
        <f t="shared" si="505"/>
        <v>36.185687213704696</v>
      </c>
      <c r="EF189" s="2">
        <f t="shared" si="506"/>
        <v>39.965948625992006</v>
      </c>
      <c r="EG189" s="2">
        <f t="shared" si="507"/>
        <v>40.039882779714056</v>
      </c>
      <c r="EH189" s="2">
        <f t="shared" si="508"/>
        <v>39.825086147484498</v>
      </c>
      <c r="EI189" s="2">
        <f t="shared" si="509"/>
        <v>40.70704530835706</v>
      </c>
      <c r="EJ189" s="2">
        <f t="shared" si="510"/>
        <v>42.008204030061371</v>
      </c>
      <c r="EK189" s="2">
        <f t="shared" si="511"/>
        <v>41.315075092312476</v>
      </c>
      <c r="EL189" s="2">
        <f t="shared" si="512"/>
        <v>41.288589581173639</v>
      </c>
      <c r="EM189" s="2">
        <f t="shared" si="513"/>
        <v>41.342179821958453</v>
      </c>
      <c r="EN189" s="2">
        <f t="shared" si="514"/>
        <v>40.717466122589109</v>
      </c>
      <c r="EO189" s="2">
        <f t="shared" si="515"/>
        <v>43.235668437561436</v>
      </c>
      <c r="EQ189" s="2">
        <f t="shared" si="516"/>
        <v>38.976468990165685</v>
      </c>
      <c r="ER189" s="2">
        <f t="shared" si="646"/>
        <v>39.041704885516893</v>
      </c>
      <c r="ES189" s="2">
        <f t="shared" si="646"/>
        <v>38.385842489109649</v>
      </c>
      <c r="ET189" s="2">
        <f t="shared" si="646"/>
        <v>38.18962480340781</v>
      </c>
      <c r="EU189" s="2">
        <f t="shared" si="646"/>
        <v>38.257587741095136</v>
      </c>
      <c r="EV189" s="2">
        <f t="shared" si="646"/>
        <v>38.616674020244446</v>
      </c>
      <c r="EW189" s="2">
        <f t="shared" si="646"/>
        <v>40.349505609323465</v>
      </c>
      <c r="EX189" s="2">
        <f t="shared" si="646"/>
        <v>40.114300468575976</v>
      </c>
      <c r="EY189" s="2">
        <f t="shared" si="646"/>
        <v>40.50424620990006</v>
      </c>
      <c r="EZ189" s="2">
        <f t="shared" si="646"/>
        <v>41.177206299993173</v>
      </c>
      <c r="FA189" s="2">
        <f t="shared" si="646"/>
        <v>41.99980665314763</v>
      </c>
      <c r="FB189" s="2">
        <f t="shared" si="646"/>
        <v>40.542697588704812</v>
      </c>
      <c r="FC189" s="2">
        <f t="shared" si="646"/>
        <v>41.003804261150449</v>
      </c>
      <c r="FD189" s="2">
        <f t="shared" si="646"/>
        <v>41.497866951977713</v>
      </c>
      <c r="FE189" s="2">
        <f t="shared" si="646"/>
        <v>42.185958898674926</v>
      </c>
      <c r="FG189" s="2">
        <f t="shared" si="518"/>
        <v>0.99999429399134288</v>
      </c>
      <c r="FH189" s="2">
        <f t="shared" si="647"/>
        <v>0.9999927846126816</v>
      </c>
      <c r="FI189" s="2">
        <f t="shared" si="647"/>
        <v>0.99999299721197255</v>
      </c>
      <c r="FJ189" s="2">
        <f t="shared" si="647"/>
        <v>0.99999266744801829</v>
      </c>
      <c r="FK189" s="2">
        <f t="shared" si="647"/>
        <v>0.99999123712229332</v>
      </c>
      <c r="FL189" s="2">
        <f t="shared" si="647"/>
        <v>0.99999098703317457</v>
      </c>
      <c r="FM189" s="2">
        <f t="shared" si="647"/>
        <v>0.99999084192631338</v>
      </c>
      <c r="FN189" s="2">
        <f t="shared" si="647"/>
        <v>0.99999081665652645</v>
      </c>
      <c r="FO189" s="2">
        <f t="shared" si="647"/>
        <v>0.99999160813128074</v>
      </c>
      <c r="FP189" s="2">
        <f t="shared" si="647"/>
        <v>0.99999141922635837</v>
      </c>
      <c r="FQ189" s="2">
        <f t="shared" si="647"/>
        <v>0.99999214135906367</v>
      </c>
      <c r="FR189" s="2">
        <f t="shared" si="647"/>
        <v>0.99999158560566637</v>
      </c>
      <c r="FS189" s="2">
        <f t="shared" si="647"/>
        <v>0.99999122630362314</v>
      </c>
      <c r="FT189" s="2">
        <f t="shared" si="647"/>
        <v>0.99999020208959455</v>
      </c>
      <c r="FU189" s="2">
        <f t="shared" si="647"/>
        <v>0.99998765119851785</v>
      </c>
      <c r="FW189" s="2">
        <f t="shared" si="536"/>
        <v>0.82543056370751033</v>
      </c>
      <c r="FX189" s="2">
        <f t="shared" si="588"/>
        <v>0.88322362401845644</v>
      </c>
      <c r="FY189" s="2">
        <f t="shared" si="589"/>
        <v>0.86690737632821735</v>
      </c>
      <c r="FZ189" s="2">
        <f t="shared" si="590"/>
        <v>0.88722624746583789</v>
      </c>
      <c r="GA189" s="2">
        <f t="shared" si="591"/>
        <v>0.89096333644132475</v>
      </c>
      <c r="GB189" s="2">
        <f t="shared" si="592"/>
        <v>0.90375614911594937</v>
      </c>
      <c r="GC189" s="2">
        <f t="shared" si="593"/>
        <v>0.91177665055833956</v>
      </c>
      <c r="GD189" s="2">
        <f t="shared" si="594"/>
        <v>0.87114006688405843</v>
      </c>
      <c r="GE189" s="2">
        <f t="shared" si="595"/>
        <v>0.86038457259049494</v>
      </c>
      <c r="GF189" s="2">
        <f t="shared" si="596"/>
        <v>0.84535763856361701</v>
      </c>
      <c r="GG189" s="2">
        <f t="shared" si="597"/>
        <v>0.82229846997882661</v>
      </c>
      <c r="GH189" s="2">
        <f t="shared" si="598"/>
        <v>0.82639443281323122</v>
      </c>
      <c r="GI189" s="2">
        <f t="shared" si="599"/>
        <v>0.81347546287441097</v>
      </c>
      <c r="GJ189" s="2">
        <f t="shared" si="600"/>
        <v>0.80178858698326472</v>
      </c>
      <c r="GK189" s="2">
        <f t="shared" si="601"/>
        <v>0.76675458570430277</v>
      </c>
      <c r="GM189" s="86">
        <f t="shared" si="537"/>
        <v>1.9263970924936557E-184</v>
      </c>
      <c r="GN189" s="86">
        <f t="shared" si="602"/>
        <v>2.6531596865838127E-138</v>
      </c>
      <c r="GO189" s="86">
        <f t="shared" si="603"/>
        <v>3.6662891979639482E-242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4.0544824434360114E-154</v>
      </c>
      <c r="HD189" s="86">
        <f t="shared" si="616"/>
        <v>3.5887612491251703E-109</v>
      </c>
      <c r="HE189" s="86">
        <f t="shared" si="617"/>
        <v>2.1789018668232622E-193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1.7093979598993037E-286</v>
      </c>
      <c r="HP189" s="86">
        <f t="shared" si="628"/>
        <v>6.7338820833639568E-296</v>
      </c>
      <c r="HQ189" s="86">
        <f t="shared" si="629"/>
        <v>5.5065289045431584E-256</v>
      </c>
      <c r="HS189" s="86">
        <f t="shared" si="539"/>
        <v>2.0961264443031632E-39</v>
      </c>
      <c r="HT189" s="86">
        <f t="shared" si="630"/>
        <v>1.6281944347281859E-43</v>
      </c>
      <c r="HU189" s="86">
        <f t="shared" si="631"/>
        <v>1.3909954647585439E-38</v>
      </c>
      <c r="HV189" s="86">
        <f t="shared" si="632"/>
        <v>1.2174084954745573E-45</v>
      </c>
      <c r="HW189" s="86">
        <f t="shared" si="633"/>
        <v>5.3467328193515465E-47</v>
      </c>
      <c r="HX189" s="86">
        <f t="shared" si="634"/>
        <v>1.0348828995174828E-62</v>
      </c>
      <c r="HY189" s="86">
        <f t="shared" si="635"/>
        <v>1.7018619571404511E-72</v>
      </c>
      <c r="HZ189" s="86">
        <f t="shared" si="636"/>
        <v>2.7206349869063974E-56</v>
      </c>
      <c r="IA189" s="86">
        <f t="shared" si="637"/>
        <v>1.2724709491751113E-47</v>
      </c>
      <c r="IB189" s="86">
        <f t="shared" si="638"/>
        <v>1.5235310861440389E-52</v>
      </c>
      <c r="IC189" s="86">
        <f t="shared" si="639"/>
        <v>1.5366799231839278E-44</v>
      </c>
      <c r="ID189" s="86">
        <f t="shared" si="640"/>
        <v>7.6106518661651222E-45</v>
      </c>
      <c r="IE189" s="86">
        <f t="shared" si="641"/>
        <v>1.2777716251033114E-46</v>
      </c>
      <c r="IF189" s="86">
        <f t="shared" si="642"/>
        <v>2.0623068857167473E-37</v>
      </c>
      <c r="IG189" s="86">
        <f t="shared" si="643"/>
        <v>3.0665691375780317E-43</v>
      </c>
      <c r="II189" s="86">
        <f t="shared" si="540"/>
        <v>3.8086561206709566E-4</v>
      </c>
      <c r="IJ189" s="86">
        <f t="shared" si="541"/>
        <v>4.1508069837837509E-6</v>
      </c>
      <c r="IK189" s="86">
        <f t="shared" si="542"/>
        <v>3.5533470494106938E-5</v>
      </c>
      <c r="IL189" s="86">
        <f t="shared" si="543"/>
        <v>1.7809541584300097E-6</v>
      </c>
      <c r="IM189" s="86">
        <f t="shared" si="544"/>
        <v>9.6924779658416339E-7</v>
      </c>
      <c r="IN189" s="86">
        <f t="shared" si="545"/>
        <v>2.9897188779039664E-9</v>
      </c>
      <c r="IO189" s="86">
        <f t="shared" si="546"/>
        <v>6.7223906398676635E-11</v>
      </c>
      <c r="IP189" s="86">
        <f t="shared" si="547"/>
        <v>6.3093922031988553E-7</v>
      </c>
      <c r="IQ189" s="86">
        <f t="shared" si="548"/>
        <v>9.9565917734573557E-6</v>
      </c>
      <c r="IR189" s="86">
        <f t="shared" si="549"/>
        <v>9.9202463962002823E-6</v>
      </c>
      <c r="IS189" s="86">
        <f t="shared" si="550"/>
        <v>1.7292296570458219E-4</v>
      </c>
      <c r="IT189" s="86">
        <f t="shared" si="551"/>
        <v>1.2560035796709687E-4</v>
      </c>
      <c r="IU189" s="86">
        <f t="shared" si="552"/>
        <v>1.7873053907633857E-4</v>
      </c>
      <c r="IV189" s="86">
        <f t="shared" si="553"/>
        <v>6.4290011007903354E-3</v>
      </c>
      <c r="IW189" s="86">
        <f t="shared" si="554"/>
        <v>1.2853478556129694E-2</v>
      </c>
      <c r="IY189" s="86">
        <f t="shared" si="555"/>
        <v>3.8086561206709566E-4</v>
      </c>
      <c r="IZ189" s="86">
        <f t="shared" si="556"/>
        <v>4.1508069837837509E-6</v>
      </c>
      <c r="JA189" s="86">
        <f t="shared" si="557"/>
        <v>3.5533470494106938E-5</v>
      </c>
      <c r="JB189" s="86">
        <f t="shared" si="558"/>
        <v>1.7809541584300097E-6</v>
      </c>
      <c r="JC189" s="86">
        <f t="shared" si="559"/>
        <v>9.6924779658416339E-7</v>
      </c>
      <c r="JD189" s="86">
        <f t="shared" si="560"/>
        <v>2.9897188779039664E-9</v>
      </c>
      <c r="JE189" s="86">
        <f t="shared" si="561"/>
        <v>6.7223906398676635E-11</v>
      </c>
      <c r="JF189" s="86">
        <f t="shared" si="562"/>
        <v>6.3093922031988553E-7</v>
      </c>
      <c r="JG189" s="86">
        <f t="shared" si="563"/>
        <v>9.9565917734573557E-6</v>
      </c>
      <c r="JH189" s="86">
        <f t="shared" si="564"/>
        <v>9.9202463962002823E-6</v>
      </c>
      <c r="JI189" s="86">
        <f t="shared" si="565"/>
        <v>1.7292296570458219E-4</v>
      </c>
      <c r="JJ189" s="86">
        <f t="shared" si="566"/>
        <v>1.2560035796709687E-4</v>
      </c>
      <c r="JK189" s="86">
        <f t="shared" si="567"/>
        <v>1.7873053907633857E-4</v>
      </c>
      <c r="JL189" s="86">
        <f t="shared" si="568"/>
        <v>6.4290011007903354E-3</v>
      </c>
      <c r="JM189" s="86">
        <f t="shared" si="569"/>
        <v>1.2853478556129694E-2</v>
      </c>
    </row>
    <row r="190" spans="2:273" x14ac:dyDescent="0.25">
      <c r="B190" s="2">
        <v>163</v>
      </c>
      <c r="C190" s="37">
        <v>35.594000000000001</v>
      </c>
      <c r="D190" s="37">
        <v>38.393000000000001</v>
      </c>
      <c r="E190" s="37">
        <v>38.475000000000001</v>
      </c>
      <c r="F190" s="37">
        <v>38.229999999999997</v>
      </c>
      <c r="G190" s="37">
        <v>38.933999999999997</v>
      </c>
      <c r="H190" s="37">
        <v>38.229999999999997</v>
      </c>
      <c r="I190" s="37">
        <v>41.033000000000001</v>
      </c>
      <c r="J190" s="37">
        <v>39.360999999999997</v>
      </c>
      <c r="K190" s="37">
        <v>40.933999999999997</v>
      </c>
      <c r="L190" s="37">
        <v>41.41</v>
      </c>
      <c r="M190" s="37">
        <v>41.720999999999997</v>
      </c>
      <c r="N190" s="37">
        <v>41.328000000000003</v>
      </c>
      <c r="O190" s="37">
        <v>40.459000000000003</v>
      </c>
      <c r="P190" s="37">
        <v>42.576000000000001</v>
      </c>
      <c r="Q190" s="37">
        <v>40.898000000000003</v>
      </c>
      <c r="S190" s="4">
        <f t="shared" si="441"/>
        <v>39.325303926622077</v>
      </c>
      <c r="T190" s="4">
        <f t="shared" si="442"/>
        <v>38.849985560640825</v>
      </c>
      <c r="U190" s="4">
        <f t="shared" si="443"/>
        <v>38.083797838029447</v>
      </c>
      <c r="V190" s="4">
        <f t="shared" si="444"/>
        <v>37.844903325991361</v>
      </c>
      <c r="W190" s="4">
        <f t="shared" si="445"/>
        <v>37.869358474734106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>
        <f t="shared" si="449"/>
        <v>40.384807963677851</v>
      </c>
      <c r="AB190" s="4">
        <f t="shared" si="450"/>
        <v>41.163752207957558</v>
      </c>
      <c r="AC190" s="4">
        <f t="shared" si="451"/>
        <v>41.764463059924765</v>
      </c>
      <c r="AD190" s="4">
        <f t="shared" si="452"/>
        <v>40.545041075436416</v>
      </c>
      <c r="AE190" s="4">
        <f t="shared" si="453"/>
        <v>40.931224412827163</v>
      </c>
      <c r="AF190" s="4">
        <f t="shared" si="454"/>
        <v>41.241214842218042</v>
      </c>
      <c r="AG190" s="4">
        <f t="shared" si="455"/>
        <v>42.31591126792793</v>
      </c>
      <c r="AI190" s="4">
        <f t="shared" si="456"/>
        <v>-3.7313039266220756</v>
      </c>
      <c r="AJ190" s="4">
        <f t="shared" si="457"/>
        <v>-0.45698556064082396</v>
      </c>
      <c r="AK190" s="4">
        <f t="shared" si="458"/>
        <v>0.39120216197055413</v>
      </c>
      <c r="AL190" s="4">
        <f t="shared" si="459"/>
        <v>0.38509667400863634</v>
      </c>
      <c r="AM190" s="4">
        <f t="shared" si="460"/>
        <v>1.0646415252658912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0.54919203632214675</v>
      </c>
      <c r="AR190" s="4">
        <f t="shared" si="465"/>
        <v>0.24624779204243907</v>
      </c>
      <c r="AS190" s="4">
        <f t="shared" si="466"/>
        <v>-4.3463059924768288E-2</v>
      </c>
      <c r="AT190" s="4">
        <f t="shared" si="467"/>
        <v>0.78295892456358729</v>
      </c>
      <c r="AU190" s="4">
        <f t="shared" si="468"/>
        <v>-0.47222441282715977</v>
      </c>
      <c r="AV190" s="4">
        <f t="shared" si="644"/>
        <v>1.3347851577819583</v>
      </c>
      <c r="AW190" s="4">
        <f t="shared" si="644"/>
        <v>-1.4179112679279271</v>
      </c>
      <c r="AY190" s="2">
        <f t="shared" si="520"/>
        <v>39.325303926622077</v>
      </c>
      <c r="AZ190" s="2">
        <f t="shared" si="571"/>
        <v>38.849985560640825</v>
      </c>
      <c r="BA190" s="2">
        <f t="shared" si="572"/>
        <v>38.08379783802944</v>
      </c>
      <c r="BB190" s="2">
        <f t="shared" si="573"/>
        <v>37.844903325991361</v>
      </c>
      <c r="BC190" s="2">
        <f t="shared" si="574"/>
        <v>37.869358474734106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>
        <f t="shared" si="578"/>
        <v>40.384807963677851</v>
      </c>
      <c r="BH190" s="2">
        <f t="shared" si="579"/>
        <v>41.163752207957558</v>
      </c>
      <c r="BI190" s="2">
        <f t="shared" si="580"/>
        <v>41.764463059921212</v>
      </c>
      <c r="BJ190" s="2">
        <f t="shared" si="581"/>
        <v>40.545041075435243</v>
      </c>
      <c r="BK190" s="2">
        <f t="shared" si="582"/>
        <v>40.931224412824001</v>
      </c>
      <c r="BL190" s="2">
        <f t="shared" si="583"/>
        <v>41.2412085123308</v>
      </c>
      <c r="BM190" s="2">
        <f t="shared" si="584"/>
        <v>42.315815016395312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35.594000000000001</v>
      </c>
      <c r="CV190" s="2">
        <f t="shared" si="486"/>
        <v>38.393000000000001</v>
      </c>
      <c r="CW190" s="2">
        <f t="shared" si="487"/>
        <v>38.475000000000001</v>
      </c>
      <c r="CX190" s="2">
        <f t="shared" si="488"/>
        <v>38.229999999999997</v>
      </c>
      <c r="CY190" s="2">
        <f t="shared" si="489"/>
        <v>38.933999999999997</v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>
        <f t="shared" si="493"/>
        <v>40.933999999999997</v>
      </c>
      <c r="DD190" s="2">
        <f t="shared" si="494"/>
        <v>41.41</v>
      </c>
      <c r="DE190" s="2">
        <f t="shared" si="495"/>
        <v>41.720999999999997</v>
      </c>
      <c r="DF190" s="2">
        <f t="shared" si="496"/>
        <v>41.328000000000003</v>
      </c>
      <c r="DG190" s="2">
        <f t="shared" si="497"/>
        <v>40.459000000000003</v>
      </c>
      <c r="DH190" s="2">
        <f t="shared" si="498"/>
        <v>42.576000000000001</v>
      </c>
      <c r="DI190" s="2">
        <f t="shared" si="499"/>
        <v>40.898000000000003</v>
      </c>
      <c r="DK190" s="2">
        <f t="shared" si="500"/>
        <v>71.429867741935496</v>
      </c>
      <c r="DL190" s="2">
        <f t="shared" si="645"/>
        <v>90.034873551693408</v>
      </c>
      <c r="DM190" s="2">
        <f t="shared" si="645"/>
        <v>104.78034815062389</v>
      </c>
      <c r="DN190" s="2">
        <f t="shared" si="645"/>
        <v>85.482514371657757</v>
      </c>
      <c r="DO190" s="2">
        <f t="shared" si="645"/>
        <v>85.008462745098043</v>
      </c>
      <c r="DP190" s="2">
        <f t="shared" si="645"/>
        <v>77.895200042900029</v>
      </c>
      <c r="DQ190" s="2">
        <f t="shared" si="645"/>
        <v>83.598513728013742</v>
      </c>
      <c r="DR190" s="2">
        <f t="shared" si="645"/>
        <v>73.075826726726731</v>
      </c>
      <c r="DS190" s="2">
        <f t="shared" si="645"/>
        <v>97.652837535013987</v>
      </c>
      <c r="DT190" s="2">
        <f t="shared" si="645"/>
        <v>88.750759663865551</v>
      </c>
      <c r="DU190" s="2">
        <f t="shared" si="645"/>
        <v>90.468371886936609</v>
      </c>
      <c r="DV190" s="2">
        <f t="shared" si="645"/>
        <v>87.324974229691875</v>
      </c>
      <c r="DW190" s="2">
        <f t="shared" si="645"/>
        <v>68.072108123249308</v>
      </c>
      <c r="DX190" s="2">
        <f t="shared" si="645"/>
        <v>75.564987671882392</v>
      </c>
      <c r="DY190" s="2">
        <f t="shared" si="645"/>
        <v>76.754475806451609</v>
      </c>
      <c r="EA190" s="2">
        <f t="shared" si="440"/>
        <v>41.788922460335542</v>
      </c>
      <c r="EB190" s="2">
        <f t="shared" si="502"/>
        <v>38.465562878299082</v>
      </c>
      <c r="EC190" s="2">
        <f t="shared" si="503"/>
        <v>37.03183166311301</v>
      </c>
      <c r="ED190" s="2">
        <f t="shared" si="504"/>
        <v>36.213594744291953</v>
      </c>
      <c r="EE190" s="2">
        <f t="shared" si="505"/>
        <v>35.975840469318143</v>
      </c>
      <c r="EF190" s="2">
        <f t="shared" si="506"/>
        <v>39.809392758853122</v>
      </c>
      <c r="EG190" s="2">
        <f t="shared" si="507"/>
        <v>39.876717209616615</v>
      </c>
      <c r="EH190" s="2">
        <f t="shared" si="508"/>
        <v>39.663532457090355</v>
      </c>
      <c r="EI190" s="2">
        <f t="shared" si="509"/>
        <v>40.563849237086316</v>
      </c>
      <c r="EJ190" s="2">
        <f t="shared" si="510"/>
        <v>41.887238768008928</v>
      </c>
      <c r="EK190" s="2">
        <f t="shared" si="511"/>
        <v>41.182672506412992</v>
      </c>
      <c r="EL190" s="2">
        <f t="shared" si="512"/>
        <v>41.181065303778681</v>
      </c>
      <c r="EM190" s="2">
        <f t="shared" si="513"/>
        <v>41.215664985163201</v>
      </c>
      <c r="EN190" s="2">
        <f t="shared" si="514"/>
        <v>40.593454629860815</v>
      </c>
      <c r="EO190" s="2">
        <f t="shared" si="515"/>
        <v>43.149022242676629</v>
      </c>
      <c r="EQ190" s="2">
        <f t="shared" si="516"/>
        <v>38.849936671922315</v>
      </c>
      <c r="ER190" s="2">
        <f t="shared" si="646"/>
        <v>38.895959939581431</v>
      </c>
      <c r="ES190" s="2">
        <f t="shared" si="646"/>
        <v>38.230597894861333</v>
      </c>
      <c r="ET190" s="2">
        <f t="shared" si="646"/>
        <v>38.03364359507421</v>
      </c>
      <c r="EU190" s="2">
        <f t="shared" si="646"/>
        <v>38.080263099405386</v>
      </c>
      <c r="EV190" s="2">
        <f t="shared" si="646"/>
        <v>38.439070266572529</v>
      </c>
      <c r="EW190" s="2">
        <f t="shared" si="646"/>
        <v>40.191104311715321</v>
      </c>
      <c r="EX190" s="2">
        <f t="shared" si="646"/>
        <v>39.957159424492431</v>
      </c>
      <c r="EY190" s="2">
        <f t="shared" si="646"/>
        <v>40.357809539653573</v>
      </c>
      <c r="EZ190" s="2">
        <f t="shared" si="646"/>
        <v>41.042621169614577</v>
      </c>
      <c r="FA190" s="2">
        <f t="shared" si="646"/>
        <v>41.87870453480302</v>
      </c>
      <c r="FB190" s="2">
        <f t="shared" si="646"/>
        <v>40.42276227787741</v>
      </c>
      <c r="FC190" s="2">
        <f t="shared" si="646"/>
        <v>40.871482919507983</v>
      </c>
      <c r="FD190" s="2">
        <f t="shared" si="646"/>
        <v>41.386867907392116</v>
      </c>
      <c r="FE190" s="2">
        <f t="shared" si="646"/>
        <v>42.084173100013516</v>
      </c>
      <c r="FG190" s="2">
        <f t="shared" si="518"/>
        <v>0.99999479605564245</v>
      </c>
      <c r="FH190" s="2">
        <f t="shared" si="647"/>
        <v>0.99999341948437759</v>
      </c>
      <c r="FI190" s="2">
        <f t="shared" si="647"/>
        <v>0.99999361337747805</v>
      </c>
      <c r="FJ190" s="2">
        <f t="shared" si="647"/>
        <v>0.99999331262879798</v>
      </c>
      <c r="FK190" s="2">
        <f t="shared" si="647"/>
        <v>0.9999920081543856</v>
      </c>
      <c r="FL190" s="2">
        <f t="shared" si="647"/>
        <v>0.99999178007004164</v>
      </c>
      <c r="FM190" s="2">
        <f t="shared" si="647"/>
        <v>0.99999164773079985</v>
      </c>
      <c r="FN190" s="2">
        <f t="shared" si="647"/>
        <v>0.99999162468444303</v>
      </c>
      <c r="FO190" s="2">
        <f t="shared" si="647"/>
        <v>0.99999234651911428</v>
      </c>
      <c r="FP190" s="2">
        <f t="shared" si="647"/>
        <v>0.99999217423552023</v>
      </c>
      <c r="FQ190" s="2">
        <f t="shared" si="647"/>
        <v>0.9999928328293276</v>
      </c>
      <c r="FR190" s="2">
        <f t="shared" si="647"/>
        <v>0.99999232597547938</v>
      </c>
      <c r="FS190" s="2">
        <f t="shared" si="647"/>
        <v>0.99999199828762586</v>
      </c>
      <c r="FT190" s="2">
        <f t="shared" si="647"/>
        <v>0.9999910641918035</v>
      </c>
      <c r="FU190" s="2">
        <f t="shared" si="647"/>
        <v>0.99998873774695818</v>
      </c>
      <c r="FW190" s="2">
        <f t="shared" si="536"/>
        <v>0.83830714434098164</v>
      </c>
      <c r="FX190" s="2">
        <f t="shared" si="588"/>
        <v>0.89239301156670181</v>
      </c>
      <c r="FY190" s="2">
        <f t="shared" si="589"/>
        <v>0.87717977272483794</v>
      </c>
      <c r="FZ190" s="2">
        <f t="shared" si="590"/>
        <v>0.8961183110245331</v>
      </c>
      <c r="GA190" s="2">
        <f t="shared" si="591"/>
        <v>0.8995940821023124</v>
      </c>
      <c r="GB190" s="2">
        <f t="shared" si="592"/>
        <v>0.91147489740761045</v>
      </c>
      <c r="GC190" s="2">
        <f t="shared" si="593"/>
        <v>0.91890987080335174</v>
      </c>
      <c r="GD190" s="2">
        <f t="shared" si="594"/>
        <v>0.88113056966940206</v>
      </c>
      <c r="GE190" s="2">
        <f t="shared" si="595"/>
        <v>0.87108554868546806</v>
      </c>
      <c r="GF190" s="2">
        <f t="shared" si="596"/>
        <v>0.85701896847125603</v>
      </c>
      <c r="GG190" s="2">
        <f t="shared" si="597"/>
        <v>0.83535999892699675</v>
      </c>
      <c r="GH190" s="2">
        <f t="shared" si="598"/>
        <v>0.83921376559938843</v>
      </c>
      <c r="GI190" s="2">
        <f t="shared" si="599"/>
        <v>0.82704910649741592</v>
      </c>
      <c r="GJ190" s="2">
        <f t="shared" si="600"/>
        <v>0.81602035394832217</v>
      </c>
      <c r="GK190" s="2">
        <f t="shared" si="601"/>
        <v>0.78282046348668444</v>
      </c>
      <c r="GM190" s="86">
        <f t="shared" si="537"/>
        <v>7.1253108311848419E-188</v>
      </c>
      <c r="GN190" s="86">
        <f t="shared" si="602"/>
        <v>7.4754167951635699E-141</v>
      </c>
      <c r="GO190" s="86">
        <f t="shared" si="603"/>
        <v>1.08116364758294E-246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9.5732843004047359E-158</v>
      </c>
      <c r="HD190" s="86">
        <f t="shared" si="616"/>
        <v>9.7496116545041579E-112</v>
      </c>
      <c r="HE190" s="86">
        <f t="shared" si="617"/>
        <v>4.7591290360877734E-198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2.4024808199813723E-293</v>
      </c>
      <c r="HP190" s="86">
        <f t="shared" si="628"/>
        <v>6.5088612367354857E-303</v>
      </c>
      <c r="HQ190" s="86">
        <f t="shared" si="629"/>
        <v>5.0825650667373102E-262</v>
      </c>
      <c r="HS190" s="86">
        <f t="shared" si="539"/>
        <v>4.8491884128515807E-41</v>
      </c>
      <c r="HT190" s="86">
        <f t="shared" si="630"/>
        <v>3.1603361642305008E-45</v>
      </c>
      <c r="HU190" s="86">
        <f t="shared" si="631"/>
        <v>3.8251105480824895E-40</v>
      </c>
      <c r="HV190" s="86">
        <f t="shared" si="632"/>
        <v>1.9941588011759186E-47</v>
      </c>
      <c r="HW190" s="86">
        <f t="shared" si="633"/>
        <v>7.999097700613944E-49</v>
      </c>
      <c r="HX190" s="86">
        <f t="shared" si="634"/>
        <v>4.087713499836876E-65</v>
      </c>
      <c r="HY190" s="86">
        <f t="shared" si="635"/>
        <v>3.1679014504107418E-75</v>
      </c>
      <c r="HZ190" s="86">
        <f t="shared" si="636"/>
        <v>1.5695483359802281E-58</v>
      </c>
      <c r="IA190" s="86">
        <f t="shared" si="637"/>
        <v>1.5463998194811503E-49</v>
      </c>
      <c r="IB190" s="86">
        <f t="shared" si="638"/>
        <v>1.0599963402622327E-54</v>
      </c>
      <c r="IC190" s="86">
        <f t="shared" si="639"/>
        <v>2.0826432959102506E-46</v>
      </c>
      <c r="ID190" s="86">
        <f t="shared" si="640"/>
        <v>1.0046087253719664E-46</v>
      </c>
      <c r="IE190" s="86">
        <f t="shared" si="641"/>
        <v>1.3219295365850863E-48</v>
      </c>
      <c r="IF190" s="86">
        <f t="shared" si="642"/>
        <v>5.297620850222513E-39</v>
      </c>
      <c r="IG190" s="86">
        <f t="shared" si="643"/>
        <v>3.2037089008341908E-45</v>
      </c>
      <c r="II190" s="86">
        <f t="shared" si="540"/>
        <v>1.674598685383152E-4</v>
      </c>
      <c r="IJ190" s="86">
        <f t="shared" si="541"/>
        <v>1.4849610403375019E-6</v>
      </c>
      <c r="IK190" s="86">
        <f t="shared" si="542"/>
        <v>1.4379724634688689E-5</v>
      </c>
      <c r="IL190" s="86">
        <f t="shared" si="543"/>
        <v>6.0346567916964517E-7</v>
      </c>
      <c r="IM190" s="86">
        <f t="shared" si="544"/>
        <v>3.1787464567895539E-7</v>
      </c>
      <c r="IN190" s="86">
        <f t="shared" si="545"/>
        <v>6.5698811226843817E-10</v>
      </c>
      <c r="IO190" s="86">
        <f t="shared" si="546"/>
        <v>1.1680374131102424E-11</v>
      </c>
      <c r="IP190" s="86">
        <f t="shared" si="547"/>
        <v>1.7740402172496606E-7</v>
      </c>
      <c r="IQ190" s="86">
        <f t="shared" si="548"/>
        <v>3.4524642715691647E-6</v>
      </c>
      <c r="IR190" s="86">
        <f t="shared" si="549"/>
        <v>3.1851402768180811E-6</v>
      </c>
      <c r="IS190" s="86">
        <f t="shared" si="550"/>
        <v>6.8512962465320832E-5</v>
      </c>
      <c r="IT190" s="86">
        <f t="shared" si="551"/>
        <v>4.8799258815946232E-5</v>
      </c>
      <c r="IU190" s="86">
        <f t="shared" si="552"/>
        <v>6.8431010144371125E-5</v>
      </c>
      <c r="IV190" s="86">
        <f t="shared" si="553"/>
        <v>3.6766687376954045E-3</v>
      </c>
      <c r="IW190" s="86">
        <f t="shared" si="554"/>
        <v>7.3555126992552351E-3</v>
      </c>
      <c r="IY190" s="86">
        <f t="shared" si="555"/>
        <v>1.674598685383152E-4</v>
      </c>
      <c r="IZ190" s="86">
        <f t="shared" si="556"/>
        <v>1.4849610403375019E-6</v>
      </c>
      <c r="JA190" s="86">
        <f t="shared" si="557"/>
        <v>1.4379724634688689E-5</v>
      </c>
      <c r="JB190" s="86">
        <f t="shared" si="558"/>
        <v>6.0346567916964517E-7</v>
      </c>
      <c r="JC190" s="86">
        <f t="shared" si="559"/>
        <v>3.1787464567895539E-7</v>
      </c>
      <c r="JD190" s="86">
        <f t="shared" si="560"/>
        <v>6.5698811226843817E-10</v>
      </c>
      <c r="JE190" s="86">
        <f t="shared" si="561"/>
        <v>1.1680374131102424E-11</v>
      </c>
      <c r="JF190" s="86">
        <f t="shared" si="562"/>
        <v>1.7740402172496606E-7</v>
      </c>
      <c r="JG190" s="86">
        <f t="shared" si="563"/>
        <v>3.4524642715691647E-6</v>
      </c>
      <c r="JH190" s="86">
        <f t="shared" si="564"/>
        <v>3.1851402768180811E-6</v>
      </c>
      <c r="JI190" s="86">
        <f t="shared" si="565"/>
        <v>6.8512962465320832E-5</v>
      </c>
      <c r="JJ190" s="86">
        <f t="shared" si="566"/>
        <v>4.8799258815946232E-5</v>
      </c>
      <c r="JK190" s="86">
        <f t="shared" si="567"/>
        <v>6.8431010144371125E-5</v>
      </c>
      <c r="JL190" s="86">
        <f t="shared" si="568"/>
        <v>3.6766687376954045E-3</v>
      </c>
      <c r="JM190" s="86">
        <f t="shared" si="569"/>
        <v>7.3555126992552351E-3</v>
      </c>
    </row>
    <row r="191" spans="2:273" x14ac:dyDescent="0.25">
      <c r="B191" s="2">
        <v>164</v>
      </c>
      <c r="C191" s="37">
        <v>37.655999999999999</v>
      </c>
      <c r="D191" s="37">
        <v>40.951000000000001</v>
      </c>
      <c r="E191" s="37">
        <v>39.033000000000001</v>
      </c>
      <c r="F191" s="37">
        <v>38.933999999999997</v>
      </c>
      <c r="G191" s="37">
        <v>39.951000000000001</v>
      </c>
      <c r="H191" s="37">
        <v>39.164000000000001</v>
      </c>
      <c r="I191" s="37">
        <v>39.048999999999999</v>
      </c>
      <c r="J191" s="37">
        <v>39.802999999999997</v>
      </c>
      <c r="K191" s="37">
        <v>39.689</v>
      </c>
      <c r="L191" s="37">
        <v>40.082000000000001</v>
      </c>
      <c r="M191" s="37">
        <v>41.639000000000003</v>
      </c>
      <c r="N191" s="37">
        <v>39.115000000000002</v>
      </c>
      <c r="O191" s="37">
        <v>41.360999999999997</v>
      </c>
      <c r="P191" s="37">
        <v>42.203000000000003</v>
      </c>
      <c r="Q191" s="37">
        <v>41.524999999999999</v>
      </c>
      <c r="S191" s="4">
        <f t="shared" si="441"/>
        <v>39.170559161471182</v>
      </c>
      <c r="T191" s="4">
        <f t="shared" si="442"/>
        <v>38.707153097351593</v>
      </c>
      <c r="U191" s="4">
        <f t="shared" si="443"/>
        <v>37.937778270232201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>
        <f t="shared" si="449"/>
        <v>40.236661715786283</v>
      </c>
      <c r="AB191" s="4">
        <f t="shared" si="450"/>
        <v>41.021713050694672</v>
      </c>
      <c r="AC191" s="4">
        <f t="shared" si="451"/>
        <v>41.650157111573634</v>
      </c>
      <c r="AD191" s="4">
        <f t="shared" si="452"/>
        <v>40.417790484130869</v>
      </c>
      <c r="AE191" s="4">
        <f t="shared" si="453"/>
        <v>40.795416915512462</v>
      </c>
      <c r="AF191" s="4">
        <f t="shared" si="454"/>
        <v>41.138619182417372</v>
      </c>
      <c r="AG191" s="4">
        <f t="shared" si="455"/>
        <v>42.200832730586626</v>
      </c>
      <c r="AI191" s="4">
        <f t="shared" si="456"/>
        <v>-1.5145591614711833</v>
      </c>
      <c r="AJ191" s="4">
        <f t="shared" si="457"/>
        <v>2.2438469026484071</v>
      </c>
      <c r="AK191" s="4">
        <f t="shared" si="458"/>
        <v>1.0952217297678004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-0.54766171578628331</v>
      </c>
      <c r="AR191" s="4">
        <f t="shared" si="465"/>
        <v>-0.93971305069467093</v>
      </c>
      <c r="AS191" s="4">
        <f t="shared" si="466"/>
        <v>-1.1157111573631084E-2</v>
      </c>
      <c r="AT191" s="4">
        <f t="shared" si="467"/>
        <v>-1.3027904841308668</v>
      </c>
      <c r="AU191" s="4">
        <f t="shared" si="468"/>
        <v>0.56558308448753536</v>
      </c>
      <c r="AV191" s="4">
        <f t="shared" si="644"/>
        <v>1.0643808175826308</v>
      </c>
      <c r="AW191" s="4">
        <f t="shared" si="644"/>
        <v>-0.67583273058662741</v>
      </c>
      <c r="AY191" s="2">
        <f t="shared" si="520"/>
        <v>39.170559161471182</v>
      </c>
      <c r="AZ191" s="2">
        <f t="shared" si="571"/>
        <v>38.707153097351593</v>
      </c>
      <c r="BA191" s="2">
        <f t="shared" si="572"/>
        <v>37.937778270232201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>
        <f t="shared" si="578"/>
        <v>40.236661715786283</v>
      </c>
      <c r="BH191" s="2">
        <f t="shared" si="579"/>
        <v>41.021713050694672</v>
      </c>
      <c r="BI191" s="2">
        <f t="shared" si="580"/>
        <v>41.650157111573492</v>
      </c>
      <c r="BJ191" s="2">
        <f t="shared" si="581"/>
        <v>40.417790484130826</v>
      </c>
      <c r="BK191" s="2">
        <f t="shared" si="582"/>
        <v>40.795416915512348</v>
      </c>
      <c r="BL191" s="2">
        <f t="shared" si="583"/>
        <v>41.138618094252749</v>
      </c>
      <c r="BM191" s="2">
        <f t="shared" si="584"/>
        <v>42.200815841887568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37.655999999999999</v>
      </c>
      <c r="CV191" s="2">
        <f t="shared" si="486"/>
        <v>40.951000000000001</v>
      </c>
      <c r="CW191" s="2">
        <f t="shared" si="487"/>
        <v>39.033000000000001</v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>
        <f t="shared" si="493"/>
        <v>39.689</v>
      </c>
      <c r="DD191" s="2">
        <f t="shared" si="494"/>
        <v>40.082000000000001</v>
      </c>
      <c r="DE191" s="2">
        <f t="shared" si="495"/>
        <v>41.639000000000003</v>
      </c>
      <c r="DF191" s="2">
        <f t="shared" si="496"/>
        <v>39.115000000000002</v>
      </c>
      <c r="DG191" s="2">
        <f t="shared" si="497"/>
        <v>41.360999999999997</v>
      </c>
      <c r="DH191" s="2">
        <f t="shared" si="498"/>
        <v>42.203000000000003</v>
      </c>
      <c r="DI191" s="2">
        <f t="shared" si="499"/>
        <v>41.524999999999999</v>
      </c>
      <c r="DK191" s="2">
        <f t="shared" si="500"/>
        <v>71.519373387096792</v>
      </c>
      <c r="DL191" s="2">
        <f t="shared" si="645"/>
        <v>90.242673351158658</v>
      </c>
      <c r="DM191" s="2">
        <f t="shared" si="645"/>
        <v>105.08822415329769</v>
      </c>
      <c r="DN191" s="2">
        <f t="shared" si="645"/>
        <v>85.670028074866309</v>
      </c>
      <c r="DO191" s="2">
        <f t="shared" si="645"/>
        <v>85.179496638655479</v>
      </c>
      <c r="DP191" s="2">
        <f t="shared" si="645"/>
        <v>78.013036851136832</v>
      </c>
      <c r="DQ191" s="2">
        <f t="shared" si="645"/>
        <v>83.756459030459041</v>
      </c>
      <c r="DR191" s="2">
        <f t="shared" si="645"/>
        <v>73.16272492492493</v>
      </c>
      <c r="DS191" s="2">
        <f t="shared" si="645"/>
        <v>97.894497478991582</v>
      </c>
      <c r="DT191" s="2">
        <f t="shared" si="645"/>
        <v>88.944718487394965</v>
      </c>
      <c r="DU191" s="2">
        <f t="shared" si="645"/>
        <v>90.668148968678395</v>
      </c>
      <c r="DV191" s="2">
        <f t="shared" si="645"/>
        <v>87.524412605042016</v>
      </c>
      <c r="DW191" s="2">
        <f t="shared" si="645"/>
        <v>68.150129411764709</v>
      </c>
      <c r="DX191" s="2">
        <f t="shared" si="645"/>
        <v>75.692204362256973</v>
      </c>
      <c r="DY191" s="2">
        <f t="shared" si="645"/>
        <v>76.91068104838709</v>
      </c>
      <c r="EA191" s="2">
        <f t="shared" si="440"/>
        <v>41.711582418680457</v>
      </c>
      <c r="EB191" s="2">
        <f t="shared" si="502"/>
        <v>38.312437981995274</v>
      </c>
      <c r="EC191" s="2">
        <f t="shared" si="503"/>
        <v>36.856914845415787</v>
      </c>
      <c r="ED191" s="2">
        <f t="shared" si="504"/>
        <v>36.029477726101817</v>
      </c>
      <c r="EE191" s="2">
        <f t="shared" si="505"/>
        <v>35.765993724931597</v>
      </c>
      <c r="EF191" s="2">
        <f t="shared" si="506"/>
        <v>39.652836891714244</v>
      </c>
      <c r="EG191" s="2">
        <f t="shared" si="507"/>
        <v>39.713551639519167</v>
      </c>
      <c r="EH191" s="2">
        <f t="shared" si="508"/>
        <v>39.501978766696212</v>
      </c>
      <c r="EI191" s="2">
        <f t="shared" si="509"/>
        <v>40.420653165815565</v>
      </c>
      <c r="EJ191" s="2">
        <f t="shared" si="510"/>
        <v>41.766273505956491</v>
      </c>
      <c r="EK191" s="2">
        <f t="shared" si="511"/>
        <v>41.0502699205135</v>
      </c>
      <c r="EL191" s="2">
        <f t="shared" si="512"/>
        <v>41.073541026383715</v>
      </c>
      <c r="EM191" s="2">
        <f t="shared" si="513"/>
        <v>41.089150148367949</v>
      </c>
      <c r="EN191" s="2">
        <f t="shared" si="514"/>
        <v>40.469443137132522</v>
      </c>
      <c r="EO191" s="2">
        <f t="shared" si="515"/>
        <v>43.062376047791815</v>
      </c>
      <c r="EQ191" s="2">
        <f t="shared" si="516"/>
        <v>38.723404353678937</v>
      </c>
      <c r="ER191" s="2">
        <f t="shared" si="646"/>
        <v>38.750214993645969</v>
      </c>
      <c r="ES191" s="2">
        <f t="shared" si="646"/>
        <v>38.075353300613017</v>
      </c>
      <c r="ET191" s="2">
        <f t="shared" si="646"/>
        <v>37.87766238674061</v>
      </c>
      <c r="EU191" s="2">
        <f t="shared" si="646"/>
        <v>37.902938457715635</v>
      </c>
      <c r="EV191" s="2">
        <f t="shared" si="646"/>
        <v>38.261466512900618</v>
      </c>
      <c r="EW191" s="2">
        <f t="shared" si="646"/>
        <v>40.03270301410717</v>
      </c>
      <c r="EX191" s="2">
        <f t="shared" si="646"/>
        <v>39.800018380408886</v>
      </c>
      <c r="EY191" s="2">
        <f t="shared" si="646"/>
        <v>40.2113728694071</v>
      </c>
      <c r="EZ191" s="2">
        <f t="shared" si="646"/>
        <v>40.908036039235988</v>
      </c>
      <c r="FA191" s="2">
        <f t="shared" si="646"/>
        <v>41.757602416458397</v>
      </c>
      <c r="FB191" s="2">
        <f t="shared" si="646"/>
        <v>40.302826967050002</v>
      </c>
      <c r="FC191" s="2">
        <f t="shared" si="646"/>
        <v>40.739161577865517</v>
      </c>
      <c r="FD191" s="2">
        <f t="shared" si="646"/>
        <v>41.275868862806519</v>
      </c>
      <c r="FE191" s="2">
        <f t="shared" si="646"/>
        <v>41.982387301352098</v>
      </c>
      <c r="FG191" s="2">
        <f t="shared" si="518"/>
        <v>0.99999525394416533</v>
      </c>
      <c r="FH191" s="2">
        <f t="shared" si="647"/>
        <v>0.99999399849494885</v>
      </c>
      <c r="FI191" s="2">
        <f t="shared" si="647"/>
        <v>0.99999417532775992</v>
      </c>
      <c r="FJ191" s="2">
        <f t="shared" si="647"/>
        <v>0.99999390104138819</v>
      </c>
      <c r="FK191" s="2">
        <f t="shared" si="647"/>
        <v>0.99999271134504786</v>
      </c>
      <c r="FL191" s="2">
        <f t="shared" si="647"/>
        <v>0.99999250332935719</v>
      </c>
      <c r="FM191" s="2">
        <f t="shared" si="647"/>
        <v>0.99999238263435819</v>
      </c>
      <c r="FN191" s="2">
        <f t="shared" si="647"/>
        <v>0.99999236161579996</v>
      </c>
      <c r="FO191" s="2">
        <f t="shared" si="647"/>
        <v>0.9999930199377729</v>
      </c>
      <c r="FP191" s="2">
        <f t="shared" si="647"/>
        <v>0.99999286281305366</v>
      </c>
      <c r="FQ191" s="2">
        <f t="shared" si="647"/>
        <v>0.99999346345853712</v>
      </c>
      <c r="FR191" s="2">
        <f t="shared" si="647"/>
        <v>0.99999300120172996</v>
      </c>
      <c r="FS191" s="2">
        <f t="shared" si="647"/>
        <v>0.99999270234644333</v>
      </c>
      <c r="FT191" s="2">
        <f t="shared" si="647"/>
        <v>0.99999185043965877</v>
      </c>
      <c r="FU191" s="2">
        <f t="shared" si="647"/>
        <v>0.99998972869297187</v>
      </c>
      <c r="FW191" s="2">
        <f t="shared" si="536"/>
        <v>0.85040605726025398</v>
      </c>
      <c r="FX191" s="2">
        <f t="shared" si="588"/>
        <v>0.90092317616060014</v>
      </c>
      <c r="FY191" s="2">
        <f t="shared" si="589"/>
        <v>0.88676288506364154</v>
      </c>
      <c r="FZ191" s="2">
        <f t="shared" si="590"/>
        <v>0.90438480654214182</v>
      </c>
      <c r="GA191" s="2">
        <f t="shared" si="591"/>
        <v>0.90761250498133184</v>
      </c>
      <c r="GB191" s="2">
        <f t="shared" si="592"/>
        <v>0.91863033828602003</v>
      </c>
      <c r="GC191" s="2">
        <f t="shared" si="593"/>
        <v>0.925513457826042</v>
      </c>
      <c r="GD191" s="2">
        <f t="shared" si="594"/>
        <v>0.89044391977149362</v>
      </c>
      <c r="GE191" s="2">
        <f t="shared" si="595"/>
        <v>0.88107970125927715</v>
      </c>
      <c r="GF191" s="2">
        <f t="shared" si="596"/>
        <v>0.86793831023234691</v>
      </c>
      <c r="GG191" s="2">
        <f t="shared" si="597"/>
        <v>0.84763935655941236</v>
      </c>
      <c r="GH191" s="2">
        <f t="shared" si="598"/>
        <v>0.85125687612305545</v>
      </c>
      <c r="GI191" s="2">
        <f t="shared" si="599"/>
        <v>0.83982946667432634</v>
      </c>
      <c r="GJ191" s="2">
        <f t="shared" si="600"/>
        <v>0.82944763021193457</v>
      </c>
      <c r="GK191" s="2">
        <f t="shared" si="601"/>
        <v>0.79807116053629767</v>
      </c>
      <c r="GM191" s="86">
        <f t="shared" si="537"/>
        <v>2.4487514466163155E-191</v>
      </c>
      <c r="GN191" s="86">
        <f t="shared" si="602"/>
        <v>1.9950082321792931E-143</v>
      </c>
      <c r="GO191" s="86">
        <f t="shared" si="603"/>
        <v>2.8925271255279982E-251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2.0491208477622812E-161</v>
      </c>
      <c r="HD191" s="86">
        <f t="shared" si="616"/>
        <v>2.4706214349603575E-114</v>
      </c>
      <c r="HE191" s="86">
        <f t="shared" si="617"/>
        <v>9.1379600142939523E-203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2.7990497816389716E-300</v>
      </c>
      <c r="HP191" s="86">
        <f t="shared" si="628"/>
        <v>0</v>
      </c>
      <c r="HQ191" s="86">
        <f t="shared" si="629"/>
        <v>3.9857651661027807E-268</v>
      </c>
      <c r="HS191" s="86">
        <f t="shared" si="539"/>
        <v>1.0364219733682012E-42</v>
      </c>
      <c r="HT191" s="86">
        <f t="shared" si="630"/>
        <v>5.6716401076231529E-47</v>
      </c>
      <c r="HU191" s="86">
        <f t="shared" si="631"/>
        <v>9.7714488620293054E-42</v>
      </c>
      <c r="HV191" s="86">
        <f t="shared" si="632"/>
        <v>3.011627437673293E-49</v>
      </c>
      <c r="HW191" s="86">
        <f t="shared" si="633"/>
        <v>1.1021067065040812E-50</v>
      </c>
      <c r="HX191" s="86">
        <f t="shared" si="634"/>
        <v>1.4516319428175003E-67</v>
      </c>
      <c r="HY191" s="86">
        <f t="shared" si="635"/>
        <v>5.2378344618948161E-78</v>
      </c>
      <c r="HZ191" s="86">
        <f t="shared" si="636"/>
        <v>8.1684198935683966E-61</v>
      </c>
      <c r="IA191" s="86">
        <f t="shared" si="637"/>
        <v>1.7185188463752233E-51</v>
      </c>
      <c r="IB191" s="86">
        <f t="shared" si="638"/>
        <v>6.6559045882980227E-57</v>
      </c>
      <c r="IC191" s="86">
        <f t="shared" si="639"/>
        <v>2.576997400095881E-48</v>
      </c>
      <c r="ID191" s="86">
        <f t="shared" si="640"/>
        <v>1.2101294936698488E-48</v>
      </c>
      <c r="IE191" s="86">
        <f t="shared" si="641"/>
        <v>1.2398398122180737E-50</v>
      </c>
      <c r="IF191" s="86">
        <f t="shared" si="642"/>
        <v>1.2576054169071577E-40</v>
      </c>
      <c r="IG191" s="86">
        <f t="shared" si="643"/>
        <v>3.0123679668750022E-47</v>
      </c>
      <c r="II191" s="86">
        <f t="shared" si="540"/>
        <v>7.0593978773547867E-5</v>
      </c>
      <c r="IJ191" s="86">
        <f t="shared" si="541"/>
        <v>5.09200624591968E-7</v>
      </c>
      <c r="IK191" s="86">
        <f t="shared" si="542"/>
        <v>5.5932601920036371E-6</v>
      </c>
      <c r="IL191" s="86">
        <f t="shared" si="543"/>
        <v>1.9567861568269889E-7</v>
      </c>
      <c r="IM191" s="86">
        <f t="shared" si="544"/>
        <v>9.9696588673930194E-8</v>
      </c>
      <c r="IN191" s="86">
        <f t="shared" si="545"/>
        <v>1.3621613565698737E-10</v>
      </c>
      <c r="IO191" s="86">
        <f t="shared" si="546"/>
        <v>1.9018429127655645E-12</v>
      </c>
      <c r="IP191" s="86">
        <f t="shared" si="547"/>
        <v>4.7170353301372365E-8</v>
      </c>
      <c r="IQ191" s="86">
        <f t="shared" si="548"/>
        <v>1.1407875184388956E-6</v>
      </c>
      <c r="IR191" s="86">
        <f t="shared" si="549"/>
        <v>9.6765056035894533E-7</v>
      </c>
      <c r="IS191" s="86">
        <f t="shared" si="550"/>
        <v>2.58579671316688E-5</v>
      </c>
      <c r="IT191" s="86">
        <f t="shared" si="551"/>
        <v>1.805491637340043E-5</v>
      </c>
      <c r="IU191" s="86">
        <f t="shared" si="552"/>
        <v>2.4864377864716189E-5</v>
      </c>
      <c r="IV191" s="86">
        <f t="shared" si="553"/>
        <v>2.0407236221853314E-3</v>
      </c>
      <c r="IW191" s="86">
        <f t="shared" si="554"/>
        <v>4.0681393645361115E-3</v>
      </c>
      <c r="IY191" s="86">
        <f t="shared" si="555"/>
        <v>7.0593978773547867E-5</v>
      </c>
      <c r="IZ191" s="86">
        <f t="shared" si="556"/>
        <v>5.09200624591968E-7</v>
      </c>
      <c r="JA191" s="86">
        <f t="shared" si="557"/>
        <v>5.5932601920036371E-6</v>
      </c>
      <c r="JB191" s="86">
        <f t="shared" si="558"/>
        <v>1.9567861568269889E-7</v>
      </c>
      <c r="JC191" s="86">
        <f t="shared" si="559"/>
        <v>9.9696588673930194E-8</v>
      </c>
      <c r="JD191" s="86">
        <f t="shared" si="560"/>
        <v>1.3621613565698737E-10</v>
      </c>
      <c r="JE191" s="86">
        <f t="shared" si="561"/>
        <v>1.9018429127655645E-12</v>
      </c>
      <c r="JF191" s="86">
        <f t="shared" si="562"/>
        <v>4.7170353301372365E-8</v>
      </c>
      <c r="JG191" s="86">
        <f t="shared" si="563"/>
        <v>1.1407875184388956E-6</v>
      </c>
      <c r="JH191" s="86">
        <f t="shared" si="564"/>
        <v>9.6765056035894533E-7</v>
      </c>
      <c r="JI191" s="86">
        <f t="shared" si="565"/>
        <v>2.58579671316688E-5</v>
      </c>
      <c r="JJ191" s="86">
        <f t="shared" si="566"/>
        <v>1.805491637340043E-5</v>
      </c>
      <c r="JK191" s="86">
        <f t="shared" si="567"/>
        <v>2.4864377864716189E-5</v>
      </c>
      <c r="JL191" s="86">
        <f t="shared" si="568"/>
        <v>2.0407236221853314E-3</v>
      </c>
      <c r="JM191" s="86">
        <f t="shared" si="569"/>
        <v>4.0681393645361115E-3</v>
      </c>
    </row>
    <row r="192" spans="2:273" x14ac:dyDescent="0.25">
      <c r="B192" s="2">
        <v>165</v>
      </c>
      <c r="C192" s="37">
        <v>38.296999999999997</v>
      </c>
      <c r="D192" s="37">
        <v>39.015999999999998</v>
      </c>
      <c r="E192" s="37">
        <v>37.869</v>
      </c>
      <c r="F192" s="37">
        <v>38.475000000000001</v>
      </c>
      <c r="G192" s="37">
        <v>38.704999999999998</v>
      </c>
      <c r="H192" s="37">
        <v>41.213000000000001</v>
      </c>
      <c r="I192" s="37">
        <v>41.311</v>
      </c>
      <c r="J192" s="37">
        <v>38.704999999999998</v>
      </c>
      <c r="K192" s="37">
        <v>40.082000000000001</v>
      </c>
      <c r="L192" s="37">
        <v>42.311</v>
      </c>
      <c r="M192" s="37">
        <v>42.77</v>
      </c>
      <c r="N192" s="37">
        <v>37.835999999999999</v>
      </c>
      <c r="O192" s="37">
        <v>39.459000000000003</v>
      </c>
      <c r="P192" s="37">
        <v>43.932000000000002</v>
      </c>
      <c r="Q192" s="37">
        <v>40.067999999999998</v>
      </c>
      <c r="S192" s="4">
        <f t="shared" si="441"/>
        <v>39.016921408562268</v>
      </c>
      <c r="T192" s="4" t="e">
        <f t="shared" si="442"/>
        <v>#N/A</v>
      </c>
      <c r="U192" s="4">
        <f t="shared" si="443"/>
        <v>37.791322921427962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>
        <f t="shared" si="449"/>
        <v>40.088597546867462</v>
      </c>
      <c r="AB192" s="4" t="e">
        <f t="shared" si="450"/>
        <v>#N/A</v>
      </c>
      <c r="AC192" s="4">
        <f t="shared" si="451"/>
        <v>41.535583858021468</v>
      </c>
      <c r="AD192" s="4">
        <f t="shared" si="452"/>
        <v>40.290834032677715</v>
      </c>
      <c r="AE192" s="4">
        <f t="shared" si="453"/>
        <v>40.659738221850787</v>
      </c>
      <c r="AF192" s="4">
        <f t="shared" si="454"/>
        <v>41.035731733600407</v>
      </c>
      <c r="AG192" s="4">
        <f t="shared" si="455"/>
        <v>42.08625193081172</v>
      </c>
      <c r="AI192" s="4">
        <f t="shared" si="456"/>
        <v>-0.71992140856227138</v>
      </c>
      <c r="AJ192" s="4">
        <f t="shared" si="457"/>
        <v>0</v>
      </c>
      <c r="AK192" s="4">
        <f t="shared" si="458"/>
        <v>7.7677078572037317E-2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-6.5975468674608351E-3</v>
      </c>
      <c r="AR192" s="4">
        <f t="shared" si="465"/>
        <v>0</v>
      </c>
      <c r="AS192" s="4">
        <f t="shared" si="466"/>
        <v>1.2344161419785351</v>
      </c>
      <c r="AT192" s="4">
        <f t="shared" si="467"/>
        <v>-2.4548340326777165</v>
      </c>
      <c r="AU192" s="4">
        <f t="shared" si="468"/>
        <v>-1.2007382218507843</v>
      </c>
      <c r="AV192" s="4">
        <f t="shared" si="644"/>
        <v>2.8962682663995949</v>
      </c>
      <c r="AW192" s="4">
        <f t="shared" si="644"/>
        <v>-2.0182519308117222</v>
      </c>
      <c r="AY192" s="2">
        <f t="shared" si="520"/>
        <v>39.016921408562268</v>
      </c>
      <c r="AZ192" s="2" t="e">
        <f t="shared" si="571"/>
        <v>#N/A</v>
      </c>
      <c r="BA192" s="2">
        <f t="shared" si="572"/>
        <v>37.791322921427962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>
        <f t="shared" si="578"/>
        <v>40.088597546867462</v>
      </c>
      <c r="BH192" s="2" t="e">
        <f t="shared" si="579"/>
        <v>#N/A</v>
      </c>
      <c r="BI192" s="2">
        <f t="shared" si="580"/>
        <v>41.535583858021461</v>
      </c>
      <c r="BJ192" s="2">
        <f t="shared" si="581"/>
        <v>40.290834032677715</v>
      </c>
      <c r="BK192" s="2">
        <f t="shared" si="582"/>
        <v>40.659738221850787</v>
      </c>
      <c r="BL192" s="2">
        <f t="shared" si="583"/>
        <v>41.03573156439721</v>
      </c>
      <c r="BM192" s="2">
        <f t="shared" si="584"/>
        <v>42.086249286476644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38.296999999999997</v>
      </c>
      <c r="CV192" s="2" t="str">
        <f t="shared" si="486"/>
        <v/>
      </c>
      <c r="CW192" s="2">
        <f t="shared" si="487"/>
        <v>37.869</v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>
        <f t="shared" si="493"/>
        <v>40.082000000000001</v>
      </c>
      <c r="DD192" s="2" t="str">
        <f t="shared" si="494"/>
        <v/>
      </c>
      <c r="DE192" s="2">
        <f t="shared" si="495"/>
        <v>42.77</v>
      </c>
      <c r="DF192" s="2">
        <f t="shared" si="496"/>
        <v>37.835999999999999</v>
      </c>
      <c r="DG192" s="2">
        <f t="shared" si="497"/>
        <v>39.459000000000003</v>
      </c>
      <c r="DH192" s="2">
        <f t="shared" si="498"/>
        <v>43.932000000000002</v>
      </c>
      <c r="DI192" s="2">
        <f t="shared" si="499"/>
        <v>40.067999999999998</v>
      </c>
      <c r="DK192" s="2">
        <f t="shared" si="500"/>
        <v>71.608879032258073</v>
      </c>
      <c r="DL192" s="2">
        <f t="shared" si="645"/>
        <v>90.450473150623893</v>
      </c>
      <c r="DM192" s="2">
        <f t="shared" si="645"/>
        <v>105.3961001559715</v>
      </c>
      <c r="DN192" s="2">
        <f t="shared" si="645"/>
        <v>85.857541778074875</v>
      </c>
      <c r="DO192" s="2">
        <f t="shared" si="645"/>
        <v>85.3505305322129</v>
      </c>
      <c r="DP192" s="2">
        <f t="shared" si="645"/>
        <v>78.130873659373648</v>
      </c>
      <c r="DQ192" s="2">
        <f t="shared" si="645"/>
        <v>83.914404332904354</v>
      </c>
      <c r="DR192" s="2">
        <f t="shared" si="645"/>
        <v>73.249623123123129</v>
      </c>
      <c r="DS192" s="2">
        <f t="shared" si="645"/>
        <v>98.136157422969177</v>
      </c>
      <c r="DT192" s="2">
        <f t="shared" si="645"/>
        <v>89.138677310924379</v>
      </c>
      <c r="DU192" s="2">
        <f t="shared" si="645"/>
        <v>90.867926050420181</v>
      </c>
      <c r="DV192" s="2">
        <f t="shared" si="645"/>
        <v>87.723850980392157</v>
      </c>
      <c r="DW192" s="2">
        <f t="shared" si="645"/>
        <v>68.228150700280125</v>
      </c>
      <c r="DX192" s="2">
        <f t="shared" si="645"/>
        <v>75.819421052631554</v>
      </c>
      <c r="DY192" s="2">
        <f t="shared" si="645"/>
        <v>77.066886290322572</v>
      </c>
      <c r="EA192" s="2">
        <f t="shared" si="440"/>
        <v>41.634242377025366</v>
      </c>
      <c r="EB192" s="2">
        <f t="shared" si="502"/>
        <v>38.159313085691466</v>
      </c>
      <c r="EC192" s="2">
        <f t="shared" si="503"/>
        <v>36.681998027718556</v>
      </c>
      <c r="ED192" s="2">
        <f t="shared" si="504"/>
        <v>35.845360707911695</v>
      </c>
      <c r="EE192" s="2">
        <f t="shared" si="505"/>
        <v>35.556146980545044</v>
      </c>
      <c r="EF192" s="2">
        <f t="shared" si="506"/>
        <v>39.496281024575353</v>
      </c>
      <c r="EG192" s="2">
        <f t="shared" si="507"/>
        <v>39.55038606942172</v>
      </c>
      <c r="EH192" s="2">
        <f t="shared" si="508"/>
        <v>39.340425076302068</v>
      </c>
      <c r="EI192" s="2">
        <f t="shared" si="509"/>
        <v>40.277457094544822</v>
      </c>
      <c r="EJ192" s="2">
        <f t="shared" si="510"/>
        <v>41.64530824390404</v>
      </c>
      <c r="EK192" s="2">
        <f t="shared" si="511"/>
        <v>40.917867334614016</v>
      </c>
      <c r="EL192" s="2">
        <f t="shared" si="512"/>
        <v>40.96601674898875</v>
      </c>
      <c r="EM192" s="2">
        <f t="shared" si="513"/>
        <v>40.962635311572697</v>
      </c>
      <c r="EN192" s="2">
        <f t="shared" si="514"/>
        <v>40.345431644404229</v>
      </c>
      <c r="EO192" s="2">
        <f t="shared" si="515"/>
        <v>42.975729852907008</v>
      </c>
      <c r="EQ192" s="2">
        <f t="shared" si="516"/>
        <v>38.596872035435567</v>
      </c>
      <c r="ER192" s="2">
        <f t="shared" si="646"/>
        <v>38.6044700477105</v>
      </c>
      <c r="ES192" s="2">
        <f t="shared" si="646"/>
        <v>37.920108706364694</v>
      </c>
      <c r="ET192" s="2">
        <f t="shared" si="646"/>
        <v>37.72168117840701</v>
      </c>
      <c r="EU192" s="2">
        <f t="shared" si="646"/>
        <v>37.725613816025884</v>
      </c>
      <c r="EV192" s="2">
        <f t="shared" si="646"/>
        <v>38.083862759228708</v>
      </c>
      <c r="EW192" s="2">
        <f t="shared" si="646"/>
        <v>39.874301716499026</v>
      </c>
      <c r="EX192" s="2">
        <f t="shared" si="646"/>
        <v>39.642877336325348</v>
      </c>
      <c r="EY192" s="2">
        <f t="shared" si="646"/>
        <v>40.064936199160613</v>
      </c>
      <c r="EZ192" s="2">
        <f t="shared" si="646"/>
        <v>40.773450908857392</v>
      </c>
      <c r="FA192" s="2">
        <f t="shared" si="646"/>
        <v>41.636500298113788</v>
      </c>
      <c r="FB192" s="2">
        <f t="shared" si="646"/>
        <v>40.182891656222594</v>
      </c>
      <c r="FC192" s="2">
        <f t="shared" si="646"/>
        <v>40.606840236223043</v>
      </c>
      <c r="FD192" s="2">
        <f t="shared" si="646"/>
        <v>41.164869818220922</v>
      </c>
      <c r="FE192" s="2">
        <f t="shared" si="646"/>
        <v>41.880601502690681</v>
      </c>
      <c r="FG192" s="2">
        <f t="shared" si="518"/>
        <v>0.99999567154382707</v>
      </c>
      <c r="FH192" s="2">
        <f t="shared" si="647"/>
        <v>0.99999452655945054</v>
      </c>
      <c r="FI192" s="2">
        <f t="shared" si="647"/>
        <v>0.99999468783305878</v>
      </c>
      <c r="FJ192" s="2">
        <f t="shared" si="647"/>
        <v>0.99999443768065233</v>
      </c>
      <c r="FK192" s="2">
        <f t="shared" si="647"/>
        <v>0.99999335266341616</v>
      </c>
      <c r="FL192" s="2">
        <f t="shared" si="647"/>
        <v>0.99999316295060481</v>
      </c>
      <c r="FM192" s="2">
        <f t="shared" si="647"/>
        <v>0.99999305287531104</v>
      </c>
      <c r="FN192" s="2">
        <f t="shared" si="647"/>
        <v>0.99999303370613246</v>
      </c>
      <c r="FO192" s="2">
        <f t="shared" si="647"/>
        <v>0.9999936341036797</v>
      </c>
      <c r="FP192" s="2">
        <f t="shared" si="647"/>
        <v>0.99999349080405464</v>
      </c>
      <c r="FQ192" s="2">
        <f t="shared" si="647"/>
        <v>0.99999403859990521</v>
      </c>
      <c r="FR192" s="2">
        <f t="shared" si="647"/>
        <v>0.9999936170161845</v>
      </c>
      <c r="FS192" s="2">
        <f t="shared" si="647"/>
        <v>0.99999334445658083</v>
      </c>
      <c r="FT192" s="2">
        <f t="shared" si="647"/>
        <v>0.99999256750730314</v>
      </c>
      <c r="FU192" s="2">
        <f t="shared" si="647"/>
        <v>0.99999063244818986</v>
      </c>
      <c r="FW192" s="2">
        <f t="shared" si="536"/>
        <v>0.86174895320606482</v>
      </c>
      <c r="FX192" s="2">
        <f t="shared" si="588"/>
        <v>0.90884621258122522</v>
      </c>
      <c r="FY192" s="2">
        <f t="shared" si="589"/>
        <v>0.89568718859635499</v>
      </c>
      <c r="FZ192" s="2">
        <f t="shared" si="590"/>
        <v>0.91205804262344037</v>
      </c>
      <c r="GA192" s="2">
        <f t="shared" si="591"/>
        <v>0.91505104472767562</v>
      </c>
      <c r="GB192" s="2">
        <f t="shared" si="592"/>
        <v>0.92525483745092463</v>
      </c>
      <c r="GC192" s="2">
        <f t="shared" si="593"/>
        <v>0.93161929846406188</v>
      </c>
      <c r="GD192" s="2">
        <f t="shared" si="594"/>
        <v>0.89911112401993554</v>
      </c>
      <c r="GE192" s="2">
        <f t="shared" si="595"/>
        <v>0.89039654111553435</v>
      </c>
      <c r="GF192" s="2">
        <f t="shared" si="596"/>
        <v>0.87814232158185135</v>
      </c>
      <c r="GG192" s="2">
        <f t="shared" si="597"/>
        <v>0.85915729236219551</v>
      </c>
      <c r="GH192" s="2">
        <f t="shared" si="598"/>
        <v>0.86254568657000685</v>
      </c>
      <c r="GI192" s="2">
        <f t="shared" si="599"/>
        <v>0.85183460239177655</v>
      </c>
      <c r="GJ192" s="2">
        <f t="shared" si="600"/>
        <v>0.84208459146074988</v>
      </c>
      <c r="GK192" s="2">
        <f t="shared" si="601"/>
        <v>0.81250742611931237</v>
      </c>
      <c r="GM192" s="86">
        <f t="shared" si="537"/>
        <v>7.8192988534773386E-195</v>
      </c>
      <c r="GN192" s="86">
        <f t="shared" si="602"/>
        <v>5.0430185966617645E-146</v>
      </c>
      <c r="GO192" s="86">
        <f t="shared" si="603"/>
        <v>7.0207587976989407E-256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3.9760690716976949E-165</v>
      </c>
      <c r="HD192" s="86">
        <f t="shared" si="616"/>
        <v>5.8398255651484953E-117</v>
      </c>
      <c r="HE192" s="86">
        <f t="shared" si="617"/>
        <v>1.5424160950544231E-207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2.7032975971152856E-307</v>
      </c>
      <c r="HP192" s="86">
        <f t="shared" si="628"/>
        <v>0</v>
      </c>
      <c r="HQ192" s="86">
        <f t="shared" si="629"/>
        <v>2.6556012045536874E-274</v>
      </c>
      <c r="HS192" s="86">
        <f t="shared" si="539"/>
        <v>2.0465048723401361E-44</v>
      </c>
      <c r="HT192" s="86">
        <f t="shared" si="630"/>
        <v>9.4107914703559991E-49</v>
      </c>
      <c r="HU192" s="86">
        <f t="shared" si="631"/>
        <v>2.3188027097399615E-43</v>
      </c>
      <c r="HV192" s="86">
        <f t="shared" si="632"/>
        <v>4.1932879901094177E-51</v>
      </c>
      <c r="HW192" s="86">
        <f t="shared" si="633"/>
        <v>1.3983967297654744E-52</v>
      </c>
      <c r="HX192" s="86">
        <f t="shared" si="634"/>
        <v>4.6346152785957072E-70</v>
      </c>
      <c r="HY192" s="86">
        <f t="shared" si="635"/>
        <v>7.692353533088857E-81</v>
      </c>
      <c r="HZ192" s="86">
        <f t="shared" si="636"/>
        <v>3.8348992758410209E-63</v>
      </c>
      <c r="IA192" s="86">
        <f t="shared" si="637"/>
        <v>1.7463800072034039E-53</v>
      </c>
      <c r="IB192" s="86">
        <f t="shared" si="638"/>
        <v>3.7718329852017328E-59</v>
      </c>
      <c r="IC192" s="86">
        <f t="shared" si="639"/>
        <v>2.9112074366976923E-50</v>
      </c>
      <c r="ID192" s="86">
        <f t="shared" si="640"/>
        <v>1.3302064394994973E-50</v>
      </c>
      <c r="IE192" s="86">
        <f t="shared" si="641"/>
        <v>1.0541859030345526E-52</v>
      </c>
      <c r="IF192" s="86">
        <f t="shared" si="642"/>
        <v>2.7589001129739425E-42</v>
      </c>
      <c r="IG192" s="86">
        <f t="shared" si="643"/>
        <v>2.5492237707638434E-49</v>
      </c>
      <c r="II192" s="86">
        <f t="shared" si="540"/>
        <v>2.8527557995272397E-5</v>
      </c>
      <c r="IJ192" s="86">
        <f t="shared" si="541"/>
        <v>1.673435947377913E-7</v>
      </c>
      <c r="IK192" s="86">
        <f t="shared" si="542"/>
        <v>2.0908797887479353E-6</v>
      </c>
      <c r="IL192" s="86">
        <f t="shared" si="543"/>
        <v>6.071296511924031E-8</v>
      </c>
      <c r="IM192" s="86">
        <f t="shared" si="544"/>
        <v>2.989963853030422E-8</v>
      </c>
      <c r="IN192" s="86">
        <f t="shared" si="545"/>
        <v>2.664431902163394E-11</v>
      </c>
      <c r="IO192" s="86">
        <f t="shared" si="546"/>
        <v>2.9016263416655256E-13</v>
      </c>
      <c r="IP192" s="86">
        <f t="shared" si="547"/>
        <v>1.1859020834121057E-8</v>
      </c>
      <c r="IQ192" s="86">
        <f t="shared" si="548"/>
        <v>3.5915179957878073E-7</v>
      </c>
      <c r="IR192" s="86">
        <f t="shared" si="549"/>
        <v>2.7811242896547675E-7</v>
      </c>
      <c r="IS192" s="86">
        <f t="shared" si="550"/>
        <v>9.2946377911433251E-6</v>
      </c>
      <c r="IT192" s="86">
        <f t="shared" si="551"/>
        <v>6.3599749020834106E-6</v>
      </c>
      <c r="IU192" s="86">
        <f t="shared" si="552"/>
        <v>8.5719130506924068E-6</v>
      </c>
      <c r="IV192" s="86">
        <f t="shared" si="553"/>
        <v>1.0991497327914861E-3</v>
      </c>
      <c r="IW192" s="86">
        <f t="shared" si="554"/>
        <v>2.174074742138361E-3</v>
      </c>
      <c r="IY192" s="86">
        <f t="shared" si="555"/>
        <v>2.8527557995272397E-5</v>
      </c>
      <c r="IZ192" s="86">
        <f t="shared" si="556"/>
        <v>1.673435947377913E-7</v>
      </c>
      <c r="JA192" s="86">
        <f t="shared" si="557"/>
        <v>2.0908797887479353E-6</v>
      </c>
      <c r="JB192" s="86">
        <f t="shared" si="558"/>
        <v>6.071296511924031E-8</v>
      </c>
      <c r="JC192" s="86">
        <f t="shared" si="559"/>
        <v>2.989963853030422E-8</v>
      </c>
      <c r="JD192" s="86">
        <f t="shared" si="560"/>
        <v>2.664431902163394E-11</v>
      </c>
      <c r="JE192" s="86">
        <f t="shared" si="561"/>
        <v>2.9016263416655256E-13</v>
      </c>
      <c r="JF192" s="86">
        <f t="shared" si="562"/>
        <v>1.1859020834121057E-8</v>
      </c>
      <c r="JG192" s="86">
        <f t="shared" si="563"/>
        <v>3.5915179957878073E-7</v>
      </c>
      <c r="JH192" s="86">
        <f t="shared" si="564"/>
        <v>2.7811242896547675E-7</v>
      </c>
      <c r="JI192" s="86">
        <f t="shared" si="565"/>
        <v>9.2946377911433251E-6</v>
      </c>
      <c r="JJ192" s="86">
        <f t="shared" si="566"/>
        <v>6.3599749020834106E-6</v>
      </c>
      <c r="JK192" s="86">
        <f t="shared" si="567"/>
        <v>8.5719130506924068E-6</v>
      </c>
      <c r="JL192" s="86">
        <f t="shared" si="568"/>
        <v>1.0991497327914861E-3</v>
      </c>
      <c r="JM192" s="86">
        <f t="shared" si="569"/>
        <v>2.174074742138361E-3</v>
      </c>
    </row>
    <row r="193" spans="2:273" x14ac:dyDescent="0.25">
      <c r="B193" s="2">
        <v>166</v>
      </c>
      <c r="C193" s="37">
        <v>37.671999999999997</v>
      </c>
      <c r="D193" s="37">
        <v>36.18</v>
      </c>
      <c r="E193" s="37">
        <v>37.770000000000003</v>
      </c>
      <c r="F193" s="37">
        <v>38.557000000000002</v>
      </c>
      <c r="G193" s="37">
        <v>38.229999999999997</v>
      </c>
      <c r="H193" s="37">
        <v>39.786999999999999</v>
      </c>
      <c r="I193" s="37">
        <v>38.851999999999997</v>
      </c>
      <c r="J193" s="37">
        <v>38.082000000000001</v>
      </c>
      <c r="K193" s="37">
        <v>41.802999999999997</v>
      </c>
      <c r="L193" s="37">
        <v>39.082000000000001</v>
      </c>
      <c r="M193" s="37">
        <v>39.606999999999999</v>
      </c>
      <c r="N193" s="37">
        <v>38.295000000000002</v>
      </c>
      <c r="O193" s="37">
        <v>40.033000000000001</v>
      </c>
      <c r="P193" s="37">
        <v>40.136000000000003</v>
      </c>
      <c r="Q193" s="37">
        <v>39.61</v>
      </c>
      <c r="S193" s="4">
        <f t="shared" si="441"/>
        <v>38.864424875270295</v>
      </c>
      <c r="T193" s="4" t="e">
        <f t="shared" si="442"/>
        <v>#N/A</v>
      </c>
      <c r="U193" s="4">
        <f t="shared" si="443"/>
        <v>37.644432467609128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>
        <f t="shared" si="451"/>
        <v>41.420735039482054</v>
      </c>
      <c r="AD193" s="4">
        <f t="shared" si="452"/>
        <v>40.164179523830157</v>
      </c>
      <c r="AE193" s="4">
        <f t="shared" si="453"/>
        <v>40.52419373097139</v>
      </c>
      <c r="AF193" s="4">
        <f t="shared" si="454"/>
        <v>40.932533627241185</v>
      </c>
      <c r="AG193" s="4">
        <f t="shared" si="455"/>
        <v>41.972144517779071</v>
      </c>
      <c r="AI193" s="4">
        <f t="shared" si="456"/>
        <v>-1.1924248752702979</v>
      </c>
      <c r="AJ193" s="4">
        <f t="shared" si="457"/>
        <v>0</v>
      </c>
      <c r="AK193" s="4">
        <f t="shared" si="458"/>
        <v>0.1255675323908747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-1.8137350394820544</v>
      </c>
      <c r="AT193" s="4">
        <f t="shared" si="467"/>
        <v>-1.8691795238301552</v>
      </c>
      <c r="AU193" s="4">
        <f t="shared" si="468"/>
        <v>-0.49119373097138919</v>
      </c>
      <c r="AV193" s="4">
        <f t="shared" si="644"/>
        <v>-0.79653362724118182</v>
      </c>
      <c r="AW193" s="4">
        <f t="shared" si="644"/>
        <v>-2.3621445177790719</v>
      </c>
      <c r="AY193" s="2">
        <f t="shared" si="520"/>
        <v>38.864424875270295</v>
      </c>
      <c r="AZ193" s="2" t="e">
        <f t="shared" si="571"/>
        <v>#N/A</v>
      </c>
      <c r="BA193" s="2">
        <f t="shared" si="572"/>
        <v>37.644432467609128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>
        <f t="shared" si="580"/>
        <v>41.420735039482054</v>
      </c>
      <c r="BJ193" s="2">
        <f t="shared" si="581"/>
        <v>40.164179523830157</v>
      </c>
      <c r="BK193" s="2">
        <f t="shared" si="582"/>
        <v>40.52419373097139</v>
      </c>
      <c r="BL193" s="2">
        <f t="shared" si="583"/>
        <v>40.932533603447247</v>
      </c>
      <c r="BM193" s="2">
        <f t="shared" si="584"/>
        <v>41.972144148402847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37.671999999999997</v>
      </c>
      <c r="CV193" s="2" t="str">
        <f t="shared" si="486"/>
        <v/>
      </c>
      <c r="CW193" s="2">
        <f t="shared" si="487"/>
        <v>37.770000000000003</v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>
        <f t="shared" si="495"/>
        <v>39.606999999999999</v>
      </c>
      <c r="DF193" s="2">
        <f t="shared" si="496"/>
        <v>38.295000000000002</v>
      </c>
      <c r="DG193" s="2">
        <f t="shared" si="497"/>
        <v>40.033000000000001</v>
      </c>
      <c r="DH193" s="2">
        <f t="shared" si="498"/>
        <v>40.136000000000003</v>
      </c>
      <c r="DI193" s="2">
        <f t="shared" si="499"/>
        <v>39.61</v>
      </c>
      <c r="DK193" s="2">
        <f t="shared" si="500"/>
        <v>71.698384677419369</v>
      </c>
      <c r="DL193" s="2">
        <f t="shared" si="645"/>
        <v>90.658272950089128</v>
      </c>
      <c r="DM193" s="2">
        <f t="shared" si="645"/>
        <v>105.70397615864529</v>
      </c>
      <c r="DN193" s="2">
        <f t="shared" si="645"/>
        <v>86.045055481283427</v>
      </c>
      <c r="DO193" s="2">
        <f t="shared" si="645"/>
        <v>85.521564425770322</v>
      </c>
      <c r="DP193" s="2">
        <f t="shared" si="645"/>
        <v>78.248710467610451</v>
      </c>
      <c r="DQ193" s="2">
        <f t="shared" si="645"/>
        <v>84.072349635349653</v>
      </c>
      <c r="DR193" s="2">
        <f t="shared" si="645"/>
        <v>73.336521321321328</v>
      </c>
      <c r="DS193" s="2">
        <f t="shared" si="645"/>
        <v>98.377817366946772</v>
      </c>
      <c r="DT193" s="2">
        <f t="shared" si="645"/>
        <v>89.332636134453779</v>
      </c>
      <c r="DU193" s="2">
        <f t="shared" si="645"/>
        <v>91.067703132161967</v>
      </c>
      <c r="DV193" s="2">
        <f t="shared" si="645"/>
        <v>87.923289355742298</v>
      </c>
      <c r="DW193" s="2">
        <f t="shared" si="645"/>
        <v>68.306171988795526</v>
      </c>
      <c r="DX193" s="2">
        <f t="shared" si="645"/>
        <v>75.946637743006136</v>
      </c>
      <c r="DY193" s="2">
        <f t="shared" si="645"/>
        <v>77.223091532258053</v>
      </c>
      <c r="EA193" s="2">
        <f t="shared" si="440"/>
        <v>41.556902335370282</v>
      </c>
      <c r="EB193" s="2">
        <f t="shared" si="502"/>
        <v>38.006188189387657</v>
      </c>
      <c r="EC193" s="2">
        <f t="shared" si="503"/>
        <v>36.507081210021326</v>
      </c>
      <c r="ED193" s="2">
        <f t="shared" si="504"/>
        <v>35.661243689721559</v>
      </c>
      <c r="EE193" s="2">
        <f t="shared" si="505"/>
        <v>35.346300236158491</v>
      </c>
      <c r="EF193" s="2">
        <f t="shared" si="506"/>
        <v>39.339725157436476</v>
      </c>
      <c r="EG193" s="2">
        <f t="shared" si="507"/>
        <v>39.387220499324272</v>
      </c>
      <c r="EH193" s="2">
        <f t="shared" si="508"/>
        <v>39.178871385907925</v>
      </c>
      <c r="EI193" s="2">
        <f t="shared" si="509"/>
        <v>40.134261023274078</v>
      </c>
      <c r="EJ193" s="2">
        <f t="shared" si="510"/>
        <v>41.524342981851603</v>
      </c>
      <c r="EK193" s="2">
        <f t="shared" si="511"/>
        <v>40.785464748714531</v>
      </c>
      <c r="EL193" s="2">
        <f t="shared" si="512"/>
        <v>40.858492471593792</v>
      </c>
      <c r="EM193" s="2">
        <f t="shared" si="513"/>
        <v>40.836120474777445</v>
      </c>
      <c r="EN193" s="2">
        <f t="shared" si="514"/>
        <v>40.221420151675929</v>
      </c>
      <c r="EO193" s="2">
        <f t="shared" si="515"/>
        <v>42.889083658022201</v>
      </c>
      <c r="EQ193" s="2">
        <f t="shared" si="516"/>
        <v>38.470339717192189</v>
      </c>
      <c r="ER193" s="2">
        <f t="shared" si="646"/>
        <v>38.458725101775038</v>
      </c>
      <c r="ES193" s="2">
        <f t="shared" si="646"/>
        <v>37.764864112116371</v>
      </c>
      <c r="ET193" s="2">
        <f t="shared" si="646"/>
        <v>37.56569997007341</v>
      </c>
      <c r="EU193" s="2">
        <f t="shared" si="646"/>
        <v>37.548289174336134</v>
      </c>
      <c r="EV193" s="2">
        <f t="shared" si="646"/>
        <v>37.906259005556798</v>
      </c>
      <c r="EW193" s="2">
        <f t="shared" si="646"/>
        <v>39.715900418890882</v>
      </c>
      <c r="EX193" s="2">
        <f t="shared" si="646"/>
        <v>39.48573629224181</v>
      </c>
      <c r="EY193" s="2">
        <f t="shared" si="646"/>
        <v>39.91849952891414</v>
      </c>
      <c r="EZ193" s="2">
        <f t="shared" si="646"/>
        <v>40.638865778478802</v>
      </c>
      <c r="FA193" s="2">
        <f t="shared" si="646"/>
        <v>41.515398179769164</v>
      </c>
      <c r="FB193" s="2">
        <f t="shared" si="646"/>
        <v>40.062956345395193</v>
      </c>
      <c r="FC193" s="2">
        <f t="shared" si="646"/>
        <v>40.474518894580577</v>
      </c>
      <c r="FD193" s="2">
        <f t="shared" si="646"/>
        <v>41.053870773635332</v>
      </c>
      <c r="FE193" s="2">
        <f t="shared" si="646"/>
        <v>41.77881570402927</v>
      </c>
      <c r="FG193" s="2">
        <f t="shared" si="518"/>
        <v>0.99999605239954914</v>
      </c>
      <c r="FH193" s="2">
        <f t="shared" si="647"/>
        <v>0.99999500816048625</v>
      </c>
      <c r="FI193" s="2">
        <f t="shared" si="647"/>
        <v>0.9999951552439047</v>
      </c>
      <c r="FJ193" s="2">
        <f t="shared" si="647"/>
        <v>0.99999492710198012</v>
      </c>
      <c r="FK193" s="2">
        <f t="shared" si="647"/>
        <v>0.9999939375534368</v>
      </c>
      <c r="FL193" s="2">
        <f t="shared" si="647"/>
        <v>0.99999376453309119</v>
      </c>
      <c r="FM193" s="2">
        <f t="shared" si="647"/>
        <v>0.99999366414310842</v>
      </c>
      <c r="FN193" s="2">
        <f t="shared" si="647"/>
        <v>0.99999364666058832</v>
      </c>
      <c r="FO193" s="2">
        <f t="shared" si="647"/>
        <v>0.99999419423030178</v>
      </c>
      <c r="FP193" s="2">
        <f t="shared" si="647"/>
        <v>0.99999406353934239</v>
      </c>
      <c r="FQ193" s="2">
        <f t="shared" si="647"/>
        <v>0.99999456313564405</v>
      </c>
      <c r="FR193" s="2">
        <f t="shared" si="647"/>
        <v>0.99999417864630336</v>
      </c>
      <c r="FS193" s="2">
        <f t="shared" si="647"/>
        <v>0.99999393006870529</v>
      </c>
      <c r="FT193" s="2">
        <f t="shared" si="647"/>
        <v>0.99999322148166403</v>
      </c>
      <c r="FU193" s="2">
        <f t="shared" si="647"/>
        <v>0.99999145668416922</v>
      </c>
      <c r="FW193" s="2">
        <f t="shared" si="536"/>
        <v>0.87236086861527307</v>
      </c>
      <c r="FX193" s="2">
        <f t="shared" si="588"/>
        <v>0.9161945927652726</v>
      </c>
      <c r="FY193" s="2">
        <f t="shared" si="589"/>
        <v>0.90398431527041256</v>
      </c>
      <c r="FZ193" s="2">
        <f t="shared" si="590"/>
        <v>0.91917052811433941</v>
      </c>
      <c r="GA193" s="2">
        <f t="shared" si="591"/>
        <v>0.9219421820269782</v>
      </c>
      <c r="GB193" s="2">
        <f t="shared" si="592"/>
        <v>0.93138030602491317</v>
      </c>
      <c r="GC193" s="2">
        <f t="shared" si="593"/>
        <v>0.93725855876911912</v>
      </c>
      <c r="GD193" s="2">
        <f t="shared" si="594"/>
        <v>0.90716413573058696</v>
      </c>
      <c r="GE193" s="2">
        <f t="shared" si="595"/>
        <v>0.89906706872015019</v>
      </c>
      <c r="GF193" s="2">
        <f t="shared" si="596"/>
        <v>0.88765994900213874</v>
      </c>
      <c r="GG193" s="2">
        <f t="shared" si="597"/>
        <v>0.86993811495995654</v>
      </c>
      <c r="GH193" s="2">
        <f t="shared" si="598"/>
        <v>0.87310545142931051</v>
      </c>
      <c r="GI193" s="2">
        <f t="shared" si="599"/>
        <v>0.8630866185968793</v>
      </c>
      <c r="GJ193" s="2">
        <f t="shared" si="600"/>
        <v>0.85395009502856167</v>
      </c>
      <c r="GK193" s="2">
        <f t="shared" si="601"/>
        <v>0.82613645885540699</v>
      </c>
      <c r="GM193" s="86">
        <f t="shared" si="537"/>
        <v>2.3199171616329653E-198</v>
      </c>
      <c r="GN193" s="86">
        <f t="shared" si="602"/>
        <v>1.2074590245809052E-148</v>
      </c>
      <c r="GO193" s="86">
        <f t="shared" si="603"/>
        <v>1.5460039801808503E-260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6.9938883875754332E-169</v>
      </c>
      <c r="HD193" s="86">
        <f t="shared" si="616"/>
        <v>1.2875586411511363E-119</v>
      </c>
      <c r="HE193" s="86">
        <f t="shared" si="617"/>
        <v>2.2886689260231803E-212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1.5032634389944308E-280</v>
      </c>
      <c r="HS193" s="86">
        <f t="shared" si="539"/>
        <v>3.7332806707672797E-46</v>
      </c>
      <c r="HT193" s="86">
        <f t="shared" si="630"/>
        <v>1.4437094922743725E-50</v>
      </c>
      <c r="HU193" s="86">
        <f t="shared" si="631"/>
        <v>5.1115433723160655E-45</v>
      </c>
      <c r="HV193" s="86">
        <f t="shared" si="632"/>
        <v>5.3828745208999517E-53</v>
      </c>
      <c r="HW193" s="86">
        <f t="shared" si="633"/>
        <v>1.6340132586422335E-54</v>
      </c>
      <c r="HX193" s="86">
        <f t="shared" si="634"/>
        <v>1.3302906904662246E-72</v>
      </c>
      <c r="HY193" s="86">
        <f t="shared" si="635"/>
        <v>1.0034342867116669E-83</v>
      </c>
      <c r="HZ193" s="86">
        <f t="shared" si="636"/>
        <v>1.6241134966322493E-65</v>
      </c>
      <c r="IA193" s="86">
        <f t="shared" si="637"/>
        <v>1.6228144478427088E-55</v>
      </c>
      <c r="IB193" s="86">
        <f t="shared" si="638"/>
        <v>1.9290071378772279E-61</v>
      </c>
      <c r="IC193" s="86">
        <f t="shared" si="639"/>
        <v>3.0025159077041861E-52</v>
      </c>
      <c r="ID193" s="86">
        <f t="shared" si="640"/>
        <v>1.3342938129197141E-52</v>
      </c>
      <c r="IE193" s="86">
        <f t="shared" si="641"/>
        <v>8.1256067426788999E-55</v>
      </c>
      <c r="IF193" s="86">
        <f t="shared" si="642"/>
        <v>5.593043224293686E-44</v>
      </c>
      <c r="IG193" s="86">
        <f t="shared" si="643"/>
        <v>1.9415284455901127E-51</v>
      </c>
      <c r="II193" s="86">
        <f t="shared" si="540"/>
        <v>1.1049228178082459E-5</v>
      </c>
      <c r="IJ193" s="86">
        <f t="shared" si="541"/>
        <v>5.2702925874559935E-8</v>
      </c>
      <c r="IK193" s="86">
        <f t="shared" si="542"/>
        <v>7.5109655587736572E-7</v>
      </c>
      <c r="IL193" s="86">
        <f t="shared" si="543"/>
        <v>1.8023004993811035E-8</v>
      </c>
      <c r="IM193" s="86">
        <f t="shared" si="544"/>
        <v>8.5738245337974085E-9</v>
      </c>
      <c r="IN193" s="86">
        <f t="shared" si="545"/>
        <v>4.9164366973285593E-12</v>
      </c>
      <c r="IO193" s="86">
        <f t="shared" si="546"/>
        <v>4.1478651610676355E-14</v>
      </c>
      <c r="IP193" s="86">
        <f t="shared" si="547"/>
        <v>2.8187237425262928E-9</v>
      </c>
      <c r="IQ193" s="86">
        <f t="shared" si="548"/>
        <v>1.0771984435843625E-7</v>
      </c>
      <c r="IR193" s="86">
        <f t="shared" si="549"/>
        <v>7.5608364487085695E-8</v>
      </c>
      <c r="IS193" s="86">
        <f t="shared" si="550"/>
        <v>3.1813491201588117E-6</v>
      </c>
      <c r="IT193" s="86">
        <f t="shared" si="551"/>
        <v>2.1326509465934352E-6</v>
      </c>
      <c r="IU193" s="86">
        <f t="shared" si="552"/>
        <v>2.8032985397069678E-6</v>
      </c>
      <c r="IV193" s="86">
        <f t="shared" si="553"/>
        <v>5.7438400644003454E-4</v>
      </c>
      <c r="IW193" s="86">
        <f t="shared" si="554"/>
        <v>1.1224202435270989E-3</v>
      </c>
      <c r="IY193" s="86">
        <f t="shared" si="555"/>
        <v>1.1049228178082459E-5</v>
      </c>
      <c r="IZ193" s="86">
        <f t="shared" si="556"/>
        <v>5.2702925874559935E-8</v>
      </c>
      <c r="JA193" s="86">
        <f t="shared" si="557"/>
        <v>7.5109655587736572E-7</v>
      </c>
      <c r="JB193" s="86">
        <f t="shared" si="558"/>
        <v>1.8023004993811035E-8</v>
      </c>
      <c r="JC193" s="86">
        <f t="shared" si="559"/>
        <v>8.5738245337974085E-9</v>
      </c>
      <c r="JD193" s="86">
        <f t="shared" si="560"/>
        <v>4.9164366973285593E-12</v>
      </c>
      <c r="JE193" s="86">
        <f t="shared" si="561"/>
        <v>4.1478651610676355E-14</v>
      </c>
      <c r="JF193" s="86">
        <f t="shared" si="562"/>
        <v>2.8187237425262928E-9</v>
      </c>
      <c r="JG193" s="86">
        <f t="shared" si="563"/>
        <v>1.0771984435843625E-7</v>
      </c>
      <c r="JH193" s="86">
        <f t="shared" si="564"/>
        <v>7.5608364487085695E-8</v>
      </c>
      <c r="JI193" s="86">
        <f t="shared" si="565"/>
        <v>3.1813491201588117E-6</v>
      </c>
      <c r="JJ193" s="86">
        <f t="shared" si="566"/>
        <v>2.1326509465934352E-6</v>
      </c>
      <c r="JK193" s="86">
        <f t="shared" si="567"/>
        <v>2.8032985397069678E-6</v>
      </c>
      <c r="JL193" s="86">
        <f t="shared" si="568"/>
        <v>5.7438400644003454E-4</v>
      </c>
      <c r="JM193" s="86">
        <f t="shared" si="569"/>
        <v>1.1224202435270989E-3</v>
      </c>
    </row>
    <row r="194" spans="2:273" x14ac:dyDescent="0.25">
      <c r="B194" s="2">
        <v>167</v>
      </c>
      <c r="C194" s="37">
        <v>38.061999999999998</v>
      </c>
      <c r="D194" s="37">
        <v>38.884999999999998</v>
      </c>
      <c r="E194" s="37">
        <v>39.131</v>
      </c>
      <c r="F194" s="37">
        <v>38.951000000000001</v>
      </c>
      <c r="G194" s="37">
        <v>38.082000000000001</v>
      </c>
      <c r="H194" s="37">
        <v>39.048999999999999</v>
      </c>
      <c r="I194" s="37">
        <v>38.851999999999997</v>
      </c>
      <c r="J194" s="37">
        <v>38.573999999999998</v>
      </c>
      <c r="K194" s="37">
        <v>40.786999999999999</v>
      </c>
      <c r="L194" s="37">
        <v>40.311</v>
      </c>
      <c r="M194" s="37">
        <v>43.295000000000002</v>
      </c>
      <c r="N194" s="37">
        <v>41.311</v>
      </c>
      <c r="O194" s="37">
        <v>39.984000000000002</v>
      </c>
      <c r="P194" s="37">
        <v>37.677999999999997</v>
      </c>
      <c r="Q194" s="37">
        <v>40.271000000000001</v>
      </c>
      <c r="S194" s="4">
        <f t="shared" si="441"/>
        <v>38.713090464285983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>
        <f t="shared" si="451"/>
        <v>41.305605612653423</v>
      </c>
      <c r="AD194" s="4">
        <f t="shared" si="452"/>
        <v>40.037831401666992</v>
      </c>
      <c r="AE194" s="4">
        <f t="shared" si="453"/>
        <v>40.388787126417824</v>
      </c>
      <c r="AF194" s="4">
        <f t="shared" si="454"/>
        <v>40.829013192117607</v>
      </c>
      <c r="AG194" s="4">
        <f t="shared" si="455"/>
        <v>41.858522468975316</v>
      </c>
      <c r="AI194" s="4">
        <f t="shared" si="456"/>
        <v>-0.6510904642859856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1.9893943873465787</v>
      </c>
      <c r="AT194" s="4">
        <f t="shared" si="467"/>
        <v>1.2731685983330081</v>
      </c>
      <c r="AU194" s="4">
        <f t="shared" si="468"/>
        <v>-0.40478712641782266</v>
      </c>
      <c r="AV194" s="4">
        <f t="shared" si="644"/>
        <v>-3.1510131921176097</v>
      </c>
      <c r="AW194" s="4">
        <f t="shared" si="644"/>
        <v>-1.5875224689753153</v>
      </c>
      <c r="AY194" s="2">
        <f t="shared" si="520"/>
        <v>38.713090464285983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>
        <f t="shared" si="580"/>
        <v>41.305605612653423</v>
      </c>
      <c r="BJ194" s="2">
        <f t="shared" si="581"/>
        <v>40.037831401666992</v>
      </c>
      <c r="BK194" s="2">
        <f t="shared" si="582"/>
        <v>40.388787126417824</v>
      </c>
      <c r="BL194" s="2">
        <f t="shared" si="583"/>
        <v>40.829013189092059</v>
      </c>
      <c r="BM194" s="2">
        <f t="shared" si="584"/>
        <v>41.858522422953392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38.061999999999998</v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>
        <f t="shared" si="495"/>
        <v>43.295000000000002</v>
      </c>
      <c r="DF194" s="2">
        <f t="shared" si="496"/>
        <v>41.311</v>
      </c>
      <c r="DG194" s="2">
        <f t="shared" si="497"/>
        <v>39.984000000000002</v>
      </c>
      <c r="DH194" s="2">
        <f t="shared" si="498"/>
        <v>37.677999999999997</v>
      </c>
      <c r="DI194" s="2">
        <f t="shared" si="499"/>
        <v>40.271000000000001</v>
      </c>
      <c r="DK194" s="2">
        <f t="shared" si="500"/>
        <v>71.787890322580665</v>
      </c>
      <c r="DL194" s="2">
        <f t="shared" si="645"/>
        <v>90.866072749554377</v>
      </c>
      <c r="DM194" s="2">
        <f t="shared" si="645"/>
        <v>106.01185216131908</v>
      </c>
      <c r="DN194" s="2">
        <f t="shared" si="645"/>
        <v>86.232569184491979</v>
      </c>
      <c r="DO194" s="2">
        <f t="shared" si="645"/>
        <v>85.692598319327743</v>
      </c>
      <c r="DP194" s="2">
        <f t="shared" si="645"/>
        <v>78.366547275847267</v>
      </c>
      <c r="DQ194" s="2">
        <f t="shared" si="645"/>
        <v>84.230294937794952</v>
      </c>
      <c r="DR194" s="2">
        <f t="shared" si="645"/>
        <v>73.423419519519527</v>
      </c>
      <c r="DS194" s="2">
        <f t="shared" si="645"/>
        <v>98.619477310924367</v>
      </c>
      <c r="DT194" s="2">
        <f t="shared" si="645"/>
        <v>89.526594957983193</v>
      </c>
      <c r="DU194" s="2">
        <f t="shared" si="645"/>
        <v>91.267480213903752</v>
      </c>
      <c r="DV194" s="2">
        <f t="shared" si="645"/>
        <v>88.122727731092439</v>
      </c>
      <c r="DW194" s="2">
        <f t="shared" si="645"/>
        <v>68.384193277310942</v>
      </c>
      <c r="DX194" s="2">
        <f t="shared" si="645"/>
        <v>76.073854433380731</v>
      </c>
      <c r="DY194" s="2">
        <f t="shared" si="645"/>
        <v>77.379296774193548</v>
      </c>
      <c r="EA194" s="2">
        <f t="shared" si="440"/>
        <v>41.47956229371519</v>
      </c>
      <c r="EB194" s="2">
        <f t="shared" si="502"/>
        <v>37.853063293083849</v>
      </c>
      <c r="EC194" s="2">
        <f t="shared" si="503"/>
        <v>36.332164392324103</v>
      </c>
      <c r="ED194" s="2">
        <f t="shared" si="504"/>
        <v>35.47712667153143</v>
      </c>
      <c r="EE194" s="2">
        <f t="shared" si="505"/>
        <v>35.136453491771945</v>
      </c>
      <c r="EF194" s="2">
        <f t="shared" si="506"/>
        <v>39.183169290297592</v>
      </c>
      <c r="EG194" s="2">
        <f t="shared" si="507"/>
        <v>39.224054929226824</v>
      </c>
      <c r="EH194" s="2">
        <f t="shared" si="508"/>
        <v>39.017317695513775</v>
      </c>
      <c r="EI194" s="2">
        <f t="shared" si="509"/>
        <v>39.991064952003327</v>
      </c>
      <c r="EJ194" s="2">
        <f t="shared" si="510"/>
        <v>41.403377719799153</v>
      </c>
      <c r="EK194" s="2">
        <f t="shared" si="511"/>
        <v>40.653062162815047</v>
      </c>
      <c r="EL194" s="2">
        <f t="shared" si="512"/>
        <v>40.750968194198826</v>
      </c>
      <c r="EM194" s="2">
        <f t="shared" si="513"/>
        <v>40.709605637982193</v>
      </c>
      <c r="EN194" s="2">
        <f t="shared" si="514"/>
        <v>40.097408658947643</v>
      </c>
      <c r="EO194" s="2">
        <f t="shared" si="515"/>
        <v>42.802437463137387</v>
      </c>
      <c r="EQ194" s="2">
        <f t="shared" si="516"/>
        <v>38.343807398948812</v>
      </c>
      <c r="ER194" s="2">
        <f t="shared" si="646"/>
        <v>38.312980155839576</v>
      </c>
      <c r="ES194" s="2">
        <f t="shared" si="646"/>
        <v>37.609619517868055</v>
      </c>
      <c r="ET194" s="2">
        <f t="shared" si="646"/>
        <v>37.409718761739811</v>
      </c>
      <c r="EU194" s="2">
        <f t="shared" si="646"/>
        <v>37.370964532646383</v>
      </c>
      <c r="EV194" s="2">
        <f t="shared" si="646"/>
        <v>37.728655251884888</v>
      </c>
      <c r="EW194" s="2">
        <f t="shared" si="646"/>
        <v>39.557499121282731</v>
      </c>
      <c r="EX194" s="2">
        <f t="shared" si="646"/>
        <v>39.328595248158265</v>
      </c>
      <c r="EY194" s="2">
        <f t="shared" si="646"/>
        <v>39.772062858667653</v>
      </c>
      <c r="EZ194" s="2">
        <f t="shared" si="646"/>
        <v>40.504280648100206</v>
      </c>
      <c r="FA194" s="2">
        <f t="shared" si="646"/>
        <v>41.394296061424548</v>
      </c>
      <c r="FB194" s="2">
        <f t="shared" si="646"/>
        <v>39.943021034567792</v>
      </c>
      <c r="FC194" s="2">
        <f t="shared" si="646"/>
        <v>40.34219755293811</v>
      </c>
      <c r="FD194" s="2">
        <f t="shared" si="646"/>
        <v>40.942871729049735</v>
      </c>
      <c r="FE194" s="2">
        <f t="shared" si="646"/>
        <v>41.677029905367853</v>
      </c>
      <c r="FG194" s="2">
        <f t="shared" si="518"/>
        <v>0.99999639974434884</v>
      </c>
      <c r="FH194" s="2">
        <f t="shared" si="647"/>
        <v>0.99999544738625556</v>
      </c>
      <c r="FI194" s="2">
        <f t="shared" si="647"/>
        <v>0.99999558152804346</v>
      </c>
      <c r="FJ194" s="2">
        <f t="shared" si="647"/>
        <v>0.99999537345995382</v>
      </c>
      <c r="FK194" s="2">
        <f t="shared" si="647"/>
        <v>0.99999447098007199</v>
      </c>
      <c r="FL194" s="2">
        <f t="shared" si="647"/>
        <v>0.99999431318347065</v>
      </c>
      <c r="FM194" s="2">
        <f t="shared" si="647"/>
        <v>0.99999422162661689</v>
      </c>
      <c r="FN194" s="2">
        <f t="shared" si="647"/>
        <v>0.9999942056823512</v>
      </c>
      <c r="FO194" s="2">
        <f t="shared" si="647"/>
        <v>0.99999470507239951</v>
      </c>
      <c r="FP194" s="2">
        <f t="shared" si="647"/>
        <v>0.99999458588070478</v>
      </c>
      <c r="FQ194" s="2">
        <f t="shared" si="647"/>
        <v>0.99999504151840313</v>
      </c>
      <c r="FR194" s="2">
        <f t="shared" si="647"/>
        <v>0.99999469085960946</v>
      </c>
      <c r="FS194" s="2">
        <f t="shared" si="647"/>
        <v>0.99999446415390847</v>
      </c>
      <c r="FT194" s="2">
        <f t="shared" si="647"/>
        <v>0.99999381791411568</v>
      </c>
      <c r="FU194" s="2">
        <f t="shared" si="647"/>
        <v>0.99999220839750114</v>
      </c>
      <c r="FW194" s="2">
        <f t="shared" si="536"/>
        <v>0.88226951404139842</v>
      </c>
      <c r="FX194" s="2">
        <f t="shared" si="588"/>
        <v>0.92300077039326578</v>
      </c>
      <c r="FY194" s="2">
        <f t="shared" si="589"/>
        <v>0.91168655279331046</v>
      </c>
      <c r="FZ194" s="2">
        <f t="shared" si="590"/>
        <v>0.92575460352572969</v>
      </c>
      <c r="GA194" s="2">
        <f t="shared" si="591"/>
        <v>0.92831809525153242</v>
      </c>
      <c r="GB194" s="2">
        <f t="shared" si="592"/>
        <v>0.93703794367291593</v>
      </c>
      <c r="GC194" s="2">
        <f t="shared" si="593"/>
        <v>0.94246148028173737</v>
      </c>
      <c r="GD194" s="2">
        <f t="shared" si="594"/>
        <v>0.91463538036079728</v>
      </c>
      <c r="GE194" s="2">
        <f t="shared" si="595"/>
        <v>0.90712323370065495</v>
      </c>
      <c r="GF194" s="2">
        <f t="shared" si="596"/>
        <v>0.89652180417080962</v>
      </c>
      <c r="GG194" s="2">
        <f t="shared" si="597"/>
        <v>0.88000896937064421</v>
      </c>
      <c r="GH194" s="2">
        <f t="shared" si="598"/>
        <v>0.8829640495048533</v>
      </c>
      <c r="GI194" s="2">
        <f t="shared" si="599"/>
        <v>0.87361091627494547</v>
      </c>
      <c r="GJ194" s="2">
        <f t="shared" si="600"/>
        <v>0.86506690419785648</v>
      </c>
      <c r="GK194" s="2">
        <f t="shared" si="601"/>
        <v>0.83897112900032589</v>
      </c>
      <c r="GM194" s="86">
        <f t="shared" si="537"/>
        <v>6.3952578970869587E-202</v>
      </c>
      <c r="GN194" s="86">
        <f t="shared" si="602"/>
        <v>2.7383538225061584E-151</v>
      </c>
      <c r="GO194" s="86">
        <f t="shared" si="603"/>
        <v>3.0885629550668476E-265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1.1152202380899267E-172</v>
      </c>
      <c r="HD194" s="86">
        <f t="shared" si="616"/>
        <v>2.647929195343276E-122</v>
      </c>
      <c r="HE194" s="86">
        <f t="shared" si="617"/>
        <v>2.9853288821058228E-217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7.2298146593428174E-287</v>
      </c>
      <c r="HS194" s="86">
        <f t="shared" si="539"/>
        <v>6.2916368927094039E-48</v>
      </c>
      <c r="HT194" s="86">
        <f t="shared" si="630"/>
        <v>2.0476892251977516E-52</v>
      </c>
      <c r="HU194" s="86">
        <f t="shared" si="631"/>
        <v>1.0466889152909832E-46</v>
      </c>
      <c r="HV194" s="86">
        <f t="shared" si="632"/>
        <v>6.3705134383514393E-55</v>
      </c>
      <c r="HW194" s="86">
        <f t="shared" si="633"/>
        <v>1.758303290519264E-56</v>
      </c>
      <c r="HX194" s="86">
        <f t="shared" si="634"/>
        <v>3.4328116371868369E-75</v>
      </c>
      <c r="HY194" s="86">
        <f t="shared" si="635"/>
        <v>1.1626152333998045E-86</v>
      </c>
      <c r="HZ194" s="86">
        <f t="shared" si="636"/>
        <v>6.2046827886765512E-68</v>
      </c>
      <c r="IA194" s="86">
        <f t="shared" si="637"/>
        <v>1.3789188515027601E-57</v>
      </c>
      <c r="IB194" s="86">
        <f t="shared" si="638"/>
        <v>8.9031762409647856E-64</v>
      </c>
      <c r="IC194" s="86">
        <f t="shared" si="639"/>
        <v>2.8271170518261309E-54</v>
      </c>
      <c r="ID194" s="86">
        <f t="shared" si="640"/>
        <v>1.2213002743378602E-54</v>
      </c>
      <c r="IE194" s="86">
        <f t="shared" si="641"/>
        <v>5.6777256778207383E-57</v>
      </c>
      <c r="IF194" s="86">
        <f t="shared" si="642"/>
        <v>1.0477893864979419E-45</v>
      </c>
      <c r="IG194" s="86">
        <f t="shared" si="643"/>
        <v>1.3307818611712076E-53</v>
      </c>
      <c r="II194" s="86">
        <f t="shared" si="540"/>
        <v>4.1011656538493966E-6</v>
      </c>
      <c r="IJ194" s="86">
        <f t="shared" si="541"/>
        <v>1.5904818717009337E-8</v>
      </c>
      <c r="IK194" s="86">
        <f t="shared" si="542"/>
        <v>2.5925230355507767E-7</v>
      </c>
      <c r="IL194" s="86">
        <f t="shared" si="543"/>
        <v>5.1185228464418167E-9</v>
      </c>
      <c r="IM194" s="86">
        <f t="shared" si="544"/>
        <v>2.35056080442565E-9</v>
      </c>
      <c r="IN194" s="86">
        <f t="shared" si="545"/>
        <v>8.5572445740321969E-13</v>
      </c>
      <c r="IO194" s="86">
        <f t="shared" si="546"/>
        <v>5.5551312387396809E-15</v>
      </c>
      <c r="IP194" s="86">
        <f t="shared" si="547"/>
        <v>6.3333727786065874E-10</v>
      </c>
      <c r="IQ194" s="86">
        <f t="shared" si="548"/>
        <v>3.0775825552620558E-8</v>
      </c>
      <c r="IR194" s="86">
        <f t="shared" si="549"/>
        <v>1.9440586983871417E-8</v>
      </c>
      <c r="IS194" s="86">
        <f t="shared" si="550"/>
        <v>1.0367246516950205E-6</v>
      </c>
      <c r="IT194" s="86">
        <f t="shared" si="551"/>
        <v>6.8064904029889348E-7</v>
      </c>
      <c r="IU194" s="86">
        <f t="shared" si="552"/>
        <v>8.6951616321147562E-7</v>
      </c>
      <c r="IV194" s="86">
        <f t="shared" si="553"/>
        <v>2.9117673446605268E-4</v>
      </c>
      <c r="IW194" s="86">
        <f t="shared" si="554"/>
        <v>5.5969593786182209E-4</v>
      </c>
      <c r="IY194" s="86">
        <f t="shared" si="555"/>
        <v>4.1011656538493966E-6</v>
      </c>
      <c r="IZ194" s="86">
        <f t="shared" si="556"/>
        <v>1.5904818717009337E-8</v>
      </c>
      <c r="JA194" s="86">
        <f t="shared" si="557"/>
        <v>2.5925230355507767E-7</v>
      </c>
      <c r="JB194" s="86">
        <f t="shared" si="558"/>
        <v>5.1185228464418167E-9</v>
      </c>
      <c r="JC194" s="86">
        <f t="shared" si="559"/>
        <v>2.35056080442565E-9</v>
      </c>
      <c r="JD194" s="86">
        <f t="shared" si="560"/>
        <v>8.5572445740321969E-13</v>
      </c>
      <c r="JE194" s="86">
        <f t="shared" si="561"/>
        <v>5.5551312387396809E-15</v>
      </c>
      <c r="JF194" s="86">
        <f t="shared" si="562"/>
        <v>6.3333727786065874E-10</v>
      </c>
      <c r="JG194" s="86">
        <f t="shared" si="563"/>
        <v>3.0775825552620558E-8</v>
      </c>
      <c r="JH194" s="86">
        <f t="shared" si="564"/>
        <v>1.9440586983871417E-8</v>
      </c>
      <c r="JI194" s="86">
        <f t="shared" si="565"/>
        <v>1.0367246516950205E-6</v>
      </c>
      <c r="JJ194" s="86">
        <f t="shared" si="566"/>
        <v>6.8064904029889348E-7</v>
      </c>
      <c r="JK194" s="86">
        <f t="shared" si="567"/>
        <v>8.6951616321147562E-7</v>
      </c>
      <c r="JL194" s="86">
        <f t="shared" si="568"/>
        <v>2.9117673446605268E-4</v>
      </c>
      <c r="JM194" s="86">
        <f t="shared" si="569"/>
        <v>5.5969593786182209E-4</v>
      </c>
    </row>
    <row r="195" spans="2:273" x14ac:dyDescent="0.25">
      <c r="B195" s="2">
        <v>168</v>
      </c>
      <c r="C195" s="37">
        <v>37.359000000000002</v>
      </c>
      <c r="D195" s="37">
        <v>35.655999999999999</v>
      </c>
      <c r="E195" s="37">
        <v>38.851999999999997</v>
      </c>
      <c r="F195" s="37">
        <v>37.491999999999997</v>
      </c>
      <c r="G195" s="37">
        <v>40.869</v>
      </c>
      <c r="H195" s="37">
        <v>36.786999999999999</v>
      </c>
      <c r="I195" s="37">
        <v>40.475000000000001</v>
      </c>
      <c r="J195" s="37">
        <v>38.573999999999998</v>
      </c>
      <c r="K195" s="37">
        <v>41.246000000000002</v>
      </c>
      <c r="L195" s="37">
        <v>41.082000000000001</v>
      </c>
      <c r="M195" s="37">
        <v>40.590000000000003</v>
      </c>
      <c r="N195" s="37">
        <v>39.491999999999997</v>
      </c>
      <c r="O195" s="37">
        <v>39.344000000000001</v>
      </c>
      <c r="P195" s="37">
        <v>41.356000000000002</v>
      </c>
      <c r="Q195" s="37">
        <v>40.796999999999997</v>
      </c>
      <c r="S195" s="4">
        <f t="shared" si="441"/>
        <v>38.562927210597955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>
        <f t="shared" si="451"/>
        <v>41.190193404644745</v>
      </c>
      <c r="AD195" s="4" t="e">
        <f t="shared" si="452"/>
        <v>#N/A</v>
      </c>
      <c r="AE195" s="4" t="e">
        <f t="shared" si="453"/>
        <v>#N/A</v>
      </c>
      <c r="AF195" s="4">
        <f t="shared" si="454"/>
        <v>40.725163211841505</v>
      </c>
      <c r="AG195" s="4">
        <f t="shared" si="455"/>
        <v>41.745399779377905</v>
      </c>
      <c r="AI195" s="4">
        <f t="shared" si="456"/>
        <v>-1.2039272105979535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-0.60019340464474169</v>
      </c>
      <c r="AT195" s="4">
        <f t="shared" si="467"/>
        <v>0</v>
      </c>
      <c r="AU195" s="4">
        <f t="shared" si="468"/>
        <v>0</v>
      </c>
      <c r="AV195" s="4">
        <f t="shared" si="644"/>
        <v>0.63083678815849709</v>
      </c>
      <c r="AW195" s="4">
        <f t="shared" si="644"/>
        <v>-0.9483997793779082</v>
      </c>
      <c r="AY195" s="2">
        <f t="shared" si="520"/>
        <v>38.562927210597955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>
        <f t="shared" si="580"/>
        <v>41.190193404644745</v>
      </c>
      <c r="BJ195" s="2" t="e">
        <f t="shared" si="581"/>
        <v>#N/A</v>
      </c>
      <c r="BK195" s="2" t="e">
        <f t="shared" si="582"/>
        <v>#N/A</v>
      </c>
      <c r="BL195" s="2">
        <f t="shared" si="583"/>
        <v>40.72516321149368</v>
      </c>
      <c r="BM195" s="2">
        <f t="shared" si="584"/>
        <v>41.745399774264328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37.359000000000002</v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>
        <f t="shared" si="495"/>
        <v>40.590000000000003</v>
      </c>
      <c r="DF195" s="2" t="str">
        <f t="shared" si="496"/>
        <v/>
      </c>
      <c r="DG195" s="2" t="str">
        <f t="shared" si="497"/>
        <v/>
      </c>
      <c r="DH195" s="2">
        <f t="shared" si="498"/>
        <v>41.356000000000002</v>
      </c>
      <c r="DI195" s="2">
        <f t="shared" si="499"/>
        <v>40.796999999999997</v>
      </c>
      <c r="DK195" s="2">
        <f t="shared" si="500"/>
        <v>71.877395967741947</v>
      </c>
      <c r="DL195" s="2">
        <f t="shared" si="645"/>
        <v>91.073872549019612</v>
      </c>
      <c r="DM195" s="2">
        <f t="shared" si="645"/>
        <v>106.31972816399289</v>
      </c>
      <c r="DN195" s="2">
        <f t="shared" si="645"/>
        <v>86.420082887700531</v>
      </c>
      <c r="DO195" s="2">
        <f t="shared" si="645"/>
        <v>85.863632212885165</v>
      </c>
      <c r="DP195" s="2">
        <f t="shared" si="645"/>
        <v>78.48438408408407</v>
      </c>
      <c r="DQ195" s="2">
        <f t="shared" si="645"/>
        <v>84.388240240240251</v>
      </c>
      <c r="DR195" s="2">
        <f t="shared" si="645"/>
        <v>73.510317717717726</v>
      </c>
      <c r="DS195" s="2">
        <f t="shared" si="645"/>
        <v>98.861137254901962</v>
      </c>
      <c r="DT195" s="2">
        <f t="shared" si="645"/>
        <v>89.720553781512606</v>
      </c>
      <c r="DU195" s="2">
        <f t="shared" si="645"/>
        <v>91.467257295645538</v>
      </c>
      <c r="DV195" s="2">
        <f t="shared" si="645"/>
        <v>88.32216610644258</v>
      </c>
      <c r="DW195" s="2">
        <f t="shared" si="645"/>
        <v>68.462214565826343</v>
      </c>
      <c r="DX195" s="2">
        <f t="shared" si="645"/>
        <v>76.201071123755312</v>
      </c>
      <c r="DY195" s="2">
        <f t="shared" si="645"/>
        <v>77.53550201612903</v>
      </c>
      <c r="EA195" s="2">
        <f t="shared" si="440"/>
        <v>41.402222252060106</v>
      </c>
      <c r="EB195" s="2">
        <f t="shared" si="502"/>
        <v>37.699938396780041</v>
      </c>
      <c r="EC195" s="2">
        <f t="shared" si="503"/>
        <v>36.157247574626872</v>
      </c>
      <c r="ED195" s="2">
        <f t="shared" si="504"/>
        <v>35.293009653341301</v>
      </c>
      <c r="EE195" s="2">
        <f t="shared" si="505"/>
        <v>34.926606747385392</v>
      </c>
      <c r="EF195" s="2">
        <f t="shared" si="506"/>
        <v>39.026613423158707</v>
      </c>
      <c r="EG195" s="2">
        <f t="shared" si="507"/>
        <v>39.060889359129376</v>
      </c>
      <c r="EH195" s="2">
        <f t="shared" si="508"/>
        <v>38.855764005119632</v>
      </c>
      <c r="EI195" s="2">
        <f t="shared" si="509"/>
        <v>39.847868880732591</v>
      </c>
      <c r="EJ195" s="2">
        <f t="shared" si="510"/>
        <v>41.282412457746716</v>
      </c>
      <c r="EK195" s="2">
        <f t="shared" si="511"/>
        <v>40.520659576915563</v>
      </c>
      <c r="EL195" s="2">
        <f t="shared" si="512"/>
        <v>40.643443916803861</v>
      </c>
      <c r="EM195" s="2">
        <f t="shared" si="513"/>
        <v>40.583090801186941</v>
      </c>
      <c r="EN195" s="2">
        <f t="shared" si="514"/>
        <v>39.973397166219343</v>
      </c>
      <c r="EO195" s="2">
        <f t="shared" si="515"/>
        <v>42.71579126825258</v>
      </c>
      <c r="EQ195" s="2">
        <f t="shared" si="516"/>
        <v>38.217275080705434</v>
      </c>
      <c r="ER195" s="2">
        <f t="shared" si="646"/>
        <v>38.167235209904106</v>
      </c>
      <c r="ES195" s="2">
        <f t="shared" si="646"/>
        <v>37.454374923619739</v>
      </c>
      <c r="ET195" s="2">
        <f t="shared" si="646"/>
        <v>37.253737553406218</v>
      </c>
      <c r="EU195" s="2">
        <f t="shared" si="646"/>
        <v>37.193639890956625</v>
      </c>
      <c r="EV195" s="2">
        <f t="shared" si="646"/>
        <v>37.551051498212971</v>
      </c>
      <c r="EW195" s="2">
        <f t="shared" si="646"/>
        <v>39.399097823674587</v>
      </c>
      <c r="EX195" s="2">
        <f t="shared" si="646"/>
        <v>39.17145420407472</v>
      </c>
      <c r="EY195" s="2">
        <f t="shared" si="646"/>
        <v>39.62562618842118</v>
      </c>
      <c r="EZ195" s="2">
        <f t="shared" si="646"/>
        <v>40.36969551772161</v>
      </c>
      <c r="FA195" s="2">
        <f t="shared" si="646"/>
        <v>41.273193943079932</v>
      </c>
      <c r="FB195" s="2">
        <f t="shared" si="646"/>
        <v>39.823085723740384</v>
      </c>
      <c r="FC195" s="2">
        <f t="shared" si="646"/>
        <v>40.209876211295636</v>
      </c>
      <c r="FD195" s="2">
        <f t="shared" si="646"/>
        <v>40.831872684464145</v>
      </c>
      <c r="FE195" s="2">
        <f t="shared" si="646"/>
        <v>41.575244106706435</v>
      </c>
      <c r="FG195" s="2">
        <f t="shared" si="518"/>
        <v>0.99999671652678157</v>
      </c>
      <c r="FH195" s="2">
        <f t="shared" si="647"/>
        <v>0.99999584796525443</v>
      </c>
      <c r="FI195" s="2">
        <f t="shared" si="647"/>
        <v>0.99999597030411558</v>
      </c>
      <c r="FJ195" s="2">
        <f t="shared" si="647"/>
        <v>0.99999578054361149</v>
      </c>
      <c r="FK195" s="2">
        <f t="shared" si="647"/>
        <v>0.99999495747144151</v>
      </c>
      <c r="FL195" s="2">
        <f t="shared" si="647"/>
        <v>0.99999481355908859</v>
      </c>
      <c r="FM195" s="2">
        <f t="shared" si="647"/>
        <v>0.99999473005816131</v>
      </c>
      <c r="FN195" s="2">
        <f t="shared" si="647"/>
        <v>0.99999471551680341</v>
      </c>
      <c r="FO195" s="2">
        <f t="shared" si="647"/>
        <v>0.99999517096638491</v>
      </c>
      <c r="FP195" s="2">
        <f t="shared" si="647"/>
        <v>0.99999506226216495</v>
      </c>
      <c r="FQ195" s="2">
        <f t="shared" si="647"/>
        <v>0.99999547780906395</v>
      </c>
      <c r="FR195" s="2">
        <f t="shared" si="647"/>
        <v>0.99999515800415428</v>
      </c>
      <c r="FS195" s="2">
        <f t="shared" si="647"/>
        <v>0.99999495124590032</v>
      </c>
      <c r="FT195" s="2">
        <f t="shared" si="647"/>
        <v>0.99999436186759671</v>
      </c>
      <c r="FU195" s="2">
        <f t="shared" si="647"/>
        <v>0.99999289396919344</v>
      </c>
      <c r="FW195" s="2">
        <f t="shared" si="536"/>
        <v>0.89150461628259225</v>
      </c>
      <c r="FX195" s="2">
        <f t="shared" si="588"/>
        <v>0.92929684721704975</v>
      </c>
      <c r="FY195" s="2">
        <f t="shared" si="589"/>
        <v>0.91882640926435577</v>
      </c>
      <c r="FZ195" s="2">
        <f t="shared" si="590"/>
        <v>0.93184213260061466</v>
      </c>
      <c r="GA195" s="2">
        <f t="shared" si="591"/>
        <v>0.93421037554910291</v>
      </c>
      <c r="GB195" s="2">
        <f t="shared" si="592"/>
        <v>0.94225803290596899</v>
      </c>
      <c r="GC195" s="2">
        <f t="shared" si="593"/>
        <v>0.94725722199031204</v>
      </c>
      <c r="GD195" s="2">
        <f t="shared" si="594"/>
        <v>0.92155734617127683</v>
      </c>
      <c r="GE195" s="2">
        <f t="shared" si="595"/>
        <v>0.914597460154844</v>
      </c>
      <c r="GF195" s="2">
        <f t="shared" si="596"/>
        <v>0.90475960380754794</v>
      </c>
      <c r="GG195" s="2">
        <f t="shared" si="597"/>
        <v>0.88939916577918154</v>
      </c>
      <c r="GH195" s="2">
        <f t="shared" si="598"/>
        <v>0.89215133027204463</v>
      </c>
      <c r="GI195" s="2">
        <f t="shared" si="599"/>
        <v>0.88343548694107155</v>
      </c>
      <c r="GJ195" s="2">
        <f t="shared" si="600"/>
        <v>0.87546094545422803</v>
      </c>
      <c r="GK195" s="2">
        <f t="shared" si="601"/>
        <v>0.85102918726279131</v>
      </c>
      <c r="GM195" s="86">
        <f t="shared" si="537"/>
        <v>1.6380378963256512E-205</v>
      </c>
      <c r="GN195" s="86">
        <f t="shared" si="602"/>
        <v>5.8822224271165076E-154</v>
      </c>
      <c r="GO195" s="86">
        <f t="shared" si="603"/>
        <v>5.5978463616183728E-270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1.6120501014901253E-176</v>
      </c>
      <c r="HD195" s="86">
        <f t="shared" si="616"/>
        <v>5.0794501408073366E-125</v>
      </c>
      <c r="HE195" s="86">
        <f t="shared" si="617"/>
        <v>3.4231653521058721E-222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2.9541860830211394E-293</v>
      </c>
      <c r="HS195" s="86">
        <f t="shared" si="539"/>
        <v>9.7954780154379414E-50</v>
      </c>
      <c r="HT195" s="86">
        <f t="shared" si="630"/>
        <v>2.6851808500512704E-54</v>
      </c>
      <c r="HU195" s="86">
        <f t="shared" si="631"/>
        <v>1.9909243689972519E-48</v>
      </c>
      <c r="HV195" s="86">
        <f t="shared" si="632"/>
        <v>6.9507235180681919E-57</v>
      </c>
      <c r="HW195" s="86">
        <f t="shared" si="633"/>
        <v>1.7423681913131124E-58</v>
      </c>
      <c r="HX195" s="86">
        <f t="shared" si="634"/>
        <v>7.9637769786003269E-78</v>
      </c>
      <c r="HY195" s="86">
        <f t="shared" si="635"/>
        <v>1.1964535406938671E-89</v>
      </c>
      <c r="HZ195" s="86">
        <f t="shared" si="636"/>
        <v>2.1382485118638688E-70</v>
      </c>
      <c r="IA195" s="86">
        <f t="shared" si="637"/>
        <v>1.0713778598940338E-59</v>
      </c>
      <c r="IB195" s="86">
        <f t="shared" si="638"/>
        <v>3.7083434280577482E-66</v>
      </c>
      <c r="IC195" s="86">
        <f t="shared" si="639"/>
        <v>2.4302013655966446E-56</v>
      </c>
      <c r="ID195" s="86">
        <f t="shared" si="640"/>
        <v>1.0200599511527699E-56</v>
      </c>
      <c r="IE195" s="86">
        <f t="shared" si="641"/>
        <v>3.5963873260187293E-59</v>
      </c>
      <c r="IF195" s="86">
        <f t="shared" si="642"/>
        <v>1.8138728139655885E-47</v>
      </c>
      <c r="IG195" s="86">
        <f t="shared" si="643"/>
        <v>8.2089815434337575E-56</v>
      </c>
      <c r="II195" s="86">
        <f t="shared" si="540"/>
        <v>1.4585947289848959E-6</v>
      </c>
      <c r="IJ195" s="86">
        <f t="shared" si="541"/>
        <v>4.5989352185436584E-9</v>
      </c>
      <c r="IK195" s="86">
        <f t="shared" si="542"/>
        <v>8.5974767036936145E-8</v>
      </c>
      <c r="IL195" s="86">
        <f t="shared" si="543"/>
        <v>1.3905959772887998E-9</v>
      </c>
      <c r="IM195" s="86">
        <f t="shared" si="544"/>
        <v>6.1606271871572451E-10</v>
      </c>
      <c r="IN195" s="86">
        <f t="shared" si="545"/>
        <v>1.4048366567017595E-13</v>
      </c>
      <c r="IO195" s="86">
        <f t="shared" si="546"/>
        <v>6.9698492914064839E-16</v>
      </c>
      <c r="IP195" s="86">
        <f t="shared" si="547"/>
        <v>1.3451033405878176E-10</v>
      </c>
      <c r="IQ195" s="86">
        <f t="shared" si="548"/>
        <v>8.3748415689607751E-9</v>
      </c>
      <c r="IR195" s="86">
        <f t="shared" si="549"/>
        <v>4.7270189404420531E-9</v>
      </c>
      <c r="IS195" s="86">
        <f t="shared" si="550"/>
        <v>3.2160907888457543E-7</v>
      </c>
      <c r="IT195" s="86">
        <f t="shared" si="551"/>
        <v>2.0673175967912095E-7</v>
      </c>
      <c r="IU195" s="86">
        <f t="shared" si="552"/>
        <v>2.5576202206732815E-7</v>
      </c>
      <c r="IV195" s="86">
        <f t="shared" si="553"/>
        <v>1.4317324547620479E-4</v>
      </c>
      <c r="IW195" s="86">
        <f t="shared" si="554"/>
        <v>2.6951674436205341E-4</v>
      </c>
      <c r="IY195" s="86">
        <f t="shared" si="555"/>
        <v>1.4585947289848959E-6</v>
      </c>
      <c r="IZ195" s="86">
        <f t="shared" si="556"/>
        <v>4.5989352185436584E-9</v>
      </c>
      <c r="JA195" s="86">
        <f t="shared" si="557"/>
        <v>8.5974767036936145E-8</v>
      </c>
      <c r="JB195" s="86">
        <f t="shared" si="558"/>
        <v>1.3905959772887998E-9</v>
      </c>
      <c r="JC195" s="86">
        <f t="shared" si="559"/>
        <v>6.1606271871572451E-10</v>
      </c>
      <c r="JD195" s="86">
        <f t="shared" si="560"/>
        <v>1.4048366567017595E-13</v>
      </c>
      <c r="JE195" s="86">
        <f t="shared" si="561"/>
        <v>6.9698492914064839E-16</v>
      </c>
      <c r="JF195" s="86">
        <f t="shared" si="562"/>
        <v>1.3451033405878176E-10</v>
      </c>
      <c r="JG195" s="86">
        <f t="shared" si="563"/>
        <v>8.3748415689607751E-9</v>
      </c>
      <c r="JH195" s="86">
        <f t="shared" si="564"/>
        <v>4.7270189404420531E-9</v>
      </c>
      <c r="JI195" s="86">
        <f t="shared" si="565"/>
        <v>3.2160907888457543E-7</v>
      </c>
      <c r="JJ195" s="86">
        <f t="shared" si="566"/>
        <v>2.0673175967912095E-7</v>
      </c>
      <c r="JK195" s="86">
        <f t="shared" si="567"/>
        <v>2.5576202206732815E-7</v>
      </c>
      <c r="JL195" s="86">
        <f t="shared" si="568"/>
        <v>1.4317324547620479E-4</v>
      </c>
      <c r="JM195" s="86">
        <f t="shared" si="569"/>
        <v>2.6951674436205341E-4</v>
      </c>
    </row>
    <row r="196" spans="2:273" x14ac:dyDescent="0.25">
      <c r="B196" s="2">
        <v>169</v>
      </c>
      <c r="C196" s="37">
        <v>38.015999999999998</v>
      </c>
      <c r="D196" s="37">
        <v>37.295000000000002</v>
      </c>
      <c r="E196" s="37">
        <v>35.82</v>
      </c>
      <c r="F196" s="37">
        <v>37.720999999999997</v>
      </c>
      <c r="G196" s="37">
        <v>38.540999999999997</v>
      </c>
      <c r="H196" s="37">
        <v>39.048999999999999</v>
      </c>
      <c r="I196" s="37">
        <v>38.786999999999999</v>
      </c>
      <c r="J196" s="37">
        <v>40.459000000000003</v>
      </c>
      <c r="K196" s="37">
        <v>38.82</v>
      </c>
      <c r="L196" s="37">
        <v>43.097999999999999</v>
      </c>
      <c r="M196" s="37">
        <v>40.164000000000001</v>
      </c>
      <c r="N196" s="37">
        <v>38.115000000000002</v>
      </c>
      <c r="O196" s="37">
        <v>43.262</v>
      </c>
      <c r="P196" s="37">
        <v>42.152999999999999</v>
      </c>
      <c r="Q196" s="37">
        <v>40.39</v>
      </c>
      <c r="S196" s="4">
        <f t="shared" si="441"/>
        <v>38.413933716009311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40.6209800714946</v>
      </c>
      <c r="AG196" s="4">
        <f t="shared" si="455"/>
        <v>41.632786068232164</v>
      </c>
      <c r="AI196" s="4">
        <f t="shared" si="456"/>
        <v>-0.39793371600931238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1.5320199285053988</v>
      </c>
      <c r="AW196" s="4">
        <f t="shared" si="644"/>
        <v>-1.2427860682321636</v>
      </c>
      <c r="AY196" s="2">
        <f t="shared" si="520"/>
        <v>38.413933716009311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40.620980071458455</v>
      </c>
      <c r="BM196" s="2">
        <f t="shared" si="584"/>
        <v>41.632786067725547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38.015999999999998</v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42.152999999999999</v>
      </c>
      <c r="DI196" s="2">
        <f t="shared" si="499"/>
        <v>40.39</v>
      </c>
      <c r="DK196" s="2">
        <f t="shared" si="500"/>
        <v>71.966901612903243</v>
      </c>
      <c r="DL196" s="2">
        <f t="shared" si="645"/>
        <v>91.281672348484847</v>
      </c>
      <c r="DM196" s="2">
        <f t="shared" si="645"/>
        <v>106.62760416666669</v>
      </c>
      <c r="DN196" s="2">
        <f t="shared" si="645"/>
        <v>86.607596590909097</v>
      </c>
      <c r="DO196" s="2">
        <f t="shared" si="645"/>
        <v>86.034666106442586</v>
      </c>
      <c r="DP196" s="2">
        <f t="shared" si="645"/>
        <v>78.602220892320872</v>
      </c>
      <c r="DQ196" s="2">
        <f t="shared" si="645"/>
        <v>84.546185542685549</v>
      </c>
      <c r="DR196" s="2">
        <f t="shared" si="645"/>
        <v>73.597215915915925</v>
      </c>
      <c r="DS196" s="2">
        <f t="shared" si="645"/>
        <v>99.102797198879543</v>
      </c>
      <c r="DT196" s="2">
        <f t="shared" si="645"/>
        <v>89.914512605042006</v>
      </c>
      <c r="DU196" s="2">
        <f t="shared" si="645"/>
        <v>91.667034377387324</v>
      </c>
      <c r="DV196" s="2">
        <f t="shared" si="645"/>
        <v>88.521604481792721</v>
      </c>
      <c r="DW196" s="2">
        <f t="shared" si="645"/>
        <v>68.540235854341745</v>
      </c>
      <c r="DX196" s="2">
        <f t="shared" si="645"/>
        <v>76.328287814129908</v>
      </c>
      <c r="DY196" s="2">
        <f t="shared" si="645"/>
        <v>77.691707258064511</v>
      </c>
      <c r="EA196" s="2">
        <f t="shared" si="440"/>
        <v>41.324882210405022</v>
      </c>
      <c r="EB196" s="2">
        <f t="shared" si="502"/>
        <v>37.546813500476233</v>
      </c>
      <c r="EC196" s="2">
        <f t="shared" si="503"/>
        <v>35.982330756929642</v>
      </c>
      <c r="ED196" s="2">
        <f t="shared" si="504"/>
        <v>35.108892635151165</v>
      </c>
      <c r="EE196" s="2">
        <f t="shared" si="505"/>
        <v>34.716760002998846</v>
      </c>
      <c r="EF196" s="2">
        <f t="shared" si="506"/>
        <v>38.87005755601983</v>
      </c>
      <c r="EG196" s="2">
        <f t="shared" si="507"/>
        <v>38.897723789031929</v>
      </c>
      <c r="EH196" s="2">
        <f t="shared" si="508"/>
        <v>38.694210314725481</v>
      </c>
      <c r="EI196" s="2">
        <f t="shared" si="509"/>
        <v>39.70467280946184</v>
      </c>
      <c r="EJ196" s="2">
        <f t="shared" si="510"/>
        <v>41.161447195694265</v>
      </c>
      <c r="EK196" s="2">
        <f t="shared" si="511"/>
        <v>40.388256991016078</v>
      </c>
      <c r="EL196" s="2">
        <f t="shared" si="512"/>
        <v>40.535919639408903</v>
      </c>
      <c r="EM196" s="2">
        <f t="shared" si="513"/>
        <v>40.456575964391689</v>
      </c>
      <c r="EN196" s="2">
        <f t="shared" si="514"/>
        <v>39.849385673491049</v>
      </c>
      <c r="EO196" s="2">
        <f t="shared" si="515"/>
        <v>42.629145073367766</v>
      </c>
      <c r="EQ196" s="2">
        <f t="shared" si="516"/>
        <v>38.090742762462064</v>
      </c>
      <c r="ER196" s="2">
        <f t="shared" si="646"/>
        <v>38.021490263968644</v>
      </c>
      <c r="ES196" s="2">
        <f t="shared" si="646"/>
        <v>37.299130329371415</v>
      </c>
      <c r="ET196" s="2">
        <f t="shared" si="646"/>
        <v>37.097756345072618</v>
      </c>
      <c r="EU196" s="2">
        <f t="shared" si="646"/>
        <v>37.016315249266874</v>
      </c>
      <c r="EV196" s="2">
        <f t="shared" si="646"/>
        <v>37.373447744541068</v>
      </c>
      <c r="EW196" s="2">
        <f t="shared" si="646"/>
        <v>39.240696526066444</v>
      </c>
      <c r="EX196" s="2">
        <f t="shared" si="646"/>
        <v>39.014313159991183</v>
      </c>
      <c r="EY196" s="2">
        <f t="shared" si="646"/>
        <v>39.479189518174692</v>
      </c>
      <c r="EZ196" s="2">
        <f t="shared" si="646"/>
        <v>40.235110387343013</v>
      </c>
      <c r="FA196" s="2">
        <f t="shared" si="646"/>
        <v>41.152091824735315</v>
      </c>
      <c r="FB196" s="2">
        <f t="shared" si="646"/>
        <v>39.703150412912976</v>
      </c>
      <c r="FC196" s="2">
        <f t="shared" si="646"/>
        <v>40.07755486965317</v>
      </c>
      <c r="FD196" s="2">
        <f t="shared" si="646"/>
        <v>40.720873639878548</v>
      </c>
      <c r="FE196" s="2">
        <f t="shared" si="646"/>
        <v>41.473458308045025</v>
      </c>
      <c r="FG196" s="2">
        <f t="shared" si="518"/>
        <v>0.99999700543596881</v>
      </c>
      <c r="FH196" s="2">
        <f t="shared" si="647"/>
        <v>0.99999621329792321</v>
      </c>
      <c r="FI196" s="2">
        <f t="shared" si="647"/>
        <v>0.999996324872371</v>
      </c>
      <c r="FJ196" s="2">
        <f t="shared" si="647"/>
        <v>0.99999615180860879</v>
      </c>
      <c r="FK196" s="2">
        <f t="shared" si="647"/>
        <v>0.99999540115725649</v>
      </c>
      <c r="FL196" s="2">
        <f t="shared" si="647"/>
        <v>0.99999526990751253</v>
      </c>
      <c r="FM196" s="2">
        <f t="shared" si="647"/>
        <v>0.99999519375369172</v>
      </c>
      <c r="FN196" s="2">
        <f t="shared" si="647"/>
        <v>0.99999518049180336</v>
      </c>
      <c r="FO196" s="2">
        <f t="shared" si="647"/>
        <v>0.99999559586712805</v>
      </c>
      <c r="FP196" s="2">
        <f t="shared" si="647"/>
        <v>0.99999549672761601</v>
      </c>
      <c r="FQ196" s="2">
        <f t="shared" si="647"/>
        <v>0.99999587571120763</v>
      </c>
      <c r="FR196" s="2">
        <f t="shared" si="647"/>
        <v>0.99999558404542321</v>
      </c>
      <c r="FS196" s="2">
        <f t="shared" si="647"/>
        <v>0.99999539547949035</v>
      </c>
      <c r="FT196" s="2">
        <f t="shared" si="647"/>
        <v>0.99999485795958354</v>
      </c>
      <c r="FU196" s="2">
        <f t="shared" si="647"/>
        <v>0.9999935192188274</v>
      </c>
      <c r="FW196" s="2">
        <f t="shared" si="536"/>
        <v>0.90009732132496389</v>
      </c>
      <c r="FX196" s="2">
        <f t="shared" si="588"/>
        <v>0.93511429712095961</v>
      </c>
      <c r="FY196" s="2">
        <f t="shared" si="589"/>
        <v>0.92543624148046022</v>
      </c>
      <c r="FZ196" s="2">
        <f t="shared" si="590"/>
        <v>0.9374642496475396</v>
      </c>
      <c r="GA196" s="2">
        <f t="shared" si="591"/>
        <v>0.93964979570006757</v>
      </c>
      <c r="GB196" s="2">
        <f t="shared" si="592"/>
        <v>0.94706977928726599</v>
      </c>
      <c r="GC196" s="2">
        <f t="shared" si="593"/>
        <v>0.95167374261167281</v>
      </c>
      <c r="GD196" s="2">
        <f t="shared" si="594"/>
        <v>0.92796223736336925</v>
      </c>
      <c r="GE196" s="2">
        <f t="shared" si="595"/>
        <v>0.92152223697526325</v>
      </c>
      <c r="GF196" s="2">
        <f t="shared" si="596"/>
        <v>0.91240567515362936</v>
      </c>
      <c r="GG196" s="2">
        <f t="shared" si="597"/>
        <v>0.89813956777083181</v>
      </c>
      <c r="GH196" s="2">
        <f t="shared" si="598"/>
        <v>0.90069852143427276</v>
      </c>
      <c r="GI196" s="2">
        <f t="shared" si="599"/>
        <v>0.89259026190042123</v>
      </c>
      <c r="GJ196" s="2">
        <f t="shared" si="600"/>
        <v>0.88516061234429877</v>
      </c>
      <c r="GK196" s="2">
        <f t="shared" si="601"/>
        <v>0.86233248345349101</v>
      </c>
      <c r="GM196" s="86">
        <f t="shared" si="537"/>
        <v>3.8982484850147023E-209</v>
      </c>
      <c r="GN196" s="86">
        <f t="shared" si="602"/>
        <v>1.1968161705687816E-156</v>
      </c>
      <c r="GO196" s="86">
        <f t="shared" si="603"/>
        <v>9.2045708382932262E-275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2.1123758692065585E-180</v>
      </c>
      <c r="HD196" s="86">
        <f t="shared" si="616"/>
        <v>9.0885967556005518E-128</v>
      </c>
      <c r="HE196" s="86">
        <f t="shared" si="617"/>
        <v>3.4505537948290429E-227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1.0255715634114199E-299</v>
      </c>
      <c r="HS196" s="86">
        <f t="shared" si="539"/>
        <v>1.4088694624385608E-51</v>
      </c>
      <c r="HT196" s="86">
        <f t="shared" si="630"/>
        <v>3.2553918257932045E-56</v>
      </c>
      <c r="HU196" s="86">
        <f t="shared" si="631"/>
        <v>3.5176936054610388E-50</v>
      </c>
      <c r="HV196" s="86">
        <f t="shared" si="632"/>
        <v>6.9915914515603044E-59</v>
      </c>
      <c r="HW196" s="86">
        <f t="shared" si="633"/>
        <v>1.5899708807360208E-60</v>
      </c>
      <c r="HX196" s="86">
        <f t="shared" si="634"/>
        <v>1.6609221642941197E-80</v>
      </c>
      <c r="HY196" s="86">
        <f t="shared" si="635"/>
        <v>1.0936139562754496E-92</v>
      </c>
      <c r="HZ196" s="86">
        <f t="shared" si="636"/>
        <v>6.6470208071522E-73</v>
      </c>
      <c r="IA196" s="86">
        <f t="shared" si="637"/>
        <v>7.6115906714324263E-62</v>
      </c>
      <c r="IB196" s="86">
        <f t="shared" si="638"/>
        <v>1.3939049816960657E-68</v>
      </c>
      <c r="IC196" s="86">
        <f t="shared" si="639"/>
        <v>1.9071057063895076E-58</v>
      </c>
      <c r="ID196" s="86">
        <f t="shared" si="640"/>
        <v>7.7741917708521657E-59</v>
      </c>
      <c r="IE196" s="86">
        <f t="shared" si="641"/>
        <v>2.0650271316418625E-61</v>
      </c>
      <c r="IF196" s="86">
        <f t="shared" si="642"/>
        <v>2.9016194297334676E-49</v>
      </c>
      <c r="IG196" s="86">
        <f t="shared" si="643"/>
        <v>4.5570461818568153E-58</v>
      </c>
      <c r="II196" s="86">
        <f t="shared" si="540"/>
        <v>4.970080247296767E-7</v>
      </c>
      <c r="IJ196" s="86">
        <f t="shared" si="541"/>
        <v>1.2740591218900261E-9</v>
      </c>
      <c r="IK196" s="86">
        <f t="shared" si="542"/>
        <v>2.7390866005113012E-8</v>
      </c>
      <c r="IL196" s="86">
        <f t="shared" si="543"/>
        <v>3.6138174399954011E-10</v>
      </c>
      <c r="IM196" s="86">
        <f t="shared" si="544"/>
        <v>1.5434974820045649E-10</v>
      </c>
      <c r="IN196" s="86">
        <f t="shared" si="545"/>
        <v>2.1752007445642445E-14</v>
      </c>
      <c r="IO196" s="86">
        <f t="shared" si="546"/>
        <v>8.1919432680470568E-17</v>
      </c>
      <c r="IP196" s="86">
        <f t="shared" si="547"/>
        <v>2.7000843579080382E-11</v>
      </c>
      <c r="IQ196" s="86">
        <f t="shared" si="548"/>
        <v>2.1704862111969153E-9</v>
      </c>
      <c r="IR196" s="86">
        <f t="shared" si="549"/>
        <v>1.0868190283906438E-9</v>
      </c>
      <c r="IS196" s="86">
        <f t="shared" si="550"/>
        <v>9.4962398694274951E-8</v>
      </c>
      <c r="IT196" s="86">
        <f t="shared" si="551"/>
        <v>5.9747404396588246E-8</v>
      </c>
      <c r="IU196" s="86">
        <f t="shared" si="552"/>
        <v>7.1332088179313667E-8</v>
      </c>
      <c r="IV196" s="86">
        <f t="shared" si="553"/>
        <v>6.8275580462354851E-5</v>
      </c>
      <c r="IW196" s="86">
        <f t="shared" si="554"/>
        <v>1.2530989824554716E-4</v>
      </c>
      <c r="IY196" s="86">
        <f t="shared" si="555"/>
        <v>4.970080247296767E-7</v>
      </c>
      <c r="IZ196" s="86">
        <f t="shared" si="556"/>
        <v>1.2740591218900261E-9</v>
      </c>
      <c r="JA196" s="86">
        <f t="shared" si="557"/>
        <v>2.7390866005113012E-8</v>
      </c>
      <c r="JB196" s="86">
        <f t="shared" si="558"/>
        <v>3.6138174399954011E-10</v>
      </c>
      <c r="JC196" s="86">
        <f t="shared" si="559"/>
        <v>1.5434974820045649E-10</v>
      </c>
      <c r="JD196" s="86">
        <f t="shared" si="560"/>
        <v>2.1752007445642445E-14</v>
      </c>
      <c r="JE196" s="86">
        <f t="shared" si="561"/>
        <v>8.1919432680470568E-17</v>
      </c>
      <c r="JF196" s="86">
        <f t="shared" si="562"/>
        <v>2.7000843579080382E-11</v>
      </c>
      <c r="JG196" s="86">
        <f t="shared" si="563"/>
        <v>2.1704862111969153E-9</v>
      </c>
      <c r="JH196" s="86">
        <f t="shared" si="564"/>
        <v>1.0868190283906438E-9</v>
      </c>
      <c r="JI196" s="86">
        <f t="shared" si="565"/>
        <v>9.4962398694274951E-8</v>
      </c>
      <c r="JJ196" s="86">
        <f t="shared" si="566"/>
        <v>5.9747404396588246E-8</v>
      </c>
      <c r="JK196" s="86">
        <f t="shared" si="567"/>
        <v>7.1332088179313667E-8</v>
      </c>
      <c r="JL196" s="86">
        <f t="shared" si="568"/>
        <v>6.8275580462354851E-5</v>
      </c>
      <c r="JM196" s="86">
        <f t="shared" si="569"/>
        <v>1.2530989824554716E-4</v>
      </c>
    </row>
    <row r="197" spans="2:273" x14ac:dyDescent="0.25">
      <c r="B197" s="2">
        <v>170</v>
      </c>
      <c r="C197" s="37">
        <v>40</v>
      </c>
      <c r="D197" s="37">
        <v>39.655999999999999</v>
      </c>
      <c r="E197" s="37">
        <v>39.082000000000001</v>
      </c>
      <c r="F197" s="37">
        <v>37.738</v>
      </c>
      <c r="G197" s="37">
        <v>38.082000000000001</v>
      </c>
      <c r="H197" s="37">
        <v>37.082000000000001</v>
      </c>
      <c r="I197" s="37">
        <v>39.328000000000003</v>
      </c>
      <c r="J197" s="37">
        <v>37.164000000000001</v>
      </c>
      <c r="K197" s="37">
        <v>38.246000000000002</v>
      </c>
      <c r="L197" s="37">
        <v>38.786999999999999</v>
      </c>
      <c r="M197" s="37">
        <v>39.933999999999997</v>
      </c>
      <c r="N197" s="37">
        <v>38.671999999999997</v>
      </c>
      <c r="O197" s="37">
        <v>40.851999999999997</v>
      </c>
      <c r="P197" s="37">
        <v>39.966000000000001</v>
      </c>
      <c r="Q197" s="37">
        <v>39.847000000000001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40.516463274091187</v>
      </c>
      <c r="AG197" s="4">
        <f t="shared" si="455"/>
        <v>41.520685939725887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-0.55046327409118589</v>
      </c>
      <c r="AW197" s="4">
        <f t="shared" si="644"/>
        <v>-1.6736859397258854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40.516463274087791</v>
      </c>
      <c r="BM197" s="2">
        <f t="shared" si="584"/>
        <v>41.520685939681137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39.966000000000001</v>
      </c>
      <c r="DI197" s="2">
        <f t="shared" si="499"/>
        <v>39.847000000000001</v>
      </c>
      <c r="DK197" s="2">
        <f t="shared" si="500"/>
        <v>72.056407258064539</v>
      </c>
      <c r="DL197" s="2">
        <f t="shared" si="645"/>
        <v>91.489472147950096</v>
      </c>
      <c r="DM197" s="2">
        <f t="shared" si="645"/>
        <v>106.93548016934048</v>
      </c>
      <c r="DN197" s="2">
        <f t="shared" si="645"/>
        <v>86.795110294117649</v>
      </c>
      <c r="DO197" s="2">
        <f t="shared" si="645"/>
        <v>86.205700000000007</v>
      </c>
      <c r="DP197" s="2">
        <f t="shared" si="645"/>
        <v>78.720057700557689</v>
      </c>
      <c r="DQ197" s="2">
        <f t="shared" si="645"/>
        <v>84.704130845130862</v>
      </c>
      <c r="DR197" s="2">
        <f t="shared" si="645"/>
        <v>73.684114114114124</v>
      </c>
      <c r="DS197" s="2">
        <f t="shared" si="645"/>
        <v>99.344457142857124</v>
      </c>
      <c r="DT197" s="2">
        <f t="shared" si="645"/>
        <v>90.10847142857142</v>
      </c>
      <c r="DU197" s="2">
        <f t="shared" si="645"/>
        <v>91.86681145912911</v>
      </c>
      <c r="DV197" s="2">
        <f t="shared" si="645"/>
        <v>88.721042857142862</v>
      </c>
      <c r="DW197" s="2">
        <f t="shared" si="645"/>
        <v>68.618257142857146</v>
      </c>
      <c r="DX197" s="2">
        <f t="shared" si="645"/>
        <v>76.455504504504489</v>
      </c>
      <c r="DY197" s="2">
        <f t="shared" si="645"/>
        <v>77.847912499999993</v>
      </c>
      <c r="EA197" s="2">
        <f t="shared" si="440"/>
        <v>41.247542168749931</v>
      </c>
      <c r="EB197" s="2">
        <f t="shared" si="502"/>
        <v>37.393688604172432</v>
      </c>
      <c r="EC197" s="2">
        <f t="shared" si="503"/>
        <v>35.807413939232418</v>
      </c>
      <c r="ED197" s="2">
        <f t="shared" si="504"/>
        <v>34.924775616961043</v>
      </c>
      <c r="EE197" s="2">
        <f t="shared" si="505"/>
        <v>34.506913258612293</v>
      </c>
      <c r="EF197" s="2">
        <f t="shared" si="506"/>
        <v>38.713501688880939</v>
      </c>
      <c r="EG197" s="2">
        <f t="shared" si="507"/>
        <v>38.734558218934481</v>
      </c>
      <c r="EH197" s="2">
        <f t="shared" si="508"/>
        <v>38.532656624331338</v>
      </c>
      <c r="EI197" s="2">
        <f t="shared" si="509"/>
        <v>39.561476738191097</v>
      </c>
      <c r="EJ197" s="2">
        <f t="shared" si="510"/>
        <v>41.040481933641829</v>
      </c>
      <c r="EK197" s="2">
        <f t="shared" si="511"/>
        <v>40.255854405116594</v>
      </c>
      <c r="EL197" s="2">
        <f t="shared" si="512"/>
        <v>40.428395362013937</v>
      </c>
      <c r="EM197" s="2">
        <f t="shared" si="513"/>
        <v>40.330061127596437</v>
      </c>
      <c r="EN197" s="2">
        <f t="shared" si="514"/>
        <v>39.725374180762756</v>
      </c>
      <c r="EO197" s="2">
        <f t="shared" si="515"/>
        <v>42.542498878482959</v>
      </c>
      <c r="EQ197" s="2">
        <f t="shared" si="516"/>
        <v>37.964210444218693</v>
      </c>
      <c r="ER197" s="2">
        <f t="shared" si="646"/>
        <v>37.875745318033182</v>
      </c>
      <c r="ES197" s="2">
        <f t="shared" si="646"/>
        <v>37.143885735123092</v>
      </c>
      <c r="ET197" s="2">
        <f t="shared" si="646"/>
        <v>36.941775136739018</v>
      </c>
      <c r="EU197" s="2">
        <f t="shared" si="646"/>
        <v>36.838990607577124</v>
      </c>
      <c r="EV197" s="2">
        <f t="shared" si="646"/>
        <v>37.19584399086915</v>
      </c>
      <c r="EW197" s="2">
        <f t="shared" si="646"/>
        <v>39.082295228458293</v>
      </c>
      <c r="EX197" s="2">
        <f t="shared" si="646"/>
        <v>38.857172115907645</v>
      </c>
      <c r="EY197" s="2">
        <f t="shared" si="646"/>
        <v>39.332752847928219</v>
      </c>
      <c r="EZ197" s="2">
        <f t="shared" si="646"/>
        <v>40.100525256964424</v>
      </c>
      <c r="FA197" s="2">
        <f t="shared" si="646"/>
        <v>41.030989706390699</v>
      </c>
      <c r="FB197" s="2">
        <f t="shared" si="646"/>
        <v>39.583215102085575</v>
      </c>
      <c r="FC197" s="2">
        <f t="shared" si="646"/>
        <v>39.945233528010704</v>
      </c>
      <c r="FD197" s="2">
        <f t="shared" si="646"/>
        <v>40.609874595292951</v>
      </c>
      <c r="FE197" s="2">
        <f t="shared" si="646"/>
        <v>41.371672509383615</v>
      </c>
      <c r="FG197" s="2">
        <f t="shared" si="518"/>
        <v>0.99999726892442486</v>
      </c>
      <c r="FH197" s="2">
        <f t="shared" si="647"/>
        <v>0.99999654648550995</v>
      </c>
      <c r="FI197" s="2">
        <f t="shared" si="647"/>
        <v>0.99999664824268253</v>
      </c>
      <c r="FJ197" s="2">
        <f t="shared" si="647"/>
        <v>0.99999649040655103</v>
      </c>
      <c r="FK197" s="2">
        <f t="shared" si="647"/>
        <v>0.99999580580387226</v>
      </c>
      <c r="FL197" s="2">
        <f t="shared" si="647"/>
        <v>0.99999568610258482</v>
      </c>
      <c r="FM197" s="2">
        <f t="shared" si="647"/>
        <v>0.9999956166494165</v>
      </c>
      <c r="FN197" s="2">
        <f t="shared" si="647"/>
        <v>0.99999560455442038</v>
      </c>
      <c r="FO197" s="2">
        <f t="shared" si="647"/>
        <v>0.9999959833815264</v>
      </c>
      <c r="FP197" s="2">
        <f t="shared" si="647"/>
        <v>0.99999589296514579</v>
      </c>
      <c r="FQ197" s="2">
        <f t="shared" si="647"/>
        <v>0.99999623860255171</v>
      </c>
      <c r="FR197" s="2">
        <f t="shared" si="647"/>
        <v>0.99999597259999495</v>
      </c>
      <c r="FS197" s="2">
        <f t="shared" si="647"/>
        <v>0.99999580062568372</v>
      </c>
      <c r="FT197" s="2">
        <f t="shared" si="647"/>
        <v>0.99999531040128198</v>
      </c>
      <c r="FU197" s="2">
        <f t="shared" si="647"/>
        <v>0.99999408945395274</v>
      </c>
      <c r="FW197" s="2">
        <f t="shared" si="536"/>
        <v>0.90807966196290912</v>
      </c>
      <c r="FX197" s="2">
        <f t="shared" si="588"/>
        <v>0.94048374314806193</v>
      </c>
      <c r="FY197" s="2">
        <f t="shared" si="589"/>
        <v>0.93154794358236714</v>
      </c>
      <c r="FZ197" s="2">
        <f t="shared" si="590"/>
        <v>0.94265115765089957</v>
      </c>
      <c r="GA197" s="2">
        <f t="shared" si="591"/>
        <v>0.94466612759378799</v>
      </c>
      <c r="GB197" s="2">
        <f t="shared" si="592"/>
        <v>0.95150119217667217</v>
      </c>
      <c r="GC197" s="2">
        <f t="shared" si="593"/>
        <v>0.95573771794375262</v>
      </c>
      <c r="GD197" s="2">
        <f t="shared" si="594"/>
        <v>0.93388168590378573</v>
      </c>
      <c r="GE197" s="2">
        <f t="shared" si="595"/>
        <v>0.92792977066612659</v>
      </c>
      <c r="GF197" s="2">
        <f t="shared" si="596"/>
        <v>0.91949252691113381</v>
      </c>
      <c r="GG197" s="2">
        <f t="shared" si="597"/>
        <v>0.90626204460024551</v>
      </c>
      <c r="GH197" s="2">
        <f t="shared" si="598"/>
        <v>0.90863770132484634</v>
      </c>
      <c r="GI197" s="2">
        <f t="shared" si="599"/>
        <v>0.90110652296053706</v>
      </c>
      <c r="GJ197" s="2">
        <f t="shared" si="600"/>
        <v>0.89419612558695138</v>
      </c>
      <c r="GK197" s="2">
        <f t="shared" si="601"/>
        <v>0.87290621397683377</v>
      </c>
      <c r="GM197" s="86">
        <f t="shared" si="537"/>
        <v>8.6197405456633756E-213</v>
      </c>
      <c r="GN197" s="86">
        <f t="shared" si="602"/>
        <v>2.3064657067397367E-159</v>
      </c>
      <c r="GO197" s="86">
        <f t="shared" si="603"/>
        <v>1.373104436867156E-279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2.5092127637406079E-184</v>
      </c>
      <c r="HD197" s="86">
        <f t="shared" si="616"/>
        <v>1.5168604307339722E-130</v>
      </c>
      <c r="HE197" s="86">
        <f t="shared" si="617"/>
        <v>3.0575512310142675E-232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3.0248956235541441E-306</v>
      </c>
      <c r="HS197" s="86">
        <f t="shared" si="539"/>
        <v>1.8719467506885368E-53</v>
      </c>
      <c r="HT197" s="86">
        <f t="shared" si="630"/>
        <v>3.6487865056327602E-58</v>
      </c>
      <c r="HU197" s="86">
        <f t="shared" si="631"/>
        <v>5.773274379888876E-52</v>
      </c>
      <c r="HV197" s="86">
        <f t="shared" si="632"/>
        <v>6.4834748272356411E-61</v>
      </c>
      <c r="HW197" s="86">
        <f t="shared" si="633"/>
        <v>1.3360936584632143E-62</v>
      </c>
      <c r="HX197" s="86">
        <f t="shared" si="634"/>
        <v>3.1141258589857491E-83</v>
      </c>
      <c r="HY197" s="86">
        <f t="shared" si="635"/>
        <v>8.878435743951608E-96</v>
      </c>
      <c r="HZ197" s="86">
        <f t="shared" si="636"/>
        <v>1.8638944060301335E-75</v>
      </c>
      <c r="IA197" s="86">
        <f t="shared" si="637"/>
        <v>4.9446088764818173E-64</v>
      </c>
      <c r="IB197" s="86">
        <f t="shared" si="638"/>
        <v>4.7282381454164413E-71</v>
      </c>
      <c r="IC197" s="86">
        <f t="shared" si="639"/>
        <v>1.3662672714677687E-60</v>
      </c>
      <c r="ID197" s="86">
        <f t="shared" si="640"/>
        <v>5.4063665111723955E-61</v>
      </c>
      <c r="IE197" s="86">
        <f t="shared" si="641"/>
        <v>1.0748465315294283E-63</v>
      </c>
      <c r="IF197" s="86">
        <f t="shared" si="642"/>
        <v>4.2891275169732566E-51</v>
      </c>
      <c r="IG197" s="86">
        <f t="shared" si="643"/>
        <v>2.2765763370038428E-60</v>
      </c>
      <c r="II197" s="86">
        <f t="shared" si="540"/>
        <v>1.6223626465758453E-7</v>
      </c>
      <c r="IJ197" s="86">
        <f t="shared" si="541"/>
        <v>3.3814063556665183E-10</v>
      </c>
      <c r="IK197" s="86">
        <f t="shared" si="542"/>
        <v>8.3829100872109018E-9</v>
      </c>
      <c r="IL197" s="86">
        <f t="shared" si="543"/>
        <v>8.9828250599259486E-11</v>
      </c>
      <c r="IM197" s="86">
        <f t="shared" si="544"/>
        <v>3.696476373864334E-11</v>
      </c>
      <c r="IN197" s="86">
        <f t="shared" si="545"/>
        <v>3.176361699637241E-15</v>
      </c>
      <c r="IO197" s="86">
        <f t="shared" si="546"/>
        <v>9.0190777563178496E-18</v>
      </c>
      <c r="IP197" s="86">
        <f t="shared" si="547"/>
        <v>5.1223173522235972E-12</v>
      </c>
      <c r="IQ197" s="86">
        <f t="shared" si="548"/>
        <v>5.3569211840825435E-10</v>
      </c>
      <c r="IR197" s="86">
        <f t="shared" si="549"/>
        <v>2.3625283468051658E-10</v>
      </c>
      <c r="IS197" s="86">
        <f t="shared" si="550"/>
        <v>2.6686073256265105E-8</v>
      </c>
      <c r="IT197" s="86">
        <f t="shared" si="551"/>
        <v>1.6429007537057118E-8</v>
      </c>
      <c r="IU197" s="86">
        <f t="shared" si="552"/>
        <v>1.8861264661872333E-8</v>
      </c>
      <c r="IV197" s="86">
        <f t="shared" si="553"/>
        <v>3.1573273848213139E-5</v>
      </c>
      <c r="IW197" s="86">
        <f t="shared" si="554"/>
        <v>5.6245428242320648E-5</v>
      </c>
      <c r="IY197" s="86">
        <f t="shared" si="555"/>
        <v>1.6223626465758453E-7</v>
      </c>
      <c r="IZ197" s="86">
        <f t="shared" si="556"/>
        <v>3.3814063556665183E-10</v>
      </c>
      <c r="JA197" s="86">
        <f t="shared" si="557"/>
        <v>8.3829100872109018E-9</v>
      </c>
      <c r="JB197" s="86">
        <f t="shared" si="558"/>
        <v>8.9828250599259486E-11</v>
      </c>
      <c r="JC197" s="86">
        <f t="shared" si="559"/>
        <v>3.696476373864334E-11</v>
      </c>
      <c r="JD197" s="86">
        <f t="shared" si="560"/>
        <v>3.176361699637241E-15</v>
      </c>
      <c r="JE197" s="86">
        <f t="shared" si="561"/>
        <v>9.0190777563178496E-18</v>
      </c>
      <c r="JF197" s="86">
        <f t="shared" si="562"/>
        <v>5.1223173522235972E-12</v>
      </c>
      <c r="JG197" s="86">
        <f t="shared" si="563"/>
        <v>5.3569211840825435E-10</v>
      </c>
      <c r="JH197" s="86">
        <f t="shared" si="564"/>
        <v>2.3625283468051658E-10</v>
      </c>
      <c r="JI197" s="86">
        <f t="shared" si="565"/>
        <v>2.6686073256265105E-8</v>
      </c>
      <c r="JJ197" s="86">
        <f t="shared" si="566"/>
        <v>1.6429007537057118E-8</v>
      </c>
      <c r="JK197" s="86">
        <f t="shared" si="567"/>
        <v>1.8861264661872333E-8</v>
      </c>
      <c r="JL197" s="86">
        <f t="shared" si="568"/>
        <v>3.1573273848213139E-5</v>
      </c>
      <c r="JM197" s="86">
        <f t="shared" si="569"/>
        <v>5.6245428242320648E-5</v>
      </c>
    </row>
    <row r="198" spans="2:273" x14ac:dyDescent="0.25">
      <c r="B198" s="2">
        <v>171</v>
      </c>
      <c r="C198" s="37">
        <v>36.796999999999997</v>
      </c>
      <c r="D198" s="37">
        <v>37.082000000000001</v>
      </c>
      <c r="E198" s="37">
        <v>37.738</v>
      </c>
      <c r="F198" s="37">
        <v>37.622999999999998</v>
      </c>
      <c r="G198" s="37">
        <v>37.984000000000002</v>
      </c>
      <c r="H198" s="37">
        <v>39.115000000000002</v>
      </c>
      <c r="I198" s="37">
        <v>40.328000000000003</v>
      </c>
      <c r="J198" s="37">
        <v>38.917999999999999</v>
      </c>
      <c r="K198" s="37">
        <v>40.802999999999997</v>
      </c>
      <c r="L198" s="37">
        <v>41.851999999999997</v>
      </c>
      <c r="M198" s="37">
        <v>40.984000000000002</v>
      </c>
      <c r="N198" s="37">
        <v>38.951000000000001</v>
      </c>
      <c r="O198" s="37">
        <v>41.033000000000001</v>
      </c>
      <c r="P198" s="37">
        <v>39.643999999999998</v>
      </c>
      <c r="Q198" s="37">
        <v>42.119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40.411615028467303</v>
      </c>
      <c r="AG198" s="4">
        <f t="shared" si="455"/>
        <v>41.40909938392128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-0.76761502846730423</v>
      </c>
      <c r="AW198" s="4">
        <f t="shared" si="644"/>
        <v>0.70990061607871979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40.411615028467011</v>
      </c>
      <c r="BM198" s="2">
        <f t="shared" si="584"/>
        <v>41.409099383917756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39.643999999999998</v>
      </c>
      <c r="DI198" s="2">
        <f t="shared" si="499"/>
        <v>42.119</v>
      </c>
      <c r="DK198" s="2">
        <f t="shared" si="500"/>
        <v>72.14591290322582</v>
      </c>
      <c r="DL198" s="2">
        <f t="shared" si="645"/>
        <v>91.697271947415345</v>
      </c>
      <c r="DM198" s="2">
        <f t="shared" si="645"/>
        <v>107.24335617201427</v>
      </c>
      <c r="DN198" s="2">
        <f t="shared" si="645"/>
        <v>86.982623997326215</v>
      </c>
      <c r="DO198" s="2">
        <f t="shared" si="645"/>
        <v>86.376733893557429</v>
      </c>
      <c r="DP198" s="2">
        <f t="shared" si="645"/>
        <v>78.837894508794491</v>
      </c>
      <c r="DQ198" s="2">
        <f t="shared" si="645"/>
        <v>84.862076147576161</v>
      </c>
      <c r="DR198" s="2">
        <f t="shared" si="645"/>
        <v>73.771012312312322</v>
      </c>
      <c r="DS198" s="2">
        <f t="shared" si="645"/>
        <v>99.586117086834719</v>
      </c>
      <c r="DT198" s="2">
        <f t="shared" si="645"/>
        <v>90.302430252100834</v>
      </c>
      <c r="DU198" s="2">
        <f t="shared" si="645"/>
        <v>92.066588540870896</v>
      </c>
      <c r="DV198" s="2">
        <f t="shared" si="645"/>
        <v>88.920481232492989</v>
      </c>
      <c r="DW198" s="2">
        <f t="shared" si="645"/>
        <v>68.696278431372562</v>
      </c>
      <c r="DX198" s="2">
        <f t="shared" si="645"/>
        <v>76.58272119487907</v>
      </c>
      <c r="DY198" s="2">
        <f t="shared" si="645"/>
        <v>78.004117741935488</v>
      </c>
      <c r="EA198" s="2">
        <f t="shared" si="440"/>
        <v>41.170202127094846</v>
      </c>
      <c r="EB198" s="2">
        <f t="shared" si="502"/>
        <v>37.240563707868624</v>
      </c>
      <c r="EC198" s="2">
        <f t="shared" si="503"/>
        <v>35.632497121535188</v>
      </c>
      <c r="ED198" s="2">
        <f t="shared" si="504"/>
        <v>34.740658598770906</v>
      </c>
      <c r="EE198" s="2">
        <f t="shared" si="505"/>
        <v>34.29706651422574</v>
      </c>
      <c r="EF198" s="2">
        <f t="shared" si="506"/>
        <v>38.556945821742062</v>
      </c>
      <c r="EG198" s="2">
        <f t="shared" si="507"/>
        <v>38.571392648837033</v>
      </c>
      <c r="EH198" s="2">
        <f t="shared" si="508"/>
        <v>38.371102933937195</v>
      </c>
      <c r="EI198" s="2">
        <f t="shared" si="509"/>
        <v>39.418280666920353</v>
      </c>
      <c r="EJ198" s="2">
        <f t="shared" si="510"/>
        <v>40.919516671589378</v>
      </c>
      <c r="EK198" s="2">
        <f t="shared" si="511"/>
        <v>40.123451819217109</v>
      </c>
      <c r="EL198" s="2">
        <f t="shared" si="512"/>
        <v>40.320871084618972</v>
      </c>
      <c r="EM198" s="2">
        <f t="shared" si="513"/>
        <v>40.203546290801185</v>
      </c>
      <c r="EN198" s="2">
        <f t="shared" si="514"/>
        <v>39.601362688034463</v>
      </c>
      <c r="EO198" s="2">
        <f t="shared" si="515"/>
        <v>42.455852683598152</v>
      </c>
      <c r="EQ198" s="2">
        <f t="shared" si="516"/>
        <v>37.837678125975316</v>
      </c>
      <c r="ER198" s="2">
        <f t="shared" si="646"/>
        <v>37.73000037209772</v>
      </c>
      <c r="ES198" s="2">
        <f t="shared" si="646"/>
        <v>36.988641140874776</v>
      </c>
      <c r="ET198" s="2">
        <f t="shared" si="646"/>
        <v>36.785793928405425</v>
      </c>
      <c r="EU198" s="2">
        <f t="shared" si="646"/>
        <v>36.661665965887366</v>
      </c>
      <c r="EV198" s="2">
        <f t="shared" si="646"/>
        <v>37.01824023719724</v>
      </c>
      <c r="EW198" s="2">
        <f t="shared" si="646"/>
        <v>38.923893930850149</v>
      </c>
      <c r="EX198" s="2">
        <f t="shared" si="646"/>
        <v>38.7000310718241</v>
      </c>
      <c r="EY198" s="2">
        <f t="shared" si="646"/>
        <v>39.186316177681732</v>
      </c>
      <c r="EZ198" s="2">
        <f t="shared" si="646"/>
        <v>39.965940126585835</v>
      </c>
      <c r="FA198" s="2">
        <f t="shared" si="646"/>
        <v>40.909887588046075</v>
      </c>
      <c r="FB198" s="2">
        <f t="shared" si="646"/>
        <v>39.463279791258174</v>
      </c>
      <c r="FC198" s="2">
        <f t="shared" si="646"/>
        <v>39.812912186368237</v>
      </c>
      <c r="FD198" s="2">
        <f t="shared" si="646"/>
        <v>40.498875550707353</v>
      </c>
      <c r="FE198" s="2">
        <f t="shared" si="646"/>
        <v>41.269886710722197</v>
      </c>
      <c r="FG198" s="2">
        <f t="shared" si="518"/>
        <v>0.99999750922887376</v>
      </c>
      <c r="FH198" s="2">
        <f t="shared" si="647"/>
        <v>0.99999685035639407</v>
      </c>
      <c r="FI198" s="2">
        <f t="shared" si="647"/>
        <v>0.99999694316009402</v>
      </c>
      <c r="FJ198" s="2">
        <f t="shared" si="647"/>
        <v>0.99999679921174434</v>
      </c>
      <c r="FK198" s="2">
        <f t="shared" si="647"/>
        <v>0.99999617484625747</v>
      </c>
      <c r="FL198" s="2">
        <f t="shared" si="647"/>
        <v>0.99999606567730415</v>
      </c>
      <c r="FM198" s="2">
        <f t="shared" si="647"/>
        <v>0.99999600233521335</v>
      </c>
      <c r="FN198" s="2">
        <f t="shared" si="647"/>
        <v>0.99999599130443717</v>
      </c>
      <c r="FO198" s="2">
        <f t="shared" si="647"/>
        <v>0.99999633679911981</v>
      </c>
      <c r="FP198" s="2">
        <f t="shared" si="647"/>
        <v>0.99999625433834183</v>
      </c>
      <c r="FQ198" s="2">
        <f t="shared" si="647"/>
        <v>0.99999656956362071</v>
      </c>
      <c r="FR198" s="2">
        <f t="shared" si="647"/>
        <v>0.99999632696623941</v>
      </c>
      <c r="FS198" s="2">
        <f t="shared" si="647"/>
        <v>0.99999617012368991</v>
      </c>
      <c r="FT198" s="2">
        <f t="shared" si="647"/>
        <v>0.99999572303337214</v>
      </c>
      <c r="FU198" s="2">
        <f t="shared" si="647"/>
        <v>0.99999460951513497</v>
      </c>
      <c r="FW198" s="2">
        <f t="shared" si="536"/>
        <v>0.91548409124152508</v>
      </c>
      <c r="FX198" s="2">
        <f t="shared" si="588"/>
        <v>0.94543478229306421</v>
      </c>
      <c r="FY198" s="2">
        <f t="shared" si="589"/>
        <v>0.93719269170428565</v>
      </c>
      <c r="FZ198" s="2">
        <f t="shared" si="590"/>
        <v>0.94743197186155037</v>
      </c>
      <c r="GA198" s="2">
        <f t="shared" si="591"/>
        <v>0.94928800297500826</v>
      </c>
      <c r="GB198" s="2">
        <f t="shared" si="592"/>
        <v>0.95557900075672575</v>
      </c>
      <c r="GC198" s="2">
        <f t="shared" si="593"/>
        <v>0.95947448828976445</v>
      </c>
      <c r="GD198" s="2">
        <f t="shared" si="594"/>
        <v>0.93934651740427844</v>
      </c>
      <c r="GE198" s="2">
        <f t="shared" si="595"/>
        <v>0.9338516968702143</v>
      </c>
      <c r="GF198" s="2">
        <f t="shared" si="596"/>
        <v>0.92605248358753178</v>
      </c>
      <c r="GG198" s="2">
        <f t="shared" si="597"/>
        <v>0.91379898922941472</v>
      </c>
      <c r="GH198" s="2">
        <f t="shared" si="598"/>
        <v>0.91600133712287912</v>
      </c>
      <c r="GI198" s="2">
        <f t="shared" si="599"/>
        <v>0.90901637809585423</v>
      </c>
      <c r="GJ198" s="2">
        <f t="shared" si="600"/>
        <v>0.90259895549999403</v>
      </c>
      <c r="GK198" s="2">
        <f t="shared" si="601"/>
        <v>0.88277821287430003</v>
      </c>
      <c r="GM198" s="86">
        <f t="shared" si="537"/>
        <v>1.7709136889613068E-216</v>
      </c>
      <c r="GN198" s="86">
        <f t="shared" si="602"/>
        <v>4.2101690971410081E-162</v>
      </c>
      <c r="GO198" s="86">
        <f t="shared" si="603"/>
        <v>1.8583198737977518E-284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2.7019437385475685E-188</v>
      </c>
      <c r="HD198" s="86">
        <f t="shared" si="616"/>
        <v>2.3613586544277251E-133</v>
      </c>
      <c r="HE198" s="86">
        <f t="shared" si="617"/>
        <v>2.3816696549725307E-237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2.2976750364025062E-55</v>
      </c>
      <c r="HT198" s="86">
        <f t="shared" si="630"/>
        <v>3.7809815743428076E-60</v>
      </c>
      <c r="HU198" s="86">
        <f t="shared" si="631"/>
        <v>8.8012109095777356E-54</v>
      </c>
      <c r="HV198" s="86">
        <f t="shared" si="632"/>
        <v>5.5426941420992967E-63</v>
      </c>
      <c r="HW198" s="86">
        <f t="shared" si="633"/>
        <v>1.0339005430838797E-64</v>
      </c>
      <c r="HX198" s="86">
        <f t="shared" si="634"/>
        <v>5.2489877500431037E-86</v>
      </c>
      <c r="HY198" s="86">
        <f t="shared" si="635"/>
        <v>6.4019033066443506E-99</v>
      </c>
      <c r="HZ198" s="86">
        <f t="shared" si="636"/>
        <v>4.7145078980471678E-78</v>
      </c>
      <c r="IA198" s="86">
        <f t="shared" si="637"/>
        <v>2.9370236578159577E-66</v>
      </c>
      <c r="IB198" s="86">
        <f t="shared" si="638"/>
        <v>1.4473495920149091E-73</v>
      </c>
      <c r="IC198" s="86">
        <f t="shared" si="639"/>
        <v>8.9355156265711646E-63</v>
      </c>
      <c r="ID198" s="86">
        <f t="shared" si="640"/>
        <v>3.4306078161168551E-63</v>
      </c>
      <c r="IE198" s="86">
        <f t="shared" si="641"/>
        <v>5.0713432801682559E-66</v>
      </c>
      <c r="IF198" s="86">
        <f t="shared" si="642"/>
        <v>5.8585046284380907E-53</v>
      </c>
      <c r="IG198" s="86">
        <f t="shared" si="643"/>
        <v>1.0234790141236577E-62</v>
      </c>
      <c r="II198" s="86">
        <f t="shared" si="540"/>
        <v>5.0727900542648187E-8</v>
      </c>
      <c r="IJ198" s="86">
        <f t="shared" si="541"/>
        <v>8.5971550320553805E-11</v>
      </c>
      <c r="IK198" s="86">
        <f t="shared" si="542"/>
        <v>2.4643863840659232E-9</v>
      </c>
      <c r="IL198" s="86">
        <f t="shared" si="543"/>
        <v>2.1355807950536678E-11</v>
      </c>
      <c r="IM198" s="86">
        <f t="shared" si="544"/>
        <v>8.4614849530700728E-12</v>
      </c>
      <c r="IN198" s="86">
        <f t="shared" si="545"/>
        <v>4.3741646012632144E-16</v>
      </c>
      <c r="IO198" s="86">
        <f t="shared" si="546"/>
        <v>9.3009641171025987E-19</v>
      </c>
      <c r="IP198" s="86">
        <f t="shared" si="547"/>
        <v>9.183166652385284E-13</v>
      </c>
      <c r="IQ198" s="86">
        <f t="shared" si="548"/>
        <v>1.2589796796174671E-10</v>
      </c>
      <c r="IR198" s="86">
        <f t="shared" si="549"/>
        <v>4.8552171999742911E-11</v>
      </c>
      <c r="IS198" s="86">
        <f t="shared" si="550"/>
        <v>7.136465184400231E-9</v>
      </c>
      <c r="IT198" s="86">
        <f t="shared" si="551"/>
        <v>4.297750413311871E-9</v>
      </c>
      <c r="IU198" s="86">
        <f t="shared" si="552"/>
        <v>4.7276521801683665E-9</v>
      </c>
      <c r="IV198" s="86">
        <f t="shared" si="553"/>
        <v>1.415732551339192E-5</v>
      </c>
      <c r="IW198" s="86">
        <f t="shared" si="554"/>
        <v>2.4368781501167383E-5</v>
      </c>
      <c r="IY198" s="86">
        <f t="shared" si="555"/>
        <v>5.0727900542648187E-8</v>
      </c>
      <c r="IZ198" s="86">
        <f t="shared" si="556"/>
        <v>8.5971550320553805E-11</v>
      </c>
      <c r="JA198" s="86">
        <f t="shared" si="557"/>
        <v>2.4643863840659232E-9</v>
      </c>
      <c r="JB198" s="86">
        <f t="shared" si="558"/>
        <v>2.1355807950536678E-11</v>
      </c>
      <c r="JC198" s="86">
        <f t="shared" si="559"/>
        <v>8.4614849530700728E-12</v>
      </c>
      <c r="JD198" s="86">
        <f t="shared" si="560"/>
        <v>4.3741646012632144E-16</v>
      </c>
      <c r="JE198" s="86">
        <f t="shared" si="561"/>
        <v>9.3009641171025987E-19</v>
      </c>
      <c r="JF198" s="86">
        <f t="shared" si="562"/>
        <v>9.183166652385284E-13</v>
      </c>
      <c r="JG198" s="86">
        <f t="shared" si="563"/>
        <v>1.2589796796174671E-10</v>
      </c>
      <c r="JH198" s="86">
        <f t="shared" si="564"/>
        <v>4.8552171999742911E-11</v>
      </c>
      <c r="JI198" s="86">
        <f t="shared" si="565"/>
        <v>7.136465184400231E-9</v>
      </c>
      <c r="JJ198" s="86">
        <f t="shared" si="566"/>
        <v>4.297750413311871E-9</v>
      </c>
      <c r="JK198" s="86">
        <f t="shared" si="567"/>
        <v>4.7276521801683665E-9</v>
      </c>
      <c r="JL198" s="86">
        <f t="shared" si="568"/>
        <v>1.415732551339192E-5</v>
      </c>
      <c r="JM198" s="86">
        <f t="shared" si="569"/>
        <v>2.4368781501167383E-5</v>
      </c>
    </row>
    <row r="199" spans="2:273" x14ac:dyDescent="0.25">
      <c r="B199" s="2">
        <v>172</v>
      </c>
      <c r="C199" s="37">
        <v>36.219000000000001</v>
      </c>
      <c r="D199" s="37">
        <v>34.409999999999997</v>
      </c>
      <c r="E199" s="37">
        <v>37.590000000000003</v>
      </c>
      <c r="F199" s="37">
        <v>35.851999999999997</v>
      </c>
      <c r="G199" s="37">
        <v>36.311</v>
      </c>
      <c r="H199" s="37">
        <v>38.426000000000002</v>
      </c>
      <c r="I199" s="37">
        <v>40.655999999999999</v>
      </c>
      <c r="J199" s="37">
        <v>41.295000000000002</v>
      </c>
      <c r="K199" s="37">
        <v>41.360999999999997</v>
      </c>
      <c r="L199" s="37">
        <v>44.097999999999999</v>
      </c>
      <c r="M199" s="37">
        <v>40.720999999999997</v>
      </c>
      <c r="N199" s="37">
        <v>38.933999999999997</v>
      </c>
      <c r="O199" s="37">
        <v>41.295000000000002</v>
      </c>
      <c r="P199" s="37">
        <v>40.728999999999999</v>
      </c>
      <c r="Q199" s="37">
        <v>41.78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40.306439861771793</v>
      </c>
      <c r="AG199" s="4">
        <f t="shared" si="455"/>
        <v>41.298022337558024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0.42256013822820648</v>
      </c>
      <c r="AW199" s="4">
        <f t="shared" si="644"/>
        <v>0.48197766244197737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40.306439861771771</v>
      </c>
      <c r="BM199" s="2">
        <f t="shared" si="584"/>
        <v>41.298022337557775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40.728999999999999</v>
      </c>
      <c r="DI199" s="2">
        <f t="shared" si="499"/>
        <v>41.78</v>
      </c>
      <c r="DK199" s="2">
        <f t="shared" si="500"/>
        <v>72.235418548387116</v>
      </c>
      <c r="DL199" s="2">
        <f t="shared" si="645"/>
        <v>91.905071746880566</v>
      </c>
      <c r="DM199" s="2">
        <f t="shared" si="645"/>
        <v>107.55123217468807</v>
      </c>
      <c r="DN199" s="2">
        <f t="shared" si="645"/>
        <v>87.170137700534752</v>
      </c>
      <c r="DO199" s="2">
        <f t="shared" si="645"/>
        <v>86.54776778711485</v>
      </c>
      <c r="DP199" s="2">
        <f t="shared" si="645"/>
        <v>78.955731317031308</v>
      </c>
      <c r="DQ199" s="2">
        <f t="shared" si="645"/>
        <v>85.02002145002146</v>
      </c>
      <c r="DR199" s="2">
        <f t="shared" si="645"/>
        <v>73.857910510510521</v>
      </c>
      <c r="DS199" s="2">
        <f t="shared" si="645"/>
        <v>99.827777030812314</v>
      </c>
      <c r="DT199" s="2">
        <f t="shared" si="645"/>
        <v>90.496389075630248</v>
      </c>
      <c r="DU199" s="2">
        <f t="shared" si="645"/>
        <v>92.266365622612682</v>
      </c>
      <c r="DV199" s="2">
        <f t="shared" si="645"/>
        <v>89.119919607843144</v>
      </c>
      <c r="DW199" s="2">
        <f t="shared" si="645"/>
        <v>68.774299719887964</v>
      </c>
      <c r="DX199" s="2">
        <f t="shared" si="645"/>
        <v>76.709937885253652</v>
      </c>
      <c r="DY199" s="2">
        <f t="shared" si="645"/>
        <v>78.160322983870969</v>
      </c>
      <c r="EA199" s="2">
        <f t="shared" si="440"/>
        <v>41.092862085439762</v>
      </c>
      <c r="EB199" s="2">
        <f t="shared" si="502"/>
        <v>37.087438811564816</v>
      </c>
      <c r="EC199" s="2">
        <f t="shared" si="503"/>
        <v>35.457580303837958</v>
      </c>
      <c r="ED199" s="2">
        <f t="shared" si="504"/>
        <v>34.556541580580777</v>
      </c>
      <c r="EE199" s="2">
        <f t="shared" si="505"/>
        <v>34.087219769839194</v>
      </c>
      <c r="EF199" s="2">
        <f t="shared" si="506"/>
        <v>38.400389954603178</v>
      </c>
      <c r="EG199" s="2">
        <f t="shared" si="507"/>
        <v>38.408227078739593</v>
      </c>
      <c r="EH199" s="2">
        <f t="shared" si="508"/>
        <v>38.209549243543051</v>
      </c>
      <c r="EI199" s="2">
        <f t="shared" si="509"/>
        <v>39.275084595649602</v>
      </c>
      <c r="EJ199" s="2">
        <f t="shared" si="510"/>
        <v>40.798551409536941</v>
      </c>
      <c r="EK199" s="2">
        <f t="shared" si="511"/>
        <v>39.991049233317618</v>
      </c>
      <c r="EL199" s="2">
        <f t="shared" si="512"/>
        <v>40.213346807224013</v>
      </c>
      <c r="EM199" s="2">
        <f t="shared" si="513"/>
        <v>40.077031454005933</v>
      </c>
      <c r="EN199" s="2">
        <f t="shared" si="514"/>
        <v>39.47735119530617</v>
      </c>
      <c r="EO199" s="2">
        <f t="shared" si="515"/>
        <v>42.369206488713338</v>
      </c>
      <c r="EQ199" s="2">
        <f t="shared" si="516"/>
        <v>37.711145807731938</v>
      </c>
      <c r="ER199" s="2">
        <f t="shared" si="646"/>
        <v>37.584255426162258</v>
      </c>
      <c r="ES199" s="2">
        <f t="shared" si="646"/>
        <v>36.83339654662646</v>
      </c>
      <c r="ET199" s="2">
        <f t="shared" si="646"/>
        <v>36.629812720071826</v>
      </c>
      <c r="EU199" s="2">
        <f t="shared" si="646"/>
        <v>36.484341324197615</v>
      </c>
      <c r="EV199" s="2">
        <f t="shared" si="646"/>
        <v>36.84063648352533</v>
      </c>
      <c r="EW199" s="2">
        <f t="shared" si="646"/>
        <v>38.765492633242005</v>
      </c>
      <c r="EX199" s="2">
        <f t="shared" si="646"/>
        <v>38.542890027740555</v>
      </c>
      <c r="EY199" s="2">
        <f t="shared" si="646"/>
        <v>39.039879507435259</v>
      </c>
      <c r="EZ199" s="2">
        <f t="shared" si="646"/>
        <v>39.831354996207239</v>
      </c>
      <c r="FA199" s="2">
        <f t="shared" si="646"/>
        <v>40.788785469701466</v>
      </c>
      <c r="FB199" s="2">
        <f t="shared" si="646"/>
        <v>39.343344480430765</v>
      </c>
      <c r="FC199" s="2">
        <f t="shared" si="646"/>
        <v>39.680590844725771</v>
      </c>
      <c r="FD199" s="2">
        <f t="shared" si="646"/>
        <v>40.387876506121756</v>
      </c>
      <c r="FE199" s="2">
        <f t="shared" si="646"/>
        <v>41.16810091206078</v>
      </c>
      <c r="FG199" s="2">
        <f t="shared" si="518"/>
        <v>0.99999772838923673</v>
      </c>
      <c r="FH199" s="2">
        <f t="shared" si="647"/>
        <v>0.99999712749009517</v>
      </c>
      <c r="FI199" s="2">
        <f t="shared" si="647"/>
        <v>0.99999721212812176</v>
      </c>
      <c r="FJ199" s="2">
        <f t="shared" si="647"/>
        <v>0.99999708084559424</v>
      </c>
      <c r="FK199" s="2">
        <f t="shared" si="647"/>
        <v>0.9999965114171504</v>
      </c>
      <c r="FL199" s="2">
        <f t="shared" si="647"/>
        <v>0.99999641185381372</v>
      </c>
      <c r="FM199" s="2">
        <f t="shared" si="647"/>
        <v>0.99999635408510001</v>
      </c>
      <c r="FN199" s="2">
        <f t="shared" si="647"/>
        <v>0.99999634402490556</v>
      </c>
      <c r="FO199" s="2">
        <f t="shared" si="647"/>
        <v>0.99999665912001368</v>
      </c>
      <c r="FP199" s="2">
        <f t="shared" si="647"/>
        <v>0.99999658391484125</v>
      </c>
      <c r="FQ199" s="2">
        <f t="shared" si="647"/>
        <v>0.99999687140389404</v>
      </c>
      <c r="FR199" s="2">
        <f t="shared" si="647"/>
        <v>0.99999665015231443</v>
      </c>
      <c r="FS199" s="2">
        <f t="shared" si="647"/>
        <v>0.99999650711011479</v>
      </c>
      <c r="FT199" s="2">
        <f t="shared" si="647"/>
        <v>0.99999609935860789</v>
      </c>
      <c r="FU199" s="2">
        <f t="shared" si="647"/>
        <v>0.99999508381704194</v>
      </c>
      <c r="FW199" s="2">
        <f t="shared" si="536"/>
        <v>0.92234308068617255</v>
      </c>
      <c r="FX199" s="2">
        <f t="shared" si="588"/>
        <v>0.94999585270235121</v>
      </c>
      <c r="FY199" s="2">
        <f t="shared" si="589"/>
        <v>0.9424007396604307</v>
      </c>
      <c r="FZ199" s="2">
        <f t="shared" si="590"/>
        <v>0.95183460350618176</v>
      </c>
      <c r="GA199" s="2">
        <f t="shared" si="591"/>
        <v>0.95354281212862535</v>
      </c>
      <c r="GB199" s="2">
        <f t="shared" si="592"/>
        <v>0.95932860032735046</v>
      </c>
      <c r="GC199" s="2">
        <f t="shared" si="593"/>
        <v>0.96290803129415714</v>
      </c>
      <c r="GD199" s="2">
        <f t="shared" si="594"/>
        <v>0.94438656592667591</v>
      </c>
      <c r="GE199" s="2">
        <f t="shared" si="595"/>
        <v>0.93931884597671345</v>
      </c>
      <c r="GF199" s="2">
        <f t="shared" si="596"/>
        <v>0.93211737979614462</v>
      </c>
      <c r="GG199" s="2">
        <f t="shared" si="597"/>
        <v>0.9207829015632617</v>
      </c>
      <c r="GH199" s="2">
        <f t="shared" si="598"/>
        <v>0.9228218877099249</v>
      </c>
      <c r="GI199" s="2">
        <f t="shared" si="599"/>
        <v>0.91635230291409719</v>
      </c>
      <c r="GJ199" s="2">
        <f t="shared" si="600"/>
        <v>0.91040130971682309</v>
      </c>
      <c r="GK199" s="2">
        <f t="shared" si="601"/>
        <v>0.89197829704394249</v>
      </c>
      <c r="GM199" s="86">
        <f t="shared" si="537"/>
        <v>3.3804814902927173E-220</v>
      </c>
      <c r="GN199" s="86">
        <f t="shared" si="602"/>
        <v>7.2792144072779195E-165</v>
      </c>
      <c r="GO199" s="86">
        <f t="shared" si="603"/>
        <v>2.2816744592125629E-289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2.6374641724572789E-192</v>
      </c>
      <c r="HD199" s="86">
        <f t="shared" si="616"/>
        <v>3.4288205654675614E-136</v>
      </c>
      <c r="HE199" s="86">
        <f t="shared" si="617"/>
        <v>1.6308386968957535E-242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2.6052604075213276E-57</v>
      </c>
      <c r="HT199" s="86">
        <f t="shared" si="630"/>
        <v>3.6221571067313394E-62</v>
      </c>
      <c r="HU199" s="86">
        <f t="shared" si="631"/>
        <v>1.246275472423055E-55</v>
      </c>
      <c r="HV199" s="86">
        <f t="shared" si="632"/>
        <v>4.3682859410809758E-65</v>
      </c>
      <c r="HW199" s="86">
        <f t="shared" si="633"/>
        <v>7.3673380864285607E-67</v>
      </c>
      <c r="HX199" s="86">
        <f t="shared" si="634"/>
        <v>7.9535956308314615E-89</v>
      </c>
      <c r="HY199" s="86">
        <f t="shared" si="635"/>
        <v>4.0999468950460083E-102</v>
      </c>
      <c r="HZ199" s="86">
        <f t="shared" si="636"/>
        <v>1.0756422343019509E-80</v>
      </c>
      <c r="IA199" s="86">
        <f t="shared" si="637"/>
        <v>1.5951347963654562E-68</v>
      </c>
      <c r="IB199" s="86">
        <f t="shared" si="638"/>
        <v>3.9980729077486088E-76</v>
      </c>
      <c r="IC199" s="86">
        <f t="shared" si="639"/>
        <v>5.3348420471981153E-65</v>
      </c>
      <c r="ID199" s="86">
        <f t="shared" si="640"/>
        <v>1.9863097054697268E-65</v>
      </c>
      <c r="IE199" s="86">
        <f t="shared" si="641"/>
        <v>2.168953109581991E-68</v>
      </c>
      <c r="IF199" s="86">
        <f t="shared" si="642"/>
        <v>7.39415630177899E-55</v>
      </c>
      <c r="IG199" s="86">
        <f t="shared" si="643"/>
        <v>4.1406381645539529E-65</v>
      </c>
      <c r="II199" s="86">
        <f t="shared" si="540"/>
        <v>1.5192270429963041E-8</v>
      </c>
      <c r="IJ199" s="86">
        <f t="shared" si="541"/>
        <v>2.0938134313224973E-11</v>
      </c>
      <c r="IK199" s="86">
        <f t="shared" si="542"/>
        <v>6.9585836141315034E-10</v>
      </c>
      <c r="IL199" s="86">
        <f t="shared" si="543"/>
        <v>4.8557047992656796E-12</v>
      </c>
      <c r="IM199" s="86">
        <f t="shared" si="544"/>
        <v>1.8512260959951325E-12</v>
      </c>
      <c r="IN199" s="86">
        <f t="shared" si="545"/>
        <v>5.6803372060483462E-17</v>
      </c>
      <c r="IO199" s="86">
        <f t="shared" si="546"/>
        <v>8.9839037838984913E-20</v>
      </c>
      <c r="IP199" s="86">
        <f t="shared" si="547"/>
        <v>1.5557052031779005E-13</v>
      </c>
      <c r="IQ199" s="86">
        <f t="shared" si="548"/>
        <v>2.8173298900685848E-11</v>
      </c>
      <c r="IR199" s="86">
        <f t="shared" si="549"/>
        <v>9.4322991556560534E-12</v>
      </c>
      <c r="IS199" s="86">
        <f t="shared" si="550"/>
        <v>1.8159635859412031E-9</v>
      </c>
      <c r="IT199" s="86">
        <f t="shared" si="551"/>
        <v>1.0694728919579864E-9</v>
      </c>
      <c r="IU199" s="86">
        <f t="shared" si="552"/>
        <v>1.1232219685536475E-9</v>
      </c>
      <c r="IV199" s="86">
        <f t="shared" si="553"/>
        <v>6.1547551482145613E-6</v>
      </c>
      <c r="IW199" s="86">
        <f t="shared" si="554"/>
        <v>1.0189977511920871E-5</v>
      </c>
      <c r="IY199" s="86">
        <f t="shared" si="555"/>
        <v>1.5192270429963041E-8</v>
      </c>
      <c r="IZ199" s="86">
        <f t="shared" si="556"/>
        <v>2.0938134313224973E-11</v>
      </c>
      <c r="JA199" s="86">
        <f t="shared" si="557"/>
        <v>6.9585836141315034E-10</v>
      </c>
      <c r="JB199" s="86">
        <f t="shared" si="558"/>
        <v>4.8557047992656796E-12</v>
      </c>
      <c r="JC199" s="86">
        <f t="shared" si="559"/>
        <v>1.8512260959951325E-12</v>
      </c>
      <c r="JD199" s="86">
        <f t="shared" si="560"/>
        <v>5.6803372060483462E-17</v>
      </c>
      <c r="JE199" s="86">
        <f t="shared" si="561"/>
        <v>8.9839037838984913E-20</v>
      </c>
      <c r="JF199" s="86">
        <f t="shared" si="562"/>
        <v>1.5557052031779005E-13</v>
      </c>
      <c r="JG199" s="86">
        <f t="shared" si="563"/>
        <v>2.8173298900685848E-11</v>
      </c>
      <c r="JH199" s="86">
        <f t="shared" si="564"/>
        <v>9.4322991556560534E-12</v>
      </c>
      <c r="JI199" s="86">
        <f t="shared" si="565"/>
        <v>1.8159635859412031E-9</v>
      </c>
      <c r="JJ199" s="86">
        <f t="shared" si="566"/>
        <v>1.0694728919579864E-9</v>
      </c>
      <c r="JK199" s="86">
        <f t="shared" si="567"/>
        <v>1.1232219685536475E-9</v>
      </c>
      <c r="JL199" s="86">
        <f t="shared" si="568"/>
        <v>6.1547551482145613E-6</v>
      </c>
      <c r="JM199" s="86">
        <f t="shared" si="569"/>
        <v>1.0189977511920871E-5</v>
      </c>
    </row>
    <row r="200" spans="2:273" x14ac:dyDescent="0.25">
      <c r="B200" s="2">
        <v>173</v>
      </c>
      <c r="C200" s="37">
        <v>36</v>
      </c>
      <c r="D200" s="37">
        <v>35.622999999999998</v>
      </c>
      <c r="E200" s="37">
        <v>37.262</v>
      </c>
      <c r="F200" s="37">
        <v>36.082000000000001</v>
      </c>
      <c r="G200" s="37">
        <v>37.377000000000002</v>
      </c>
      <c r="H200" s="37">
        <v>39.213000000000001</v>
      </c>
      <c r="I200" s="37">
        <v>40.442999999999998</v>
      </c>
      <c r="J200" s="37">
        <v>40.524999999999999</v>
      </c>
      <c r="K200" s="37">
        <v>42.066000000000003</v>
      </c>
      <c r="L200" s="37">
        <v>39.933999999999997</v>
      </c>
      <c r="M200" s="37">
        <v>42.377000000000002</v>
      </c>
      <c r="N200" s="37">
        <v>39.409999999999997</v>
      </c>
      <c r="O200" s="37">
        <v>41.77</v>
      </c>
      <c r="P200" s="37">
        <v>42.085000000000001</v>
      </c>
      <c r="Q200" s="37">
        <v>42.542000000000002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40.200944254124799</v>
      </c>
      <c r="AG200" s="4">
        <f t="shared" si="455"/>
        <v>41.187447252190836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1.8840557458752016</v>
      </c>
      <c r="AW200" s="4">
        <f t="shared" si="644"/>
        <v>1.3545527478091657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40.200944254124799</v>
      </c>
      <c r="BM200" s="2">
        <f t="shared" si="584"/>
        <v>41.187447252190822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42.085000000000001</v>
      </c>
      <c r="DI200" s="2">
        <f t="shared" si="499"/>
        <v>42.542000000000002</v>
      </c>
      <c r="DK200" s="2">
        <f t="shared" si="500"/>
        <v>72.324924193548398</v>
      </c>
      <c r="DL200" s="2">
        <f t="shared" si="645"/>
        <v>92.112871546345815</v>
      </c>
      <c r="DM200" s="2">
        <f t="shared" si="645"/>
        <v>107.85910817736186</v>
      </c>
      <c r="DN200" s="2">
        <f t="shared" si="645"/>
        <v>87.357651403743318</v>
      </c>
      <c r="DO200" s="2">
        <f t="shared" si="645"/>
        <v>86.718801680672271</v>
      </c>
      <c r="DP200" s="2">
        <f t="shared" si="645"/>
        <v>79.07356812526811</v>
      </c>
      <c r="DQ200" s="2">
        <f t="shared" si="645"/>
        <v>85.177966752466773</v>
      </c>
      <c r="DR200" s="2">
        <f t="shared" si="645"/>
        <v>73.94480870870872</v>
      </c>
      <c r="DS200" s="2">
        <f t="shared" si="645"/>
        <v>100.06943697478991</v>
      </c>
      <c r="DT200" s="2">
        <f t="shared" si="645"/>
        <v>90.690347899159661</v>
      </c>
      <c r="DU200" s="2">
        <f t="shared" si="645"/>
        <v>92.466142704354468</v>
      </c>
      <c r="DV200" s="2">
        <f t="shared" si="645"/>
        <v>89.319357983193271</v>
      </c>
      <c r="DW200" s="2">
        <f t="shared" si="645"/>
        <v>68.852321008403379</v>
      </c>
      <c r="DX200" s="2">
        <f t="shared" si="645"/>
        <v>76.837154575628233</v>
      </c>
      <c r="DY200" s="2">
        <f t="shared" si="645"/>
        <v>78.316528225806451</v>
      </c>
      <c r="EA200" s="2">
        <f t="shared" si="440"/>
        <v>41.015522043784671</v>
      </c>
      <c r="EB200" s="2">
        <f t="shared" si="502"/>
        <v>36.934313915261015</v>
      </c>
      <c r="EC200" s="2">
        <f t="shared" si="503"/>
        <v>35.282663486140734</v>
      </c>
      <c r="ED200" s="2">
        <f t="shared" si="504"/>
        <v>34.372424562390648</v>
      </c>
      <c r="EE200" s="2">
        <f t="shared" si="505"/>
        <v>33.877373025452641</v>
      </c>
      <c r="EF200" s="2">
        <f t="shared" si="506"/>
        <v>38.243834087464293</v>
      </c>
      <c r="EG200" s="2">
        <f t="shared" si="507"/>
        <v>38.245061508642145</v>
      </c>
      <c r="EH200" s="2">
        <f t="shared" si="508"/>
        <v>38.047995553148908</v>
      </c>
      <c r="EI200" s="2">
        <f t="shared" si="509"/>
        <v>39.131888524378859</v>
      </c>
      <c r="EJ200" s="2">
        <f t="shared" si="510"/>
        <v>40.677586147484497</v>
      </c>
      <c r="EK200" s="2">
        <f t="shared" si="511"/>
        <v>39.858646647418134</v>
      </c>
      <c r="EL200" s="2">
        <f t="shared" si="512"/>
        <v>40.105822529829048</v>
      </c>
      <c r="EM200" s="2">
        <f t="shared" si="513"/>
        <v>39.950516617210674</v>
      </c>
      <c r="EN200" s="2">
        <f t="shared" si="514"/>
        <v>39.35333970257787</v>
      </c>
      <c r="EO200" s="2">
        <f t="shared" si="515"/>
        <v>42.282560293828531</v>
      </c>
      <c r="EQ200" s="2">
        <f t="shared" si="516"/>
        <v>37.584613489488561</v>
      </c>
      <c r="ER200" s="2">
        <f t="shared" si="646"/>
        <v>37.438510480226796</v>
      </c>
      <c r="ES200" s="2">
        <f t="shared" si="646"/>
        <v>36.678151952378137</v>
      </c>
      <c r="ET200" s="2">
        <f t="shared" si="646"/>
        <v>36.473831511738226</v>
      </c>
      <c r="EU200" s="2">
        <f t="shared" si="646"/>
        <v>36.307016682507864</v>
      </c>
      <c r="EV200" s="2">
        <f t="shared" si="646"/>
        <v>36.663032729853413</v>
      </c>
      <c r="EW200" s="2">
        <f t="shared" si="646"/>
        <v>38.607091335633854</v>
      </c>
      <c r="EX200" s="2">
        <f t="shared" si="646"/>
        <v>38.385748983657017</v>
      </c>
      <c r="EY200" s="2">
        <f t="shared" si="646"/>
        <v>38.893442837188772</v>
      </c>
      <c r="EZ200" s="2">
        <f t="shared" si="646"/>
        <v>39.696769865828642</v>
      </c>
      <c r="FA200" s="2">
        <f t="shared" si="646"/>
        <v>40.667683351356843</v>
      </c>
      <c r="FB200" s="2">
        <f t="shared" si="646"/>
        <v>39.223409169603357</v>
      </c>
      <c r="FC200" s="2">
        <f t="shared" si="646"/>
        <v>39.548269503083304</v>
      </c>
      <c r="FD200" s="2">
        <f t="shared" si="646"/>
        <v>40.276877461536159</v>
      </c>
      <c r="FE200" s="2">
        <f t="shared" si="646"/>
        <v>41.066315113399369</v>
      </c>
      <c r="FG200" s="2">
        <f t="shared" si="518"/>
        <v>0.99999792826594702</v>
      </c>
      <c r="FH200" s="2">
        <f t="shared" si="647"/>
        <v>0.99999738023916851</v>
      </c>
      <c r="FI200" s="2">
        <f t="shared" si="647"/>
        <v>0.99999745743000457</v>
      </c>
      <c r="FJ200" s="2">
        <f t="shared" si="647"/>
        <v>0.99999733769885635</v>
      </c>
      <c r="FK200" s="2">
        <f t="shared" si="647"/>
        <v>0.99999681837365062</v>
      </c>
      <c r="FL200" s="2">
        <f t="shared" si="647"/>
        <v>0.99999672757075175</v>
      </c>
      <c r="FM200" s="2">
        <f t="shared" si="647"/>
        <v>0.99999667488502508</v>
      </c>
      <c r="FN200" s="2">
        <f t="shared" si="647"/>
        <v>0.99999666571001278</v>
      </c>
      <c r="FO200" s="2">
        <f t="shared" si="647"/>
        <v>0.99999695308034386</v>
      </c>
      <c r="FP200" s="2">
        <f t="shared" si="647"/>
        <v>0.99999688449237067</v>
      </c>
      <c r="FQ200" s="2">
        <f t="shared" si="647"/>
        <v>0.99999714668565387</v>
      </c>
      <c r="FR200" s="2">
        <f t="shared" si="647"/>
        <v>0.99999694490169999</v>
      </c>
      <c r="FS200" s="2">
        <f t="shared" si="647"/>
        <v>0.99999681444558497</v>
      </c>
      <c r="FT200" s="2">
        <f t="shared" si="647"/>
        <v>0.99999644257154907</v>
      </c>
      <c r="FU200" s="2">
        <f t="shared" si="647"/>
        <v>0.99999551638591455</v>
      </c>
      <c r="FW200" s="2">
        <f t="shared" si="536"/>
        <v>0.92868878061541849</v>
      </c>
      <c r="FX200" s="2">
        <f t="shared" si="588"/>
        <v>0.95419413796881081</v>
      </c>
      <c r="FY200" s="2">
        <f t="shared" si="589"/>
        <v>0.94720126038103147</v>
      </c>
      <c r="FZ200" s="2">
        <f t="shared" si="590"/>
        <v>0.95588567837333638</v>
      </c>
      <c r="GA200" s="2">
        <f t="shared" si="591"/>
        <v>0.95745663535129755</v>
      </c>
      <c r="GB200" s="2">
        <f t="shared" si="592"/>
        <v>0.96277402419436753</v>
      </c>
      <c r="GC200" s="2">
        <f t="shared" si="593"/>
        <v>0.96606095592798225</v>
      </c>
      <c r="GD200" s="2">
        <f t="shared" si="594"/>
        <v>0.94903053236917201</v>
      </c>
      <c r="GE200" s="2">
        <f t="shared" si="595"/>
        <v>0.94436105768224643</v>
      </c>
      <c r="GF200" s="2">
        <f t="shared" si="596"/>
        <v>0.93771831009880535</v>
      </c>
      <c r="GG200" s="2">
        <f t="shared" si="597"/>
        <v>0.9272460345265372</v>
      </c>
      <c r="GH200" s="2">
        <f t="shared" si="598"/>
        <v>0.92913146836092042</v>
      </c>
      <c r="GI200" s="2">
        <f t="shared" si="599"/>
        <v>0.92314674665866536</v>
      </c>
      <c r="GJ200" s="2">
        <f t="shared" si="600"/>
        <v>0.91763568661595452</v>
      </c>
      <c r="GK200" s="2">
        <f t="shared" si="601"/>
        <v>0.90053767255826644</v>
      </c>
      <c r="GM200" s="86">
        <f t="shared" si="537"/>
        <v>5.9956621074234479E-224</v>
      </c>
      <c r="GN200" s="86">
        <f t="shared" si="602"/>
        <v>1.1920689712396213E-167</v>
      </c>
      <c r="GO200" s="86">
        <f t="shared" si="603"/>
        <v>2.5415733441391329E-294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2.3338194421404171E-196</v>
      </c>
      <c r="HD200" s="86">
        <f t="shared" si="616"/>
        <v>4.6440083645040453E-139</v>
      </c>
      <c r="HE200" s="86">
        <f t="shared" si="617"/>
        <v>9.8166000251447782E-248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2.7288293857337454E-59</v>
      </c>
      <c r="HT200" s="86">
        <f t="shared" si="630"/>
        <v>3.2079864247087265E-64</v>
      </c>
      <c r="HU200" s="86">
        <f t="shared" si="631"/>
        <v>1.6392026098766553E-57</v>
      </c>
      <c r="HV200" s="86">
        <f t="shared" si="632"/>
        <v>3.1737610861456803E-67</v>
      </c>
      <c r="HW200" s="86">
        <f t="shared" si="633"/>
        <v>4.8342428114353215E-69</v>
      </c>
      <c r="HX200" s="86">
        <f t="shared" si="634"/>
        <v>1.0834184461814894E-91</v>
      </c>
      <c r="HY200" s="86">
        <f t="shared" si="635"/>
        <v>2.3320626922277573E-105</v>
      </c>
      <c r="HZ200" s="86">
        <f t="shared" si="636"/>
        <v>2.2136633546107549E-83</v>
      </c>
      <c r="IA200" s="86">
        <f t="shared" si="637"/>
        <v>7.9213182789587623E-71</v>
      </c>
      <c r="IB200" s="86">
        <f t="shared" si="638"/>
        <v>9.9661316494615775E-79</v>
      </c>
      <c r="IC200" s="86">
        <f t="shared" si="639"/>
        <v>2.9076136882577334E-67</v>
      </c>
      <c r="ID200" s="86">
        <f t="shared" si="640"/>
        <v>1.0493693356883381E-67</v>
      </c>
      <c r="IE200" s="86">
        <f t="shared" si="641"/>
        <v>8.4085855474351115E-71</v>
      </c>
      <c r="IF200" s="86">
        <f t="shared" si="642"/>
        <v>8.6232206525375884E-57</v>
      </c>
      <c r="IG200" s="86">
        <f t="shared" si="643"/>
        <v>1.5074442493519559E-67</v>
      </c>
      <c r="II200" s="86">
        <f t="shared" si="540"/>
        <v>4.3575373152307242E-9</v>
      </c>
      <c r="IJ200" s="86">
        <f t="shared" si="541"/>
        <v>4.884556515362536E-12</v>
      </c>
      <c r="IK200" s="86">
        <f t="shared" si="542"/>
        <v>1.8871493002627421E-10</v>
      </c>
      <c r="IL200" s="86">
        <f t="shared" si="543"/>
        <v>1.055845682110401E-12</v>
      </c>
      <c r="IM200" s="86">
        <f t="shared" si="544"/>
        <v>3.8708461087562007E-13</v>
      </c>
      <c r="IN200" s="86">
        <f t="shared" si="545"/>
        <v>6.955811639980113E-18</v>
      </c>
      <c r="IO200" s="86">
        <f t="shared" si="546"/>
        <v>8.127474692384155E-21</v>
      </c>
      <c r="IP200" s="86">
        <f t="shared" si="547"/>
        <v>2.4902639258870046E-14</v>
      </c>
      <c r="IQ200" s="86">
        <f t="shared" si="548"/>
        <v>6.0026775000251092E-12</v>
      </c>
      <c r="IR200" s="86">
        <f t="shared" si="549"/>
        <v>1.7320971884986357E-12</v>
      </c>
      <c r="IS200" s="86">
        <f t="shared" si="550"/>
        <v>4.3966342025194913E-10</v>
      </c>
      <c r="IT200" s="86">
        <f t="shared" si="551"/>
        <v>2.5314059895274411E-10</v>
      </c>
      <c r="IU200" s="86">
        <f t="shared" si="552"/>
        <v>2.5292494591510531E-10</v>
      </c>
      <c r="IV200" s="86">
        <f t="shared" si="553"/>
        <v>2.5940140985538814E-6</v>
      </c>
      <c r="IW200" s="86">
        <f t="shared" si="554"/>
        <v>4.1120508852691663E-6</v>
      </c>
      <c r="IY200" s="86">
        <f t="shared" si="555"/>
        <v>4.3575373152307242E-9</v>
      </c>
      <c r="IZ200" s="86">
        <f t="shared" si="556"/>
        <v>4.884556515362536E-12</v>
      </c>
      <c r="JA200" s="86">
        <f t="shared" si="557"/>
        <v>1.8871493002627421E-10</v>
      </c>
      <c r="JB200" s="86">
        <f t="shared" si="558"/>
        <v>1.055845682110401E-12</v>
      </c>
      <c r="JC200" s="86">
        <f t="shared" si="559"/>
        <v>3.8708461087562007E-13</v>
      </c>
      <c r="JD200" s="86">
        <f t="shared" si="560"/>
        <v>6.955811639980113E-18</v>
      </c>
      <c r="JE200" s="86">
        <f t="shared" si="561"/>
        <v>8.127474692384155E-21</v>
      </c>
      <c r="JF200" s="86">
        <f t="shared" si="562"/>
        <v>2.4902639258870046E-14</v>
      </c>
      <c r="JG200" s="86">
        <f t="shared" si="563"/>
        <v>6.0026775000251092E-12</v>
      </c>
      <c r="JH200" s="86">
        <f t="shared" si="564"/>
        <v>1.7320971884986357E-12</v>
      </c>
      <c r="JI200" s="86">
        <f t="shared" si="565"/>
        <v>4.3966342025194913E-10</v>
      </c>
      <c r="JJ200" s="86">
        <f t="shared" si="566"/>
        <v>2.5314059895274411E-10</v>
      </c>
      <c r="JK200" s="86">
        <f t="shared" si="567"/>
        <v>2.5292494591510531E-10</v>
      </c>
      <c r="JL200" s="86">
        <f t="shared" si="568"/>
        <v>2.5940140985538814E-6</v>
      </c>
      <c r="JM200" s="86">
        <f t="shared" si="569"/>
        <v>4.1120508852691663E-6</v>
      </c>
    </row>
    <row r="201" spans="2:273" x14ac:dyDescent="0.25">
      <c r="B201" s="2">
        <v>174</v>
      </c>
      <c r="C201" s="37">
        <v>36.969000000000001</v>
      </c>
      <c r="D201" s="37">
        <v>36.606999999999999</v>
      </c>
      <c r="E201" s="37">
        <v>35.197000000000003</v>
      </c>
      <c r="F201" s="37">
        <v>38.115000000000002</v>
      </c>
      <c r="G201" s="37">
        <v>38.639000000000003</v>
      </c>
      <c r="H201" s="37">
        <v>38.508000000000003</v>
      </c>
      <c r="I201" s="37">
        <v>39.639000000000003</v>
      </c>
      <c r="J201" s="37">
        <v>41.442999999999998</v>
      </c>
      <c r="K201" s="37">
        <v>40.770000000000003</v>
      </c>
      <c r="L201" s="37">
        <v>40.984000000000002</v>
      </c>
      <c r="M201" s="37">
        <v>43.82</v>
      </c>
      <c r="N201" s="37">
        <v>37.524999999999999</v>
      </c>
      <c r="O201" s="37">
        <v>37.951000000000001</v>
      </c>
      <c r="P201" s="37">
        <v>41.085000000000001</v>
      </c>
      <c r="Q201" s="37">
        <v>41.966000000000001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40.095136298688288</v>
      </c>
      <c r="AG201" s="4">
        <f t="shared" si="455"/>
        <v>41.077363639203284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0.98986370131171242</v>
      </c>
      <c r="AW201" s="4">
        <f t="shared" si="644"/>
        <v>0.88863636079671693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40.095136298688288</v>
      </c>
      <c r="BM201" s="2">
        <f t="shared" si="584"/>
        <v>41.077363639203284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41.085000000000001</v>
      </c>
      <c r="DI201" s="2">
        <f t="shared" si="499"/>
        <v>41.966000000000001</v>
      </c>
      <c r="DK201" s="2">
        <f t="shared" si="500"/>
        <v>72.414429838709694</v>
      </c>
      <c r="DL201" s="2">
        <f t="shared" si="645"/>
        <v>92.320671345811064</v>
      </c>
      <c r="DM201" s="2">
        <f t="shared" si="645"/>
        <v>108.16698418003566</v>
      </c>
      <c r="DN201" s="2">
        <f t="shared" si="645"/>
        <v>87.54516510695187</v>
      </c>
      <c r="DO201" s="2">
        <f t="shared" si="645"/>
        <v>86.889835574229693</v>
      </c>
      <c r="DP201" s="2">
        <f t="shared" si="645"/>
        <v>79.191404933504913</v>
      </c>
      <c r="DQ201" s="2">
        <f t="shared" si="645"/>
        <v>85.335912054912072</v>
      </c>
      <c r="DR201" s="2">
        <f t="shared" si="645"/>
        <v>74.031706906906919</v>
      </c>
      <c r="DS201" s="2">
        <f t="shared" si="645"/>
        <v>100.3110969187675</v>
      </c>
      <c r="DT201" s="2">
        <f t="shared" si="645"/>
        <v>90.884306722689075</v>
      </c>
      <c r="DU201" s="2">
        <f t="shared" si="645"/>
        <v>92.665919786096268</v>
      </c>
      <c r="DV201" s="2">
        <f t="shared" si="645"/>
        <v>89.518796358543426</v>
      </c>
      <c r="DW201" s="2">
        <f t="shared" si="645"/>
        <v>68.930342296918781</v>
      </c>
      <c r="DX201" s="2">
        <f t="shared" si="645"/>
        <v>76.964371266002829</v>
      </c>
      <c r="DY201" s="2">
        <f t="shared" si="645"/>
        <v>78.472733467741932</v>
      </c>
      <c r="EA201" s="2">
        <f t="shared" si="440"/>
        <v>40.938182002129587</v>
      </c>
      <c r="EB201" s="2">
        <f t="shared" si="502"/>
        <v>36.781189018957207</v>
      </c>
      <c r="EC201" s="2">
        <f t="shared" si="503"/>
        <v>35.107746668443504</v>
      </c>
      <c r="ED201" s="2">
        <f t="shared" si="504"/>
        <v>34.188307544200519</v>
      </c>
      <c r="EE201" s="2">
        <f t="shared" si="505"/>
        <v>33.667526281066095</v>
      </c>
      <c r="EF201" s="2">
        <f t="shared" si="506"/>
        <v>38.087278220325416</v>
      </c>
      <c r="EG201" s="2">
        <f t="shared" si="507"/>
        <v>38.081895938544697</v>
      </c>
      <c r="EH201" s="2">
        <f t="shared" si="508"/>
        <v>37.886441862754758</v>
      </c>
      <c r="EI201" s="2">
        <f t="shared" si="509"/>
        <v>38.988692453108115</v>
      </c>
      <c r="EJ201" s="2">
        <f t="shared" si="510"/>
        <v>40.556620885432054</v>
      </c>
      <c r="EK201" s="2">
        <f t="shared" si="511"/>
        <v>39.726244061518642</v>
      </c>
      <c r="EL201" s="2">
        <f t="shared" si="512"/>
        <v>39.998298252434083</v>
      </c>
      <c r="EM201" s="2">
        <f t="shared" si="513"/>
        <v>39.824001780415422</v>
      </c>
      <c r="EN201" s="2">
        <f t="shared" si="514"/>
        <v>39.229328209849584</v>
      </c>
      <c r="EO201" s="2">
        <f t="shared" si="515"/>
        <v>42.195914098943717</v>
      </c>
      <c r="EQ201" s="2">
        <f t="shared" si="516"/>
        <v>37.45808117124519</v>
      </c>
      <c r="ER201" s="2">
        <f t="shared" si="646"/>
        <v>37.292765534291334</v>
      </c>
      <c r="ES201" s="2">
        <f t="shared" si="646"/>
        <v>36.522907358129814</v>
      </c>
      <c r="ET201" s="2">
        <f t="shared" si="646"/>
        <v>36.317850303404626</v>
      </c>
      <c r="EU201" s="2">
        <f t="shared" si="646"/>
        <v>36.129692040818114</v>
      </c>
      <c r="EV201" s="2">
        <f t="shared" si="646"/>
        <v>36.48542897618151</v>
      </c>
      <c r="EW201" s="2">
        <f t="shared" si="646"/>
        <v>38.44869003802571</v>
      </c>
      <c r="EX201" s="2">
        <f t="shared" si="646"/>
        <v>38.228607939573479</v>
      </c>
      <c r="EY201" s="2">
        <f t="shared" si="646"/>
        <v>38.747006166942299</v>
      </c>
      <c r="EZ201" s="2">
        <f t="shared" si="646"/>
        <v>39.562184735450046</v>
      </c>
      <c r="FA201" s="2">
        <f t="shared" si="646"/>
        <v>40.546581233012233</v>
      </c>
      <c r="FB201" s="2">
        <f t="shared" si="646"/>
        <v>39.103473858775956</v>
      </c>
      <c r="FC201" s="2">
        <f t="shared" si="646"/>
        <v>39.415948161440838</v>
      </c>
      <c r="FD201" s="2">
        <f t="shared" si="646"/>
        <v>40.165878416950569</v>
      </c>
      <c r="FE201" s="2">
        <f t="shared" si="646"/>
        <v>40.964529314737959</v>
      </c>
      <c r="FG201" s="2">
        <f t="shared" si="518"/>
        <v>0.99999811055574295</v>
      </c>
      <c r="FH201" s="2">
        <f t="shared" si="647"/>
        <v>0.99999761074917448</v>
      </c>
      <c r="FI201" s="2">
        <f t="shared" si="647"/>
        <v>0.99999768114808563</v>
      </c>
      <c r="FJ201" s="2">
        <f t="shared" si="647"/>
        <v>0.99999757195193062</v>
      </c>
      <c r="FK201" s="2">
        <f t="shared" si="647"/>
        <v>0.99999709832147021</v>
      </c>
      <c r="FL201" s="2">
        <f t="shared" si="647"/>
        <v>0.9999970155081952</v>
      </c>
      <c r="FM201" s="2">
        <f t="shared" si="647"/>
        <v>0.99999696745821354</v>
      </c>
      <c r="FN201" s="2">
        <f t="shared" si="647"/>
        <v>0.99999695909049802</v>
      </c>
      <c r="FO201" s="2">
        <f t="shared" si="647"/>
        <v>0.99999722117550194</v>
      </c>
      <c r="FP201" s="2">
        <f t="shared" si="647"/>
        <v>0.99999715862249305</v>
      </c>
      <c r="FQ201" s="2">
        <f t="shared" si="647"/>
        <v>0.99999739774573493</v>
      </c>
      <c r="FR201" s="2">
        <f t="shared" si="647"/>
        <v>0.99999721371648609</v>
      </c>
      <c r="FS201" s="2">
        <f t="shared" si="647"/>
        <v>0.99999709473902976</v>
      </c>
      <c r="FT201" s="2">
        <f t="shared" si="647"/>
        <v>0.99999675558567691</v>
      </c>
      <c r="FU201" s="2">
        <f t="shared" si="647"/>
        <v>0.9999959108937414</v>
      </c>
      <c r="FW201" s="2">
        <f t="shared" si="536"/>
        <v>0.9345527386289828</v>
      </c>
      <c r="FX201" s="2">
        <f t="shared" si="588"/>
        <v>0.95805550341072132</v>
      </c>
      <c r="FY201" s="2">
        <f t="shared" si="589"/>
        <v>0.95162222773467486</v>
      </c>
      <c r="FZ201" s="2">
        <f t="shared" si="590"/>
        <v>0.95961048528700721</v>
      </c>
      <c r="GA201" s="2">
        <f t="shared" si="591"/>
        <v>0.96105420235345007</v>
      </c>
      <c r="GB201" s="2">
        <f t="shared" si="592"/>
        <v>0.96593793687256291</v>
      </c>
      <c r="GC201" s="2">
        <f t="shared" si="593"/>
        <v>0.96895451378688957</v>
      </c>
      <c r="GD201" s="2">
        <f t="shared" si="594"/>
        <v>0.9533058810962568</v>
      </c>
      <c r="GE201" s="2">
        <f t="shared" si="595"/>
        <v>0.94900703916148033</v>
      </c>
      <c r="GF201" s="2">
        <f t="shared" si="596"/>
        <v>0.94288542938047437</v>
      </c>
      <c r="GG201" s="2">
        <f t="shared" si="597"/>
        <v>0.9332200993173192</v>
      </c>
      <c r="GH201" s="2">
        <f t="shared" si="598"/>
        <v>0.93496157328994767</v>
      </c>
      <c r="GI201" s="2">
        <f t="shared" si="599"/>
        <v>0.92943179987197322</v>
      </c>
      <c r="GJ201" s="2">
        <f t="shared" si="600"/>
        <v>0.92433449286631131</v>
      </c>
      <c r="GK201" s="2">
        <f t="shared" si="601"/>
        <v>0.90848840578383383</v>
      </c>
      <c r="GM201" s="86">
        <f t="shared" si="537"/>
        <v>9.880356725658837E-228</v>
      </c>
      <c r="GN201" s="86">
        <f t="shared" si="602"/>
        <v>1.8490541666325525E-170</v>
      </c>
      <c r="GO201" s="86">
        <f t="shared" si="603"/>
        <v>2.5684246624943992E-299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1.8720496010212802E-200</v>
      </c>
      <c r="HD201" s="86">
        <f t="shared" si="616"/>
        <v>5.8668590043323019E-142</v>
      </c>
      <c r="HE201" s="86">
        <f t="shared" si="617"/>
        <v>5.1943441752798402E-253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2.6403400566447041E-61</v>
      </c>
      <c r="HT201" s="86">
        <f t="shared" si="630"/>
        <v>2.6266147239170778E-66</v>
      </c>
      <c r="HU201" s="86">
        <f t="shared" si="631"/>
        <v>2.0025989899335199E-59</v>
      </c>
      <c r="HV201" s="86">
        <f t="shared" si="632"/>
        <v>2.1257226010574159E-69</v>
      </c>
      <c r="HW201" s="86">
        <f t="shared" si="633"/>
        <v>2.9209799710477932E-71</v>
      </c>
      <c r="HX201" s="86">
        <f t="shared" si="634"/>
        <v>1.3266920068324398E-94</v>
      </c>
      <c r="HY201" s="86">
        <f t="shared" si="635"/>
        <v>1.1781257490744396E-108</v>
      </c>
      <c r="HZ201" s="86">
        <f t="shared" si="636"/>
        <v>4.109259741744374E-86</v>
      </c>
      <c r="IA201" s="86">
        <f t="shared" si="637"/>
        <v>3.5966946352431202E-73</v>
      </c>
      <c r="IB201" s="86">
        <f t="shared" si="638"/>
        <v>2.2418000598747795E-81</v>
      </c>
      <c r="IC201" s="86">
        <f t="shared" si="639"/>
        <v>1.4466400307845467E-69</v>
      </c>
      <c r="ID201" s="86">
        <f t="shared" si="640"/>
        <v>5.0583716871752365E-70</v>
      </c>
      <c r="IE201" s="86">
        <f t="shared" si="641"/>
        <v>2.9548581725996972E-73</v>
      </c>
      <c r="IF201" s="86">
        <f t="shared" si="642"/>
        <v>9.2923304042476547E-59</v>
      </c>
      <c r="IG201" s="86">
        <f t="shared" si="643"/>
        <v>4.9385019344922001E-70</v>
      </c>
      <c r="II201" s="86">
        <f t="shared" si="540"/>
        <v>1.1969361144600979E-9</v>
      </c>
      <c r="IJ201" s="86">
        <f t="shared" si="541"/>
        <v>1.0914303717079427E-12</v>
      </c>
      <c r="IK201" s="86">
        <f t="shared" si="542"/>
        <v>4.9152125878332704E-11</v>
      </c>
      <c r="IL201" s="86">
        <f t="shared" si="543"/>
        <v>2.1955375290978805E-13</v>
      </c>
      <c r="IM201" s="86">
        <f t="shared" si="544"/>
        <v>7.7351160520056551E-14</v>
      </c>
      <c r="IN201" s="86">
        <f t="shared" si="545"/>
        <v>8.0315345860941265E-19</v>
      </c>
      <c r="IO201" s="86">
        <f t="shared" si="546"/>
        <v>6.8862539271665646E-22</v>
      </c>
      <c r="IP201" s="86">
        <f t="shared" si="547"/>
        <v>3.7663716821267723E-15</v>
      </c>
      <c r="IQ201" s="86">
        <f t="shared" si="548"/>
        <v>1.2176310371086272E-12</v>
      </c>
      <c r="IR201" s="86">
        <f t="shared" si="549"/>
        <v>3.006380847320468E-13</v>
      </c>
      <c r="IS201" s="86">
        <f t="shared" si="550"/>
        <v>1.0127207582589435E-10</v>
      </c>
      <c r="IT201" s="86">
        <f t="shared" si="551"/>
        <v>5.6988222185414192E-11</v>
      </c>
      <c r="IU201" s="86">
        <f t="shared" si="552"/>
        <v>5.3974424419322936E-11</v>
      </c>
      <c r="IV201" s="86">
        <f t="shared" si="553"/>
        <v>1.0598221334588199E-6</v>
      </c>
      <c r="IW201" s="86">
        <f t="shared" si="554"/>
        <v>1.6012050660621686E-6</v>
      </c>
      <c r="IY201" s="86">
        <f t="shared" si="555"/>
        <v>1.1969361144600979E-9</v>
      </c>
      <c r="IZ201" s="86">
        <f t="shared" si="556"/>
        <v>1.0914303717079427E-12</v>
      </c>
      <c r="JA201" s="86">
        <f t="shared" si="557"/>
        <v>4.9152125878332704E-11</v>
      </c>
      <c r="JB201" s="86">
        <f t="shared" si="558"/>
        <v>2.1955375290978805E-13</v>
      </c>
      <c r="JC201" s="86">
        <f t="shared" si="559"/>
        <v>7.7351160520056551E-14</v>
      </c>
      <c r="JD201" s="86">
        <f t="shared" si="560"/>
        <v>8.0315345860941265E-19</v>
      </c>
      <c r="JE201" s="86">
        <f t="shared" si="561"/>
        <v>6.8862539271665646E-22</v>
      </c>
      <c r="JF201" s="86">
        <f t="shared" si="562"/>
        <v>3.7663716821267723E-15</v>
      </c>
      <c r="JG201" s="86">
        <f t="shared" si="563"/>
        <v>1.2176310371086272E-12</v>
      </c>
      <c r="JH201" s="86">
        <f t="shared" si="564"/>
        <v>3.006380847320468E-13</v>
      </c>
      <c r="JI201" s="86">
        <f t="shared" si="565"/>
        <v>1.0127207582589435E-10</v>
      </c>
      <c r="JJ201" s="86">
        <f t="shared" si="566"/>
        <v>5.6988222185414192E-11</v>
      </c>
      <c r="JK201" s="86">
        <f t="shared" si="567"/>
        <v>5.3974424419322936E-11</v>
      </c>
      <c r="JL201" s="86">
        <f t="shared" si="568"/>
        <v>1.0598221334588199E-6</v>
      </c>
      <c r="JM201" s="86">
        <f t="shared" si="569"/>
        <v>1.6012050660621686E-6</v>
      </c>
    </row>
    <row r="202" spans="2:273" x14ac:dyDescent="0.25">
      <c r="B202" s="2">
        <v>175</v>
      </c>
      <c r="C202" s="37">
        <v>38.515999999999998</v>
      </c>
      <c r="D202" s="37">
        <v>35.524999999999999</v>
      </c>
      <c r="E202" s="37">
        <v>35.197000000000003</v>
      </c>
      <c r="F202" s="37">
        <v>37.689</v>
      </c>
      <c r="G202" s="37">
        <v>36.622999999999998</v>
      </c>
      <c r="H202" s="37">
        <v>38.540999999999997</v>
      </c>
      <c r="I202" s="37">
        <v>38</v>
      </c>
      <c r="J202" s="37">
        <v>40.689</v>
      </c>
      <c r="K202" s="37">
        <v>40.246000000000002</v>
      </c>
      <c r="L202" s="37">
        <v>42.475000000000001</v>
      </c>
      <c r="M202" s="37">
        <v>43.59</v>
      </c>
      <c r="N202" s="37">
        <v>39.984000000000002</v>
      </c>
      <c r="O202" s="37">
        <v>39.048999999999999</v>
      </c>
      <c r="P202" s="37">
        <v>38.78</v>
      </c>
      <c r="Q202" s="37">
        <v>41.457999999999998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39.989025389866789</v>
      </c>
      <c r="AG202" s="4">
        <f t="shared" si="455"/>
        <v>40.967758581167111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-1.2090253898667882</v>
      </c>
      <c r="AW202" s="4">
        <f t="shared" si="644"/>
        <v>0.49024141883288763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39.989025389866789</v>
      </c>
      <c r="BM202" s="2">
        <f t="shared" si="584"/>
        <v>40.967758581167111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38.78</v>
      </c>
      <c r="DI202" s="2">
        <f t="shared" si="499"/>
        <v>41.457999999999998</v>
      </c>
      <c r="DK202" s="2">
        <f t="shared" si="500"/>
        <v>72.50393548387099</v>
      </c>
      <c r="DL202" s="2">
        <f t="shared" si="645"/>
        <v>92.528471145276299</v>
      </c>
      <c r="DM202" s="2">
        <f t="shared" si="645"/>
        <v>108.47486018270946</v>
      </c>
      <c r="DN202" s="2">
        <f t="shared" si="645"/>
        <v>87.732678810160422</v>
      </c>
      <c r="DO202" s="2">
        <f t="shared" si="645"/>
        <v>87.060869467787128</v>
      </c>
      <c r="DP202" s="2">
        <f t="shared" si="645"/>
        <v>79.309241741741729</v>
      </c>
      <c r="DQ202" s="2">
        <f t="shared" si="645"/>
        <v>85.493857357357371</v>
      </c>
      <c r="DR202" s="2">
        <f t="shared" si="645"/>
        <v>74.118605105105118</v>
      </c>
      <c r="DS202" s="2">
        <f t="shared" si="645"/>
        <v>100.5527568627451</v>
      </c>
      <c r="DT202" s="2">
        <f t="shared" si="645"/>
        <v>91.078265546218489</v>
      </c>
      <c r="DU202" s="2">
        <f t="shared" si="645"/>
        <v>92.865696867838054</v>
      </c>
      <c r="DV202" s="2">
        <f t="shared" si="645"/>
        <v>89.718234733893553</v>
      </c>
      <c r="DW202" s="2">
        <f t="shared" si="645"/>
        <v>69.008363585434182</v>
      </c>
      <c r="DX202" s="2">
        <f t="shared" si="645"/>
        <v>77.09158795637741</v>
      </c>
      <c r="DY202" s="2">
        <f t="shared" si="645"/>
        <v>78.628938709677413</v>
      </c>
      <c r="EA202" s="2">
        <f t="shared" si="440"/>
        <v>40.860841960474495</v>
      </c>
      <c r="EB202" s="2">
        <f t="shared" si="502"/>
        <v>36.628064122653399</v>
      </c>
      <c r="EC202" s="2">
        <f t="shared" si="503"/>
        <v>34.932829850746273</v>
      </c>
      <c r="ED202" s="2">
        <f t="shared" si="504"/>
        <v>34.00419052601039</v>
      </c>
      <c r="EE202" s="2">
        <f t="shared" si="505"/>
        <v>33.457679536679542</v>
      </c>
      <c r="EF202" s="2">
        <f t="shared" si="506"/>
        <v>37.930722353186525</v>
      </c>
      <c r="EG202" s="2">
        <f t="shared" si="507"/>
        <v>37.918730368447257</v>
      </c>
      <c r="EH202" s="2">
        <f t="shared" si="508"/>
        <v>37.724888172360608</v>
      </c>
      <c r="EI202" s="2">
        <f t="shared" si="509"/>
        <v>38.845496381837364</v>
      </c>
      <c r="EJ202" s="2">
        <f t="shared" si="510"/>
        <v>40.43565562337961</v>
      </c>
      <c r="EK202" s="2">
        <f t="shared" si="511"/>
        <v>39.593841475619158</v>
      </c>
      <c r="EL202" s="2">
        <f t="shared" si="512"/>
        <v>39.890773975039124</v>
      </c>
      <c r="EM202" s="2">
        <f t="shared" si="513"/>
        <v>39.69748694362017</v>
      </c>
      <c r="EN202" s="2">
        <f t="shared" si="514"/>
        <v>39.105316717121283</v>
      </c>
      <c r="EO202" s="2">
        <f t="shared" si="515"/>
        <v>42.10926790405891</v>
      </c>
      <c r="EQ202" s="2">
        <f t="shared" si="516"/>
        <v>37.33154885300182</v>
      </c>
      <c r="ER202" s="2">
        <f t="shared" si="646"/>
        <v>37.147020588355872</v>
      </c>
      <c r="ES202" s="2">
        <f t="shared" si="646"/>
        <v>36.367662763881498</v>
      </c>
      <c r="ET202" s="2">
        <f t="shared" si="646"/>
        <v>36.161869095071026</v>
      </c>
      <c r="EU202" s="2">
        <f t="shared" si="646"/>
        <v>35.952367399128363</v>
      </c>
      <c r="EV202" s="2">
        <f t="shared" si="646"/>
        <v>36.307825222509592</v>
      </c>
      <c r="EW202" s="2">
        <f t="shared" si="646"/>
        <v>38.290288740417566</v>
      </c>
      <c r="EX202" s="2">
        <f t="shared" si="646"/>
        <v>38.071466895489934</v>
      </c>
      <c r="EY202" s="2">
        <f t="shared" si="646"/>
        <v>38.600569496695812</v>
      </c>
      <c r="EZ202" s="2">
        <f t="shared" si="646"/>
        <v>39.427599605071457</v>
      </c>
      <c r="FA202" s="2">
        <f t="shared" si="646"/>
        <v>40.42547911466761</v>
      </c>
      <c r="FB202" s="2">
        <f t="shared" si="646"/>
        <v>38.983538547948555</v>
      </c>
      <c r="FC202" s="2">
        <f t="shared" si="646"/>
        <v>39.283626819798364</v>
      </c>
      <c r="FD202" s="2">
        <f t="shared" si="646"/>
        <v>40.054879372364972</v>
      </c>
      <c r="FE202" s="2">
        <f t="shared" si="646"/>
        <v>40.862743516076542</v>
      </c>
      <c r="FG202" s="2">
        <f t="shared" si="518"/>
        <v>0.99999827680607078</v>
      </c>
      <c r="FH202" s="2">
        <f t="shared" si="647"/>
        <v>0.99999782097689105</v>
      </c>
      <c r="FI202" s="2">
        <f t="shared" si="647"/>
        <v>0.99999788518148769</v>
      </c>
      <c r="FJ202" s="2">
        <f t="shared" si="647"/>
        <v>0.99999778559336916</v>
      </c>
      <c r="FK202" s="2">
        <f t="shared" si="647"/>
        <v>0.99999735363705289</v>
      </c>
      <c r="FL202" s="2">
        <f t="shared" si="647"/>
        <v>0.99999727811040928</v>
      </c>
      <c r="FM202" s="2">
        <f t="shared" si="647"/>
        <v>0.99999723428828202</v>
      </c>
      <c r="FN202" s="2">
        <f t="shared" si="647"/>
        <v>0.99999722665683066</v>
      </c>
      <c r="FO202" s="2">
        <f t="shared" si="647"/>
        <v>0.99999746568131742</v>
      </c>
      <c r="FP202" s="2">
        <f t="shared" si="647"/>
        <v>0.99999740863226705</v>
      </c>
      <c r="FQ202" s="2">
        <f t="shared" si="647"/>
        <v>0.99999762671536008</v>
      </c>
      <c r="FR202" s="2">
        <f t="shared" si="647"/>
        <v>0.9999974588786108</v>
      </c>
      <c r="FS202" s="2">
        <f t="shared" si="647"/>
        <v>0.99999735036982673</v>
      </c>
      <c r="FT202" s="2">
        <f t="shared" si="647"/>
        <v>0.99999704105812526</v>
      </c>
      <c r="FU202" s="2">
        <f t="shared" si="647"/>
        <v>0.99999627068942709</v>
      </c>
      <c r="FW202" s="2">
        <f t="shared" si="536"/>
        <v>0.93996567156236011</v>
      </c>
      <c r="FX202" s="2">
        <f t="shared" si="588"/>
        <v>0.9616044595336144</v>
      </c>
      <c r="FY202" s="2">
        <f t="shared" si="589"/>
        <v>0.95569033348529664</v>
      </c>
      <c r="FZ202" s="2">
        <f t="shared" si="590"/>
        <v>0.96303294982236431</v>
      </c>
      <c r="GA202" s="2">
        <f t="shared" si="591"/>
        <v>0.96435887510544405</v>
      </c>
      <c r="GB202" s="2">
        <f t="shared" si="592"/>
        <v>0.9688416447489655</v>
      </c>
      <c r="GC202" s="2">
        <f t="shared" si="593"/>
        <v>0.97160862429709771</v>
      </c>
      <c r="GD202" s="2">
        <f t="shared" si="594"/>
        <v>0.95723876964676913</v>
      </c>
      <c r="GE202" s="2">
        <f t="shared" si="595"/>
        <v>0.95328426150918899</v>
      </c>
      <c r="GF202" s="2">
        <f t="shared" si="596"/>
        <v>0.94764779845120983</v>
      </c>
      <c r="GG202" s="2">
        <f t="shared" si="597"/>
        <v>0.93873602528334377</v>
      </c>
      <c r="GH202" s="2">
        <f t="shared" si="598"/>
        <v>0.94034285129832162</v>
      </c>
      <c r="GI202" s="2">
        <f t="shared" si="599"/>
        <v>0.935238919692995</v>
      </c>
      <c r="GJ202" s="2">
        <f t="shared" si="600"/>
        <v>0.93052972196985728</v>
      </c>
      <c r="GK202" s="2">
        <f t="shared" si="601"/>
        <v>0.91586296031811143</v>
      </c>
      <c r="GM202" s="86">
        <f t="shared" si="537"/>
        <v>1.5128102865139308E-231</v>
      </c>
      <c r="GN202" s="86">
        <f t="shared" si="602"/>
        <v>2.7166191164873352E-173</v>
      </c>
      <c r="GO202" s="86">
        <f t="shared" si="603"/>
        <v>2.3547549026835498E-304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1.3612437212132754E-204</v>
      </c>
      <c r="HD202" s="86">
        <f t="shared" si="616"/>
        <v>6.9132419245713602E-145</v>
      </c>
      <c r="HE202" s="86">
        <f t="shared" si="617"/>
        <v>2.4161219715921593E-258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2.3599202764624777E-63</v>
      </c>
      <c r="HT202" s="86">
        <f t="shared" si="630"/>
        <v>1.9881773602610112E-68</v>
      </c>
      <c r="HU202" s="86">
        <f t="shared" si="631"/>
        <v>2.27244884887513E-61</v>
      </c>
      <c r="HV202" s="86">
        <f t="shared" si="632"/>
        <v>1.3125156095346129E-71</v>
      </c>
      <c r="HW202" s="86">
        <f t="shared" si="633"/>
        <v>1.6252020763620653E-73</v>
      </c>
      <c r="HX202" s="86">
        <f t="shared" si="634"/>
        <v>1.4604333209789177E-97</v>
      </c>
      <c r="HY202" s="86">
        <f t="shared" si="635"/>
        <v>5.2860252909994517E-112</v>
      </c>
      <c r="HZ202" s="86">
        <f t="shared" si="636"/>
        <v>6.880501994385423E-89</v>
      </c>
      <c r="IA202" s="86">
        <f t="shared" si="637"/>
        <v>1.4931787301187036E-75</v>
      </c>
      <c r="IB202" s="86">
        <f t="shared" si="638"/>
        <v>4.5504819116414422E-84</v>
      </c>
      <c r="IC202" s="86">
        <f t="shared" si="639"/>
        <v>6.5703507690699455E-72</v>
      </c>
      <c r="ID202" s="86">
        <f t="shared" si="640"/>
        <v>2.2247937122591423E-72</v>
      </c>
      <c r="IE202" s="86">
        <f t="shared" si="641"/>
        <v>9.412104948823595E-76</v>
      </c>
      <c r="IF202" s="86">
        <f t="shared" si="642"/>
        <v>9.2522966327641385E-61</v>
      </c>
      <c r="IG202" s="86">
        <f t="shared" si="643"/>
        <v>1.4558741630738124E-72</v>
      </c>
      <c r="II202" s="86">
        <f t="shared" si="540"/>
        <v>3.1483550292525055E-10</v>
      </c>
      <c r="IJ202" s="86">
        <f t="shared" si="541"/>
        <v>2.3357803807453028E-13</v>
      </c>
      <c r="IK202" s="86">
        <f t="shared" si="542"/>
        <v>1.2294419735562301E-11</v>
      </c>
      <c r="IL202" s="86">
        <f t="shared" si="543"/>
        <v>4.3657147149494199E-14</v>
      </c>
      <c r="IM202" s="86">
        <f t="shared" si="544"/>
        <v>1.4771500027874231E-14</v>
      </c>
      <c r="IN202" s="86">
        <f t="shared" si="545"/>
        <v>8.7439953815088705E-20</v>
      </c>
      <c r="IO202" s="86">
        <f t="shared" si="546"/>
        <v>5.464267933233445E-23</v>
      </c>
      <c r="IP202" s="86">
        <f t="shared" si="547"/>
        <v>5.3819428370728771E-16</v>
      </c>
      <c r="IQ202" s="86">
        <f t="shared" si="548"/>
        <v>2.3514020078659627E-13</v>
      </c>
      <c r="IR202" s="86">
        <f t="shared" si="549"/>
        <v>4.931811728009076E-14</v>
      </c>
      <c r="IS202" s="86">
        <f t="shared" si="550"/>
        <v>2.2191421792678327E-11</v>
      </c>
      <c r="IT202" s="86">
        <f t="shared" si="551"/>
        <v>1.2201419095404192E-11</v>
      </c>
      <c r="IU202" s="86">
        <f t="shared" si="552"/>
        <v>1.0914959657447131E-11</v>
      </c>
      <c r="IV202" s="86">
        <f t="shared" si="553"/>
        <v>4.1972284752333254E-7</v>
      </c>
      <c r="IW202" s="86">
        <f t="shared" si="554"/>
        <v>6.0158901100465428E-7</v>
      </c>
      <c r="IY202" s="86">
        <f t="shared" si="555"/>
        <v>3.1483550292525055E-10</v>
      </c>
      <c r="IZ202" s="86">
        <f t="shared" si="556"/>
        <v>2.3357803807453028E-13</v>
      </c>
      <c r="JA202" s="86">
        <f t="shared" si="557"/>
        <v>1.2294419735562301E-11</v>
      </c>
      <c r="JB202" s="86">
        <f t="shared" si="558"/>
        <v>4.3657147149494199E-14</v>
      </c>
      <c r="JC202" s="86">
        <f t="shared" si="559"/>
        <v>1.4771500027874231E-14</v>
      </c>
      <c r="JD202" s="86">
        <f t="shared" si="560"/>
        <v>8.7439953815088705E-20</v>
      </c>
      <c r="JE202" s="86">
        <f t="shared" si="561"/>
        <v>5.464267933233445E-23</v>
      </c>
      <c r="JF202" s="86">
        <f t="shared" si="562"/>
        <v>5.3819428370728771E-16</v>
      </c>
      <c r="JG202" s="86">
        <f t="shared" si="563"/>
        <v>2.3514020078659627E-13</v>
      </c>
      <c r="JH202" s="86">
        <f t="shared" si="564"/>
        <v>4.931811728009076E-14</v>
      </c>
      <c r="JI202" s="86">
        <f t="shared" si="565"/>
        <v>2.2191421792678327E-11</v>
      </c>
      <c r="JJ202" s="86">
        <f t="shared" si="566"/>
        <v>1.2201419095404192E-11</v>
      </c>
      <c r="JK202" s="86">
        <f t="shared" si="567"/>
        <v>1.0914959657447131E-11</v>
      </c>
      <c r="JL202" s="86">
        <f t="shared" si="568"/>
        <v>4.1972284752333254E-7</v>
      </c>
      <c r="JM202" s="86">
        <f t="shared" si="569"/>
        <v>6.0158901100465428E-7</v>
      </c>
    </row>
    <row r="203" spans="2:273" x14ac:dyDescent="0.25">
      <c r="B203" s="2">
        <v>176</v>
      </c>
      <c r="C203" s="37">
        <v>38.594000000000001</v>
      </c>
      <c r="D203" s="37">
        <v>36.148000000000003</v>
      </c>
      <c r="E203" s="37">
        <v>36.671999999999997</v>
      </c>
      <c r="F203" s="37">
        <v>36.933999999999997</v>
      </c>
      <c r="G203" s="37">
        <v>36.524999999999999</v>
      </c>
      <c r="H203" s="37">
        <v>37.115000000000002</v>
      </c>
      <c r="I203" s="37">
        <v>38.851999999999997</v>
      </c>
      <c r="J203" s="37">
        <v>37.917999999999999</v>
      </c>
      <c r="K203" s="37">
        <v>39.344000000000001</v>
      </c>
      <c r="L203" s="37">
        <v>44</v>
      </c>
      <c r="M203" s="37">
        <v>42.606999999999999</v>
      </c>
      <c r="N203" s="37">
        <v>39.508000000000003</v>
      </c>
      <c r="O203" s="37">
        <v>39.869</v>
      </c>
      <c r="P203" s="37">
        <v>40.746000000000002</v>
      </c>
      <c r="Q203" s="37">
        <v>40.051000000000002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39.882621941137145</v>
      </c>
      <c r="AG203" s="4">
        <f t="shared" si="455"/>
        <v>40.858617203742178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0.86337805886285679</v>
      </c>
      <c r="AW203" s="4">
        <f t="shared" si="648"/>
        <v>-0.8076172037421756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39.882621941137145</v>
      </c>
      <c r="BM203" s="2">
        <f t="shared" si="584"/>
        <v>40.858617203742178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40.746000000000002</v>
      </c>
      <c r="DI203" s="2">
        <f t="shared" si="499"/>
        <v>40.051000000000002</v>
      </c>
      <c r="DK203" s="2">
        <f t="shared" si="500"/>
        <v>72.593441129032271</v>
      </c>
      <c r="DL203" s="2">
        <f t="shared" ref="DL203:DY218" si="649">BP$228*$B203+BP$229</f>
        <v>92.736270944741534</v>
      </c>
      <c r="DM203" s="2">
        <f t="shared" si="649"/>
        <v>108.78273618538326</v>
      </c>
      <c r="DN203" s="2">
        <f t="shared" si="649"/>
        <v>87.920192513368988</v>
      </c>
      <c r="DO203" s="2">
        <f t="shared" si="649"/>
        <v>87.23190336134455</v>
      </c>
      <c r="DP203" s="2">
        <f t="shared" si="649"/>
        <v>79.427078549978532</v>
      </c>
      <c r="DQ203" s="2">
        <f t="shared" si="649"/>
        <v>85.651802659802684</v>
      </c>
      <c r="DR203" s="2">
        <f t="shared" si="649"/>
        <v>74.205503303303317</v>
      </c>
      <c r="DS203" s="2">
        <f t="shared" si="649"/>
        <v>100.79441680672268</v>
      </c>
      <c r="DT203" s="2">
        <f t="shared" si="649"/>
        <v>91.272224369747903</v>
      </c>
      <c r="DU203" s="2">
        <f t="shared" si="649"/>
        <v>93.06547394957984</v>
      </c>
      <c r="DV203" s="2">
        <f t="shared" si="649"/>
        <v>89.917673109243708</v>
      </c>
      <c r="DW203" s="2">
        <f t="shared" si="649"/>
        <v>69.086384873949584</v>
      </c>
      <c r="DX203" s="2">
        <f t="shared" si="649"/>
        <v>77.218804646751991</v>
      </c>
      <c r="DY203" s="2">
        <f t="shared" si="649"/>
        <v>78.785143951612895</v>
      </c>
      <c r="EA203" s="2">
        <f t="shared" si="440"/>
        <v>40.783501918819411</v>
      </c>
      <c r="EB203" s="2">
        <f t="shared" si="502"/>
        <v>36.474939226349591</v>
      </c>
      <c r="EC203" s="2">
        <f t="shared" si="503"/>
        <v>34.75791303304905</v>
      </c>
      <c r="ED203" s="2">
        <f t="shared" si="504"/>
        <v>33.820073507820254</v>
      </c>
      <c r="EE203" s="2">
        <f t="shared" si="505"/>
        <v>33.247832792292996</v>
      </c>
      <c r="EF203" s="2">
        <f t="shared" si="506"/>
        <v>37.774166486047648</v>
      </c>
      <c r="EG203" s="2">
        <f t="shared" si="507"/>
        <v>37.755564798349809</v>
      </c>
      <c r="EH203" s="2">
        <f t="shared" si="508"/>
        <v>37.563334481966464</v>
      </c>
      <c r="EI203" s="2">
        <f t="shared" si="509"/>
        <v>38.702300310566628</v>
      </c>
      <c r="EJ203" s="2">
        <f t="shared" si="510"/>
        <v>40.314690361327166</v>
      </c>
      <c r="EK203" s="2">
        <f t="shared" si="511"/>
        <v>39.461438889719673</v>
      </c>
      <c r="EL203" s="2">
        <f t="shared" si="512"/>
        <v>39.783249697644152</v>
      </c>
      <c r="EM203" s="2">
        <f t="shared" si="513"/>
        <v>39.570972106824918</v>
      </c>
      <c r="EN203" s="2">
        <f t="shared" si="514"/>
        <v>38.981305224392997</v>
      </c>
      <c r="EO203" s="2">
        <f t="shared" si="515"/>
        <v>42.022621709174103</v>
      </c>
      <c r="EQ203" s="2">
        <f t="shared" si="516"/>
        <v>37.205016534758443</v>
      </c>
      <c r="ER203" s="2">
        <f t="shared" ref="ER203:FE218" si="650">CV$228*$B203+CV$229</f>
        <v>37.00127564242041</v>
      </c>
      <c r="ES203" s="2">
        <f t="shared" si="650"/>
        <v>36.212418169633182</v>
      </c>
      <c r="ET203" s="2">
        <f t="shared" si="650"/>
        <v>36.005887886737426</v>
      </c>
      <c r="EU203" s="2">
        <f t="shared" si="650"/>
        <v>35.775042757438612</v>
      </c>
      <c r="EV203" s="2">
        <f t="shared" si="650"/>
        <v>36.130221468837682</v>
      </c>
      <c r="EW203" s="2">
        <f t="shared" si="650"/>
        <v>38.131887442809415</v>
      </c>
      <c r="EX203" s="2">
        <f t="shared" si="650"/>
        <v>37.914325851406396</v>
      </c>
      <c r="EY203" s="2">
        <f t="shared" si="650"/>
        <v>38.454132826449339</v>
      </c>
      <c r="EZ203" s="2">
        <f t="shared" si="650"/>
        <v>39.293014474692868</v>
      </c>
      <c r="FA203" s="2">
        <f t="shared" si="650"/>
        <v>40.304376996322993</v>
      </c>
      <c r="FB203" s="2">
        <f t="shared" si="650"/>
        <v>38.863603237121147</v>
      </c>
      <c r="FC203" s="2">
        <f t="shared" si="650"/>
        <v>39.151305478155898</v>
      </c>
      <c r="FD203" s="2">
        <f t="shared" si="650"/>
        <v>39.943880327779382</v>
      </c>
      <c r="FE203" s="2">
        <f t="shared" si="650"/>
        <v>40.760957717415124</v>
      </c>
      <c r="FG203" s="2">
        <f t="shared" si="518"/>
        <v>0.99999842842821995</v>
      </c>
      <c r="FH203" s="2">
        <f t="shared" ref="FH203:FU218" si="651">POWER(10,($B203-D$231)/D$229)/(1+POWER(10,($B203-D$231)/D$229))</f>
        <v>0.99999801270692446</v>
      </c>
      <c r="FI203" s="2">
        <f t="shared" si="651"/>
        <v>0.99999807126223461</v>
      </c>
      <c r="FJ203" s="2">
        <f t="shared" si="651"/>
        <v>0.99999798043675636</v>
      </c>
      <c r="FK203" s="2">
        <f t="shared" si="651"/>
        <v>0.99999758648774539</v>
      </c>
      <c r="FL203" s="2">
        <f t="shared" si="651"/>
        <v>0.99999751760659517</v>
      </c>
      <c r="FM203" s="2">
        <f t="shared" si="651"/>
        <v>0.99999747764032076</v>
      </c>
      <c r="FN203" s="2">
        <f t="shared" si="651"/>
        <v>0.99999747068035105</v>
      </c>
      <c r="FO203" s="2">
        <f t="shared" si="651"/>
        <v>0.99999768867337568</v>
      </c>
      <c r="FP203" s="2">
        <f t="shared" si="651"/>
        <v>0.99999763664399999</v>
      </c>
      <c r="FQ203" s="2">
        <f t="shared" si="651"/>
        <v>0.99999783553823152</v>
      </c>
      <c r="FR203" s="2">
        <f t="shared" si="651"/>
        <v>0.99999768246923082</v>
      </c>
      <c r="FS203" s="2">
        <f t="shared" si="651"/>
        <v>0.99999758350799828</v>
      </c>
      <c r="FT203" s="2">
        <f t="shared" si="651"/>
        <v>0.99999730141223464</v>
      </c>
      <c r="FU203" s="2">
        <f t="shared" si="651"/>
        <v>0.99999659882721803</v>
      </c>
      <c r="FW203" s="2">
        <f t="shared" si="536"/>
        <v>0.94495728573958637</v>
      </c>
      <c r="FX203" s="2">
        <f t="shared" si="588"/>
        <v>0.9648641482531235</v>
      </c>
      <c r="FY203" s="2">
        <f t="shared" si="589"/>
        <v>0.95943093437956628</v>
      </c>
      <c r="FZ203" s="2">
        <f t="shared" si="590"/>
        <v>0.96617562901707144</v>
      </c>
      <c r="GA203" s="2">
        <f t="shared" si="591"/>
        <v>0.96739265005481645</v>
      </c>
      <c r="GB203" s="2">
        <f t="shared" si="592"/>
        <v>0.97150512078420437</v>
      </c>
      <c r="GC203" s="2">
        <f t="shared" si="593"/>
        <v>0.97404191084735292</v>
      </c>
      <c r="GD203" s="2">
        <f t="shared" si="594"/>
        <v>0.96085400664413256</v>
      </c>
      <c r="GE203" s="2">
        <f t="shared" si="595"/>
        <v>0.95721888928699528</v>
      </c>
      <c r="GF203" s="2">
        <f t="shared" si="596"/>
        <v>0.95203326951586698</v>
      </c>
      <c r="GG203" s="2">
        <f t="shared" si="597"/>
        <v>0.94382376933346424</v>
      </c>
      <c r="GH203" s="2">
        <f t="shared" si="598"/>
        <v>0.94530492933447263</v>
      </c>
      <c r="GI203" s="2">
        <f t="shared" si="599"/>
        <v>0.94059870800742851</v>
      </c>
      <c r="GJ203" s="2">
        <f t="shared" si="600"/>
        <v>0.93625268960886288</v>
      </c>
      <c r="GK203" s="2">
        <f t="shared" si="601"/>
        <v>0.92269379860717038</v>
      </c>
      <c r="GM203" s="86">
        <f t="shared" si="537"/>
        <v>2.1521482070753886E-235</v>
      </c>
      <c r="GN203" s="86">
        <f t="shared" si="602"/>
        <v>3.7804042571114926E-176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8.9726747276490184E-209</v>
      </c>
      <c r="HD203" s="86">
        <f t="shared" si="616"/>
        <v>7.5983686008064878E-148</v>
      </c>
      <c r="HE203" s="86">
        <f t="shared" si="617"/>
        <v>9.879261766644495E-264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1.9484296964089616E-65</v>
      </c>
      <c r="HT203" s="86">
        <f t="shared" si="630"/>
        <v>1.3912501581752979E-70</v>
      </c>
      <c r="HU203" s="86">
        <f t="shared" si="631"/>
        <v>2.3951305971253504E-63</v>
      </c>
      <c r="HV203" s="86">
        <f t="shared" si="632"/>
        <v>7.4707534230837212E-74</v>
      </c>
      <c r="HW203" s="86">
        <f t="shared" si="633"/>
        <v>8.3264792759808337E-76</v>
      </c>
      <c r="HX203" s="86">
        <f t="shared" si="634"/>
        <v>1.4451995208048411E-100</v>
      </c>
      <c r="HY203" s="86">
        <f t="shared" si="635"/>
        <v>2.1064437161676047E-115</v>
      </c>
      <c r="HZ203" s="86">
        <f t="shared" si="636"/>
        <v>1.0391484014293348E-91</v>
      </c>
      <c r="IA203" s="86">
        <f t="shared" si="637"/>
        <v>5.6678510352249707E-78</v>
      </c>
      <c r="IB203" s="86">
        <f t="shared" si="638"/>
        <v>8.3349745329089052E-87</v>
      </c>
      <c r="IC203" s="86">
        <f t="shared" si="639"/>
        <v>2.7240609288798008E-74</v>
      </c>
      <c r="ID203" s="86">
        <f t="shared" si="640"/>
        <v>8.9281461285416647E-75</v>
      </c>
      <c r="IE203" s="86">
        <f t="shared" si="641"/>
        <v>2.717496845236712E-78</v>
      </c>
      <c r="IF203" s="86">
        <f t="shared" si="642"/>
        <v>8.5121628570708543E-63</v>
      </c>
      <c r="IG203" s="86">
        <f t="shared" si="643"/>
        <v>3.8620867348108356E-75</v>
      </c>
      <c r="II203" s="86">
        <f t="shared" si="540"/>
        <v>7.9296338363318488E-11</v>
      </c>
      <c r="IJ203" s="86">
        <f t="shared" si="541"/>
        <v>4.7875770386311141E-14</v>
      </c>
      <c r="IK203" s="86">
        <f t="shared" si="542"/>
        <v>2.9531404178742723E-12</v>
      </c>
      <c r="IL203" s="86">
        <f t="shared" si="543"/>
        <v>8.3009362590555901E-15</v>
      </c>
      <c r="IM203" s="86">
        <f t="shared" si="544"/>
        <v>2.6956459305059879E-15</v>
      </c>
      <c r="IN203" s="86">
        <f t="shared" si="545"/>
        <v>8.9756683516611004E-21</v>
      </c>
      <c r="IO203" s="86">
        <f t="shared" si="546"/>
        <v>4.0605817149294062E-24</v>
      </c>
      <c r="IP203" s="86">
        <f t="shared" si="547"/>
        <v>7.265628209833272E-17</v>
      </c>
      <c r="IQ203" s="86">
        <f t="shared" si="548"/>
        <v>4.3227233047338144E-14</v>
      </c>
      <c r="IR203" s="86">
        <f t="shared" si="549"/>
        <v>7.646023380796242E-15</v>
      </c>
      <c r="IS203" s="86">
        <f t="shared" si="550"/>
        <v>4.6257165469641795E-12</v>
      </c>
      <c r="IT203" s="86">
        <f t="shared" si="551"/>
        <v>2.4843378092764487E-12</v>
      </c>
      <c r="IU203" s="86">
        <f t="shared" si="552"/>
        <v>2.0915311910296713E-12</v>
      </c>
      <c r="IV203" s="86">
        <f t="shared" si="553"/>
        <v>1.6111410186409576E-7</v>
      </c>
      <c r="IW203" s="86">
        <f t="shared" si="554"/>
        <v>2.1806299701509482E-7</v>
      </c>
      <c r="IY203" s="86">
        <f t="shared" si="555"/>
        <v>7.9296338363318488E-11</v>
      </c>
      <c r="IZ203" s="86">
        <f t="shared" si="556"/>
        <v>4.7875770386311141E-14</v>
      </c>
      <c r="JA203" s="86">
        <f t="shared" si="557"/>
        <v>2.9531404178742723E-12</v>
      </c>
      <c r="JB203" s="86">
        <f t="shared" si="558"/>
        <v>8.3009362590555901E-15</v>
      </c>
      <c r="JC203" s="86">
        <f t="shared" si="559"/>
        <v>2.6956459305059879E-15</v>
      </c>
      <c r="JD203" s="86">
        <f t="shared" si="560"/>
        <v>8.9756683516611004E-21</v>
      </c>
      <c r="JE203" s="86">
        <f t="shared" si="561"/>
        <v>4.0605817149294062E-24</v>
      </c>
      <c r="JF203" s="86">
        <f t="shared" si="562"/>
        <v>7.265628209833272E-17</v>
      </c>
      <c r="JG203" s="86">
        <f t="shared" si="563"/>
        <v>4.3227233047338144E-14</v>
      </c>
      <c r="JH203" s="86">
        <f t="shared" si="564"/>
        <v>7.646023380796242E-15</v>
      </c>
      <c r="JI203" s="86">
        <f t="shared" si="565"/>
        <v>4.6257165469641795E-12</v>
      </c>
      <c r="JJ203" s="86">
        <f t="shared" si="566"/>
        <v>2.4843378092764487E-12</v>
      </c>
      <c r="JK203" s="86">
        <f t="shared" si="567"/>
        <v>2.0915311910296713E-12</v>
      </c>
      <c r="JL203" s="86">
        <f t="shared" si="568"/>
        <v>1.6111410186409576E-7</v>
      </c>
      <c r="JM203" s="86">
        <f t="shared" si="569"/>
        <v>2.1806299701509482E-7</v>
      </c>
    </row>
    <row r="204" spans="2:273" x14ac:dyDescent="0.25">
      <c r="B204" s="2">
        <v>177</v>
      </c>
      <c r="C204" s="37">
        <v>37.625</v>
      </c>
      <c r="D204" s="37">
        <v>34.851999999999997</v>
      </c>
      <c r="E204" s="37">
        <v>35.720999999999997</v>
      </c>
      <c r="F204" s="37">
        <v>37.639000000000003</v>
      </c>
      <c r="G204" s="37">
        <v>36.884999999999998</v>
      </c>
      <c r="H204" s="37">
        <v>37.540999999999997</v>
      </c>
      <c r="I204" s="37">
        <v>40.033000000000001</v>
      </c>
      <c r="J204" s="37">
        <v>40.540999999999997</v>
      </c>
      <c r="K204" s="37">
        <v>43.015999999999998</v>
      </c>
      <c r="L204" s="37">
        <v>42.41</v>
      </c>
      <c r="M204" s="37">
        <v>42.557000000000002</v>
      </c>
      <c r="N204" s="37">
        <v>36.262</v>
      </c>
      <c r="O204" s="37">
        <v>40.131</v>
      </c>
      <c r="P204" s="37">
        <v>41.796999999999997</v>
      </c>
      <c r="Q204" s="37">
        <v>41.186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40.749923104781445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0.43607689521855519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40.749923104781445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41.186</v>
      </c>
      <c r="DK204" s="2">
        <f t="shared" si="500"/>
        <v>72.682946774193567</v>
      </c>
      <c r="DL204" s="2">
        <f t="shared" si="649"/>
        <v>92.944070744206783</v>
      </c>
      <c r="DM204" s="2">
        <f t="shared" si="649"/>
        <v>109.09061218805707</v>
      </c>
      <c r="DN204" s="2">
        <f t="shared" si="649"/>
        <v>88.10770621657754</v>
      </c>
      <c r="DO204" s="2">
        <f t="shared" si="649"/>
        <v>87.402937254901971</v>
      </c>
      <c r="DP204" s="2">
        <f t="shared" si="649"/>
        <v>79.544915358215349</v>
      </c>
      <c r="DQ204" s="2">
        <f t="shared" si="649"/>
        <v>85.809747962247982</v>
      </c>
      <c r="DR204" s="2">
        <f t="shared" si="649"/>
        <v>74.292401501501516</v>
      </c>
      <c r="DS204" s="2">
        <f t="shared" si="649"/>
        <v>101.03607675070026</v>
      </c>
      <c r="DT204" s="2">
        <f t="shared" si="649"/>
        <v>91.466183193277317</v>
      </c>
      <c r="DU204" s="2">
        <f t="shared" si="649"/>
        <v>93.265251031321625</v>
      </c>
      <c r="DV204" s="2">
        <f t="shared" si="649"/>
        <v>90.117111484593835</v>
      </c>
      <c r="DW204" s="2">
        <f t="shared" si="649"/>
        <v>69.164406162464999</v>
      </c>
      <c r="DX204" s="2">
        <f t="shared" si="649"/>
        <v>77.346021337126587</v>
      </c>
      <c r="DY204" s="2">
        <f t="shared" si="649"/>
        <v>78.941349193548376</v>
      </c>
      <c r="EA204" s="2">
        <f t="shared" si="440"/>
        <v>40.70616187716432</v>
      </c>
      <c r="EB204" s="2">
        <f t="shared" si="502"/>
        <v>36.321814330045783</v>
      </c>
      <c r="EC204" s="2">
        <f t="shared" si="503"/>
        <v>34.58299621535182</v>
      </c>
      <c r="ED204" s="2">
        <f t="shared" si="504"/>
        <v>33.635956489630125</v>
      </c>
      <c r="EE204" s="2">
        <f t="shared" si="505"/>
        <v>33.037986047906443</v>
      </c>
      <c r="EF204" s="2">
        <f t="shared" si="506"/>
        <v>37.617610618908763</v>
      </c>
      <c r="EG204" s="2">
        <f t="shared" si="507"/>
        <v>37.592399228252361</v>
      </c>
      <c r="EH204" s="2">
        <f t="shared" si="508"/>
        <v>37.401780791572321</v>
      </c>
      <c r="EI204" s="2">
        <f t="shared" si="509"/>
        <v>38.559104239295877</v>
      </c>
      <c r="EJ204" s="2">
        <f t="shared" si="510"/>
        <v>40.193725099274722</v>
      </c>
      <c r="EK204" s="2">
        <f t="shared" si="511"/>
        <v>39.329036303820189</v>
      </c>
      <c r="EL204" s="2">
        <f t="shared" si="512"/>
        <v>39.675725420249194</v>
      </c>
      <c r="EM204" s="2">
        <f t="shared" si="513"/>
        <v>39.444457270029666</v>
      </c>
      <c r="EN204" s="2">
        <f t="shared" si="514"/>
        <v>38.857293731664697</v>
      </c>
      <c r="EO204" s="2">
        <f t="shared" si="515"/>
        <v>41.935975514289289</v>
      </c>
      <c r="EQ204" s="2">
        <f t="shared" si="516"/>
        <v>37.078484216515065</v>
      </c>
      <c r="ER204" s="2">
        <f t="shared" si="650"/>
        <v>36.855530696484948</v>
      </c>
      <c r="ES204" s="2">
        <f t="shared" si="650"/>
        <v>36.057173575384859</v>
      </c>
      <c r="ET204" s="2">
        <f t="shared" si="650"/>
        <v>35.849906678403826</v>
      </c>
      <c r="EU204" s="2">
        <f t="shared" si="650"/>
        <v>35.597718115748862</v>
      </c>
      <c r="EV204" s="2">
        <f t="shared" si="650"/>
        <v>35.952617715165772</v>
      </c>
      <c r="EW204" s="2">
        <f t="shared" si="650"/>
        <v>37.973486145201271</v>
      </c>
      <c r="EX204" s="2">
        <f t="shared" si="650"/>
        <v>37.757184807322858</v>
      </c>
      <c r="EY204" s="2">
        <f t="shared" si="650"/>
        <v>38.307696156202852</v>
      </c>
      <c r="EZ204" s="2">
        <f t="shared" si="650"/>
        <v>39.158429344314271</v>
      </c>
      <c r="FA204" s="2">
        <f t="shared" si="650"/>
        <v>40.183274877978377</v>
      </c>
      <c r="FB204" s="2">
        <f t="shared" si="650"/>
        <v>38.743667926293739</v>
      </c>
      <c r="FC204" s="2">
        <f t="shared" si="650"/>
        <v>39.018984136513424</v>
      </c>
      <c r="FD204" s="2">
        <f t="shared" si="650"/>
        <v>39.832881283193785</v>
      </c>
      <c r="FE204" s="2">
        <f t="shared" si="650"/>
        <v>40.659171918753714</v>
      </c>
      <c r="FG204" s="2">
        <f t="shared" si="518"/>
        <v>0.99999856670930354</v>
      </c>
      <c r="FH204" s="2">
        <f t="shared" si="651"/>
        <v>0.99999818756685721</v>
      </c>
      <c r="FI204" s="2">
        <f t="shared" si="651"/>
        <v>0.99999824096995316</v>
      </c>
      <c r="FJ204" s="2">
        <f t="shared" si="651"/>
        <v>0.99999815813610382</v>
      </c>
      <c r="FK204" s="2">
        <f t="shared" si="651"/>
        <v>0.99999779885019535</v>
      </c>
      <c r="FL204" s="2">
        <f t="shared" si="651"/>
        <v>0.99999773602981279</v>
      </c>
      <c r="FM204" s="2">
        <f t="shared" si="651"/>
        <v>0.9999976995801213</v>
      </c>
      <c r="FN204" s="2">
        <f t="shared" si="651"/>
        <v>0.99999769323255061</v>
      </c>
      <c r="FO204" s="2">
        <f t="shared" si="651"/>
        <v>0.99999789204463663</v>
      </c>
      <c r="FP204" s="2">
        <f t="shared" si="651"/>
        <v>0.99999784459326246</v>
      </c>
      <c r="FQ204" s="2">
        <f t="shared" si="651"/>
        <v>0.9999980259870298</v>
      </c>
      <c r="FR204" s="2">
        <f t="shared" si="651"/>
        <v>0.99999788638638698</v>
      </c>
      <c r="FS204" s="2">
        <f t="shared" si="651"/>
        <v>0.99999779613263262</v>
      </c>
      <c r="FT204" s="2">
        <f t="shared" si="651"/>
        <v>0.9999975388581227</v>
      </c>
      <c r="FU204" s="2">
        <f t="shared" si="651"/>
        <v>0.99999689809262804</v>
      </c>
      <c r="FW204" s="2">
        <f t="shared" si="536"/>
        <v>0.94955614017040435</v>
      </c>
      <c r="FX204" s="2">
        <f t="shared" si="588"/>
        <v>0.96785634787433561</v>
      </c>
      <c r="FY204" s="2">
        <f t="shared" si="589"/>
        <v>0.96286802470038846</v>
      </c>
      <c r="FZ204" s="2">
        <f t="shared" si="590"/>
        <v>0.9690597232578454</v>
      </c>
      <c r="GA204" s="2">
        <f t="shared" si="591"/>
        <v>0.97017617607234419</v>
      </c>
      <c r="GB204" s="2">
        <f t="shared" si="592"/>
        <v>0.9739470402531083</v>
      </c>
      <c r="GC204" s="2">
        <f t="shared" si="593"/>
        <v>0.97627174526685501</v>
      </c>
      <c r="GD204" s="2">
        <f t="shared" si="594"/>
        <v>0.96417503339965249</v>
      </c>
      <c r="GE204" s="2">
        <f t="shared" si="595"/>
        <v>0.9608357382970939</v>
      </c>
      <c r="GF204" s="2">
        <f t="shared" si="596"/>
        <v>0.9560684062787056</v>
      </c>
      <c r="GG204" s="2">
        <f t="shared" si="597"/>
        <v>0.9485121695525337</v>
      </c>
      <c r="GH204" s="2">
        <f t="shared" si="598"/>
        <v>0.94987627860746249</v>
      </c>
      <c r="GI204" s="2">
        <f t="shared" si="599"/>
        <v>0.94554073724577636</v>
      </c>
      <c r="GJ204" s="2">
        <f t="shared" si="600"/>
        <v>0.94153382091588478</v>
      </c>
      <c r="GK204" s="2">
        <f t="shared" si="601"/>
        <v>0.92901304546507502</v>
      </c>
      <c r="GM204" s="86">
        <f t="shared" si="537"/>
        <v>2.8446919992630416E-239</v>
      </c>
      <c r="GN204" s="86">
        <f t="shared" si="602"/>
        <v>4.9828478078922343E-179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5.3613546962413116E-213</v>
      </c>
      <c r="HD204" s="86">
        <f t="shared" si="616"/>
        <v>7.7896965509767502E-151</v>
      </c>
      <c r="HE204" s="86">
        <f t="shared" si="617"/>
        <v>3.5509672555843736E-269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1.485998045183121E-67</v>
      </c>
      <c r="HT204" s="86">
        <f t="shared" si="630"/>
        <v>9.000016401117123E-73</v>
      </c>
      <c r="HU204" s="86">
        <f t="shared" si="631"/>
        <v>2.344744953733324E-65</v>
      </c>
      <c r="HV204" s="86">
        <f t="shared" si="632"/>
        <v>3.9199726423018958E-76</v>
      </c>
      <c r="HW204" s="86">
        <f t="shared" si="633"/>
        <v>3.9281442021447041E-78</v>
      </c>
      <c r="HX204" s="86">
        <f t="shared" si="634"/>
        <v>1.2855980602559537E-103</v>
      </c>
      <c r="HY204" s="86">
        <f t="shared" si="635"/>
        <v>7.4550494166721849E-119</v>
      </c>
      <c r="HZ204" s="86">
        <f t="shared" si="636"/>
        <v>1.41557377784153E-94</v>
      </c>
      <c r="IA204" s="86">
        <f t="shared" si="637"/>
        <v>1.9670704699973377E-80</v>
      </c>
      <c r="IB204" s="86">
        <f t="shared" si="638"/>
        <v>1.3776339121522162E-89</v>
      </c>
      <c r="IC204" s="86">
        <f t="shared" si="639"/>
        <v>1.0309588769083598E-76</v>
      </c>
      <c r="ID204" s="86">
        <f t="shared" si="640"/>
        <v>3.269049142762023E-77</v>
      </c>
      <c r="IE204" s="86">
        <f t="shared" si="641"/>
        <v>7.1117986156022379E-81</v>
      </c>
      <c r="IF204" s="86">
        <f t="shared" si="642"/>
        <v>7.2358856012684743E-65</v>
      </c>
      <c r="IG204" s="86">
        <f t="shared" si="643"/>
        <v>9.2190245944770376E-78</v>
      </c>
      <c r="II204" s="86">
        <f t="shared" si="540"/>
        <v>1.9122965119822527E-11</v>
      </c>
      <c r="IJ204" s="86">
        <f t="shared" si="541"/>
        <v>9.3979108384998015E-15</v>
      </c>
      <c r="IK204" s="86">
        <f t="shared" si="542"/>
        <v>6.8116540787322047E-13</v>
      </c>
      <c r="IL204" s="86">
        <f t="shared" si="543"/>
        <v>1.509177873385905E-15</v>
      </c>
      <c r="IM204" s="86">
        <f t="shared" si="544"/>
        <v>4.7007417900584357E-16</v>
      </c>
      <c r="IN204" s="86">
        <f t="shared" si="545"/>
        <v>8.6867049739095755E-22</v>
      </c>
      <c r="IO204" s="86">
        <f t="shared" si="546"/>
        <v>2.8257816688776103E-25</v>
      </c>
      <c r="IP204" s="86">
        <f t="shared" si="547"/>
        <v>9.2663148735944663E-18</v>
      </c>
      <c r="IQ204" s="86">
        <f t="shared" si="548"/>
        <v>7.5646336870325279E-15</v>
      </c>
      <c r="IR204" s="86">
        <f t="shared" si="549"/>
        <v>1.1202352450225538E-15</v>
      </c>
      <c r="IS204" s="86">
        <f t="shared" si="550"/>
        <v>9.1716212419271566E-13</v>
      </c>
      <c r="IT204" s="86">
        <f t="shared" si="551"/>
        <v>4.8101806429760907E-13</v>
      </c>
      <c r="IU204" s="86">
        <f t="shared" si="552"/>
        <v>3.7974102919189597E-13</v>
      </c>
      <c r="IV204" s="86">
        <f t="shared" si="553"/>
        <v>5.9940503593793116E-8</v>
      </c>
      <c r="IW204" s="86">
        <f t="shared" si="554"/>
        <v>7.6253703592891217E-8</v>
      </c>
      <c r="IY204" s="86">
        <f t="shared" si="555"/>
        <v>1.9122965119822527E-11</v>
      </c>
      <c r="IZ204" s="86">
        <f t="shared" si="556"/>
        <v>9.3979108384998015E-15</v>
      </c>
      <c r="JA204" s="86">
        <f t="shared" si="557"/>
        <v>6.8116540787322047E-13</v>
      </c>
      <c r="JB204" s="86">
        <f t="shared" si="558"/>
        <v>1.509177873385905E-15</v>
      </c>
      <c r="JC204" s="86">
        <f t="shared" si="559"/>
        <v>4.7007417900584357E-16</v>
      </c>
      <c r="JD204" s="86">
        <f t="shared" si="560"/>
        <v>8.6867049739095755E-22</v>
      </c>
      <c r="JE204" s="86">
        <f t="shared" si="561"/>
        <v>2.8257816688776103E-25</v>
      </c>
      <c r="JF204" s="86">
        <f t="shared" si="562"/>
        <v>9.2663148735944663E-18</v>
      </c>
      <c r="JG204" s="86">
        <f t="shared" si="563"/>
        <v>7.5646336870325279E-15</v>
      </c>
      <c r="JH204" s="86">
        <f t="shared" si="564"/>
        <v>1.1202352450225538E-15</v>
      </c>
      <c r="JI204" s="86">
        <f t="shared" si="565"/>
        <v>9.1716212419271566E-13</v>
      </c>
      <c r="JJ204" s="86">
        <f t="shared" si="566"/>
        <v>4.8101806429760907E-13</v>
      </c>
      <c r="JK204" s="86">
        <f t="shared" si="567"/>
        <v>3.7974102919189597E-13</v>
      </c>
      <c r="JL204" s="86">
        <f t="shared" si="568"/>
        <v>5.9940503593793116E-8</v>
      </c>
      <c r="JM204" s="86">
        <f t="shared" si="569"/>
        <v>7.6253703592891217E-8</v>
      </c>
    </row>
    <row r="205" spans="2:273" x14ac:dyDescent="0.25">
      <c r="B205" s="2">
        <v>178</v>
      </c>
      <c r="C205" s="37">
        <v>36.875</v>
      </c>
      <c r="D205" s="37">
        <v>37.508000000000003</v>
      </c>
      <c r="E205" s="37">
        <v>36.720999999999997</v>
      </c>
      <c r="F205" s="37">
        <v>35.786999999999999</v>
      </c>
      <c r="G205" s="37">
        <v>37.229999999999997</v>
      </c>
      <c r="H205" s="37">
        <v>37.671999999999997</v>
      </c>
      <c r="I205" s="37">
        <v>40.540999999999997</v>
      </c>
      <c r="J205" s="37">
        <v>40.377000000000002</v>
      </c>
      <c r="K205" s="37">
        <v>36.491999999999997</v>
      </c>
      <c r="L205" s="37">
        <v>43.933999999999997</v>
      </c>
      <c r="M205" s="37">
        <v>43.197000000000003</v>
      </c>
      <c r="N205" s="37">
        <v>38.966999999999999</v>
      </c>
      <c r="O205" s="37">
        <v>39.655999999999999</v>
      </c>
      <c r="P205" s="37">
        <v>42.033999999999999</v>
      </c>
      <c r="Q205" s="37">
        <v>37.863999999999997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72.772452419354863</v>
      </c>
      <c r="DL205" s="2">
        <f t="shared" si="649"/>
        <v>93.151870543672018</v>
      </c>
      <c r="DM205" s="2">
        <f t="shared" si="649"/>
        <v>109.39848819073086</v>
      </c>
      <c r="DN205" s="2">
        <f t="shared" si="649"/>
        <v>88.295219919786092</v>
      </c>
      <c r="DO205" s="2">
        <f t="shared" si="649"/>
        <v>87.573971148459393</v>
      </c>
      <c r="DP205" s="2">
        <f t="shared" si="649"/>
        <v>79.662752166452151</v>
      </c>
      <c r="DQ205" s="2">
        <f t="shared" si="649"/>
        <v>85.967693264693281</v>
      </c>
      <c r="DR205" s="2">
        <f t="shared" si="649"/>
        <v>74.379299699699715</v>
      </c>
      <c r="DS205" s="2">
        <f t="shared" si="649"/>
        <v>101.27773669467786</v>
      </c>
      <c r="DT205" s="2">
        <f t="shared" si="649"/>
        <v>91.660142016806731</v>
      </c>
      <c r="DU205" s="2">
        <f t="shared" si="649"/>
        <v>93.465028113063411</v>
      </c>
      <c r="DV205" s="2">
        <f t="shared" si="649"/>
        <v>90.316549859943976</v>
      </c>
      <c r="DW205" s="2">
        <f t="shared" si="649"/>
        <v>69.242427450980401</v>
      </c>
      <c r="DX205" s="2">
        <f t="shared" si="649"/>
        <v>77.473238027501168</v>
      </c>
      <c r="DY205" s="2">
        <f t="shared" si="649"/>
        <v>79.097554435483872</v>
      </c>
      <c r="EA205" s="2">
        <f t="shared" si="440"/>
        <v>40.628821835509235</v>
      </c>
      <c r="EB205" s="2">
        <f t="shared" si="502"/>
        <v>36.168689433741974</v>
      </c>
      <c r="EC205" s="2">
        <f t="shared" si="503"/>
        <v>34.408079397654589</v>
      </c>
      <c r="ED205" s="2">
        <f t="shared" si="504"/>
        <v>33.451839471439996</v>
      </c>
      <c r="EE205" s="2">
        <f t="shared" si="505"/>
        <v>32.82813930351989</v>
      </c>
      <c r="EF205" s="2">
        <f t="shared" si="506"/>
        <v>37.461054751769879</v>
      </c>
      <c r="EG205" s="2">
        <f t="shared" si="507"/>
        <v>37.429233658154914</v>
      </c>
      <c r="EH205" s="2">
        <f t="shared" si="508"/>
        <v>37.240227101178178</v>
      </c>
      <c r="EI205" s="2">
        <f t="shared" si="509"/>
        <v>38.415908168025133</v>
      </c>
      <c r="EJ205" s="2">
        <f t="shared" si="510"/>
        <v>40.072759837222279</v>
      </c>
      <c r="EK205" s="2">
        <f t="shared" si="511"/>
        <v>39.196633717920704</v>
      </c>
      <c r="EL205" s="2">
        <f t="shared" si="512"/>
        <v>39.568201142854235</v>
      </c>
      <c r="EM205" s="2">
        <f t="shared" si="513"/>
        <v>39.317942433234414</v>
      </c>
      <c r="EN205" s="2">
        <f t="shared" si="514"/>
        <v>38.733282238936404</v>
      </c>
      <c r="EO205" s="2">
        <f t="shared" si="515"/>
        <v>41.849329319404475</v>
      </c>
      <c r="EQ205" s="2">
        <f t="shared" si="516"/>
        <v>36.951951898271687</v>
      </c>
      <c r="ER205" s="2">
        <f t="shared" si="650"/>
        <v>36.709785750549486</v>
      </c>
      <c r="ES205" s="2">
        <f t="shared" si="650"/>
        <v>35.901928981136535</v>
      </c>
      <c r="ET205" s="2">
        <f t="shared" si="650"/>
        <v>35.693925470070226</v>
      </c>
      <c r="EU205" s="2">
        <f t="shared" si="650"/>
        <v>35.420393474059104</v>
      </c>
      <c r="EV205" s="2">
        <f t="shared" si="650"/>
        <v>35.775013961493862</v>
      </c>
      <c r="EW205" s="2">
        <f t="shared" si="650"/>
        <v>37.815084847593127</v>
      </c>
      <c r="EX205" s="2">
        <f t="shared" si="650"/>
        <v>37.600043763239313</v>
      </c>
      <c r="EY205" s="2">
        <f t="shared" si="650"/>
        <v>38.161259485956379</v>
      </c>
      <c r="EZ205" s="2">
        <f t="shared" si="650"/>
        <v>39.023844213935675</v>
      </c>
      <c r="FA205" s="2">
        <f t="shared" si="650"/>
        <v>40.062172759633761</v>
      </c>
      <c r="FB205" s="2">
        <f t="shared" si="650"/>
        <v>38.623732615466338</v>
      </c>
      <c r="FC205" s="2">
        <f t="shared" si="650"/>
        <v>38.886662794870958</v>
      </c>
      <c r="FD205" s="2">
        <f t="shared" si="650"/>
        <v>39.721882238608188</v>
      </c>
      <c r="FE205" s="2">
        <f t="shared" si="650"/>
        <v>40.557386120092303</v>
      </c>
      <c r="FG205" s="2">
        <f t="shared" si="518"/>
        <v>0.99999869282318399</v>
      </c>
      <c r="FH205" s="2">
        <f t="shared" si="651"/>
        <v>0.99999834704106449</v>
      </c>
      <c r="FI205" s="2">
        <f t="shared" si="651"/>
        <v>0.99999839574528226</v>
      </c>
      <c r="FJ205" s="2">
        <f t="shared" si="651"/>
        <v>0.99999832019988977</v>
      </c>
      <c r="FK205" s="2">
        <f t="shared" si="651"/>
        <v>0.9999979925271304</v>
      </c>
      <c r="FL205" s="2">
        <f t="shared" si="651"/>
        <v>0.99999793523423797</v>
      </c>
      <c r="FM205" s="2">
        <f t="shared" si="651"/>
        <v>0.9999979019917109</v>
      </c>
      <c r="FN205" s="2">
        <f t="shared" si="651"/>
        <v>0.99999789620265522</v>
      </c>
      <c r="FO205" s="2">
        <f t="shared" si="651"/>
        <v>0.99999807752150316</v>
      </c>
      <c r="FP205" s="2">
        <f t="shared" si="651"/>
        <v>0.9999980342453193</v>
      </c>
      <c r="FQ205" s="2">
        <f t="shared" si="651"/>
        <v>0.99999819967846149</v>
      </c>
      <c r="FR205" s="2">
        <f t="shared" si="651"/>
        <v>0.99999807236111615</v>
      </c>
      <c r="FS205" s="2">
        <f t="shared" si="651"/>
        <v>0.99999799004868273</v>
      </c>
      <c r="FT205" s="2">
        <f t="shared" si="651"/>
        <v>0.99999775541144464</v>
      </c>
      <c r="FU205" s="2">
        <f t="shared" si="651"/>
        <v>0.99999717102608199</v>
      </c>
      <c r="FW205" s="2">
        <f t="shared" si="536"/>
        <v>0.95378954736697663</v>
      </c>
      <c r="FX205" s="2">
        <f t="shared" si="588"/>
        <v>0.97060149325493605</v>
      </c>
      <c r="FY205" s="2">
        <f t="shared" si="589"/>
        <v>0.96602423001910276</v>
      </c>
      <c r="FZ205" s="2">
        <f t="shared" si="590"/>
        <v>0.97170510195393656</v>
      </c>
      <c r="GA205" s="2">
        <f t="shared" si="591"/>
        <v>0.97272878491423287</v>
      </c>
      <c r="GB205" s="2">
        <f t="shared" si="592"/>
        <v>0.97618482492869296</v>
      </c>
      <c r="GC205" s="2">
        <f t="shared" si="593"/>
        <v>0.97831429844306061</v>
      </c>
      <c r="GD205" s="2">
        <f t="shared" si="594"/>
        <v>0.96722392511115063</v>
      </c>
      <c r="GE205" s="2">
        <f t="shared" si="595"/>
        <v>0.96415825707175506</v>
      </c>
      <c r="GF205" s="2">
        <f t="shared" si="596"/>
        <v>0.95977843370830818</v>
      </c>
      <c r="GG205" s="2">
        <f t="shared" si="597"/>
        <v>0.95282883767187698</v>
      </c>
      <c r="GH205" s="2">
        <f t="shared" si="598"/>
        <v>0.95408411793821912</v>
      </c>
      <c r="GI205" s="2">
        <f t="shared" si="599"/>
        <v>0.9500934184688018</v>
      </c>
      <c r="GJ205" s="2">
        <f t="shared" si="600"/>
        <v>0.94640248441509423</v>
      </c>
      <c r="GK205" s="2">
        <f t="shared" si="601"/>
        <v>0.93485220953433168</v>
      </c>
      <c r="GM205" s="86">
        <f t="shared" si="537"/>
        <v>3.4936002851043378E-243</v>
      </c>
      <c r="GN205" s="86">
        <f t="shared" si="602"/>
        <v>6.2208025510046902E-182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2.9039748413479793E-217</v>
      </c>
      <c r="HD205" s="86">
        <f t="shared" si="616"/>
        <v>7.4487159082552836E-154</v>
      </c>
      <c r="HE205" s="86">
        <f t="shared" si="617"/>
        <v>1.1219782519889524E-274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1.0468733777625351E-69</v>
      </c>
      <c r="HT205" s="86">
        <f t="shared" si="630"/>
        <v>5.3822779041637657E-75</v>
      </c>
      <c r="HU205" s="86">
        <f t="shared" si="631"/>
        <v>2.132013189754133E-67</v>
      </c>
      <c r="HV205" s="86">
        <f t="shared" si="632"/>
        <v>1.8960823590574659E-78</v>
      </c>
      <c r="HW205" s="86">
        <f t="shared" si="633"/>
        <v>1.7064057185579553E-80</v>
      </c>
      <c r="HX205" s="86">
        <f t="shared" si="634"/>
        <v>1.02804219273611E-106</v>
      </c>
      <c r="HY205" s="86">
        <f t="shared" si="635"/>
        <v>2.3433026271803584E-122</v>
      </c>
      <c r="HZ205" s="86">
        <f t="shared" si="636"/>
        <v>1.7393286738883321E-97</v>
      </c>
      <c r="IA205" s="86">
        <f t="shared" si="637"/>
        <v>6.2418436487082934E-83</v>
      </c>
      <c r="IB205" s="86">
        <f t="shared" si="638"/>
        <v>2.0546719995839344E-92</v>
      </c>
      <c r="IC205" s="86">
        <f t="shared" si="639"/>
        <v>3.5617086979414387E-79</v>
      </c>
      <c r="ID205" s="86">
        <f t="shared" si="640"/>
        <v>1.0921102910059422E-79</v>
      </c>
      <c r="IE205" s="86">
        <f t="shared" si="641"/>
        <v>1.6869962138782975E-83</v>
      </c>
      <c r="IF205" s="86">
        <f t="shared" si="642"/>
        <v>5.6833050602815111E-67</v>
      </c>
      <c r="IG205" s="86">
        <f t="shared" si="643"/>
        <v>1.9801957649898961E-80</v>
      </c>
      <c r="II205" s="86">
        <f t="shared" si="540"/>
        <v>4.4153778542000581E-12</v>
      </c>
      <c r="IJ205" s="86">
        <f t="shared" si="541"/>
        <v>1.7667038653029299E-15</v>
      </c>
      <c r="IK205" s="86">
        <f t="shared" si="542"/>
        <v>1.5086791929947701E-13</v>
      </c>
      <c r="IL205" s="86">
        <f t="shared" si="543"/>
        <v>2.6234989400518598E-16</v>
      </c>
      <c r="IM205" s="86">
        <f t="shared" si="544"/>
        <v>7.8328738165217757E-17</v>
      </c>
      <c r="IN205" s="86">
        <f t="shared" si="545"/>
        <v>7.9261379881495518E-23</v>
      </c>
      <c r="IO205" s="86">
        <f t="shared" si="546"/>
        <v>1.8414956821227543E-26</v>
      </c>
      <c r="IP205" s="86">
        <f t="shared" si="547"/>
        <v>1.1164099961288231E-18</v>
      </c>
      <c r="IQ205" s="86">
        <f t="shared" si="548"/>
        <v>1.2600862930692338E-15</v>
      </c>
      <c r="IR205" s="86">
        <f t="shared" si="549"/>
        <v>1.5509825505409844E-16</v>
      </c>
      <c r="IS205" s="86">
        <f t="shared" si="550"/>
        <v>1.7296698066172163E-13</v>
      </c>
      <c r="IT205" s="86">
        <f t="shared" si="551"/>
        <v>8.8560470337572483E-14</v>
      </c>
      <c r="IU205" s="86">
        <f t="shared" si="552"/>
        <v>6.5323102354863755E-14</v>
      </c>
      <c r="IV205" s="86">
        <f t="shared" si="553"/>
        <v>2.161223500148614E-8</v>
      </c>
      <c r="IW205" s="86">
        <f t="shared" si="554"/>
        <v>2.5722149850557317E-8</v>
      </c>
      <c r="IY205" s="86">
        <f t="shared" si="555"/>
        <v>4.4153778542000581E-12</v>
      </c>
      <c r="IZ205" s="86">
        <f t="shared" si="556"/>
        <v>1.7667038653029299E-15</v>
      </c>
      <c r="JA205" s="86">
        <f t="shared" si="557"/>
        <v>1.5086791929947701E-13</v>
      </c>
      <c r="JB205" s="86">
        <f t="shared" si="558"/>
        <v>2.6234989400518598E-16</v>
      </c>
      <c r="JC205" s="86">
        <f t="shared" si="559"/>
        <v>7.8328738165217757E-17</v>
      </c>
      <c r="JD205" s="86">
        <f t="shared" si="560"/>
        <v>7.9261379881495518E-23</v>
      </c>
      <c r="JE205" s="86">
        <f t="shared" si="561"/>
        <v>1.8414956821227543E-26</v>
      </c>
      <c r="JF205" s="86">
        <f t="shared" si="562"/>
        <v>1.1164099961288231E-18</v>
      </c>
      <c r="JG205" s="86">
        <f t="shared" si="563"/>
        <v>1.2600862930692338E-15</v>
      </c>
      <c r="JH205" s="86">
        <f t="shared" si="564"/>
        <v>1.5509825505409844E-16</v>
      </c>
      <c r="JI205" s="86">
        <f t="shared" si="565"/>
        <v>1.7296698066172163E-13</v>
      </c>
      <c r="JJ205" s="86">
        <f t="shared" si="566"/>
        <v>8.8560470337572483E-14</v>
      </c>
      <c r="JK205" s="86">
        <f t="shared" si="567"/>
        <v>6.5323102354863755E-14</v>
      </c>
      <c r="JL205" s="86">
        <f t="shared" si="568"/>
        <v>2.161223500148614E-8</v>
      </c>
      <c r="JM205" s="86">
        <f t="shared" si="569"/>
        <v>2.5722149850557317E-8</v>
      </c>
    </row>
    <row r="206" spans="2:273" x14ac:dyDescent="0.25">
      <c r="B206" s="2">
        <v>179</v>
      </c>
      <c r="C206" s="37">
        <v>35.655999999999999</v>
      </c>
      <c r="D206" s="37">
        <v>36.802999999999997</v>
      </c>
      <c r="E206" s="37">
        <v>37.951000000000001</v>
      </c>
      <c r="F206" s="37">
        <v>36.540999999999997</v>
      </c>
      <c r="G206" s="37">
        <v>38.048999999999999</v>
      </c>
      <c r="H206" s="37">
        <v>37.671999999999997</v>
      </c>
      <c r="I206" s="37">
        <v>39.131</v>
      </c>
      <c r="J206" s="37">
        <v>41.082000000000001</v>
      </c>
      <c r="K206" s="37">
        <v>38.573999999999998</v>
      </c>
      <c r="L206" s="37">
        <v>43.671999999999997</v>
      </c>
      <c r="M206" s="37">
        <v>42</v>
      </c>
      <c r="N206" s="37">
        <v>37.328000000000003</v>
      </c>
      <c r="O206" s="37">
        <v>40.229999999999997</v>
      </c>
      <c r="P206" s="37">
        <v>41.695</v>
      </c>
      <c r="Q206" s="37">
        <v>38.712000000000003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72.861958064516145</v>
      </c>
      <c r="DL206" s="2">
        <f t="shared" si="649"/>
        <v>93.359670343137253</v>
      </c>
      <c r="DM206" s="2">
        <f t="shared" si="649"/>
        <v>109.70636419340465</v>
      </c>
      <c r="DN206" s="2">
        <f t="shared" si="649"/>
        <v>88.482733622994658</v>
      </c>
      <c r="DO206" s="2">
        <f t="shared" si="649"/>
        <v>87.745005042016814</v>
      </c>
      <c r="DP206" s="2">
        <f t="shared" si="649"/>
        <v>79.780588974688953</v>
      </c>
      <c r="DQ206" s="2">
        <f t="shared" si="649"/>
        <v>86.12563856713858</v>
      </c>
      <c r="DR206" s="2">
        <f t="shared" si="649"/>
        <v>74.466197897897914</v>
      </c>
      <c r="DS206" s="2">
        <f t="shared" si="649"/>
        <v>101.51939663865545</v>
      </c>
      <c r="DT206" s="2">
        <f t="shared" si="649"/>
        <v>91.854100840336145</v>
      </c>
      <c r="DU206" s="2">
        <f t="shared" si="649"/>
        <v>93.664805194805211</v>
      </c>
      <c r="DV206" s="2">
        <f t="shared" si="649"/>
        <v>90.515988235294117</v>
      </c>
      <c r="DW206" s="2">
        <f t="shared" si="649"/>
        <v>69.320448739495802</v>
      </c>
      <c r="DX206" s="2">
        <f t="shared" si="649"/>
        <v>77.600454717875749</v>
      </c>
      <c r="DY206" s="2">
        <f t="shared" si="649"/>
        <v>79.253759677419353</v>
      </c>
      <c r="EA206" s="2">
        <f t="shared" si="440"/>
        <v>40.551481793854151</v>
      </c>
      <c r="EB206" s="2">
        <f t="shared" si="502"/>
        <v>36.015564537438166</v>
      </c>
      <c r="EC206" s="2">
        <f t="shared" si="503"/>
        <v>34.233162579957366</v>
      </c>
      <c r="ED206" s="2">
        <f t="shared" si="504"/>
        <v>33.267722453249867</v>
      </c>
      <c r="EE206" s="2">
        <f t="shared" si="505"/>
        <v>32.618292559133344</v>
      </c>
      <c r="EF206" s="2">
        <f t="shared" si="506"/>
        <v>37.304498884630995</v>
      </c>
      <c r="EG206" s="2">
        <f t="shared" si="507"/>
        <v>37.266068088057466</v>
      </c>
      <c r="EH206" s="2">
        <f t="shared" si="508"/>
        <v>37.078673410784035</v>
      </c>
      <c r="EI206" s="2">
        <f t="shared" si="509"/>
        <v>38.27271209675439</v>
      </c>
      <c r="EJ206" s="2">
        <f t="shared" si="510"/>
        <v>39.951794575169835</v>
      </c>
      <c r="EK206" s="2">
        <f t="shared" si="511"/>
        <v>39.06423113202122</v>
      </c>
      <c r="EL206" s="2">
        <f t="shared" si="512"/>
        <v>39.460676865459263</v>
      </c>
      <c r="EM206" s="2">
        <f t="shared" si="513"/>
        <v>39.191427596439162</v>
      </c>
      <c r="EN206" s="2">
        <f t="shared" si="514"/>
        <v>38.609270746208111</v>
      </c>
      <c r="EO206" s="2">
        <f t="shared" si="515"/>
        <v>41.762683124519668</v>
      </c>
      <c r="EQ206" s="2">
        <f t="shared" si="516"/>
        <v>36.82541958002831</v>
      </c>
      <c r="ER206" s="2">
        <f t="shared" si="650"/>
        <v>36.564040804614017</v>
      </c>
      <c r="ES206" s="2">
        <f t="shared" si="650"/>
        <v>35.746684386888219</v>
      </c>
      <c r="ET206" s="2">
        <f t="shared" si="650"/>
        <v>35.537944261736634</v>
      </c>
      <c r="EU206" s="2">
        <f t="shared" si="650"/>
        <v>35.243068832369353</v>
      </c>
      <c r="EV206" s="2">
        <f t="shared" si="650"/>
        <v>35.597410207821952</v>
      </c>
      <c r="EW206" s="2">
        <f t="shared" si="650"/>
        <v>37.656683549984976</v>
      </c>
      <c r="EX206" s="2">
        <f t="shared" si="650"/>
        <v>37.442902719155768</v>
      </c>
      <c r="EY206" s="2">
        <f t="shared" si="650"/>
        <v>38.014822815709891</v>
      </c>
      <c r="EZ206" s="2">
        <f t="shared" si="650"/>
        <v>38.889259083557079</v>
      </c>
      <c r="FA206" s="2">
        <f t="shared" si="650"/>
        <v>39.941070641289144</v>
      </c>
      <c r="FB206" s="2">
        <f t="shared" si="650"/>
        <v>38.503797304638937</v>
      </c>
      <c r="FC206" s="2">
        <f t="shared" si="650"/>
        <v>38.754341453228491</v>
      </c>
      <c r="FD206" s="2">
        <f t="shared" si="650"/>
        <v>39.610883194022591</v>
      </c>
      <c r="FE206" s="2">
        <f t="shared" si="650"/>
        <v>40.455600321430886</v>
      </c>
      <c r="FG206" s="2">
        <f t="shared" si="518"/>
        <v>0.99999880784043771</v>
      </c>
      <c r="FH206" s="2">
        <f t="shared" si="651"/>
        <v>0.99999849248331463</v>
      </c>
      <c r="FI206" s="2">
        <f t="shared" si="651"/>
        <v>0.99999853690210183</v>
      </c>
      <c r="FJ206" s="2">
        <f t="shared" si="651"/>
        <v>0.99999846800386505</v>
      </c>
      <c r="FK206" s="2">
        <f t="shared" si="651"/>
        <v>0.99999816916265982</v>
      </c>
      <c r="FL206" s="2">
        <f t="shared" si="651"/>
        <v>0.99999811691090223</v>
      </c>
      <c r="FM206" s="2">
        <f t="shared" si="651"/>
        <v>0.99999808659334599</v>
      </c>
      <c r="FN206" s="2">
        <f t="shared" si="651"/>
        <v>0.99999808131366263</v>
      </c>
      <c r="FO206" s="2">
        <f t="shared" si="651"/>
        <v>0.99999824667847592</v>
      </c>
      <c r="FP206" s="2">
        <f t="shared" si="651"/>
        <v>0.99999820721011368</v>
      </c>
      <c r="FQ206" s="2">
        <f t="shared" si="651"/>
        <v>0.99999835808698245</v>
      </c>
      <c r="FR206" s="2">
        <f t="shared" si="651"/>
        <v>0.99999824197214537</v>
      </c>
      <c r="FS206" s="2">
        <f t="shared" si="651"/>
        <v>0.99999816690228782</v>
      </c>
      <c r="FT206" s="2">
        <f t="shared" si="651"/>
        <v>0.99999795291050331</v>
      </c>
      <c r="FU206" s="2">
        <f t="shared" si="651"/>
        <v>0.99999741994448033</v>
      </c>
      <c r="FW206" s="2">
        <f t="shared" si="536"/>
        <v>0.95768350664367174</v>
      </c>
      <c r="FX206" s="2">
        <f t="shared" si="588"/>
        <v>0.97311870800737132</v>
      </c>
      <c r="FY206" s="2">
        <f t="shared" si="589"/>
        <v>0.96892081830435195</v>
      </c>
      <c r="FZ206" s="2">
        <f t="shared" si="590"/>
        <v>0.9741303400312703</v>
      </c>
      <c r="GA206" s="2">
        <f t="shared" si="591"/>
        <v>0.97506853140223315</v>
      </c>
      <c r="GB206" s="2">
        <f t="shared" si="592"/>
        <v>0.97823469348884695</v>
      </c>
      <c r="GC206" s="2">
        <f t="shared" si="593"/>
        <v>0.98018459521483658</v>
      </c>
      <c r="GD206" s="2">
        <f t="shared" si="594"/>
        <v>0.9700214079896109</v>
      </c>
      <c r="GE206" s="2">
        <f t="shared" si="595"/>
        <v>0.96720852797864798</v>
      </c>
      <c r="GF206" s="2">
        <f t="shared" si="596"/>
        <v>0.96318721283517061</v>
      </c>
      <c r="GG206" s="2">
        <f t="shared" si="597"/>
        <v>0.95680008520304438</v>
      </c>
      <c r="GH206" s="2">
        <f t="shared" si="598"/>
        <v>0.95795434923063882</v>
      </c>
      <c r="GI206" s="2">
        <f t="shared" si="599"/>
        <v>0.95428390643101935</v>
      </c>
      <c r="GJ206" s="2">
        <f t="shared" si="600"/>
        <v>0.95088686726998028</v>
      </c>
      <c r="GK206" s="2">
        <f t="shared" si="601"/>
        <v>0.9402419579465614</v>
      </c>
      <c r="GM206" s="86">
        <f t="shared" si="537"/>
        <v>3.986443330153229E-247</v>
      </c>
      <c r="GN206" s="86">
        <f t="shared" si="602"/>
        <v>7.3560414092179678E-185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1.4258570602854625E-221</v>
      </c>
      <c r="HD206" s="86">
        <f t="shared" si="616"/>
        <v>6.6435790151299646E-157</v>
      </c>
      <c r="HE206" s="86">
        <f t="shared" si="617"/>
        <v>3.1162830315275856E-280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6.8125388705856106E-72</v>
      </c>
      <c r="HT206" s="86">
        <f t="shared" si="630"/>
        <v>2.9755728912786112E-77</v>
      </c>
      <c r="HU206" s="86">
        <f t="shared" si="631"/>
        <v>1.8005646758392373E-69</v>
      </c>
      <c r="HV206" s="86">
        <f t="shared" si="632"/>
        <v>8.4544205644883452E-81</v>
      </c>
      <c r="HW206" s="86">
        <f t="shared" si="633"/>
        <v>6.8256348053489799E-83</v>
      </c>
      <c r="HX206" s="86">
        <f t="shared" si="634"/>
        <v>7.3899608757163615E-110</v>
      </c>
      <c r="HY206" s="86">
        <f t="shared" si="635"/>
        <v>6.5415502523115334E-126</v>
      </c>
      <c r="HZ206" s="86">
        <f t="shared" si="636"/>
        <v>1.9276220649057192E-100</v>
      </c>
      <c r="IA206" s="86">
        <f t="shared" si="637"/>
        <v>1.810898458561312E-85</v>
      </c>
      <c r="IB206" s="86">
        <f t="shared" si="638"/>
        <v>2.7652024909296695E-95</v>
      </c>
      <c r="IC206" s="86">
        <f t="shared" si="639"/>
        <v>1.1232189465715881E-81</v>
      </c>
      <c r="ID206" s="86">
        <f t="shared" si="640"/>
        <v>3.3288397391202888E-82</v>
      </c>
      <c r="IE206" s="86">
        <f t="shared" si="641"/>
        <v>3.6271819841700271E-86</v>
      </c>
      <c r="IF206" s="86">
        <f t="shared" si="642"/>
        <v>4.1244310876454936E-69</v>
      </c>
      <c r="IG206" s="86">
        <f t="shared" si="643"/>
        <v>3.8272527907613808E-83</v>
      </c>
      <c r="II206" s="86">
        <f t="shared" si="540"/>
        <v>9.7604683879734177E-13</v>
      </c>
      <c r="IJ206" s="86">
        <f t="shared" si="541"/>
        <v>3.1805281731474262E-16</v>
      </c>
      <c r="IK206" s="86">
        <f t="shared" si="542"/>
        <v>3.2084969988849706E-14</v>
      </c>
      <c r="IL206" s="86">
        <f t="shared" si="543"/>
        <v>4.3604866991608533E-17</v>
      </c>
      <c r="IM206" s="86">
        <f t="shared" si="544"/>
        <v>1.2471362593145195E-17</v>
      </c>
      <c r="IN206" s="86">
        <f t="shared" si="545"/>
        <v>6.8182708000893533E-24</v>
      </c>
      <c r="IO206" s="86">
        <f t="shared" si="546"/>
        <v>1.1237586762021203E-27</v>
      </c>
      <c r="IP206" s="86">
        <f t="shared" si="547"/>
        <v>1.2705957374154685E-19</v>
      </c>
      <c r="IQ206" s="86">
        <f t="shared" si="548"/>
        <v>1.9979192546570437E-16</v>
      </c>
      <c r="IR206" s="86">
        <f t="shared" si="549"/>
        <v>2.0291297915644102E-17</v>
      </c>
      <c r="IS206" s="86">
        <f t="shared" si="550"/>
        <v>3.1024795964705654E-14</v>
      </c>
      <c r="IT206" s="86">
        <f t="shared" si="551"/>
        <v>1.5503343906071551E-14</v>
      </c>
      <c r="IU206" s="86">
        <f t="shared" si="552"/>
        <v>1.0645825508221286E-14</v>
      </c>
      <c r="IV206" s="86">
        <f t="shared" si="553"/>
        <v>7.5517884472034744E-9</v>
      </c>
      <c r="IW206" s="86">
        <f t="shared" si="554"/>
        <v>8.3693911007743049E-9</v>
      </c>
      <c r="IY206" s="86">
        <f t="shared" si="555"/>
        <v>9.7604683879734177E-13</v>
      </c>
      <c r="IZ206" s="86">
        <f t="shared" si="556"/>
        <v>3.1805281731474262E-16</v>
      </c>
      <c r="JA206" s="86">
        <f t="shared" si="557"/>
        <v>3.2084969988849706E-14</v>
      </c>
      <c r="JB206" s="86">
        <f t="shared" si="558"/>
        <v>4.3604866991608533E-17</v>
      </c>
      <c r="JC206" s="86">
        <f t="shared" si="559"/>
        <v>1.2471362593145195E-17</v>
      </c>
      <c r="JD206" s="86">
        <f t="shared" si="560"/>
        <v>6.8182708000893533E-24</v>
      </c>
      <c r="JE206" s="86">
        <f t="shared" si="561"/>
        <v>1.1237586762021203E-27</v>
      </c>
      <c r="JF206" s="86">
        <f t="shared" si="562"/>
        <v>1.2705957374154685E-19</v>
      </c>
      <c r="JG206" s="86">
        <f t="shared" si="563"/>
        <v>1.9979192546570437E-16</v>
      </c>
      <c r="JH206" s="86">
        <f t="shared" si="564"/>
        <v>2.0291297915644102E-17</v>
      </c>
      <c r="JI206" s="86">
        <f t="shared" si="565"/>
        <v>3.1024795964705654E-14</v>
      </c>
      <c r="JJ206" s="86">
        <f t="shared" si="566"/>
        <v>1.5503343906071551E-14</v>
      </c>
      <c r="JK206" s="86">
        <f t="shared" si="567"/>
        <v>1.0645825508221286E-14</v>
      </c>
      <c r="JL206" s="86">
        <f t="shared" si="568"/>
        <v>7.5517884472034744E-9</v>
      </c>
      <c r="JM206" s="86">
        <f t="shared" si="569"/>
        <v>8.3693911007743049E-9</v>
      </c>
    </row>
    <row r="207" spans="2:273" x14ac:dyDescent="0.25">
      <c r="B207" s="2">
        <v>180</v>
      </c>
      <c r="C207" s="37">
        <v>36.109000000000002</v>
      </c>
      <c r="D207" s="37">
        <v>36.966999999999999</v>
      </c>
      <c r="E207" s="37">
        <v>38.148000000000003</v>
      </c>
      <c r="F207" s="37">
        <v>35.213000000000001</v>
      </c>
      <c r="G207" s="37">
        <v>36.902000000000001</v>
      </c>
      <c r="H207" s="37">
        <v>38.015999999999998</v>
      </c>
      <c r="I207" s="37">
        <v>39.786999999999999</v>
      </c>
      <c r="J207" s="37">
        <v>43.279000000000003</v>
      </c>
      <c r="K207" s="37">
        <v>38.262</v>
      </c>
      <c r="L207" s="37">
        <v>43.671999999999997</v>
      </c>
      <c r="M207" s="37">
        <v>41.082000000000001</v>
      </c>
      <c r="N207" s="37">
        <v>37.540999999999997</v>
      </c>
      <c r="O207" s="37">
        <v>39.622999999999998</v>
      </c>
      <c r="P207" s="37">
        <v>41.576000000000001</v>
      </c>
      <c r="Q207" s="37">
        <v>39.898000000000003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72.951463709677441</v>
      </c>
      <c r="DL207" s="2">
        <f t="shared" si="649"/>
        <v>93.567470142602502</v>
      </c>
      <c r="DM207" s="2">
        <f t="shared" si="649"/>
        <v>110.01424019607845</v>
      </c>
      <c r="DN207" s="2">
        <f t="shared" si="649"/>
        <v>88.67024732620321</v>
      </c>
      <c r="DO207" s="2">
        <f t="shared" si="649"/>
        <v>87.916038935574235</v>
      </c>
      <c r="DP207" s="2">
        <f t="shared" si="649"/>
        <v>79.89842578292577</v>
      </c>
      <c r="DQ207" s="2">
        <f t="shared" si="649"/>
        <v>86.283583869583879</v>
      </c>
      <c r="DR207" s="2">
        <f t="shared" si="649"/>
        <v>74.553096096096112</v>
      </c>
      <c r="DS207" s="2">
        <f t="shared" si="649"/>
        <v>101.76105658263305</v>
      </c>
      <c r="DT207" s="2">
        <f t="shared" si="649"/>
        <v>92.048059663865544</v>
      </c>
      <c r="DU207" s="2">
        <f t="shared" si="649"/>
        <v>93.864582276546997</v>
      </c>
      <c r="DV207" s="2">
        <f t="shared" si="649"/>
        <v>90.715426610644258</v>
      </c>
      <c r="DW207" s="2">
        <f t="shared" si="649"/>
        <v>69.398470028011218</v>
      </c>
      <c r="DX207" s="2">
        <f t="shared" si="649"/>
        <v>77.72767140825033</v>
      </c>
      <c r="DY207" s="2">
        <f t="shared" si="649"/>
        <v>79.409964919354834</v>
      </c>
      <c r="EA207" s="2">
        <f t="shared" si="440"/>
        <v>40.47414175219906</v>
      </c>
      <c r="EB207" s="2">
        <f t="shared" si="502"/>
        <v>35.862439641134365</v>
      </c>
      <c r="EC207" s="2">
        <f t="shared" si="503"/>
        <v>34.058245762260135</v>
      </c>
      <c r="ED207" s="2">
        <f t="shared" si="504"/>
        <v>33.083605435059738</v>
      </c>
      <c r="EE207" s="2">
        <f t="shared" si="505"/>
        <v>32.408445814746791</v>
      </c>
      <c r="EF207" s="2">
        <f t="shared" si="506"/>
        <v>37.147943017492111</v>
      </c>
      <c r="EG207" s="2">
        <f t="shared" si="507"/>
        <v>37.102902517960018</v>
      </c>
      <c r="EH207" s="2">
        <f t="shared" si="508"/>
        <v>36.917119720389891</v>
      </c>
      <c r="EI207" s="2">
        <f t="shared" si="509"/>
        <v>38.129516025483639</v>
      </c>
      <c r="EJ207" s="2">
        <f t="shared" si="510"/>
        <v>39.830829313117391</v>
      </c>
      <c r="EK207" s="2">
        <f t="shared" si="511"/>
        <v>38.931828546121736</v>
      </c>
      <c r="EL207" s="2">
        <f t="shared" si="512"/>
        <v>39.353152588064304</v>
      </c>
      <c r="EM207" s="2">
        <f t="shared" si="513"/>
        <v>39.06491275964391</v>
      </c>
      <c r="EN207" s="2">
        <f t="shared" si="514"/>
        <v>38.485259253479811</v>
      </c>
      <c r="EO207" s="2">
        <f t="shared" si="515"/>
        <v>41.676036929634861</v>
      </c>
      <c r="EQ207" s="2">
        <f t="shared" si="516"/>
        <v>36.69888726178494</v>
      </c>
      <c r="ER207" s="2">
        <f t="shared" si="650"/>
        <v>36.418295858678555</v>
      </c>
      <c r="ES207" s="2">
        <f t="shared" si="650"/>
        <v>35.591439792639903</v>
      </c>
      <c r="ET207" s="2">
        <f t="shared" si="650"/>
        <v>35.381963053403034</v>
      </c>
      <c r="EU207" s="2">
        <f t="shared" si="650"/>
        <v>35.065744190679595</v>
      </c>
      <c r="EV207" s="2">
        <f t="shared" si="650"/>
        <v>35.419806454150034</v>
      </c>
      <c r="EW207" s="2">
        <f t="shared" si="650"/>
        <v>37.498282252376832</v>
      </c>
      <c r="EX207" s="2">
        <f t="shared" si="650"/>
        <v>37.28576167507223</v>
      </c>
      <c r="EY207" s="2">
        <f t="shared" si="650"/>
        <v>37.868386145463418</v>
      </c>
      <c r="EZ207" s="2">
        <f t="shared" si="650"/>
        <v>38.754673953178489</v>
      </c>
      <c r="FA207" s="2">
        <f t="shared" si="650"/>
        <v>39.819968522944521</v>
      </c>
      <c r="FB207" s="2">
        <f t="shared" si="650"/>
        <v>38.383861993811529</v>
      </c>
      <c r="FC207" s="2">
        <f t="shared" si="650"/>
        <v>38.622020111586025</v>
      </c>
      <c r="FD207" s="2">
        <f t="shared" si="650"/>
        <v>39.499884149436994</v>
      </c>
      <c r="FE207" s="2">
        <f t="shared" si="650"/>
        <v>40.353814522769468</v>
      </c>
      <c r="FG207" s="2">
        <f t="shared" si="518"/>
        <v>0.9999989127374429</v>
      </c>
      <c r="FH207" s="2">
        <f t="shared" si="651"/>
        <v>0.99999862512825999</v>
      </c>
      <c r="FI207" s="2">
        <f t="shared" si="651"/>
        <v>0.999998665638686</v>
      </c>
      <c r="FJ207" s="2">
        <f t="shared" si="651"/>
        <v>0.99999860280273078</v>
      </c>
      <c r="FK207" s="2">
        <f t="shared" si="651"/>
        <v>0.99999833025623164</v>
      </c>
      <c r="FL207" s="2">
        <f t="shared" si="651"/>
        <v>0.99999828260204671</v>
      </c>
      <c r="FM207" s="2">
        <f t="shared" si="651"/>
        <v>0.99999825495209771</v>
      </c>
      <c r="FN207" s="2">
        <f t="shared" si="651"/>
        <v>0.99999825013696753</v>
      </c>
      <c r="FO207" s="2">
        <f t="shared" si="651"/>
        <v>0.99999840095151848</v>
      </c>
      <c r="FP207" s="2">
        <f t="shared" si="651"/>
        <v>0.99999836495593297</v>
      </c>
      <c r="FQ207" s="2">
        <f t="shared" si="651"/>
        <v>0.99999850255731437</v>
      </c>
      <c r="FR207" s="2">
        <f t="shared" si="651"/>
        <v>0.99999839665929269</v>
      </c>
      <c r="FS207" s="2">
        <f t="shared" si="651"/>
        <v>0.99999832819474721</v>
      </c>
      <c r="FT207" s="2">
        <f t="shared" si="651"/>
        <v>0.99999813303185359</v>
      </c>
      <c r="FU207" s="2">
        <f t="shared" si="651"/>
        <v>0.99999764696086568</v>
      </c>
      <c r="FW207" s="2">
        <f t="shared" si="536"/>
        <v>0.96126266506414582</v>
      </c>
      <c r="FX207" s="2">
        <f t="shared" si="588"/>
        <v>0.97542584600635762</v>
      </c>
      <c r="FY207" s="2">
        <f t="shared" si="589"/>
        <v>0.97157772497773853</v>
      </c>
      <c r="FZ207" s="2">
        <f t="shared" si="590"/>
        <v>0.97635276268200111</v>
      </c>
      <c r="GA207" s="2">
        <f t="shared" si="591"/>
        <v>0.97721224091355652</v>
      </c>
      <c r="GB207" s="2">
        <f t="shared" si="592"/>
        <v>0.98011171626796245</v>
      </c>
      <c r="GC207" s="2">
        <f t="shared" si="593"/>
        <v>0.9818965719837085</v>
      </c>
      <c r="GD207" s="2">
        <f t="shared" si="594"/>
        <v>0.97258688907655588</v>
      </c>
      <c r="GE207" s="2">
        <f t="shared" si="595"/>
        <v>0.9700072842723757</v>
      </c>
      <c r="GF207" s="2">
        <f t="shared" si="596"/>
        <v>0.96631723635509414</v>
      </c>
      <c r="GG207" s="2">
        <f t="shared" si="597"/>
        <v>0.96045087832072507</v>
      </c>
      <c r="GH207" s="2">
        <f t="shared" si="598"/>
        <v>0.96151152025193287</v>
      </c>
      <c r="GI207" s="2">
        <f t="shared" si="599"/>
        <v>0.95813803651738472</v>
      </c>
      <c r="GJ207" s="2">
        <f t="shared" si="600"/>
        <v>0.95501388655553332</v>
      </c>
      <c r="GK207" s="2">
        <f t="shared" si="601"/>
        <v>0.94521193899862999</v>
      </c>
      <c r="GM207" s="86">
        <f t="shared" si="537"/>
        <v>4.2264130004439233E-251</v>
      </c>
      <c r="GN207" s="86">
        <f t="shared" si="602"/>
        <v>8.2389224928320221E-188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6.3463369454411273E-226</v>
      </c>
      <c r="HD207" s="86">
        <f t="shared" si="616"/>
        <v>5.526902226468726E-160</v>
      </c>
      <c r="HE207" s="86">
        <f t="shared" si="617"/>
        <v>7.6085719420302544E-286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4.0950519062084601E-74</v>
      </c>
      <c r="HT207" s="86">
        <f t="shared" si="630"/>
        <v>1.5207358282446743E-79</v>
      </c>
      <c r="HU207" s="86">
        <f t="shared" si="631"/>
        <v>1.4123715767707292E-71</v>
      </c>
      <c r="HV207" s="86">
        <f t="shared" si="632"/>
        <v>3.4750421838098633E-83</v>
      </c>
      <c r="HW207" s="86">
        <f t="shared" si="633"/>
        <v>2.514008952192393E-85</v>
      </c>
      <c r="HX207" s="86">
        <f t="shared" si="634"/>
        <v>4.7752495142927324E-113</v>
      </c>
      <c r="HY207" s="86">
        <f t="shared" si="635"/>
        <v>1.6218280762585308E-129</v>
      </c>
      <c r="HZ207" s="86">
        <f t="shared" si="636"/>
        <v>1.9268602469046928E-103</v>
      </c>
      <c r="IA207" s="86">
        <f t="shared" si="637"/>
        <v>4.8035296158213572E-88</v>
      </c>
      <c r="IB207" s="86">
        <f t="shared" si="638"/>
        <v>3.3580249426052221E-98</v>
      </c>
      <c r="IC207" s="86">
        <f t="shared" si="639"/>
        <v>3.233374563002459E-84</v>
      </c>
      <c r="ID207" s="86">
        <f t="shared" si="640"/>
        <v>9.257574657295502E-85</v>
      </c>
      <c r="IE207" s="86">
        <f t="shared" si="641"/>
        <v>7.0687343180481163E-89</v>
      </c>
      <c r="IF207" s="86">
        <f t="shared" si="642"/>
        <v>2.7655238897025963E-71</v>
      </c>
      <c r="IG207" s="86">
        <f t="shared" si="643"/>
        <v>6.6560705046520289E-86</v>
      </c>
      <c r="II207" s="86">
        <f t="shared" si="540"/>
        <v>2.0655929275246696E-13</v>
      </c>
      <c r="IJ207" s="86">
        <f t="shared" si="541"/>
        <v>5.4830838026483055E-17</v>
      </c>
      <c r="IK207" s="86">
        <f t="shared" si="542"/>
        <v>6.5516768269620002E-15</v>
      </c>
      <c r="IL207" s="86">
        <f t="shared" si="543"/>
        <v>6.9293111122999179E-18</v>
      </c>
      <c r="IM207" s="86">
        <f t="shared" si="544"/>
        <v>1.8972845305037414E-18</v>
      </c>
      <c r="IN207" s="86">
        <f t="shared" si="545"/>
        <v>5.5294446666546799E-25</v>
      </c>
      <c r="IO207" s="86">
        <f t="shared" si="546"/>
        <v>6.4214767881275014E-29</v>
      </c>
      <c r="IP207" s="86">
        <f t="shared" si="547"/>
        <v>1.365977206394351E-20</v>
      </c>
      <c r="IQ207" s="86">
        <f t="shared" si="548"/>
        <v>3.0151254307091084E-17</v>
      </c>
      <c r="IR207" s="86">
        <f t="shared" si="549"/>
        <v>2.5084218083252024E-18</v>
      </c>
      <c r="IS207" s="86">
        <f t="shared" si="550"/>
        <v>5.2925333120474666E-15</v>
      </c>
      <c r="IT207" s="86">
        <f t="shared" si="551"/>
        <v>2.5804683987370686E-15</v>
      </c>
      <c r="IU207" s="86">
        <f t="shared" si="552"/>
        <v>1.6436302454249566E-15</v>
      </c>
      <c r="IV207" s="86">
        <f t="shared" si="553"/>
        <v>2.5571181926892787E-9</v>
      </c>
      <c r="IW207" s="86">
        <f t="shared" si="554"/>
        <v>2.626611571696253E-9</v>
      </c>
      <c r="IY207" s="86">
        <f t="shared" si="555"/>
        <v>2.0655929275246696E-13</v>
      </c>
      <c r="IZ207" s="86">
        <f t="shared" si="556"/>
        <v>5.4830838026483055E-17</v>
      </c>
      <c r="JA207" s="86">
        <f t="shared" si="557"/>
        <v>6.5516768269620002E-15</v>
      </c>
      <c r="JB207" s="86">
        <f t="shared" si="558"/>
        <v>6.9293111122999179E-18</v>
      </c>
      <c r="JC207" s="86">
        <f t="shared" si="559"/>
        <v>1.8972845305037414E-18</v>
      </c>
      <c r="JD207" s="86">
        <f t="shared" si="560"/>
        <v>5.5294446666546799E-25</v>
      </c>
      <c r="JE207" s="86">
        <f t="shared" si="561"/>
        <v>6.4214767881275014E-29</v>
      </c>
      <c r="JF207" s="86">
        <f t="shared" si="562"/>
        <v>1.365977206394351E-20</v>
      </c>
      <c r="JG207" s="86">
        <f t="shared" si="563"/>
        <v>3.0151254307091084E-17</v>
      </c>
      <c r="JH207" s="86">
        <f t="shared" si="564"/>
        <v>2.5084218083252024E-18</v>
      </c>
      <c r="JI207" s="86">
        <f t="shared" si="565"/>
        <v>5.2925333120474666E-15</v>
      </c>
      <c r="JJ207" s="86">
        <f t="shared" si="566"/>
        <v>2.5804683987370686E-15</v>
      </c>
      <c r="JK207" s="86">
        <f t="shared" si="567"/>
        <v>1.6436302454249566E-15</v>
      </c>
      <c r="JL207" s="86">
        <f t="shared" si="568"/>
        <v>2.5571181926892787E-9</v>
      </c>
      <c r="JM207" s="86">
        <f t="shared" si="569"/>
        <v>2.626611571696253E-9</v>
      </c>
    </row>
    <row r="208" spans="2:273" x14ac:dyDescent="0.25">
      <c r="B208" s="2">
        <v>181</v>
      </c>
      <c r="C208" s="37">
        <v>37.421999999999997</v>
      </c>
      <c r="D208" s="37">
        <v>35.689</v>
      </c>
      <c r="E208" s="37">
        <v>35.622999999999998</v>
      </c>
      <c r="F208" s="37">
        <v>38.148000000000003</v>
      </c>
      <c r="G208" s="37">
        <v>37.409999999999997</v>
      </c>
      <c r="H208" s="37">
        <v>37.344000000000001</v>
      </c>
      <c r="I208" s="37">
        <v>39.115000000000002</v>
      </c>
      <c r="J208" s="37">
        <v>40.835999999999999</v>
      </c>
      <c r="K208" s="37">
        <v>41.148000000000003</v>
      </c>
      <c r="L208" s="37">
        <v>40.344000000000001</v>
      </c>
      <c r="M208" s="37">
        <v>40.409999999999997</v>
      </c>
      <c r="N208" s="37">
        <v>38.18</v>
      </c>
      <c r="O208" s="37">
        <v>39.786999999999999</v>
      </c>
      <c r="P208" s="37">
        <v>41</v>
      </c>
      <c r="Q208" s="37">
        <v>36.338999999999999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73.040969354838722</v>
      </c>
      <c r="DL208" s="2">
        <f t="shared" si="649"/>
        <v>93.775269942067752</v>
      </c>
      <c r="DM208" s="2">
        <f t="shared" si="649"/>
        <v>110.32211619875224</v>
      </c>
      <c r="DN208" s="2">
        <f t="shared" si="649"/>
        <v>88.857761029411762</v>
      </c>
      <c r="DO208" s="2">
        <f t="shared" si="649"/>
        <v>88.087072829131657</v>
      </c>
      <c r="DP208" s="2">
        <f t="shared" si="649"/>
        <v>80.016262591162587</v>
      </c>
      <c r="DQ208" s="2">
        <f t="shared" si="649"/>
        <v>86.441529172029192</v>
      </c>
      <c r="DR208" s="2">
        <f t="shared" si="649"/>
        <v>74.639994294294297</v>
      </c>
      <c r="DS208" s="2">
        <f t="shared" si="649"/>
        <v>102.00271652661064</v>
      </c>
      <c r="DT208" s="2">
        <f t="shared" si="649"/>
        <v>92.242018487394958</v>
      </c>
      <c r="DU208" s="2">
        <f t="shared" si="649"/>
        <v>94.064359358288783</v>
      </c>
      <c r="DV208" s="2">
        <f t="shared" si="649"/>
        <v>90.914864985994399</v>
      </c>
      <c r="DW208" s="2">
        <f t="shared" si="649"/>
        <v>69.476491316526619</v>
      </c>
      <c r="DX208" s="2">
        <f t="shared" si="649"/>
        <v>77.854888098624912</v>
      </c>
      <c r="DY208" s="2">
        <f t="shared" si="649"/>
        <v>79.566170161290316</v>
      </c>
      <c r="EA208" s="2">
        <f t="shared" si="440"/>
        <v>40.396801710543976</v>
      </c>
      <c r="EB208" s="2">
        <f t="shared" si="502"/>
        <v>35.709314744830557</v>
      </c>
      <c r="EC208" s="2">
        <f t="shared" si="503"/>
        <v>33.883328944562905</v>
      </c>
      <c r="ED208" s="2">
        <f t="shared" si="504"/>
        <v>32.899488416869602</v>
      </c>
      <c r="EE208" s="2">
        <f t="shared" si="505"/>
        <v>32.198599070360245</v>
      </c>
      <c r="EF208" s="2">
        <f t="shared" si="506"/>
        <v>36.991387150353233</v>
      </c>
      <c r="EG208" s="2">
        <f t="shared" si="507"/>
        <v>36.939736947862571</v>
      </c>
      <c r="EH208" s="2">
        <f t="shared" si="508"/>
        <v>36.755566029995741</v>
      </c>
      <c r="EI208" s="2">
        <f t="shared" si="509"/>
        <v>37.986319954212895</v>
      </c>
      <c r="EJ208" s="2">
        <f t="shared" si="510"/>
        <v>39.709864051064955</v>
      </c>
      <c r="EK208" s="2">
        <f t="shared" si="511"/>
        <v>38.799425960222244</v>
      </c>
      <c r="EL208" s="2">
        <f t="shared" si="512"/>
        <v>39.245628310669346</v>
      </c>
      <c r="EM208" s="2">
        <f t="shared" si="513"/>
        <v>38.938397922848658</v>
      </c>
      <c r="EN208" s="2">
        <f t="shared" si="514"/>
        <v>38.361247760751525</v>
      </c>
      <c r="EO208" s="2">
        <f t="shared" si="515"/>
        <v>41.589390734750047</v>
      </c>
      <c r="EQ208" s="2">
        <f t="shared" si="516"/>
        <v>36.572354943541569</v>
      </c>
      <c r="ER208" s="2">
        <f t="shared" si="650"/>
        <v>36.272550912743093</v>
      </c>
      <c r="ES208" s="2">
        <f t="shared" si="650"/>
        <v>35.43619519839158</v>
      </c>
      <c r="ET208" s="2">
        <f t="shared" si="650"/>
        <v>35.225981845069434</v>
      </c>
      <c r="EU208" s="2">
        <f t="shared" si="650"/>
        <v>34.888419548989845</v>
      </c>
      <c r="EV208" s="2">
        <f t="shared" si="650"/>
        <v>35.242202700478124</v>
      </c>
      <c r="EW208" s="2">
        <f t="shared" si="650"/>
        <v>37.339880954768688</v>
      </c>
      <c r="EX208" s="2">
        <f t="shared" si="650"/>
        <v>37.128620630988692</v>
      </c>
      <c r="EY208" s="2">
        <f t="shared" si="650"/>
        <v>37.721949475216931</v>
      </c>
      <c r="EZ208" s="2">
        <f t="shared" si="650"/>
        <v>38.6200888227999</v>
      </c>
      <c r="FA208" s="2">
        <f t="shared" si="650"/>
        <v>39.698866404599912</v>
      </c>
      <c r="FB208" s="2">
        <f t="shared" si="650"/>
        <v>38.26392668298412</v>
      </c>
      <c r="FC208" s="2">
        <f t="shared" si="650"/>
        <v>38.489698769943558</v>
      </c>
      <c r="FD208" s="2">
        <f t="shared" si="650"/>
        <v>39.388885104851397</v>
      </c>
      <c r="FE208" s="2">
        <f t="shared" si="650"/>
        <v>40.252028724108058</v>
      </c>
      <c r="FG208" s="2">
        <f t="shared" si="518"/>
        <v>0.99999900840466782</v>
      </c>
      <c r="FH208" s="2">
        <f t="shared" si="651"/>
        <v>0.99999874610191875</v>
      </c>
      <c r="FI208" s="2">
        <f t="shared" si="651"/>
        <v>0.99999878304787515</v>
      </c>
      <c r="FJ208" s="2">
        <f t="shared" si="651"/>
        <v>0.99999872574078907</v>
      </c>
      <c r="FK208" s="2">
        <f t="shared" si="651"/>
        <v>0.99999847717536061</v>
      </c>
      <c r="FL208" s="2">
        <f t="shared" si="651"/>
        <v>0.99999843371421449</v>
      </c>
      <c r="FM208" s="2">
        <f t="shared" si="651"/>
        <v>0.99999840849715349</v>
      </c>
      <c r="FN208" s="2">
        <f t="shared" si="651"/>
        <v>0.99999840410570129</v>
      </c>
      <c r="FO208" s="2">
        <f t="shared" si="651"/>
        <v>0.99999854165024693</v>
      </c>
      <c r="FP208" s="2">
        <f t="shared" si="651"/>
        <v>0.99999850882187358</v>
      </c>
      <c r="FQ208" s="2">
        <f t="shared" si="651"/>
        <v>0.99999863431585945</v>
      </c>
      <c r="FR208" s="2">
        <f t="shared" si="651"/>
        <v>0.99999853773568947</v>
      </c>
      <c r="FS208" s="2">
        <f t="shared" si="651"/>
        <v>0.99999847529526387</v>
      </c>
      <c r="FT208" s="2">
        <f t="shared" si="651"/>
        <v>0.99999829730453405</v>
      </c>
      <c r="FU208" s="2">
        <f t="shared" si="651"/>
        <v>0.99999785400235974</v>
      </c>
      <c r="FW208" s="2">
        <f t="shared" si="536"/>
        <v>0.96455030157359911</v>
      </c>
      <c r="FX208" s="2">
        <f t="shared" si="588"/>
        <v>0.977539539853581</v>
      </c>
      <c r="FY208" s="2">
        <f t="shared" si="589"/>
        <v>0.97401358892925238</v>
      </c>
      <c r="FZ208" s="2">
        <f t="shared" si="590"/>
        <v>0.9783884961769882</v>
      </c>
      <c r="GA208" s="2">
        <f t="shared" si="591"/>
        <v>0.97917556213221979</v>
      </c>
      <c r="GB208" s="2">
        <f t="shared" si="592"/>
        <v>0.98182987278443778</v>
      </c>
      <c r="GC208" s="2">
        <f t="shared" si="593"/>
        <v>0.98346313575869948</v>
      </c>
      <c r="GD208" s="2">
        <f t="shared" si="594"/>
        <v>0.97493849593053517</v>
      </c>
      <c r="GE208" s="2">
        <f t="shared" si="595"/>
        <v>0.97257393985269924</v>
      </c>
      <c r="GF208" s="2">
        <f t="shared" si="596"/>
        <v>0.96918964123841378</v>
      </c>
      <c r="GG208" s="2">
        <f t="shared" si="597"/>
        <v>0.96380481694038556</v>
      </c>
      <c r="GH208" s="2">
        <f t="shared" si="598"/>
        <v>0.96477881028924628</v>
      </c>
      <c r="GI208" s="2">
        <f t="shared" si="599"/>
        <v>0.96168028875993172</v>
      </c>
      <c r="GJ208" s="2">
        <f t="shared" si="600"/>
        <v>0.95880913150034164</v>
      </c>
      <c r="GK208" s="2">
        <f t="shared" si="601"/>
        <v>0.94979064748713837</v>
      </c>
      <c r="GM208" s="86">
        <f t="shared" si="537"/>
        <v>4.163243216669639E-255</v>
      </c>
      <c r="GN208" s="86">
        <f t="shared" si="602"/>
        <v>8.7402676705592617E-191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2.5605510856188355E-230</v>
      </c>
      <c r="HD208" s="86">
        <f t="shared" si="616"/>
        <v>4.288640341793403E-163</v>
      </c>
      <c r="HE208" s="86">
        <f t="shared" si="617"/>
        <v>1.6329855804069339E-291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2.273747421260264E-76</v>
      </c>
      <c r="HT208" s="86">
        <f t="shared" si="630"/>
        <v>7.1847696697654654E-82</v>
      </c>
      <c r="HU208" s="86">
        <f t="shared" si="631"/>
        <v>1.0289815788107137E-73</v>
      </c>
      <c r="HV208" s="86">
        <f t="shared" si="632"/>
        <v>1.3166887212589143E-85</v>
      </c>
      <c r="HW208" s="86">
        <f t="shared" si="633"/>
        <v>8.5261090067393769E-88</v>
      </c>
      <c r="HX208" s="86">
        <f t="shared" si="634"/>
        <v>2.7737678256602447E-116</v>
      </c>
      <c r="HY208" s="86">
        <f t="shared" si="635"/>
        <v>3.571069204117514E-133</v>
      </c>
      <c r="HZ208" s="86">
        <f t="shared" si="636"/>
        <v>1.7372558462361764E-106</v>
      </c>
      <c r="IA208" s="86">
        <f t="shared" si="637"/>
        <v>1.1649547505958324E-90</v>
      </c>
      <c r="IB208" s="86">
        <f t="shared" si="638"/>
        <v>3.6796826315325753E-101</v>
      </c>
      <c r="IC208" s="86">
        <f t="shared" si="639"/>
        <v>8.4963020832257811E-87</v>
      </c>
      <c r="ID208" s="86">
        <f t="shared" si="640"/>
        <v>2.3489635118210173E-87</v>
      </c>
      <c r="IE208" s="86">
        <f t="shared" si="641"/>
        <v>1.2486125708340214E-91</v>
      </c>
      <c r="IF208" s="86">
        <f t="shared" si="642"/>
        <v>1.713316864556782E-73</v>
      </c>
      <c r="IG208" s="86">
        <f t="shared" si="643"/>
        <v>1.0415892736809419E-88</v>
      </c>
      <c r="II208" s="86">
        <f t="shared" si="540"/>
        <v>4.1847803517337788E-14</v>
      </c>
      <c r="IJ208" s="86">
        <f t="shared" si="541"/>
        <v>9.0516683352856305E-18</v>
      </c>
      <c r="IK208" s="86">
        <f t="shared" si="542"/>
        <v>1.2845057309300607E-15</v>
      </c>
      <c r="IL208" s="86">
        <f t="shared" si="543"/>
        <v>1.0527722453518208E-18</v>
      </c>
      <c r="IM208" s="86">
        <f t="shared" si="544"/>
        <v>2.7578164716439126E-19</v>
      </c>
      <c r="IN208" s="86">
        <f t="shared" si="545"/>
        <v>4.2273944999504709E-26</v>
      </c>
      <c r="IO208" s="86">
        <f t="shared" si="546"/>
        <v>3.4359452037270364E-30</v>
      </c>
      <c r="IP208" s="86">
        <f t="shared" si="547"/>
        <v>1.387133579705565E-21</v>
      </c>
      <c r="IQ208" s="86">
        <f t="shared" si="548"/>
        <v>4.3308015505673362E-18</v>
      </c>
      <c r="IR208" s="86">
        <f t="shared" si="549"/>
        <v>2.929968885091243E-19</v>
      </c>
      <c r="IS208" s="86">
        <f t="shared" si="550"/>
        <v>8.5863581633093599E-16</v>
      </c>
      <c r="IT208" s="86">
        <f t="shared" si="551"/>
        <v>4.0835851754758327E-16</v>
      </c>
      <c r="IU208" s="86">
        <f t="shared" si="552"/>
        <v>2.4039296621349616E-16</v>
      </c>
      <c r="IV208" s="86">
        <f t="shared" si="553"/>
        <v>8.3904283485394156E-10</v>
      </c>
      <c r="IW208" s="86">
        <f t="shared" si="554"/>
        <v>7.950424593065542E-10</v>
      </c>
      <c r="IY208" s="86">
        <f t="shared" si="555"/>
        <v>4.1847803517337788E-14</v>
      </c>
      <c r="IZ208" s="86">
        <f t="shared" si="556"/>
        <v>9.0516683352856305E-18</v>
      </c>
      <c r="JA208" s="86">
        <f t="shared" si="557"/>
        <v>1.2845057309300607E-15</v>
      </c>
      <c r="JB208" s="86">
        <f t="shared" si="558"/>
        <v>1.0527722453518208E-18</v>
      </c>
      <c r="JC208" s="86">
        <f t="shared" si="559"/>
        <v>2.7578164716439126E-19</v>
      </c>
      <c r="JD208" s="86">
        <f t="shared" si="560"/>
        <v>4.2273944999504709E-26</v>
      </c>
      <c r="JE208" s="86">
        <f t="shared" si="561"/>
        <v>3.4359452037270364E-30</v>
      </c>
      <c r="JF208" s="86">
        <f t="shared" si="562"/>
        <v>1.387133579705565E-21</v>
      </c>
      <c r="JG208" s="86">
        <f t="shared" si="563"/>
        <v>4.3308015505673362E-18</v>
      </c>
      <c r="JH208" s="86">
        <f t="shared" si="564"/>
        <v>2.929968885091243E-19</v>
      </c>
      <c r="JI208" s="86">
        <f t="shared" si="565"/>
        <v>8.5863581633093599E-16</v>
      </c>
      <c r="JJ208" s="86">
        <f t="shared" si="566"/>
        <v>4.0835851754758327E-16</v>
      </c>
      <c r="JK208" s="86">
        <f t="shared" si="567"/>
        <v>2.4039296621349616E-16</v>
      </c>
      <c r="JL208" s="86">
        <f t="shared" si="568"/>
        <v>8.3904283485394156E-10</v>
      </c>
      <c r="JM208" s="86">
        <f t="shared" si="569"/>
        <v>7.950424593065542E-10</v>
      </c>
    </row>
    <row r="209" spans="2:273" x14ac:dyDescent="0.25">
      <c r="B209" s="2">
        <v>182</v>
      </c>
      <c r="C209" s="37">
        <v>36.796999999999997</v>
      </c>
      <c r="D209" s="37">
        <v>35.491999999999997</v>
      </c>
      <c r="E209" s="37">
        <v>36.671999999999997</v>
      </c>
      <c r="F209" s="37">
        <v>37.639000000000003</v>
      </c>
      <c r="G209" s="37">
        <v>37.229999999999997</v>
      </c>
      <c r="H209" s="37">
        <v>38.426000000000002</v>
      </c>
      <c r="I209" s="37">
        <v>38.295000000000002</v>
      </c>
      <c r="J209" s="37">
        <v>41.131</v>
      </c>
      <c r="K209" s="37">
        <v>39.360999999999997</v>
      </c>
      <c r="L209" s="37">
        <v>41.377000000000002</v>
      </c>
      <c r="M209" s="37">
        <v>39.606999999999999</v>
      </c>
      <c r="N209" s="37">
        <v>38.786999999999999</v>
      </c>
      <c r="O209" s="37">
        <v>37.311</v>
      </c>
      <c r="P209" s="37">
        <v>41.677999999999997</v>
      </c>
      <c r="Q209" s="37">
        <v>38.39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73.130475000000018</v>
      </c>
      <c r="DL209" s="2">
        <f t="shared" si="649"/>
        <v>93.983069741532972</v>
      </c>
      <c r="DM209" s="2">
        <f t="shared" si="649"/>
        <v>110.62999220142603</v>
      </c>
      <c r="DN209" s="2">
        <f t="shared" si="649"/>
        <v>89.045274732620328</v>
      </c>
      <c r="DO209" s="2">
        <f t="shared" si="649"/>
        <v>88.258106722689092</v>
      </c>
      <c r="DP209" s="2">
        <f t="shared" si="649"/>
        <v>80.134099399399389</v>
      </c>
      <c r="DQ209" s="2">
        <f t="shared" si="649"/>
        <v>86.599474474474491</v>
      </c>
      <c r="DR209" s="2">
        <f t="shared" si="649"/>
        <v>74.72689249249251</v>
      </c>
      <c r="DS209" s="2">
        <f t="shared" si="649"/>
        <v>102.24437647058822</v>
      </c>
      <c r="DT209" s="2">
        <f t="shared" si="649"/>
        <v>92.435977310924372</v>
      </c>
      <c r="DU209" s="2">
        <f t="shared" si="649"/>
        <v>94.264136440030569</v>
      </c>
      <c r="DV209" s="2">
        <f t="shared" si="649"/>
        <v>91.11430336134454</v>
      </c>
      <c r="DW209" s="2">
        <f t="shared" si="649"/>
        <v>69.554512605042021</v>
      </c>
      <c r="DX209" s="2">
        <f t="shared" si="649"/>
        <v>77.982104788999507</v>
      </c>
      <c r="DY209" s="2">
        <f t="shared" si="649"/>
        <v>79.722375403225797</v>
      </c>
      <c r="EA209" s="2">
        <f t="shared" si="440"/>
        <v>40.319461668888884</v>
      </c>
      <c r="EB209" s="2">
        <f t="shared" si="502"/>
        <v>35.556189848526749</v>
      </c>
      <c r="EC209" s="2">
        <f t="shared" si="503"/>
        <v>33.708412126865682</v>
      </c>
      <c r="ED209" s="2">
        <f t="shared" si="504"/>
        <v>32.715371398679473</v>
      </c>
      <c r="EE209" s="2">
        <f t="shared" si="505"/>
        <v>31.988752325973692</v>
      </c>
      <c r="EF209" s="2">
        <f t="shared" si="506"/>
        <v>36.834831283214342</v>
      </c>
      <c r="EG209" s="2">
        <f t="shared" si="507"/>
        <v>36.776571377765123</v>
      </c>
      <c r="EH209" s="2">
        <f t="shared" si="508"/>
        <v>36.594012339601591</v>
      </c>
      <c r="EI209" s="2">
        <f t="shared" si="509"/>
        <v>37.843123882942152</v>
      </c>
      <c r="EJ209" s="2">
        <f t="shared" si="510"/>
        <v>39.588898789012504</v>
      </c>
      <c r="EK209" s="2">
        <f t="shared" si="511"/>
        <v>38.66702337432276</v>
      </c>
      <c r="EL209" s="2">
        <f t="shared" si="512"/>
        <v>39.138104033274374</v>
      </c>
      <c r="EM209" s="2">
        <f t="shared" si="513"/>
        <v>38.811883086053406</v>
      </c>
      <c r="EN209" s="2">
        <f t="shared" si="514"/>
        <v>38.237236268023224</v>
      </c>
      <c r="EO209" s="2">
        <f t="shared" si="515"/>
        <v>41.50274453986524</v>
      </c>
      <c r="EQ209" s="2">
        <f t="shared" si="516"/>
        <v>36.445822625298192</v>
      </c>
      <c r="ER209" s="2">
        <f t="shared" si="650"/>
        <v>36.126805966807623</v>
      </c>
      <c r="ES209" s="2">
        <f t="shared" si="650"/>
        <v>35.280950604143257</v>
      </c>
      <c r="ET209" s="2">
        <f t="shared" si="650"/>
        <v>35.070000636735841</v>
      </c>
      <c r="EU209" s="2">
        <f t="shared" si="650"/>
        <v>34.711094907300094</v>
      </c>
      <c r="EV209" s="2">
        <f t="shared" si="650"/>
        <v>35.064598946806214</v>
      </c>
      <c r="EW209" s="2">
        <f t="shared" si="650"/>
        <v>37.181479657160537</v>
      </c>
      <c r="EX209" s="2">
        <f t="shared" si="650"/>
        <v>36.971479586905147</v>
      </c>
      <c r="EY209" s="2">
        <f t="shared" si="650"/>
        <v>37.575512804970458</v>
      </c>
      <c r="EZ209" s="2">
        <f t="shared" si="650"/>
        <v>38.485503692421304</v>
      </c>
      <c r="FA209" s="2">
        <f t="shared" si="650"/>
        <v>39.577764286255288</v>
      </c>
      <c r="FB209" s="2">
        <f t="shared" si="650"/>
        <v>38.143991372156719</v>
      </c>
      <c r="FC209" s="2">
        <f t="shared" si="650"/>
        <v>38.357377428301092</v>
      </c>
      <c r="FD209" s="2">
        <f t="shared" si="650"/>
        <v>39.277886060265807</v>
      </c>
      <c r="FE209" s="2">
        <f t="shared" si="650"/>
        <v>40.150242925446648</v>
      </c>
      <c r="FG209" s="2">
        <f t="shared" si="518"/>
        <v>0.99999909565422995</v>
      </c>
      <c r="FH209" s="2">
        <f t="shared" si="651"/>
        <v>0.99999885643123221</v>
      </c>
      <c r="FI209" s="2">
        <f t="shared" si="651"/>
        <v>0.99999889012635235</v>
      </c>
      <c r="FJ209" s="2">
        <f t="shared" si="651"/>
        <v>0.99999883786165722</v>
      </c>
      <c r="FK209" s="2">
        <f t="shared" si="651"/>
        <v>0.99999861116723632</v>
      </c>
      <c r="FL209" s="2">
        <f t="shared" si="651"/>
        <v>0.99999857153018923</v>
      </c>
      <c r="FM209" s="2">
        <f t="shared" si="651"/>
        <v>0.99999854853194992</v>
      </c>
      <c r="FN209" s="2">
        <f t="shared" si="651"/>
        <v>0.99999854452689674</v>
      </c>
      <c r="FO209" s="2">
        <f t="shared" si="651"/>
        <v>0.99999866996904696</v>
      </c>
      <c r="FP209" s="2">
        <f t="shared" si="651"/>
        <v>0.9999986400292068</v>
      </c>
      <c r="FQ209" s="2">
        <f t="shared" si="651"/>
        <v>0.99999875448111097</v>
      </c>
      <c r="FR209" s="2">
        <f t="shared" si="651"/>
        <v>0.99999866639892721</v>
      </c>
      <c r="FS209" s="2">
        <f t="shared" si="651"/>
        <v>0.99999860945256736</v>
      </c>
      <c r="FT209" s="2">
        <f t="shared" si="651"/>
        <v>0.99999844712304631</v>
      </c>
      <c r="FU209" s="2">
        <f t="shared" si="651"/>
        <v>0.99999804282652138</v>
      </c>
      <c r="FW209" s="2">
        <f t="shared" si="536"/>
        <v>0.96756833026894906</v>
      </c>
      <c r="FX209" s="2">
        <f t="shared" si="588"/>
        <v>0.97947525430596039</v>
      </c>
      <c r="FY209" s="2">
        <f t="shared" si="589"/>
        <v>0.97624579690772095</v>
      </c>
      <c r="FZ209" s="2">
        <f t="shared" si="590"/>
        <v>0.98025252288898945</v>
      </c>
      <c r="GA209" s="2">
        <f t="shared" si="591"/>
        <v>0.98097302333971825</v>
      </c>
      <c r="GB209" s="2">
        <f t="shared" si="592"/>
        <v>0.98340211074911732</v>
      </c>
      <c r="GC209" s="2">
        <f t="shared" si="593"/>
        <v>0.98489622358951012</v>
      </c>
      <c r="GD209" s="2">
        <f t="shared" si="594"/>
        <v>0.97709312375279034</v>
      </c>
      <c r="GE209" s="2">
        <f t="shared" si="595"/>
        <v>0.97492662890569903</v>
      </c>
      <c r="GF209" s="2">
        <f t="shared" si="596"/>
        <v>0.97182423497696346</v>
      </c>
      <c r="GG209" s="2">
        <f t="shared" si="597"/>
        <v>0.9668841338438724</v>
      </c>
      <c r="GH209" s="2">
        <f t="shared" si="598"/>
        <v>0.96777803466638246</v>
      </c>
      <c r="GI209" s="2">
        <f t="shared" si="599"/>
        <v>0.96493377452136464</v>
      </c>
      <c r="GJ209" s="2">
        <f t="shared" si="600"/>
        <v>0.9622968319708366</v>
      </c>
      <c r="GK209" s="2">
        <f t="shared" si="601"/>
        <v>0.95400532738289201</v>
      </c>
      <c r="GM209" s="86">
        <f t="shared" si="537"/>
        <v>3.8103485643681637E-259</v>
      </c>
      <c r="GN209" s="86">
        <f t="shared" si="602"/>
        <v>8.7822679487784305E-194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9.3649649649326962E-235</v>
      </c>
      <c r="HD209" s="86">
        <f t="shared" si="616"/>
        <v>3.1039509281322556E-166</v>
      </c>
      <c r="HE209" s="86">
        <f t="shared" si="617"/>
        <v>3.0808720121592611E-297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1.166149878034151E-78</v>
      </c>
      <c r="HT209" s="86">
        <f t="shared" si="630"/>
        <v>3.13794342011359E-84</v>
      </c>
      <c r="HU209" s="86">
        <f t="shared" si="631"/>
        <v>6.9627649246930198E-76</v>
      </c>
      <c r="HV209" s="86">
        <f t="shared" si="632"/>
        <v>4.5988610589197342E-88</v>
      </c>
      <c r="HW209" s="86">
        <f t="shared" si="633"/>
        <v>2.6625183843739877E-90</v>
      </c>
      <c r="HX209" s="86">
        <f t="shared" si="634"/>
        <v>1.4483106942611415E-119</v>
      </c>
      <c r="HY209" s="86">
        <f t="shared" si="635"/>
        <v>6.9832667484848596E-137</v>
      </c>
      <c r="HZ209" s="86">
        <f t="shared" si="636"/>
        <v>1.4127322125975795E-109</v>
      </c>
      <c r="IA209" s="86">
        <f t="shared" si="637"/>
        <v>2.5830750779908089E-93</v>
      </c>
      <c r="IB209" s="86">
        <f t="shared" si="638"/>
        <v>3.6383404601622028E-104</v>
      </c>
      <c r="IC209" s="86">
        <f t="shared" si="639"/>
        <v>2.0379011143011622E-89</v>
      </c>
      <c r="ID209" s="86">
        <f t="shared" si="640"/>
        <v>5.4378464281085442E-90</v>
      </c>
      <c r="IE209" s="86">
        <f t="shared" si="641"/>
        <v>1.9990528928579978E-94</v>
      </c>
      <c r="IF209" s="86">
        <f t="shared" si="642"/>
        <v>9.807123921746599E-76</v>
      </c>
      <c r="IG209" s="86">
        <f t="shared" si="643"/>
        <v>1.4666252805551691E-91</v>
      </c>
      <c r="II209" s="86">
        <f t="shared" si="540"/>
        <v>8.115929722427647E-15</v>
      </c>
      <c r="IJ209" s="86">
        <f t="shared" si="541"/>
        <v>1.430866928234198E-18</v>
      </c>
      <c r="IK209" s="86">
        <f t="shared" si="542"/>
        <v>2.4179088826564273E-16</v>
      </c>
      <c r="IL209" s="86">
        <f t="shared" si="543"/>
        <v>1.5291746191500972E-19</v>
      </c>
      <c r="IM209" s="86">
        <f t="shared" si="544"/>
        <v>3.8300274454040931E-20</v>
      </c>
      <c r="IN209" s="86">
        <f t="shared" si="545"/>
        <v>3.0467586413927429E-27</v>
      </c>
      <c r="IO209" s="86">
        <f t="shared" si="546"/>
        <v>1.7214625336475331E-31</v>
      </c>
      <c r="IP209" s="86">
        <f t="shared" si="547"/>
        <v>1.3305133027457753E-22</v>
      </c>
      <c r="IQ209" s="86">
        <f t="shared" si="548"/>
        <v>5.9204302733345231E-19</v>
      </c>
      <c r="IR209" s="86">
        <f t="shared" si="549"/>
        <v>3.2335694085568422E-20</v>
      </c>
      <c r="IS209" s="86">
        <f t="shared" si="550"/>
        <v>1.3247327857224579E-16</v>
      </c>
      <c r="IT209" s="86">
        <f t="shared" si="551"/>
        <v>6.1438149755036065E-17</v>
      </c>
      <c r="IU209" s="86">
        <f t="shared" si="552"/>
        <v>3.330537466506238E-17</v>
      </c>
      <c r="IV209" s="86">
        <f t="shared" si="553"/>
        <v>2.6676733004493596E-10</v>
      </c>
      <c r="IW209" s="86">
        <f t="shared" si="554"/>
        <v>2.320898441489156E-10</v>
      </c>
      <c r="IY209" s="86">
        <f t="shared" si="555"/>
        <v>8.115929722427647E-15</v>
      </c>
      <c r="IZ209" s="86">
        <f t="shared" si="556"/>
        <v>1.430866928234198E-18</v>
      </c>
      <c r="JA209" s="86">
        <f t="shared" si="557"/>
        <v>2.4179088826564273E-16</v>
      </c>
      <c r="JB209" s="86">
        <f t="shared" si="558"/>
        <v>1.5291746191500972E-19</v>
      </c>
      <c r="JC209" s="86">
        <f t="shared" si="559"/>
        <v>3.8300274454040931E-20</v>
      </c>
      <c r="JD209" s="86">
        <f t="shared" si="560"/>
        <v>3.0467586413927429E-27</v>
      </c>
      <c r="JE209" s="86">
        <f t="shared" si="561"/>
        <v>1.7214625336475331E-31</v>
      </c>
      <c r="JF209" s="86">
        <f t="shared" si="562"/>
        <v>1.3305133027457753E-22</v>
      </c>
      <c r="JG209" s="86">
        <f t="shared" si="563"/>
        <v>5.9204302733345231E-19</v>
      </c>
      <c r="JH209" s="86">
        <f t="shared" si="564"/>
        <v>3.2335694085568422E-20</v>
      </c>
      <c r="JI209" s="86">
        <f t="shared" si="565"/>
        <v>1.3247327857224579E-16</v>
      </c>
      <c r="JJ209" s="86">
        <f t="shared" si="566"/>
        <v>6.1438149755036065E-17</v>
      </c>
      <c r="JK209" s="86">
        <f t="shared" si="567"/>
        <v>3.330537466506238E-17</v>
      </c>
      <c r="JL209" s="86">
        <f t="shared" si="568"/>
        <v>2.6676733004493596E-10</v>
      </c>
      <c r="JM209" s="86">
        <f t="shared" si="569"/>
        <v>2.320898441489156E-10</v>
      </c>
    </row>
    <row r="210" spans="2:273" x14ac:dyDescent="0.25">
      <c r="B210" s="2">
        <v>183</v>
      </c>
      <c r="C210" s="37">
        <v>36.828000000000003</v>
      </c>
      <c r="D210" s="37">
        <v>36.655999999999999</v>
      </c>
      <c r="E210" s="37">
        <v>36.573999999999998</v>
      </c>
      <c r="F210" s="37">
        <v>36.573999999999998</v>
      </c>
      <c r="G210" s="37">
        <v>37.933999999999997</v>
      </c>
      <c r="H210" s="37">
        <v>36.689</v>
      </c>
      <c r="I210" s="37">
        <v>39.704999999999998</v>
      </c>
      <c r="J210" s="37">
        <v>40.115000000000002</v>
      </c>
      <c r="K210" s="37">
        <v>39.491999999999997</v>
      </c>
      <c r="L210" s="37">
        <v>41.426000000000002</v>
      </c>
      <c r="M210" s="37">
        <v>39.295000000000002</v>
      </c>
      <c r="N210" s="37">
        <v>38.148000000000003</v>
      </c>
      <c r="O210" s="37">
        <v>40.066000000000003</v>
      </c>
      <c r="P210" s="37">
        <v>38.305</v>
      </c>
      <c r="Q210" s="37">
        <v>37.491999999999997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73.219980645161314</v>
      </c>
      <c r="DL210" s="2">
        <f t="shared" si="649"/>
        <v>94.190869540998222</v>
      </c>
      <c r="DM210" s="2">
        <f t="shared" si="649"/>
        <v>110.93786820409983</v>
      </c>
      <c r="DN210" s="2">
        <f t="shared" si="649"/>
        <v>89.23278843582888</v>
      </c>
      <c r="DO210" s="2">
        <f t="shared" si="649"/>
        <v>88.429140616246514</v>
      </c>
      <c r="DP210" s="2">
        <f t="shared" si="649"/>
        <v>80.251936207636192</v>
      </c>
      <c r="DQ210" s="2">
        <f t="shared" si="649"/>
        <v>86.757419776919789</v>
      </c>
      <c r="DR210" s="2">
        <f t="shared" si="649"/>
        <v>74.813790690690695</v>
      </c>
      <c r="DS210" s="2">
        <f t="shared" si="649"/>
        <v>102.48603641456582</v>
      </c>
      <c r="DT210" s="2">
        <f t="shared" si="649"/>
        <v>92.629936134453772</v>
      </c>
      <c r="DU210" s="2">
        <f t="shared" si="649"/>
        <v>94.463913521772355</v>
      </c>
      <c r="DV210" s="2">
        <f t="shared" si="649"/>
        <v>91.313741736694681</v>
      </c>
      <c r="DW210" s="2">
        <f t="shared" si="649"/>
        <v>69.632533893557436</v>
      </c>
      <c r="DX210" s="2">
        <f t="shared" si="649"/>
        <v>78.109321479374088</v>
      </c>
      <c r="DY210" s="2">
        <f t="shared" si="649"/>
        <v>79.878580645161293</v>
      </c>
      <c r="EA210" s="2">
        <f t="shared" si="440"/>
        <v>40.2421216272338</v>
      </c>
      <c r="EB210" s="2">
        <f t="shared" si="502"/>
        <v>35.403064952222948</v>
      </c>
      <c r="EC210" s="2">
        <f t="shared" si="503"/>
        <v>33.533495309168451</v>
      </c>
      <c r="ED210" s="2">
        <f t="shared" si="504"/>
        <v>32.531254380489344</v>
      </c>
      <c r="EE210" s="2">
        <f t="shared" si="505"/>
        <v>31.778905581587139</v>
      </c>
      <c r="EF210" s="2">
        <f t="shared" si="506"/>
        <v>36.678275416075465</v>
      </c>
      <c r="EG210" s="2">
        <f t="shared" si="507"/>
        <v>36.613405807667675</v>
      </c>
      <c r="EH210" s="2">
        <f t="shared" si="508"/>
        <v>36.432458649207447</v>
      </c>
      <c r="EI210" s="2">
        <f t="shared" si="509"/>
        <v>37.699927811671401</v>
      </c>
      <c r="EJ210" s="2">
        <f t="shared" si="510"/>
        <v>39.467933526960067</v>
      </c>
      <c r="EK210" s="2">
        <f t="shared" si="511"/>
        <v>38.534620788423275</v>
      </c>
      <c r="EL210" s="2">
        <f t="shared" si="512"/>
        <v>39.030579755879415</v>
      </c>
      <c r="EM210" s="2">
        <f t="shared" si="513"/>
        <v>38.685368249258154</v>
      </c>
      <c r="EN210" s="2">
        <f t="shared" si="514"/>
        <v>38.113224775294938</v>
      </c>
      <c r="EO210" s="2">
        <f t="shared" si="515"/>
        <v>41.416098344980426</v>
      </c>
      <c r="EQ210" s="2">
        <f t="shared" si="516"/>
        <v>36.319290307054814</v>
      </c>
      <c r="ER210" s="2">
        <f t="shared" si="650"/>
        <v>35.981061020872161</v>
      </c>
      <c r="ES210" s="2">
        <f t="shared" si="650"/>
        <v>35.125706009894941</v>
      </c>
      <c r="ET210" s="2">
        <f t="shared" si="650"/>
        <v>34.914019428402241</v>
      </c>
      <c r="EU210" s="2">
        <f t="shared" si="650"/>
        <v>34.533770265610343</v>
      </c>
      <c r="EV210" s="2">
        <f t="shared" si="650"/>
        <v>34.886995193134304</v>
      </c>
      <c r="EW210" s="2">
        <f t="shared" si="650"/>
        <v>37.023078359552393</v>
      </c>
      <c r="EX210" s="2">
        <f t="shared" si="650"/>
        <v>36.814338542821602</v>
      </c>
      <c r="EY210" s="2">
        <f t="shared" si="650"/>
        <v>37.429076134723971</v>
      </c>
      <c r="EZ210" s="2">
        <f t="shared" si="650"/>
        <v>38.350918562042708</v>
      </c>
      <c r="FA210" s="2">
        <f t="shared" si="650"/>
        <v>39.456662167910672</v>
      </c>
      <c r="FB210" s="2">
        <f t="shared" si="650"/>
        <v>38.024056061329318</v>
      </c>
      <c r="FC210" s="2">
        <f t="shared" si="650"/>
        <v>38.225056086658626</v>
      </c>
      <c r="FD210" s="2">
        <f t="shared" si="650"/>
        <v>39.166887015680217</v>
      </c>
      <c r="FE210" s="2">
        <f t="shared" si="650"/>
        <v>40.04845712678523</v>
      </c>
      <c r="FG210" s="2">
        <f t="shared" si="518"/>
        <v>0.99999917522678961</v>
      </c>
      <c r="FH210" s="2">
        <f t="shared" si="651"/>
        <v>0.9999989570527833</v>
      </c>
      <c r="FI210" s="2">
        <f t="shared" si="651"/>
        <v>0.99999898778310414</v>
      </c>
      <c r="FJ210" s="2">
        <f t="shared" si="651"/>
        <v>0.9999989401171262</v>
      </c>
      <c r="FK210" s="2">
        <f t="shared" si="651"/>
        <v>0.99999873336931067</v>
      </c>
      <c r="FL210" s="2">
        <f t="shared" si="651"/>
        <v>0.9999986972198851</v>
      </c>
      <c r="FM210" s="2">
        <f t="shared" si="651"/>
        <v>0.99999867624523631</v>
      </c>
      <c r="FN210" s="2">
        <f t="shared" si="651"/>
        <v>0.99999867259258346</v>
      </c>
      <c r="FO210" s="2">
        <f t="shared" si="651"/>
        <v>0.99999878699721223</v>
      </c>
      <c r="FP210" s="2">
        <f t="shared" si="651"/>
        <v>0.99999875969174701</v>
      </c>
      <c r="FQ210" s="2">
        <f t="shared" si="651"/>
        <v>0.9999988640731482</v>
      </c>
      <c r="FR210" s="2">
        <f t="shared" si="651"/>
        <v>0.99999878374122353</v>
      </c>
      <c r="FS210" s="2">
        <f t="shared" si="651"/>
        <v>0.99999873180551357</v>
      </c>
      <c r="FT210" s="2">
        <f t="shared" si="651"/>
        <v>0.99999858375919248</v>
      </c>
      <c r="FU210" s="2">
        <f t="shared" si="651"/>
        <v>0.99999821503626563</v>
      </c>
      <c r="FW210" s="2">
        <f t="shared" si="536"/>
        <v>0.97033731919091648</v>
      </c>
      <c r="FX210" s="2">
        <f t="shared" si="588"/>
        <v>0.98124734299459127</v>
      </c>
      <c r="FY210" s="2">
        <f t="shared" si="589"/>
        <v>0.978290534075831</v>
      </c>
      <c r="FZ210" s="2">
        <f t="shared" si="590"/>
        <v>0.98195873898032082</v>
      </c>
      <c r="GA210" s="2">
        <f t="shared" si="591"/>
        <v>0.98261809081462559</v>
      </c>
      <c r="GB210" s="2">
        <f t="shared" si="592"/>
        <v>0.98484040550032292</v>
      </c>
      <c r="GC210" s="2">
        <f t="shared" si="593"/>
        <v>0.98620686155040727</v>
      </c>
      <c r="GD210" s="2">
        <f t="shared" si="594"/>
        <v>0.97906648788377415</v>
      </c>
      <c r="GE210" s="2">
        <f t="shared" si="595"/>
        <v>0.97708225299594664</v>
      </c>
      <c r="GF210" s="2">
        <f t="shared" si="596"/>
        <v>0.97423953252196449</v>
      </c>
      <c r="GG210" s="2">
        <f t="shared" si="597"/>
        <v>0.96970971013551432</v>
      </c>
      <c r="GH210" s="2">
        <f t="shared" si="598"/>
        <v>0.970529664536121</v>
      </c>
      <c r="GI210" s="2">
        <f t="shared" si="599"/>
        <v>0.96792024185068581</v>
      </c>
      <c r="GJ210" s="2">
        <f t="shared" si="600"/>
        <v>0.96549984885919704</v>
      </c>
      <c r="GK210" s="2">
        <f t="shared" si="601"/>
        <v>0.95788190672244</v>
      </c>
      <c r="GM210" s="86">
        <f t="shared" si="537"/>
        <v>3.240188492416206E-263</v>
      </c>
      <c r="GN210" s="86">
        <f t="shared" si="602"/>
        <v>8.3582594629468482E-197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3.1048490876689371E-239</v>
      </c>
      <c r="HD210" s="86">
        <f t="shared" si="616"/>
        <v>2.0953987110857117E-169</v>
      </c>
      <c r="HE210" s="86">
        <f t="shared" si="617"/>
        <v>5.1094748213761266E-303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5.524499665330217E-81</v>
      </c>
      <c r="HT210" s="86">
        <f t="shared" si="630"/>
        <v>1.2669164243770628E-86</v>
      </c>
      <c r="HU210" s="86">
        <f t="shared" si="631"/>
        <v>4.3759122672782052E-78</v>
      </c>
      <c r="HV210" s="86">
        <f t="shared" si="632"/>
        <v>1.480672635139499E-90</v>
      </c>
      <c r="HW210" s="86">
        <f t="shared" si="633"/>
        <v>7.6557812545582817E-93</v>
      </c>
      <c r="HX210" s="86">
        <f t="shared" si="634"/>
        <v>6.7978026682952609E-123</v>
      </c>
      <c r="HY210" s="86">
        <f t="shared" si="635"/>
        <v>1.2127843978191448E-140</v>
      </c>
      <c r="HZ210" s="86">
        <f t="shared" si="636"/>
        <v>1.0361814069528057E-112</v>
      </c>
      <c r="IA210" s="86">
        <f t="shared" si="637"/>
        <v>5.2365070060286768E-96</v>
      </c>
      <c r="IB210" s="86">
        <f t="shared" si="638"/>
        <v>3.2460860287315035E-107</v>
      </c>
      <c r="IC210" s="86">
        <f t="shared" si="639"/>
        <v>4.4618250895938078E-92</v>
      </c>
      <c r="ID210" s="86">
        <f t="shared" si="640"/>
        <v>1.1485403861767642E-92</v>
      </c>
      <c r="IE210" s="86">
        <f t="shared" si="641"/>
        <v>2.9008705858960966E-97</v>
      </c>
      <c r="IF210" s="86">
        <f t="shared" si="642"/>
        <v>5.186641882319729E-78</v>
      </c>
      <c r="IG210" s="86">
        <f t="shared" si="643"/>
        <v>1.858156781603343E-94</v>
      </c>
      <c r="II210" s="86">
        <f t="shared" si="540"/>
        <v>1.5066991735160449E-15</v>
      </c>
      <c r="IJ210" s="86">
        <f t="shared" si="541"/>
        <v>2.1658391492393542E-19</v>
      </c>
      <c r="IK210" s="86">
        <f t="shared" si="542"/>
        <v>4.3697088100874181E-17</v>
      </c>
      <c r="IL210" s="86">
        <f t="shared" si="543"/>
        <v>2.1234778833305696E-20</v>
      </c>
      <c r="IM210" s="86">
        <f t="shared" si="544"/>
        <v>5.0819690284260811E-21</v>
      </c>
      <c r="IN210" s="86">
        <f t="shared" si="545"/>
        <v>2.0699887454663862E-28</v>
      </c>
      <c r="IO210" s="86">
        <f t="shared" si="546"/>
        <v>8.0756989129468677E-33</v>
      </c>
      <c r="IP210" s="86">
        <f t="shared" si="547"/>
        <v>1.205409032928014E-23</v>
      </c>
      <c r="IQ210" s="86">
        <f t="shared" si="548"/>
        <v>7.7027870558034945E-20</v>
      </c>
      <c r="IR210" s="86">
        <f t="shared" si="549"/>
        <v>3.3716633195058579E-21</v>
      </c>
      <c r="IS210" s="86">
        <f t="shared" si="550"/>
        <v>1.9435952531570645E-17</v>
      </c>
      <c r="IT210" s="86">
        <f t="shared" si="551"/>
        <v>8.7876508043914899E-18</v>
      </c>
      <c r="IU210" s="86">
        <f t="shared" si="552"/>
        <v>4.3708433464341711E-18</v>
      </c>
      <c r="IV210" s="86">
        <f t="shared" si="553"/>
        <v>8.2182695885164803E-11</v>
      </c>
      <c r="IW210" s="86">
        <f t="shared" si="554"/>
        <v>6.5339192931917371E-11</v>
      </c>
      <c r="IY210" s="86">
        <f t="shared" si="555"/>
        <v>1.5066991735160449E-15</v>
      </c>
      <c r="IZ210" s="86">
        <f t="shared" si="556"/>
        <v>2.1658391492393542E-19</v>
      </c>
      <c r="JA210" s="86">
        <f t="shared" si="557"/>
        <v>4.3697088100874181E-17</v>
      </c>
      <c r="JB210" s="86">
        <f t="shared" si="558"/>
        <v>2.1234778833305696E-20</v>
      </c>
      <c r="JC210" s="86">
        <f t="shared" si="559"/>
        <v>5.0819690284260811E-21</v>
      </c>
      <c r="JD210" s="86">
        <f t="shared" si="560"/>
        <v>2.0699887454663862E-28</v>
      </c>
      <c r="JE210" s="86">
        <f t="shared" si="561"/>
        <v>8.0756989129468677E-33</v>
      </c>
      <c r="JF210" s="86">
        <f t="shared" si="562"/>
        <v>1.205409032928014E-23</v>
      </c>
      <c r="JG210" s="86">
        <f t="shared" si="563"/>
        <v>7.7027870558034945E-20</v>
      </c>
      <c r="JH210" s="86">
        <f t="shared" si="564"/>
        <v>3.3716633195058579E-21</v>
      </c>
      <c r="JI210" s="86">
        <f t="shared" si="565"/>
        <v>1.9435952531570645E-17</v>
      </c>
      <c r="JJ210" s="86">
        <f t="shared" si="566"/>
        <v>8.7876508043914899E-18</v>
      </c>
      <c r="JK210" s="86">
        <f t="shared" si="567"/>
        <v>4.3708433464341711E-18</v>
      </c>
      <c r="JL210" s="86">
        <f t="shared" si="568"/>
        <v>8.2182695885164803E-11</v>
      </c>
      <c r="JM210" s="86">
        <f t="shared" si="569"/>
        <v>6.5339192931917371E-11</v>
      </c>
    </row>
    <row r="211" spans="2:273" x14ac:dyDescent="0.25">
      <c r="B211" s="2">
        <v>184</v>
      </c>
      <c r="C211" s="37">
        <v>39.203000000000003</v>
      </c>
      <c r="D211" s="37">
        <v>36.606999999999999</v>
      </c>
      <c r="E211" s="37">
        <v>38.115000000000002</v>
      </c>
      <c r="F211" s="37">
        <v>36.164000000000001</v>
      </c>
      <c r="G211" s="37">
        <v>38.524999999999999</v>
      </c>
      <c r="H211" s="37">
        <v>36.704999999999998</v>
      </c>
      <c r="I211" s="37">
        <v>38.902000000000001</v>
      </c>
      <c r="J211" s="37">
        <v>39.984000000000002</v>
      </c>
      <c r="K211" s="37">
        <v>36.851999999999997</v>
      </c>
      <c r="L211" s="37">
        <v>41.393000000000001</v>
      </c>
      <c r="M211" s="37">
        <v>39.869</v>
      </c>
      <c r="N211" s="37">
        <v>40.475000000000001</v>
      </c>
      <c r="O211" s="37">
        <v>39.606999999999999</v>
      </c>
      <c r="P211" s="37">
        <v>39.831000000000003</v>
      </c>
      <c r="Q211" s="37">
        <v>41.186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73.309486290322596</v>
      </c>
      <c r="DL211" s="2">
        <f t="shared" si="649"/>
        <v>94.398669340463471</v>
      </c>
      <c r="DM211" s="2">
        <f t="shared" si="649"/>
        <v>111.24574420677364</v>
      </c>
      <c r="DN211" s="2">
        <f t="shared" si="649"/>
        <v>89.420302139037432</v>
      </c>
      <c r="DO211" s="2">
        <f t="shared" si="649"/>
        <v>88.600174509803935</v>
      </c>
      <c r="DP211" s="2">
        <f t="shared" si="649"/>
        <v>80.369773015872994</v>
      </c>
      <c r="DQ211" s="2">
        <f t="shared" si="649"/>
        <v>86.915365079365102</v>
      </c>
      <c r="DR211" s="2">
        <f t="shared" si="649"/>
        <v>74.900688888888894</v>
      </c>
      <c r="DS211" s="2">
        <f t="shared" si="649"/>
        <v>102.7276963585434</v>
      </c>
      <c r="DT211" s="2">
        <f t="shared" si="649"/>
        <v>92.823894957983185</v>
      </c>
      <c r="DU211" s="2">
        <f t="shared" si="649"/>
        <v>94.663690603514141</v>
      </c>
      <c r="DV211" s="2">
        <f t="shared" si="649"/>
        <v>91.513180112044822</v>
      </c>
      <c r="DW211" s="2">
        <f t="shared" si="649"/>
        <v>69.710555182072838</v>
      </c>
      <c r="DX211" s="2">
        <f t="shared" si="649"/>
        <v>78.236538169748684</v>
      </c>
      <c r="DY211" s="2">
        <f t="shared" si="649"/>
        <v>80.034785887096774</v>
      </c>
      <c r="EA211" s="2">
        <f t="shared" si="440"/>
        <v>40.164781585578709</v>
      </c>
      <c r="EB211" s="2">
        <f t="shared" si="502"/>
        <v>35.24994005591914</v>
      </c>
      <c r="EC211" s="2">
        <f t="shared" si="503"/>
        <v>33.358578491471221</v>
      </c>
      <c r="ED211" s="2">
        <f t="shared" si="504"/>
        <v>32.347137362299215</v>
      </c>
      <c r="EE211" s="2">
        <f t="shared" si="505"/>
        <v>31.569058837200593</v>
      </c>
      <c r="EF211" s="2">
        <f t="shared" si="506"/>
        <v>36.521719548936581</v>
      </c>
      <c r="EG211" s="2">
        <f t="shared" si="507"/>
        <v>36.450240237570235</v>
      </c>
      <c r="EH211" s="2">
        <f t="shared" si="508"/>
        <v>36.270904958813304</v>
      </c>
      <c r="EI211" s="2">
        <f t="shared" si="509"/>
        <v>37.556731740400664</v>
      </c>
      <c r="EJ211" s="2">
        <f t="shared" si="510"/>
        <v>39.346968264907616</v>
      </c>
      <c r="EK211" s="2">
        <f t="shared" si="511"/>
        <v>38.402218202523784</v>
      </c>
      <c r="EL211" s="2">
        <f t="shared" si="512"/>
        <v>38.923055478484457</v>
      </c>
      <c r="EM211" s="2">
        <f t="shared" si="513"/>
        <v>38.558853412462902</v>
      </c>
      <c r="EN211" s="2">
        <f t="shared" si="514"/>
        <v>37.989213282566638</v>
      </c>
      <c r="EO211" s="2">
        <f t="shared" si="515"/>
        <v>41.329452150095619</v>
      </c>
      <c r="EQ211" s="2">
        <f t="shared" si="516"/>
        <v>36.192757988811437</v>
      </c>
      <c r="ER211" s="2">
        <f t="shared" si="650"/>
        <v>35.835316074936699</v>
      </c>
      <c r="ES211" s="2">
        <f t="shared" si="650"/>
        <v>34.970461415646625</v>
      </c>
      <c r="ET211" s="2">
        <f t="shared" si="650"/>
        <v>34.758038220068642</v>
      </c>
      <c r="EU211" s="2">
        <f t="shared" si="650"/>
        <v>34.356445623920592</v>
      </c>
      <c r="EV211" s="2">
        <f t="shared" si="650"/>
        <v>34.709391439462394</v>
      </c>
      <c r="EW211" s="2">
        <f t="shared" si="650"/>
        <v>36.864677061944249</v>
      </c>
      <c r="EX211" s="2">
        <f t="shared" si="650"/>
        <v>36.657197498738064</v>
      </c>
      <c r="EY211" s="2">
        <f t="shared" si="650"/>
        <v>37.282639464477498</v>
      </c>
      <c r="EZ211" s="2">
        <f t="shared" si="650"/>
        <v>38.216333431664111</v>
      </c>
      <c r="FA211" s="2">
        <f t="shared" si="650"/>
        <v>39.335560049566055</v>
      </c>
      <c r="FB211" s="2">
        <f t="shared" si="650"/>
        <v>37.90412075050191</v>
      </c>
      <c r="FC211" s="2">
        <f t="shared" si="650"/>
        <v>38.092734745016152</v>
      </c>
      <c r="FD211" s="2">
        <f t="shared" si="650"/>
        <v>39.05588797109462</v>
      </c>
      <c r="FE211" s="2">
        <f t="shared" si="650"/>
        <v>39.946671328123813</v>
      </c>
      <c r="FG211" s="2">
        <f t="shared" si="518"/>
        <v>0.99999924779783744</v>
      </c>
      <c r="FH211" s="2">
        <f t="shared" si="651"/>
        <v>0.99999904882074619</v>
      </c>
      <c r="FI211" s="2">
        <f t="shared" si="651"/>
        <v>0.99999907684713696</v>
      </c>
      <c r="FJ211" s="2">
        <f t="shared" si="651"/>
        <v>0.99999903337524043</v>
      </c>
      <c r="FK211" s="2">
        <f t="shared" si="651"/>
        <v>0.99999884481895318</v>
      </c>
      <c r="FL211" s="2">
        <f t="shared" si="651"/>
        <v>0.99999881185027772</v>
      </c>
      <c r="FM211" s="2">
        <f t="shared" si="651"/>
        <v>0.99999879272116621</v>
      </c>
      <c r="FN211" s="2">
        <f t="shared" si="651"/>
        <v>0.9999987893899065</v>
      </c>
      <c r="FO211" s="2">
        <f t="shared" si="651"/>
        <v>0.99999889372819128</v>
      </c>
      <c r="FP211" s="2">
        <f t="shared" si="651"/>
        <v>0.99999886882530564</v>
      </c>
      <c r="FQ211" s="2">
        <f t="shared" si="651"/>
        <v>0.99999896402229482</v>
      </c>
      <c r="FR211" s="2">
        <f t="shared" si="651"/>
        <v>0.99999889075869364</v>
      </c>
      <c r="FS211" s="2">
        <f t="shared" si="651"/>
        <v>0.99999884339275291</v>
      </c>
      <c r="FT211" s="2">
        <f t="shared" si="651"/>
        <v>0.99999870837287141</v>
      </c>
      <c r="FU211" s="2">
        <f t="shared" si="651"/>
        <v>0.99999837209347064</v>
      </c>
      <c r="FW211" s="2">
        <f t="shared" si="536"/>
        <v>0.97287652145099668</v>
      </c>
      <c r="FX211" s="2">
        <f t="shared" si="588"/>
        <v>0.98286910704762775</v>
      </c>
      <c r="FY211" s="2">
        <f t="shared" si="589"/>
        <v>0.98016283886125188</v>
      </c>
      <c r="FZ211" s="2">
        <f t="shared" si="590"/>
        <v>0.98352001348017826</v>
      </c>
      <c r="GA211" s="2">
        <f t="shared" si="591"/>
        <v>0.9841232281682204</v>
      </c>
      <c r="GB211" s="2">
        <f t="shared" si="592"/>
        <v>0.98615581901998783</v>
      </c>
      <c r="GC211" s="2">
        <f t="shared" si="593"/>
        <v>0.98740522261554176</v>
      </c>
      <c r="GD211" s="2">
        <f t="shared" si="594"/>
        <v>0.98087317993046896</v>
      </c>
      <c r="GE211" s="2">
        <f t="shared" si="595"/>
        <v>0.97905653353954503</v>
      </c>
      <c r="GF211" s="2">
        <f t="shared" si="596"/>
        <v>0.97645280136584089</v>
      </c>
      <c r="GG211" s="2">
        <f t="shared" si="597"/>
        <v>0.97230110374215983</v>
      </c>
      <c r="GH211" s="2">
        <f t="shared" si="598"/>
        <v>0.97305285879184233</v>
      </c>
      <c r="GI211" s="2">
        <f t="shared" si="599"/>
        <v>0.97066009594779734</v>
      </c>
      <c r="GJ211" s="2">
        <f t="shared" si="600"/>
        <v>0.96843968245862844</v>
      </c>
      <c r="GK211" s="2">
        <f t="shared" si="601"/>
        <v>0.96144495989928547</v>
      </c>
      <c r="GM211" s="86">
        <f t="shared" si="537"/>
        <v>2.5600477964320164E-267</v>
      </c>
      <c r="GN211" s="86">
        <f t="shared" si="602"/>
        <v>7.5344545816807269E-200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9.3311617294939588E-244</v>
      </c>
      <c r="HD211" s="86">
        <f t="shared" si="616"/>
        <v>1.3193935471946238E-172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2.4174370400250697E-83</v>
      </c>
      <c r="HT211" s="86">
        <f t="shared" si="630"/>
        <v>4.7284515517961451E-89</v>
      </c>
      <c r="HU211" s="86">
        <f t="shared" si="631"/>
        <v>2.5542627828237993E-80</v>
      </c>
      <c r="HV211" s="86">
        <f t="shared" si="632"/>
        <v>4.3944745502622824E-93</v>
      </c>
      <c r="HW211" s="86">
        <f t="shared" si="633"/>
        <v>2.0269320016241542E-95</v>
      </c>
      <c r="HX211" s="86">
        <f t="shared" si="634"/>
        <v>2.8680600663473541E-126</v>
      </c>
      <c r="HY211" s="86">
        <f t="shared" si="635"/>
        <v>1.87055705516521E-144</v>
      </c>
      <c r="HZ211" s="86">
        <f t="shared" si="636"/>
        <v>6.8547104288083146E-116</v>
      </c>
      <c r="IA211" s="86">
        <f t="shared" si="637"/>
        <v>9.705556635457541E-99</v>
      </c>
      <c r="IB211" s="86">
        <f t="shared" si="638"/>
        <v>2.6132306283297162E-110</v>
      </c>
      <c r="IC211" s="86">
        <f t="shared" si="639"/>
        <v>8.9169312128473182E-95</v>
      </c>
      <c r="ID211" s="86">
        <f t="shared" si="640"/>
        <v>2.2132549337049317E-95</v>
      </c>
      <c r="IE211" s="86">
        <f t="shared" si="641"/>
        <v>3.8153729234599087E-100</v>
      </c>
      <c r="IF211" s="86">
        <f t="shared" si="642"/>
        <v>2.5343614376083455E-80</v>
      </c>
      <c r="IG211" s="86">
        <f t="shared" si="643"/>
        <v>2.1182765792019562E-97</v>
      </c>
      <c r="II211" s="86">
        <f t="shared" si="540"/>
        <v>2.6774632421746841E-16</v>
      </c>
      <c r="IJ211" s="86">
        <f t="shared" si="541"/>
        <v>3.1390601183869663E-20</v>
      </c>
      <c r="IK211" s="86">
        <f t="shared" si="542"/>
        <v>7.5816350488208369E-18</v>
      </c>
      <c r="IL211" s="86">
        <f t="shared" si="543"/>
        <v>2.8190110200273329E-21</v>
      </c>
      <c r="IM211" s="86">
        <f t="shared" si="544"/>
        <v>6.4423800790127552E-22</v>
      </c>
      <c r="IN211" s="86">
        <f t="shared" si="545"/>
        <v>1.3257260768074122E-29</v>
      </c>
      <c r="IO211" s="86">
        <f t="shared" si="546"/>
        <v>3.547199057402022E-34</v>
      </c>
      <c r="IP211" s="86">
        <f t="shared" si="547"/>
        <v>1.0314612281566019E-24</v>
      </c>
      <c r="IQ211" s="86">
        <f t="shared" si="548"/>
        <v>9.5376311698429553E-21</v>
      </c>
      <c r="IR211" s="86">
        <f t="shared" si="549"/>
        <v>3.3215141515237804E-22</v>
      </c>
      <c r="IS211" s="86">
        <f t="shared" si="550"/>
        <v>2.711609352578497E-18</v>
      </c>
      <c r="IT211" s="86">
        <f t="shared" si="551"/>
        <v>1.1948995710000319E-18</v>
      </c>
      <c r="IU211" s="86">
        <f t="shared" si="552"/>
        <v>5.4332430083937569E-19</v>
      </c>
      <c r="IV211" s="86">
        <f t="shared" si="553"/>
        <v>2.4530845806939385E-11</v>
      </c>
      <c r="IW211" s="86">
        <f t="shared" si="554"/>
        <v>1.7738836537085924E-11</v>
      </c>
      <c r="IY211" s="86">
        <f t="shared" si="555"/>
        <v>2.6774632421746841E-16</v>
      </c>
      <c r="IZ211" s="86">
        <f t="shared" si="556"/>
        <v>3.1390601183869663E-20</v>
      </c>
      <c r="JA211" s="86">
        <f t="shared" si="557"/>
        <v>7.5816350488208369E-18</v>
      </c>
      <c r="JB211" s="86">
        <f t="shared" si="558"/>
        <v>2.8190110200273329E-21</v>
      </c>
      <c r="JC211" s="86">
        <f t="shared" si="559"/>
        <v>6.4423800790127552E-22</v>
      </c>
      <c r="JD211" s="86">
        <f t="shared" si="560"/>
        <v>1.3257260768074122E-29</v>
      </c>
      <c r="JE211" s="86">
        <f t="shared" si="561"/>
        <v>3.547199057402022E-34</v>
      </c>
      <c r="JF211" s="86">
        <f t="shared" si="562"/>
        <v>1.0314612281566019E-24</v>
      </c>
      <c r="JG211" s="86">
        <f t="shared" si="563"/>
        <v>9.5376311698429553E-21</v>
      </c>
      <c r="JH211" s="86">
        <f t="shared" si="564"/>
        <v>3.3215141515237804E-22</v>
      </c>
      <c r="JI211" s="86">
        <f t="shared" si="565"/>
        <v>2.711609352578497E-18</v>
      </c>
      <c r="JJ211" s="86">
        <f t="shared" si="566"/>
        <v>1.1948995710000319E-18</v>
      </c>
      <c r="JK211" s="86">
        <f t="shared" si="567"/>
        <v>5.4332430083937569E-19</v>
      </c>
      <c r="JL211" s="86">
        <f t="shared" si="568"/>
        <v>2.4530845806939385E-11</v>
      </c>
      <c r="JM211" s="86">
        <f t="shared" si="569"/>
        <v>1.7738836537085924E-11</v>
      </c>
    </row>
    <row r="212" spans="2:273" x14ac:dyDescent="0.25">
      <c r="B212" s="2">
        <v>185</v>
      </c>
      <c r="C212" s="37">
        <v>35.625</v>
      </c>
      <c r="D212" s="37">
        <v>34.508000000000003</v>
      </c>
      <c r="E212" s="37">
        <v>34.246000000000002</v>
      </c>
      <c r="F212" s="37">
        <v>36.835999999999999</v>
      </c>
      <c r="G212" s="37">
        <v>38.606999999999999</v>
      </c>
      <c r="H212" s="37">
        <v>35.655999999999999</v>
      </c>
      <c r="I212" s="37">
        <v>40.262</v>
      </c>
      <c r="J212" s="37">
        <v>39.393000000000001</v>
      </c>
      <c r="K212" s="37">
        <v>37.066000000000003</v>
      </c>
      <c r="L212" s="37">
        <v>39.951000000000001</v>
      </c>
      <c r="M212" s="37">
        <v>39.442999999999998</v>
      </c>
      <c r="N212" s="37">
        <v>37.459000000000003</v>
      </c>
      <c r="O212" s="37">
        <v>38.377000000000002</v>
      </c>
      <c r="P212" s="37">
        <v>39.101999999999997</v>
      </c>
      <c r="Q212" s="37">
        <v>36.491999999999997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73.398991935483892</v>
      </c>
      <c r="DL212" s="2">
        <f t="shared" si="649"/>
        <v>94.606469139928706</v>
      </c>
      <c r="DM212" s="2">
        <f t="shared" si="649"/>
        <v>111.55362020944743</v>
      </c>
      <c r="DN212" s="2">
        <f t="shared" si="649"/>
        <v>89.607815842245998</v>
      </c>
      <c r="DO212" s="2">
        <f t="shared" si="649"/>
        <v>88.771208403361356</v>
      </c>
      <c r="DP212" s="2">
        <f t="shared" si="649"/>
        <v>80.487609824109811</v>
      </c>
      <c r="DQ212" s="2">
        <f t="shared" si="649"/>
        <v>87.073310381810401</v>
      </c>
      <c r="DR212" s="2">
        <f t="shared" si="649"/>
        <v>74.987587087087093</v>
      </c>
      <c r="DS212" s="2">
        <f t="shared" si="649"/>
        <v>102.96935630252099</v>
      </c>
      <c r="DT212" s="2">
        <f t="shared" si="649"/>
        <v>93.017853781512599</v>
      </c>
      <c r="DU212" s="2">
        <f t="shared" si="649"/>
        <v>94.863467685255927</v>
      </c>
      <c r="DV212" s="2">
        <f t="shared" si="649"/>
        <v>91.712618487394963</v>
      </c>
      <c r="DW212" s="2">
        <f t="shared" si="649"/>
        <v>69.788576470588239</v>
      </c>
      <c r="DX212" s="2">
        <f t="shared" si="649"/>
        <v>78.363754860123265</v>
      </c>
      <c r="DY212" s="2">
        <f t="shared" si="649"/>
        <v>80.190991129032255</v>
      </c>
      <c r="EA212" s="2">
        <f t="shared" si="440"/>
        <v>40.087441543923624</v>
      </c>
      <c r="EB212" s="2">
        <f t="shared" si="502"/>
        <v>35.096815159615332</v>
      </c>
      <c r="EC212" s="2">
        <f t="shared" si="503"/>
        <v>33.183661673773997</v>
      </c>
      <c r="ED212" s="2">
        <f t="shared" si="504"/>
        <v>32.163020344109086</v>
      </c>
      <c r="EE212" s="2">
        <f t="shared" si="505"/>
        <v>31.35921209281404</v>
      </c>
      <c r="EF212" s="2">
        <f t="shared" si="506"/>
        <v>36.365163681797696</v>
      </c>
      <c r="EG212" s="2">
        <f t="shared" si="507"/>
        <v>36.287074667472787</v>
      </c>
      <c r="EH212" s="2">
        <f t="shared" si="508"/>
        <v>36.109351268419161</v>
      </c>
      <c r="EI212" s="2">
        <f t="shared" si="509"/>
        <v>37.413535669129914</v>
      </c>
      <c r="EJ212" s="2">
        <f t="shared" si="510"/>
        <v>39.22600300285518</v>
      </c>
      <c r="EK212" s="2">
        <f t="shared" si="511"/>
        <v>38.2698156166243</v>
      </c>
      <c r="EL212" s="2">
        <f t="shared" si="512"/>
        <v>38.815531201089485</v>
      </c>
      <c r="EM212" s="2">
        <f t="shared" si="513"/>
        <v>38.43233857566765</v>
      </c>
      <c r="EN212" s="2">
        <f t="shared" si="514"/>
        <v>37.865201789838345</v>
      </c>
      <c r="EO212" s="2">
        <f t="shared" si="515"/>
        <v>41.242805955210812</v>
      </c>
      <c r="EQ212" s="2">
        <f t="shared" si="516"/>
        <v>36.066225670568066</v>
      </c>
      <c r="ER212" s="2">
        <f t="shared" si="650"/>
        <v>35.689571129001237</v>
      </c>
      <c r="ES212" s="2">
        <f t="shared" si="650"/>
        <v>34.815216821398302</v>
      </c>
      <c r="ET212" s="2">
        <f t="shared" si="650"/>
        <v>34.602057011735042</v>
      </c>
      <c r="EU212" s="2">
        <f t="shared" si="650"/>
        <v>34.179120982230842</v>
      </c>
      <c r="EV212" s="2">
        <f t="shared" si="650"/>
        <v>34.531787685790484</v>
      </c>
      <c r="EW212" s="2">
        <f t="shared" si="650"/>
        <v>36.706275764336098</v>
      </c>
      <c r="EX212" s="2">
        <f t="shared" si="650"/>
        <v>36.500056454654526</v>
      </c>
      <c r="EY212" s="2">
        <f t="shared" si="650"/>
        <v>37.136202794231011</v>
      </c>
      <c r="EZ212" s="2">
        <f t="shared" si="650"/>
        <v>38.081748301285522</v>
      </c>
      <c r="FA212" s="2">
        <f t="shared" si="650"/>
        <v>39.214457931221439</v>
      </c>
      <c r="FB212" s="2">
        <f t="shared" si="650"/>
        <v>37.784185439674509</v>
      </c>
      <c r="FC212" s="2">
        <f t="shared" si="650"/>
        <v>37.960413403373686</v>
      </c>
      <c r="FD212" s="2">
        <f t="shared" si="650"/>
        <v>38.944888926509023</v>
      </c>
      <c r="FE212" s="2">
        <f t="shared" si="650"/>
        <v>39.844885529462402</v>
      </c>
      <c r="FG212" s="2">
        <f t="shared" si="518"/>
        <v>0.99999931398342901</v>
      </c>
      <c r="FH212" s="2">
        <f t="shared" si="651"/>
        <v>0.99999913251413775</v>
      </c>
      <c r="FI212" s="2">
        <f t="shared" si="651"/>
        <v>0.99999915807451412</v>
      </c>
      <c r="FJ212" s="2">
        <f t="shared" si="651"/>
        <v>0.99999911842766676</v>
      </c>
      <c r="FK212" s="2">
        <f t="shared" si="651"/>
        <v>0.99999894646225673</v>
      </c>
      <c r="FL212" s="2">
        <f t="shared" si="651"/>
        <v>0.99999891639446126</v>
      </c>
      <c r="FM212" s="2">
        <f t="shared" si="651"/>
        <v>0.99999889894850047</v>
      </c>
      <c r="FN212" s="2">
        <f t="shared" si="651"/>
        <v>0.99999889591035485</v>
      </c>
      <c r="FO212" s="2">
        <f t="shared" si="651"/>
        <v>0.99999899106802104</v>
      </c>
      <c r="FP212" s="2">
        <f t="shared" si="651"/>
        <v>0.99999896835631485</v>
      </c>
      <c r="FQ212" s="2">
        <f t="shared" si="651"/>
        <v>0.99999905517701748</v>
      </c>
      <c r="FR212" s="2">
        <f t="shared" si="651"/>
        <v>0.9999989883598065</v>
      </c>
      <c r="FS212" s="2">
        <f t="shared" si="651"/>
        <v>0.99999894516154642</v>
      </c>
      <c r="FT212" s="2">
        <f t="shared" si="651"/>
        <v>0.99999882202192447</v>
      </c>
      <c r="FU212" s="2">
        <f t="shared" si="651"/>
        <v>0.99999851533138717</v>
      </c>
      <c r="FW212" s="2">
        <f t="shared" si="536"/>
        <v>0.97520391591953626</v>
      </c>
      <c r="FX212" s="2">
        <f t="shared" si="588"/>
        <v>0.98435285448248688</v>
      </c>
      <c r="FY212" s="2">
        <f t="shared" si="589"/>
        <v>0.98187666054307376</v>
      </c>
      <c r="FZ212" s="2">
        <f t="shared" si="590"/>
        <v>0.98494824771483569</v>
      </c>
      <c r="GA212" s="2">
        <f t="shared" si="591"/>
        <v>0.98549995566801074</v>
      </c>
      <c r="GB212" s="2">
        <f t="shared" si="592"/>
        <v>0.98735855786490068</v>
      </c>
      <c r="GC212" s="2">
        <f t="shared" si="593"/>
        <v>0.98850068291817061</v>
      </c>
      <c r="GD212" s="2">
        <f t="shared" si="594"/>
        <v>0.98252672607814184</v>
      </c>
      <c r="GE212" s="2">
        <f t="shared" si="595"/>
        <v>0.98086406791633962</v>
      </c>
      <c r="GF212" s="2">
        <f t="shared" si="596"/>
        <v>0.9784801125922632</v>
      </c>
      <c r="GG212" s="2">
        <f t="shared" si="597"/>
        <v>0.97467658808848034</v>
      </c>
      <c r="GH212" s="2">
        <f t="shared" si="598"/>
        <v>0.97536550535387467</v>
      </c>
      <c r="GI212" s="2">
        <f t="shared" si="599"/>
        <v>0.97317243160170108</v>
      </c>
      <c r="GJ212" s="2">
        <f t="shared" si="600"/>
        <v>0.97113649534200441</v>
      </c>
      <c r="GK212" s="2">
        <f t="shared" si="601"/>
        <v>0.96471769291395881</v>
      </c>
      <c r="GM212" s="86">
        <f t="shared" si="537"/>
        <v>1.8793068374583822E-271</v>
      </c>
      <c r="GN212" s="86">
        <f t="shared" si="602"/>
        <v>6.4330095290777357E-203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2.5420910113740513E-248</v>
      </c>
      <c r="HD212" s="86">
        <f t="shared" si="616"/>
        <v>7.7488484884503974E-176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9.7709853618590782E-86</v>
      </c>
      <c r="HT212" s="86">
        <f t="shared" si="630"/>
        <v>1.6313819840278518E-91</v>
      </c>
      <c r="HU212" s="86">
        <f t="shared" si="631"/>
        <v>1.3847459595337884E-82</v>
      </c>
      <c r="HV212" s="86">
        <f t="shared" si="632"/>
        <v>1.2022413301327636E-95</v>
      </c>
      <c r="HW212" s="86">
        <f t="shared" si="633"/>
        <v>4.9412781250033401E-98</v>
      </c>
      <c r="HX212" s="86">
        <f t="shared" si="634"/>
        <v>1.0877236882243393E-129</v>
      </c>
      <c r="HY212" s="86">
        <f t="shared" si="635"/>
        <v>2.5622327524549272E-148</v>
      </c>
      <c r="HZ212" s="86">
        <f t="shared" si="636"/>
        <v>4.0899443146104052E-119</v>
      </c>
      <c r="IA212" s="86">
        <f t="shared" si="637"/>
        <v>1.6446399188014625E-101</v>
      </c>
      <c r="IB212" s="86">
        <f t="shared" si="638"/>
        <v>1.8982521516071249E-113</v>
      </c>
      <c r="IC212" s="86">
        <f t="shared" si="639"/>
        <v>1.6266309117784417E-97</v>
      </c>
      <c r="ID212" s="86">
        <f t="shared" si="640"/>
        <v>3.8911658556484419E-98</v>
      </c>
      <c r="IE212" s="86">
        <f t="shared" si="641"/>
        <v>4.5482822844895993E-103</v>
      </c>
      <c r="IF212" s="86">
        <f t="shared" si="642"/>
        <v>1.1441572599308689E-82</v>
      </c>
      <c r="IG212" s="86">
        <f t="shared" si="643"/>
        <v>2.1727854883321792E-100</v>
      </c>
      <c r="II212" s="86">
        <f t="shared" si="540"/>
        <v>4.5542426726210058E-17</v>
      </c>
      <c r="IJ212" s="86">
        <f t="shared" si="541"/>
        <v>4.3562249335174497E-21</v>
      </c>
      <c r="IK212" s="86">
        <f t="shared" si="542"/>
        <v>1.2628765073341336E-18</v>
      </c>
      <c r="IL212" s="86">
        <f t="shared" si="543"/>
        <v>3.5776276040188878E-22</v>
      </c>
      <c r="IM212" s="86">
        <f t="shared" si="544"/>
        <v>7.8025407740476898E-23</v>
      </c>
      <c r="IN212" s="86">
        <f t="shared" si="545"/>
        <v>8.0036345193845513E-31</v>
      </c>
      <c r="IO212" s="86">
        <f t="shared" si="546"/>
        <v>1.4588347319363268E-35</v>
      </c>
      <c r="IP212" s="86">
        <f t="shared" si="547"/>
        <v>8.336126456012912E-26</v>
      </c>
      <c r="IQ212" s="86">
        <f t="shared" si="548"/>
        <v>1.1238809283244108E-21</v>
      </c>
      <c r="IR212" s="86">
        <f t="shared" si="549"/>
        <v>3.0913333498784842E-23</v>
      </c>
      <c r="IS212" s="86">
        <f t="shared" si="550"/>
        <v>3.5973166213306271E-19</v>
      </c>
      <c r="IT212" s="86">
        <f t="shared" si="551"/>
        <v>1.5445456644689785E-19</v>
      </c>
      <c r="IU212" s="86">
        <f t="shared" si="552"/>
        <v>6.3970788262096397E-20</v>
      </c>
      <c r="IV212" s="86">
        <f t="shared" si="553"/>
        <v>7.0943929279424318E-12</v>
      </c>
      <c r="IW212" s="86">
        <f t="shared" si="554"/>
        <v>4.644013496583432E-12</v>
      </c>
      <c r="IY212" s="86">
        <f t="shared" si="555"/>
        <v>4.5542426726210058E-17</v>
      </c>
      <c r="IZ212" s="86">
        <f t="shared" si="556"/>
        <v>4.3562249335174497E-21</v>
      </c>
      <c r="JA212" s="86">
        <f t="shared" si="557"/>
        <v>1.2628765073341336E-18</v>
      </c>
      <c r="JB212" s="86">
        <f t="shared" si="558"/>
        <v>3.5776276040188878E-22</v>
      </c>
      <c r="JC212" s="86">
        <f t="shared" si="559"/>
        <v>7.8025407740476898E-23</v>
      </c>
      <c r="JD212" s="86">
        <f t="shared" si="560"/>
        <v>8.0036345193845513E-31</v>
      </c>
      <c r="JE212" s="86">
        <f t="shared" si="561"/>
        <v>1.4588347319363268E-35</v>
      </c>
      <c r="JF212" s="86">
        <f t="shared" si="562"/>
        <v>8.336126456012912E-26</v>
      </c>
      <c r="JG212" s="86">
        <f t="shared" si="563"/>
        <v>1.1238809283244108E-21</v>
      </c>
      <c r="JH212" s="86">
        <f t="shared" si="564"/>
        <v>3.0913333498784842E-23</v>
      </c>
      <c r="JI212" s="86">
        <f t="shared" si="565"/>
        <v>3.5973166213306271E-19</v>
      </c>
      <c r="JJ212" s="86">
        <f t="shared" si="566"/>
        <v>1.5445456644689785E-19</v>
      </c>
      <c r="JK212" s="86">
        <f t="shared" si="567"/>
        <v>6.3970788262096397E-20</v>
      </c>
      <c r="JL212" s="86">
        <f t="shared" si="568"/>
        <v>7.0943929279424318E-12</v>
      </c>
      <c r="JM212" s="86">
        <f t="shared" si="569"/>
        <v>4.644013496583432E-12</v>
      </c>
    </row>
    <row r="213" spans="2:273" x14ac:dyDescent="0.25">
      <c r="B213" s="2">
        <v>186</v>
      </c>
      <c r="C213" s="37">
        <v>36.094000000000001</v>
      </c>
      <c r="D213" s="37">
        <v>35.164000000000001</v>
      </c>
      <c r="E213" s="37">
        <v>36.704999999999998</v>
      </c>
      <c r="F213" s="37">
        <v>37.966999999999999</v>
      </c>
      <c r="G213" s="37">
        <v>38.540999999999997</v>
      </c>
      <c r="H213" s="37">
        <v>36.491999999999997</v>
      </c>
      <c r="I213" s="37">
        <v>40.442999999999998</v>
      </c>
      <c r="J213" s="37">
        <v>42.491999999999997</v>
      </c>
      <c r="K213" s="37">
        <v>38.951000000000001</v>
      </c>
      <c r="L213" s="37">
        <v>38.917999999999999</v>
      </c>
      <c r="M213" s="37">
        <v>37.753999999999998</v>
      </c>
      <c r="N213" s="37">
        <v>37.933999999999997</v>
      </c>
      <c r="O213" s="37">
        <v>41.097999999999999</v>
      </c>
      <c r="P213" s="37">
        <v>38.186</v>
      </c>
      <c r="Q213" s="37">
        <v>39.305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73.488497580645173</v>
      </c>
      <c r="DL213" s="2">
        <f t="shared" si="649"/>
        <v>94.814268939393941</v>
      </c>
      <c r="DM213" s="2">
        <f t="shared" si="649"/>
        <v>111.86149621212122</v>
      </c>
      <c r="DN213" s="2">
        <f t="shared" si="649"/>
        <v>89.79532954545455</v>
      </c>
      <c r="DO213" s="2">
        <f t="shared" si="649"/>
        <v>88.942242296918778</v>
      </c>
      <c r="DP213" s="2">
        <f t="shared" si="649"/>
        <v>80.605446632346627</v>
      </c>
      <c r="DQ213" s="2">
        <f t="shared" si="649"/>
        <v>87.2312556842557</v>
      </c>
      <c r="DR213" s="2">
        <f t="shared" si="649"/>
        <v>75.074485285285292</v>
      </c>
      <c r="DS213" s="2">
        <f t="shared" si="649"/>
        <v>103.21101624649859</v>
      </c>
      <c r="DT213" s="2">
        <f t="shared" si="649"/>
        <v>93.211812605042013</v>
      </c>
      <c r="DU213" s="2">
        <f t="shared" si="649"/>
        <v>95.063244766997713</v>
      </c>
      <c r="DV213" s="2">
        <f t="shared" si="649"/>
        <v>91.912056862745089</v>
      </c>
      <c r="DW213" s="2">
        <f t="shared" si="649"/>
        <v>69.866597759103655</v>
      </c>
      <c r="DX213" s="2">
        <f t="shared" si="649"/>
        <v>78.490971550497846</v>
      </c>
      <c r="DY213" s="2">
        <f t="shared" si="649"/>
        <v>80.347196370967737</v>
      </c>
      <c r="EA213" s="2">
        <f t="shared" ref="EA213:EA227" si="652">CE$228*$B213+CE$229</f>
        <v>40.01010150226854</v>
      </c>
      <c r="EB213" s="2">
        <f t="shared" si="502"/>
        <v>34.943690263311524</v>
      </c>
      <c r="EC213" s="2">
        <f t="shared" si="503"/>
        <v>33.008744856076767</v>
      </c>
      <c r="ED213" s="2">
        <f t="shared" si="504"/>
        <v>31.978903325918949</v>
      </c>
      <c r="EE213" s="2">
        <f t="shared" si="505"/>
        <v>31.149365348427494</v>
      </c>
      <c r="EF213" s="2">
        <f t="shared" si="506"/>
        <v>36.208607814658819</v>
      </c>
      <c r="EG213" s="2">
        <f t="shared" si="507"/>
        <v>36.123909097375339</v>
      </c>
      <c r="EH213" s="2">
        <f t="shared" si="508"/>
        <v>35.947797578025018</v>
      </c>
      <c r="EI213" s="2">
        <f t="shared" si="509"/>
        <v>37.27033959785917</v>
      </c>
      <c r="EJ213" s="2">
        <f t="shared" si="510"/>
        <v>39.105037740802729</v>
      </c>
      <c r="EK213" s="2">
        <f t="shared" si="511"/>
        <v>38.137413030724815</v>
      </c>
      <c r="EL213" s="2">
        <f t="shared" si="512"/>
        <v>38.708006923694526</v>
      </c>
      <c r="EM213" s="2">
        <f t="shared" si="513"/>
        <v>38.305823738872391</v>
      </c>
      <c r="EN213" s="2">
        <f t="shared" si="514"/>
        <v>37.741190297110052</v>
      </c>
      <c r="EO213" s="2">
        <f t="shared" si="515"/>
        <v>41.156159760326005</v>
      </c>
      <c r="EQ213" s="2">
        <f t="shared" si="516"/>
        <v>35.939693352324696</v>
      </c>
      <c r="ER213" s="2">
        <f t="shared" si="650"/>
        <v>35.543826183065775</v>
      </c>
      <c r="ES213" s="2">
        <f t="shared" si="650"/>
        <v>34.659972227149979</v>
      </c>
      <c r="ET213" s="2">
        <f t="shared" si="650"/>
        <v>34.446075803401442</v>
      </c>
      <c r="EU213" s="2">
        <f t="shared" si="650"/>
        <v>34.001796340541084</v>
      </c>
      <c r="EV213" s="2">
        <f t="shared" si="650"/>
        <v>34.354183932118566</v>
      </c>
      <c r="EW213" s="2">
        <f t="shared" si="650"/>
        <v>36.547874466727954</v>
      </c>
      <c r="EX213" s="2">
        <f t="shared" si="650"/>
        <v>36.342915410570981</v>
      </c>
      <c r="EY213" s="2">
        <f t="shared" si="650"/>
        <v>36.989766123984538</v>
      </c>
      <c r="EZ213" s="2">
        <f t="shared" si="650"/>
        <v>37.947163170906926</v>
      </c>
      <c r="FA213" s="2">
        <f t="shared" si="650"/>
        <v>39.093355812876823</v>
      </c>
      <c r="FB213" s="2">
        <f t="shared" si="650"/>
        <v>37.664250128847101</v>
      </c>
      <c r="FC213" s="2">
        <f t="shared" si="650"/>
        <v>37.828092061731219</v>
      </c>
      <c r="FD213" s="2">
        <f t="shared" si="650"/>
        <v>38.833889881923426</v>
      </c>
      <c r="FE213" s="2">
        <f t="shared" si="650"/>
        <v>39.743099730800992</v>
      </c>
      <c r="FG213" s="2">
        <f t="shared" si="518"/>
        <v>0.99999937434541353</v>
      </c>
      <c r="FH213" s="2">
        <f t="shared" si="651"/>
        <v>0.9999992088434303</v>
      </c>
      <c r="FI213" s="2">
        <f t="shared" si="651"/>
        <v>0.99999923215477404</v>
      </c>
      <c r="FJ213" s="2">
        <f t="shared" si="651"/>
        <v>0.99999919599641407</v>
      </c>
      <c r="FK213" s="2">
        <f t="shared" si="651"/>
        <v>0.99999903916206945</v>
      </c>
      <c r="FL213" s="2">
        <f t="shared" si="651"/>
        <v>0.99999901173990879</v>
      </c>
      <c r="FM213" s="2">
        <f t="shared" si="651"/>
        <v>0.99999899582900043</v>
      </c>
      <c r="FN213" s="2">
        <f t="shared" si="651"/>
        <v>0.99999899305817819</v>
      </c>
      <c r="FO213" s="2">
        <f t="shared" si="651"/>
        <v>0.99999907984301728</v>
      </c>
      <c r="FP213" s="2">
        <f t="shared" si="651"/>
        <v>0.99999905912969145</v>
      </c>
      <c r="FQ213" s="2">
        <f t="shared" si="651"/>
        <v>0.99999913831112697</v>
      </c>
      <c r="FR213" s="2">
        <f t="shared" si="651"/>
        <v>0.99999907737309579</v>
      </c>
      <c r="FS213" s="2">
        <f t="shared" si="651"/>
        <v>0.99999903797580725</v>
      </c>
      <c r="FT213" s="2">
        <f t="shared" si="651"/>
        <v>0.99999892567111526</v>
      </c>
      <c r="FU213" s="2">
        <f t="shared" si="651"/>
        <v>0.99999864596595534</v>
      </c>
      <c r="FW213" s="2">
        <f t="shared" si="536"/>
        <v>0.97733625508950706</v>
      </c>
      <c r="FX213" s="2">
        <f t="shared" si="588"/>
        <v>0.98570995945244766</v>
      </c>
      <c r="FY213" s="2">
        <f t="shared" si="589"/>
        <v>0.9834449182859486</v>
      </c>
      <c r="FZ213" s="2">
        <f t="shared" si="590"/>
        <v>0.98625443426039017</v>
      </c>
      <c r="GA213" s="2">
        <f t="shared" si="591"/>
        <v>0.98675890879516825</v>
      </c>
      <c r="GB213" s="2">
        <f t="shared" si="592"/>
        <v>0.98845802949984451</v>
      </c>
      <c r="GC213" s="2">
        <f t="shared" si="593"/>
        <v>0.98950187601415163</v>
      </c>
      <c r="GD213" s="2">
        <f t="shared" si="594"/>
        <v>0.98403964639963526</v>
      </c>
      <c r="GE213" s="2">
        <f t="shared" si="595"/>
        <v>0.98251838777348333</v>
      </c>
      <c r="GF213" s="2">
        <f t="shared" si="596"/>
        <v>0.9803363960574184</v>
      </c>
      <c r="GG213" s="2">
        <f t="shared" si="597"/>
        <v>0.97685319847369834</v>
      </c>
      <c r="GH213" s="2">
        <f t="shared" si="598"/>
        <v>0.97748426947227895</v>
      </c>
      <c r="GI213" s="2">
        <f t="shared" si="599"/>
        <v>0.97547507487753526</v>
      </c>
      <c r="GJ213" s="2">
        <f t="shared" si="600"/>
        <v>0.97360914668525111</v>
      </c>
      <c r="GK213" s="2">
        <f t="shared" si="601"/>
        <v>0.96772194755844609</v>
      </c>
      <c r="GM213" s="86">
        <f t="shared" si="537"/>
        <v>1.2817954849446887E-275</v>
      </c>
      <c r="GN213" s="86">
        <f t="shared" si="602"/>
        <v>5.2023861375449925E-206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6.2777776042886106E-253</v>
      </c>
      <c r="HD213" s="86">
        <f t="shared" si="616"/>
        <v>4.2447723725801854E-179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3.647875144245957E-88</v>
      </c>
      <c r="HT213" s="86">
        <f t="shared" si="630"/>
        <v>5.2030241228631977E-94</v>
      </c>
      <c r="HU213" s="86">
        <f t="shared" si="631"/>
        <v>6.9723594770372216E-85</v>
      </c>
      <c r="HV213" s="86">
        <f t="shared" si="632"/>
        <v>3.0318722597895004E-98</v>
      </c>
      <c r="HW213" s="86">
        <f t="shared" si="633"/>
        <v>1.1091433040171017E-100</v>
      </c>
      <c r="HX213" s="86">
        <f t="shared" si="634"/>
        <v>3.708151376615312E-133</v>
      </c>
      <c r="HY213" s="86">
        <f t="shared" si="635"/>
        <v>3.1169110841878942E-152</v>
      </c>
      <c r="HZ213" s="86">
        <f t="shared" si="636"/>
        <v>2.2009913306215141E-122</v>
      </c>
      <c r="IA213" s="86">
        <f t="shared" si="637"/>
        <v>2.5479473406904519E-104</v>
      </c>
      <c r="IB213" s="86">
        <f t="shared" si="638"/>
        <v>1.2441880851812754E-116</v>
      </c>
      <c r="IC213" s="86">
        <f t="shared" si="639"/>
        <v>2.7085119685725489E-100</v>
      </c>
      <c r="ID213" s="86">
        <f t="shared" si="640"/>
        <v>6.2414943696981015E-101</v>
      </c>
      <c r="IE213" s="86">
        <f t="shared" si="641"/>
        <v>4.914246478030215E-106</v>
      </c>
      <c r="IF213" s="86">
        <f t="shared" si="642"/>
        <v>4.7723806824761275E-85</v>
      </c>
      <c r="IG213" s="86">
        <f t="shared" si="643"/>
        <v>2.0053113813509697E-103</v>
      </c>
      <c r="II213" s="86">
        <f t="shared" si="540"/>
        <v>7.4146791819464219E-18</v>
      </c>
      <c r="IJ213" s="86">
        <f t="shared" si="541"/>
        <v>5.788279592069475E-22</v>
      </c>
      <c r="IK213" s="86">
        <f t="shared" si="542"/>
        <v>2.0194680115868784E-19</v>
      </c>
      <c r="IL213" s="86">
        <f t="shared" si="543"/>
        <v>4.3404456537279356E-23</v>
      </c>
      <c r="IM213" s="86">
        <f t="shared" si="544"/>
        <v>9.0280265552375409E-24</v>
      </c>
      <c r="IN213" s="86">
        <f t="shared" si="545"/>
        <v>4.5547083742001984E-32</v>
      </c>
      <c r="IO213" s="86">
        <f t="shared" si="546"/>
        <v>5.617387347479268E-37</v>
      </c>
      <c r="IP213" s="86">
        <f t="shared" si="547"/>
        <v>6.3629561299862448E-27</v>
      </c>
      <c r="IQ213" s="86">
        <f t="shared" si="548"/>
        <v>1.2603090523164926E-22</v>
      </c>
      <c r="IR213" s="86">
        <f t="shared" si="549"/>
        <v>2.7180793546103376E-24</v>
      </c>
      <c r="IS213" s="86">
        <f t="shared" si="550"/>
        <v>4.5378263625678934E-20</v>
      </c>
      <c r="IT213" s="86">
        <f t="shared" si="551"/>
        <v>1.8978789641916682E-20</v>
      </c>
      <c r="IU213" s="86">
        <f t="shared" si="552"/>
        <v>7.1337792487242337E-21</v>
      </c>
      <c r="IV213" s="86">
        <f t="shared" si="553"/>
        <v>1.9878135041592739E-12</v>
      </c>
      <c r="IW213" s="86">
        <f t="shared" si="554"/>
        <v>1.1723660252310333E-12</v>
      </c>
      <c r="IY213" s="86">
        <f t="shared" si="555"/>
        <v>7.4146791819464219E-18</v>
      </c>
      <c r="IZ213" s="86">
        <f t="shared" si="556"/>
        <v>5.788279592069475E-22</v>
      </c>
      <c r="JA213" s="86">
        <f t="shared" si="557"/>
        <v>2.0194680115868784E-19</v>
      </c>
      <c r="JB213" s="86">
        <f t="shared" si="558"/>
        <v>4.3404456537279356E-23</v>
      </c>
      <c r="JC213" s="86">
        <f t="shared" si="559"/>
        <v>9.0280265552375409E-24</v>
      </c>
      <c r="JD213" s="86">
        <f t="shared" si="560"/>
        <v>4.5547083742001984E-32</v>
      </c>
      <c r="JE213" s="86">
        <f t="shared" si="561"/>
        <v>5.617387347479268E-37</v>
      </c>
      <c r="JF213" s="86">
        <f t="shared" si="562"/>
        <v>6.3629561299862448E-27</v>
      </c>
      <c r="JG213" s="86">
        <f t="shared" si="563"/>
        <v>1.2603090523164926E-22</v>
      </c>
      <c r="JH213" s="86">
        <f t="shared" si="564"/>
        <v>2.7180793546103376E-24</v>
      </c>
      <c r="JI213" s="86">
        <f t="shared" si="565"/>
        <v>4.5378263625678934E-20</v>
      </c>
      <c r="JJ213" s="86">
        <f t="shared" si="566"/>
        <v>1.8978789641916682E-20</v>
      </c>
      <c r="JK213" s="86">
        <f t="shared" si="567"/>
        <v>7.1337792487242337E-21</v>
      </c>
      <c r="JL213" s="86">
        <f t="shared" si="568"/>
        <v>1.9878135041592739E-12</v>
      </c>
      <c r="JM213" s="86">
        <f t="shared" si="569"/>
        <v>1.1723660252310333E-12</v>
      </c>
    </row>
    <row r="214" spans="2:273" x14ac:dyDescent="0.25">
      <c r="B214" s="2">
        <v>187</v>
      </c>
      <c r="C214" s="37">
        <v>34.109000000000002</v>
      </c>
      <c r="D214" s="37">
        <v>36.048999999999999</v>
      </c>
      <c r="E214" s="37">
        <v>36.622999999999998</v>
      </c>
      <c r="F214" s="37">
        <v>35.738</v>
      </c>
      <c r="G214" s="37">
        <v>35</v>
      </c>
      <c r="H214" s="37">
        <v>36.491999999999997</v>
      </c>
      <c r="I214" s="37">
        <v>39.590000000000003</v>
      </c>
      <c r="J214" s="37">
        <v>37.984000000000002</v>
      </c>
      <c r="K214" s="37">
        <v>40.213000000000001</v>
      </c>
      <c r="L214" s="37">
        <v>38.097999999999999</v>
      </c>
      <c r="M214" s="37">
        <v>38.689</v>
      </c>
      <c r="N214" s="37">
        <v>40.377000000000002</v>
      </c>
      <c r="O214" s="37">
        <v>38.295000000000002</v>
      </c>
      <c r="P214" s="37">
        <v>37.796999999999997</v>
      </c>
      <c r="Q214" s="37">
        <v>39.152999999999999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73.578003225806469</v>
      </c>
      <c r="DL214" s="2">
        <f t="shared" si="649"/>
        <v>95.02206873885919</v>
      </c>
      <c r="DM214" s="2">
        <f t="shared" si="649"/>
        <v>112.16937221479503</v>
      </c>
      <c r="DN214" s="2">
        <f t="shared" si="649"/>
        <v>89.982843248663102</v>
      </c>
      <c r="DO214" s="2">
        <f t="shared" si="649"/>
        <v>89.113276190476199</v>
      </c>
      <c r="DP214" s="2">
        <f t="shared" si="649"/>
        <v>80.72328344058343</v>
      </c>
      <c r="DQ214" s="2">
        <f t="shared" si="649"/>
        <v>87.389200986700999</v>
      </c>
      <c r="DR214" s="2">
        <f t="shared" si="649"/>
        <v>75.16138348348349</v>
      </c>
      <c r="DS214" s="2">
        <f t="shared" si="649"/>
        <v>103.45267619047618</v>
      </c>
      <c r="DT214" s="2">
        <f t="shared" si="649"/>
        <v>93.405771428571427</v>
      </c>
      <c r="DU214" s="2">
        <f t="shared" si="649"/>
        <v>95.263021848739498</v>
      </c>
      <c r="DV214" s="2">
        <f t="shared" si="649"/>
        <v>92.111495238095245</v>
      </c>
      <c r="DW214" s="2">
        <f t="shared" si="649"/>
        <v>69.944619047619057</v>
      </c>
      <c r="DX214" s="2">
        <f t="shared" si="649"/>
        <v>78.618188240872428</v>
      </c>
      <c r="DY214" s="2">
        <f t="shared" si="649"/>
        <v>80.503401612903218</v>
      </c>
      <c r="EA214" s="2">
        <f t="shared" si="652"/>
        <v>39.932761460613449</v>
      </c>
      <c r="EB214" s="2">
        <f t="shared" si="502"/>
        <v>34.790565367007716</v>
      </c>
      <c r="EC214" s="2">
        <f t="shared" si="503"/>
        <v>32.833828038379536</v>
      </c>
      <c r="ED214" s="2">
        <f t="shared" si="504"/>
        <v>31.79478630772882</v>
      </c>
      <c r="EE214" s="2">
        <f t="shared" si="505"/>
        <v>30.939518604040941</v>
      </c>
      <c r="EF214" s="2">
        <f t="shared" si="506"/>
        <v>36.052051947519928</v>
      </c>
      <c r="EG214" s="2">
        <f t="shared" si="507"/>
        <v>35.960743527277899</v>
      </c>
      <c r="EH214" s="2">
        <f t="shared" si="508"/>
        <v>35.786243887630867</v>
      </c>
      <c r="EI214" s="2">
        <f t="shared" si="509"/>
        <v>37.127143526588426</v>
      </c>
      <c r="EJ214" s="2">
        <f t="shared" si="510"/>
        <v>38.984072478750292</v>
      </c>
      <c r="EK214" s="2">
        <f t="shared" si="511"/>
        <v>38.005010444825331</v>
      </c>
      <c r="EL214" s="2">
        <f t="shared" si="512"/>
        <v>38.600482646299568</v>
      </c>
      <c r="EM214" s="2">
        <f t="shared" si="513"/>
        <v>38.179308902077139</v>
      </c>
      <c r="EN214" s="2">
        <f t="shared" si="514"/>
        <v>37.617178804381759</v>
      </c>
      <c r="EO214" s="2">
        <f t="shared" si="515"/>
        <v>41.069513565441191</v>
      </c>
      <c r="EQ214" s="2">
        <f t="shared" si="516"/>
        <v>35.813161034081318</v>
      </c>
      <c r="ER214" s="2">
        <f t="shared" si="650"/>
        <v>35.398081237130313</v>
      </c>
      <c r="ES214" s="2">
        <f t="shared" si="650"/>
        <v>34.504727632901663</v>
      </c>
      <c r="ET214" s="2">
        <f t="shared" si="650"/>
        <v>34.290094595067842</v>
      </c>
      <c r="EU214" s="2">
        <f t="shared" si="650"/>
        <v>33.824471698851333</v>
      </c>
      <c r="EV214" s="2">
        <f t="shared" si="650"/>
        <v>34.176580178446656</v>
      </c>
      <c r="EW214" s="2">
        <f t="shared" si="650"/>
        <v>36.38947316911981</v>
      </c>
      <c r="EX214" s="2">
        <f t="shared" si="650"/>
        <v>36.185774366487436</v>
      </c>
      <c r="EY214" s="2">
        <f t="shared" si="650"/>
        <v>36.84332945373805</v>
      </c>
      <c r="EZ214" s="2">
        <f t="shared" si="650"/>
        <v>37.812578040528336</v>
      </c>
      <c r="FA214" s="2">
        <f t="shared" si="650"/>
        <v>38.972253694532199</v>
      </c>
      <c r="FB214" s="2">
        <f t="shared" si="650"/>
        <v>37.5443148180197</v>
      </c>
      <c r="FC214" s="2">
        <f t="shared" si="650"/>
        <v>37.695770720088746</v>
      </c>
      <c r="FD214" s="2">
        <f t="shared" si="650"/>
        <v>38.722890837337829</v>
      </c>
      <c r="FE214" s="2">
        <f t="shared" si="650"/>
        <v>39.641313932139575</v>
      </c>
      <c r="FG214" s="2">
        <f t="shared" si="518"/>
        <v>0.99999942939620401</v>
      </c>
      <c r="FH214" s="2">
        <f t="shared" si="651"/>
        <v>0.99999927845658254</v>
      </c>
      <c r="FI214" s="2">
        <f t="shared" si="651"/>
        <v>0.9999992997167837</v>
      </c>
      <c r="FJ214" s="2">
        <f t="shared" si="651"/>
        <v>0.99999926673996287</v>
      </c>
      <c r="FK214" s="2">
        <f t="shared" si="651"/>
        <v>0.9999991237053184</v>
      </c>
      <c r="FL214" s="2">
        <f t="shared" si="651"/>
        <v>0.99999909869600634</v>
      </c>
      <c r="FM214" s="2">
        <f t="shared" si="651"/>
        <v>0.99999908418508299</v>
      </c>
      <c r="FN214" s="2">
        <f t="shared" si="651"/>
        <v>0.99999908165806251</v>
      </c>
      <c r="FO214" s="2">
        <f t="shared" si="651"/>
        <v>0.99999916080678997</v>
      </c>
      <c r="FP214" s="2">
        <f t="shared" si="651"/>
        <v>0.99999914191600914</v>
      </c>
      <c r="FQ214" s="2">
        <f t="shared" si="651"/>
        <v>0.99999921413034809</v>
      </c>
      <c r="FR214" s="2">
        <f t="shared" si="651"/>
        <v>0.99999915855419441</v>
      </c>
      <c r="FS214" s="2">
        <f t="shared" si="651"/>
        <v>0.99999912262343427</v>
      </c>
      <c r="FT214" s="2">
        <f t="shared" si="651"/>
        <v>0.9999990202003195</v>
      </c>
      <c r="FU214" s="2">
        <f t="shared" si="651"/>
        <v>0.99999876510612729</v>
      </c>
      <c r="FW214" s="2">
        <f t="shared" si="536"/>
        <v>0.97928911808835917</v>
      </c>
      <c r="FX214" s="2">
        <f t="shared" si="588"/>
        <v>0.98695092062217116</v>
      </c>
      <c r="FY214" s="2">
        <f t="shared" si="589"/>
        <v>0.98487956057396908</v>
      </c>
      <c r="FZ214" s="2">
        <f t="shared" si="590"/>
        <v>0.98744871476501561</v>
      </c>
      <c r="GA214" s="2">
        <f t="shared" si="591"/>
        <v>0.98790989544794394</v>
      </c>
      <c r="GB214" s="2">
        <f t="shared" si="592"/>
        <v>0.98946289664823128</v>
      </c>
      <c r="GC214" s="2">
        <f t="shared" si="593"/>
        <v>0.99041674487686904</v>
      </c>
      <c r="GD214" s="2">
        <f t="shared" si="594"/>
        <v>0.98542351420189778</v>
      </c>
      <c r="GE214" s="2">
        <f t="shared" si="595"/>
        <v>0.98403201833217047</v>
      </c>
      <c r="GF214" s="2">
        <f t="shared" si="596"/>
        <v>0.98203549816981905</v>
      </c>
      <c r="GG214" s="2">
        <f t="shared" si="597"/>
        <v>0.97884678404121228</v>
      </c>
      <c r="GH214" s="2">
        <f t="shared" si="598"/>
        <v>0.97942464704320387</v>
      </c>
      <c r="GI214" s="2">
        <f t="shared" si="599"/>
        <v>0.97758463171255783</v>
      </c>
      <c r="GJ214" s="2">
        <f t="shared" si="600"/>
        <v>0.97587523538328957</v>
      </c>
      <c r="GK214" s="2">
        <f t="shared" si="601"/>
        <v>0.97047822094201763</v>
      </c>
      <c r="GM214" s="86">
        <f t="shared" si="537"/>
        <v>8.1228945519711955E-280</v>
      </c>
      <c r="GN214" s="86">
        <f t="shared" si="602"/>
        <v>3.9848924448408775E-209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1.4053339104117709E-257</v>
      </c>
      <c r="HD214" s="86">
        <f t="shared" si="616"/>
        <v>2.16882933126258E-182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1.2579330511166626E-90</v>
      </c>
      <c r="HT214" s="86">
        <f t="shared" si="630"/>
        <v>1.5339714799534621E-96</v>
      </c>
      <c r="HU214" s="86">
        <f t="shared" si="631"/>
        <v>3.2605602926784876E-87</v>
      </c>
      <c r="HV214" s="86">
        <f t="shared" si="632"/>
        <v>7.0479453629741006E-101</v>
      </c>
      <c r="HW214" s="86">
        <f t="shared" si="633"/>
        <v>2.2923564033768052E-103</v>
      </c>
      <c r="HX214" s="86">
        <f t="shared" si="634"/>
        <v>1.1363256245907293E-136</v>
      </c>
      <c r="HY214" s="86">
        <f t="shared" si="635"/>
        <v>3.3673363524780855E-156</v>
      </c>
      <c r="HZ214" s="86">
        <f t="shared" si="636"/>
        <v>1.0682913393268798E-125</v>
      </c>
      <c r="IA214" s="86">
        <f t="shared" si="637"/>
        <v>3.6089181191827151E-107</v>
      </c>
      <c r="IB214" s="86">
        <f t="shared" si="638"/>
        <v>7.3582032875498973E-120</v>
      </c>
      <c r="IC214" s="86">
        <f t="shared" si="639"/>
        <v>4.1165949930714652E-103</v>
      </c>
      <c r="ID214" s="86">
        <f t="shared" si="640"/>
        <v>9.1338837283782061E-104</v>
      </c>
      <c r="IE214" s="86">
        <f t="shared" si="641"/>
        <v>4.8124142731338409E-109</v>
      </c>
      <c r="IF214" s="86">
        <f t="shared" si="642"/>
        <v>1.8391368674080449E-87</v>
      </c>
      <c r="IG214" s="86">
        <f t="shared" si="643"/>
        <v>1.6652314419514118E-106</v>
      </c>
      <c r="II214" s="86">
        <f t="shared" si="540"/>
        <v>1.1554223571978979E-18</v>
      </c>
      <c r="IJ214" s="86">
        <f t="shared" si="541"/>
        <v>7.3639202366746898E-23</v>
      </c>
      <c r="IK214" s="86">
        <f t="shared" si="542"/>
        <v>3.100146339443446E-20</v>
      </c>
      <c r="IL214" s="86">
        <f t="shared" si="543"/>
        <v>5.0339204820088011E-24</v>
      </c>
      <c r="IM214" s="86">
        <f t="shared" si="544"/>
        <v>9.9795021914177668E-25</v>
      </c>
      <c r="IN214" s="86">
        <f t="shared" si="545"/>
        <v>2.4432419286198915E-33</v>
      </c>
      <c r="IO214" s="86">
        <f t="shared" si="546"/>
        <v>2.0251792302075734E-38</v>
      </c>
      <c r="IP214" s="86">
        <f t="shared" si="547"/>
        <v>4.5869894556478631E-28</v>
      </c>
      <c r="IQ214" s="86">
        <f t="shared" si="548"/>
        <v>1.3449348740784715E-23</v>
      </c>
      <c r="IR214" s="86">
        <f t="shared" si="549"/>
        <v>2.2577427272725256E-25</v>
      </c>
      <c r="IS214" s="86">
        <f t="shared" si="550"/>
        <v>5.4428079826371108E-21</v>
      </c>
      <c r="IT214" s="86">
        <f t="shared" si="551"/>
        <v>2.216782993426318E-21</v>
      </c>
      <c r="IU214" s="86">
        <f t="shared" si="552"/>
        <v>7.5346075248169592E-22</v>
      </c>
      <c r="IV214" s="86">
        <f t="shared" si="553"/>
        <v>5.396120887291027E-13</v>
      </c>
      <c r="IW214" s="86">
        <f t="shared" si="554"/>
        <v>2.8537761660142641E-13</v>
      </c>
      <c r="IY214" s="86">
        <f t="shared" si="555"/>
        <v>1.1554223571978979E-18</v>
      </c>
      <c r="IZ214" s="86">
        <f t="shared" si="556"/>
        <v>7.3639202366746898E-23</v>
      </c>
      <c r="JA214" s="86">
        <f t="shared" si="557"/>
        <v>3.100146339443446E-20</v>
      </c>
      <c r="JB214" s="86">
        <f t="shared" si="558"/>
        <v>5.0339204820088011E-24</v>
      </c>
      <c r="JC214" s="86">
        <f t="shared" si="559"/>
        <v>9.9795021914177668E-25</v>
      </c>
      <c r="JD214" s="86">
        <f t="shared" si="560"/>
        <v>2.4432419286198915E-33</v>
      </c>
      <c r="JE214" s="86">
        <f t="shared" si="561"/>
        <v>2.0251792302075734E-38</v>
      </c>
      <c r="JF214" s="86">
        <f t="shared" si="562"/>
        <v>4.5869894556478631E-28</v>
      </c>
      <c r="JG214" s="86">
        <f t="shared" si="563"/>
        <v>1.3449348740784715E-23</v>
      </c>
      <c r="JH214" s="86">
        <f t="shared" si="564"/>
        <v>2.2577427272725256E-25</v>
      </c>
      <c r="JI214" s="86">
        <f t="shared" si="565"/>
        <v>5.4428079826371108E-21</v>
      </c>
      <c r="JJ214" s="86">
        <f t="shared" si="566"/>
        <v>2.216782993426318E-21</v>
      </c>
      <c r="JK214" s="86">
        <f t="shared" si="567"/>
        <v>7.5346075248169592E-22</v>
      </c>
      <c r="JL214" s="86">
        <f t="shared" si="568"/>
        <v>5.396120887291027E-13</v>
      </c>
      <c r="JM214" s="86">
        <f t="shared" si="569"/>
        <v>2.8537761660142641E-13</v>
      </c>
    </row>
    <row r="215" spans="2:273" x14ac:dyDescent="0.25">
      <c r="B215" s="2">
        <v>188</v>
      </c>
      <c r="C215" s="37">
        <v>35.938000000000002</v>
      </c>
      <c r="D215" s="37">
        <v>35.115000000000002</v>
      </c>
      <c r="E215" s="37">
        <v>36.738</v>
      </c>
      <c r="F215" s="37">
        <v>37.148000000000003</v>
      </c>
      <c r="G215" s="37">
        <v>35.951000000000001</v>
      </c>
      <c r="H215" s="37">
        <v>36.115000000000002</v>
      </c>
      <c r="I215" s="37">
        <v>39.753999999999998</v>
      </c>
      <c r="J215" s="37">
        <v>43.164000000000001</v>
      </c>
      <c r="K215" s="37">
        <v>38.459000000000003</v>
      </c>
      <c r="L215" s="37">
        <v>39.148000000000003</v>
      </c>
      <c r="M215" s="37">
        <v>38.328000000000003</v>
      </c>
      <c r="N215" s="37">
        <v>37.933999999999997</v>
      </c>
      <c r="O215" s="37">
        <v>39.360999999999997</v>
      </c>
      <c r="P215" s="37">
        <v>38.558999999999997</v>
      </c>
      <c r="Q215" s="37">
        <v>39.253999999999998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73.667508870967765</v>
      </c>
      <c r="DL215" s="2">
        <f t="shared" si="649"/>
        <v>95.229868538324425</v>
      </c>
      <c r="DM215" s="2">
        <f t="shared" si="649"/>
        <v>112.47724821746883</v>
      </c>
      <c r="DN215" s="2">
        <f t="shared" si="649"/>
        <v>90.170356951871668</v>
      </c>
      <c r="DO215" s="2">
        <f t="shared" si="649"/>
        <v>89.284310084033621</v>
      </c>
      <c r="DP215" s="2">
        <f t="shared" si="649"/>
        <v>80.841120248820232</v>
      </c>
      <c r="DQ215" s="2">
        <f t="shared" si="649"/>
        <v>87.547146289146298</v>
      </c>
      <c r="DR215" s="2">
        <f t="shared" si="649"/>
        <v>75.248281681681689</v>
      </c>
      <c r="DS215" s="2">
        <f t="shared" si="649"/>
        <v>103.69433613445378</v>
      </c>
      <c r="DT215" s="2">
        <f t="shared" si="649"/>
        <v>93.599730252100841</v>
      </c>
      <c r="DU215" s="2">
        <f t="shared" si="649"/>
        <v>95.462798930481284</v>
      </c>
      <c r="DV215" s="2">
        <f t="shared" si="649"/>
        <v>92.310933613445371</v>
      </c>
      <c r="DW215" s="2">
        <f t="shared" si="649"/>
        <v>70.022640336134458</v>
      </c>
      <c r="DX215" s="2">
        <f t="shared" si="649"/>
        <v>78.745404931247009</v>
      </c>
      <c r="DY215" s="2">
        <f t="shared" si="649"/>
        <v>80.6596068548387</v>
      </c>
      <c r="EA215" s="2">
        <f t="shared" si="652"/>
        <v>39.855421418958365</v>
      </c>
      <c r="EB215" s="2">
        <f t="shared" si="502"/>
        <v>34.637440470703908</v>
      </c>
      <c r="EC215" s="2">
        <f t="shared" si="503"/>
        <v>32.658911220682313</v>
      </c>
      <c r="ED215" s="2">
        <f t="shared" si="504"/>
        <v>31.610669289538691</v>
      </c>
      <c r="EE215" s="2">
        <f t="shared" si="505"/>
        <v>30.729671859654388</v>
      </c>
      <c r="EF215" s="2">
        <f t="shared" si="506"/>
        <v>35.895496080381051</v>
      </c>
      <c r="EG215" s="2">
        <f t="shared" si="507"/>
        <v>35.797577957180451</v>
      </c>
      <c r="EH215" s="2">
        <f t="shared" si="508"/>
        <v>35.624690197236724</v>
      </c>
      <c r="EI215" s="2">
        <f t="shared" si="509"/>
        <v>36.983947455317676</v>
      </c>
      <c r="EJ215" s="2">
        <f t="shared" si="510"/>
        <v>38.863107216697841</v>
      </c>
      <c r="EK215" s="2">
        <f t="shared" si="511"/>
        <v>37.872607858925846</v>
      </c>
      <c r="EL215" s="2">
        <f t="shared" si="512"/>
        <v>38.492958368904596</v>
      </c>
      <c r="EM215" s="2">
        <f t="shared" si="513"/>
        <v>38.052794065281887</v>
      </c>
      <c r="EN215" s="2">
        <f t="shared" si="514"/>
        <v>37.493167311653465</v>
      </c>
      <c r="EO215" s="2">
        <f t="shared" si="515"/>
        <v>40.982867370556377</v>
      </c>
      <c r="EQ215" s="2">
        <f t="shared" si="516"/>
        <v>35.686628715837941</v>
      </c>
      <c r="ER215" s="2">
        <f t="shared" si="650"/>
        <v>35.252336291194851</v>
      </c>
      <c r="ES215" s="2">
        <f t="shared" si="650"/>
        <v>34.349483038653347</v>
      </c>
      <c r="ET215" s="2">
        <f t="shared" si="650"/>
        <v>34.134113386734242</v>
      </c>
      <c r="EU215" s="2">
        <f t="shared" si="650"/>
        <v>33.647147057161582</v>
      </c>
      <c r="EV215" s="2">
        <f t="shared" si="650"/>
        <v>33.998976424774746</v>
      </c>
      <c r="EW215" s="2">
        <f t="shared" si="650"/>
        <v>36.231071871511659</v>
      </c>
      <c r="EX215" s="2">
        <f t="shared" si="650"/>
        <v>36.028633322403898</v>
      </c>
      <c r="EY215" s="2">
        <f t="shared" si="650"/>
        <v>36.696892783491577</v>
      </c>
      <c r="EZ215" s="2">
        <f t="shared" si="650"/>
        <v>37.67799291014974</v>
      </c>
      <c r="FA215" s="2">
        <f t="shared" si="650"/>
        <v>38.85115157618759</v>
      </c>
      <c r="FB215" s="2">
        <f t="shared" si="650"/>
        <v>37.424379507192299</v>
      </c>
      <c r="FC215" s="2">
        <f t="shared" si="650"/>
        <v>37.563449378446279</v>
      </c>
      <c r="FD215" s="2">
        <f t="shared" si="650"/>
        <v>38.611891792752232</v>
      </c>
      <c r="FE215" s="2">
        <f t="shared" si="650"/>
        <v>39.539528133478157</v>
      </c>
      <c r="FG215" s="2">
        <f t="shared" si="518"/>
        <v>0.99999947960312696</v>
      </c>
      <c r="FH215" s="2">
        <f t="shared" si="651"/>
        <v>0.99999934194454043</v>
      </c>
      <c r="FI215" s="2">
        <f t="shared" si="651"/>
        <v>0.99999936133407674</v>
      </c>
      <c r="FJ215" s="2">
        <f t="shared" si="651"/>
        <v>0.99999933125885487</v>
      </c>
      <c r="FK215" s="2">
        <f t="shared" si="651"/>
        <v>0.99999920080969029</v>
      </c>
      <c r="FL215" s="2">
        <f t="shared" si="651"/>
        <v>0.99999917800092308</v>
      </c>
      <c r="FM215" s="2">
        <f t="shared" si="651"/>
        <v>0.99999916476680151</v>
      </c>
      <c r="FN215" s="2">
        <f t="shared" si="651"/>
        <v>0.99999916246213116</v>
      </c>
      <c r="FO215" s="2">
        <f t="shared" si="651"/>
        <v>0.99999923464663953</v>
      </c>
      <c r="FP215" s="2">
        <f t="shared" si="651"/>
        <v>0.9999992174180401</v>
      </c>
      <c r="FQ215" s="2">
        <f t="shared" si="651"/>
        <v>0.99999928327830956</v>
      </c>
      <c r="FR215" s="2">
        <f t="shared" si="651"/>
        <v>0.99999923259224777</v>
      </c>
      <c r="FS215" s="2">
        <f t="shared" si="651"/>
        <v>0.99999919982300012</v>
      </c>
      <c r="FT215" s="2">
        <f t="shared" si="651"/>
        <v>0.99999910641199397</v>
      </c>
      <c r="FU215" s="2">
        <f t="shared" si="651"/>
        <v>0.99999887376328023</v>
      </c>
      <c r="FW215" s="2">
        <f t="shared" si="536"/>
        <v>0.98107696713452486</v>
      </c>
      <c r="FX215" s="2">
        <f t="shared" si="588"/>
        <v>0.98808541810845862</v>
      </c>
      <c r="FY215" s="2">
        <f t="shared" si="589"/>
        <v>0.98619162420430895</v>
      </c>
      <c r="FZ215" s="2">
        <f t="shared" si="590"/>
        <v>0.9885404361384823</v>
      </c>
      <c r="GA215" s="2">
        <f t="shared" si="591"/>
        <v>0.98896195134382048</v>
      </c>
      <c r="GB215" s="2">
        <f t="shared" si="592"/>
        <v>0.99038112938342104</v>
      </c>
      <c r="GC215" s="2">
        <f t="shared" si="593"/>
        <v>0.99125259143902433</v>
      </c>
      <c r="GD215" s="2">
        <f t="shared" si="594"/>
        <v>0.98668901464531489</v>
      </c>
      <c r="GE215" s="2">
        <f t="shared" si="595"/>
        <v>0.9854165377361358</v>
      </c>
      <c r="GF215" s="2">
        <f t="shared" si="596"/>
        <v>0.98359024100581116</v>
      </c>
      <c r="GG215" s="2">
        <f t="shared" si="597"/>
        <v>0.98067206356481462</v>
      </c>
      <c r="GH215" s="2">
        <f t="shared" si="598"/>
        <v>0.98120102125763276</v>
      </c>
      <c r="GI215" s="2">
        <f t="shared" si="599"/>
        <v>0.97951654143498301</v>
      </c>
      <c r="GJ215" s="2">
        <f t="shared" si="600"/>
        <v>0.97795114968585339</v>
      </c>
      <c r="GK215" s="2">
        <f t="shared" si="601"/>
        <v>0.97300569719394037</v>
      </c>
      <c r="GM215" s="86">
        <f t="shared" si="537"/>
        <v>4.7827044848147931E-284</v>
      </c>
      <c r="GN215" s="86">
        <f t="shared" si="602"/>
        <v>2.8910518550376183E-212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2.8517485333853129E-262</v>
      </c>
      <c r="HD215" s="86">
        <f t="shared" si="616"/>
        <v>1.0335926590979198E-185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4.0067172769865584E-93</v>
      </c>
      <c r="HT215" s="86">
        <f t="shared" si="630"/>
        <v>4.1805930525202579E-99</v>
      </c>
      <c r="HU215" s="86">
        <f t="shared" si="631"/>
        <v>1.4161369849887584E-89</v>
      </c>
      <c r="HV215" s="86">
        <f t="shared" si="632"/>
        <v>1.5102347696272403E-103</v>
      </c>
      <c r="HW215" s="86">
        <f t="shared" si="633"/>
        <v>4.3623518588795744E-106</v>
      </c>
      <c r="HX215" s="86">
        <f t="shared" si="634"/>
        <v>3.1300599437637724E-140</v>
      </c>
      <c r="HY215" s="86">
        <f t="shared" si="635"/>
        <v>3.2307469588892024E-160</v>
      </c>
      <c r="HZ215" s="86">
        <f t="shared" si="636"/>
        <v>4.6765910430912187E-129</v>
      </c>
      <c r="IA215" s="86">
        <f t="shared" si="637"/>
        <v>4.6733507624211233E-110</v>
      </c>
      <c r="IB215" s="86">
        <f t="shared" si="638"/>
        <v>3.9265294521595632E-123</v>
      </c>
      <c r="IC215" s="86">
        <f t="shared" si="639"/>
        <v>5.7109555821463588E-106</v>
      </c>
      <c r="ID215" s="86">
        <f t="shared" si="640"/>
        <v>1.2194894502719187E-106</v>
      </c>
      <c r="IE215" s="86">
        <f t="shared" si="641"/>
        <v>4.2713304397060208E-112</v>
      </c>
      <c r="IF215" s="86">
        <f t="shared" si="642"/>
        <v>6.5481732962917556E-90</v>
      </c>
      <c r="IG215" s="86">
        <f t="shared" si="643"/>
        <v>1.2442062248459965E-109</v>
      </c>
      <c r="II215" s="86">
        <f t="shared" si="540"/>
        <v>1.723259835074519E-19</v>
      </c>
      <c r="IJ215" s="86">
        <f t="shared" si="541"/>
        <v>8.9697704592373907E-24</v>
      </c>
      <c r="IK215" s="86">
        <f t="shared" si="542"/>
        <v>4.5686523229402931E-21</v>
      </c>
      <c r="IL215" s="86">
        <f t="shared" si="543"/>
        <v>5.5808929204139177E-25</v>
      </c>
      <c r="IM215" s="86">
        <f t="shared" si="544"/>
        <v>1.0538452452784421E-25</v>
      </c>
      <c r="IN215" s="86">
        <f t="shared" si="545"/>
        <v>1.2353728463101712E-34</v>
      </c>
      <c r="IO215" s="86">
        <f t="shared" si="546"/>
        <v>6.8357604702588547E-40</v>
      </c>
      <c r="IP215" s="86">
        <f t="shared" si="547"/>
        <v>3.1229297489844879E-29</v>
      </c>
      <c r="IQ215" s="86">
        <f t="shared" si="548"/>
        <v>1.3657900835398739E-24</v>
      </c>
      <c r="IR215" s="86">
        <f t="shared" si="549"/>
        <v>1.7716296398508959E-26</v>
      </c>
      <c r="IS215" s="86">
        <f t="shared" si="550"/>
        <v>6.2071624639563891E-22</v>
      </c>
      <c r="IT215" s="86">
        <f t="shared" si="551"/>
        <v>2.461240234249653E-22</v>
      </c>
      <c r="IU215" s="86">
        <f t="shared" si="552"/>
        <v>7.5369051300076566E-23</v>
      </c>
      <c r="IV215" s="86">
        <f t="shared" si="553"/>
        <v>1.4191296393583405E-13</v>
      </c>
      <c r="IW215" s="86">
        <f t="shared" si="554"/>
        <v>6.6980754218150155E-14</v>
      </c>
      <c r="IY215" s="86">
        <f t="shared" si="555"/>
        <v>1.723259835074519E-19</v>
      </c>
      <c r="IZ215" s="86">
        <f t="shared" si="556"/>
        <v>8.9697704592373907E-24</v>
      </c>
      <c r="JA215" s="86">
        <f t="shared" si="557"/>
        <v>4.5686523229402931E-21</v>
      </c>
      <c r="JB215" s="86">
        <f t="shared" si="558"/>
        <v>5.5808929204139177E-25</v>
      </c>
      <c r="JC215" s="86">
        <f t="shared" si="559"/>
        <v>1.0538452452784421E-25</v>
      </c>
      <c r="JD215" s="86">
        <f t="shared" si="560"/>
        <v>1.2353728463101712E-34</v>
      </c>
      <c r="JE215" s="86">
        <f t="shared" si="561"/>
        <v>6.8357604702588547E-40</v>
      </c>
      <c r="JF215" s="86">
        <f t="shared" si="562"/>
        <v>3.1229297489844879E-29</v>
      </c>
      <c r="JG215" s="86">
        <f t="shared" si="563"/>
        <v>1.3657900835398739E-24</v>
      </c>
      <c r="JH215" s="86">
        <f t="shared" si="564"/>
        <v>1.7716296398508959E-26</v>
      </c>
      <c r="JI215" s="86">
        <f t="shared" si="565"/>
        <v>6.2071624639563891E-22</v>
      </c>
      <c r="JJ215" s="86">
        <f t="shared" si="566"/>
        <v>2.461240234249653E-22</v>
      </c>
      <c r="JK215" s="86">
        <f t="shared" si="567"/>
        <v>7.5369051300076566E-23</v>
      </c>
      <c r="JL215" s="86">
        <f t="shared" si="568"/>
        <v>1.4191296393583405E-13</v>
      </c>
      <c r="JM215" s="86">
        <f t="shared" si="569"/>
        <v>6.6980754218150155E-14</v>
      </c>
    </row>
    <row r="216" spans="2:273" x14ac:dyDescent="0.25">
      <c r="B216" s="2">
        <v>189</v>
      </c>
      <c r="C216" s="37">
        <v>36.453000000000003</v>
      </c>
      <c r="D216" s="37">
        <v>37</v>
      </c>
      <c r="E216" s="37">
        <v>36.131</v>
      </c>
      <c r="F216" s="37">
        <v>35.933999999999997</v>
      </c>
      <c r="G216" s="37">
        <v>38.393000000000001</v>
      </c>
      <c r="H216" s="37">
        <v>37.115000000000002</v>
      </c>
      <c r="I216" s="37">
        <v>37.851999999999997</v>
      </c>
      <c r="J216" s="37">
        <v>41.917999999999999</v>
      </c>
      <c r="K216" s="37">
        <v>39.279000000000003</v>
      </c>
      <c r="L216" s="37">
        <v>37.097999999999999</v>
      </c>
      <c r="M216" s="37">
        <v>39</v>
      </c>
      <c r="N216" s="37">
        <v>39.851999999999997</v>
      </c>
      <c r="O216" s="37">
        <v>38.279000000000003</v>
      </c>
      <c r="P216" s="37">
        <v>37.932000000000002</v>
      </c>
      <c r="Q216" s="37">
        <v>41.136000000000003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73.757014516129047</v>
      </c>
      <c r="DL216" s="2">
        <f t="shared" si="649"/>
        <v>95.43766833778966</v>
      </c>
      <c r="DM216" s="2">
        <f t="shared" si="649"/>
        <v>112.78512422014262</v>
      </c>
      <c r="DN216" s="2">
        <f t="shared" si="649"/>
        <v>90.357870655080205</v>
      </c>
      <c r="DO216" s="2">
        <f t="shared" si="649"/>
        <v>89.455343977591042</v>
      </c>
      <c r="DP216" s="2">
        <f t="shared" si="649"/>
        <v>80.958957057057049</v>
      </c>
      <c r="DQ216" s="2">
        <f t="shared" si="649"/>
        <v>87.705091591591611</v>
      </c>
      <c r="DR216" s="2">
        <f t="shared" si="649"/>
        <v>75.335179879879888</v>
      </c>
      <c r="DS216" s="2">
        <f t="shared" si="649"/>
        <v>103.93599607843136</v>
      </c>
      <c r="DT216" s="2">
        <f t="shared" si="649"/>
        <v>93.793689075630255</v>
      </c>
      <c r="DU216" s="2">
        <f t="shared" si="649"/>
        <v>95.66257601222307</v>
      </c>
      <c r="DV216" s="2">
        <f t="shared" si="649"/>
        <v>92.510371988795526</v>
      </c>
      <c r="DW216" s="2">
        <f t="shared" si="649"/>
        <v>70.100661624649874</v>
      </c>
      <c r="DX216" s="2">
        <f t="shared" si="649"/>
        <v>78.872621621621605</v>
      </c>
      <c r="DY216" s="2">
        <f t="shared" si="649"/>
        <v>80.815812096774181</v>
      </c>
      <c r="EA216" s="2">
        <f t="shared" si="652"/>
        <v>39.77808137730328</v>
      </c>
      <c r="EB216" s="2">
        <f t="shared" si="502"/>
        <v>34.4843155744001</v>
      </c>
      <c r="EC216" s="2">
        <f t="shared" si="503"/>
        <v>32.483994402985083</v>
      </c>
      <c r="ED216" s="2">
        <f t="shared" si="504"/>
        <v>31.426552271348562</v>
      </c>
      <c r="EE216" s="2">
        <f t="shared" si="505"/>
        <v>30.519825115267842</v>
      </c>
      <c r="EF216" s="2">
        <f t="shared" si="506"/>
        <v>35.738940213242167</v>
      </c>
      <c r="EG216" s="2">
        <f t="shared" si="507"/>
        <v>35.634412387083003</v>
      </c>
      <c r="EH216" s="2">
        <f t="shared" si="508"/>
        <v>35.463136506842574</v>
      </c>
      <c r="EI216" s="2">
        <f t="shared" si="509"/>
        <v>36.840751384046932</v>
      </c>
      <c r="EJ216" s="2">
        <f t="shared" si="510"/>
        <v>38.742141954645405</v>
      </c>
      <c r="EK216" s="2">
        <f t="shared" si="511"/>
        <v>37.740205273026362</v>
      </c>
      <c r="EL216" s="2">
        <f t="shared" si="512"/>
        <v>38.385434091509637</v>
      </c>
      <c r="EM216" s="2">
        <f t="shared" si="513"/>
        <v>37.926279228486635</v>
      </c>
      <c r="EN216" s="2">
        <f t="shared" si="514"/>
        <v>37.369155818925165</v>
      </c>
      <c r="EO216" s="2">
        <f t="shared" si="515"/>
        <v>40.89622117567157</v>
      </c>
      <c r="EQ216" s="2">
        <f t="shared" si="516"/>
        <v>35.560096397594563</v>
      </c>
      <c r="ER216" s="2">
        <f t="shared" si="650"/>
        <v>35.106591345259389</v>
      </c>
      <c r="ES216" s="2">
        <f t="shared" si="650"/>
        <v>34.194238444405023</v>
      </c>
      <c r="ET216" s="2">
        <f t="shared" si="650"/>
        <v>33.978132178400642</v>
      </c>
      <c r="EU216" s="2">
        <f t="shared" si="650"/>
        <v>33.469822415471832</v>
      </c>
      <c r="EV216" s="2">
        <f t="shared" si="650"/>
        <v>33.821372671102836</v>
      </c>
      <c r="EW216" s="2">
        <f t="shared" si="650"/>
        <v>36.072670573903515</v>
      </c>
      <c r="EX216" s="2">
        <f t="shared" si="650"/>
        <v>35.87149227832036</v>
      </c>
      <c r="EY216" s="2">
        <f t="shared" si="650"/>
        <v>36.55045611324509</v>
      </c>
      <c r="EZ216" s="2">
        <f t="shared" si="650"/>
        <v>37.543407779771144</v>
      </c>
      <c r="FA216" s="2">
        <f t="shared" si="650"/>
        <v>38.730049457842966</v>
      </c>
      <c r="FB216" s="2">
        <f t="shared" si="650"/>
        <v>37.304444196364891</v>
      </c>
      <c r="FC216" s="2">
        <f t="shared" si="650"/>
        <v>37.431128036803813</v>
      </c>
      <c r="FD216" s="2">
        <f t="shared" si="650"/>
        <v>38.500892748166642</v>
      </c>
      <c r="FE216" s="2">
        <f t="shared" si="650"/>
        <v>39.437742334816747</v>
      </c>
      <c r="FG216" s="2">
        <f t="shared" si="518"/>
        <v>0.99999952539238923</v>
      </c>
      <c r="FH216" s="2">
        <f t="shared" si="651"/>
        <v>0.9999993998462533</v>
      </c>
      <c r="FI216" s="2">
        <f t="shared" si="651"/>
        <v>0.99999941752972255</v>
      </c>
      <c r="FJ216" s="2">
        <f t="shared" si="651"/>
        <v>0.99999939010079109</v>
      </c>
      <c r="FK216" s="2">
        <f t="shared" si="651"/>
        <v>0.99999927112972353</v>
      </c>
      <c r="FL216" s="2">
        <f t="shared" si="651"/>
        <v>0.99999925032787773</v>
      </c>
      <c r="FM216" s="2">
        <f t="shared" si="651"/>
        <v>0.99999923825821357</v>
      </c>
      <c r="FN216" s="2">
        <f t="shared" si="651"/>
        <v>0.99999923615632891</v>
      </c>
      <c r="FO216" s="2">
        <f t="shared" si="651"/>
        <v>0.99999930198939235</v>
      </c>
      <c r="FP216" s="2">
        <f t="shared" si="651"/>
        <v>0.99999928627672074</v>
      </c>
      <c r="FQ216" s="2">
        <f t="shared" si="651"/>
        <v>0.99999934634200827</v>
      </c>
      <c r="FR216" s="2">
        <f t="shared" si="651"/>
        <v>0.99999930011576443</v>
      </c>
      <c r="FS216" s="2">
        <f t="shared" si="651"/>
        <v>0.99999927022985124</v>
      </c>
      <c r="FT216" s="2">
        <f t="shared" si="651"/>
        <v>0.99999918503798846</v>
      </c>
      <c r="FU216" s="2">
        <f t="shared" si="651"/>
        <v>0.9999989728598021</v>
      </c>
      <c r="FW216" s="2">
        <f t="shared" si="536"/>
        <v>0.98271320602474632</v>
      </c>
      <c r="FX216" s="2">
        <f t="shared" si="588"/>
        <v>0.98912236855943603</v>
      </c>
      <c r="FY216" s="2">
        <f t="shared" si="589"/>
        <v>0.98739129217934651</v>
      </c>
      <c r="FZ216" s="2">
        <f t="shared" si="590"/>
        <v>0.98953820473374465</v>
      </c>
      <c r="GA216" s="2">
        <f t="shared" si="591"/>
        <v>0.98992339329123302</v>
      </c>
      <c r="GB216" s="2">
        <f t="shared" si="592"/>
        <v>0.99122005477290565</v>
      </c>
      <c r="GC216" s="2">
        <f t="shared" si="593"/>
        <v>0.99201612356896118</v>
      </c>
      <c r="GD216" s="2">
        <f t="shared" si="594"/>
        <v>0.98784600203900907</v>
      </c>
      <c r="GE216" s="2">
        <f t="shared" si="595"/>
        <v>0.98668263567651904</v>
      </c>
      <c r="GF216" s="2">
        <f t="shared" si="596"/>
        <v>0.98501248173441569</v>
      </c>
      <c r="GG216" s="2">
        <f t="shared" si="597"/>
        <v>0.98234268357290111</v>
      </c>
      <c r="GH216" s="2">
        <f t="shared" si="598"/>
        <v>0.98282672118842673</v>
      </c>
      <c r="GI216" s="2">
        <f t="shared" si="599"/>
        <v>0.98128513353955293</v>
      </c>
      <c r="GJ216" s="2">
        <f t="shared" si="600"/>
        <v>0.97985212142823908</v>
      </c>
      <c r="GK216" s="2">
        <f t="shared" si="601"/>
        <v>0.97532228859067516</v>
      </c>
      <c r="GM216" s="86">
        <f t="shared" si="537"/>
        <v>2.6164145851400518E-288</v>
      </c>
      <c r="GN216" s="86">
        <f t="shared" si="602"/>
        <v>1.9866440026568561E-215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5.2456629327269426E-267</v>
      </c>
      <c r="HD216" s="86">
        <f t="shared" si="616"/>
        <v>4.5943689615283477E-189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1.1787758245301716E-95</v>
      </c>
      <c r="HT216" s="86">
        <f t="shared" si="630"/>
        <v>1.0532116265183669E-101</v>
      </c>
      <c r="HU216" s="86">
        <f t="shared" si="631"/>
        <v>5.7123750234014433E-92</v>
      </c>
      <c r="HV216" s="86">
        <f t="shared" si="632"/>
        <v>2.9830100117163016E-106</v>
      </c>
      <c r="HW216" s="86">
        <f t="shared" si="633"/>
        <v>7.6436598479071193E-109</v>
      </c>
      <c r="HX216" s="86">
        <f t="shared" si="634"/>
        <v>7.7500610825977912E-144</v>
      </c>
      <c r="HY216" s="86">
        <f t="shared" si="635"/>
        <v>2.7527826989094203E-164</v>
      </c>
      <c r="HZ216" s="86">
        <f t="shared" si="636"/>
        <v>1.8464406158735956E-132</v>
      </c>
      <c r="IA216" s="86">
        <f t="shared" si="637"/>
        <v>5.5327671560523581E-113</v>
      </c>
      <c r="IB216" s="86">
        <f t="shared" si="638"/>
        <v>1.8905801221146446E-126</v>
      </c>
      <c r="IC216" s="86">
        <f t="shared" si="639"/>
        <v>7.2316998448513959E-109</v>
      </c>
      <c r="ID216" s="86">
        <f t="shared" si="640"/>
        <v>1.4854362008236429E-109</v>
      </c>
      <c r="IE216" s="86">
        <f t="shared" si="641"/>
        <v>3.4360151935390138E-115</v>
      </c>
      <c r="IF216" s="86">
        <f t="shared" si="642"/>
        <v>2.1540265520977419E-92</v>
      </c>
      <c r="IG216" s="86">
        <f t="shared" si="643"/>
        <v>8.3643540809471336E-113</v>
      </c>
      <c r="II216" s="86">
        <f t="shared" si="540"/>
        <v>2.4598715183635802E-20</v>
      </c>
      <c r="IJ216" s="86">
        <f t="shared" si="541"/>
        <v>1.0460658203501146E-24</v>
      </c>
      <c r="IK216" s="86">
        <f t="shared" si="542"/>
        <v>6.4631880761999175E-22</v>
      </c>
      <c r="IL216" s="86">
        <f t="shared" si="543"/>
        <v>5.914516434127779E-26</v>
      </c>
      <c r="IM216" s="86">
        <f t="shared" si="544"/>
        <v>1.0631383321073832E-26</v>
      </c>
      <c r="IN216" s="86">
        <f t="shared" si="545"/>
        <v>5.8877425087030781E-36</v>
      </c>
      <c r="IO216" s="86">
        <f t="shared" si="546"/>
        <v>2.1602216359448346E-41</v>
      </c>
      <c r="IP216" s="86">
        <f t="shared" si="547"/>
        <v>2.0079566821724152E-30</v>
      </c>
      <c r="IQ216" s="86">
        <f t="shared" si="548"/>
        <v>1.3198262211653639E-25</v>
      </c>
      <c r="IR216" s="86">
        <f t="shared" si="549"/>
        <v>1.3132528219424346E-27</v>
      </c>
      <c r="IS216" s="86">
        <f t="shared" si="550"/>
        <v>6.7305089704258075E-23</v>
      </c>
      <c r="IT216" s="86">
        <f t="shared" si="551"/>
        <v>2.5974722738421681E-23</v>
      </c>
      <c r="IU216" s="86">
        <f t="shared" si="552"/>
        <v>7.140129741665157E-24</v>
      </c>
      <c r="IV216" s="86">
        <f t="shared" si="553"/>
        <v>3.6156491522572975E-14</v>
      </c>
      <c r="IW216" s="86">
        <f t="shared" si="554"/>
        <v>1.5157969334660221E-14</v>
      </c>
      <c r="IY216" s="86">
        <f t="shared" si="555"/>
        <v>2.4598715183635802E-20</v>
      </c>
      <c r="IZ216" s="86">
        <f t="shared" si="556"/>
        <v>1.0460658203501146E-24</v>
      </c>
      <c r="JA216" s="86">
        <f t="shared" si="557"/>
        <v>6.4631880761999175E-22</v>
      </c>
      <c r="JB216" s="86">
        <f t="shared" si="558"/>
        <v>5.914516434127779E-26</v>
      </c>
      <c r="JC216" s="86">
        <f t="shared" si="559"/>
        <v>1.0631383321073832E-26</v>
      </c>
      <c r="JD216" s="86">
        <f t="shared" si="560"/>
        <v>5.8877425087030781E-36</v>
      </c>
      <c r="JE216" s="86">
        <f t="shared" si="561"/>
        <v>2.1602216359448346E-41</v>
      </c>
      <c r="JF216" s="86">
        <f t="shared" si="562"/>
        <v>2.0079566821724152E-30</v>
      </c>
      <c r="JG216" s="86">
        <f t="shared" si="563"/>
        <v>1.3198262211653639E-25</v>
      </c>
      <c r="JH216" s="86">
        <f t="shared" si="564"/>
        <v>1.3132528219424346E-27</v>
      </c>
      <c r="JI216" s="86">
        <f t="shared" si="565"/>
        <v>6.7305089704258075E-23</v>
      </c>
      <c r="JJ216" s="86">
        <f t="shared" si="566"/>
        <v>2.5974722738421681E-23</v>
      </c>
      <c r="JK216" s="86">
        <f t="shared" si="567"/>
        <v>7.140129741665157E-24</v>
      </c>
      <c r="JL216" s="86">
        <f t="shared" si="568"/>
        <v>3.6156491522572975E-14</v>
      </c>
      <c r="JM216" s="86">
        <f t="shared" si="569"/>
        <v>1.5157969334660221E-14</v>
      </c>
    </row>
    <row r="217" spans="2:273" x14ac:dyDescent="0.25">
      <c r="B217" s="2">
        <v>190</v>
      </c>
      <c r="C217" s="37">
        <v>36.046999999999997</v>
      </c>
      <c r="D217" s="37">
        <v>37.246000000000002</v>
      </c>
      <c r="E217" s="37">
        <v>36.655999999999999</v>
      </c>
      <c r="F217" s="37">
        <v>37.459000000000003</v>
      </c>
      <c r="G217" s="37">
        <v>35.097999999999999</v>
      </c>
      <c r="H217" s="37">
        <v>35.540999999999997</v>
      </c>
      <c r="I217" s="37">
        <v>39.835999999999999</v>
      </c>
      <c r="J217" s="37">
        <v>39.655999999999999</v>
      </c>
      <c r="K217" s="37">
        <v>38.097999999999999</v>
      </c>
      <c r="L217" s="37">
        <v>36.720999999999997</v>
      </c>
      <c r="M217" s="37">
        <v>38.148000000000003</v>
      </c>
      <c r="N217" s="37">
        <v>38.328000000000003</v>
      </c>
      <c r="O217" s="37">
        <v>39.360999999999997</v>
      </c>
      <c r="P217" s="37">
        <v>40.237000000000002</v>
      </c>
      <c r="Q217" s="37">
        <v>38.558999999999997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73.846520161290343</v>
      </c>
      <c r="DL217" s="2">
        <f t="shared" si="649"/>
        <v>95.645468137254909</v>
      </c>
      <c r="DM217" s="2">
        <f t="shared" si="649"/>
        <v>113.09300022281641</v>
      </c>
      <c r="DN217" s="2">
        <f t="shared" si="649"/>
        <v>90.545384358288771</v>
      </c>
      <c r="DO217" s="2">
        <f t="shared" si="649"/>
        <v>89.626377871148463</v>
      </c>
      <c r="DP217" s="2">
        <f t="shared" si="649"/>
        <v>81.076793865293851</v>
      </c>
      <c r="DQ217" s="2">
        <f t="shared" si="649"/>
        <v>87.86303689403691</v>
      </c>
      <c r="DR217" s="2">
        <f t="shared" si="649"/>
        <v>75.422078078078087</v>
      </c>
      <c r="DS217" s="2">
        <f t="shared" si="649"/>
        <v>104.17765602240895</v>
      </c>
      <c r="DT217" s="2">
        <f t="shared" si="649"/>
        <v>93.987647899159668</v>
      </c>
      <c r="DU217" s="2">
        <f t="shared" si="649"/>
        <v>95.86235309396487</v>
      </c>
      <c r="DV217" s="2">
        <f t="shared" si="649"/>
        <v>92.709810364145653</v>
      </c>
      <c r="DW217" s="2">
        <f t="shared" si="649"/>
        <v>70.178682913165275</v>
      </c>
      <c r="DX217" s="2">
        <f t="shared" si="649"/>
        <v>78.999838311996186</v>
      </c>
      <c r="DY217" s="2">
        <f t="shared" si="649"/>
        <v>80.972017338709676</v>
      </c>
      <c r="EA217" s="2">
        <f t="shared" si="652"/>
        <v>39.700741335648189</v>
      </c>
      <c r="EB217" s="2">
        <f t="shared" si="502"/>
        <v>34.331190678096291</v>
      </c>
      <c r="EC217" s="2">
        <f t="shared" si="503"/>
        <v>32.309077585287852</v>
      </c>
      <c r="ED217" s="2">
        <f t="shared" si="504"/>
        <v>31.242435253158433</v>
      </c>
      <c r="EE217" s="2">
        <f t="shared" si="505"/>
        <v>30.309978370881289</v>
      </c>
      <c r="EF217" s="2">
        <f t="shared" si="506"/>
        <v>35.582384346103282</v>
      </c>
      <c r="EG217" s="2">
        <f t="shared" si="507"/>
        <v>35.471246816985555</v>
      </c>
      <c r="EH217" s="2">
        <f t="shared" si="508"/>
        <v>35.30158281644843</v>
      </c>
      <c r="EI217" s="2">
        <f t="shared" si="509"/>
        <v>36.697555312776188</v>
      </c>
      <c r="EJ217" s="2">
        <f t="shared" si="510"/>
        <v>38.621176692592961</v>
      </c>
      <c r="EK217" s="2">
        <f t="shared" si="511"/>
        <v>37.607802687126878</v>
      </c>
      <c r="EL217" s="2">
        <f t="shared" si="512"/>
        <v>38.277909814114672</v>
      </c>
      <c r="EM217" s="2">
        <f t="shared" si="513"/>
        <v>37.799764391691383</v>
      </c>
      <c r="EN217" s="2">
        <f t="shared" si="514"/>
        <v>37.245144326196879</v>
      </c>
      <c r="EO217" s="2">
        <f t="shared" si="515"/>
        <v>40.809574980786763</v>
      </c>
      <c r="EQ217" s="2">
        <f t="shared" si="516"/>
        <v>35.433564079351193</v>
      </c>
      <c r="ER217" s="2">
        <f t="shared" si="650"/>
        <v>34.960846399323927</v>
      </c>
      <c r="ES217" s="2">
        <f t="shared" si="650"/>
        <v>34.0389938501567</v>
      </c>
      <c r="ET217" s="2">
        <f t="shared" si="650"/>
        <v>33.822150970067042</v>
      </c>
      <c r="EU217" s="2">
        <f t="shared" si="650"/>
        <v>33.292497773782074</v>
      </c>
      <c r="EV217" s="2">
        <f t="shared" si="650"/>
        <v>33.643768917430926</v>
      </c>
      <c r="EW217" s="2">
        <f t="shared" si="650"/>
        <v>35.914269276295371</v>
      </c>
      <c r="EX217" s="2">
        <f t="shared" si="650"/>
        <v>35.714351234236815</v>
      </c>
      <c r="EY217" s="2">
        <f t="shared" si="650"/>
        <v>36.404019442998617</v>
      </c>
      <c r="EZ217" s="2">
        <f t="shared" si="650"/>
        <v>37.408822649392548</v>
      </c>
      <c r="FA217" s="2">
        <f t="shared" si="650"/>
        <v>38.608947339498357</v>
      </c>
      <c r="FB217" s="2">
        <f t="shared" si="650"/>
        <v>37.184508885537483</v>
      </c>
      <c r="FC217" s="2">
        <f t="shared" si="650"/>
        <v>37.298806695161346</v>
      </c>
      <c r="FD217" s="2">
        <f t="shared" si="650"/>
        <v>38.389893703581045</v>
      </c>
      <c r="FE217" s="2">
        <f t="shared" si="650"/>
        <v>39.335956536155336</v>
      </c>
      <c r="FG217" s="2">
        <f t="shared" si="518"/>
        <v>0.99999956715269644</v>
      </c>
      <c r="FH217" s="2">
        <f t="shared" si="651"/>
        <v>0.99999945265324874</v>
      </c>
      <c r="FI217" s="2">
        <f t="shared" si="651"/>
        <v>0.99999946878076618</v>
      </c>
      <c r="FJ217" s="2">
        <f t="shared" si="651"/>
        <v>0.99999944376528072</v>
      </c>
      <c r="FK217" s="2">
        <f t="shared" si="651"/>
        <v>0.99999933526236473</v>
      </c>
      <c r="FL217" s="2">
        <f t="shared" si="651"/>
        <v>0.99999931629085337</v>
      </c>
      <c r="FM217" s="2">
        <f t="shared" si="651"/>
        <v>0.99999930528318748</v>
      </c>
      <c r="FN217" s="2">
        <f t="shared" si="651"/>
        <v>0.99999930336624554</v>
      </c>
      <c r="FO217" s="2">
        <f t="shared" si="651"/>
        <v>0.99999936340672069</v>
      </c>
      <c r="FP217" s="2">
        <f t="shared" si="651"/>
        <v>0.99999934907659216</v>
      </c>
      <c r="FQ217" s="2">
        <f t="shared" si="651"/>
        <v>0.99999940385679209</v>
      </c>
      <c r="FR217" s="2">
        <f t="shared" si="651"/>
        <v>0.99999936169795156</v>
      </c>
      <c r="FS217" s="2">
        <f t="shared" si="651"/>
        <v>0.99999933444167144</v>
      </c>
      <c r="FT217" s="2">
        <f t="shared" si="651"/>
        <v>0.99999925674575851</v>
      </c>
      <c r="FU217" s="2">
        <f t="shared" si="651"/>
        <v>0.99999906323692134</v>
      </c>
      <c r="FW217" s="2">
        <f t="shared" si="536"/>
        <v>0.98421023949386799</v>
      </c>
      <c r="FX217" s="2">
        <f t="shared" si="588"/>
        <v>0.99006997806004171</v>
      </c>
      <c r="FY217" s="2">
        <f t="shared" si="589"/>
        <v>0.98848794998804579</v>
      </c>
      <c r="FZ217" s="2">
        <f t="shared" si="590"/>
        <v>0.99044993825143157</v>
      </c>
      <c r="GA217" s="2">
        <f t="shared" si="591"/>
        <v>0.99080187009983745</v>
      </c>
      <c r="GB217" s="2">
        <f t="shared" si="592"/>
        <v>0.99198640396036586</v>
      </c>
      <c r="GC217" s="2">
        <f t="shared" si="593"/>
        <v>0.99271349942761244</v>
      </c>
      <c r="GD217" s="2">
        <f t="shared" si="594"/>
        <v>0.98890355535735963</v>
      </c>
      <c r="GE217" s="2">
        <f t="shared" si="595"/>
        <v>0.98784017069545271</v>
      </c>
      <c r="GF217" s="2">
        <f t="shared" si="596"/>
        <v>0.98631317153016806</v>
      </c>
      <c r="GG217" s="2">
        <f t="shared" si="597"/>
        <v>0.98387127759544279</v>
      </c>
      <c r="GH217" s="2">
        <f t="shared" si="598"/>
        <v>0.98431408117460351</v>
      </c>
      <c r="GI217" s="2">
        <f t="shared" si="599"/>
        <v>0.98290368633909508</v>
      </c>
      <c r="GJ217" s="2">
        <f t="shared" si="600"/>
        <v>0.98159228324569758</v>
      </c>
      <c r="GK217" s="2">
        <f t="shared" si="601"/>
        <v>0.97744468374201976</v>
      </c>
      <c r="GM217" s="86">
        <f t="shared" si="537"/>
        <v>1.3298709337147408E-292</v>
      </c>
      <c r="GN217" s="86">
        <f t="shared" si="602"/>
        <v>1.2930304543423184E-218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8.7467428130466378E-272</v>
      </c>
      <c r="HD217" s="86">
        <f t="shared" si="616"/>
        <v>1.9048207070206766E-192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3.2031916632697981E-98</v>
      </c>
      <c r="HT217" s="86">
        <f t="shared" si="630"/>
        <v>2.4527234915916619E-104</v>
      </c>
      <c r="HU217" s="86">
        <f t="shared" si="631"/>
        <v>2.1400529052792874E-94</v>
      </c>
      <c r="HV217" s="86">
        <f t="shared" si="632"/>
        <v>5.4311443728584238E-109</v>
      </c>
      <c r="HW217" s="86">
        <f t="shared" si="633"/>
        <v>1.2331679563603692E-111</v>
      </c>
      <c r="HX217" s="86">
        <f t="shared" si="634"/>
        <v>1.724878030215259E-147</v>
      </c>
      <c r="HY217" s="86">
        <f t="shared" si="635"/>
        <v>2.0830116791227325E-168</v>
      </c>
      <c r="HZ217" s="86">
        <f t="shared" si="636"/>
        <v>6.5751489396634956E-136</v>
      </c>
      <c r="IA217" s="86">
        <f t="shared" si="637"/>
        <v>5.9884861730852083E-116</v>
      </c>
      <c r="IB217" s="86">
        <f t="shared" si="638"/>
        <v>8.2135020414426515E-130</v>
      </c>
      <c r="IC217" s="86">
        <f t="shared" si="639"/>
        <v>8.358546698722312E-112</v>
      </c>
      <c r="ID217" s="86">
        <f t="shared" si="640"/>
        <v>1.6507494180507164E-112</v>
      </c>
      <c r="IE217" s="86">
        <f t="shared" si="641"/>
        <v>2.5051657331621314E-118</v>
      </c>
      <c r="IF217" s="86">
        <f t="shared" si="642"/>
        <v>6.5464286856278059E-95</v>
      </c>
      <c r="IG217" s="86">
        <f t="shared" si="643"/>
        <v>5.0593196967094213E-116</v>
      </c>
      <c r="II217" s="86">
        <f t="shared" si="540"/>
        <v>3.3605968849559373E-21</v>
      </c>
      <c r="IJ217" s="86">
        <f t="shared" si="541"/>
        <v>1.1679796700716806E-25</v>
      </c>
      <c r="IK217" s="86">
        <f t="shared" si="542"/>
        <v>8.7770946127315077E-23</v>
      </c>
      <c r="IL217" s="86">
        <f t="shared" si="543"/>
        <v>5.9916482876657007E-27</v>
      </c>
      <c r="IM217" s="86">
        <f t="shared" si="544"/>
        <v>1.0245688251851473E-27</v>
      </c>
      <c r="IN217" s="86">
        <f t="shared" si="545"/>
        <v>2.6449203661470227E-37</v>
      </c>
      <c r="IO217" s="86">
        <f t="shared" si="546"/>
        <v>6.3913419083944242E-43</v>
      </c>
      <c r="IP217" s="86">
        <f t="shared" si="547"/>
        <v>1.2192607057418594E-31</v>
      </c>
      <c r="IQ217" s="86">
        <f t="shared" si="548"/>
        <v>1.2136451952615134E-26</v>
      </c>
      <c r="IR217" s="86">
        <f t="shared" si="549"/>
        <v>9.1958523232202257E-29</v>
      </c>
      <c r="IS217" s="86">
        <f t="shared" si="550"/>
        <v>6.9386946983555494E-24</v>
      </c>
      <c r="IT217" s="86">
        <f t="shared" si="551"/>
        <v>2.6055804586320104E-24</v>
      </c>
      <c r="IU217" s="86">
        <f t="shared" si="552"/>
        <v>6.4060406118851331E-25</v>
      </c>
      <c r="IV217" s="86">
        <f t="shared" si="553"/>
        <v>8.9240995118297346E-15</v>
      </c>
      <c r="IW217" s="86">
        <f t="shared" si="554"/>
        <v>3.3073573822803964E-15</v>
      </c>
      <c r="IY217" s="86">
        <f t="shared" si="555"/>
        <v>3.3605968849559373E-21</v>
      </c>
      <c r="IZ217" s="86">
        <f t="shared" si="556"/>
        <v>1.1679796700716806E-25</v>
      </c>
      <c r="JA217" s="86">
        <f t="shared" si="557"/>
        <v>8.7770946127315077E-23</v>
      </c>
      <c r="JB217" s="86">
        <f t="shared" si="558"/>
        <v>5.9916482876657007E-27</v>
      </c>
      <c r="JC217" s="86">
        <f t="shared" si="559"/>
        <v>1.0245688251851473E-27</v>
      </c>
      <c r="JD217" s="86">
        <f t="shared" si="560"/>
        <v>2.6449203661470227E-37</v>
      </c>
      <c r="JE217" s="86">
        <f t="shared" si="561"/>
        <v>6.3913419083944242E-43</v>
      </c>
      <c r="JF217" s="86">
        <f t="shared" si="562"/>
        <v>1.2192607057418594E-31</v>
      </c>
      <c r="JG217" s="86">
        <f t="shared" si="563"/>
        <v>1.2136451952615134E-26</v>
      </c>
      <c r="JH217" s="86">
        <f t="shared" si="564"/>
        <v>9.1958523232202257E-29</v>
      </c>
      <c r="JI217" s="86">
        <f t="shared" si="565"/>
        <v>6.9386946983555494E-24</v>
      </c>
      <c r="JJ217" s="86">
        <f t="shared" si="566"/>
        <v>2.6055804586320104E-24</v>
      </c>
      <c r="JK217" s="86">
        <f t="shared" si="567"/>
        <v>6.4060406118851331E-25</v>
      </c>
      <c r="JL217" s="86">
        <f t="shared" si="568"/>
        <v>8.9240995118297346E-15</v>
      </c>
      <c r="JM217" s="86">
        <f t="shared" si="569"/>
        <v>3.3073573822803964E-15</v>
      </c>
    </row>
    <row r="218" spans="2:273" x14ac:dyDescent="0.25">
      <c r="B218" s="2">
        <v>191</v>
      </c>
      <c r="C218" s="37">
        <v>33.609000000000002</v>
      </c>
      <c r="D218" s="37">
        <v>35.933999999999997</v>
      </c>
      <c r="E218" s="37">
        <v>35.951000000000001</v>
      </c>
      <c r="F218" s="37">
        <v>32.753999999999998</v>
      </c>
      <c r="G218" s="37">
        <v>35.869</v>
      </c>
      <c r="H218" s="37">
        <v>37.933999999999997</v>
      </c>
      <c r="I218" s="37">
        <v>37.295000000000002</v>
      </c>
      <c r="J218" s="37">
        <v>41.951000000000001</v>
      </c>
      <c r="K218" s="37">
        <v>39.655999999999999</v>
      </c>
      <c r="L218" s="37">
        <v>37.328000000000003</v>
      </c>
      <c r="M218" s="37">
        <v>39.097999999999999</v>
      </c>
      <c r="N218" s="37">
        <v>38.82</v>
      </c>
      <c r="O218" s="37">
        <v>37.082000000000001</v>
      </c>
      <c r="P218" s="37">
        <v>36.863999999999997</v>
      </c>
      <c r="Q218" s="37">
        <v>41.186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73.936025806451624</v>
      </c>
      <c r="DL218" s="2">
        <f t="shared" si="649"/>
        <v>95.853267936720144</v>
      </c>
      <c r="DM218" s="2">
        <f t="shared" si="649"/>
        <v>113.40087622549021</v>
      </c>
      <c r="DN218" s="2">
        <f t="shared" si="649"/>
        <v>90.732898061497337</v>
      </c>
      <c r="DO218" s="2">
        <f t="shared" si="649"/>
        <v>89.797411764705885</v>
      </c>
      <c r="DP218" s="2">
        <f t="shared" si="649"/>
        <v>81.194630673530668</v>
      </c>
      <c r="DQ218" s="2">
        <f t="shared" si="649"/>
        <v>88.020982196482208</v>
      </c>
      <c r="DR218" s="2">
        <f t="shared" si="649"/>
        <v>75.508976276276286</v>
      </c>
      <c r="DS218" s="2">
        <f t="shared" si="649"/>
        <v>104.41931596638653</v>
      </c>
      <c r="DT218" s="2">
        <f t="shared" si="649"/>
        <v>94.181606722689082</v>
      </c>
      <c r="DU218" s="2">
        <f t="shared" si="649"/>
        <v>96.062130175706656</v>
      </c>
      <c r="DV218" s="2">
        <f t="shared" si="649"/>
        <v>92.909248739495808</v>
      </c>
      <c r="DW218" s="2">
        <f t="shared" si="649"/>
        <v>70.256704201680677</v>
      </c>
      <c r="DX218" s="2">
        <f t="shared" si="649"/>
        <v>79.127055002370767</v>
      </c>
      <c r="DY218" s="2">
        <f t="shared" si="649"/>
        <v>81.128222580645158</v>
      </c>
      <c r="EA218" s="2">
        <f t="shared" si="652"/>
        <v>39.623401293993105</v>
      </c>
      <c r="EB218" s="2">
        <f t="shared" si="502"/>
        <v>34.17806578179249</v>
      </c>
      <c r="EC218" s="2">
        <f t="shared" si="503"/>
        <v>32.134160767590629</v>
      </c>
      <c r="ED218" s="2">
        <f t="shared" si="504"/>
        <v>31.058318234968297</v>
      </c>
      <c r="EE218" s="2">
        <f t="shared" si="505"/>
        <v>30.100131626494743</v>
      </c>
      <c r="EF218" s="2">
        <f t="shared" si="506"/>
        <v>35.425828478964405</v>
      </c>
      <c r="EG218" s="2">
        <f t="shared" si="507"/>
        <v>35.308081246888108</v>
      </c>
      <c r="EH218" s="2">
        <f t="shared" si="508"/>
        <v>35.140029126054287</v>
      </c>
      <c r="EI218" s="2">
        <f t="shared" si="509"/>
        <v>36.554359241505438</v>
      </c>
      <c r="EJ218" s="2">
        <f t="shared" si="510"/>
        <v>38.500211430540517</v>
      </c>
      <c r="EK218" s="2">
        <f t="shared" si="511"/>
        <v>37.475400101227386</v>
      </c>
      <c r="EL218" s="2">
        <f t="shared" si="512"/>
        <v>38.170385536719706</v>
      </c>
      <c r="EM218" s="2">
        <f t="shared" si="513"/>
        <v>37.673249554896131</v>
      </c>
      <c r="EN218" s="2">
        <f t="shared" si="514"/>
        <v>37.121132833468579</v>
      </c>
      <c r="EO218" s="2">
        <f t="shared" si="515"/>
        <v>40.722928785901949</v>
      </c>
      <c r="EQ218" s="2">
        <f t="shared" si="516"/>
        <v>35.307031761107815</v>
      </c>
      <c r="ER218" s="2">
        <f t="shared" si="650"/>
        <v>34.815101453388465</v>
      </c>
      <c r="ES218" s="2">
        <f t="shared" si="650"/>
        <v>33.883749255908384</v>
      </c>
      <c r="ET218" s="2">
        <f t="shared" si="650"/>
        <v>33.66616976173345</v>
      </c>
      <c r="EU218" s="2">
        <f t="shared" si="650"/>
        <v>33.115173132092323</v>
      </c>
      <c r="EV218" s="2">
        <f t="shared" si="650"/>
        <v>33.466165163759015</v>
      </c>
      <c r="EW218" s="2">
        <f t="shared" si="650"/>
        <v>35.75586797868722</v>
      </c>
      <c r="EX218" s="2">
        <f t="shared" si="650"/>
        <v>35.55721019015327</v>
      </c>
      <c r="EY218" s="2">
        <f t="shared" si="650"/>
        <v>36.25758277275213</v>
      </c>
      <c r="EZ218" s="2">
        <f t="shared" si="650"/>
        <v>37.274237519013958</v>
      </c>
      <c r="FA218" s="2">
        <f t="shared" si="650"/>
        <v>38.487845221153734</v>
      </c>
      <c r="FB218" s="2">
        <f t="shared" si="650"/>
        <v>37.064573574710082</v>
      </c>
      <c r="FC218" s="2">
        <f t="shared" si="650"/>
        <v>37.16648535351888</v>
      </c>
      <c r="FD218" s="2">
        <f t="shared" si="650"/>
        <v>38.278894658995455</v>
      </c>
      <c r="FE218" s="2">
        <f t="shared" si="650"/>
        <v>39.234170737493919</v>
      </c>
      <c r="FG218" s="2">
        <f t="shared" si="518"/>
        <v>0.99999960523855236</v>
      </c>
      <c r="FH218" s="2">
        <f t="shared" si="651"/>
        <v>0.99999950081380595</v>
      </c>
      <c r="FI218" s="2">
        <f t="shared" si="651"/>
        <v>0.99999951552227806</v>
      </c>
      <c r="FJ218" s="2">
        <f t="shared" si="651"/>
        <v>0.99999949270788191</v>
      </c>
      <c r="FK218" s="2">
        <f t="shared" si="651"/>
        <v>0.99999939375203584</v>
      </c>
      <c r="FL218" s="2">
        <f t="shared" si="651"/>
        <v>0.99999937644980985</v>
      </c>
      <c r="FM218" s="2">
        <f t="shared" si="651"/>
        <v>0.99999936641069798</v>
      </c>
      <c r="FN218" s="2">
        <f t="shared" si="651"/>
        <v>0.999999364662426</v>
      </c>
      <c r="FO218" s="2">
        <f t="shared" si="651"/>
        <v>0.99999941941999648</v>
      </c>
      <c r="FP218" s="2">
        <f t="shared" si="651"/>
        <v>0.99999940635076245</v>
      </c>
      <c r="FQ218" s="2">
        <f t="shared" si="651"/>
        <v>0.99999945631090403</v>
      </c>
      <c r="FR218" s="2">
        <f t="shared" si="651"/>
        <v>0.99999941786158042</v>
      </c>
      <c r="FS218" s="2">
        <f t="shared" si="651"/>
        <v>0.99999939300355456</v>
      </c>
      <c r="FT218" s="2">
        <f t="shared" si="651"/>
        <v>0.99999932214403109</v>
      </c>
      <c r="FU218" s="2">
        <f t="shared" si="651"/>
        <v>0.99999914566184789</v>
      </c>
      <c r="FW218" s="2">
        <f t="shared" si="536"/>
        <v>0.98557953251158226</v>
      </c>
      <c r="FX218" s="2">
        <f t="shared" si="588"/>
        <v>0.99093579264688847</v>
      </c>
      <c r="FY218" s="2">
        <f t="shared" si="589"/>
        <v>0.98949023989554563</v>
      </c>
      <c r="FZ218" s="2">
        <f t="shared" si="590"/>
        <v>0.99128291518570411</v>
      </c>
      <c r="GA218" s="2">
        <f t="shared" si="591"/>
        <v>0.99160441097908392</v>
      </c>
      <c r="GB218" s="2">
        <f t="shared" si="592"/>
        <v>0.99268635662956117</v>
      </c>
      <c r="GC218" s="2">
        <f t="shared" si="593"/>
        <v>0.9933503691988036</v>
      </c>
      <c r="GD218" s="2">
        <f t="shared" si="594"/>
        <v>0.98987003164230081</v>
      </c>
      <c r="GE218" s="2">
        <f t="shared" si="595"/>
        <v>0.98889822571293429</v>
      </c>
      <c r="GF218" s="2">
        <f t="shared" si="596"/>
        <v>0.98750241332860011</v>
      </c>
      <c r="GG218" s="2">
        <f t="shared" si="597"/>
        <v>0.98526952554880465</v>
      </c>
      <c r="GH218" s="2">
        <f t="shared" si="598"/>
        <v>0.98567450008234025</v>
      </c>
      <c r="GI218" s="2">
        <f t="shared" si="599"/>
        <v>0.9843844863627017</v>
      </c>
      <c r="GJ218" s="2">
        <f t="shared" si="600"/>
        <v>0.9831847274392459</v>
      </c>
      <c r="GK218" s="2">
        <f t="shared" si="601"/>
        <v>0.97938840082671197</v>
      </c>
      <c r="GM218" s="86">
        <f t="shared" si="537"/>
        <v>6.2803231323101008E-297</v>
      </c>
      <c r="GN218" s="86">
        <f t="shared" si="602"/>
        <v>7.9711621106954558E-222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1.3220520072112069E-276</v>
      </c>
      <c r="HD218" s="86">
        <f t="shared" si="616"/>
        <v>7.3660303159811601E-196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8.0397349597512088E-101</v>
      </c>
      <c r="HT218" s="86">
        <f t="shared" si="630"/>
        <v>5.2800114114567419E-107</v>
      </c>
      <c r="HU218" s="86">
        <f t="shared" si="631"/>
        <v>7.4460624730183377E-97</v>
      </c>
      <c r="HV218" s="86">
        <f t="shared" si="632"/>
        <v>9.1149129815795954E-112</v>
      </c>
      <c r="HW218" s="86">
        <f t="shared" si="633"/>
        <v>1.8318145750119161E-114</v>
      </c>
      <c r="HX218" s="86">
        <f t="shared" si="634"/>
        <v>3.4507277510370912E-151</v>
      </c>
      <c r="HY218" s="86">
        <f t="shared" si="635"/>
        <v>1.399782570738224E-172</v>
      </c>
      <c r="HZ218" s="86">
        <f t="shared" si="636"/>
        <v>2.11172933477869E-139</v>
      </c>
      <c r="IA218" s="86">
        <f t="shared" si="637"/>
        <v>5.9258466278294216E-119</v>
      </c>
      <c r="IB218" s="86">
        <f t="shared" si="638"/>
        <v>3.2196353766308853E-133</v>
      </c>
      <c r="IC218" s="86">
        <f t="shared" si="639"/>
        <v>8.8181567421463585E-115</v>
      </c>
      <c r="ID218" s="86">
        <f t="shared" si="640"/>
        <v>1.6736220437795386E-115</v>
      </c>
      <c r="IE218" s="86">
        <f t="shared" si="641"/>
        <v>1.6554084348235803E-121</v>
      </c>
      <c r="IF218" s="86">
        <f t="shared" si="642"/>
        <v>1.8381381474128065E-97</v>
      </c>
      <c r="IG218" s="86">
        <f t="shared" si="643"/>
        <v>2.7533981930981472E-119</v>
      </c>
      <c r="II218" s="86">
        <f t="shared" si="540"/>
        <v>4.393938780260266E-22</v>
      </c>
      <c r="IJ218" s="86">
        <f t="shared" si="541"/>
        <v>1.2485435161229901E-26</v>
      </c>
      <c r="IK218" s="86">
        <f t="shared" si="542"/>
        <v>1.1441764986566724E-23</v>
      </c>
      <c r="IL218" s="86">
        <f t="shared" si="543"/>
        <v>5.8020112955867879E-28</v>
      </c>
      <c r="IM218" s="86">
        <f t="shared" si="544"/>
        <v>9.4324547342612773E-29</v>
      </c>
      <c r="IN218" s="86">
        <f t="shared" si="545"/>
        <v>1.1199112745516398E-38</v>
      </c>
      <c r="IO218" s="86">
        <f t="shared" si="546"/>
        <v>1.7703638297280822E-44</v>
      </c>
      <c r="IP218" s="86">
        <f t="shared" si="547"/>
        <v>6.9916845443575669E-33</v>
      </c>
      <c r="IQ218" s="86">
        <f t="shared" si="548"/>
        <v>1.0619436583631657E-27</v>
      </c>
      <c r="IR218" s="86">
        <f t="shared" si="549"/>
        <v>6.0826904700157214E-30</v>
      </c>
      <c r="IS218" s="86">
        <f t="shared" si="550"/>
        <v>6.8010145356850568E-25</v>
      </c>
      <c r="IT218" s="86">
        <f t="shared" si="551"/>
        <v>2.4843103772820588E-25</v>
      </c>
      <c r="IU218" s="86">
        <f t="shared" si="552"/>
        <v>5.4429497616114993E-26</v>
      </c>
      <c r="IV218" s="86">
        <f t="shared" si="553"/>
        <v>2.1337677362399142E-15</v>
      </c>
      <c r="IW218" s="86">
        <f t="shared" si="554"/>
        <v>6.9575982096264797E-16</v>
      </c>
      <c r="IY218" s="86">
        <f t="shared" si="555"/>
        <v>4.393938780260266E-22</v>
      </c>
      <c r="IZ218" s="86">
        <f t="shared" si="556"/>
        <v>1.2485435161229901E-26</v>
      </c>
      <c r="JA218" s="86">
        <f t="shared" si="557"/>
        <v>1.1441764986566724E-23</v>
      </c>
      <c r="JB218" s="86">
        <f t="shared" si="558"/>
        <v>5.8020112955867879E-28</v>
      </c>
      <c r="JC218" s="86">
        <f t="shared" si="559"/>
        <v>9.4324547342612773E-29</v>
      </c>
      <c r="JD218" s="86">
        <f t="shared" si="560"/>
        <v>1.1199112745516398E-38</v>
      </c>
      <c r="JE218" s="86">
        <f t="shared" si="561"/>
        <v>1.7703638297280822E-44</v>
      </c>
      <c r="JF218" s="86">
        <f t="shared" si="562"/>
        <v>6.9916845443575669E-33</v>
      </c>
      <c r="JG218" s="86">
        <f t="shared" si="563"/>
        <v>1.0619436583631657E-27</v>
      </c>
      <c r="JH218" s="86">
        <f t="shared" si="564"/>
        <v>6.0826904700157214E-30</v>
      </c>
      <c r="JI218" s="86">
        <f t="shared" si="565"/>
        <v>6.8010145356850568E-25</v>
      </c>
      <c r="JJ218" s="86">
        <f t="shared" si="566"/>
        <v>2.4843103772820588E-25</v>
      </c>
      <c r="JK218" s="86">
        <f t="shared" si="567"/>
        <v>5.4429497616114993E-26</v>
      </c>
      <c r="JL218" s="86">
        <f t="shared" si="568"/>
        <v>2.1337677362399142E-15</v>
      </c>
      <c r="JM218" s="86">
        <f t="shared" si="569"/>
        <v>6.9575982096264797E-16</v>
      </c>
    </row>
    <row r="219" spans="2:273" x14ac:dyDescent="0.25">
      <c r="B219" s="2">
        <v>192</v>
      </c>
      <c r="C219" s="37">
        <v>36.828000000000003</v>
      </c>
      <c r="D219" s="37">
        <v>33.786999999999999</v>
      </c>
      <c r="E219" s="37">
        <v>35.344000000000001</v>
      </c>
      <c r="F219" s="37">
        <v>36.442999999999998</v>
      </c>
      <c r="G219" s="37">
        <v>36.622999999999998</v>
      </c>
      <c r="H219" s="37">
        <v>37.164000000000001</v>
      </c>
      <c r="I219" s="37">
        <v>40.557000000000002</v>
      </c>
      <c r="J219" s="37">
        <v>40.738</v>
      </c>
      <c r="K219" s="37">
        <v>39.786999999999999</v>
      </c>
      <c r="L219" s="37">
        <v>38.459000000000003</v>
      </c>
      <c r="M219" s="37">
        <v>39.328000000000003</v>
      </c>
      <c r="N219" s="37">
        <v>38.902000000000001</v>
      </c>
      <c r="O219" s="37">
        <v>38.933999999999997</v>
      </c>
      <c r="P219" s="37">
        <v>38.491999999999997</v>
      </c>
      <c r="Q219" s="37">
        <v>40.051000000000002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74.02553145161292</v>
      </c>
      <c r="DL219" s="2">
        <f t="shared" ref="DL219:DY227" si="713">BP$228*$B219+BP$229</f>
        <v>96.061067736185379</v>
      </c>
      <c r="DM219" s="2">
        <f t="shared" si="713"/>
        <v>113.708752228164</v>
      </c>
      <c r="DN219" s="2">
        <f t="shared" si="713"/>
        <v>90.920411764705875</v>
      </c>
      <c r="DO219" s="2">
        <f t="shared" si="713"/>
        <v>89.968445658263306</v>
      </c>
      <c r="DP219" s="2">
        <f t="shared" si="713"/>
        <v>81.31246748176747</v>
      </c>
      <c r="DQ219" s="2">
        <f t="shared" si="713"/>
        <v>88.178927498927521</v>
      </c>
      <c r="DR219" s="2">
        <f t="shared" si="713"/>
        <v>75.595874474474485</v>
      </c>
      <c r="DS219" s="2">
        <f t="shared" si="713"/>
        <v>104.66097591036413</v>
      </c>
      <c r="DT219" s="2">
        <f t="shared" si="713"/>
        <v>94.375565546218496</v>
      </c>
      <c r="DU219" s="2">
        <f t="shared" si="713"/>
        <v>96.261907257448442</v>
      </c>
      <c r="DV219" s="2">
        <f t="shared" si="713"/>
        <v>93.108687114845935</v>
      </c>
      <c r="DW219" s="2">
        <f t="shared" si="713"/>
        <v>70.334725490196092</v>
      </c>
      <c r="DX219" s="2">
        <f t="shared" si="713"/>
        <v>79.254271692745363</v>
      </c>
      <c r="DY219" s="2">
        <f t="shared" si="713"/>
        <v>81.284427822580639</v>
      </c>
      <c r="EA219" s="2">
        <f t="shared" si="652"/>
        <v>39.546061252338014</v>
      </c>
      <c r="EB219" s="2">
        <f t="shared" ref="EB219:EB227" si="714">CF$228*$B219+CF$229</f>
        <v>34.024940885488682</v>
      </c>
      <c r="EC219" s="2">
        <f t="shared" ref="EC219:EC227" si="715">CG$228*$B219+CG$229</f>
        <v>31.959243949893398</v>
      </c>
      <c r="ED219" s="2">
        <f t="shared" ref="ED219:ED227" si="716">CH$228*$B219+CH$229</f>
        <v>30.874201216778168</v>
      </c>
      <c r="EE219" s="2">
        <f t="shared" ref="EE219:EE227" si="717">CI$228*$B219+CI$229</f>
        <v>29.89028488210819</v>
      </c>
      <c r="EF219" s="2">
        <f t="shared" ref="EF219:EF227" si="718">CJ$228*$B219+CJ$229</f>
        <v>35.269272611825514</v>
      </c>
      <c r="EG219" s="2">
        <f t="shared" ref="EG219:EG227" si="719">CK$228*$B219+CK$229</f>
        <v>35.14491567679066</v>
      </c>
      <c r="EH219" s="2">
        <f t="shared" ref="EH219:EH227" si="720">CL$228*$B219+CL$229</f>
        <v>34.978475435660144</v>
      </c>
      <c r="EI219" s="2">
        <f t="shared" ref="EI219:EI227" si="721">CM$228*$B219+CM$229</f>
        <v>36.411163170234701</v>
      </c>
      <c r="EJ219" s="2">
        <f t="shared" ref="EJ219:EJ227" si="722">CN$228*$B219+CN$229</f>
        <v>38.379246168488073</v>
      </c>
      <c r="EK219" s="2">
        <f t="shared" ref="EK219:EK227" si="723">CO$228*$B219+CO$229</f>
        <v>37.342997515327902</v>
      </c>
      <c r="EL219" s="2">
        <f t="shared" ref="EL219:EL227" si="724">CP$228*$B219+CP$229</f>
        <v>38.062861259324748</v>
      </c>
      <c r="EM219" s="2">
        <f t="shared" ref="EM219:EM227" si="725">CQ$228*$B219+CQ$229</f>
        <v>37.546734718100879</v>
      </c>
      <c r="EN219" s="2">
        <f t="shared" ref="EN219:EN227" si="726">CR$228*$B219+CR$229</f>
        <v>36.997121340740286</v>
      </c>
      <c r="EO219" s="2">
        <f t="shared" ref="EO219:EO227" si="727">CS$228*$B219+CS$229</f>
        <v>40.636282591017142</v>
      </c>
      <c r="EQ219" s="2">
        <f t="shared" ref="EQ219:EQ227" si="728">CU$228*$B219+CU$229</f>
        <v>35.180499442864445</v>
      </c>
      <c r="ER219" s="2">
        <f t="shared" ref="ER219:FE227" si="729">CV$228*$B219+CV$229</f>
        <v>34.669356507452996</v>
      </c>
      <c r="ES219" s="2">
        <f t="shared" si="729"/>
        <v>33.728504661660061</v>
      </c>
      <c r="ET219" s="2">
        <f t="shared" si="729"/>
        <v>33.51018855339985</v>
      </c>
      <c r="EU219" s="2">
        <f t="shared" si="729"/>
        <v>32.937848490402573</v>
      </c>
      <c r="EV219" s="2">
        <f t="shared" si="729"/>
        <v>33.288561410087098</v>
      </c>
      <c r="EW219" s="2">
        <f t="shared" si="729"/>
        <v>35.597466681079077</v>
      </c>
      <c r="EX219" s="2">
        <f t="shared" si="729"/>
        <v>35.400069146069733</v>
      </c>
      <c r="EY219" s="2">
        <f t="shared" si="729"/>
        <v>36.111146102505657</v>
      </c>
      <c r="EZ219" s="2">
        <f t="shared" si="729"/>
        <v>37.139652388635369</v>
      </c>
      <c r="FA219" s="2">
        <f t="shared" si="729"/>
        <v>38.366743102809117</v>
      </c>
      <c r="FB219" s="2">
        <f t="shared" si="729"/>
        <v>36.94463826388268</v>
      </c>
      <c r="FC219" s="2">
        <f t="shared" si="729"/>
        <v>37.034164011876413</v>
      </c>
      <c r="FD219" s="2">
        <f t="shared" si="729"/>
        <v>38.167895614409858</v>
      </c>
      <c r="FE219" s="2">
        <f t="shared" si="729"/>
        <v>39.132384938832502</v>
      </c>
      <c r="FG219" s="2">
        <f t="shared" ref="FG219:FG227" si="730">POWER(10,($B219-C$231)/C$229)/(1+POWER(10,($B219-C$231)/C$229))</f>
        <v>0.99999963997326835</v>
      </c>
      <c r="FH219" s="2">
        <f t="shared" ref="FH219:FU227" si="731">POWER(10,($B219-D$231)/D$229)/(1+POWER(10,($B219-D$231)/D$229))</f>
        <v>0.99999954473676023</v>
      </c>
      <c r="FI219" s="2">
        <f t="shared" si="731"/>
        <v>0.99999955815104724</v>
      </c>
      <c r="FJ219" s="2">
        <f t="shared" si="731"/>
        <v>0.99999953734406899</v>
      </c>
      <c r="FK219" s="2">
        <f t="shared" si="731"/>
        <v>0.9999994470952559</v>
      </c>
      <c r="FL219" s="2">
        <f t="shared" si="731"/>
        <v>0.99999943131543645</v>
      </c>
      <c r="FM219" s="2">
        <f t="shared" si="731"/>
        <v>0.99999942215965665</v>
      </c>
      <c r="FN219" s="2">
        <f t="shared" si="731"/>
        <v>0.9999994205652134</v>
      </c>
      <c r="FO219" s="2">
        <f t="shared" si="731"/>
        <v>0.99999947050471671</v>
      </c>
      <c r="FP219" s="2">
        <f t="shared" si="731"/>
        <v>0.99999945858543238</v>
      </c>
      <c r="FQ219" s="2">
        <f t="shared" si="731"/>
        <v>0.99999950414962757</v>
      </c>
      <c r="FR219" s="2">
        <f t="shared" si="731"/>
        <v>0.99999946908342408</v>
      </c>
      <c r="FS219" s="2">
        <f t="shared" si="731"/>
        <v>0.99999944641263272</v>
      </c>
      <c r="FT219" s="2">
        <f t="shared" si="731"/>
        <v>0.99999938178797187</v>
      </c>
      <c r="FU219" s="2">
        <f t="shared" si="731"/>
        <v>0.99999922083428627</v>
      </c>
      <c r="FW219" s="2">
        <f t="shared" si="536"/>
        <v>0.98683166877298112</v>
      </c>
      <c r="FX219" s="2">
        <f t="shared" si="588"/>
        <v>0.99172674629377844</v>
      </c>
      <c r="FY219" s="2">
        <f t="shared" si="589"/>
        <v>0.99040611296692926</v>
      </c>
      <c r="FZ219" s="2">
        <f t="shared" si="590"/>
        <v>0.99204382170160721</v>
      </c>
      <c r="GA219" s="2">
        <f t="shared" si="591"/>
        <v>0.99233747134060779</v>
      </c>
      <c r="GB219" s="2">
        <f t="shared" si="592"/>
        <v>0.99332558284109296</v>
      </c>
      <c r="GC219" s="2">
        <f t="shared" si="593"/>
        <v>0.99393191422231975</v>
      </c>
      <c r="GD219" s="2">
        <f t="shared" si="594"/>
        <v>0.99075311705519109</v>
      </c>
      <c r="GE219" s="2">
        <f t="shared" si="595"/>
        <v>0.9898651614409697</v>
      </c>
      <c r="GF219" s="2">
        <f t="shared" si="596"/>
        <v>0.98858951792862226</v>
      </c>
      <c r="GG219" s="2">
        <f t="shared" si="597"/>
        <v>0.98654821247278668</v>
      </c>
      <c r="GH219" s="2">
        <f t="shared" si="598"/>
        <v>0.98691849971243317</v>
      </c>
      <c r="GI219" s="2">
        <f t="shared" si="599"/>
        <v>0.98573888759015194</v>
      </c>
      <c r="GJ219" s="2">
        <f t="shared" si="600"/>
        <v>0.98464156540598502</v>
      </c>
      <c r="GK219" s="2">
        <f t="shared" si="601"/>
        <v>0.98116784419036929</v>
      </c>
      <c r="GM219" s="86">
        <f t="shared" si="537"/>
        <v>2.7556477396236159E-301</v>
      </c>
      <c r="GN219" s="86">
        <f t="shared" si="602"/>
        <v>4.654342853594023E-225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1.8113665002991011E-281</v>
      </c>
      <c r="HD219" s="86">
        <f t="shared" si="616"/>
        <v>2.656828145794327E-199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1.8638271685290179E-103</v>
      </c>
      <c r="HT219" s="86">
        <f t="shared" si="630"/>
        <v>1.0506852971801457E-109</v>
      </c>
      <c r="HU219" s="86">
        <f t="shared" si="631"/>
        <v>2.4061422558046557E-99</v>
      </c>
      <c r="HV219" s="86">
        <f t="shared" si="632"/>
        <v>1.4100563557187313E-114</v>
      </c>
      <c r="HW219" s="86">
        <f t="shared" si="633"/>
        <v>2.5054021065376906E-117</v>
      </c>
      <c r="HX219" s="86">
        <f t="shared" si="634"/>
        <v>6.2052652960890632E-155</v>
      </c>
      <c r="HY219" s="86">
        <f t="shared" si="635"/>
        <v>8.3536626739691589E-177</v>
      </c>
      <c r="HZ219" s="86">
        <f t="shared" si="636"/>
        <v>6.1169016647306522E-143</v>
      </c>
      <c r="IA219" s="86">
        <f t="shared" si="637"/>
        <v>5.3609355997176826E-122</v>
      </c>
      <c r="IB219" s="86">
        <f t="shared" si="638"/>
        <v>1.1387492753367826E-136</v>
      </c>
      <c r="IC219" s="86">
        <f t="shared" si="639"/>
        <v>8.4914036523037396E-118</v>
      </c>
      <c r="ID219" s="86">
        <f t="shared" si="640"/>
        <v>1.5480346664866703E-118</v>
      </c>
      <c r="IE219" s="86">
        <f t="shared" si="641"/>
        <v>9.9142324268853677E-125</v>
      </c>
      <c r="IF219" s="86">
        <f t="shared" si="642"/>
        <v>4.7683714247144528E-100</v>
      </c>
      <c r="IG219" s="86">
        <f t="shared" si="643"/>
        <v>1.3482198662617888E-122</v>
      </c>
      <c r="II219" s="86">
        <f t="shared" si="540"/>
        <v>5.4981544746690378E-23</v>
      </c>
      <c r="IJ219" s="86">
        <f t="shared" si="541"/>
        <v>1.2777859391859752E-27</v>
      </c>
      <c r="IK219" s="86">
        <f t="shared" si="542"/>
        <v>1.4317489506363135E-24</v>
      </c>
      <c r="IL219" s="86">
        <f t="shared" si="543"/>
        <v>5.3704420181211681E-29</v>
      </c>
      <c r="IM219" s="86">
        <f t="shared" si="544"/>
        <v>8.2953496677900222E-30</v>
      </c>
      <c r="IN219" s="86">
        <f t="shared" si="545"/>
        <v>4.4694733865138608E-40</v>
      </c>
      <c r="IO219" s="86">
        <f t="shared" si="546"/>
        <v>4.5909705409149984E-46</v>
      </c>
      <c r="IP219" s="86">
        <f t="shared" si="547"/>
        <v>3.7861985145228931E-34</v>
      </c>
      <c r="IQ219" s="86">
        <f t="shared" si="548"/>
        <v>8.8417643839681503E-29</v>
      </c>
      <c r="IR219" s="86">
        <f t="shared" si="549"/>
        <v>3.8005972804213717E-31</v>
      </c>
      <c r="IS219" s="86">
        <f t="shared" si="550"/>
        <v>6.3376346901840003E-26</v>
      </c>
      <c r="IT219" s="86">
        <f t="shared" si="551"/>
        <v>2.2513690584909561E-26</v>
      </c>
      <c r="IU219" s="86">
        <f t="shared" si="552"/>
        <v>4.3795665129811602E-27</v>
      </c>
      <c r="IV219" s="86">
        <f t="shared" si="553"/>
        <v>4.9422619862344062E-16</v>
      </c>
      <c r="IW219" s="86">
        <f t="shared" si="554"/>
        <v>1.4111246735575039E-16</v>
      </c>
      <c r="IY219" s="86">
        <f t="shared" si="555"/>
        <v>5.4981544746690378E-23</v>
      </c>
      <c r="IZ219" s="86">
        <f t="shared" si="556"/>
        <v>1.2777859391859752E-27</v>
      </c>
      <c r="JA219" s="86">
        <f t="shared" si="557"/>
        <v>1.4317489506363135E-24</v>
      </c>
      <c r="JB219" s="86">
        <f t="shared" si="558"/>
        <v>5.3704420181211681E-29</v>
      </c>
      <c r="JC219" s="86">
        <f t="shared" si="559"/>
        <v>8.2953496677900222E-30</v>
      </c>
      <c r="JD219" s="86">
        <f t="shared" si="560"/>
        <v>4.4694733865138608E-40</v>
      </c>
      <c r="JE219" s="86">
        <f t="shared" si="561"/>
        <v>4.5909705409149984E-46</v>
      </c>
      <c r="JF219" s="86">
        <f t="shared" si="562"/>
        <v>3.7861985145228931E-34</v>
      </c>
      <c r="JG219" s="86">
        <f t="shared" si="563"/>
        <v>8.8417643839681503E-29</v>
      </c>
      <c r="JH219" s="86">
        <f t="shared" si="564"/>
        <v>3.8005972804213717E-31</v>
      </c>
      <c r="JI219" s="86">
        <f t="shared" si="565"/>
        <v>6.3376346901840003E-26</v>
      </c>
      <c r="JJ219" s="86">
        <f t="shared" si="566"/>
        <v>2.2513690584909561E-26</v>
      </c>
      <c r="JK219" s="86">
        <f t="shared" si="567"/>
        <v>4.3795665129811602E-27</v>
      </c>
      <c r="JL219" s="86">
        <f t="shared" si="568"/>
        <v>4.9422619862344062E-16</v>
      </c>
      <c r="JM219" s="86">
        <f t="shared" si="569"/>
        <v>1.4111246735575039E-16</v>
      </c>
    </row>
    <row r="220" spans="2:273" x14ac:dyDescent="0.25">
      <c r="B220" s="2">
        <v>193</v>
      </c>
      <c r="C220" s="37">
        <v>37.671999999999997</v>
      </c>
      <c r="D220" s="37">
        <v>32.671999999999997</v>
      </c>
      <c r="E220" s="37">
        <v>35.82</v>
      </c>
      <c r="F220" s="37">
        <v>36.328000000000003</v>
      </c>
      <c r="G220" s="37">
        <v>37.426000000000002</v>
      </c>
      <c r="H220" s="37">
        <v>37.524999999999999</v>
      </c>
      <c r="I220" s="37">
        <v>39.344000000000001</v>
      </c>
      <c r="J220" s="37">
        <v>42.426000000000002</v>
      </c>
      <c r="K220" s="37">
        <v>40.573999999999998</v>
      </c>
      <c r="L220" s="37">
        <v>38.426000000000002</v>
      </c>
      <c r="M220" s="37">
        <v>37.393000000000001</v>
      </c>
      <c r="N220" s="37">
        <v>39.066000000000003</v>
      </c>
      <c r="O220" s="37">
        <v>38.279000000000003</v>
      </c>
      <c r="P220" s="37">
        <v>37.814</v>
      </c>
      <c r="Q220" s="37">
        <v>40.677999999999997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74.115037096774216</v>
      </c>
      <c r="DL220" s="2">
        <f t="shared" si="713"/>
        <v>96.268867535650628</v>
      </c>
      <c r="DM220" s="2">
        <f t="shared" si="713"/>
        <v>114.0166282308378</v>
      </c>
      <c r="DN220" s="2">
        <f t="shared" si="713"/>
        <v>91.107925467914441</v>
      </c>
      <c r="DO220" s="2">
        <f t="shared" si="713"/>
        <v>90.139479551820727</v>
      </c>
      <c r="DP220" s="2">
        <f t="shared" si="713"/>
        <v>81.430304290004273</v>
      </c>
      <c r="DQ220" s="2">
        <f t="shared" si="713"/>
        <v>88.33687280137282</v>
      </c>
      <c r="DR220" s="2">
        <f t="shared" si="713"/>
        <v>75.682772672672684</v>
      </c>
      <c r="DS220" s="2">
        <f t="shared" si="713"/>
        <v>104.90263585434172</v>
      </c>
      <c r="DT220" s="2">
        <f t="shared" si="713"/>
        <v>94.569524369747896</v>
      </c>
      <c r="DU220" s="2">
        <f t="shared" si="713"/>
        <v>96.461684339190228</v>
      </c>
      <c r="DV220" s="2">
        <f t="shared" si="713"/>
        <v>93.308125490196076</v>
      </c>
      <c r="DW220" s="2">
        <f t="shared" si="713"/>
        <v>70.412746778711494</v>
      </c>
      <c r="DX220" s="2">
        <f t="shared" si="713"/>
        <v>79.381488383119944</v>
      </c>
      <c r="DY220" s="2">
        <f t="shared" si="713"/>
        <v>81.44063306451612</v>
      </c>
      <c r="EA220" s="2">
        <f t="shared" si="652"/>
        <v>39.468721210682929</v>
      </c>
      <c r="EB220" s="2">
        <f t="shared" si="714"/>
        <v>33.871815989184874</v>
      </c>
      <c r="EC220" s="2">
        <f t="shared" si="715"/>
        <v>31.784327132196168</v>
      </c>
      <c r="ED220" s="2">
        <f t="shared" si="716"/>
        <v>30.690084198588039</v>
      </c>
      <c r="EE220" s="2">
        <f t="shared" si="717"/>
        <v>29.680438137721637</v>
      </c>
      <c r="EF220" s="2">
        <f t="shared" si="718"/>
        <v>35.112716744686637</v>
      </c>
      <c r="EG220" s="2">
        <f t="shared" si="719"/>
        <v>34.981750106693212</v>
      </c>
      <c r="EH220" s="2">
        <f t="shared" si="720"/>
        <v>34.816921745266001</v>
      </c>
      <c r="EI220" s="2">
        <f t="shared" si="721"/>
        <v>36.26796709896395</v>
      </c>
      <c r="EJ220" s="2">
        <f t="shared" si="722"/>
        <v>38.25828090643563</v>
      </c>
      <c r="EK220" s="2">
        <f t="shared" si="723"/>
        <v>37.210594929428417</v>
      </c>
      <c r="EL220" s="2">
        <f t="shared" si="724"/>
        <v>37.955336981929783</v>
      </c>
      <c r="EM220" s="2">
        <f t="shared" si="725"/>
        <v>37.420219881305627</v>
      </c>
      <c r="EN220" s="2">
        <f t="shared" si="726"/>
        <v>36.873109848011993</v>
      </c>
      <c r="EO220" s="2">
        <f t="shared" si="727"/>
        <v>40.549636396132328</v>
      </c>
      <c r="EQ220" s="2">
        <f t="shared" si="728"/>
        <v>35.053967124621067</v>
      </c>
      <c r="ER220" s="2">
        <f t="shared" si="729"/>
        <v>34.523611561517534</v>
      </c>
      <c r="ES220" s="2">
        <f t="shared" si="729"/>
        <v>33.573260067411738</v>
      </c>
      <c r="ET220" s="2">
        <f t="shared" si="729"/>
        <v>33.35420734506625</v>
      </c>
      <c r="EU220" s="2">
        <f t="shared" si="729"/>
        <v>32.760523848712822</v>
      </c>
      <c r="EV220" s="2">
        <f t="shared" si="729"/>
        <v>33.110957656415188</v>
      </c>
      <c r="EW220" s="2">
        <f t="shared" si="729"/>
        <v>35.439065383470933</v>
      </c>
      <c r="EX220" s="2">
        <f t="shared" si="729"/>
        <v>35.242928101986195</v>
      </c>
      <c r="EY220" s="2">
        <f t="shared" si="729"/>
        <v>35.96470943225917</v>
      </c>
      <c r="EZ220" s="2">
        <f t="shared" si="729"/>
        <v>37.005067258256773</v>
      </c>
      <c r="FA220" s="2">
        <f t="shared" si="729"/>
        <v>38.245640984464501</v>
      </c>
      <c r="FB220" s="2">
        <f t="shared" si="729"/>
        <v>36.824702953055272</v>
      </c>
      <c r="FC220" s="2">
        <f t="shared" si="729"/>
        <v>36.901842670233947</v>
      </c>
      <c r="FD220" s="2">
        <f t="shared" si="729"/>
        <v>38.056896569824261</v>
      </c>
      <c r="FE220" s="2">
        <f t="shared" si="729"/>
        <v>39.030599140171091</v>
      </c>
      <c r="FG220" s="2">
        <f t="shared" si="730"/>
        <v>0.99999967165170789</v>
      </c>
      <c r="FH220" s="2">
        <f t="shared" si="731"/>
        <v>0.99999958479497386</v>
      </c>
      <c r="FI220" s="2">
        <f t="shared" si="731"/>
        <v>0.99999959702895014</v>
      </c>
      <c r="FJ220" s="2">
        <f t="shared" si="731"/>
        <v>0.99999957805275885</v>
      </c>
      <c r="FK220" s="2">
        <f t="shared" si="731"/>
        <v>0.99999949574485569</v>
      </c>
      <c r="FL220" s="2">
        <f t="shared" si="731"/>
        <v>0.99999948135348793</v>
      </c>
      <c r="FM220" s="2">
        <f t="shared" si="731"/>
        <v>0.9999994730033166</v>
      </c>
      <c r="FN220" s="2">
        <f t="shared" si="731"/>
        <v>0.99999947154916702</v>
      </c>
      <c r="FO220" s="2">
        <f t="shared" si="731"/>
        <v>0.99999951709453971</v>
      </c>
      <c r="FP220" s="2">
        <f t="shared" si="731"/>
        <v>0.99999950622402212</v>
      </c>
      <c r="FQ220" s="2">
        <f t="shared" si="731"/>
        <v>0.99999954777906586</v>
      </c>
      <c r="FR220" s="2">
        <f t="shared" si="731"/>
        <v>0.99999951579830537</v>
      </c>
      <c r="FS220" s="2">
        <f t="shared" si="731"/>
        <v>0.99999949512229591</v>
      </c>
      <c r="FT220" s="2">
        <f t="shared" si="731"/>
        <v>0.99999943618389864</v>
      </c>
      <c r="FU220" s="2">
        <f t="shared" si="731"/>
        <v>0.9999992893923747</v>
      </c>
      <c r="FW220" s="2">
        <f t="shared" ref="FW220:FW227" si="748">POWER(10,($B220-C$232)/C$229)/(1+POWER(10,($B220-C$232)/C$229))</f>
        <v>0.9879764078042097</v>
      </c>
      <c r="FX220" s="2">
        <f t="shared" si="588"/>
        <v>0.99244920629269695</v>
      </c>
      <c r="FY220" s="2">
        <f t="shared" si="589"/>
        <v>0.99124287863964022</v>
      </c>
      <c r="FZ220" s="2">
        <f t="shared" si="590"/>
        <v>0.99273879589198277</v>
      </c>
      <c r="GA220" s="2">
        <f t="shared" si="591"/>
        <v>0.9930069759728396</v>
      </c>
      <c r="GB220" s="2">
        <f t="shared" si="592"/>
        <v>0.99390928227013364</v>
      </c>
      <c r="GC220" s="2">
        <f t="shared" si="593"/>
        <v>0.99446288358744617</v>
      </c>
      <c r="GD220" s="2">
        <f t="shared" si="594"/>
        <v>0.99155987542376312</v>
      </c>
      <c r="GE220" s="2">
        <f t="shared" si="595"/>
        <v>0.99074866744830414</v>
      </c>
      <c r="GF220" s="2">
        <f t="shared" si="596"/>
        <v>0.98958305807205682</v>
      </c>
      <c r="GG220" s="2">
        <f t="shared" si="597"/>
        <v>0.98771728600501074</v>
      </c>
      <c r="GH220" s="2">
        <f t="shared" si="598"/>
        <v>0.98805578178646092</v>
      </c>
      <c r="GI220" s="2">
        <f t="shared" si="599"/>
        <v>0.98697736980100392</v>
      </c>
      <c r="GJ220" s="2">
        <f t="shared" si="600"/>
        <v>0.98597398676029546</v>
      </c>
      <c r="GK220" s="2">
        <f t="shared" si="601"/>
        <v>0.98279636290639594</v>
      </c>
      <c r="GM220" s="86">
        <f t="shared" ref="GM220:GM227" si="749" xml:space="preserve"> _xlfn.NORM.DIST($B220, C$7, ABS(C$11), TRUE) * _xlfn.NORM.DIST(($B220 - C$7)*C$15, 0, ABS(C$11), TRUE) * 2</f>
        <v>1.1233996529795736E-305</v>
      </c>
      <c r="GN220" s="86">
        <f t="shared" si="602"/>
        <v>2.5740596653819037E-228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2.2496717199787217E-286</v>
      </c>
      <c r="HD220" s="86">
        <f t="shared" si="616"/>
        <v>8.9380628206220356E-203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3.9909172134600683E-106</v>
      </c>
      <c r="HT220" s="86">
        <f t="shared" si="630"/>
        <v>1.9326812690041359E-112</v>
      </c>
      <c r="HU220" s="86">
        <f t="shared" si="631"/>
        <v>7.221152991459738E-102</v>
      </c>
      <c r="HV220" s="86">
        <f t="shared" si="632"/>
        <v>2.0106730887146055E-117</v>
      </c>
      <c r="HW220" s="86">
        <f t="shared" si="633"/>
        <v>3.1550651268408313E-120</v>
      </c>
      <c r="HX220" s="86">
        <f t="shared" si="634"/>
        <v>1.0030110891065387E-158</v>
      </c>
      <c r="HY220" s="86">
        <f t="shared" si="635"/>
        <v>4.427302485579955E-181</v>
      </c>
      <c r="HZ220" s="86">
        <f t="shared" si="636"/>
        <v>1.598025041107059E-146</v>
      </c>
      <c r="IA220" s="86">
        <f t="shared" si="637"/>
        <v>4.4338990419061268E-125</v>
      </c>
      <c r="IB220" s="86">
        <f t="shared" si="638"/>
        <v>3.6340489616215572E-140</v>
      </c>
      <c r="IC220" s="86">
        <f t="shared" si="639"/>
        <v>7.4633505185509604E-121</v>
      </c>
      <c r="ID220" s="86">
        <f t="shared" si="640"/>
        <v>1.3063185346824652E-121</v>
      </c>
      <c r="IE220" s="86">
        <f t="shared" si="641"/>
        <v>5.3814121880564256E-128</v>
      </c>
      <c r="IF220" s="86">
        <f t="shared" si="642"/>
        <v>1.1428209985032644E-102</v>
      </c>
      <c r="IG220" s="86">
        <f t="shared" si="643"/>
        <v>5.9397057539760147E-126</v>
      </c>
      <c r="II220" s="86">
        <f t="shared" ref="II220:II227" si="752" xml:space="preserve"> _xlfn.NORM.DIST($B220, C$10, ABS(C$14), TRUE) * _xlfn.NORM.DIST(($B220 - C$10)*C$18, 0, ABS(C$14), TRUE) * 2</f>
        <v>6.5841161069894127E-24</v>
      </c>
      <c r="IJ220" s="86">
        <f t="shared" ref="IJ220:IJ227" si="753" xml:space="preserve"> _xlfn.NORM.DIST($B220, D$10, ABS(D$14), TRUE) * _xlfn.NORM.DIST(($B220 - D$10)*D$18, 0, ABS(D$14), TRUE) * 2</f>
        <v>1.2519666701093469E-28</v>
      </c>
      <c r="IK220" s="86">
        <f t="shared" ref="IK220:IK227" si="754" xml:space="preserve"> _xlfn.NORM.DIST($B220, E$10, ABS(E$14), TRUE) * _xlfn.NORM.DIST(($B220 - E$10)*E$18, 0, ABS(E$14), TRUE) * 2</f>
        <v>1.7197528828192776E-25</v>
      </c>
      <c r="IL220" s="86">
        <f t="shared" ref="IL220:IL227" si="755" xml:space="preserve"> _xlfn.NORM.DIST($B220, F$10, ABS(F$14), TRUE) * _xlfn.NORM.DIST(($B220 - F$10)*F$18, 0, ABS(F$14), TRUE) * 2</f>
        <v>4.7515470484833836E-30</v>
      </c>
      <c r="IM220" s="86">
        <f t="shared" ref="IM220:IM227" si="756" xml:space="preserve"> _xlfn.NORM.DIST($B220, G$10, ABS(G$14), TRUE) * _xlfn.NORM.DIST(($B220 - G$10)*G$18, 0, ABS(G$14), TRUE) * 2</f>
        <v>6.9689202346438595E-31</v>
      </c>
      <c r="IN220" s="86">
        <f t="shared" ref="IN220:IN227" si="757" xml:space="preserve"> _xlfn.NORM.DIST($B220, H$10, ABS(H$14), TRUE) * _xlfn.NORM.DIST(($B220 - H$10)*H$18, 0, ABS(H$14), TRUE) * 2</f>
        <v>1.6812240881611788E-41</v>
      </c>
      <c r="IO220" s="86">
        <f t="shared" ref="IO220:IO227" si="758" xml:space="preserve"> _xlfn.NORM.DIST($B220, I$10, ABS(I$14), TRUE) * _xlfn.NORM.DIST(($B220 - I$10)*I$18, 0, ABS(I$14), TRUE) * 2</f>
        <v>1.1145845523387294E-47</v>
      </c>
      <c r="IP220" s="86">
        <f t="shared" ref="IP220:IP227" si="759" xml:space="preserve"> _xlfn.NORM.DIST($B220, J$10, ABS(J$14), TRUE) * _xlfn.NORM.DIST(($B220 - J$10)*J$18, 0, ABS(J$14), TRUE) * 2</f>
        <v>1.9362209506877875E-35</v>
      </c>
      <c r="IQ220" s="86">
        <f t="shared" ref="IQ220:IQ227" si="760" xml:space="preserve"> _xlfn.NORM.DIST($B220, K$10, ABS(K$14), TRUE) * _xlfn.NORM.DIST(($B220 - K$10)*K$18, 0, ABS(K$14), TRUE) * 2</f>
        <v>7.0048284125508316E-30</v>
      </c>
      <c r="IR220" s="86">
        <f t="shared" ref="IR220:IR227" si="761" xml:space="preserve"> _xlfn.NORM.DIST($B220, L$10, ABS(L$14), TRUE) * _xlfn.NORM.DIST(($B220 - L$10)*L$18, 0, ABS(L$14), TRUE) * 2</f>
        <v>2.2431233995271067E-32</v>
      </c>
      <c r="IS220" s="86">
        <f t="shared" ref="IS220:IS227" si="762" xml:space="preserve"> _xlfn.NORM.DIST($B220, M$10, ABS(M$14), TRUE) * _xlfn.NORM.DIST(($B220 - M$10)*M$18, 0, ABS(M$14), TRUE) * 2</f>
        <v>5.6147484467790993E-27</v>
      </c>
      <c r="IT220" s="86">
        <f t="shared" ref="IT220:IT227" si="763" xml:space="preserve"> _xlfn.NORM.DIST($B220, N$10, ABS(N$14), TRUE) * _xlfn.NORM.DIST(($B220 - N$10)*N$18, 0, ABS(N$14), TRUE) * 2</f>
        <v>1.9391847064628363E-27</v>
      </c>
      <c r="IU220" s="86">
        <f t="shared" ref="IU220:IU227" si="764" xml:space="preserve"> _xlfn.NORM.DIST($B220, O$10, ABS(O$14), TRUE) * _xlfn.NORM.DIST(($B220 - O$10)*O$18, 0, ABS(O$14), TRUE) * 2</f>
        <v>3.3371193237444651E-28</v>
      </c>
      <c r="IV220" s="86">
        <f t="shared" ref="IV220:IV227" si="765" xml:space="preserve"> _xlfn.NORM.DIST($B220, P$10, ABS(P$14), TRUE) * _xlfn.NORM.DIST(($B220 - P$10)*P$18, 0, ABS(P$14), TRUE) * 2</f>
        <v>1.1088991225431316E-16</v>
      </c>
      <c r="IW220" s="86">
        <f t="shared" ref="IW220:IW227" si="766" xml:space="preserve"> _xlfn.NORM.DIST($B220, Q$10, ABS(Q$14), TRUE) * _xlfn.NORM.DIST(($B220 - Q$10)*Q$18, 0, ABS(Q$14), TRUE) * 2</f>
        <v>2.7592407183414141E-17</v>
      </c>
      <c r="IY220" s="86">
        <f t="shared" ref="IY220:IY227" si="767">GM220+HC220+HS220+II220</f>
        <v>6.5841161069894127E-24</v>
      </c>
      <c r="IZ220" s="86">
        <f t="shared" ref="IZ220:IZ227" si="768">GN220+HD220+HT220+IJ220</f>
        <v>1.2519666701093469E-28</v>
      </c>
      <c r="JA220" s="86">
        <f t="shared" ref="JA220:JA227" si="769">GO220+HE220+HU220+IK220</f>
        <v>1.7197528828192776E-25</v>
      </c>
      <c r="JB220" s="86">
        <f t="shared" ref="JB220:JB227" si="770">GP220+HF220+HV220+IL220</f>
        <v>4.7515470484833836E-30</v>
      </c>
      <c r="JC220" s="86">
        <f t="shared" ref="JC220:JC227" si="771">GQ220+HG220+HW220+IM220</f>
        <v>6.9689202346438595E-31</v>
      </c>
      <c r="JD220" s="86">
        <f t="shared" ref="JD220:JD227" si="772">GR220+HH220+HX220+IN220</f>
        <v>1.6812240881611788E-41</v>
      </c>
      <c r="JE220" s="86">
        <f t="shared" ref="JE220:JE227" si="773">GS220+HI220+HY220+IO220</f>
        <v>1.1145845523387294E-47</v>
      </c>
      <c r="JF220" s="86">
        <f t="shared" ref="JF220:JF227" si="774">GT220+HJ220+HZ220+IP220</f>
        <v>1.9362209506877875E-35</v>
      </c>
      <c r="JG220" s="86">
        <f t="shared" ref="JG220:JG227" si="775">GU220+HK220+IA220+IQ220</f>
        <v>7.0048284125508316E-30</v>
      </c>
      <c r="JH220" s="86">
        <f t="shared" ref="JH220:JH227" si="776">GV220+HL220+IB220+IR220</f>
        <v>2.2431233995271067E-32</v>
      </c>
      <c r="JI220" s="86">
        <f t="shared" ref="JI220:JI227" si="777">GW220+HM220+IC220+IS220</f>
        <v>5.6147484467790993E-27</v>
      </c>
      <c r="JJ220" s="86">
        <f t="shared" ref="JJ220:JJ227" si="778">GX220+HN220+ID220+IT220</f>
        <v>1.9391847064628363E-27</v>
      </c>
      <c r="JK220" s="86">
        <f t="shared" ref="JK220:JK227" si="779">GY220+HO220+IE220+IU220</f>
        <v>3.3371193237444651E-28</v>
      </c>
      <c r="JL220" s="86">
        <f t="shared" ref="JL220:JL227" si="780">GZ220+HP220+IF220+IV220</f>
        <v>1.1088991225431316E-16</v>
      </c>
      <c r="JM220" s="86">
        <f t="shared" ref="JM220:JM227" si="781">HA220+HQ220+IG220+IW220</f>
        <v>2.7592407183414141E-17</v>
      </c>
    </row>
    <row r="221" spans="2:273" x14ac:dyDescent="0.25">
      <c r="B221" s="2">
        <v>194</v>
      </c>
      <c r="C221" s="37">
        <v>33.625</v>
      </c>
      <c r="D221" s="37">
        <v>33.966999999999999</v>
      </c>
      <c r="E221" s="37">
        <v>35.786999999999999</v>
      </c>
      <c r="F221" s="37">
        <v>36.360999999999997</v>
      </c>
      <c r="G221" s="37">
        <v>34.295000000000002</v>
      </c>
      <c r="H221" s="37">
        <v>39.033000000000001</v>
      </c>
      <c r="I221" s="37">
        <v>38.786999999999999</v>
      </c>
      <c r="J221" s="37">
        <v>40.066000000000003</v>
      </c>
      <c r="K221" s="37">
        <v>38.917999999999999</v>
      </c>
      <c r="L221" s="37">
        <v>38.869</v>
      </c>
      <c r="M221" s="37">
        <v>36.311</v>
      </c>
      <c r="N221" s="37">
        <v>39.148000000000003</v>
      </c>
      <c r="O221" s="37">
        <v>40.360999999999997</v>
      </c>
      <c r="P221" s="37">
        <v>38.017000000000003</v>
      </c>
      <c r="Q221" s="37">
        <v>40.203000000000003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74.204542741935498</v>
      </c>
      <c r="DL221" s="2">
        <f t="shared" si="713"/>
        <v>96.476667335115877</v>
      </c>
      <c r="DM221" s="2">
        <f t="shared" si="713"/>
        <v>114.3245042335116</v>
      </c>
      <c r="DN221" s="2">
        <f t="shared" si="713"/>
        <v>91.295439171122993</v>
      </c>
      <c r="DO221" s="2">
        <f t="shared" si="713"/>
        <v>90.310513445378149</v>
      </c>
      <c r="DP221" s="2">
        <f t="shared" si="713"/>
        <v>81.548141098241089</v>
      </c>
      <c r="DQ221" s="2">
        <f t="shared" si="713"/>
        <v>88.494818103818119</v>
      </c>
      <c r="DR221" s="2">
        <f t="shared" si="713"/>
        <v>75.769670870870883</v>
      </c>
      <c r="DS221" s="2">
        <f t="shared" si="713"/>
        <v>105.14429579831932</v>
      </c>
      <c r="DT221" s="2">
        <f t="shared" si="713"/>
        <v>94.76348319327731</v>
      </c>
      <c r="DU221" s="2">
        <f t="shared" si="713"/>
        <v>96.661461420932014</v>
      </c>
      <c r="DV221" s="2">
        <f t="shared" si="713"/>
        <v>93.507563865546217</v>
      </c>
      <c r="DW221" s="2">
        <f t="shared" si="713"/>
        <v>70.490768067226895</v>
      </c>
      <c r="DX221" s="2">
        <f t="shared" si="713"/>
        <v>79.508705073494525</v>
      </c>
      <c r="DY221" s="2">
        <f t="shared" si="713"/>
        <v>81.596838306451616</v>
      </c>
      <c r="EA221" s="2">
        <f t="shared" si="652"/>
        <v>39.391381169027838</v>
      </c>
      <c r="EB221" s="2">
        <f t="shared" si="714"/>
        <v>33.718691092881073</v>
      </c>
      <c r="EC221" s="2">
        <f t="shared" si="715"/>
        <v>31.609410314498945</v>
      </c>
      <c r="ED221" s="2">
        <f t="shared" si="716"/>
        <v>30.50596718039791</v>
      </c>
      <c r="EE221" s="2">
        <f t="shared" si="717"/>
        <v>29.470591393335091</v>
      </c>
      <c r="EF221" s="2">
        <f t="shared" si="718"/>
        <v>34.956160877547752</v>
      </c>
      <c r="EG221" s="2">
        <f t="shared" si="719"/>
        <v>34.818584536595765</v>
      </c>
      <c r="EH221" s="2">
        <f t="shared" si="720"/>
        <v>34.65536805487185</v>
      </c>
      <c r="EI221" s="2">
        <f t="shared" si="721"/>
        <v>36.124771027693207</v>
      </c>
      <c r="EJ221" s="2">
        <f t="shared" si="722"/>
        <v>38.137315644383186</v>
      </c>
      <c r="EK221" s="2">
        <f t="shared" si="723"/>
        <v>37.078192343528926</v>
      </c>
      <c r="EL221" s="2">
        <f t="shared" si="724"/>
        <v>37.847812704534817</v>
      </c>
      <c r="EM221" s="2">
        <f t="shared" si="725"/>
        <v>37.293705044510375</v>
      </c>
      <c r="EN221" s="2">
        <f t="shared" si="726"/>
        <v>36.749098355283699</v>
      </c>
      <c r="EO221" s="2">
        <f t="shared" si="727"/>
        <v>40.462990201247521</v>
      </c>
      <c r="EQ221" s="2">
        <f t="shared" si="728"/>
        <v>34.92743480637769</v>
      </c>
      <c r="ER221" s="2">
        <f t="shared" si="729"/>
        <v>34.377866615582072</v>
      </c>
      <c r="ES221" s="2">
        <f t="shared" si="729"/>
        <v>33.418015473163422</v>
      </c>
      <c r="ET221" s="2">
        <f t="shared" si="729"/>
        <v>33.198226136732657</v>
      </c>
      <c r="EU221" s="2">
        <f t="shared" si="729"/>
        <v>32.583199207023071</v>
      </c>
      <c r="EV221" s="2">
        <f t="shared" si="729"/>
        <v>32.933353902743278</v>
      </c>
      <c r="EW221" s="2">
        <f t="shared" si="729"/>
        <v>35.280664085862782</v>
      </c>
      <c r="EX221" s="2">
        <f t="shared" si="729"/>
        <v>35.08578705790265</v>
      </c>
      <c r="EY221" s="2">
        <f t="shared" si="729"/>
        <v>35.818272762012697</v>
      </c>
      <c r="EZ221" s="2">
        <f t="shared" si="729"/>
        <v>36.870482127878176</v>
      </c>
      <c r="FA221" s="2">
        <f t="shared" si="729"/>
        <v>38.124538866119885</v>
      </c>
      <c r="FB221" s="2">
        <f t="shared" si="729"/>
        <v>36.704767642227864</v>
      </c>
      <c r="FC221" s="2">
        <f t="shared" si="729"/>
        <v>36.769521328591473</v>
      </c>
      <c r="FD221" s="2">
        <f t="shared" si="729"/>
        <v>37.945897525238664</v>
      </c>
      <c r="FE221" s="2">
        <f t="shared" si="729"/>
        <v>38.928813341509674</v>
      </c>
      <c r="FG221" s="2">
        <f t="shared" si="730"/>
        <v>0.99999970054278986</v>
      </c>
      <c r="FH221" s="2">
        <f t="shared" si="731"/>
        <v>0.99999962132850184</v>
      </c>
      <c r="FI221" s="2">
        <f t="shared" si="731"/>
        <v>0.99999963248602153</v>
      </c>
      <c r="FJ221" s="2">
        <f t="shared" si="731"/>
        <v>0.99999961517952807</v>
      </c>
      <c r="FK221" s="2">
        <f t="shared" si="731"/>
        <v>0.99999954011382219</v>
      </c>
      <c r="FL221" s="2">
        <f t="shared" si="731"/>
        <v>0.99999952698873762</v>
      </c>
      <c r="FM221" s="2">
        <f t="shared" si="731"/>
        <v>0.99999951937329012</v>
      </c>
      <c r="FN221" s="2">
        <f t="shared" si="731"/>
        <v>0.99999951804708986</v>
      </c>
      <c r="FO221" s="2">
        <f t="shared" si="731"/>
        <v>0.99999955958496711</v>
      </c>
      <c r="FP221" s="2">
        <f t="shared" si="731"/>
        <v>0.99999954967093641</v>
      </c>
      <c r="FQ221" s="2">
        <f t="shared" si="731"/>
        <v>0.99999958756958984</v>
      </c>
      <c r="FR221" s="2">
        <f t="shared" si="731"/>
        <v>0.9999995584027872</v>
      </c>
      <c r="FS221" s="2">
        <f t="shared" si="731"/>
        <v>0.99999953954604093</v>
      </c>
      <c r="FT221" s="2">
        <f t="shared" si="731"/>
        <v>0.99999948579357867</v>
      </c>
      <c r="FU221" s="2">
        <f t="shared" si="731"/>
        <v>0.99999935191810263</v>
      </c>
      <c r="FW221" s="2">
        <f t="shared" si="748"/>
        <v>0.98902274024375159</v>
      </c>
      <c r="FX221" s="2">
        <f t="shared" si="588"/>
        <v>0.99310901600612211</v>
      </c>
      <c r="FY221" s="2">
        <f t="shared" si="589"/>
        <v>0.99200725173142079</v>
      </c>
      <c r="FZ221" s="2">
        <f t="shared" si="590"/>
        <v>0.99337346940824389</v>
      </c>
      <c r="GA221" s="2">
        <f t="shared" si="591"/>
        <v>0.99361835959819067</v>
      </c>
      <c r="GB221" s="2">
        <f t="shared" si="592"/>
        <v>0.99444222090182133</v>
      </c>
      <c r="GC221" s="2">
        <f t="shared" si="593"/>
        <v>0.99494762826601291</v>
      </c>
      <c r="GD221" s="2">
        <f t="shared" si="594"/>
        <v>0.99229679419622696</v>
      </c>
      <c r="GE221" s="2">
        <f t="shared" si="595"/>
        <v>0.99155581072086041</v>
      </c>
      <c r="GF221" s="2">
        <f t="shared" si="596"/>
        <v>0.99049092023568397</v>
      </c>
      <c r="GG221" s="2">
        <f t="shared" si="597"/>
        <v>0.9887859121226662</v>
      </c>
      <c r="GH221" s="2">
        <f t="shared" si="598"/>
        <v>0.98909528308140593</v>
      </c>
      <c r="GI221" s="2">
        <f t="shared" si="599"/>
        <v>0.98810959547799626</v>
      </c>
      <c r="GJ221" s="2">
        <f t="shared" si="600"/>
        <v>0.98719231745583547</v>
      </c>
      <c r="GK221" s="2">
        <f t="shared" si="601"/>
        <v>0.98428631015417833</v>
      </c>
      <c r="GM221" s="86">
        <f t="shared" si="749"/>
        <v>0</v>
      </c>
      <c r="GN221" s="86">
        <f t="shared" si="602"/>
        <v>1.3483480994649008E-231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2.532715592334781E-291</v>
      </c>
      <c r="HD221" s="86">
        <f t="shared" si="616"/>
        <v>2.8046117528266563E-206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7.8929821854697852E-109</v>
      </c>
      <c r="HT221" s="86">
        <f t="shared" si="630"/>
        <v>3.2862147300033316E-115</v>
      </c>
      <c r="HU221" s="86">
        <f t="shared" si="631"/>
        <v>2.0127074112337582E-104</v>
      </c>
      <c r="HV221" s="86">
        <f t="shared" si="632"/>
        <v>2.6428095091435326E-120</v>
      </c>
      <c r="HW221" s="86">
        <f t="shared" si="633"/>
        <v>3.6582430390517301E-123</v>
      </c>
      <c r="HX221" s="86">
        <f t="shared" si="634"/>
        <v>1.4572875989386294E-162</v>
      </c>
      <c r="HY221" s="86">
        <f t="shared" si="635"/>
        <v>2.0837511510308962E-185</v>
      </c>
      <c r="HZ221" s="86">
        <f t="shared" si="636"/>
        <v>3.7652412667070684E-150</v>
      </c>
      <c r="IA221" s="86">
        <f t="shared" si="637"/>
        <v>3.3526197818118438E-128</v>
      </c>
      <c r="IB221" s="86">
        <f t="shared" si="638"/>
        <v>1.0463883085772107E-143</v>
      </c>
      <c r="IC221" s="86">
        <f t="shared" si="639"/>
        <v>5.9874099597099082E-124</v>
      </c>
      <c r="ID221" s="86">
        <f t="shared" si="640"/>
        <v>1.0056821330063772E-124</v>
      </c>
      <c r="IE221" s="86">
        <f t="shared" si="641"/>
        <v>2.6473704932959527E-131</v>
      </c>
      <c r="IF221" s="86">
        <f t="shared" si="642"/>
        <v>2.5304666328162896E-105</v>
      </c>
      <c r="IG221" s="86">
        <f t="shared" si="643"/>
        <v>2.3543956764758469E-129</v>
      </c>
      <c r="II221" s="86">
        <f t="shared" si="752"/>
        <v>7.5455053459827761E-25</v>
      </c>
      <c r="IJ221" s="86">
        <f t="shared" si="753"/>
        <v>1.1743625575857518E-29</v>
      </c>
      <c r="IK221" s="86">
        <f t="shared" si="754"/>
        <v>1.9828259582305578E-26</v>
      </c>
      <c r="IL221" s="86">
        <f t="shared" si="755"/>
        <v>4.0183541347813689E-31</v>
      </c>
      <c r="IM221" s="86">
        <f t="shared" si="756"/>
        <v>5.5925755835039107E-32</v>
      </c>
      <c r="IN221" s="86">
        <f t="shared" si="757"/>
        <v>5.9605511203966212E-43</v>
      </c>
      <c r="IO221" s="86">
        <f t="shared" si="758"/>
        <v>2.5332809410352357E-49</v>
      </c>
      <c r="IP221" s="86">
        <f t="shared" si="759"/>
        <v>9.3504054922239358E-37</v>
      </c>
      <c r="IQ221" s="86">
        <f t="shared" si="760"/>
        <v>5.2804496771006676E-31</v>
      </c>
      <c r="IR221" s="86">
        <f t="shared" si="761"/>
        <v>1.2505263154211325E-33</v>
      </c>
      <c r="IS221" s="86">
        <f t="shared" si="762"/>
        <v>4.7290673603309446E-28</v>
      </c>
      <c r="IT221" s="86">
        <f t="shared" si="763"/>
        <v>1.5875080323863376E-28</v>
      </c>
      <c r="IU221" s="86">
        <f t="shared" si="764"/>
        <v>2.407954610310958E-29</v>
      </c>
      <c r="IV221" s="86">
        <f t="shared" si="765"/>
        <v>2.4101175606961137E-17</v>
      </c>
      <c r="IW221" s="86">
        <f t="shared" si="766"/>
        <v>5.2014316114221562E-18</v>
      </c>
      <c r="IY221" s="86">
        <f t="shared" si="767"/>
        <v>7.5455053459827761E-25</v>
      </c>
      <c r="IZ221" s="86">
        <f t="shared" si="768"/>
        <v>1.1743625575857518E-29</v>
      </c>
      <c r="JA221" s="86">
        <f t="shared" si="769"/>
        <v>1.9828259582305578E-26</v>
      </c>
      <c r="JB221" s="86">
        <f t="shared" si="770"/>
        <v>4.0183541347813689E-31</v>
      </c>
      <c r="JC221" s="86">
        <f t="shared" si="771"/>
        <v>5.5925755835039107E-32</v>
      </c>
      <c r="JD221" s="86">
        <f t="shared" si="772"/>
        <v>5.9605511203966212E-43</v>
      </c>
      <c r="JE221" s="86">
        <f t="shared" si="773"/>
        <v>2.5332809410352357E-49</v>
      </c>
      <c r="JF221" s="86">
        <f t="shared" si="774"/>
        <v>9.3504054922239358E-37</v>
      </c>
      <c r="JG221" s="86">
        <f t="shared" si="775"/>
        <v>5.2804496771006676E-31</v>
      </c>
      <c r="JH221" s="86">
        <f t="shared" si="776"/>
        <v>1.2505263154211325E-33</v>
      </c>
      <c r="JI221" s="86">
        <f t="shared" si="777"/>
        <v>4.7290673603309446E-28</v>
      </c>
      <c r="JJ221" s="86">
        <f t="shared" si="778"/>
        <v>1.5875080323863376E-28</v>
      </c>
      <c r="JK221" s="86">
        <f t="shared" si="779"/>
        <v>2.407954610310958E-29</v>
      </c>
      <c r="JL221" s="86">
        <f t="shared" si="780"/>
        <v>2.4101175606961137E-17</v>
      </c>
      <c r="JM221" s="86">
        <f t="shared" si="781"/>
        <v>5.2014316114221562E-18</v>
      </c>
    </row>
    <row r="222" spans="2:273" x14ac:dyDescent="0.25">
      <c r="B222" s="2">
        <v>195</v>
      </c>
      <c r="C222" s="37">
        <v>33.219000000000001</v>
      </c>
      <c r="D222" s="37">
        <v>35.082000000000001</v>
      </c>
      <c r="E222" s="37">
        <v>36.082000000000001</v>
      </c>
      <c r="F222" s="37">
        <v>33.590000000000003</v>
      </c>
      <c r="G222" s="37">
        <v>35.197000000000003</v>
      </c>
      <c r="H222" s="37">
        <v>38.655999999999999</v>
      </c>
      <c r="I222" s="37">
        <v>38.442999999999998</v>
      </c>
      <c r="J222" s="37">
        <v>39.622999999999998</v>
      </c>
      <c r="K222" s="37">
        <v>39.704999999999998</v>
      </c>
      <c r="L222" s="37">
        <v>35.426000000000002</v>
      </c>
      <c r="M222" s="37">
        <v>36.82</v>
      </c>
      <c r="N222" s="37">
        <v>39.279000000000003</v>
      </c>
      <c r="O222" s="37">
        <v>35.786999999999999</v>
      </c>
      <c r="P222" s="37">
        <v>38.406999999999996</v>
      </c>
      <c r="Q222" s="37">
        <v>40.017000000000003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74.294048387096794</v>
      </c>
      <c r="DL222" s="2">
        <f t="shared" si="713"/>
        <v>96.684467134581112</v>
      </c>
      <c r="DM222" s="2">
        <f t="shared" si="713"/>
        <v>114.6323802361854</v>
      </c>
      <c r="DN222" s="2">
        <f t="shared" si="713"/>
        <v>91.482952874331545</v>
      </c>
      <c r="DO222" s="2">
        <f t="shared" si="713"/>
        <v>90.481547338935584</v>
      </c>
      <c r="DP222" s="2">
        <f t="shared" si="713"/>
        <v>81.665977906477892</v>
      </c>
      <c r="DQ222" s="2">
        <f t="shared" si="713"/>
        <v>88.652763406263418</v>
      </c>
      <c r="DR222" s="2">
        <f t="shared" si="713"/>
        <v>75.856569069069081</v>
      </c>
      <c r="DS222" s="2">
        <f t="shared" si="713"/>
        <v>105.38595574229691</v>
      </c>
      <c r="DT222" s="2">
        <f t="shared" si="713"/>
        <v>94.957442016806723</v>
      </c>
      <c r="DU222" s="2">
        <f t="shared" si="713"/>
        <v>96.861238502673814</v>
      </c>
      <c r="DV222" s="2">
        <f t="shared" si="713"/>
        <v>93.707002240896358</v>
      </c>
      <c r="DW222" s="2">
        <f t="shared" si="713"/>
        <v>70.568789355742311</v>
      </c>
      <c r="DX222" s="2">
        <f t="shared" si="713"/>
        <v>79.635921763869106</v>
      </c>
      <c r="DY222" s="2">
        <f t="shared" si="713"/>
        <v>81.753043548387097</v>
      </c>
      <c r="EA222" s="2">
        <f t="shared" si="652"/>
        <v>39.314041127372754</v>
      </c>
      <c r="EB222" s="2">
        <f t="shared" si="714"/>
        <v>33.565566196577265</v>
      </c>
      <c r="EC222" s="2">
        <f t="shared" si="715"/>
        <v>31.434493496801714</v>
      </c>
      <c r="ED222" s="2">
        <f t="shared" si="716"/>
        <v>30.321850162207781</v>
      </c>
      <c r="EE222" s="2">
        <f t="shared" si="717"/>
        <v>29.260744648948538</v>
      </c>
      <c r="EF222" s="2">
        <f t="shared" si="718"/>
        <v>34.799605010408868</v>
      </c>
      <c r="EG222" s="2">
        <f t="shared" si="719"/>
        <v>34.655418966498324</v>
      </c>
      <c r="EH222" s="2">
        <f t="shared" si="720"/>
        <v>34.493814364477707</v>
      </c>
      <c r="EI222" s="2">
        <f t="shared" si="721"/>
        <v>35.981574956422463</v>
      </c>
      <c r="EJ222" s="2">
        <f t="shared" si="722"/>
        <v>38.016350382330742</v>
      </c>
      <c r="EK222" s="2">
        <f t="shared" si="723"/>
        <v>36.945789757629441</v>
      </c>
      <c r="EL222" s="2">
        <f t="shared" si="724"/>
        <v>37.740288427139859</v>
      </c>
      <c r="EM222" s="2">
        <f t="shared" si="725"/>
        <v>37.167190207715123</v>
      </c>
      <c r="EN222" s="2">
        <f t="shared" si="726"/>
        <v>36.625086862555406</v>
      </c>
      <c r="EO222" s="2">
        <f t="shared" si="727"/>
        <v>40.376344006362714</v>
      </c>
      <c r="EQ222" s="2">
        <f t="shared" si="728"/>
        <v>34.800902488134312</v>
      </c>
      <c r="ER222" s="2">
        <f t="shared" si="729"/>
        <v>34.23212166964661</v>
      </c>
      <c r="ES222" s="2">
        <f t="shared" si="729"/>
        <v>33.262770878915106</v>
      </c>
      <c r="ET222" s="2">
        <f t="shared" si="729"/>
        <v>33.042244928399057</v>
      </c>
      <c r="EU222" s="2">
        <f t="shared" si="729"/>
        <v>32.405874565333313</v>
      </c>
      <c r="EV222" s="2">
        <f t="shared" si="729"/>
        <v>32.755750149071368</v>
      </c>
      <c r="EW222" s="2">
        <f t="shared" si="729"/>
        <v>35.122262788254631</v>
      </c>
      <c r="EX222" s="2">
        <f t="shared" si="729"/>
        <v>34.928646013819105</v>
      </c>
      <c r="EY222" s="2">
        <f t="shared" si="729"/>
        <v>35.67183609176621</v>
      </c>
      <c r="EZ222" s="2">
        <f t="shared" si="729"/>
        <v>36.73589699749958</v>
      </c>
      <c r="FA222" s="2">
        <f t="shared" si="729"/>
        <v>38.003436747775268</v>
      </c>
      <c r="FB222" s="2">
        <f t="shared" si="729"/>
        <v>36.584832331400463</v>
      </c>
      <c r="FC222" s="2">
        <f t="shared" si="729"/>
        <v>36.637199986949007</v>
      </c>
      <c r="FD222" s="2">
        <f t="shared" si="729"/>
        <v>37.834898480653067</v>
      </c>
      <c r="FE222" s="2">
        <f t="shared" si="729"/>
        <v>38.827027542848256</v>
      </c>
      <c r="FG222" s="2">
        <f t="shared" si="730"/>
        <v>0.99999972689177119</v>
      </c>
      <c r="FH222" s="2">
        <f t="shared" si="731"/>
        <v>0.99999965464747753</v>
      </c>
      <c r="FI222" s="2">
        <f t="shared" si="731"/>
        <v>0.99999966482325719</v>
      </c>
      <c r="FJ222" s="2">
        <f t="shared" si="731"/>
        <v>0.99999964903954652</v>
      </c>
      <c r="FK222" s="2">
        <f t="shared" si="731"/>
        <v>0.999999580578804</v>
      </c>
      <c r="FL222" s="2">
        <f t="shared" si="731"/>
        <v>0.99999956860858363</v>
      </c>
      <c r="FM222" s="2">
        <f t="shared" si="731"/>
        <v>0.99999956166321236</v>
      </c>
      <c r="FN222" s="2">
        <f t="shared" si="731"/>
        <v>0.9999995604537032</v>
      </c>
      <c r="FO222" s="2">
        <f t="shared" si="731"/>
        <v>0.9999995983367006</v>
      </c>
      <c r="FP222" s="2">
        <f t="shared" si="731"/>
        <v>0.99999958929499644</v>
      </c>
      <c r="FQ222" s="2">
        <f t="shared" si="731"/>
        <v>0.99999962385898189</v>
      </c>
      <c r="FR222" s="2">
        <f t="shared" si="731"/>
        <v>0.99999959725853971</v>
      </c>
      <c r="FS222" s="2">
        <f t="shared" si="731"/>
        <v>0.99999958006098122</v>
      </c>
      <c r="FT222" s="2">
        <f t="shared" si="731"/>
        <v>0.99999953103814887</v>
      </c>
      <c r="FU222" s="2">
        <f t="shared" si="731"/>
        <v>0.99999940894225114</v>
      </c>
      <c r="FW222" s="2">
        <f t="shared" si="748"/>
        <v>0.98997894097666805</v>
      </c>
      <c r="FX222" s="2">
        <f t="shared" si="588"/>
        <v>0.99371153500684273</v>
      </c>
      <c r="FY222" s="2">
        <f t="shared" si="589"/>
        <v>0.99270539682922565</v>
      </c>
      <c r="FZ222" s="2">
        <f t="shared" si="590"/>
        <v>0.99395300649563911</v>
      </c>
      <c r="GA222" s="2">
        <f t="shared" si="591"/>
        <v>0.99417660485589121</v>
      </c>
      <c r="GB222" s="2">
        <f t="shared" si="592"/>
        <v>0.99492876526260698</v>
      </c>
      <c r="GC222" s="2">
        <f t="shared" si="593"/>
        <v>0.99539013287951961</v>
      </c>
      <c r="GD222" s="2">
        <f t="shared" si="594"/>
        <v>0.9929698277681821</v>
      </c>
      <c r="GE222" s="2">
        <f t="shared" si="595"/>
        <v>0.99229308162964458</v>
      </c>
      <c r="GF222" s="2">
        <f t="shared" si="596"/>
        <v>0.99132035395797946</v>
      </c>
      <c r="GG222" s="2">
        <f t="shared" si="597"/>
        <v>0.98976252880343785</v>
      </c>
      <c r="GH222" s="2">
        <f t="shared" si="598"/>
        <v>0.990045228397754</v>
      </c>
      <c r="GI222" s="2">
        <f t="shared" si="599"/>
        <v>0.98914446484073193</v>
      </c>
      <c r="GJ222" s="2">
        <f t="shared" si="600"/>
        <v>0.98830607637471413</v>
      </c>
      <c r="GK222" s="2">
        <f t="shared" si="601"/>
        <v>0.98564910249005044</v>
      </c>
      <c r="GM222" s="86">
        <f t="shared" si="749"/>
        <v>0</v>
      </c>
      <c r="GN222" s="86">
        <f t="shared" si="602"/>
        <v>6.6897256102407948E-235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2.5846848865994555E-296</v>
      </c>
      <c r="HD222" s="86">
        <f t="shared" si="616"/>
        <v>8.2082570501378525E-210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1.4418134280136196E-111</v>
      </c>
      <c r="HT222" s="86">
        <f t="shared" si="630"/>
        <v>5.1650929971372205E-118</v>
      </c>
      <c r="HU222" s="86">
        <f t="shared" si="631"/>
        <v>5.2100500461160179E-107</v>
      </c>
      <c r="HV222" s="86">
        <f t="shared" si="632"/>
        <v>3.2019022242335191E-123</v>
      </c>
      <c r="HW222" s="86">
        <f t="shared" si="633"/>
        <v>3.9054272328105093E-126</v>
      </c>
      <c r="HX222" s="86">
        <f t="shared" si="634"/>
        <v>1.9031693899525421E-166</v>
      </c>
      <c r="HY222" s="86">
        <f t="shared" si="635"/>
        <v>8.7095446106394418E-190</v>
      </c>
      <c r="HZ222" s="86">
        <f t="shared" si="636"/>
        <v>8.0012448483693677E-154</v>
      </c>
      <c r="IA222" s="86">
        <f t="shared" si="637"/>
        <v>2.3175783690200553E-131</v>
      </c>
      <c r="IB222" s="86">
        <f t="shared" si="638"/>
        <v>2.718521042102595E-147</v>
      </c>
      <c r="IC222" s="86">
        <f t="shared" si="639"/>
        <v>4.384228186190631E-127</v>
      </c>
      <c r="ID222" s="86">
        <f t="shared" si="640"/>
        <v>7.0634002366950134E-128</v>
      </c>
      <c r="IE222" s="86">
        <f t="shared" si="641"/>
        <v>1.1803549945741866E-134</v>
      </c>
      <c r="IF222" s="86">
        <f t="shared" si="642"/>
        <v>5.1764905125242816E-108</v>
      </c>
      <c r="IG222" s="86">
        <f t="shared" si="643"/>
        <v>8.3965750214287723E-133</v>
      </c>
      <c r="II222" s="86">
        <f t="shared" si="752"/>
        <v>8.2752781746594406E-26</v>
      </c>
      <c r="IJ222" s="86">
        <f t="shared" si="753"/>
        <v>1.0545840558185888E-30</v>
      </c>
      <c r="IK222" s="86">
        <f t="shared" si="754"/>
        <v>2.1944055516445038E-27</v>
      </c>
      <c r="IL222" s="86">
        <f t="shared" si="755"/>
        <v>3.2482127375750404E-32</v>
      </c>
      <c r="IM222" s="86">
        <f t="shared" si="756"/>
        <v>4.2871513557015305E-33</v>
      </c>
      <c r="IN222" s="86">
        <f t="shared" si="757"/>
        <v>1.9917466773027136E-44</v>
      </c>
      <c r="IO222" s="86">
        <f t="shared" si="758"/>
        <v>5.3902764237765415E-51</v>
      </c>
      <c r="IP222" s="86">
        <f t="shared" si="759"/>
        <v>4.2640698364438729E-38</v>
      </c>
      <c r="IQ222" s="86">
        <f t="shared" si="760"/>
        <v>3.7875052037624923E-32</v>
      </c>
      <c r="IR222" s="86">
        <f t="shared" si="761"/>
        <v>6.5851310650506326E-35</v>
      </c>
      <c r="IS222" s="86">
        <f t="shared" si="762"/>
        <v>3.7866547942064509E-29</v>
      </c>
      <c r="IT222" s="86">
        <f t="shared" si="763"/>
        <v>1.2351792889988711E-29</v>
      </c>
      <c r="IU222" s="86">
        <f t="shared" si="764"/>
        <v>1.6453314838873066E-30</v>
      </c>
      <c r="IV222" s="86">
        <f t="shared" si="765"/>
        <v>5.0740766059648895E-18</v>
      </c>
      <c r="IW222" s="86">
        <f t="shared" si="766"/>
        <v>9.4527194733899505E-19</v>
      </c>
      <c r="IY222" s="86">
        <f t="shared" si="767"/>
        <v>8.2752781746594406E-26</v>
      </c>
      <c r="IZ222" s="86">
        <f t="shared" si="768"/>
        <v>1.0545840558185888E-30</v>
      </c>
      <c r="JA222" s="86">
        <f t="shared" si="769"/>
        <v>2.1944055516445038E-27</v>
      </c>
      <c r="JB222" s="86">
        <f t="shared" si="770"/>
        <v>3.2482127375750404E-32</v>
      </c>
      <c r="JC222" s="86">
        <f t="shared" si="771"/>
        <v>4.2871513557015305E-33</v>
      </c>
      <c r="JD222" s="86">
        <f t="shared" si="772"/>
        <v>1.9917466773027136E-44</v>
      </c>
      <c r="JE222" s="86">
        <f t="shared" si="773"/>
        <v>5.3902764237765415E-51</v>
      </c>
      <c r="JF222" s="86">
        <f t="shared" si="774"/>
        <v>4.2640698364438729E-38</v>
      </c>
      <c r="JG222" s="86">
        <f t="shared" si="775"/>
        <v>3.7875052037624923E-32</v>
      </c>
      <c r="JH222" s="86">
        <f t="shared" si="776"/>
        <v>6.5851310650506326E-35</v>
      </c>
      <c r="JI222" s="86">
        <f t="shared" si="777"/>
        <v>3.7866547942064509E-29</v>
      </c>
      <c r="JJ222" s="86">
        <f t="shared" si="778"/>
        <v>1.2351792889988711E-29</v>
      </c>
      <c r="JK222" s="86">
        <f t="shared" si="779"/>
        <v>1.6453314838873066E-30</v>
      </c>
      <c r="JL222" s="86">
        <f t="shared" si="780"/>
        <v>5.0740766059648895E-18</v>
      </c>
      <c r="JM222" s="86">
        <f t="shared" si="781"/>
        <v>9.4527194733899505E-19</v>
      </c>
    </row>
    <row r="223" spans="2:273" x14ac:dyDescent="0.25">
      <c r="B223" s="2">
        <v>196</v>
      </c>
      <c r="C223" s="37">
        <v>37.390999999999998</v>
      </c>
      <c r="D223" s="37">
        <v>36.033000000000001</v>
      </c>
      <c r="E223" s="37">
        <v>35.360999999999997</v>
      </c>
      <c r="F223" s="37">
        <v>37.246000000000002</v>
      </c>
      <c r="G223" s="37">
        <v>37.033000000000001</v>
      </c>
      <c r="H223" s="37">
        <v>37.393000000000001</v>
      </c>
      <c r="I223" s="37">
        <v>36.262</v>
      </c>
      <c r="J223" s="37">
        <v>43.442999999999998</v>
      </c>
      <c r="K223" s="37">
        <v>41.557000000000002</v>
      </c>
      <c r="L223" s="37">
        <v>38.622999999999998</v>
      </c>
      <c r="M223" s="37">
        <v>36</v>
      </c>
      <c r="N223" s="37">
        <v>38.279000000000003</v>
      </c>
      <c r="O223" s="37">
        <v>37.279000000000003</v>
      </c>
      <c r="P223" s="37">
        <v>37.237000000000002</v>
      </c>
      <c r="Q223" s="37">
        <v>39.576000000000001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74.383554032258075</v>
      </c>
      <c r="DL223" s="2">
        <f t="shared" si="713"/>
        <v>96.892266934046347</v>
      </c>
      <c r="DM223" s="2">
        <f t="shared" si="713"/>
        <v>114.94025623885921</v>
      </c>
      <c r="DN223" s="2">
        <f t="shared" si="713"/>
        <v>91.670466577540111</v>
      </c>
      <c r="DO223" s="2">
        <f t="shared" si="713"/>
        <v>90.652581232493006</v>
      </c>
      <c r="DP223" s="2">
        <f t="shared" si="713"/>
        <v>81.783814714714708</v>
      </c>
      <c r="DQ223" s="2">
        <f t="shared" si="713"/>
        <v>88.810708708708717</v>
      </c>
      <c r="DR223" s="2">
        <f t="shared" si="713"/>
        <v>75.94346726726728</v>
      </c>
      <c r="DS223" s="2">
        <f t="shared" si="713"/>
        <v>105.6276156862745</v>
      </c>
      <c r="DT223" s="2">
        <f t="shared" si="713"/>
        <v>95.151400840336137</v>
      </c>
      <c r="DU223" s="2">
        <f t="shared" si="713"/>
        <v>97.0610155844156</v>
      </c>
      <c r="DV223" s="2">
        <f t="shared" si="713"/>
        <v>93.906440616246499</v>
      </c>
      <c r="DW223" s="2">
        <f t="shared" si="713"/>
        <v>70.646810644257712</v>
      </c>
      <c r="DX223" s="2">
        <f t="shared" si="713"/>
        <v>79.763138454243688</v>
      </c>
      <c r="DY223" s="2">
        <f t="shared" si="713"/>
        <v>81.909248790322579</v>
      </c>
      <c r="EA223" s="2">
        <f t="shared" si="652"/>
        <v>39.236701085717669</v>
      </c>
      <c r="EB223" s="2">
        <f t="shared" si="714"/>
        <v>33.412441300273457</v>
      </c>
      <c r="EC223" s="2">
        <f t="shared" si="715"/>
        <v>31.259576679104484</v>
      </c>
      <c r="ED223" s="2">
        <f t="shared" si="716"/>
        <v>30.137733144017645</v>
      </c>
      <c r="EE223" s="2">
        <f t="shared" si="717"/>
        <v>29.050897904561992</v>
      </c>
      <c r="EF223" s="2">
        <f t="shared" si="718"/>
        <v>34.643049143269984</v>
      </c>
      <c r="EG223" s="2">
        <f t="shared" si="719"/>
        <v>34.492253396400876</v>
      </c>
      <c r="EH223" s="2">
        <f t="shared" si="720"/>
        <v>34.332260674083557</v>
      </c>
      <c r="EI223" s="2">
        <f t="shared" si="721"/>
        <v>35.838378885151712</v>
      </c>
      <c r="EJ223" s="2">
        <f t="shared" si="722"/>
        <v>37.895385120278299</v>
      </c>
      <c r="EK223" s="2">
        <f t="shared" si="723"/>
        <v>36.813387171729957</v>
      </c>
      <c r="EL223" s="2">
        <f t="shared" si="724"/>
        <v>37.632764149744894</v>
      </c>
      <c r="EM223" s="2">
        <f t="shared" si="725"/>
        <v>37.040675370919871</v>
      </c>
      <c r="EN223" s="2">
        <f t="shared" si="726"/>
        <v>36.501075369827106</v>
      </c>
      <c r="EO223" s="2">
        <f t="shared" si="727"/>
        <v>40.2896978114779</v>
      </c>
      <c r="EQ223" s="2">
        <f t="shared" si="728"/>
        <v>34.674370169890942</v>
      </c>
      <c r="ER223" s="2">
        <f t="shared" si="729"/>
        <v>34.08637672371114</v>
      </c>
      <c r="ES223" s="2">
        <f t="shared" si="729"/>
        <v>33.107526284666783</v>
      </c>
      <c r="ET223" s="2">
        <f t="shared" si="729"/>
        <v>32.886263720065458</v>
      </c>
      <c r="EU223" s="2">
        <f t="shared" si="729"/>
        <v>32.228549923643563</v>
      </c>
      <c r="EV223" s="2">
        <f t="shared" si="729"/>
        <v>32.578146395399457</v>
      </c>
      <c r="EW223" s="2">
        <f t="shared" si="729"/>
        <v>34.963861490646494</v>
      </c>
      <c r="EX223" s="2">
        <f t="shared" si="729"/>
        <v>34.771504969735567</v>
      </c>
      <c r="EY223" s="2">
        <f t="shared" si="729"/>
        <v>35.525399421519737</v>
      </c>
      <c r="EZ223" s="2">
        <f t="shared" si="729"/>
        <v>36.601311867120991</v>
      </c>
      <c r="FA223" s="2">
        <f t="shared" si="729"/>
        <v>37.882334629430645</v>
      </c>
      <c r="FB223" s="2">
        <f t="shared" si="729"/>
        <v>36.464897020573062</v>
      </c>
      <c r="FC223" s="2">
        <f t="shared" si="729"/>
        <v>36.504878645306533</v>
      </c>
      <c r="FD223" s="2">
        <f t="shared" si="729"/>
        <v>37.72389943606747</v>
      </c>
      <c r="FE223" s="2">
        <f t="shared" si="729"/>
        <v>38.725241744186846</v>
      </c>
      <c r="FG223" s="2">
        <f t="shared" si="730"/>
        <v>0.99999975092232907</v>
      </c>
      <c r="FH223" s="2">
        <f t="shared" si="731"/>
        <v>0.99999968503474657</v>
      </c>
      <c r="FI223" s="2">
        <f t="shared" si="731"/>
        <v>0.99999969431516844</v>
      </c>
      <c r="FJ223" s="2">
        <f t="shared" si="731"/>
        <v>0.9999996799202524</v>
      </c>
      <c r="FK223" s="2">
        <f t="shared" si="731"/>
        <v>0.9999996174833089</v>
      </c>
      <c r="FL223" s="2">
        <f t="shared" si="731"/>
        <v>0.99999960656633735</v>
      </c>
      <c r="FM223" s="2">
        <f t="shared" si="731"/>
        <v>0.99999960023208301</v>
      </c>
      <c r="FN223" s="2">
        <f t="shared" si="731"/>
        <v>0.9999995991289975</v>
      </c>
      <c r="FO223" s="2">
        <f t="shared" si="731"/>
        <v>0.99999963367870426</v>
      </c>
      <c r="FP223" s="2">
        <f t="shared" si="731"/>
        <v>0.99999962543257148</v>
      </c>
      <c r="FQ223" s="2">
        <f t="shared" si="731"/>
        <v>0.99999965695530291</v>
      </c>
      <c r="FR223" s="2">
        <f t="shared" si="731"/>
        <v>0.9999996326954097</v>
      </c>
      <c r="FS223" s="2">
        <f t="shared" si="731"/>
        <v>0.99999961701104889</v>
      </c>
      <c r="FT223" s="2">
        <f t="shared" si="731"/>
        <v>0.9999995723016909</v>
      </c>
      <c r="FU223" s="2">
        <f t="shared" si="731"/>
        <v>0.99999946094889836</v>
      </c>
      <c r="FW223" s="2">
        <f t="shared" si="748"/>
        <v>0.99085261989613926</v>
      </c>
      <c r="FX223" s="2">
        <f t="shared" si="588"/>
        <v>0.99426167665286824</v>
      </c>
      <c r="FY223" s="2">
        <f t="shared" si="589"/>
        <v>0.99334297005134131</v>
      </c>
      <c r="FZ223" s="2">
        <f t="shared" si="590"/>
        <v>0.99448214049164574</v>
      </c>
      <c r="GA223" s="2">
        <f t="shared" si="591"/>
        <v>0.99468627777856422</v>
      </c>
      <c r="GB223" s="2">
        <f t="shared" si="592"/>
        <v>0.99537291428159635</v>
      </c>
      <c r="GC223" s="2">
        <f t="shared" si="593"/>
        <v>0.99579404520573556</v>
      </c>
      <c r="GD223" s="2">
        <f t="shared" si="594"/>
        <v>0.99358443819053066</v>
      </c>
      <c r="GE223" s="2">
        <f t="shared" si="595"/>
        <v>0.99296643727152012</v>
      </c>
      <c r="GF223" s="2">
        <f t="shared" si="596"/>
        <v>0.9920780185936976</v>
      </c>
      <c r="GG223" s="2">
        <f t="shared" si="597"/>
        <v>0.9906548973588627</v>
      </c>
      <c r="GH223" s="2">
        <f t="shared" si="598"/>
        <v>0.99091318114178062</v>
      </c>
      <c r="GI223" s="2">
        <f t="shared" si="599"/>
        <v>0.99009016869985367</v>
      </c>
      <c r="GJ223" s="2">
        <f t="shared" si="600"/>
        <v>0.9893240299823024</v>
      </c>
      <c r="GK223" s="2">
        <f t="shared" si="601"/>
        <v>0.98689527827732471</v>
      </c>
      <c r="GM223" s="86">
        <f t="shared" si="749"/>
        <v>0</v>
      </c>
      <c r="GN223" s="86">
        <f t="shared" si="602"/>
        <v>3.1436712852619161E-238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2.3910141566556343E-301</v>
      </c>
      <c r="HD223" s="86">
        <f t="shared" si="616"/>
        <v>2.2406677186419285E-213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2.4326231295889816E-114</v>
      </c>
      <c r="HT223" s="86">
        <f t="shared" si="630"/>
        <v>7.5042156609406917E-121</v>
      </c>
      <c r="HU223" s="86">
        <f t="shared" si="631"/>
        <v>1.2525314876070032E-109</v>
      </c>
      <c r="HV223" s="86">
        <f t="shared" si="632"/>
        <v>3.5757450481895313E-126</v>
      </c>
      <c r="HW223" s="86">
        <f t="shared" si="633"/>
        <v>3.8387939585500116E-129</v>
      </c>
      <c r="HX223" s="86">
        <f t="shared" si="634"/>
        <v>2.2340906872309436E-170</v>
      </c>
      <c r="HY223" s="86">
        <f t="shared" si="635"/>
        <v>3.2328575799398149E-194</v>
      </c>
      <c r="HZ223" s="86">
        <f t="shared" si="636"/>
        <v>1.533473461395855E-157</v>
      </c>
      <c r="IA223" s="86">
        <f t="shared" si="637"/>
        <v>1.4646523974655029E-134</v>
      </c>
      <c r="IB223" s="86">
        <f t="shared" si="638"/>
        <v>6.3724813163267792E-151</v>
      </c>
      <c r="IC223" s="86">
        <f t="shared" si="639"/>
        <v>2.9301817754102325E-130</v>
      </c>
      <c r="ID223" s="86">
        <f t="shared" si="640"/>
        <v>4.5259171083945101E-131</v>
      </c>
      <c r="IE223" s="86">
        <f t="shared" si="641"/>
        <v>4.7696688640170132E-138</v>
      </c>
      <c r="IF223" s="86">
        <f t="shared" si="642"/>
        <v>9.783197906679927E-111</v>
      </c>
      <c r="IG223" s="86">
        <f t="shared" si="643"/>
        <v>2.6942076542258012E-136</v>
      </c>
      <c r="II223" s="86">
        <f t="shared" si="752"/>
        <v>8.6850793054662395E-27</v>
      </c>
      <c r="IJ223" s="86">
        <f t="shared" si="753"/>
        <v>9.0661908401175511E-32</v>
      </c>
      <c r="IK223" s="86">
        <f t="shared" si="754"/>
        <v>2.3310822822597771E-28</v>
      </c>
      <c r="IL223" s="86">
        <f t="shared" si="755"/>
        <v>2.5096836041501135E-33</v>
      </c>
      <c r="IM223" s="86">
        <f t="shared" si="756"/>
        <v>3.1392913330454052E-34</v>
      </c>
      <c r="IN223" s="86">
        <f t="shared" si="757"/>
        <v>6.2728398092929908E-46</v>
      </c>
      <c r="IO223" s="86">
        <f t="shared" si="758"/>
        <v>1.0737218904663842E-52</v>
      </c>
      <c r="IP223" s="86">
        <f t="shared" si="759"/>
        <v>1.8362471892264182E-39</v>
      </c>
      <c r="IQ223" s="86">
        <f t="shared" si="760"/>
        <v>2.5848710826194973E-33</v>
      </c>
      <c r="IR223" s="86">
        <f t="shared" si="761"/>
        <v>3.2753811489696236E-36</v>
      </c>
      <c r="IS223" s="86">
        <f t="shared" si="762"/>
        <v>2.8824665130278107E-30</v>
      </c>
      <c r="IT223" s="86">
        <f t="shared" si="763"/>
        <v>9.1338699123783129E-31</v>
      </c>
      <c r="IU223" s="86">
        <f t="shared" si="764"/>
        <v>1.0645843935665902E-31</v>
      </c>
      <c r="IV223" s="86">
        <f t="shared" si="765"/>
        <v>1.0347645001582749E-18</v>
      </c>
      <c r="IW223" s="86">
        <f t="shared" si="766"/>
        <v>1.6560871964739131E-19</v>
      </c>
      <c r="IY223" s="86">
        <f t="shared" si="767"/>
        <v>8.6850793054662395E-27</v>
      </c>
      <c r="IZ223" s="86">
        <f t="shared" si="768"/>
        <v>9.0661908401175511E-32</v>
      </c>
      <c r="JA223" s="86">
        <f t="shared" si="769"/>
        <v>2.3310822822597771E-28</v>
      </c>
      <c r="JB223" s="86">
        <f t="shared" si="770"/>
        <v>2.5096836041501135E-33</v>
      </c>
      <c r="JC223" s="86">
        <f t="shared" si="771"/>
        <v>3.1392913330454052E-34</v>
      </c>
      <c r="JD223" s="86">
        <f t="shared" si="772"/>
        <v>6.2728398092929908E-46</v>
      </c>
      <c r="JE223" s="86">
        <f t="shared" si="773"/>
        <v>1.0737218904663842E-52</v>
      </c>
      <c r="JF223" s="86">
        <f t="shared" si="774"/>
        <v>1.8362471892264182E-39</v>
      </c>
      <c r="JG223" s="86">
        <f t="shared" si="775"/>
        <v>2.5848710826194973E-33</v>
      </c>
      <c r="JH223" s="86">
        <f t="shared" si="776"/>
        <v>3.2753811489696236E-36</v>
      </c>
      <c r="JI223" s="86">
        <f t="shared" si="777"/>
        <v>2.8824665130278107E-30</v>
      </c>
      <c r="JJ223" s="86">
        <f t="shared" si="778"/>
        <v>9.1338699123783129E-31</v>
      </c>
      <c r="JK223" s="86">
        <f t="shared" si="779"/>
        <v>1.0645843935665902E-31</v>
      </c>
      <c r="JL223" s="86">
        <f t="shared" si="780"/>
        <v>1.0347645001582749E-18</v>
      </c>
      <c r="JM223" s="86">
        <f t="shared" si="781"/>
        <v>1.6560871964739131E-19</v>
      </c>
    </row>
    <row r="224" spans="2:273" x14ac:dyDescent="0.25">
      <c r="B224" s="2">
        <v>197</v>
      </c>
      <c r="C224" s="37">
        <v>34.859000000000002</v>
      </c>
      <c r="D224" s="37">
        <v>35.851999999999997</v>
      </c>
      <c r="E224" s="37">
        <v>35.738</v>
      </c>
      <c r="F224" s="37">
        <v>37.426000000000002</v>
      </c>
      <c r="G224" s="37">
        <v>37.377000000000002</v>
      </c>
      <c r="H224" s="37">
        <v>37.786999999999999</v>
      </c>
      <c r="I224" s="37">
        <v>38.851999999999997</v>
      </c>
      <c r="J224" s="37">
        <v>40.802999999999997</v>
      </c>
      <c r="K224" s="37">
        <v>42.902000000000001</v>
      </c>
      <c r="L224" s="37">
        <v>37.966999999999999</v>
      </c>
      <c r="M224" s="37">
        <v>36.033000000000001</v>
      </c>
      <c r="N224" s="37">
        <v>39.475000000000001</v>
      </c>
      <c r="O224" s="37">
        <v>38.097999999999999</v>
      </c>
      <c r="P224" s="37">
        <v>37.78</v>
      </c>
      <c r="Q224" s="37">
        <v>41.643999999999998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74.473059677419371</v>
      </c>
      <c r="DL224" s="2">
        <f t="shared" si="713"/>
        <v>97.100066733511596</v>
      </c>
      <c r="DM224" s="2">
        <f t="shared" si="713"/>
        <v>115.248132241533</v>
      </c>
      <c r="DN224" s="2">
        <f t="shared" si="713"/>
        <v>91.857980280748663</v>
      </c>
      <c r="DO224" s="2">
        <f t="shared" si="713"/>
        <v>90.823615126050427</v>
      </c>
      <c r="DP224" s="2">
        <f t="shared" si="713"/>
        <v>81.901651522951511</v>
      </c>
      <c r="DQ224" s="2">
        <f t="shared" si="713"/>
        <v>88.96865401115403</v>
      </c>
      <c r="DR224" s="2">
        <f t="shared" si="713"/>
        <v>76.030365465465479</v>
      </c>
      <c r="DS224" s="2">
        <f t="shared" si="713"/>
        <v>105.86927563025209</v>
      </c>
      <c r="DT224" s="2">
        <f t="shared" si="713"/>
        <v>95.345359663865537</v>
      </c>
      <c r="DU224" s="2">
        <f t="shared" si="713"/>
        <v>97.260792666157386</v>
      </c>
      <c r="DV224" s="2">
        <f t="shared" si="713"/>
        <v>94.10587899159664</v>
      </c>
      <c r="DW224" s="2">
        <f t="shared" si="713"/>
        <v>70.724831932773114</v>
      </c>
      <c r="DX224" s="2">
        <f t="shared" si="713"/>
        <v>79.890355144618283</v>
      </c>
      <c r="DY224" s="2">
        <f t="shared" si="713"/>
        <v>82.06545403225806</v>
      </c>
      <c r="EA224" s="2">
        <f t="shared" si="652"/>
        <v>39.159361044062578</v>
      </c>
      <c r="EB224" s="2">
        <f t="shared" si="714"/>
        <v>33.259316403969649</v>
      </c>
      <c r="EC224" s="2">
        <f t="shared" si="715"/>
        <v>31.08465986140726</v>
      </c>
      <c r="ED224" s="2">
        <f t="shared" si="716"/>
        <v>29.953616125827516</v>
      </c>
      <c r="EE224" s="2">
        <f t="shared" si="717"/>
        <v>28.841051160175439</v>
      </c>
      <c r="EF224" s="2">
        <f t="shared" si="718"/>
        <v>34.4864932761311</v>
      </c>
      <c r="EG224" s="2">
        <f t="shared" si="719"/>
        <v>34.329087826303429</v>
      </c>
      <c r="EH224" s="2">
        <f t="shared" si="720"/>
        <v>34.170706983689414</v>
      </c>
      <c r="EI224" s="2">
        <f t="shared" si="721"/>
        <v>35.695182813880976</v>
      </c>
      <c r="EJ224" s="2">
        <f t="shared" si="722"/>
        <v>37.774419858225855</v>
      </c>
      <c r="EK224" s="2">
        <f t="shared" si="723"/>
        <v>36.680984585830473</v>
      </c>
      <c r="EL224" s="2">
        <f t="shared" si="724"/>
        <v>37.525239872349928</v>
      </c>
      <c r="EM224" s="2">
        <f t="shared" si="725"/>
        <v>36.914160534124619</v>
      </c>
      <c r="EN224" s="2">
        <f t="shared" si="726"/>
        <v>36.37706387709882</v>
      </c>
      <c r="EO224" s="2">
        <f t="shared" si="727"/>
        <v>40.203051616593086</v>
      </c>
      <c r="EQ224" s="2">
        <f t="shared" si="728"/>
        <v>34.547837851647571</v>
      </c>
      <c r="ER224" s="2">
        <f t="shared" si="729"/>
        <v>33.940631777775678</v>
      </c>
      <c r="ES224" s="2">
        <f t="shared" si="729"/>
        <v>32.952281690418459</v>
      </c>
      <c r="ET224" s="2">
        <f t="shared" si="729"/>
        <v>32.730282511731858</v>
      </c>
      <c r="EU224" s="2">
        <f t="shared" si="729"/>
        <v>32.051225281953812</v>
      </c>
      <c r="EV224" s="2">
        <f t="shared" si="729"/>
        <v>32.400542641727547</v>
      </c>
      <c r="EW224" s="2">
        <f t="shared" si="729"/>
        <v>34.805460193038343</v>
      </c>
      <c r="EX224" s="2">
        <f t="shared" si="729"/>
        <v>34.614363925652029</v>
      </c>
      <c r="EY224" s="2">
        <f t="shared" si="729"/>
        <v>35.378962751273249</v>
      </c>
      <c r="EZ224" s="2">
        <f t="shared" si="729"/>
        <v>36.466726736742402</v>
      </c>
      <c r="FA224" s="2">
        <f t="shared" si="729"/>
        <v>37.761232511086035</v>
      </c>
      <c r="FB224" s="2">
        <f t="shared" si="729"/>
        <v>36.344961709745654</v>
      </c>
      <c r="FC224" s="2">
        <f t="shared" si="729"/>
        <v>36.372557303664067</v>
      </c>
      <c r="FD224" s="2">
        <f t="shared" si="729"/>
        <v>37.61290039148188</v>
      </c>
      <c r="FE224" s="2">
        <f t="shared" si="729"/>
        <v>38.623455945525436</v>
      </c>
      <c r="FG224" s="2">
        <f t="shared" si="730"/>
        <v>0.9999997728384592</v>
      </c>
      <c r="FH224" s="2">
        <f t="shared" si="731"/>
        <v>0.99999971274826693</v>
      </c>
      <c r="FI224" s="2">
        <f t="shared" si="731"/>
        <v>0.99999972121211267</v>
      </c>
      <c r="FJ224" s="2">
        <f t="shared" si="731"/>
        <v>0.99999970808379246</v>
      </c>
      <c r="FK224" s="2">
        <f t="shared" si="731"/>
        <v>0.99999965114061973</v>
      </c>
      <c r="FL224" s="2">
        <f t="shared" si="731"/>
        <v>0.99999964118422269</v>
      </c>
      <c r="FM224" s="2">
        <f t="shared" si="731"/>
        <v>0.99999963540731363</v>
      </c>
      <c r="FN224" s="2">
        <f t="shared" si="731"/>
        <v>0.99999963440128758</v>
      </c>
      <c r="FO224" s="2">
        <f t="shared" si="731"/>
        <v>0.99999966591099687</v>
      </c>
      <c r="FP224" s="2">
        <f t="shared" si="731"/>
        <v>0.99999965839043381</v>
      </c>
      <c r="FQ224" s="2">
        <f t="shared" si="731"/>
        <v>0.99999968713950849</v>
      </c>
      <c r="FR224" s="2">
        <f t="shared" si="731"/>
        <v>0.99999966501422155</v>
      </c>
      <c r="FS224" s="2">
        <f t="shared" si="731"/>
        <v>0.99999965070991348</v>
      </c>
      <c r="FT224" s="2">
        <f t="shared" si="731"/>
        <v>0.99999960993449144</v>
      </c>
      <c r="FU224" s="2">
        <f t="shared" si="731"/>
        <v>0.999999508379529</v>
      </c>
      <c r="FW224" s="2">
        <f t="shared" si="748"/>
        <v>0.99165077014645486</v>
      </c>
      <c r="FX224" s="2">
        <f t="shared" si="588"/>
        <v>0.99476394316889794</v>
      </c>
      <c r="FY224" s="2">
        <f t="shared" si="589"/>
        <v>0.99392515821172711</v>
      </c>
      <c r="FZ224" s="2">
        <f t="shared" si="590"/>
        <v>0.99496520786721243</v>
      </c>
      <c r="GA224" s="2">
        <f t="shared" si="591"/>
        <v>0.99515156084920209</v>
      </c>
      <c r="GB224" s="2">
        <f t="shared" si="592"/>
        <v>0.99577832888692119</v>
      </c>
      <c r="GC224" s="2">
        <f t="shared" si="593"/>
        <v>0.99616270353713154</v>
      </c>
      <c r="GD224" s="2">
        <f t="shared" si="594"/>
        <v>0.9941456332997971</v>
      </c>
      <c r="GE224" s="2">
        <f t="shared" si="595"/>
        <v>0.99358134219084526</v>
      </c>
      <c r="GF224" s="2">
        <f t="shared" si="596"/>
        <v>0.9927700274467921</v>
      </c>
      <c r="GG224" s="2">
        <f t="shared" si="597"/>
        <v>0.99147015127697824</v>
      </c>
      <c r="GH224" s="2">
        <f t="shared" si="598"/>
        <v>0.99170609138136945</v>
      </c>
      <c r="GI224" s="2">
        <f t="shared" si="599"/>
        <v>0.99095423891670342</v>
      </c>
      <c r="GJ224" s="2">
        <f t="shared" si="600"/>
        <v>0.99025424475661761</v>
      </c>
      <c r="GK224" s="2">
        <f t="shared" si="601"/>
        <v>0.98803455470471213</v>
      </c>
      <c r="GM224" s="86">
        <f t="shared" si="749"/>
        <v>0</v>
      </c>
      <c r="GN224" s="86">
        <f t="shared" si="602"/>
        <v>1.3992270428111028E-241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2.0049776251443683E-306</v>
      </c>
      <c r="HD224" s="86">
        <f t="shared" si="616"/>
        <v>5.7049487644282954E-217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3.7908514427409572E-117</v>
      </c>
      <c r="HT224" s="86">
        <f t="shared" si="630"/>
        <v>1.0078036414884076E-123</v>
      </c>
      <c r="HU224" s="86">
        <f t="shared" si="631"/>
        <v>2.7965290529074695E-112</v>
      </c>
      <c r="HV224" s="86">
        <f t="shared" si="632"/>
        <v>3.6807796601830081E-129</v>
      </c>
      <c r="HW224" s="86">
        <f t="shared" si="633"/>
        <v>3.4741602973896335E-132</v>
      </c>
      <c r="HX224" s="86">
        <f t="shared" si="634"/>
        <v>2.3572949278297333E-174</v>
      </c>
      <c r="HY224" s="86">
        <f t="shared" si="635"/>
        <v>1.0656580422292142E-198</v>
      </c>
      <c r="HZ224" s="86">
        <f t="shared" si="636"/>
        <v>2.650619622646747E-161</v>
      </c>
      <c r="IA224" s="86">
        <f t="shared" si="637"/>
        <v>8.4621976514168585E-138</v>
      </c>
      <c r="IB224" s="86">
        <f t="shared" si="638"/>
        <v>1.3477796355535975E-154</v>
      </c>
      <c r="IC224" s="86">
        <f t="shared" si="639"/>
        <v>1.7874815146532833E-133</v>
      </c>
      <c r="ID224" s="86">
        <f t="shared" si="640"/>
        <v>2.6456805333101789E-134</v>
      </c>
      <c r="IE224" s="86">
        <f t="shared" si="641"/>
        <v>1.7467862630077063E-141</v>
      </c>
      <c r="IF224" s="86">
        <f t="shared" si="642"/>
        <v>1.7081859157740053E-113</v>
      </c>
      <c r="IG224" s="86">
        <f t="shared" si="643"/>
        <v>7.7779326809932309E-140</v>
      </c>
      <c r="II224" s="86">
        <f t="shared" si="752"/>
        <v>8.7227965668929268E-28</v>
      </c>
      <c r="IJ224" s="86">
        <f t="shared" si="753"/>
        <v>7.4615402357443097E-33</v>
      </c>
      <c r="IK224" s="86">
        <f t="shared" si="754"/>
        <v>2.3768494021049149E-29</v>
      </c>
      <c r="IL224" s="86">
        <f t="shared" si="755"/>
        <v>1.8533914012474481E-34</v>
      </c>
      <c r="IM224" s="86">
        <f t="shared" si="756"/>
        <v>2.1958151500892296E-35</v>
      </c>
      <c r="IN224" s="86">
        <f t="shared" si="757"/>
        <v>1.8619690738162898E-47</v>
      </c>
      <c r="IO224" s="86">
        <f t="shared" si="758"/>
        <v>2.0022652767266952E-54</v>
      </c>
      <c r="IP224" s="86">
        <f t="shared" si="759"/>
        <v>7.4669950979419814E-41</v>
      </c>
      <c r="IQ224" s="86">
        <f t="shared" si="760"/>
        <v>1.6785046476980067E-34</v>
      </c>
      <c r="IR224" s="86">
        <f t="shared" si="761"/>
        <v>1.5387899632284061E-37</v>
      </c>
      <c r="IS224" s="86">
        <f t="shared" si="762"/>
        <v>2.0859066031622421E-31</v>
      </c>
      <c r="IT224" s="86">
        <f t="shared" si="763"/>
        <v>6.4192485514046876E-32</v>
      </c>
      <c r="IU224" s="86">
        <f t="shared" si="764"/>
        <v>6.5226154343742959E-33</v>
      </c>
      <c r="IV224" s="86">
        <f t="shared" si="765"/>
        <v>2.0440203411081451E-19</v>
      </c>
      <c r="IW224" s="86">
        <f t="shared" si="766"/>
        <v>2.7970139043088753E-20</v>
      </c>
      <c r="IY224" s="86">
        <f t="shared" si="767"/>
        <v>8.7227965668929268E-28</v>
      </c>
      <c r="IZ224" s="86">
        <f t="shared" si="768"/>
        <v>7.4615402357443097E-33</v>
      </c>
      <c r="JA224" s="86">
        <f t="shared" si="769"/>
        <v>2.3768494021049149E-29</v>
      </c>
      <c r="JB224" s="86">
        <f t="shared" si="770"/>
        <v>1.8533914012474481E-34</v>
      </c>
      <c r="JC224" s="86">
        <f t="shared" si="771"/>
        <v>2.1958151500892296E-35</v>
      </c>
      <c r="JD224" s="86">
        <f t="shared" si="772"/>
        <v>1.8619690738162898E-47</v>
      </c>
      <c r="JE224" s="86">
        <f t="shared" si="773"/>
        <v>2.0022652767266952E-54</v>
      </c>
      <c r="JF224" s="86">
        <f t="shared" si="774"/>
        <v>7.4669950979419814E-41</v>
      </c>
      <c r="JG224" s="86">
        <f t="shared" si="775"/>
        <v>1.6785046476980067E-34</v>
      </c>
      <c r="JH224" s="86">
        <f t="shared" si="776"/>
        <v>1.5387899632284061E-37</v>
      </c>
      <c r="JI224" s="86">
        <f t="shared" si="777"/>
        <v>2.0859066031622421E-31</v>
      </c>
      <c r="JJ224" s="86">
        <f t="shared" si="778"/>
        <v>6.4192485514046876E-32</v>
      </c>
      <c r="JK224" s="86">
        <f t="shared" si="779"/>
        <v>6.5226154343742959E-33</v>
      </c>
      <c r="JL224" s="86">
        <f t="shared" si="780"/>
        <v>2.0440203411081451E-19</v>
      </c>
      <c r="JM224" s="86">
        <f t="shared" si="781"/>
        <v>2.7970139043088753E-20</v>
      </c>
    </row>
    <row r="225" spans="1:273" x14ac:dyDescent="0.25">
      <c r="B225" s="2">
        <v>198</v>
      </c>
      <c r="C225" s="37">
        <v>36.546999999999997</v>
      </c>
      <c r="D225" s="37">
        <v>37.197000000000003</v>
      </c>
      <c r="E225" s="37">
        <v>36.738</v>
      </c>
      <c r="F225" s="37">
        <v>35.622999999999998</v>
      </c>
      <c r="G225" s="37">
        <v>35.590000000000003</v>
      </c>
      <c r="H225" s="37">
        <v>34.426000000000002</v>
      </c>
      <c r="I225" s="37">
        <v>39.902000000000001</v>
      </c>
      <c r="J225" s="37">
        <v>38.753999999999998</v>
      </c>
      <c r="K225" s="37">
        <v>40.639000000000003</v>
      </c>
      <c r="L225" s="37">
        <v>37.606999999999999</v>
      </c>
      <c r="M225" s="37">
        <v>37.377000000000002</v>
      </c>
      <c r="N225" s="37">
        <v>38.884999999999998</v>
      </c>
      <c r="O225" s="37">
        <v>36.524999999999999</v>
      </c>
      <c r="P225" s="37">
        <v>36.237000000000002</v>
      </c>
      <c r="Q225" s="37">
        <v>38.881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74.562565322580667</v>
      </c>
      <c r="DL225" s="2">
        <f t="shared" si="713"/>
        <v>97.307866532976831</v>
      </c>
      <c r="DM225" s="2">
        <f t="shared" si="713"/>
        <v>115.55600824420679</v>
      </c>
      <c r="DN225" s="2">
        <f t="shared" si="713"/>
        <v>92.045493983957215</v>
      </c>
      <c r="DO225" s="2">
        <f t="shared" si="713"/>
        <v>90.994649019607849</v>
      </c>
      <c r="DP225" s="2">
        <f t="shared" si="713"/>
        <v>82.019488331188313</v>
      </c>
      <c r="DQ225" s="2">
        <f t="shared" si="713"/>
        <v>89.126599313599328</v>
      </c>
      <c r="DR225" s="2">
        <f t="shared" si="713"/>
        <v>76.117263663663678</v>
      </c>
      <c r="DS225" s="2">
        <f t="shared" si="713"/>
        <v>106.11093557422967</v>
      </c>
      <c r="DT225" s="2">
        <f t="shared" si="713"/>
        <v>95.539318487394951</v>
      </c>
      <c r="DU225" s="2">
        <f t="shared" si="713"/>
        <v>97.460569747899171</v>
      </c>
      <c r="DV225" s="2">
        <f t="shared" si="713"/>
        <v>94.305317366946781</v>
      </c>
      <c r="DW225" s="2">
        <f t="shared" si="713"/>
        <v>70.80285322128853</v>
      </c>
      <c r="DX225" s="2">
        <f t="shared" si="713"/>
        <v>80.017571834992864</v>
      </c>
      <c r="DY225" s="2">
        <f t="shared" si="713"/>
        <v>82.221659274193541</v>
      </c>
      <c r="EA225" s="2">
        <f t="shared" si="652"/>
        <v>39.082021002407494</v>
      </c>
      <c r="EB225" s="2">
        <f t="shared" si="714"/>
        <v>33.106191507665841</v>
      </c>
      <c r="EC225" s="2">
        <f t="shared" si="715"/>
        <v>30.90974304371003</v>
      </c>
      <c r="ED225" s="2">
        <f t="shared" si="716"/>
        <v>29.769499107637387</v>
      </c>
      <c r="EE225" s="2">
        <f t="shared" si="717"/>
        <v>28.631204415788886</v>
      </c>
      <c r="EF225" s="2">
        <f t="shared" si="718"/>
        <v>34.329937408992222</v>
      </c>
      <c r="EG225" s="2">
        <f t="shared" si="719"/>
        <v>34.165922256205981</v>
      </c>
      <c r="EH225" s="2">
        <f t="shared" si="720"/>
        <v>34.00915329329527</v>
      </c>
      <c r="EI225" s="2">
        <f t="shared" si="721"/>
        <v>35.551986742610225</v>
      </c>
      <c r="EJ225" s="2">
        <f t="shared" si="722"/>
        <v>37.653454596173411</v>
      </c>
      <c r="EK225" s="2">
        <f t="shared" si="723"/>
        <v>36.548581999930988</v>
      </c>
      <c r="EL225" s="2">
        <f t="shared" si="724"/>
        <v>37.41771559495497</v>
      </c>
      <c r="EM225" s="2">
        <f t="shared" si="725"/>
        <v>36.787645697329367</v>
      </c>
      <c r="EN225" s="2">
        <f t="shared" si="726"/>
        <v>36.25305238437052</v>
      </c>
      <c r="EO225" s="2">
        <f t="shared" si="727"/>
        <v>40.116405421708279</v>
      </c>
      <c r="EQ225" s="2">
        <f t="shared" si="728"/>
        <v>34.421305533404194</v>
      </c>
      <c r="ER225" s="2">
        <f t="shared" si="729"/>
        <v>33.794886831840216</v>
      </c>
      <c r="ES225" s="2">
        <f t="shared" si="729"/>
        <v>32.797037096170143</v>
      </c>
      <c r="ET225" s="2">
        <f t="shared" si="729"/>
        <v>32.574301303398258</v>
      </c>
      <c r="EU225" s="2">
        <f t="shared" si="729"/>
        <v>31.873900640264061</v>
      </c>
      <c r="EV225" s="2">
        <f t="shared" si="729"/>
        <v>32.222938888055637</v>
      </c>
      <c r="EW225" s="2">
        <f t="shared" si="729"/>
        <v>34.647058895430192</v>
      </c>
      <c r="EX225" s="2">
        <f t="shared" si="729"/>
        <v>34.457222881568484</v>
      </c>
      <c r="EY225" s="2">
        <f t="shared" si="729"/>
        <v>35.232526081026776</v>
      </c>
      <c r="EZ225" s="2">
        <f t="shared" si="729"/>
        <v>36.332141606363805</v>
      </c>
      <c r="FA225" s="2">
        <f t="shared" si="729"/>
        <v>37.640130392741412</v>
      </c>
      <c r="FB225" s="2">
        <f t="shared" si="729"/>
        <v>36.225026398918246</v>
      </c>
      <c r="FC225" s="2">
        <f t="shared" si="729"/>
        <v>36.2402359620216</v>
      </c>
      <c r="FD225" s="2">
        <f t="shared" si="729"/>
        <v>37.501901346896283</v>
      </c>
      <c r="FE225" s="2">
        <f t="shared" si="729"/>
        <v>38.521670146864018</v>
      </c>
      <c r="FG225" s="2">
        <f t="shared" si="730"/>
        <v>0.99999979282620843</v>
      </c>
      <c r="FH225" s="2">
        <f t="shared" si="731"/>
        <v>0.99999973802329922</v>
      </c>
      <c r="FI225" s="2">
        <f t="shared" si="731"/>
        <v>0.99999974574241868</v>
      </c>
      <c r="FJ225" s="2">
        <f t="shared" si="731"/>
        <v>0.99999973376924778</v>
      </c>
      <c r="FK225" s="2">
        <f t="shared" si="731"/>
        <v>0.99999968183645405</v>
      </c>
      <c r="FL225" s="2">
        <f t="shared" si="731"/>
        <v>0.99999967275611135</v>
      </c>
      <c r="FM225" s="2">
        <f t="shared" si="731"/>
        <v>0.99999966748750746</v>
      </c>
      <c r="FN225" s="2">
        <f t="shared" si="731"/>
        <v>0.99999966657000072</v>
      </c>
      <c r="FO225" s="2">
        <f t="shared" si="731"/>
        <v>0.9999996953071989</v>
      </c>
      <c r="FP225" s="2">
        <f t="shared" si="731"/>
        <v>0.99999968844836351</v>
      </c>
      <c r="FQ225" s="2">
        <f t="shared" si="731"/>
        <v>0.99999971466783266</v>
      </c>
      <c r="FR225" s="2">
        <f t="shared" si="731"/>
        <v>0.99999969448933002</v>
      </c>
      <c r="FS225" s="2">
        <f t="shared" si="731"/>
        <v>0.99999968144364515</v>
      </c>
      <c r="FT225" s="2">
        <f t="shared" si="731"/>
        <v>0.99999964425601595</v>
      </c>
      <c r="FU225" s="2">
        <f t="shared" si="731"/>
        <v>0.99999955163678222</v>
      </c>
      <c r="FW225" s="2">
        <f t="shared" si="748"/>
        <v>0.99237981376651951</v>
      </c>
      <c r="FX225" s="2">
        <f t="shared" si="588"/>
        <v>0.99522245832348677</v>
      </c>
      <c r="FY225" s="2">
        <f t="shared" si="589"/>
        <v>0.99445671544398706</v>
      </c>
      <c r="FZ225" s="2">
        <f t="shared" si="590"/>
        <v>0.99540617990592095</v>
      </c>
      <c r="GA225" s="2">
        <f t="shared" si="591"/>
        <v>0.99557628373851659</v>
      </c>
      <c r="GB225" s="2">
        <f t="shared" si="592"/>
        <v>0.99614835944927893</v>
      </c>
      <c r="GC225" s="2">
        <f t="shared" si="593"/>
        <v>0.99649916200736943</v>
      </c>
      <c r="GD225" s="2">
        <f t="shared" si="594"/>
        <v>0.99465800233767687</v>
      </c>
      <c r="GE225" s="2">
        <f t="shared" si="595"/>
        <v>0.99414280652322629</v>
      </c>
      <c r="GF225" s="2">
        <f t="shared" si="596"/>
        <v>0.99340198927789769</v>
      </c>
      <c r="GG225" s="2">
        <f t="shared" si="597"/>
        <v>0.99221484247933622</v>
      </c>
      <c r="GH225" s="2">
        <f t="shared" si="598"/>
        <v>0.99243034129863472</v>
      </c>
      <c r="GI225" s="2">
        <f t="shared" si="599"/>
        <v>0.99174359633131237</v>
      </c>
      <c r="GJ225" s="2">
        <f t="shared" si="600"/>
        <v>0.9911041371927235</v>
      </c>
      <c r="GK225" s="2">
        <f t="shared" si="601"/>
        <v>0.98907588296042481</v>
      </c>
      <c r="GM225" s="86">
        <f t="shared" si="749"/>
        <v>0</v>
      </c>
      <c r="GN225" s="86">
        <f t="shared" si="602"/>
        <v>5.8987662932413507E-245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1.3547941315350848E-220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5.4562375756678218E-120</v>
      </c>
      <c r="HT225" s="86">
        <f t="shared" si="630"/>
        <v>1.2510899899674001E-126</v>
      </c>
      <c r="HU225" s="86">
        <f t="shared" si="631"/>
        <v>5.7987237258463298E-115</v>
      </c>
      <c r="HV225" s="86">
        <f t="shared" si="632"/>
        <v>3.4924199482656331E-132</v>
      </c>
      <c r="HW225" s="86">
        <f t="shared" si="633"/>
        <v>2.8948915089788423E-135</v>
      </c>
      <c r="HX225" s="86">
        <f t="shared" si="634"/>
        <v>2.2357099148272941E-178</v>
      </c>
      <c r="HY225" s="86">
        <f t="shared" si="635"/>
        <v>3.1195217393766248E-203</v>
      </c>
      <c r="HZ225" s="86">
        <f t="shared" si="636"/>
        <v>4.1320877344291077E-165</v>
      </c>
      <c r="IA225" s="86">
        <f t="shared" si="637"/>
        <v>4.4697036075956519E-141</v>
      </c>
      <c r="IB225" s="86">
        <f t="shared" si="638"/>
        <v>2.5719475614855929E-158</v>
      </c>
      <c r="IC225" s="86">
        <f t="shared" si="639"/>
        <v>9.9525077408193089E-137</v>
      </c>
      <c r="ID225" s="86">
        <f t="shared" si="640"/>
        <v>1.4109272516280692E-137</v>
      </c>
      <c r="IE225" s="86">
        <f t="shared" si="641"/>
        <v>5.7978316970654334E-145</v>
      </c>
      <c r="IF225" s="86">
        <f t="shared" si="642"/>
        <v>2.755476110746717E-116</v>
      </c>
      <c r="IG225" s="86">
        <f t="shared" si="643"/>
        <v>2.0202245262505122E-143</v>
      </c>
      <c r="II225" s="86">
        <f t="shared" si="752"/>
        <v>8.3834475401577945E-29</v>
      </c>
      <c r="IJ225" s="86">
        <f t="shared" si="753"/>
        <v>5.878785859135047E-34</v>
      </c>
      <c r="IK225" s="86">
        <f t="shared" si="754"/>
        <v>2.3261851293058084E-30</v>
      </c>
      <c r="IL225" s="86">
        <f t="shared" si="755"/>
        <v>1.3082315325122269E-35</v>
      </c>
      <c r="IM225" s="86">
        <f t="shared" si="756"/>
        <v>1.467090841079341E-36</v>
      </c>
      <c r="IN225" s="86">
        <f t="shared" si="757"/>
        <v>5.2090060821026023E-49</v>
      </c>
      <c r="IO225" s="86">
        <f t="shared" si="758"/>
        <v>3.4953977782876118E-56</v>
      </c>
      <c r="IP225" s="86">
        <f t="shared" si="759"/>
        <v>2.8672373882379235E-42</v>
      </c>
      <c r="IQ225" s="86">
        <f t="shared" si="760"/>
        <v>1.0370487753187064E-35</v>
      </c>
      <c r="IR225" s="86">
        <f t="shared" si="761"/>
        <v>6.8282823669069108E-39</v>
      </c>
      <c r="IS225" s="86">
        <f t="shared" si="762"/>
        <v>1.4349656836401562E-32</v>
      </c>
      <c r="IT225" s="86">
        <f t="shared" si="763"/>
        <v>4.2875800725103117E-33</v>
      </c>
      <c r="IU225" s="86">
        <f t="shared" si="764"/>
        <v>3.7841838116196E-34</v>
      </c>
      <c r="IV225" s="86">
        <f t="shared" si="765"/>
        <v>3.9109470182346248E-20</v>
      </c>
      <c r="IW225" s="86">
        <f t="shared" si="766"/>
        <v>4.5539045035914641E-21</v>
      </c>
      <c r="IY225" s="86">
        <f t="shared" si="767"/>
        <v>8.3834475401577945E-29</v>
      </c>
      <c r="IZ225" s="86">
        <f t="shared" si="768"/>
        <v>5.878785859135047E-34</v>
      </c>
      <c r="JA225" s="86">
        <f t="shared" si="769"/>
        <v>2.3261851293058084E-30</v>
      </c>
      <c r="JB225" s="86">
        <f t="shared" si="770"/>
        <v>1.3082315325122269E-35</v>
      </c>
      <c r="JC225" s="86">
        <f t="shared" si="771"/>
        <v>1.467090841079341E-36</v>
      </c>
      <c r="JD225" s="86">
        <f t="shared" si="772"/>
        <v>5.2090060821026023E-49</v>
      </c>
      <c r="JE225" s="86">
        <f t="shared" si="773"/>
        <v>3.4953977782876118E-56</v>
      </c>
      <c r="JF225" s="86">
        <f t="shared" si="774"/>
        <v>2.8672373882379235E-42</v>
      </c>
      <c r="JG225" s="86">
        <f t="shared" si="775"/>
        <v>1.0370487753187064E-35</v>
      </c>
      <c r="JH225" s="86">
        <f t="shared" si="776"/>
        <v>6.8282823669069108E-39</v>
      </c>
      <c r="JI225" s="86">
        <f t="shared" si="777"/>
        <v>1.4349656836401562E-32</v>
      </c>
      <c r="JJ225" s="86">
        <f t="shared" si="778"/>
        <v>4.2875800725103117E-33</v>
      </c>
      <c r="JK225" s="86">
        <f t="shared" si="779"/>
        <v>3.7841838116196E-34</v>
      </c>
      <c r="JL225" s="86">
        <f t="shared" si="780"/>
        <v>3.9109470182346248E-20</v>
      </c>
      <c r="JM225" s="86">
        <f t="shared" si="781"/>
        <v>4.5539045035914641E-21</v>
      </c>
    </row>
    <row r="226" spans="1:273" x14ac:dyDescent="0.25">
      <c r="B226" s="2">
        <v>199</v>
      </c>
      <c r="C226" s="37">
        <v>35.219000000000001</v>
      </c>
      <c r="D226" s="37">
        <v>35.802999999999997</v>
      </c>
      <c r="E226" s="37">
        <v>34.033000000000001</v>
      </c>
      <c r="F226" s="37">
        <v>34.097999999999999</v>
      </c>
      <c r="G226" s="37">
        <v>36.066000000000003</v>
      </c>
      <c r="H226" s="37">
        <v>35.573999999999998</v>
      </c>
      <c r="I226" s="37">
        <v>35.689</v>
      </c>
      <c r="J226" s="37">
        <v>39.033000000000001</v>
      </c>
      <c r="K226" s="37">
        <v>39.984000000000002</v>
      </c>
      <c r="L226" s="37">
        <v>37.015999999999998</v>
      </c>
      <c r="M226" s="37">
        <v>36.704999999999998</v>
      </c>
      <c r="N226" s="37">
        <v>39.197000000000003</v>
      </c>
      <c r="O226" s="37">
        <v>39.148000000000003</v>
      </c>
      <c r="P226" s="37">
        <v>37.475000000000001</v>
      </c>
      <c r="Q226" s="37">
        <v>38.898000000000003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74.652070967741949</v>
      </c>
      <c r="DL226" s="2">
        <f t="shared" si="713"/>
        <v>97.515666332442066</v>
      </c>
      <c r="DM226" s="2">
        <f t="shared" si="713"/>
        <v>115.86388424688059</v>
      </c>
      <c r="DN226" s="2">
        <f t="shared" si="713"/>
        <v>92.233007687165781</v>
      </c>
      <c r="DO226" s="2">
        <f t="shared" si="713"/>
        <v>91.165682913165284</v>
      </c>
      <c r="DP226" s="2">
        <f t="shared" si="713"/>
        <v>82.13732513942513</v>
      </c>
      <c r="DQ226" s="2">
        <f t="shared" si="713"/>
        <v>89.284544616044627</v>
      </c>
      <c r="DR226" s="2">
        <f t="shared" si="713"/>
        <v>76.204161861861877</v>
      </c>
      <c r="DS226" s="2">
        <f t="shared" si="713"/>
        <v>106.35259551820727</v>
      </c>
      <c r="DT226" s="2">
        <f t="shared" si="713"/>
        <v>95.733277310924365</v>
      </c>
      <c r="DU226" s="2">
        <f t="shared" si="713"/>
        <v>97.660346829640957</v>
      </c>
      <c r="DV226" s="2">
        <f t="shared" si="713"/>
        <v>94.504755742296922</v>
      </c>
      <c r="DW226" s="2">
        <f t="shared" si="713"/>
        <v>70.880874509803931</v>
      </c>
      <c r="DX226" s="2">
        <f t="shared" si="713"/>
        <v>80.144788525367446</v>
      </c>
      <c r="DY226" s="2">
        <f t="shared" si="713"/>
        <v>82.377864516129023</v>
      </c>
      <c r="EA226" s="2">
        <f t="shared" si="652"/>
        <v>39.00468096075241</v>
      </c>
      <c r="EB226" s="2">
        <f t="shared" si="714"/>
        <v>32.953066611362033</v>
      </c>
      <c r="EC226" s="2">
        <f t="shared" si="715"/>
        <v>30.7348262260128</v>
      </c>
      <c r="ED226" s="2">
        <f t="shared" si="716"/>
        <v>29.585382089447258</v>
      </c>
      <c r="EE226" s="2">
        <f t="shared" si="717"/>
        <v>28.42135767140234</v>
      </c>
      <c r="EF226" s="2">
        <f t="shared" si="718"/>
        <v>34.173381541853338</v>
      </c>
      <c r="EG226" s="2">
        <f t="shared" si="719"/>
        <v>34.002756686108533</v>
      </c>
      <c r="EH226" s="2">
        <f t="shared" si="720"/>
        <v>33.847599602901127</v>
      </c>
      <c r="EI226" s="2">
        <f t="shared" si="721"/>
        <v>35.408790671339482</v>
      </c>
      <c r="EJ226" s="2">
        <f t="shared" si="722"/>
        <v>37.532489334120967</v>
      </c>
      <c r="EK226" s="2">
        <f t="shared" si="723"/>
        <v>36.416179414031504</v>
      </c>
      <c r="EL226" s="2">
        <f t="shared" si="724"/>
        <v>37.310191317560005</v>
      </c>
      <c r="EM226" s="2">
        <f t="shared" si="725"/>
        <v>36.661130860534115</v>
      </c>
      <c r="EN226" s="2">
        <f t="shared" si="726"/>
        <v>36.129040891642227</v>
      </c>
      <c r="EO226" s="2">
        <f t="shared" si="727"/>
        <v>40.029759226823472</v>
      </c>
      <c r="EQ226" s="2">
        <f t="shared" si="728"/>
        <v>34.294773215160816</v>
      </c>
      <c r="ER226" s="2">
        <f t="shared" si="729"/>
        <v>33.649141885904754</v>
      </c>
      <c r="ES226" s="2">
        <f t="shared" si="729"/>
        <v>32.641792501921827</v>
      </c>
      <c r="ET226" s="2">
        <f t="shared" si="729"/>
        <v>32.418320095064658</v>
      </c>
      <c r="EU226" s="2">
        <f t="shared" si="729"/>
        <v>31.696575998574303</v>
      </c>
      <c r="EV226" s="2">
        <f t="shared" si="729"/>
        <v>32.04533513438372</v>
      </c>
      <c r="EW226" s="2">
        <f t="shared" si="729"/>
        <v>34.488657597822055</v>
      </c>
      <c r="EX226" s="2">
        <f t="shared" si="729"/>
        <v>34.300081837484939</v>
      </c>
      <c r="EY226" s="2">
        <f t="shared" si="729"/>
        <v>35.086089410780289</v>
      </c>
      <c r="EZ226" s="2">
        <f t="shared" si="729"/>
        <v>36.197556475985209</v>
      </c>
      <c r="FA226" s="2">
        <f t="shared" si="729"/>
        <v>37.519028274396803</v>
      </c>
      <c r="FB226" s="2">
        <f t="shared" si="729"/>
        <v>36.105091088090845</v>
      </c>
      <c r="FC226" s="2">
        <f t="shared" si="729"/>
        <v>36.107914620379134</v>
      </c>
      <c r="FD226" s="2">
        <f t="shared" si="729"/>
        <v>37.390902302310693</v>
      </c>
      <c r="FE226" s="2">
        <f t="shared" si="729"/>
        <v>38.419884348202601</v>
      </c>
      <c r="FG226" s="2">
        <f t="shared" si="730"/>
        <v>0.99999981105525304</v>
      </c>
      <c r="FH226" s="2">
        <f t="shared" si="731"/>
        <v>0.99999976107440369</v>
      </c>
      <c r="FI226" s="2">
        <f t="shared" si="731"/>
        <v>0.99999976811432467</v>
      </c>
      <c r="FJ226" s="2">
        <f t="shared" si="731"/>
        <v>0.9999997571946625</v>
      </c>
      <c r="FK226" s="2">
        <f t="shared" si="731"/>
        <v>0.99999970983138919</v>
      </c>
      <c r="FL226" s="2">
        <f t="shared" si="731"/>
        <v>0.99999970155001783</v>
      </c>
      <c r="FM226" s="2">
        <f t="shared" si="731"/>
        <v>0.99999969674499367</v>
      </c>
      <c r="FN226" s="2">
        <f t="shared" si="731"/>
        <v>0.99999969590821758</v>
      </c>
      <c r="FO226" s="2">
        <f t="shared" si="731"/>
        <v>0.99999972211685517</v>
      </c>
      <c r="FP226" s="2">
        <f t="shared" si="731"/>
        <v>0.9999997158615227</v>
      </c>
      <c r="FQ226" s="2">
        <f t="shared" si="731"/>
        <v>0.99999973977396406</v>
      </c>
      <c r="FR226" s="2">
        <f t="shared" si="731"/>
        <v>0.99999972137094995</v>
      </c>
      <c r="FS226" s="2">
        <f t="shared" si="731"/>
        <v>0.99999970947314332</v>
      </c>
      <c r="FT226" s="2">
        <f t="shared" si="731"/>
        <v>0.99999967555762037</v>
      </c>
      <c r="FU226" s="2">
        <f t="shared" si="731"/>
        <v>0.99999959108786929</v>
      </c>
      <c r="FW226" s="2">
        <f t="shared" si="748"/>
        <v>0.99304564470511192</v>
      </c>
      <c r="FX226" s="2">
        <f t="shared" si="588"/>
        <v>0.99564099780358806</v>
      </c>
      <c r="FY226" s="2">
        <f t="shared" si="589"/>
        <v>0.99494199736378031</v>
      </c>
      <c r="FZ226" s="2">
        <f t="shared" si="590"/>
        <v>0.99580869212679024</v>
      </c>
      <c r="GA226" s="2">
        <f t="shared" si="591"/>
        <v>0.99596395183161301</v>
      </c>
      <c r="GB226" s="2">
        <f t="shared" si="592"/>
        <v>0.99648607118876198</v>
      </c>
      <c r="GC226" s="2">
        <f t="shared" si="593"/>
        <v>0.99680621400347857</v>
      </c>
      <c r="GD226" s="2">
        <f t="shared" si="594"/>
        <v>0.99512574914555807</v>
      </c>
      <c r="GE226" s="2">
        <f t="shared" si="595"/>
        <v>0.99465542162809273</v>
      </c>
      <c r="GF226" s="2">
        <f t="shared" si="596"/>
        <v>0.99397904721849495</v>
      </c>
      <c r="GG226" s="2">
        <f t="shared" si="597"/>
        <v>0.99289498495242878</v>
      </c>
      <c r="GH226" s="2">
        <f t="shared" si="598"/>
        <v>0.99309178801393705</v>
      </c>
      <c r="GI226" s="2">
        <f t="shared" si="599"/>
        <v>0.99246459608481852</v>
      </c>
      <c r="GJ226" s="2">
        <f t="shared" si="600"/>
        <v>0.99188052125759651</v>
      </c>
      <c r="GK226" s="2">
        <f t="shared" si="601"/>
        <v>0.99002750124492755</v>
      </c>
      <c r="GM226" s="86">
        <f t="shared" si="749"/>
        <v>0</v>
      </c>
      <c r="GN226" s="86">
        <f t="shared" si="602"/>
        <v>2.3553520690292156E-248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3.0008316395360104E-224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7.2534198000087064E-123</v>
      </c>
      <c r="HT226" s="86">
        <f t="shared" si="630"/>
        <v>1.4356275650270961E-129</v>
      </c>
      <c r="HU226" s="86">
        <f t="shared" si="631"/>
        <v>1.11667405599918E-117</v>
      </c>
      <c r="HV226" s="86">
        <f t="shared" si="632"/>
        <v>3.0543941929528612E-135</v>
      </c>
      <c r="HW226" s="86">
        <f t="shared" si="633"/>
        <v>2.220960123247902E-138</v>
      </c>
      <c r="HX226" s="86">
        <f t="shared" si="634"/>
        <v>1.9059174039432765E-182</v>
      </c>
      <c r="HY226" s="86">
        <f t="shared" si="635"/>
        <v>8.1095312541821008E-208</v>
      </c>
      <c r="HZ226" s="86">
        <f t="shared" si="636"/>
        <v>5.80953311354892E-169</v>
      </c>
      <c r="IA226" s="86">
        <f t="shared" si="637"/>
        <v>2.158339718801363E-144</v>
      </c>
      <c r="IB226" s="86">
        <f t="shared" si="638"/>
        <v>4.4282969651935324E-162</v>
      </c>
      <c r="IC226" s="86">
        <f t="shared" si="639"/>
        <v>5.0578494756168792E-140</v>
      </c>
      <c r="ID226" s="86">
        <f t="shared" si="640"/>
        <v>6.8644650929183533E-141</v>
      </c>
      <c r="IE226" s="86">
        <f t="shared" si="641"/>
        <v>1.7440709297187713E-148</v>
      </c>
      <c r="IF226" s="86">
        <f t="shared" si="642"/>
        <v>4.1064238558464918E-119</v>
      </c>
      <c r="IG226" s="86">
        <f t="shared" si="643"/>
        <v>4.7210177993237317E-147</v>
      </c>
      <c r="II226" s="86">
        <f t="shared" si="752"/>
        <v>7.7102595928113703E-30</v>
      </c>
      <c r="IJ226" s="86">
        <f t="shared" si="753"/>
        <v>4.4340245566069367E-35</v>
      </c>
      <c r="IK226" s="86">
        <f t="shared" si="754"/>
        <v>2.1851480488165645E-31</v>
      </c>
      <c r="IL226" s="86">
        <f t="shared" si="755"/>
        <v>8.8260671768249903E-37</v>
      </c>
      <c r="IM226" s="86">
        <f t="shared" si="756"/>
        <v>9.3629183137738049E-38</v>
      </c>
      <c r="IN226" s="86">
        <f t="shared" si="757"/>
        <v>1.3734332490672058E-50</v>
      </c>
      <c r="IO226" s="86">
        <f t="shared" si="758"/>
        <v>5.7123275408341568E-58</v>
      </c>
      <c r="IP226" s="86">
        <f t="shared" si="759"/>
        <v>1.0396326662204006E-43</v>
      </c>
      <c r="IQ226" s="86">
        <f t="shared" si="760"/>
        <v>6.0962674652518823E-37</v>
      </c>
      <c r="IR226" s="86">
        <f t="shared" si="761"/>
        <v>2.8618908112403703E-40</v>
      </c>
      <c r="IS226" s="86">
        <f t="shared" si="762"/>
        <v>9.3842289366690554E-34</v>
      </c>
      <c r="IT226" s="86">
        <f t="shared" si="763"/>
        <v>2.7216571996589795E-34</v>
      </c>
      <c r="IU226" s="86">
        <f t="shared" si="764"/>
        <v>2.0788615273597047E-35</v>
      </c>
      <c r="IV226" s="86">
        <f t="shared" si="765"/>
        <v>7.2481277975169184E-21</v>
      </c>
      <c r="IW226" s="86">
        <f t="shared" si="766"/>
        <v>7.1473385107972762E-22</v>
      </c>
      <c r="IY226" s="86">
        <f t="shared" si="767"/>
        <v>7.7102595928113703E-30</v>
      </c>
      <c r="IZ226" s="86">
        <f t="shared" si="768"/>
        <v>4.4340245566069367E-35</v>
      </c>
      <c r="JA226" s="86">
        <f t="shared" si="769"/>
        <v>2.1851480488165645E-31</v>
      </c>
      <c r="JB226" s="86">
        <f t="shared" si="770"/>
        <v>8.8260671768249903E-37</v>
      </c>
      <c r="JC226" s="86">
        <f t="shared" si="771"/>
        <v>9.3629183137738049E-38</v>
      </c>
      <c r="JD226" s="86">
        <f t="shared" si="772"/>
        <v>1.3734332490672058E-50</v>
      </c>
      <c r="JE226" s="86">
        <f t="shared" si="773"/>
        <v>5.7123275408341568E-58</v>
      </c>
      <c r="JF226" s="86">
        <f t="shared" si="774"/>
        <v>1.0396326662204006E-43</v>
      </c>
      <c r="JG226" s="86">
        <f t="shared" si="775"/>
        <v>6.0962674652518823E-37</v>
      </c>
      <c r="JH226" s="86">
        <f t="shared" si="776"/>
        <v>2.8618908112403703E-40</v>
      </c>
      <c r="JI226" s="86">
        <f t="shared" si="777"/>
        <v>9.3842289366690554E-34</v>
      </c>
      <c r="JJ226" s="86">
        <f t="shared" si="778"/>
        <v>2.7216571996589795E-34</v>
      </c>
      <c r="JK226" s="86">
        <f t="shared" si="779"/>
        <v>2.0788615273597047E-35</v>
      </c>
      <c r="JL226" s="86">
        <f t="shared" si="780"/>
        <v>7.2481277975169184E-21</v>
      </c>
      <c r="JM226" s="86">
        <f t="shared" si="781"/>
        <v>7.1473385107972762E-22</v>
      </c>
    </row>
    <row r="227" spans="1:273" x14ac:dyDescent="0.25">
      <c r="B227" s="2">
        <v>200</v>
      </c>
      <c r="C227" s="37">
        <v>33.561999999999998</v>
      </c>
      <c r="D227" s="37">
        <v>34.442999999999998</v>
      </c>
      <c r="E227" s="37">
        <v>36.753999999999998</v>
      </c>
      <c r="F227" s="37">
        <v>35.82</v>
      </c>
      <c r="G227" s="37">
        <v>35.951000000000001</v>
      </c>
      <c r="H227" s="37">
        <v>38.524999999999999</v>
      </c>
      <c r="I227" s="37">
        <v>35.279000000000003</v>
      </c>
      <c r="J227" s="37">
        <v>41.377000000000002</v>
      </c>
      <c r="K227" s="37">
        <v>38.097999999999999</v>
      </c>
      <c r="L227" s="37">
        <v>36.884999999999998</v>
      </c>
      <c r="M227" s="37">
        <v>38.557000000000002</v>
      </c>
      <c r="N227" s="37">
        <v>38.655999999999999</v>
      </c>
      <c r="O227" s="37">
        <v>36.933999999999997</v>
      </c>
      <c r="P227" s="37">
        <v>37.728999999999999</v>
      </c>
      <c r="Q227" s="37">
        <v>40.22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74.741576612903245</v>
      </c>
      <c r="DL227" s="2">
        <f t="shared" si="713"/>
        <v>97.723466131907315</v>
      </c>
      <c r="DM227" s="2">
        <f t="shared" si="713"/>
        <v>116.17176024955438</v>
      </c>
      <c r="DN227" s="2">
        <f t="shared" si="713"/>
        <v>92.420521390374333</v>
      </c>
      <c r="DO227" s="2">
        <f t="shared" si="713"/>
        <v>91.336716806722706</v>
      </c>
      <c r="DP227" s="2">
        <f t="shared" si="713"/>
        <v>82.255161947661932</v>
      </c>
      <c r="DQ227" s="2">
        <f t="shared" si="713"/>
        <v>89.44248991848994</v>
      </c>
      <c r="DR227" s="2">
        <f t="shared" si="713"/>
        <v>76.291060060060062</v>
      </c>
      <c r="DS227" s="2">
        <f t="shared" si="713"/>
        <v>106.59425546218486</v>
      </c>
      <c r="DT227" s="2">
        <f t="shared" si="713"/>
        <v>95.927236134453779</v>
      </c>
      <c r="DU227" s="2">
        <f t="shared" si="713"/>
        <v>97.860123911382743</v>
      </c>
      <c r="DV227" s="2">
        <f t="shared" si="713"/>
        <v>94.704194117647063</v>
      </c>
      <c r="DW227" s="2">
        <f t="shared" si="713"/>
        <v>70.958895798319332</v>
      </c>
      <c r="DX227" s="2">
        <f t="shared" si="713"/>
        <v>80.272005215742041</v>
      </c>
      <c r="DY227" s="2">
        <f t="shared" si="713"/>
        <v>82.534069758064504</v>
      </c>
      <c r="DZ227" s="5"/>
      <c r="EA227" s="2">
        <f t="shared" si="652"/>
        <v>38.927340919097318</v>
      </c>
      <c r="EB227" s="2">
        <f t="shared" si="714"/>
        <v>32.799941715058225</v>
      </c>
      <c r="EC227" s="2">
        <f t="shared" si="715"/>
        <v>30.559909408315576</v>
      </c>
      <c r="ED227" s="2">
        <f t="shared" si="716"/>
        <v>29.401265071257129</v>
      </c>
      <c r="EE227" s="2">
        <f t="shared" si="717"/>
        <v>28.211510927015787</v>
      </c>
      <c r="EF227" s="2">
        <f t="shared" si="718"/>
        <v>34.016825674714454</v>
      </c>
      <c r="EG227" s="2">
        <f t="shared" si="719"/>
        <v>33.839591116011093</v>
      </c>
      <c r="EH227" s="2">
        <f t="shared" si="720"/>
        <v>33.686045912506977</v>
      </c>
      <c r="EI227" s="2">
        <f t="shared" si="721"/>
        <v>35.265594600068738</v>
      </c>
      <c r="EJ227" s="2">
        <f t="shared" si="722"/>
        <v>37.411524072068531</v>
      </c>
      <c r="EK227" s="2">
        <f t="shared" si="723"/>
        <v>36.283776828132019</v>
      </c>
      <c r="EL227" s="2">
        <f t="shared" si="724"/>
        <v>37.202667040165039</v>
      </c>
      <c r="EM227" s="2">
        <f t="shared" si="725"/>
        <v>36.534616023738863</v>
      </c>
      <c r="EN227" s="2">
        <f t="shared" si="726"/>
        <v>36.005029398913933</v>
      </c>
      <c r="EO227" s="2">
        <f t="shared" si="727"/>
        <v>39.943113031938665</v>
      </c>
      <c r="EP227" s="5"/>
      <c r="EQ227" s="2">
        <f t="shared" si="728"/>
        <v>34.168240896917439</v>
      </c>
      <c r="ER227" s="2">
        <f t="shared" si="729"/>
        <v>33.503396939969292</v>
      </c>
      <c r="ES227" s="2">
        <f t="shared" si="729"/>
        <v>32.486547907673504</v>
      </c>
      <c r="ET227" s="2">
        <f t="shared" si="729"/>
        <v>32.262338886731058</v>
      </c>
      <c r="EU227" s="2">
        <f t="shared" si="729"/>
        <v>31.519251356884553</v>
      </c>
      <c r="EV227" s="2">
        <f t="shared" si="729"/>
        <v>31.86773138071181</v>
      </c>
      <c r="EW227" s="2">
        <f t="shared" si="729"/>
        <v>34.330256300213904</v>
      </c>
      <c r="EX227" s="2">
        <f t="shared" si="729"/>
        <v>34.142940793401401</v>
      </c>
      <c r="EY227" s="2">
        <f t="shared" si="729"/>
        <v>34.939652740533816</v>
      </c>
      <c r="EZ227" s="2">
        <f t="shared" si="729"/>
        <v>36.062971345606613</v>
      </c>
      <c r="FA227" s="2">
        <f t="shared" si="729"/>
        <v>37.397926156052179</v>
      </c>
      <c r="FB227" s="2">
        <f t="shared" si="729"/>
        <v>35.985155777263444</v>
      </c>
      <c r="FC227" s="2">
        <f t="shared" si="729"/>
        <v>35.975593278736667</v>
      </c>
      <c r="FD227" s="2">
        <f t="shared" si="729"/>
        <v>37.279903257725096</v>
      </c>
      <c r="FE227" s="2">
        <f t="shared" si="729"/>
        <v>38.31809854954119</v>
      </c>
      <c r="FG227" s="2">
        <f t="shared" si="730"/>
        <v>0.99999982768033979</v>
      </c>
      <c r="FH227" s="2">
        <f t="shared" si="731"/>
        <v>0.99999978209726181</v>
      </c>
      <c r="FI227" s="2">
        <f t="shared" si="731"/>
        <v>0.99999978851774629</v>
      </c>
      <c r="FJ227" s="2">
        <f t="shared" si="731"/>
        <v>0.99999977855889555</v>
      </c>
      <c r="FK227" s="2">
        <f t="shared" si="731"/>
        <v>0.99999973536307496</v>
      </c>
      <c r="FL227" s="2">
        <f t="shared" si="731"/>
        <v>0.99999972781037416</v>
      </c>
      <c r="FM227" s="2">
        <f t="shared" si="731"/>
        <v>0.99999972342813981</v>
      </c>
      <c r="FN227" s="2">
        <f t="shared" si="731"/>
        <v>0.99999972266499082</v>
      </c>
      <c r="FO227" s="2">
        <f t="shared" si="731"/>
        <v>0.99999974656755375</v>
      </c>
      <c r="FP227" s="2">
        <f t="shared" si="731"/>
        <v>0.99999974086262233</v>
      </c>
      <c r="FQ227" s="2">
        <f t="shared" si="731"/>
        <v>0.99999976267102908</v>
      </c>
      <c r="FR227" s="2">
        <f t="shared" si="731"/>
        <v>0.99999974588727991</v>
      </c>
      <c r="FS227" s="2">
        <f t="shared" si="731"/>
        <v>0.99999973503635087</v>
      </c>
      <c r="FT227" s="2">
        <f t="shared" si="731"/>
        <v>0.99999970410502459</v>
      </c>
      <c r="FU227" s="2">
        <f t="shared" si="731"/>
        <v>0.99999962706769097</v>
      </c>
      <c r="FV227" s="5"/>
      <c r="FW227" s="2">
        <f t="shared" si="748"/>
        <v>0.99365366922048382</v>
      </c>
      <c r="FX227" s="2">
        <f t="shared" si="588"/>
        <v>0.99602301739652421</v>
      </c>
      <c r="FY227" s="2">
        <f t="shared" si="589"/>
        <v>0.99538499286408999</v>
      </c>
      <c r="FZ227" s="2">
        <f t="shared" si="590"/>
        <v>0.99617607156328014</v>
      </c>
      <c r="GA227" s="2">
        <f t="shared" si="591"/>
        <v>0.99631777265843047</v>
      </c>
      <c r="GB227" s="2">
        <f t="shared" si="592"/>
        <v>0.99679426766258861</v>
      </c>
      <c r="GC227" s="2">
        <f t="shared" si="593"/>
        <v>0.9970864137808173</v>
      </c>
      <c r="GD227" s="2">
        <f t="shared" si="594"/>
        <v>0.99555272303334263</v>
      </c>
      <c r="GE227" s="2">
        <f t="shared" si="595"/>
        <v>0.99512339329575261</v>
      </c>
      <c r="GF227" s="2">
        <f t="shared" si="596"/>
        <v>0.99450591515153952</v>
      </c>
      <c r="GG227" s="2">
        <f t="shared" si="597"/>
        <v>0.9935160957573036</v>
      </c>
      <c r="GH227" s="2">
        <f t="shared" si="598"/>
        <v>0.99369580379651168</v>
      </c>
      <c r="GI227" s="2">
        <f t="shared" si="599"/>
        <v>0.99312307031315572</v>
      </c>
      <c r="GJ227" s="2">
        <f t="shared" si="600"/>
        <v>0.99258965323172299</v>
      </c>
      <c r="GK227" s="2">
        <f t="shared" si="601"/>
        <v>0.99089698540135096</v>
      </c>
      <c r="GL227" s="5"/>
      <c r="GM227" s="86">
        <f t="shared" si="749"/>
        <v>0</v>
      </c>
      <c r="GN227" s="86">
        <f t="shared" si="602"/>
        <v>8.9078281663373721E-252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6.1994937822554688E-228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8.9060249088637593E-126</v>
      </c>
      <c r="HT227" s="86">
        <f t="shared" si="630"/>
        <v>1.5227699300223026E-132</v>
      </c>
      <c r="HU227" s="86">
        <f t="shared" si="631"/>
        <v>1.9971005856881049E-120</v>
      </c>
      <c r="HV227" s="86">
        <f t="shared" si="632"/>
        <v>2.4622625677020519E-138</v>
      </c>
      <c r="HW227" s="86">
        <f t="shared" si="633"/>
        <v>1.5688229869971921E-141</v>
      </c>
      <c r="HX227" s="86">
        <f t="shared" si="634"/>
        <v>1.4604225136463743E-186</v>
      </c>
      <c r="HY227" s="86">
        <f t="shared" si="635"/>
        <v>1.8721465645927711E-212</v>
      </c>
      <c r="HZ227" s="86">
        <f t="shared" si="636"/>
        <v>7.3664991011003002E-173</v>
      </c>
      <c r="IA227" s="86">
        <f t="shared" si="637"/>
        <v>9.5280713783317685E-148</v>
      </c>
      <c r="IB227" s="86">
        <f t="shared" si="638"/>
        <v>6.8792538059889961E-166</v>
      </c>
      <c r="IC227" s="86">
        <f t="shared" si="639"/>
        <v>2.3460657871974021E-143</v>
      </c>
      <c r="ID227" s="86">
        <f t="shared" si="640"/>
        <v>3.0467873189799007E-144</v>
      </c>
      <c r="IE227" s="86">
        <f t="shared" si="641"/>
        <v>4.7548174424777853E-152</v>
      </c>
      <c r="IF227" s="86">
        <f t="shared" si="642"/>
        <v>5.6537286552639349E-122</v>
      </c>
      <c r="IG227" s="86">
        <f t="shared" si="643"/>
        <v>9.9259123697375372E-151</v>
      </c>
      <c r="II227" s="86">
        <f t="shared" si="752"/>
        <v>6.7856205309278785E-31</v>
      </c>
      <c r="IJ227" s="86">
        <f t="shared" si="753"/>
        <v>3.2015170440305227E-36</v>
      </c>
      <c r="IK227" s="86">
        <f t="shared" si="754"/>
        <v>1.9701854133312834E-32</v>
      </c>
      <c r="IL227" s="86">
        <f t="shared" si="755"/>
        <v>5.6912942211002118E-38</v>
      </c>
      <c r="IM227" s="86">
        <f t="shared" si="756"/>
        <v>5.7076138583577136E-39</v>
      </c>
      <c r="IN227" s="86">
        <f t="shared" si="757"/>
        <v>3.4129260401414873E-52</v>
      </c>
      <c r="IO227" s="86">
        <f t="shared" si="758"/>
        <v>8.7391178855889536E-60</v>
      </c>
      <c r="IP227" s="86">
        <f t="shared" si="759"/>
        <v>3.5595107480797152E-45</v>
      </c>
      <c r="IQ227" s="86">
        <f t="shared" si="760"/>
        <v>3.4096711651341772E-38</v>
      </c>
      <c r="IR227" s="86">
        <f t="shared" si="761"/>
        <v>1.1329199092535539E-41</v>
      </c>
      <c r="IS227" s="86">
        <f t="shared" si="762"/>
        <v>5.8339237331695318E-35</v>
      </c>
      <c r="IT227" s="86">
        <f t="shared" si="763"/>
        <v>1.6418839902086651E-35</v>
      </c>
      <c r="IU227" s="86">
        <f t="shared" si="764"/>
        <v>1.0813747406445961E-36</v>
      </c>
      <c r="IV227" s="86">
        <f t="shared" si="765"/>
        <v>1.3011022004292529E-21</v>
      </c>
      <c r="IW227" s="86">
        <f t="shared" si="766"/>
        <v>1.0813581625622401E-22</v>
      </c>
      <c r="IY227" s="86">
        <f t="shared" si="767"/>
        <v>6.7856205309278785E-31</v>
      </c>
      <c r="IZ227" s="86">
        <f t="shared" si="768"/>
        <v>3.2015170440305227E-36</v>
      </c>
      <c r="JA227" s="86">
        <f t="shared" si="769"/>
        <v>1.9701854133312834E-32</v>
      </c>
      <c r="JB227" s="86">
        <f t="shared" si="770"/>
        <v>5.6912942211002118E-38</v>
      </c>
      <c r="JC227" s="86">
        <f t="shared" si="771"/>
        <v>5.7076138583577136E-39</v>
      </c>
      <c r="JD227" s="86">
        <f t="shared" si="772"/>
        <v>3.4129260401414873E-52</v>
      </c>
      <c r="JE227" s="86">
        <f t="shared" si="773"/>
        <v>8.7391178855889536E-60</v>
      </c>
      <c r="JF227" s="86">
        <f t="shared" si="774"/>
        <v>3.5595107480797152E-45</v>
      </c>
      <c r="JG227" s="86">
        <f t="shared" si="775"/>
        <v>3.4096711651341772E-38</v>
      </c>
      <c r="JH227" s="86">
        <f t="shared" si="776"/>
        <v>1.1329199092535539E-41</v>
      </c>
      <c r="JI227" s="86">
        <f t="shared" si="777"/>
        <v>5.8339237331695318E-35</v>
      </c>
      <c r="JJ227" s="86">
        <f t="shared" si="778"/>
        <v>1.6418839902086651E-35</v>
      </c>
      <c r="JK227" s="86">
        <f t="shared" si="779"/>
        <v>1.0813747406445961E-36</v>
      </c>
      <c r="JL227" s="86">
        <f t="shared" si="780"/>
        <v>1.3011022004292529E-21</v>
      </c>
      <c r="JM227" s="86">
        <f t="shared" si="781"/>
        <v>1.0813581625622401E-22</v>
      </c>
    </row>
    <row r="228" spans="1:273" x14ac:dyDescent="0.25">
      <c r="AY228" s="5"/>
      <c r="AZ228" s="5"/>
      <c r="BO228" s="28">
        <f>SLOPE(BO27:BO227,$B27:$B227)</f>
        <v>8.9505645161290379E-2</v>
      </c>
      <c r="BP228" s="28">
        <f t="shared" ref="BP228:CC228" si="782">SLOPE(BP27:BP227,$B27:$B227)</f>
        <v>0.2077997994652406</v>
      </c>
      <c r="BQ228" s="28">
        <f t="shared" si="782"/>
        <v>0.30787600267379689</v>
      </c>
      <c r="BR228" s="28">
        <f t="shared" si="782"/>
        <v>0.18751370320855618</v>
      </c>
      <c r="BS228" s="28">
        <f t="shared" si="782"/>
        <v>0.17103389355742293</v>
      </c>
      <c r="BT228" s="28">
        <f t="shared" si="782"/>
        <v>0.11783680823680823</v>
      </c>
      <c r="BU228" s="28">
        <f t="shared" si="782"/>
        <v>0.15794530244530247</v>
      </c>
      <c r="BV228" s="28">
        <f t="shared" si="782"/>
        <v>8.6898198198198218E-2</v>
      </c>
      <c r="BW228" s="28">
        <f t="shared" si="782"/>
        <v>0.24165994397759097</v>
      </c>
      <c r="BX228" s="28">
        <f t="shared" si="782"/>
        <v>0.19395882352941177</v>
      </c>
      <c r="BY228" s="28">
        <f t="shared" si="782"/>
        <v>0.19977708174178765</v>
      </c>
      <c r="BZ228" s="28">
        <f t="shared" si="782"/>
        <v>0.19943837535014003</v>
      </c>
      <c r="CA228" s="28">
        <f t="shared" si="782"/>
        <v>7.8021288515406184E-2</v>
      </c>
      <c r="CB228" s="28">
        <f t="shared" si="782"/>
        <v>0.12721669037458505</v>
      </c>
      <c r="CC228" s="28">
        <f t="shared" si="782"/>
        <v>0.15620524193548388</v>
      </c>
      <c r="CE228" s="28">
        <f>SLOPE(CE27:CE227,$B27:$B227)</f>
        <v>-7.7340041655087149E-2</v>
      </c>
      <c r="CF228" s="28">
        <f t="shared" ref="CF228:CS228" si="783">SLOPE(CF27:CF227,$B27:$B227)</f>
        <v>-0.15312489630380677</v>
      </c>
      <c r="CG228" s="28">
        <f t="shared" si="783"/>
        <v>-0.17491681769722811</v>
      </c>
      <c r="CH228" s="28">
        <f t="shared" si="783"/>
        <v>-0.1841170181901304</v>
      </c>
      <c r="CI228" s="28">
        <f t="shared" si="783"/>
        <v>-0.20984674438655015</v>
      </c>
      <c r="CJ228" s="28">
        <f t="shared" si="783"/>
        <v>-0.15655586713888298</v>
      </c>
      <c r="CK228" s="28">
        <f t="shared" si="783"/>
        <v>-0.16316557009744651</v>
      </c>
      <c r="CL228" s="28">
        <f t="shared" si="783"/>
        <v>-0.16155369039414533</v>
      </c>
      <c r="CM228" s="28">
        <f t="shared" si="783"/>
        <v>-0.14319607127074535</v>
      </c>
      <c r="CN228" s="28">
        <f t="shared" si="783"/>
        <v>-0.12096526205244333</v>
      </c>
      <c r="CO228" s="28">
        <f t="shared" si="783"/>
        <v>-0.13240258589948584</v>
      </c>
      <c r="CP228" s="28">
        <f t="shared" si="783"/>
        <v>-0.10752427739496311</v>
      </c>
      <c r="CQ228" s="28">
        <f t="shared" si="783"/>
        <v>-0.12651483679525227</v>
      </c>
      <c r="CR228" s="28">
        <f t="shared" si="783"/>
        <v>-0.12401149272829411</v>
      </c>
      <c r="CS228" s="28">
        <f t="shared" si="783"/>
        <v>-8.6646194884809929E-2</v>
      </c>
      <c r="CU228" s="28">
        <f>SLOPE(CU27:CU227,$B27:$B227)</f>
        <v>-0.12653231824337491</v>
      </c>
      <c r="CV228" s="28">
        <f t="shared" ref="CV228:DI228" si="784">SLOPE(CV27:CV227,$B27:$B227)</f>
        <v>-0.14574494593546308</v>
      </c>
      <c r="CW228" s="28">
        <f t="shared" si="784"/>
        <v>-0.15524459424831963</v>
      </c>
      <c r="CX228" s="28">
        <f t="shared" si="784"/>
        <v>-0.15598120833359863</v>
      </c>
      <c r="CY228" s="28">
        <f t="shared" si="784"/>
        <v>-0.17732464168975226</v>
      </c>
      <c r="CZ228" s="28">
        <f t="shared" si="784"/>
        <v>-0.17760375367191134</v>
      </c>
      <c r="DA228" s="28">
        <f t="shared" si="784"/>
        <v>-0.15840129760814634</v>
      </c>
      <c r="DB228" s="28">
        <f t="shared" si="784"/>
        <v>-0.15714104408354135</v>
      </c>
      <c r="DC228" s="28">
        <f t="shared" si="784"/>
        <v>-0.14643667024648005</v>
      </c>
      <c r="DD228" s="28">
        <f t="shared" si="784"/>
        <v>-0.1345851303785936</v>
      </c>
      <c r="DE228" s="28">
        <f t="shared" si="784"/>
        <v>-0.12110211834461722</v>
      </c>
      <c r="DF228" s="28">
        <f t="shared" si="784"/>
        <v>-0.11993531082740448</v>
      </c>
      <c r="DG228" s="28">
        <f t="shared" si="784"/>
        <v>-0.13232134164246795</v>
      </c>
      <c r="DH228" s="28">
        <f t="shared" si="784"/>
        <v>-0.11099904458559519</v>
      </c>
      <c r="DI228" s="28">
        <f t="shared" si="784"/>
        <v>-0.10178579866141405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56.840447580645169</v>
      </c>
      <c r="BP229" s="28">
        <f t="shared" ref="BP229:CC229" si="786">INTERCEPT(BP27:BP227,$B27:$B227)</f>
        <v>56.163506238859192</v>
      </c>
      <c r="BQ229" s="28">
        <f t="shared" si="786"/>
        <v>54.596559714795006</v>
      </c>
      <c r="BR229" s="28">
        <f t="shared" si="786"/>
        <v>54.917780748663098</v>
      </c>
      <c r="BS229" s="28">
        <f t="shared" si="786"/>
        <v>57.12993809523811</v>
      </c>
      <c r="BT229" s="28">
        <f t="shared" si="786"/>
        <v>58.687800300300289</v>
      </c>
      <c r="BU229" s="28">
        <f t="shared" si="786"/>
        <v>57.85342942942944</v>
      </c>
      <c r="BV229" s="28">
        <f t="shared" si="786"/>
        <v>58.911420420420427</v>
      </c>
      <c r="BW229" s="28">
        <f t="shared" si="786"/>
        <v>58.262266666666669</v>
      </c>
      <c r="BX229" s="28">
        <f t="shared" si="786"/>
        <v>57.135471428571428</v>
      </c>
      <c r="BY229" s="28">
        <f t="shared" si="786"/>
        <v>57.904707563025212</v>
      </c>
      <c r="BZ229" s="28">
        <f t="shared" si="786"/>
        <v>54.816519047619053</v>
      </c>
      <c r="CA229" s="28">
        <f t="shared" si="786"/>
        <v>55.354638095238101</v>
      </c>
      <c r="CB229" s="28">
        <f t="shared" si="786"/>
        <v>54.828667140825026</v>
      </c>
      <c r="CC229" s="28">
        <f t="shared" si="786"/>
        <v>51.293021370967736</v>
      </c>
      <c r="CD229" s="2"/>
      <c r="CE229" s="28">
        <f>INTERCEPT(CE27:CE227,$B27:$B227)</f>
        <v>54.395349250114748</v>
      </c>
      <c r="CF229" s="28">
        <f t="shared" ref="CF229:CS229" si="787">INTERCEPT(CF27:CF227,$B27:$B227)</f>
        <v>63.424920975819582</v>
      </c>
      <c r="CG229" s="28">
        <f t="shared" si="787"/>
        <v>65.543272947761196</v>
      </c>
      <c r="CH229" s="28">
        <f t="shared" si="787"/>
        <v>66.224668709283208</v>
      </c>
      <c r="CI229" s="28">
        <f t="shared" si="787"/>
        <v>70.18085980432582</v>
      </c>
      <c r="CJ229" s="28">
        <f t="shared" si="787"/>
        <v>65.327999102491049</v>
      </c>
      <c r="CK229" s="28">
        <f t="shared" si="787"/>
        <v>66.472705135500391</v>
      </c>
      <c r="CL229" s="28">
        <f t="shared" si="787"/>
        <v>65.996783991336045</v>
      </c>
      <c r="CM229" s="28">
        <f t="shared" si="787"/>
        <v>63.904808854217805</v>
      </c>
      <c r="CN229" s="28">
        <f t="shared" si="787"/>
        <v>61.604576482557192</v>
      </c>
      <c r="CO229" s="28">
        <f t="shared" si="787"/>
        <v>62.764294008029182</v>
      </c>
      <c r="CP229" s="28">
        <f t="shared" si="787"/>
        <v>58.707522519157664</v>
      </c>
      <c r="CQ229" s="28">
        <f t="shared" si="787"/>
        <v>61.837583382789319</v>
      </c>
      <c r="CR229" s="28">
        <f t="shared" si="787"/>
        <v>60.807327944572755</v>
      </c>
      <c r="CS229" s="28">
        <f t="shared" si="787"/>
        <v>57.272352008900647</v>
      </c>
      <c r="CT229" s="2"/>
      <c r="CU229" s="28">
        <f>INTERCEPT(CU27:CU227,$B27:$B227)</f>
        <v>59.474704545592424</v>
      </c>
      <c r="CV229" s="28">
        <f t="shared" ref="CV229:DI229" si="788">INTERCEPT(CV27:CV227,$B27:$B227)</f>
        <v>62.652386127061909</v>
      </c>
      <c r="CW229" s="28">
        <f t="shared" si="788"/>
        <v>63.535466757337431</v>
      </c>
      <c r="CX229" s="28">
        <f t="shared" si="788"/>
        <v>63.458580553450787</v>
      </c>
      <c r="CY229" s="28">
        <f t="shared" si="788"/>
        <v>66.984179694835007</v>
      </c>
      <c r="CZ229" s="28">
        <f t="shared" si="788"/>
        <v>67.388482115094078</v>
      </c>
      <c r="DA229" s="28">
        <f t="shared" si="788"/>
        <v>66.010515821843171</v>
      </c>
      <c r="DB229" s="28">
        <f t="shared" si="788"/>
        <v>65.571149610109671</v>
      </c>
      <c r="DC229" s="28">
        <f t="shared" si="788"/>
        <v>64.226986789829823</v>
      </c>
      <c r="DD229" s="28">
        <f t="shared" si="788"/>
        <v>62.979997421325336</v>
      </c>
      <c r="DE229" s="28">
        <f t="shared" si="788"/>
        <v>61.618349824975624</v>
      </c>
      <c r="DF229" s="28">
        <f t="shared" si="788"/>
        <v>59.972217942744336</v>
      </c>
      <c r="DG229" s="28">
        <f t="shared" si="788"/>
        <v>62.439861607230256</v>
      </c>
      <c r="DH229" s="28">
        <f t="shared" si="788"/>
        <v>59.479712174844131</v>
      </c>
      <c r="DI229" s="28">
        <f t="shared" si="788"/>
        <v>58.675258281824</v>
      </c>
    </row>
    <row r="230" spans="1:273" x14ac:dyDescent="0.25">
      <c r="A230" s="145"/>
      <c r="B230" s="28" t="s">
        <v>36</v>
      </c>
      <c r="C230" s="5">
        <f>C$7 - ABS(C$11)*Expt!$B$9</f>
        <v>-22.58738455867406</v>
      </c>
      <c r="D230" s="5">
        <f>D$7 - ABS(D$11)*Expt!$B$9</f>
        <v>-13.082893507343229</v>
      </c>
      <c r="E230" s="5">
        <f>E$7 - ABS(E$11)*Expt!$B$9</f>
        <v>-16.158268711846496</v>
      </c>
      <c r="F230" s="5">
        <f>F$7 - ABS(F$11)*Expt!$B$9</f>
        <v>-12.169047195042637</v>
      </c>
      <c r="G230" s="5">
        <f>G$7 - ABS(G$11)*Expt!$B$9</f>
        <v>-6.1790524639374169</v>
      </c>
      <c r="H230" s="5">
        <f>H$7 - ABS(H$11)*Expt!$B$9</f>
        <v>-5.4075216106475494</v>
      </c>
      <c r="I230" s="5">
        <f>I$7 - ABS(I$11)*Expt!$B$9</f>
        <v>-2.9255797270041271</v>
      </c>
      <c r="J230" s="5">
        <f>J$7 - ABS(J$11)*Expt!$B$9</f>
        <v>-4.2058762252113482</v>
      </c>
      <c r="K230" s="5">
        <f>K$7 - ABS(K$11)*Expt!$B$9</f>
        <v>-7.216829180694269</v>
      </c>
      <c r="L230" s="5">
        <f>L$7 - ABS(L$11)*Expt!$B$9</f>
        <v>-6.6807901793074862</v>
      </c>
      <c r="M230" s="5">
        <f>M$7 - ABS(M$11)*Expt!$B$9</f>
        <v>-10.278741657948636</v>
      </c>
      <c r="N230" s="5">
        <f>N$7 - ABS(N$11)*Expt!$B$9</f>
        <v>-7.4451069713702296</v>
      </c>
      <c r="O230" s="5">
        <f>O$7 - ABS(O$11)*Expt!$B$9</f>
        <v>-6.510636856433571</v>
      </c>
      <c r="P230" s="5">
        <f>P$7 - ABS(P$11)*Expt!$B$9</f>
        <v>-0.41627859868456341</v>
      </c>
      <c r="Q230" s="5">
        <f>Q$7 - ABS(Q$11)*Expt!$B$9</f>
        <v>7.949620502659748</v>
      </c>
    </row>
    <row r="231" spans="1:273" x14ac:dyDescent="0.25">
      <c r="A231" s="145"/>
      <c r="B231" s="3" t="s">
        <v>61</v>
      </c>
      <c r="C231" s="72">
        <f t="shared" ref="C231:O231" si="789">C7 - C11*$S231</f>
        <v>30.908372608237396</v>
      </c>
      <c r="D231" s="72">
        <f t="shared" si="789"/>
        <v>33.456569559586995</v>
      </c>
      <c r="E231" s="72">
        <f t="shared" si="789"/>
        <v>33.131850546216327</v>
      </c>
      <c r="F231" s="72">
        <f t="shared" si="789"/>
        <v>33.63145837367783</v>
      </c>
      <c r="G231" s="72">
        <f t="shared" si="789"/>
        <v>35.566263911893323</v>
      </c>
      <c r="H231" s="72">
        <f t="shared" si="789"/>
        <v>35.871792170923705</v>
      </c>
      <c r="I231" s="72">
        <f t="shared" si="789"/>
        <v>36.045202772293671</v>
      </c>
      <c r="J231" s="72">
        <f t="shared" si="789"/>
        <v>36.075120407763009</v>
      </c>
      <c r="K231" s="72">
        <f t="shared" si="789"/>
        <v>35.096558144511349</v>
      </c>
      <c r="L231" s="72">
        <f t="shared" si="789"/>
        <v>35.338254303879317</v>
      </c>
      <c r="M231" s="72">
        <f t="shared" si="789"/>
        <v>34.383771478914525</v>
      </c>
      <c r="N231" s="72">
        <f t="shared" si="789"/>
        <v>35.125662883802292</v>
      </c>
      <c r="O231" s="72">
        <f t="shared" si="789"/>
        <v>35.579660287235519</v>
      </c>
      <c r="P231" s="72">
        <f t="shared" ref="P231:Q231" si="790">P7 - P11*$S231</f>
        <v>36.77844297602006</v>
      </c>
      <c r="Q231" s="72">
        <f t="shared" si="790"/>
        <v>39.290754301627054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791">C10 + C14*$S232</f>
        <v>145.13219159507508</v>
      </c>
      <c r="D232" s="72">
        <f t="shared" si="791"/>
        <v>140.03210791182147</v>
      </c>
      <c r="E232" s="72">
        <f t="shared" si="791"/>
        <v>141.65453220407167</v>
      </c>
      <c r="F232" s="72">
        <f t="shared" si="791"/>
        <v>139.60434125977474</v>
      </c>
      <c r="G232" s="72">
        <f t="shared" si="791"/>
        <v>139.19281802391359</v>
      </c>
      <c r="H232" s="72">
        <f t="shared" si="791"/>
        <v>137.68304315812981</v>
      </c>
      <c r="I232" s="72">
        <f t="shared" si="791"/>
        <v>136.6423768918678</v>
      </c>
      <c r="J232" s="72">
        <f t="shared" si="791"/>
        <v>141.25074781546599</v>
      </c>
      <c r="K232" s="72">
        <f t="shared" si="791"/>
        <v>142.25601989145136</v>
      </c>
      <c r="L232" s="72">
        <f t="shared" si="791"/>
        <v>143.55719979074726</v>
      </c>
      <c r="M232" s="72">
        <f t="shared" si="791"/>
        <v>145.36654212349936</v>
      </c>
      <c r="N232" s="72">
        <f t="shared" si="791"/>
        <v>145.05940663065354</v>
      </c>
      <c r="O232" s="72">
        <f t="shared" si="791"/>
        <v>146.00978783061882</v>
      </c>
      <c r="P232" s="72">
        <f t="shared" si="791"/>
        <v>146.82671968840967</v>
      </c>
      <c r="Q232" s="72">
        <f>Q10 + Q14*$S232</f>
        <v>149.07891830136364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169.52328278892418</v>
      </c>
      <c r="D233" s="2">
        <f>D$10 + ABS(D$14)*Expt!$B$10</f>
        <v>164.54815764798153</v>
      </c>
      <c r="E233" s="2">
        <f>E$10 + ABS(E$14)*Expt!$B$10</f>
        <v>166.93503229412909</v>
      </c>
      <c r="F233" s="2">
        <f>F$10 + ABS(F$14)*Expt!$B$10</f>
        <v>163.69192840499605</v>
      </c>
      <c r="G233" s="2">
        <f>G$10 + ABS(G$14)*Expt!$B$10</f>
        <v>163.11715505802005</v>
      </c>
      <c r="H233" s="2">
        <f>H$10 + ABS(H$14)*Expt!$B$10</f>
        <v>158.74331250526402</v>
      </c>
      <c r="I233" s="2">
        <f>I$10 + ABS(I$14)*Expt!$B$10</f>
        <v>156.60331730585142</v>
      </c>
      <c r="J233" s="2">
        <f>J$10 + ABS(J$14)*Expt!$B$10</f>
        <v>162.65057004411327</v>
      </c>
      <c r="K233" s="2">
        <f>K$10 + ABS(K$14)*Expt!$B$10</f>
        <v>165.21568085414194</v>
      </c>
      <c r="L233" s="2">
        <f>L$10 + ABS(L$14)*Expt!$B$10</f>
        <v>164.99992230698433</v>
      </c>
      <c r="M233" s="2">
        <f>M$10 + ABS(M$14)*Expt!$B$10</f>
        <v>168.12119781610855</v>
      </c>
      <c r="N233" s="2">
        <f>N$10 + ABS(N$14)*Expt!$B$10</f>
        <v>167.75486319192063</v>
      </c>
      <c r="O233" s="2">
        <f>O$10 + ABS(O$14)*Expt!$B$10</f>
        <v>167.93281698628553</v>
      </c>
      <c r="P233" s="2">
        <f>P$10 + ABS(P$14)*Expt!$B$10</f>
        <v>176.99994299199625</v>
      </c>
      <c r="Q233" s="2">
        <f>Q$10 + ABS(Q$14)*Expt!$B$10</f>
        <v>177.43283673096298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31" activePane="bottomRight" state="frozen"/>
      <selection pane="topRight" activeCell="C1" sqref="C1"/>
      <selection pane="bottomLeft" activeCell="A6" sqref="A6"/>
      <selection pane="bottomRight" activeCell="E3" sqref="E3:E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24079.514808143544</v>
      </c>
      <c r="C2" s="49">
        <f>SUMSQ(AI27:AI227)</f>
        <v>831.99606551448437</v>
      </c>
      <c r="D2" s="50">
        <f t="shared" ref="D2:O2" si="0">SUMSQ(AJ27:AJ227)</f>
        <v>926.36932153406372</v>
      </c>
      <c r="E2" s="50">
        <f t="shared" si="0"/>
        <v>1760.1399216357377</v>
      </c>
      <c r="F2" s="50">
        <f t="shared" si="0"/>
        <v>2266.5065969944922</v>
      </c>
      <c r="G2" s="50">
        <f t="shared" si="0"/>
        <v>2340.8879142066503</v>
      </c>
      <c r="H2" s="50">
        <f t="shared" si="0"/>
        <v>2012.801092262368</v>
      </c>
      <c r="I2" s="50">
        <f t="shared" si="0"/>
        <v>1897.683253911368</v>
      </c>
      <c r="J2" s="50">
        <f t="shared" si="0"/>
        <v>2141.154738761395</v>
      </c>
      <c r="K2" s="50">
        <f t="shared" si="0"/>
        <v>2385.5296214940136</v>
      </c>
      <c r="L2" s="50">
        <f t="shared" si="0"/>
        <v>1913.7064747682218</v>
      </c>
      <c r="M2" s="50">
        <f t="shared" si="0"/>
        <v>1665.5157494620339</v>
      </c>
      <c r="N2" s="50">
        <f t="shared" si="0"/>
        <v>1957.8571857425943</v>
      </c>
      <c r="O2" s="51">
        <f t="shared" si="0"/>
        <v>1979.3668718561196</v>
      </c>
      <c r="P2" s="105">
        <f>SUMSQ(AV27:AV227)</f>
        <v>1327.4753826825902</v>
      </c>
      <c r="Q2" s="106">
        <f>SUMSQ(AW27:AW227)</f>
        <v>666.95946316115408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2021.977323430807</v>
      </c>
      <c r="D3" s="55">
        <v>2411.6848402653086</v>
      </c>
      <c r="E3" s="55">
        <v>2472.7318844431989</v>
      </c>
      <c r="F3" s="55">
        <v>2305.1087140330037</v>
      </c>
      <c r="G3" s="55">
        <v>2039.7760234517489</v>
      </c>
      <c r="H3" s="55">
        <v>2129.6858218873235</v>
      </c>
      <c r="I3" s="55">
        <v>1972.8374147770228</v>
      </c>
      <c r="J3" s="55">
        <v>1996.923522612698</v>
      </c>
      <c r="K3" s="55">
        <v>2095.679457287551</v>
      </c>
      <c r="L3" s="55">
        <v>2057.0480897436391</v>
      </c>
      <c r="M3" s="55">
        <v>2152.6001210401937</v>
      </c>
      <c r="N3" s="55">
        <v>2103.9591968789755</v>
      </c>
      <c r="O3" s="67">
        <v>1986.4433389854667</v>
      </c>
      <c r="P3" s="99">
        <v>1653.7239480163955</v>
      </c>
      <c r="Q3" s="92">
        <v>928.14166912920086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989.49310163206724</v>
      </c>
      <c r="D4" s="57">
        <v>1305.652653110131</v>
      </c>
      <c r="E4" s="57">
        <v>1380.4976175526456</v>
      </c>
      <c r="F4" s="57">
        <v>1262.5764336803165</v>
      </c>
      <c r="G4" s="57">
        <v>1119.2317435351067</v>
      </c>
      <c r="H4" s="57">
        <v>1156.9940379439779</v>
      </c>
      <c r="I4" s="57">
        <v>1043.0852142733254</v>
      </c>
      <c r="J4" s="57">
        <v>1051.2868756007981</v>
      </c>
      <c r="K4" s="57">
        <v>1126.2117700659992</v>
      </c>
      <c r="L4" s="57">
        <v>1136.1036618976773</v>
      </c>
      <c r="M4" s="57">
        <v>1229.5511272565475</v>
      </c>
      <c r="N4" s="57">
        <v>1161.9740320024816</v>
      </c>
      <c r="O4" s="68">
        <v>1074.3738169556298</v>
      </c>
      <c r="P4" s="100">
        <v>859.6101261341538</v>
      </c>
      <c r="Q4" s="93">
        <v>484.60465570782645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23.249143216785058</v>
      </c>
      <c r="E5" s="57">
        <v>70.11540055976549</v>
      </c>
      <c r="F5" s="57">
        <v>91.27557969057591</v>
      </c>
      <c r="G5" s="57">
        <v>90.225856170120139</v>
      </c>
      <c r="H5" s="57">
        <v>119.72027055813584</v>
      </c>
      <c r="I5" s="57">
        <v>124.38690566497206</v>
      </c>
      <c r="J5" s="57">
        <v>154.16025602261379</v>
      </c>
      <c r="K5" s="57">
        <v>177.98404966684927</v>
      </c>
      <c r="L5" s="57">
        <v>183.12206776216416</v>
      </c>
      <c r="M5" s="57">
        <v>218.39915205506526</v>
      </c>
      <c r="N5" s="57">
        <v>228.22913523692776</v>
      </c>
      <c r="O5" s="68">
        <v>212.89421124076</v>
      </c>
      <c r="P5" s="100">
        <v>345.03517356877927</v>
      </c>
      <c r="Q5" s="93">
        <v>729.06715556774236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18.542093475957412</v>
      </c>
      <c r="E6" s="59">
        <v>29.683128922269173</v>
      </c>
      <c r="F6" s="59">
        <v>50.686778871645416</v>
      </c>
      <c r="G6" s="59">
        <v>55.265846513677317</v>
      </c>
      <c r="H6" s="59">
        <v>61.376293264322861</v>
      </c>
      <c r="I6" s="59">
        <v>44.607656575954621</v>
      </c>
      <c r="J6" s="59">
        <v>79.526015517189393</v>
      </c>
      <c r="K6" s="59">
        <v>80.152786170080219</v>
      </c>
      <c r="L6" s="59">
        <v>72.374387319526974</v>
      </c>
      <c r="M6" s="59">
        <v>95.12588429189455</v>
      </c>
      <c r="N6" s="59">
        <v>103.5850077882027</v>
      </c>
      <c r="O6" s="69">
        <v>80.847965253037572</v>
      </c>
      <c r="P6" s="101">
        <v>160.12051605463796</v>
      </c>
      <c r="Q6" s="94">
        <v>269.35565243368194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55.875644146083772</v>
      </c>
      <c r="D7" s="57">
        <v>54.979402246839371</v>
      </c>
      <c r="E7" s="57">
        <v>54.527732485532781</v>
      </c>
      <c r="F7" s="57">
        <v>55.137743426987612</v>
      </c>
      <c r="G7" s="57">
        <v>53.801395597442095</v>
      </c>
      <c r="H7" s="57">
        <v>54.618787721986891</v>
      </c>
      <c r="I7" s="57">
        <v>53.323773641205733</v>
      </c>
      <c r="J7" s="57">
        <v>54.478186757410604</v>
      </c>
      <c r="K7" s="57">
        <v>54.048827569345015</v>
      </c>
      <c r="L7" s="57">
        <v>54.734133685335067</v>
      </c>
      <c r="M7" s="57">
        <v>54.486184753934808</v>
      </c>
      <c r="N7" s="55">
        <v>53.820729787623449</v>
      </c>
      <c r="O7" s="67">
        <v>54.26641069294574</v>
      </c>
      <c r="P7" s="99">
        <v>53.909599579230978</v>
      </c>
      <c r="Q7" s="92">
        <v>53.127022352237908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78.480298627453337</v>
      </c>
      <c r="D8" s="57">
        <v>77.873988392293853</v>
      </c>
      <c r="E8" s="57">
        <v>78.521896988055417</v>
      </c>
      <c r="F8" s="57">
        <v>78.449599814895507</v>
      </c>
      <c r="G8" s="57">
        <v>76.297913627471601</v>
      </c>
      <c r="H8" s="57">
        <v>76.645155782966711</v>
      </c>
      <c r="I8" s="57">
        <v>75.107597084579155</v>
      </c>
      <c r="J8" s="57">
        <v>76.860071938704792</v>
      </c>
      <c r="K8" s="57">
        <v>76.992945676584284</v>
      </c>
      <c r="L8" s="57">
        <v>77.808046665137567</v>
      </c>
      <c r="M8" s="57">
        <v>77.918509627360933</v>
      </c>
      <c r="N8" s="57">
        <v>77.644322908340868</v>
      </c>
      <c r="O8" s="68">
        <v>78.417308768398996</v>
      </c>
      <c r="P8" s="100">
        <v>78.11554119529265</v>
      </c>
      <c r="Q8" s="93">
        <v>77.043474805643001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116.11504648274757</v>
      </c>
      <c r="D9" s="65">
        <f t="shared" si="1"/>
        <v>77058040818.243729</v>
      </c>
      <c r="E9" s="65">
        <f t="shared" si="1"/>
        <v>113.79698473668479</v>
      </c>
      <c r="F9" s="65">
        <f t="shared" si="1"/>
        <v>113.6881449300023</v>
      </c>
      <c r="G9" s="65">
        <f t="shared" si="1"/>
        <v>111.72167843277857</v>
      </c>
      <c r="H9" s="65">
        <f t="shared" si="1"/>
        <v>111.83814281983049</v>
      </c>
      <c r="I9" s="65">
        <f t="shared" si="1"/>
        <v>110.4010551109635</v>
      </c>
      <c r="J9" s="65">
        <f t="shared" si="1"/>
        <v>113.0907681343011</v>
      </c>
      <c r="K9" s="65">
        <f t="shared" si="1"/>
        <v>113.48828891627858</v>
      </c>
      <c r="L9" s="65">
        <f t="shared" si="1"/>
        <v>115.21640744197971</v>
      </c>
      <c r="M9" s="65">
        <f t="shared" si="1"/>
        <v>115.22679734613476</v>
      </c>
      <c r="N9" s="66">
        <f>N$8+ ($O9 - $O$8)*N$19 + ($O9 - $O$8)*($O9 - $O$8)*ABS(N$20)</f>
        <v>115.1963371096036</v>
      </c>
      <c r="O9" s="68">
        <v>116.3028978134835</v>
      </c>
      <c r="P9" s="100">
        <v>117.03631588620702</v>
      </c>
      <c r="Q9" s="93">
        <v>119.39858094993539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146.14429060353768</v>
      </c>
      <c r="D10" s="126">
        <f t="shared" ref="D10:N10" si="2">D$8 + ($O10 - $O$8)*D$19 + ($O10 - $O$8)*($O10 - $O$8)*ABS(D$20)</f>
        <v>248369320575.32693</v>
      </c>
      <c r="E10" s="126">
        <f t="shared" si="2"/>
        <v>142.44121557257486</v>
      </c>
      <c r="F10" s="126">
        <f t="shared" si="2"/>
        <v>143.04294130287676</v>
      </c>
      <c r="G10" s="126">
        <f t="shared" si="2"/>
        <v>139.95729600867872</v>
      </c>
      <c r="H10" s="126">
        <f t="shared" si="2"/>
        <v>139.93706556583589</v>
      </c>
      <c r="I10" s="126">
        <f t="shared" si="2"/>
        <v>138.47089397241805</v>
      </c>
      <c r="J10" s="126">
        <f t="shared" si="2"/>
        <v>141.90548451213863</v>
      </c>
      <c r="K10" s="126">
        <f t="shared" si="2"/>
        <v>142.59183152613576</v>
      </c>
      <c r="L10" s="126">
        <f t="shared" si="2"/>
        <v>144.96773488336473</v>
      </c>
      <c r="M10" s="126">
        <f t="shared" si="2"/>
        <v>144.89853545890918</v>
      </c>
      <c r="N10" s="127">
        <f t="shared" si="2"/>
        <v>145.06191561578567</v>
      </c>
      <c r="O10" s="69">
        <v>146.43377074090202</v>
      </c>
      <c r="P10" s="101">
        <v>146.82671968840967</v>
      </c>
      <c r="Q10" s="94">
        <v>149.08942571075633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9.6573341003961559</v>
      </c>
      <c r="D11" s="110">
        <v>8.5329424417159192</v>
      </c>
      <c r="E11" s="110">
        <v>8.9090535025178674</v>
      </c>
      <c r="F11" s="110">
        <v>8.3973389382496055</v>
      </c>
      <c r="G11" s="110">
        <v>7.5217569895079981</v>
      </c>
      <c r="H11" s="110">
        <v>7.6493789257232558</v>
      </c>
      <c r="I11" s="110">
        <v>7.3111276073075997</v>
      </c>
      <c r="J11" s="110">
        <v>7.4039783155943688</v>
      </c>
      <c r="K11" s="110">
        <v>7.7842513881551607</v>
      </c>
      <c r="L11" s="110">
        <v>7.6770730915498104</v>
      </c>
      <c r="M11" s="110">
        <v>8.0832345505911452</v>
      </c>
      <c r="N11" s="110">
        <v>7.7399414616685869</v>
      </c>
      <c r="O11" s="116">
        <v>7.2437186101582141</v>
      </c>
      <c r="P11" s="102">
        <v>6.7807000058240341</v>
      </c>
      <c r="Q11" s="95">
        <v>5.5735979494469445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7.2663734316037951</v>
      </c>
      <c r="D12" s="111">
        <v>6.7602255784243868</v>
      </c>
      <c r="E12" s="111">
        <v>7.5313380911131667</v>
      </c>
      <c r="F12" s="111">
        <v>7.1759562486329447</v>
      </c>
      <c r="G12" s="111">
        <v>6.2073375358003924</v>
      </c>
      <c r="H12" s="111">
        <v>6.3114093968808263</v>
      </c>
      <c r="I12" s="111">
        <v>6.1587013806131736</v>
      </c>
      <c r="J12" s="111">
        <v>6.4549626273936163</v>
      </c>
      <c r="K12" s="111">
        <v>6.74053958146476</v>
      </c>
      <c r="L12" s="111">
        <v>6.5333005193353264</v>
      </c>
      <c r="M12" s="111">
        <v>6.9336480206486435</v>
      </c>
      <c r="N12" s="111">
        <v>6.7882563778387315</v>
      </c>
      <c r="O12" s="117">
        <v>6.4553050235092293</v>
      </c>
      <c r="P12" s="90">
        <v>6.1205992875235697</v>
      </c>
      <c r="Q12" s="96">
        <v>5.0681430262682765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4.9395277590530657</v>
      </c>
      <c r="D13" s="61">
        <f t="shared" ref="D13:N13" si="3">D$12/$O12*$O13</f>
        <v>4.5954590988750832</v>
      </c>
      <c r="E13" s="61">
        <f t="shared" si="3"/>
        <v>5.1196451591748637</v>
      </c>
      <c r="F13" s="61">
        <f t="shared" si="3"/>
        <v>4.8780640606368229</v>
      </c>
      <c r="G13" s="61">
        <f t="shared" si="3"/>
        <v>4.2196174414243783</v>
      </c>
      <c r="H13" s="61">
        <f t="shared" si="3"/>
        <v>4.2903633026964236</v>
      </c>
      <c r="I13" s="61">
        <f t="shared" si="3"/>
        <v>4.1865556065349132</v>
      </c>
      <c r="J13" s="61">
        <f t="shared" si="3"/>
        <v>4.3879477681376891</v>
      </c>
      <c r="K13" s="61">
        <f t="shared" si="3"/>
        <v>4.5820769723766315</v>
      </c>
      <c r="L13" s="61">
        <f t="shared" si="3"/>
        <v>4.4412002186859638</v>
      </c>
      <c r="M13" s="61">
        <f t="shared" si="3"/>
        <v>4.7133480259268845</v>
      </c>
      <c r="N13" s="119">
        <f t="shared" si="3"/>
        <v>4.6145138464900901</v>
      </c>
      <c r="O13" s="117">
        <v>4.38818052181235</v>
      </c>
      <c r="P13" s="90">
        <v>4.6729282877616392</v>
      </c>
      <c r="Q13" s="96">
        <v>6.1373900464588003</v>
      </c>
    </row>
    <row r="14" spans="1:156" ht="15.75" thickBot="1" x14ac:dyDescent="0.3">
      <c r="A14" s="142"/>
      <c r="B14" s="123" t="s">
        <v>51</v>
      </c>
      <c r="C14" s="62">
        <f>C12/$O12*$O14</f>
        <v>4.1648816901789898</v>
      </c>
      <c r="D14" s="63">
        <f>D12/$O12*$O14</f>
        <v>3.8747719200064648</v>
      </c>
      <c r="E14" s="63">
        <f t="shared" ref="E14:N14" si="4">E12/$O12*$O14</f>
        <v>4.3167520102667813</v>
      </c>
      <c r="F14" s="63">
        <f t="shared" si="4"/>
        <v>4.1130570938549145</v>
      </c>
      <c r="G14" s="63">
        <f t="shared" si="4"/>
        <v>3.5578719826280283</v>
      </c>
      <c r="H14" s="63">
        <f t="shared" si="4"/>
        <v>3.6175230579211792</v>
      </c>
      <c r="I14" s="63">
        <f t="shared" si="4"/>
        <v>3.5299951009721893</v>
      </c>
      <c r="J14" s="63">
        <f t="shared" si="4"/>
        <v>3.6998037481384456</v>
      </c>
      <c r="K14" s="63">
        <f t="shared" si="4"/>
        <v>3.8634884580344346</v>
      </c>
      <c r="L14" s="63">
        <f t="shared" si="4"/>
        <v>3.744704833234926</v>
      </c>
      <c r="M14" s="63">
        <f t="shared" si="4"/>
        <v>3.9741728056180521</v>
      </c>
      <c r="N14" s="120">
        <f t="shared" si="4"/>
        <v>3.8908383889735179</v>
      </c>
      <c r="O14" s="118">
        <v>3.7</v>
      </c>
      <c r="P14" s="103">
        <v>3.7716529129483223</v>
      </c>
      <c r="Q14" s="97">
        <v>3.9414775147104306</v>
      </c>
    </row>
    <row r="15" spans="1:156" x14ac:dyDescent="0.25">
      <c r="A15" s="140" t="s">
        <v>40</v>
      </c>
      <c r="B15" s="121" t="s">
        <v>38</v>
      </c>
      <c r="C15" s="113">
        <v>-2.6334761695371567</v>
      </c>
      <c r="D15" s="110">
        <v>-1.9654304364965516</v>
      </c>
      <c r="E15" s="110">
        <v>-2.8400069732135194</v>
      </c>
      <c r="F15" s="110">
        <v>-3.2548040296275498</v>
      </c>
      <c r="G15" s="110">
        <v>-3.5736907986262287</v>
      </c>
      <c r="H15" s="110">
        <v>-3.7479716651545423</v>
      </c>
      <c r="I15" s="110">
        <v>-3.6876402769933798</v>
      </c>
      <c r="J15" s="110">
        <v>-3.5935345950099178</v>
      </c>
      <c r="K15" s="110">
        <v>-3.495619017106963</v>
      </c>
      <c r="L15" s="110">
        <v>-3.427615392276639</v>
      </c>
      <c r="M15" s="110">
        <v>-3.8180910727055974</v>
      </c>
      <c r="N15" s="110">
        <v>-3.3349321359791055</v>
      </c>
      <c r="O15" s="110">
        <v>-2.6446213081880914</v>
      </c>
      <c r="P15" s="90">
        <v>-2.4982265208274681</v>
      </c>
      <c r="Q15" s="96">
        <v>-2.1427414555128301</v>
      </c>
    </row>
    <row r="16" spans="1:156" ht="15.75" thickBot="1" x14ac:dyDescent="0.3">
      <c r="A16" s="141"/>
      <c r="B16" s="114" t="s">
        <v>39</v>
      </c>
      <c r="C16" s="115">
        <v>-2.2778636645608432</v>
      </c>
      <c r="D16" s="111">
        <v>-1.5636754573624401</v>
      </c>
      <c r="E16" s="111">
        <v>-2.7051382783348839</v>
      </c>
      <c r="F16" s="111">
        <v>-4.0244476856237146</v>
      </c>
      <c r="G16" s="111">
        <v>-3.2827745474254715</v>
      </c>
      <c r="H16" s="111">
        <v>-3.4396301676900651</v>
      </c>
      <c r="I16" s="111">
        <v>-3.6154578494902383</v>
      </c>
      <c r="J16" s="111">
        <v>-3.8557184922276533</v>
      </c>
      <c r="K16" s="111">
        <v>-3.7661983712129872</v>
      </c>
      <c r="L16" s="111">
        <v>-3.3534382602927151</v>
      </c>
      <c r="M16" s="111">
        <v>-3.5560268746960642</v>
      </c>
      <c r="N16" s="111">
        <v>-3.4108732283382275</v>
      </c>
      <c r="O16" s="117">
        <v>-2.7022476966409359</v>
      </c>
      <c r="P16" s="90">
        <v>-2.5912479308163334</v>
      </c>
      <c r="Q16" s="96">
        <v>-1.8151537037225332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-1.3734315698382846</v>
      </c>
      <c r="D17" s="61">
        <f t="shared" si="5"/>
        <v>-1.3734315698382846</v>
      </c>
      <c r="E17" s="61">
        <f t="shared" si="5"/>
        <v>-1.3734315698382846</v>
      </c>
      <c r="F17" s="61">
        <f t="shared" si="5"/>
        <v>-1.3734315698382846</v>
      </c>
      <c r="G17" s="61">
        <f t="shared" si="5"/>
        <v>-1.3734315698382846</v>
      </c>
      <c r="H17" s="61">
        <f t="shared" si="5"/>
        <v>-1.3734315698382846</v>
      </c>
      <c r="I17" s="61">
        <f t="shared" si="5"/>
        <v>-1.3734315698382846</v>
      </c>
      <c r="J17" s="61">
        <f t="shared" si="5"/>
        <v>-1.3734315698382846</v>
      </c>
      <c r="K17" s="61">
        <f t="shared" si="5"/>
        <v>-1.3734315698382846</v>
      </c>
      <c r="L17" s="61">
        <f t="shared" si="5"/>
        <v>-1.3734315698382846</v>
      </c>
      <c r="M17" s="61">
        <f t="shared" si="5"/>
        <v>-1.3734315698382846</v>
      </c>
      <c r="N17" s="119">
        <f>$O17</f>
        <v>-1.3734315698382846</v>
      </c>
      <c r="O17" s="117">
        <v>-1.3734315698382846</v>
      </c>
      <c r="P17" s="90">
        <v>-1.3682130265701411</v>
      </c>
      <c r="Q17" s="96">
        <v>-2.0302447040884446</v>
      </c>
      <c r="R17" s="108"/>
      <c r="T17" s="41"/>
    </row>
    <row r="18" spans="1:273" ht="15.75" thickBot="1" x14ac:dyDescent="0.3">
      <c r="A18" s="142"/>
      <c r="B18" s="123" t="s">
        <v>51</v>
      </c>
      <c r="C18" s="62">
        <f t="shared" si="5"/>
        <v>-0.72890737809699346</v>
      </c>
      <c r="D18" s="63">
        <f t="shared" si="5"/>
        <v>-0.72890737809699346</v>
      </c>
      <c r="E18" s="63">
        <f t="shared" si="5"/>
        <v>-0.72890737809699346</v>
      </c>
      <c r="F18" s="63">
        <f t="shared" si="5"/>
        <v>-0.72890737809699346</v>
      </c>
      <c r="G18" s="63">
        <f t="shared" si="5"/>
        <v>-0.72890737809699346</v>
      </c>
      <c r="H18" s="63">
        <f t="shared" si="5"/>
        <v>-0.72890737809699346</v>
      </c>
      <c r="I18" s="63">
        <f t="shared" si="5"/>
        <v>-0.72890737809699346</v>
      </c>
      <c r="J18" s="63">
        <f t="shared" si="5"/>
        <v>-0.72890737809699346</v>
      </c>
      <c r="K18" s="63">
        <f t="shared" si="5"/>
        <v>-0.72890737809699346</v>
      </c>
      <c r="L18" s="63">
        <f t="shared" si="5"/>
        <v>-0.72890737809699346</v>
      </c>
      <c r="M18" s="63">
        <f t="shared" si="5"/>
        <v>-0.72890737809699346</v>
      </c>
      <c r="N18" s="120">
        <f>$O18</f>
        <v>-0.72890737809699346</v>
      </c>
      <c r="O18" s="118">
        <v>-0.72890737809699346</v>
      </c>
      <c r="P18" s="103">
        <v>-0.6773710405362926</v>
      </c>
      <c r="Q18" s="97">
        <v>-0.66164004263174503</v>
      </c>
      <c r="R18" s="108"/>
    </row>
    <row r="19" spans="1:273" x14ac:dyDescent="0.25">
      <c r="A19" s="40"/>
      <c r="B19" s="40"/>
      <c r="C19" s="113">
        <v>0.9915697664170513</v>
      </c>
      <c r="D19" s="110">
        <v>0.92094206195356354</v>
      </c>
      <c r="E19" s="111">
        <v>0.9201971080618272</v>
      </c>
      <c r="F19" s="111">
        <v>0.90555961796550477</v>
      </c>
      <c r="G19" s="111">
        <v>0.93386109353261559</v>
      </c>
      <c r="H19" s="111">
        <v>0.92690365657272433</v>
      </c>
      <c r="I19" s="111">
        <v>0.93157042279062974</v>
      </c>
      <c r="J19" s="111">
        <v>0.95631867179051033</v>
      </c>
      <c r="K19" s="111">
        <v>0.96185571843943762</v>
      </c>
      <c r="L19" s="111">
        <v>0.98740343544152254</v>
      </c>
      <c r="M19" s="111">
        <v>0.984761980983754</v>
      </c>
      <c r="N19" s="111">
        <v>0.99119517291808545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-4.7754701120125584E-5</v>
      </c>
      <c r="D20" s="131">
        <v>-53687091.200000003</v>
      </c>
      <c r="E20" s="129">
        <v>2.876563334218199E-4</v>
      </c>
      <c r="F20" s="129">
        <v>6.4855709020271587E-4</v>
      </c>
      <c r="G20" s="129">
        <v>-3.0576635212950314E-5</v>
      </c>
      <c r="H20" s="129">
        <v>5.3434867526881695E-5</v>
      </c>
      <c r="I20" s="129">
        <v>2.5347833657598951E-7</v>
      </c>
      <c r="J20" s="129">
        <v>0</v>
      </c>
      <c r="K20" s="129">
        <v>-3.8230396113612897E-5</v>
      </c>
      <c r="L20" s="129">
        <v>0</v>
      </c>
      <c r="M20" s="129">
        <v>0</v>
      </c>
      <c r="N20" s="129">
        <v>-8.4762875078665694E-10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1.141926616541836E-2</v>
      </c>
      <c r="E21" s="15">
        <f t="shared" si="6"/>
        <v>3.2859841298532866E-2</v>
      </c>
      <c r="F21" s="15">
        <f t="shared" si="6"/>
        <v>4.529716816840685E-2</v>
      </c>
      <c r="G21" s="15">
        <f t="shared" si="6"/>
        <v>5.0333738953228624E-2</v>
      </c>
      <c r="H21" s="15">
        <f t="shared" si="6"/>
        <v>6.3107580386710063E-2</v>
      </c>
      <c r="I21" s="15">
        <f t="shared" si="6"/>
        <v>7.0241410172228291E-2</v>
      </c>
      <c r="J21" s="15">
        <f t="shared" si="6"/>
        <v>8.4669782482624217E-2</v>
      </c>
      <c r="K21" s="15">
        <f t="shared" si="6"/>
        <v>9.236493860825172E-2</v>
      </c>
      <c r="L21" s="15">
        <f t="shared" si="6"/>
        <v>9.6386979950068924E-2</v>
      </c>
      <c r="M21" s="15">
        <f t="shared" si="6"/>
        <v>0.10839288308321708</v>
      </c>
      <c r="N21" s="15">
        <f t="shared" si="6"/>
        <v>0.11502785633048994</v>
      </c>
      <c r="O21" s="16">
        <f>O5/(O3*$P21 + O5)</f>
        <v>0.1138039032845909</v>
      </c>
      <c r="P21" s="132">
        <f>(1 - P$1) / P$1 * (P5/P3)</f>
        <v>0.83456534322464437</v>
      </c>
      <c r="Q21" s="133">
        <f>(1 - Q$1) / Q$1 * (Q5/Q3)</f>
        <v>0.78551279380847783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ref="C22:N22" si="7">C6/(C4*$P22 + C6)</f>
        <v>0</v>
      </c>
      <c r="D22" s="52">
        <f t="shared" si="7"/>
        <v>1.8703627914401579E-2</v>
      </c>
      <c r="E22" s="52">
        <f t="shared" si="7"/>
        <v>2.8048721016243658E-2</v>
      </c>
      <c r="F22" s="52">
        <f t="shared" si="7"/>
        <v>5.1125809587992392E-2</v>
      </c>
      <c r="G22" s="52">
        <f t="shared" si="7"/>
        <v>6.2153168489257199E-2</v>
      </c>
      <c r="H22" s="52">
        <f t="shared" si="7"/>
        <v>6.6465240254927366E-2</v>
      </c>
      <c r="I22" s="52">
        <f t="shared" si="7"/>
        <v>5.4280816077158067E-2</v>
      </c>
      <c r="J22" s="52">
        <f t="shared" si="7"/>
        <v>9.2169513331867056E-2</v>
      </c>
      <c r="K22" s="52">
        <f t="shared" si="7"/>
        <v>8.7191250448656124E-2</v>
      </c>
      <c r="L22" s="52">
        <f t="shared" si="7"/>
        <v>7.8764773296676374E-2</v>
      </c>
      <c r="M22" s="52">
        <f t="shared" si="7"/>
        <v>9.4068069650114799E-2</v>
      </c>
      <c r="N22" s="52">
        <f t="shared" si="7"/>
        <v>0.10685986838327914</v>
      </c>
      <c r="O22" s="53">
        <f>O6/(O4*$P22 + O6)</f>
        <v>9.1732264716100409E-2</v>
      </c>
      <c r="P22" s="21">
        <f>(1 - P$1) / P$1 * (P6/P4)</f>
        <v>0.74508436411624579</v>
      </c>
      <c r="Q22" s="22">
        <f>(1 - Q$1) / Q$1 * (Q6/Q4)</f>
        <v>0.55582555648429322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55.966999999999999</v>
      </c>
      <c r="D27" s="37">
        <v>56.9</v>
      </c>
      <c r="E27" s="37">
        <v>54.216999999999999</v>
      </c>
      <c r="F27" s="37">
        <v>55.9</v>
      </c>
      <c r="G27" s="37">
        <v>57.817</v>
      </c>
      <c r="H27" s="37">
        <v>57.616999999999997</v>
      </c>
      <c r="I27" s="37">
        <v>57.7</v>
      </c>
      <c r="J27" s="37">
        <v>58.033000000000001</v>
      </c>
      <c r="K27" s="37">
        <v>60.6</v>
      </c>
      <c r="L27" s="37">
        <v>58.5</v>
      </c>
      <c r="M27" s="37">
        <v>57.567</v>
      </c>
      <c r="N27" s="37">
        <v>58.133000000000003</v>
      </c>
      <c r="O27" s="37">
        <v>57.15</v>
      </c>
      <c r="P27" s="37">
        <v>56.25</v>
      </c>
      <c r="Q27" s="37">
        <v>53.75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55.582964257548056</v>
      </c>
      <c r="T27" s="4">
        <f t="shared" si="8"/>
        <v>56.03814784943048</v>
      </c>
      <c r="U27" s="4">
        <f t="shared" si="8"/>
        <v>55.467861582935015</v>
      </c>
      <c r="V27" s="4">
        <f t="shared" si="8"/>
        <v>55.565076207048001</v>
      </c>
      <c r="W27" s="4">
        <f t="shared" si="8"/>
        <v>56.377772386371831</v>
      </c>
      <c r="X27" s="4">
        <f t="shared" si="8"/>
        <v>57.549082326327664</v>
      </c>
      <c r="Y27" s="4">
        <f t="shared" si="8"/>
        <v>57.198422004183307</v>
      </c>
      <c r="Z27" s="4">
        <f t="shared" si="8"/>
        <v>56.92093048889906</v>
      </c>
      <c r="AA27" s="4">
        <f t="shared" si="8"/>
        <v>57.943986674391887</v>
      </c>
      <c r="AB27" s="4">
        <f t="shared" si="8"/>
        <v>57.053140674322954</v>
      </c>
      <c r="AC27" s="4">
        <f t="shared" si="8"/>
        <v>57.109715372607383</v>
      </c>
      <c r="AD27" s="4">
        <f t="shared" si="8"/>
        <v>55.808735686521537</v>
      </c>
      <c r="AE27" s="4">
        <f t="shared" si="8"/>
        <v>53.840466394595332</v>
      </c>
      <c r="AF27" s="4">
        <f t="shared" si="8"/>
        <v>54.995360634511876</v>
      </c>
      <c r="AG27" s="4" t="e">
        <f t="shared" si="8"/>
        <v>#N/A</v>
      </c>
      <c r="AI27" s="4">
        <f t="shared" ref="AI27:AW43" si="9">IF(OR($B27 &lt; C$230, $B27 &gt; C$233), 0, C27-S27)</f>
        <v>0.3840357424519425</v>
      </c>
      <c r="AJ27" s="4">
        <f t="shared" si="9"/>
        <v>0.86185215056951847</v>
      </c>
      <c r="AK27" s="4">
        <f t="shared" si="9"/>
        <v>-1.2508615829350163</v>
      </c>
      <c r="AL27" s="4">
        <f t="shared" si="9"/>
        <v>0.33492379295199726</v>
      </c>
      <c r="AM27" s="4">
        <f t="shared" si="9"/>
        <v>1.4392276136281694</v>
      </c>
      <c r="AN27" s="4">
        <f t="shared" si="9"/>
        <v>6.7917673672333478E-2</v>
      </c>
      <c r="AO27" s="4">
        <f t="shared" si="9"/>
        <v>0.50157799581669593</v>
      </c>
      <c r="AP27" s="4">
        <f t="shared" si="9"/>
        <v>1.1120695111009411</v>
      </c>
      <c r="AQ27" s="4">
        <f t="shared" si="9"/>
        <v>2.6560133256081144</v>
      </c>
      <c r="AR27" s="4">
        <f t="shared" si="9"/>
        <v>1.4468593256770461</v>
      </c>
      <c r="AS27" s="4">
        <f t="shared" si="9"/>
        <v>0.45728462739261744</v>
      </c>
      <c r="AT27" s="4">
        <f t="shared" si="9"/>
        <v>2.3242643134784657</v>
      </c>
      <c r="AU27" s="4">
        <f t="shared" si="9"/>
        <v>3.3095336054046669</v>
      </c>
      <c r="AV27" s="4">
        <f t="shared" si="9"/>
        <v>1.2546393654881243</v>
      </c>
      <c r="AW27" s="4">
        <f t="shared" si="9"/>
        <v>0</v>
      </c>
      <c r="AY27" s="2">
        <f>IF(OR($B27 &lt; C$230, $B27 &gt; C$233), #N/A, ((1-FG27)*DK27) + (FG27 - FW27)*EA27 + (FW27*EQ27))</f>
        <v>55.582955269031345</v>
      </c>
      <c r="AZ27" s="2">
        <f t="shared" ref="AZ27:BM42" si="10">IF(OR($B27 &lt; D$230, $B27 &gt; D$233), #N/A, ((1-FH27)*DL27) + (FH27 - FX27)*EB27 + (FX27*ER27))</f>
        <v>56.038147631484414</v>
      </c>
      <c r="BA27" s="2">
        <f t="shared" si="10"/>
        <v>55.467859957852056</v>
      </c>
      <c r="BB27" s="2">
        <f t="shared" si="10"/>
        <v>55.565076111881623</v>
      </c>
      <c r="BC27" s="2">
        <f t="shared" si="10"/>
        <v>56.377772384691127</v>
      </c>
      <c r="BD27" s="2">
        <f t="shared" si="10"/>
        <v>57.549082324441194</v>
      </c>
      <c r="BE27" s="2">
        <f t="shared" si="10"/>
        <v>57.198422003578187</v>
      </c>
      <c r="BF27" s="2">
        <f t="shared" si="10"/>
        <v>56.920930488521861</v>
      </c>
      <c r="BG27" s="2">
        <f t="shared" si="10"/>
        <v>57.943986667091629</v>
      </c>
      <c r="BH27" s="2">
        <f t="shared" si="10"/>
        <v>57.053140672362908</v>
      </c>
      <c r="BI27" s="2">
        <f t="shared" si="10"/>
        <v>57.109715343703051</v>
      </c>
      <c r="BJ27" s="2">
        <f t="shared" si="10"/>
        <v>55.808735679658604</v>
      </c>
      <c r="BK27" s="2">
        <f t="shared" si="10"/>
        <v>53.840466394453053</v>
      </c>
      <c r="BL27" s="2">
        <f t="shared" si="10"/>
        <v>54.995360634508216</v>
      </c>
      <c r="BM27" s="2" t="e">
        <f t="shared" si="10"/>
        <v>#N/A</v>
      </c>
      <c r="BO27" s="2">
        <f t="shared" ref="BO27:BO90" si="11">IF(AND(IY27 &lt; $CC$22, $B27 &lt; C$7, $B27 &gt; C$230), C27, "")</f>
        <v>55.966999999999999</v>
      </c>
      <c r="BP27" s="2">
        <f t="shared" ref="BP27:BP90" si="12">IF(AND(IZ27 &lt; $CC$22, $B27 &lt; D$7, $B27 &gt; D$230), D27, "")</f>
        <v>56.9</v>
      </c>
      <c r="BQ27" s="2">
        <f t="shared" ref="BQ27:BQ90" si="13">IF(AND(JA27 &lt; $CC$22, $B27 &lt; E$7, $B27 &gt; E$230), E27, "")</f>
        <v>54.216999999999999</v>
      </c>
      <c r="BR27" s="2">
        <f t="shared" ref="BR27:BR90" si="14">IF(AND(JB27 &lt; $CC$22, $B27 &lt; F$7, $B27 &gt; F$230), F27, "")</f>
        <v>55.9</v>
      </c>
      <c r="BS27" s="2">
        <f t="shared" ref="BS27:BS90" si="15">IF(AND(JC27 &lt; $CC$22, $B27 &lt; G$7, $B27 &gt; G$230), G27, "")</f>
        <v>57.817</v>
      </c>
      <c r="BT27" s="2">
        <f t="shared" ref="BT27:BT90" si="16">IF(AND(JD27 &lt; $CC$22, $B27 &lt; H$7, $B27 &gt; H$230), H27, "")</f>
        <v>57.616999999999997</v>
      </c>
      <c r="BU27" s="2">
        <f t="shared" ref="BU27:BU90" si="17">IF(AND(JE27 &lt; $CC$22, $B27 &lt; I$7, $B27 &gt; I$230), I27, "")</f>
        <v>57.7</v>
      </c>
      <c r="BV27" s="2">
        <f t="shared" ref="BV27:BV90" si="18">IF(AND(JF27 &lt; $CC$22, $B27 &lt; J$7, $B27 &gt; J$230), J27, "")</f>
        <v>58.033000000000001</v>
      </c>
      <c r="BW27" s="2">
        <f t="shared" ref="BW27:BW90" si="19">IF(AND(JG27 &lt; $CC$22, $B27 &lt; K$7, $B27 &gt; K$230), K27, "")</f>
        <v>60.6</v>
      </c>
      <c r="BX27" s="2">
        <f t="shared" ref="BX27:BX90" si="20">IF(AND(JH27 &lt; $CC$22, $B27 &lt; L$7, $B27 &gt; L$230), L27, "")</f>
        <v>58.5</v>
      </c>
      <c r="BY27" s="2">
        <f t="shared" ref="BY27:BY90" si="21">IF(AND(JI27 &lt; $CC$22, $B27 &lt; M$7, $B27 &gt; M$230), M27, "")</f>
        <v>57.567</v>
      </c>
      <c r="BZ27" s="2">
        <f t="shared" ref="BZ27:BZ90" si="22">IF(AND(JJ27 &lt; $CC$22, $B27 &lt; N$7, $B27 &gt; N$230), N27, "")</f>
        <v>58.133000000000003</v>
      </c>
      <c r="CA27" s="2">
        <f t="shared" ref="CA27:CA90" si="23">IF(AND(JK27 &lt; $CC$22, $B27 &lt; O$7, $B27 &gt; O$230), O27, "")</f>
        <v>57.15</v>
      </c>
      <c r="CB27" s="2">
        <f t="shared" ref="CB27:CB90" si="24">IF(AND(JL27 &lt; $CC$22, $B27 &lt; P$7, $B27 &gt; P$230), P27, "")</f>
        <v>56.25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55.330203629032255</v>
      </c>
      <c r="DL27" s="2">
        <f t="shared" si="42"/>
        <v>55.712000000000003</v>
      </c>
      <c r="DM27" s="2">
        <f t="shared" si="42"/>
        <v>55.082034090909104</v>
      </c>
      <c r="DN27" s="2">
        <f t="shared" si="42"/>
        <v>55.073665546218479</v>
      </c>
      <c r="DO27" s="2">
        <f t="shared" si="42"/>
        <v>55.9115380952381</v>
      </c>
      <c r="DP27" s="2">
        <f t="shared" si="42"/>
        <v>57.345523809523804</v>
      </c>
      <c r="DQ27" s="2">
        <f t="shared" si="42"/>
        <v>57.066890476190494</v>
      </c>
      <c r="DR27" s="2">
        <f t="shared" si="42"/>
        <v>56.691012012012024</v>
      </c>
      <c r="DS27" s="2">
        <f t="shared" si="42"/>
        <v>57.660312605042023</v>
      </c>
      <c r="DT27" s="2">
        <f t="shared" si="42"/>
        <v>56.930809523809515</v>
      </c>
      <c r="DU27" s="2">
        <f t="shared" si="42"/>
        <v>56.938052100840338</v>
      </c>
      <c r="DV27" s="2">
        <f t="shared" si="42"/>
        <v>55.50791596638657</v>
      </c>
      <c r="DW27" s="2">
        <f t="shared" si="42"/>
        <v>53.660518018018024</v>
      </c>
      <c r="DX27" s="2">
        <f t="shared" si="42"/>
        <v>54.788066856330012</v>
      </c>
      <c r="DY27" s="2">
        <f t="shared" si="42"/>
        <v>51.484760252131998</v>
      </c>
      <c r="EA27" s="2">
        <f t="shared" ref="EA27:EO43" si="43">CE$228*$B27+CE$229</f>
        <v>60.281819391083403</v>
      </c>
      <c r="EB27" s="2">
        <f t="shared" si="43"/>
        <v>63.270774737759233</v>
      </c>
      <c r="EC27" s="2">
        <f t="shared" si="43"/>
        <v>62.994462186160433</v>
      </c>
      <c r="ED27" s="2">
        <f t="shared" si="43"/>
        <v>66.973532627627065</v>
      </c>
      <c r="EE27" s="2">
        <f t="shared" si="43"/>
        <v>68.08589532321254</v>
      </c>
      <c r="EF27" s="2">
        <f t="shared" si="43"/>
        <v>62.900922314163154</v>
      </c>
      <c r="EG27" s="2">
        <f t="shared" si="43"/>
        <v>60.516154281516734</v>
      </c>
      <c r="EH27" s="2">
        <f t="shared" si="43"/>
        <v>63.234956291827466</v>
      </c>
      <c r="EI27" s="2">
        <f t="shared" si="43"/>
        <v>64.804328681757653</v>
      </c>
      <c r="EJ27" s="2">
        <f t="shared" si="43"/>
        <v>60.28301503050379</v>
      </c>
      <c r="EK27" s="2">
        <f t="shared" si="43"/>
        <v>61.144368517308941</v>
      </c>
      <c r="EL27" s="2">
        <f t="shared" si="43"/>
        <v>63.005647858720366</v>
      </c>
      <c r="EM27" s="2">
        <f t="shared" si="43"/>
        <v>58.868840336255303</v>
      </c>
      <c r="EN27" s="2">
        <f t="shared" si="43"/>
        <v>61.231341711435135</v>
      </c>
      <c r="EO27" s="2">
        <f t="shared" si="43"/>
        <v>56.631864403485217</v>
      </c>
      <c r="EQ27" s="2">
        <f t="shared" ref="EQ27:FE43" si="44">CU$228*$B27+CU$229</f>
        <v>57.746228698826954</v>
      </c>
      <c r="ER27" s="2">
        <f t="shared" si="44"/>
        <v>63.270774737759233</v>
      </c>
      <c r="ES27" s="2">
        <f t="shared" si="44"/>
        <v>61.446413424517914</v>
      </c>
      <c r="ET27" s="2">
        <f t="shared" si="44"/>
        <v>63.225051438382508</v>
      </c>
      <c r="EU27" s="2">
        <f t="shared" si="44"/>
        <v>66.882947003513209</v>
      </c>
      <c r="EV27" s="2">
        <f t="shared" si="44"/>
        <v>62.859769860778968</v>
      </c>
      <c r="EW27" s="2">
        <f t="shared" si="44"/>
        <v>63.206837528525895</v>
      </c>
      <c r="EX27" s="2">
        <f t="shared" si="44"/>
        <v>62.54648896530604</v>
      </c>
      <c r="EY27" s="2">
        <f t="shared" si="44"/>
        <v>65.382612147475285</v>
      </c>
      <c r="EZ27" s="2">
        <f t="shared" si="44"/>
        <v>61.898631933782795</v>
      </c>
      <c r="FA27" s="2">
        <f t="shared" si="44"/>
        <v>59.96878646604025</v>
      </c>
      <c r="FB27" s="2">
        <f t="shared" si="44"/>
        <v>60.953110070723206</v>
      </c>
      <c r="FC27" s="2">
        <f t="shared" si="44"/>
        <v>60.289484352075306</v>
      </c>
      <c r="FD27" s="2">
        <f t="shared" si="44"/>
        <v>59.665948160404113</v>
      </c>
      <c r="FE27" s="2">
        <f t="shared" si="44"/>
        <v>59.338909368262051</v>
      </c>
      <c r="FG27" s="2">
        <f t="shared" ref="FG27:FU43" si="45">POWER(10,($B27-C$231)/C$229)/(1+POWER(10,($B27-C$231)/C$229))</f>
        <v>5.1045006074524904E-2</v>
      </c>
      <c r="FH27" s="2">
        <f t="shared" si="45"/>
        <v>4.3148214201326099E-2</v>
      </c>
      <c r="FI27" s="2">
        <f t="shared" si="45"/>
        <v>4.8762398573999721E-2</v>
      </c>
      <c r="FJ27" s="2">
        <f t="shared" si="45"/>
        <v>4.1296064626439227E-2</v>
      </c>
      <c r="FK27" s="2">
        <f t="shared" si="45"/>
        <v>3.8296668505159018E-2</v>
      </c>
      <c r="FL27" s="2">
        <f t="shared" si="45"/>
        <v>3.6641587226972958E-2</v>
      </c>
      <c r="FM27" s="2">
        <f t="shared" si="45"/>
        <v>3.8130961847909012E-2</v>
      </c>
      <c r="FN27" s="2">
        <f t="shared" si="45"/>
        <v>3.5134762409943357E-2</v>
      </c>
      <c r="FO27" s="2">
        <f t="shared" si="45"/>
        <v>3.9707765897552379E-2</v>
      </c>
      <c r="FP27" s="2">
        <f t="shared" si="45"/>
        <v>3.6491969275839441E-2</v>
      </c>
      <c r="FQ27" s="2">
        <f t="shared" si="45"/>
        <v>4.0811272031979332E-2</v>
      </c>
      <c r="FR27" s="2">
        <f t="shared" si="45"/>
        <v>4.0121859802627662E-2</v>
      </c>
      <c r="FS27" s="2">
        <f t="shared" si="45"/>
        <v>3.454978252291966E-2</v>
      </c>
      <c r="FT27" s="2">
        <f t="shared" si="45"/>
        <v>3.2172440199451258E-2</v>
      </c>
      <c r="FU27" s="2">
        <f t="shared" si="45"/>
        <v>2.6344161097062682E-2</v>
      </c>
      <c r="FW27" s="2">
        <f>POWER(10,($B27-C$232)/C$229)/(1+POWER(10,($B27-C$232)/C$229))</f>
        <v>1.4263554189144672E-6</v>
      </c>
      <c r="FX27" s="2">
        <f t="shared" ref="FX27:GK42" si="46">POWER(10,($B27-D$232)/D$229)/(1+POWER(10,($B27-D$232)/D$229))</f>
        <v>0</v>
      </c>
      <c r="FY27" s="2">
        <f t="shared" si="46"/>
        <v>2.0060904287420696E-6</v>
      </c>
      <c r="FZ27" s="2">
        <f t="shared" si="46"/>
        <v>1.8979358254493651E-6</v>
      </c>
      <c r="GA27" s="2">
        <f t="shared" si="46"/>
        <v>2.5217792358650141E-6</v>
      </c>
      <c r="GB27" s="2">
        <f t="shared" si="46"/>
        <v>2.5264824170357032E-6</v>
      </c>
      <c r="GC27" s="2">
        <f t="shared" si="46"/>
        <v>2.8917649215374442E-6</v>
      </c>
      <c r="GD27" s="2">
        <f t="shared" si="46"/>
        <v>2.1075588199644429E-6</v>
      </c>
      <c r="GE27" s="2">
        <f t="shared" si="46"/>
        <v>1.9784536472030756E-6</v>
      </c>
      <c r="GF27" s="2">
        <f t="shared" si="46"/>
        <v>1.5896075407592789E-6</v>
      </c>
      <c r="GG27" s="2">
        <f t="shared" si="46"/>
        <v>1.599771247029033E-6</v>
      </c>
      <c r="GH27" s="2">
        <f t="shared" si="46"/>
        <v>1.575878356920914E-6</v>
      </c>
      <c r="GI27" s="2">
        <f t="shared" si="46"/>
        <v>1.3888283310516314E-6</v>
      </c>
      <c r="GJ27" s="2">
        <f t="shared" si="46"/>
        <v>1.3394627198069268E-6</v>
      </c>
      <c r="GK27" s="2">
        <f t="shared" si="46"/>
        <v>1.0874830567892161E-6</v>
      </c>
      <c r="GM27" s="86">
        <f xml:space="preserve"> _xlfn.NORM.DIST($B27, C$7, ABS(C$11), TRUE) * _xlfn.NORM.DIST(($B27 - C$7)*C$15, 0, ABS(C$11), TRUE) * 2</f>
        <v>7.2157345630632453E-9</v>
      </c>
      <c r="GN27" s="86">
        <f t="shared" ref="GN27:HA42" si="47" xml:space="preserve"> _xlfn.NORM.DIST($B27, D$7, ABS(D$11), TRUE) * _xlfn.NORM.DIST(($B27 - D$7)*D$15, 0, ABS(D$11), TRUE) * 2</f>
        <v>1.169851200128541E-10</v>
      </c>
      <c r="GO27" s="86">
        <f t="shared" si="47"/>
        <v>9.3290691873775316E-10</v>
      </c>
      <c r="GP27" s="86">
        <f t="shared" si="47"/>
        <v>5.1651118120913291E-11</v>
      </c>
      <c r="GQ27" s="86">
        <f t="shared" si="47"/>
        <v>8.5044209995451401E-13</v>
      </c>
      <c r="GR27" s="86">
        <f t="shared" si="47"/>
        <v>9.3133874019978648E-13</v>
      </c>
      <c r="GS27" s="86">
        <f t="shared" si="47"/>
        <v>3.0198495413929178E-13</v>
      </c>
      <c r="GT27" s="86">
        <f t="shared" si="47"/>
        <v>1.8674000264757974E-13</v>
      </c>
      <c r="GU27" s="86">
        <f t="shared" si="47"/>
        <v>3.8289324117059455E-12</v>
      </c>
      <c r="GV27" s="86">
        <f t="shared" si="47"/>
        <v>1.0069214210742438E-12</v>
      </c>
      <c r="GW27" s="86">
        <f t="shared" si="47"/>
        <v>1.5768905183590584E-11</v>
      </c>
      <c r="GX27" s="86">
        <f t="shared" si="47"/>
        <v>3.5599132312320003E-12</v>
      </c>
      <c r="GY27" s="86">
        <f t="shared" si="47"/>
        <v>6.8084242260582534E-14</v>
      </c>
      <c r="GZ27" s="86">
        <f t="shared" si="47"/>
        <v>1.8583894691944136E-15</v>
      </c>
      <c r="HA27" s="86">
        <f t="shared" si="47"/>
        <v>1.5441874585246218E-21</v>
      </c>
      <c r="HC27" s="86">
        <f xml:space="preserve"> _xlfn.NORM.DIST($B27, C$8, ABS(C$12), TRUE) * _xlfn.NORM.DIST(($B27 - C$8)*C$16, 0, ABS(C$12), TRUE) * 2</f>
        <v>3.4242026825646255E-27</v>
      </c>
      <c r="HD27" s="86">
        <f t="shared" ref="HD27:HQ42" si="48" xml:space="preserve"> _xlfn.NORM.DIST($B27, D$8, ABS(D$12), TRUE) * _xlfn.NORM.DIST(($B27 - D$8)*D$16, 0, ABS(D$12), TRUE) * 2</f>
        <v>1.0529751137845393E-30</v>
      </c>
      <c r="HE27" s="86">
        <f t="shared" si="48"/>
        <v>1.8862040835517066E-25</v>
      </c>
      <c r="HF27" s="86">
        <f t="shared" si="48"/>
        <v>8.0787957631826203E-28</v>
      </c>
      <c r="HG27" s="86">
        <f t="shared" si="48"/>
        <v>1.0053635079686123E-34</v>
      </c>
      <c r="HH27" s="86">
        <f t="shared" si="48"/>
        <v>6.1804507501702089E-34</v>
      </c>
      <c r="HI27" s="86">
        <f t="shared" si="48"/>
        <v>3.290357027201517E-34</v>
      </c>
      <c r="HJ27" s="86">
        <f t="shared" si="48"/>
        <v>1.0865442762623216E-32</v>
      </c>
      <c r="HK27" s="86">
        <f t="shared" si="48"/>
        <v>3.2329075420206901E-30</v>
      </c>
      <c r="HL27" s="86">
        <f t="shared" si="48"/>
        <v>1.056659959096864E-32</v>
      </c>
      <c r="HM27" s="86">
        <f t="shared" si="48"/>
        <v>2.661181609375047E-29</v>
      </c>
      <c r="HN27" s="86">
        <f t="shared" si="48"/>
        <v>2.699258463931422E-30</v>
      </c>
      <c r="HO27" s="86">
        <f t="shared" si="48"/>
        <v>5.897981057854334E-34</v>
      </c>
      <c r="HP27" s="86">
        <f t="shared" si="48"/>
        <v>2.6476514288730337E-37</v>
      </c>
      <c r="HQ27" s="86">
        <f t="shared" si="48"/>
        <v>3.4551287069880256E-52</v>
      </c>
      <c r="HS27" s="86">
        <f xml:space="preserve"> _xlfn.NORM.DIST($B27, C$9, ABS(C$13), TRUE) * _xlfn.NORM.DIST(($B27 - C$9)*C$17, 0, ABS(C$13), TRUE) * 2</f>
        <v>3.4331998648853584E-122</v>
      </c>
      <c r="HT27" s="86">
        <f t="shared" ref="HT27:IG42" si="49" xml:space="preserve"> _xlfn.NORM.DIST($B27, D$9, ABS(D$13), TRUE) * _xlfn.NORM.DIST(($B27 - D$9)*D$17, 0, ABS(D$13), TRUE) * 2</f>
        <v>0</v>
      </c>
      <c r="HU27" s="86">
        <f t="shared" si="49"/>
        <v>1.8616225444876807E-109</v>
      </c>
      <c r="HV27" s="86">
        <f t="shared" si="49"/>
        <v>3.8540911712497264E-120</v>
      </c>
      <c r="HW27" s="86">
        <f t="shared" si="49"/>
        <v>1.7967280027528763E-154</v>
      </c>
      <c r="HX27" s="86">
        <f t="shared" si="49"/>
        <v>8.5679695785547868E-150</v>
      </c>
      <c r="HY27" s="86">
        <f t="shared" si="49"/>
        <v>2.9970481037596937E-153</v>
      </c>
      <c r="HZ27" s="86">
        <f t="shared" si="49"/>
        <v>1.77876800977645E-146</v>
      </c>
      <c r="IA27" s="86">
        <f t="shared" si="49"/>
        <v>1.9903722607658797E-135</v>
      </c>
      <c r="IB27" s="86">
        <f t="shared" si="49"/>
        <v>2.2021790902433038E-148</v>
      </c>
      <c r="IC27" s="86">
        <f t="shared" si="49"/>
        <v>5.4279107431449206E-132</v>
      </c>
      <c r="ID27" s="86">
        <f t="shared" si="49"/>
        <v>1.5079934484710534E-137</v>
      </c>
      <c r="IE27" s="86">
        <f t="shared" si="49"/>
        <v>8.7923138525210133E-155</v>
      </c>
      <c r="IF27" s="86">
        <f t="shared" si="49"/>
        <v>1.9493606004778843E-138</v>
      </c>
      <c r="IG27" s="86">
        <f t="shared" si="49"/>
        <v>2.6802659576601355E-84</v>
      </c>
      <c r="II27" s="86">
        <f xml:space="preserve"> _xlfn.NORM.DIST($B27, C$10, ABS(C$14), TRUE) * _xlfn.NORM.DIST(($B27 - C$10)*C$18, 0, ABS(C$14), TRUE) * 2</f>
        <v>9.6917840166527093E-270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8.8762880449115395E-239</v>
      </c>
      <c r="IL27" s="86">
        <f t="shared" si="50"/>
        <v>5.2746685682891403E-265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3.4986802427697629E-298</v>
      </c>
      <c r="IR27" s="86">
        <f t="shared" si="50"/>
        <v>0</v>
      </c>
      <c r="IS27" s="86">
        <f t="shared" si="50"/>
        <v>4.7679387402715719E-291</v>
      </c>
      <c r="IT27" s="86">
        <f t="shared" si="50"/>
        <v>3.1012650762179403E-304</v>
      </c>
      <c r="IU27" s="86">
        <f t="shared" si="50"/>
        <v>0</v>
      </c>
      <c r="IV27" s="86">
        <f t="shared" si="50"/>
        <v>0</v>
      </c>
      <c r="IW27" s="86">
        <f t="shared" si="50"/>
        <v>0</v>
      </c>
      <c r="IY27" s="86">
        <f>GM27+HC27+HS27+II27</f>
        <v>7.2157345630632453E-9</v>
      </c>
      <c r="IZ27" s="86">
        <f t="shared" ref="IZ27:JM42" si="51">GN27+HD27+HT27+IJ27</f>
        <v>1.169851200128541E-10</v>
      </c>
      <c r="JA27" s="86">
        <f t="shared" si="51"/>
        <v>9.3290691873775337E-10</v>
      </c>
      <c r="JB27" s="86">
        <f t="shared" si="51"/>
        <v>5.1651118120913291E-11</v>
      </c>
      <c r="JC27" s="86">
        <f t="shared" si="51"/>
        <v>8.5044209995451401E-13</v>
      </c>
      <c r="JD27" s="86">
        <f t="shared" si="51"/>
        <v>9.3133874019978648E-13</v>
      </c>
      <c r="JE27" s="86">
        <f t="shared" si="51"/>
        <v>3.0198495413929178E-13</v>
      </c>
      <c r="JF27" s="86">
        <f t="shared" si="51"/>
        <v>1.8674000264757974E-13</v>
      </c>
      <c r="JG27" s="86">
        <f t="shared" si="51"/>
        <v>3.8289324117059455E-12</v>
      </c>
      <c r="JH27" s="86">
        <f t="shared" si="51"/>
        <v>1.0069214210742438E-12</v>
      </c>
      <c r="JI27" s="86">
        <f t="shared" si="51"/>
        <v>1.5768905183590584E-11</v>
      </c>
      <c r="JJ27" s="86">
        <f t="shared" si="51"/>
        <v>3.5599132312320003E-12</v>
      </c>
      <c r="JK27" s="86">
        <f t="shared" si="51"/>
        <v>6.8084242260582534E-14</v>
      </c>
      <c r="JL27" s="86">
        <f t="shared" si="51"/>
        <v>1.8583894691944136E-15</v>
      </c>
      <c r="JM27" s="86">
        <f t="shared" si="51"/>
        <v>1.5441874585246218E-21</v>
      </c>
    </row>
    <row r="28" spans="1:273" x14ac:dyDescent="0.25">
      <c r="B28" s="2">
        <v>1</v>
      </c>
      <c r="C28" s="37">
        <v>55.8</v>
      </c>
      <c r="D28" s="37">
        <v>56.75</v>
      </c>
      <c r="E28" s="37">
        <v>57.8</v>
      </c>
      <c r="F28" s="37">
        <v>55.417000000000002</v>
      </c>
      <c r="G28" s="37">
        <v>60.917000000000002</v>
      </c>
      <c r="H28" s="37">
        <v>59.817</v>
      </c>
      <c r="I28" s="37">
        <v>57.216999999999999</v>
      </c>
      <c r="J28" s="37">
        <v>57.933</v>
      </c>
      <c r="K28" s="37">
        <v>61.067</v>
      </c>
      <c r="L28" s="37">
        <v>58.267000000000003</v>
      </c>
      <c r="M28" s="37">
        <v>58.633000000000003</v>
      </c>
      <c r="N28" s="37">
        <v>56.6</v>
      </c>
      <c r="O28" s="37">
        <v>58.033000000000001</v>
      </c>
      <c r="P28" s="37">
        <v>58.716999999999999</v>
      </c>
      <c r="Q28" s="37">
        <v>54.1</v>
      </c>
      <c r="S28" s="4">
        <f t="shared" si="8"/>
        <v>55.729266809442777</v>
      </c>
      <c r="T28" s="4">
        <f t="shared" si="8"/>
        <v>56.272936600434306</v>
      </c>
      <c r="U28" s="4">
        <f t="shared" si="8"/>
        <v>55.733074809684169</v>
      </c>
      <c r="V28" s="4">
        <f t="shared" si="8"/>
        <v>55.754807688676479</v>
      </c>
      <c r="W28" s="4">
        <f t="shared" si="8"/>
        <v>56.585954192425469</v>
      </c>
      <c r="X28" s="4">
        <f t="shared" si="8"/>
        <v>57.685195502292487</v>
      </c>
      <c r="Y28" s="4">
        <f t="shared" si="8"/>
        <v>57.361457017967439</v>
      </c>
      <c r="Z28" s="4">
        <f t="shared" si="8"/>
        <v>57.087965251814623</v>
      </c>
      <c r="AA28" s="4">
        <f t="shared" si="8"/>
        <v>58.174707375852975</v>
      </c>
      <c r="AB28" s="4">
        <f t="shared" si="8"/>
        <v>57.207357462462369</v>
      </c>
      <c r="AC28" s="4">
        <f t="shared" si="8"/>
        <v>57.292845757088919</v>
      </c>
      <c r="AD28" s="4">
        <f t="shared" si="8"/>
        <v>55.960888831669536</v>
      </c>
      <c r="AE28" s="4">
        <f t="shared" si="8"/>
        <v>54.099450081017714</v>
      </c>
      <c r="AF28" s="4">
        <f t="shared" si="8"/>
        <v>55.134383817628574</v>
      </c>
      <c r="AG28" s="4" t="e">
        <f t="shared" si="8"/>
        <v>#N/A</v>
      </c>
      <c r="AI28" s="4">
        <f t="shared" si="9"/>
        <v>7.0733190557220382E-2</v>
      </c>
      <c r="AJ28" s="4">
        <f t="shared" si="9"/>
        <v>0.47706339956569366</v>
      </c>
      <c r="AK28" s="4">
        <f t="shared" si="9"/>
        <v>2.0669251903158283</v>
      </c>
      <c r="AL28" s="4">
        <f t="shared" si="9"/>
        <v>-0.33780768867647737</v>
      </c>
      <c r="AM28" s="4">
        <f t="shared" si="9"/>
        <v>4.3310458075745331</v>
      </c>
      <c r="AN28" s="4">
        <f t="shared" si="9"/>
        <v>2.1318044977075132</v>
      </c>
      <c r="AO28" s="4">
        <f t="shared" si="9"/>
        <v>-0.14445701796744004</v>
      </c>
      <c r="AP28" s="4">
        <f t="shared" si="9"/>
        <v>0.84503474818537683</v>
      </c>
      <c r="AQ28" s="4">
        <f t="shared" si="9"/>
        <v>2.892292624147025</v>
      </c>
      <c r="AR28" s="4">
        <f t="shared" si="9"/>
        <v>1.0596425375376342</v>
      </c>
      <c r="AS28" s="4">
        <f t="shared" si="9"/>
        <v>1.3401542429110833</v>
      </c>
      <c r="AT28" s="4">
        <f t="shared" si="9"/>
        <v>0.63911116833046577</v>
      </c>
      <c r="AU28" s="4">
        <f t="shared" si="9"/>
        <v>3.9335499189822869</v>
      </c>
      <c r="AV28" s="4">
        <f t="shared" si="9"/>
        <v>3.5826161823714244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55.729250533327082</v>
      </c>
      <c r="AZ28" s="2">
        <f t="shared" si="10"/>
        <v>56.27293613985875</v>
      </c>
      <c r="BA28" s="2">
        <f t="shared" si="10"/>
        <v>55.733071599733698</v>
      </c>
      <c r="BB28" s="2">
        <f t="shared" si="10"/>
        <v>55.754807482143107</v>
      </c>
      <c r="BC28" s="2">
        <f t="shared" si="10"/>
        <v>56.585954188113824</v>
      </c>
      <c r="BD28" s="2">
        <f t="shared" si="10"/>
        <v>57.685195497535531</v>
      </c>
      <c r="BE28" s="2">
        <f t="shared" si="10"/>
        <v>57.361457016341795</v>
      </c>
      <c r="BF28" s="2">
        <f t="shared" si="10"/>
        <v>57.087965250804892</v>
      </c>
      <c r="BG28" s="2">
        <f t="shared" si="10"/>
        <v>58.174707358187135</v>
      </c>
      <c r="BH28" s="2">
        <f t="shared" si="10"/>
        <v>57.207357457543068</v>
      </c>
      <c r="BI28" s="2">
        <f t="shared" si="10"/>
        <v>57.292845691050083</v>
      </c>
      <c r="BJ28" s="2">
        <f t="shared" si="10"/>
        <v>55.960888814956348</v>
      </c>
      <c r="BK28" s="2">
        <f t="shared" si="10"/>
        <v>54.099450080621288</v>
      </c>
      <c r="BL28" s="2">
        <f t="shared" si="10"/>
        <v>55.134383817616886</v>
      </c>
      <c r="BM28" s="2" t="e">
        <f t="shared" si="10"/>
        <v>#N/A</v>
      </c>
      <c r="BO28" s="2">
        <f t="shared" si="11"/>
        <v>55.8</v>
      </c>
      <c r="BP28" s="2">
        <f t="shared" si="12"/>
        <v>56.75</v>
      </c>
      <c r="BQ28" s="2">
        <f t="shared" si="13"/>
        <v>57.8</v>
      </c>
      <c r="BR28" s="2">
        <f t="shared" si="14"/>
        <v>55.417000000000002</v>
      </c>
      <c r="BS28" s="2">
        <f t="shared" si="15"/>
        <v>60.917000000000002</v>
      </c>
      <c r="BT28" s="2">
        <f t="shared" si="16"/>
        <v>59.817</v>
      </c>
      <c r="BU28" s="2">
        <f t="shared" si="17"/>
        <v>57.216999999999999</v>
      </c>
      <c r="BV28" s="2">
        <f t="shared" si="18"/>
        <v>57.933</v>
      </c>
      <c r="BW28" s="2">
        <f t="shared" si="19"/>
        <v>61.067</v>
      </c>
      <c r="BX28" s="2">
        <f t="shared" si="20"/>
        <v>58.267000000000003</v>
      </c>
      <c r="BY28" s="2">
        <f t="shared" si="21"/>
        <v>58.633000000000003</v>
      </c>
      <c r="BZ28" s="2">
        <f t="shared" si="22"/>
        <v>56.6</v>
      </c>
      <c r="CA28" s="2">
        <f t="shared" si="23"/>
        <v>58.033000000000001</v>
      </c>
      <c r="CB28" s="2">
        <f t="shared" si="24"/>
        <v>58.716999999999999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55.469162096774191</v>
      </c>
      <c r="DL28" s="2">
        <f t="shared" si="42"/>
        <v>55.934386363636364</v>
      </c>
      <c r="DM28" s="2">
        <f t="shared" si="42"/>
        <v>55.333892778592386</v>
      </c>
      <c r="DN28" s="2">
        <f t="shared" si="42"/>
        <v>55.23417601222306</v>
      </c>
      <c r="DO28" s="2">
        <f t="shared" si="42"/>
        <v>56.092323249299724</v>
      </c>
      <c r="DP28" s="2">
        <f t="shared" si="42"/>
        <v>57.47385434173669</v>
      </c>
      <c r="DQ28" s="2">
        <f t="shared" si="42"/>
        <v>57.229315406162485</v>
      </c>
      <c r="DR28" s="2">
        <f t="shared" si="42"/>
        <v>56.84835100815102</v>
      </c>
      <c r="DS28" s="2">
        <f t="shared" si="42"/>
        <v>57.880897937356764</v>
      </c>
      <c r="DT28" s="2">
        <f t="shared" si="42"/>
        <v>57.084345098039208</v>
      </c>
      <c r="DU28" s="2">
        <f t="shared" si="42"/>
        <v>57.119050725744842</v>
      </c>
      <c r="DV28" s="2">
        <f t="shared" si="42"/>
        <v>55.645077922077938</v>
      </c>
      <c r="DW28" s="2">
        <f t="shared" si="42"/>
        <v>53.916478893178898</v>
      </c>
      <c r="DX28" s="2">
        <f t="shared" si="42"/>
        <v>54.916885964912275</v>
      </c>
      <c r="DY28" s="2">
        <f t="shared" si="42"/>
        <v>51.575597404523542</v>
      </c>
      <c r="EA28" s="2">
        <f t="shared" si="43"/>
        <v>60.139065239179551</v>
      </c>
      <c r="EB28" s="2">
        <f t="shared" si="43"/>
        <v>63.119999974373847</v>
      </c>
      <c r="EC28" s="2">
        <f t="shared" si="43"/>
        <v>62.834984078383336</v>
      </c>
      <c r="ED28" s="2">
        <f t="shared" si="43"/>
        <v>66.778142470101031</v>
      </c>
      <c r="EE28" s="2">
        <f t="shared" si="43"/>
        <v>67.891343437806071</v>
      </c>
      <c r="EF28" s="2">
        <f t="shared" si="43"/>
        <v>62.752744263446374</v>
      </c>
      <c r="EG28" s="2">
        <f t="shared" si="43"/>
        <v>60.401283709948245</v>
      </c>
      <c r="EH28" s="2">
        <f t="shared" si="43"/>
        <v>63.089263848859368</v>
      </c>
      <c r="EI28" s="2">
        <f t="shared" si="43"/>
        <v>64.654957390146464</v>
      </c>
      <c r="EJ28" s="2">
        <f t="shared" si="43"/>
        <v>60.169435761611112</v>
      </c>
      <c r="EK28" s="2">
        <f t="shared" si="43"/>
        <v>61.01819043109078</v>
      </c>
      <c r="EL28" s="2">
        <f t="shared" si="43"/>
        <v>62.851650031706455</v>
      </c>
      <c r="EM28" s="2">
        <f t="shared" si="43"/>
        <v>58.762413284557347</v>
      </c>
      <c r="EN28" s="2">
        <f t="shared" si="43"/>
        <v>61.10162604397091</v>
      </c>
      <c r="EO28" s="2">
        <f t="shared" si="43"/>
        <v>56.547816452433487</v>
      </c>
      <c r="EQ28" s="2">
        <f t="shared" si="44"/>
        <v>57.629013329697514</v>
      </c>
      <c r="ER28" s="2">
        <f t="shared" si="44"/>
        <v>63.119999974373847</v>
      </c>
      <c r="ES28" s="2">
        <f t="shared" si="44"/>
        <v>61.301743531205503</v>
      </c>
      <c r="ET28" s="2">
        <f t="shared" si="44"/>
        <v>63.067117980308758</v>
      </c>
      <c r="EU28" s="2">
        <f t="shared" si="44"/>
        <v>66.700586928914717</v>
      </c>
      <c r="EV28" s="2">
        <f t="shared" si="44"/>
        <v>62.71190624766264</v>
      </c>
      <c r="EW28" s="2">
        <f t="shared" si="44"/>
        <v>63.063992473369353</v>
      </c>
      <c r="EX28" s="2">
        <f t="shared" si="44"/>
        <v>62.407799384898077</v>
      </c>
      <c r="EY28" s="2">
        <f t="shared" si="44"/>
        <v>65.227203218383693</v>
      </c>
      <c r="EZ28" s="2">
        <f t="shared" si="44"/>
        <v>61.769006919238095</v>
      </c>
      <c r="FA28" s="2">
        <f t="shared" si="44"/>
        <v>59.853816717224035</v>
      </c>
      <c r="FB28" s="2">
        <f t="shared" si="44"/>
        <v>60.81957363809412</v>
      </c>
      <c r="FC28" s="2">
        <f t="shared" si="44"/>
        <v>60.169323183678273</v>
      </c>
      <c r="FD28" s="2">
        <f t="shared" si="44"/>
        <v>59.551663375540045</v>
      </c>
      <c r="FE28" s="2">
        <f t="shared" si="44"/>
        <v>59.226476246932464</v>
      </c>
      <c r="FG28" s="2">
        <f t="shared" si="45"/>
        <v>5.5695451117704506E-2</v>
      </c>
      <c r="FH28" s="2">
        <f t="shared" si="45"/>
        <v>4.7114943074100718E-2</v>
      </c>
      <c r="FI28" s="2">
        <f t="shared" si="45"/>
        <v>5.3216549133384999E-2</v>
      </c>
      <c r="FJ28" s="2">
        <f t="shared" si="45"/>
        <v>4.5100546214184398E-2</v>
      </c>
      <c r="FK28" s="2">
        <f t="shared" si="45"/>
        <v>4.1836883356326161E-2</v>
      </c>
      <c r="FL28" s="2">
        <f t="shared" si="45"/>
        <v>4.0035172557865061E-2</v>
      </c>
      <c r="FM28" s="2">
        <f t="shared" si="45"/>
        <v>4.1656521983845334E-2</v>
      </c>
      <c r="FN28" s="2">
        <f t="shared" si="45"/>
        <v>3.8394354088965611E-2</v>
      </c>
      <c r="FO28" s="2">
        <f t="shared" si="45"/>
        <v>4.3372542193859429E-2</v>
      </c>
      <c r="FP28" s="2">
        <f t="shared" si="45"/>
        <v>3.9872271162789193E-2</v>
      </c>
      <c r="FQ28" s="2">
        <f t="shared" si="45"/>
        <v>4.4573167642905448E-2</v>
      </c>
      <c r="FR28" s="2">
        <f t="shared" si="45"/>
        <v>4.3823110257061967E-2</v>
      </c>
      <c r="FS28" s="2">
        <f t="shared" si="45"/>
        <v>3.775722702678249E-2</v>
      </c>
      <c r="FT28" s="2">
        <f t="shared" si="45"/>
        <v>3.5167222282795396E-2</v>
      </c>
      <c r="FU28" s="2">
        <f t="shared" si="45"/>
        <v>2.8812567147806493E-2</v>
      </c>
      <c r="FW28" s="2">
        <f t="shared" ref="FW28:GK58" si="54">POWER(10,($B28-C$232)/C$229)/(1+POWER(10,($B28-C$232)/C$229))</f>
        <v>1.5639674015694001E-6</v>
      </c>
      <c r="FX28" s="2">
        <f t="shared" si="46"/>
        <v>0</v>
      </c>
      <c r="FY28" s="2">
        <f t="shared" si="46"/>
        <v>2.1996339888812867E-6</v>
      </c>
      <c r="FZ28" s="2">
        <f t="shared" si="46"/>
        <v>2.0810448692253168E-6</v>
      </c>
      <c r="GA28" s="2">
        <f t="shared" si="46"/>
        <v>2.765075274878891E-6</v>
      </c>
      <c r="GB28" s="2">
        <f t="shared" si="46"/>
        <v>2.7702322079733935E-6</v>
      </c>
      <c r="GC28" s="2">
        <f t="shared" si="46"/>
        <v>3.170756300221038E-6</v>
      </c>
      <c r="GD28" s="2">
        <f t="shared" si="46"/>
        <v>2.3108918232986141E-6</v>
      </c>
      <c r="GE28" s="2">
        <f t="shared" si="46"/>
        <v>2.1693308721613779E-6</v>
      </c>
      <c r="GF28" s="2">
        <f t="shared" si="46"/>
        <v>1.7429697415611965E-6</v>
      </c>
      <c r="GG28" s="2">
        <f t="shared" si="46"/>
        <v>1.7541140204488295E-6</v>
      </c>
      <c r="GH28" s="2">
        <f t="shared" si="46"/>
        <v>1.7279159954290077E-6</v>
      </c>
      <c r="GI28" s="2">
        <f t="shared" si="46"/>
        <v>1.5228197791389044E-6</v>
      </c>
      <c r="GJ28" s="2">
        <f t="shared" si="46"/>
        <v>1.4686914770174875E-6</v>
      </c>
      <c r="GK28" s="2">
        <f t="shared" si="46"/>
        <v>1.1924013353396734E-6</v>
      </c>
      <c r="GM28" s="86">
        <f t="shared" ref="GM28:HA58" si="55" xml:space="preserve"> _xlfn.NORM.DIST($B28, C$7, ABS(C$11), TRUE) * _xlfn.NORM.DIST(($B28 - C$7)*C$15, 0, ABS(C$11), TRUE) * 2</f>
        <v>1.3291342378804487E-8</v>
      </c>
      <c r="GN28" s="86">
        <f t="shared" si="47"/>
        <v>2.5159621798520263E-10</v>
      </c>
      <c r="GO28" s="86">
        <f t="shared" si="47"/>
        <v>1.8754796384684448E-9</v>
      </c>
      <c r="GP28" s="86">
        <f t="shared" si="47"/>
        <v>1.1407689105410642E-10</v>
      </c>
      <c r="GQ28" s="86">
        <f t="shared" si="47"/>
        <v>2.2215099226272327E-12</v>
      </c>
      <c r="GR28" s="86">
        <f t="shared" si="47"/>
        <v>2.3906715047861107E-12</v>
      </c>
      <c r="GS28" s="86">
        <f t="shared" si="47"/>
        <v>8.2623595801226882E-13</v>
      </c>
      <c r="GT28" s="86">
        <f t="shared" si="47"/>
        <v>5.0890853664802887E-13</v>
      </c>
      <c r="GU28" s="86">
        <f t="shared" si="47"/>
        <v>9.4335023845775009E-12</v>
      </c>
      <c r="GV28" s="86">
        <f t="shared" si="47"/>
        <v>2.5724546547602211E-12</v>
      </c>
      <c r="GW28" s="86">
        <f t="shared" si="47"/>
        <v>3.6673885845846888E-11</v>
      </c>
      <c r="GX28" s="86">
        <f t="shared" si="47"/>
        <v>8.827184089917224E-12</v>
      </c>
      <c r="GY28" s="86">
        <f t="shared" si="47"/>
        <v>1.9313770162825897E-13</v>
      </c>
      <c r="GZ28" s="86">
        <f t="shared" si="47"/>
        <v>6.0466867895810086E-15</v>
      </c>
      <c r="HA28" s="86">
        <f t="shared" si="47"/>
        <v>8.5607681712598245E-21</v>
      </c>
      <c r="HC28" s="86">
        <f xml:space="preserve"> _xlfn.NORM.DIST($B28, C$8, ABS(C$12), TRUE) * _xlfn.NORM.DIST(($B28 - C$8)*C$16, 0, ABS(C$12), TRUE) * 2</f>
        <v>1.5185992268402738E-26</v>
      </c>
      <c r="HD28" s="86">
        <f t="shared" si="48"/>
        <v>5.7974306579241738E-30</v>
      </c>
      <c r="HE28" s="86">
        <f t="shared" si="48"/>
        <v>7.5586442673176826E-25</v>
      </c>
      <c r="HF28" s="86">
        <f t="shared" si="48"/>
        <v>3.7174149329557828E-27</v>
      </c>
      <c r="HG28" s="86">
        <f t="shared" si="48"/>
        <v>7.2831395455294855E-34</v>
      </c>
      <c r="HH28" s="86">
        <f t="shared" si="48"/>
        <v>4.2347816801752671E-33</v>
      </c>
      <c r="HI28" s="86">
        <f t="shared" si="48"/>
        <v>2.3836661493143442E-33</v>
      </c>
      <c r="HJ28" s="86">
        <f t="shared" si="48"/>
        <v>6.8796286373758901E-32</v>
      </c>
      <c r="HK28" s="86">
        <f t="shared" si="48"/>
        <v>1.7634073384990787E-29</v>
      </c>
      <c r="HL28" s="86">
        <f t="shared" si="48"/>
        <v>6.5472216053824665E-32</v>
      </c>
      <c r="HM28" s="86">
        <f t="shared" si="48"/>
        <v>1.3488552405843371E-28</v>
      </c>
      <c r="HN28" s="86">
        <f t="shared" si="48"/>
        <v>1.4583199040650188E-29</v>
      </c>
      <c r="HO28" s="86">
        <f t="shared" si="48"/>
        <v>3.8748675244103528E-33</v>
      </c>
      <c r="HP28" s="86">
        <f t="shared" si="48"/>
        <v>2.1290555284156751E-36</v>
      </c>
      <c r="HQ28" s="86">
        <f t="shared" si="48"/>
        <v>6.8908003690239123E-51</v>
      </c>
      <c r="HS28" s="86">
        <f t="shared" ref="HS28:IG58" si="56" xml:space="preserve"> _xlfn.NORM.DIST($B28, C$9, ABS(C$13), TRUE) * _xlfn.NORM.DIST(($B28 - C$9)*C$17, 0, ABS(C$13), TRUE) * 2</f>
        <v>3.9569328906698089E-120</v>
      </c>
      <c r="HT28" s="86">
        <f t="shared" si="49"/>
        <v>0</v>
      </c>
      <c r="HU28" s="86">
        <f t="shared" si="49"/>
        <v>1.4156730809592817E-107</v>
      </c>
      <c r="HV28" s="86">
        <f t="shared" si="49"/>
        <v>4.524329621241506E-118</v>
      </c>
      <c r="HW28" s="86">
        <f t="shared" si="49"/>
        <v>9.3591696058898382E-152</v>
      </c>
      <c r="HX28" s="86">
        <f t="shared" si="49"/>
        <v>3.6613950281761897E-147</v>
      </c>
      <c r="HY28" s="86">
        <f t="shared" si="49"/>
        <v>1.5987831548018217E-150</v>
      </c>
      <c r="HZ28" s="86">
        <f t="shared" si="49"/>
        <v>6.2166786447461813E-144</v>
      </c>
      <c r="IA28" s="86">
        <f t="shared" si="49"/>
        <v>4.3646550434610599E-133</v>
      </c>
      <c r="IB28" s="86">
        <f t="shared" si="49"/>
        <v>7.4556659205524357E-146</v>
      </c>
      <c r="IC28" s="86">
        <f t="shared" si="49"/>
        <v>9.5764277834246638E-130</v>
      </c>
      <c r="ID28" s="86">
        <f t="shared" si="49"/>
        <v>3.3224038261622949E-135</v>
      </c>
      <c r="IE28" s="86">
        <f t="shared" si="49"/>
        <v>3.6275368405541754E-152</v>
      </c>
      <c r="IF28" s="86">
        <f t="shared" si="49"/>
        <v>4.0865906154414106E-136</v>
      </c>
      <c r="IG28" s="86">
        <f t="shared" si="49"/>
        <v>6.3485230538429925E-83</v>
      </c>
      <c r="II28" s="86">
        <f t="shared" ref="II28:IW58" si="57" xml:space="preserve"> _xlfn.NORM.DIST($B28, C$10, ABS(C$14), TRUE) * _xlfn.NORM.DIST(($B28 - C$10)*C$18, 0, ABS(C$14), TRUE) * 2</f>
        <v>4.3236350196576391E-266</v>
      </c>
      <c r="IJ28" s="86">
        <f t="shared" si="50"/>
        <v>0</v>
      </c>
      <c r="IK28" s="86">
        <f t="shared" si="50"/>
        <v>1.8171277552991473E-235</v>
      </c>
      <c r="IL28" s="86">
        <f t="shared" si="50"/>
        <v>2.4241431529347896E-261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4.7993444957393762E-294</v>
      </c>
      <c r="IR28" s="86">
        <f t="shared" si="50"/>
        <v>0</v>
      </c>
      <c r="IS28" s="86">
        <f t="shared" si="50"/>
        <v>4.4865301615278764E-287</v>
      </c>
      <c r="IT28" s="86">
        <f t="shared" si="50"/>
        <v>4.3823656800816984E-300</v>
      </c>
      <c r="IU28" s="86">
        <f t="shared" si="50"/>
        <v>0</v>
      </c>
      <c r="IV28" s="86">
        <f t="shared" si="50"/>
        <v>0</v>
      </c>
      <c r="IW28" s="86">
        <f t="shared" si="50"/>
        <v>0</v>
      </c>
      <c r="IY28" s="86">
        <f t="shared" ref="IY28:JM58" si="58">GM28+HC28+HS28+II28</f>
        <v>1.3291342378804487E-8</v>
      </c>
      <c r="IZ28" s="86">
        <f t="shared" si="51"/>
        <v>2.5159621798520263E-10</v>
      </c>
      <c r="JA28" s="86">
        <f t="shared" si="51"/>
        <v>1.8754796384684456E-9</v>
      </c>
      <c r="JB28" s="86">
        <f t="shared" si="51"/>
        <v>1.1407689105410642E-10</v>
      </c>
      <c r="JC28" s="86">
        <f t="shared" si="51"/>
        <v>2.2215099226272327E-12</v>
      </c>
      <c r="JD28" s="86">
        <f t="shared" si="51"/>
        <v>2.3906715047861107E-12</v>
      </c>
      <c r="JE28" s="86">
        <f t="shared" si="51"/>
        <v>8.2623595801226882E-13</v>
      </c>
      <c r="JF28" s="86">
        <f t="shared" si="51"/>
        <v>5.0890853664802887E-13</v>
      </c>
      <c r="JG28" s="86">
        <f t="shared" si="51"/>
        <v>9.4335023845775009E-12</v>
      </c>
      <c r="JH28" s="86">
        <f t="shared" si="51"/>
        <v>2.5724546547602211E-12</v>
      </c>
      <c r="JI28" s="86">
        <f t="shared" si="51"/>
        <v>3.6673885845846888E-11</v>
      </c>
      <c r="JJ28" s="86">
        <f t="shared" si="51"/>
        <v>8.827184089917224E-12</v>
      </c>
      <c r="JK28" s="86">
        <f t="shared" si="51"/>
        <v>1.9313770162825897E-13</v>
      </c>
      <c r="JL28" s="86">
        <f t="shared" si="51"/>
        <v>6.0466867895810086E-15</v>
      </c>
      <c r="JM28" s="86">
        <f t="shared" si="51"/>
        <v>8.5607681712598245E-21</v>
      </c>
    </row>
    <row r="29" spans="1:273" x14ac:dyDescent="0.25">
      <c r="B29" s="2">
        <v>2</v>
      </c>
      <c r="C29" s="37">
        <v>56.917000000000002</v>
      </c>
      <c r="D29" s="37">
        <v>56.85</v>
      </c>
      <c r="E29" s="37">
        <v>55.383000000000003</v>
      </c>
      <c r="F29" s="37">
        <v>57.216999999999999</v>
      </c>
      <c r="G29" s="37">
        <v>54.55</v>
      </c>
      <c r="H29" s="37">
        <v>58.517000000000003</v>
      </c>
      <c r="I29" s="37">
        <v>57.183</v>
      </c>
      <c r="J29" s="37">
        <v>58.116999999999997</v>
      </c>
      <c r="K29" s="37">
        <v>57.267000000000003</v>
      </c>
      <c r="L29" s="37">
        <v>58.433</v>
      </c>
      <c r="M29" s="37">
        <v>58.05</v>
      </c>
      <c r="N29" s="37">
        <v>54.183</v>
      </c>
      <c r="O29" s="37">
        <v>56.65</v>
      </c>
      <c r="P29" s="37">
        <v>56.85</v>
      </c>
      <c r="Q29" s="37">
        <v>53.183</v>
      </c>
      <c r="R29" s="5"/>
      <c r="S29" s="4">
        <f t="shared" si="8"/>
        <v>55.874694924926146</v>
      </c>
      <c r="T29" s="4">
        <f t="shared" si="8"/>
        <v>56.507115938559345</v>
      </c>
      <c r="U29" s="4">
        <f t="shared" si="8"/>
        <v>55.997333664505057</v>
      </c>
      <c r="V29" s="4">
        <f t="shared" si="8"/>
        <v>55.945551178718134</v>
      </c>
      <c r="W29" s="4">
        <f t="shared" si="8"/>
        <v>56.795039381122045</v>
      </c>
      <c r="X29" s="4">
        <f t="shared" si="8"/>
        <v>57.8209328477516</v>
      </c>
      <c r="Y29" s="4">
        <f t="shared" si="8"/>
        <v>57.523435795573128</v>
      </c>
      <c r="Z29" s="4">
        <f t="shared" si="8"/>
        <v>57.254742076855202</v>
      </c>
      <c r="AA29" s="4">
        <f t="shared" si="8"/>
        <v>58.404775753640997</v>
      </c>
      <c r="AB29" s="4">
        <f t="shared" si="8"/>
        <v>57.360610902128293</v>
      </c>
      <c r="AC29" s="4">
        <f t="shared" si="8"/>
        <v>57.474847408110911</v>
      </c>
      <c r="AD29" s="4">
        <f t="shared" si="8"/>
        <v>56.113130159615622</v>
      </c>
      <c r="AE29" s="4">
        <f t="shared" si="8"/>
        <v>54.357387104229574</v>
      </c>
      <c r="AF29" s="4">
        <f t="shared" si="8"/>
        <v>55.273444926575138</v>
      </c>
      <c r="AG29" s="4" t="e">
        <f t="shared" si="8"/>
        <v>#N/A</v>
      </c>
      <c r="AI29" s="4">
        <f t="shared" si="9"/>
        <v>1.0423050750738554</v>
      </c>
      <c r="AJ29" s="4">
        <f t="shared" si="9"/>
        <v>0.34288406144065675</v>
      </c>
      <c r="AK29" s="4">
        <f t="shared" si="9"/>
        <v>-0.61433366450505389</v>
      </c>
      <c r="AL29" s="4">
        <f t="shared" si="9"/>
        <v>1.2714488212818651</v>
      </c>
      <c r="AM29" s="4">
        <f t="shared" si="9"/>
        <v>-2.2450393811220479</v>
      </c>
      <c r="AN29" s="4">
        <f t="shared" si="9"/>
        <v>0.69606715224840343</v>
      </c>
      <c r="AO29" s="4">
        <f t="shared" si="9"/>
        <v>-0.34043579557312853</v>
      </c>
      <c r="AP29" s="4">
        <f t="shared" si="9"/>
        <v>0.86225792314479577</v>
      </c>
      <c r="AQ29" s="4">
        <f t="shared" si="9"/>
        <v>-1.1377757536409945</v>
      </c>
      <c r="AR29" s="4">
        <f t="shared" si="9"/>
        <v>1.0723890978717066</v>
      </c>
      <c r="AS29" s="4">
        <f t="shared" si="9"/>
        <v>0.5751525918890863</v>
      </c>
      <c r="AT29" s="4">
        <f t="shared" si="9"/>
        <v>-1.9301301596156222</v>
      </c>
      <c r="AU29" s="4">
        <f t="shared" si="9"/>
        <v>2.292612895770425</v>
      </c>
      <c r="AV29" s="4">
        <f t="shared" si="9"/>
        <v>1.5765550734248635</v>
      </c>
      <c r="AW29" s="4">
        <f t="shared" si="9"/>
        <v>0</v>
      </c>
      <c r="AY29" s="2">
        <f t="shared" si="52"/>
        <v>55.874665766982176</v>
      </c>
      <c r="AZ29" s="2">
        <f t="shared" si="10"/>
        <v>56.507114978522146</v>
      </c>
      <c r="BA29" s="2">
        <f t="shared" si="10"/>
        <v>55.997327403422361</v>
      </c>
      <c r="BB29" s="2">
        <f t="shared" si="10"/>
        <v>55.945550736803831</v>
      </c>
      <c r="BC29" s="2">
        <f t="shared" si="10"/>
        <v>56.795039370254827</v>
      </c>
      <c r="BD29" s="2">
        <f t="shared" si="10"/>
        <v>57.820932835959624</v>
      </c>
      <c r="BE29" s="2">
        <f t="shared" si="10"/>
        <v>57.523435791286786</v>
      </c>
      <c r="BF29" s="2">
        <f t="shared" si="10"/>
        <v>57.254742074201097</v>
      </c>
      <c r="BG29" s="2">
        <f t="shared" si="10"/>
        <v>58.40477571159127</v>
      </c>
      <c r="BH29" s="2">
        <f t="shared" si="10"/>
        <v>57.360610889989601</v>
      </c>
      <c r="BI29" s="2">
        <f t="shared" si="10"/>
        <v>57.474847259521084</v>
      </c>
      <c r="BJ29" s="2">
        <f t="shared" si="10"/>
        <v>56.113130119588064</v>
      </c>
      <c r="BK29" s="2">
        <f t="shared" si="10"/>
        <v>54.357387103145896</v>
      </c>
      <c r="BL29" s="2">
        <f t="shared" si="10"/>
        <v>55.273444926538588</v>
      </c>
      <c r="BM29" s="2" t="e">
        <f t="shared" si="10"/>
        <v>#N/A</v>
      </c>
      <c r="BO29" s="2">
        <f t="shared" si="11"/>
        <v>56.917000000000002</v>
      </c>
      <c r="BP29" s="2">
        <f t="shared" si="12"/>
        <v>56.85</v>
      </c>
      <c r="BQ29" s="2">
        <f t="shared" si="13"/>
        <v>55.383000000000003</v>
      </c>
      <c r="BR29" s="2">
        <f t="shared" si="14"/>
        <v>57.216999999999999</v>
      </c>
      <c r="BS29" s="2">
        <f t="shared" si="15"/>
        <v>54.55</v>
      </c>
      <c r="BT29" s="2">
        <f t="shared" si="16"/>
        <v>58.517000000000003</v>
      </c>
      <c r="BU29" s="2">
        <f t="shared" si="17"/>
        <v>57.183</v>
      </c>
      <c r="BV29" s="2">
        <f t="shared" si="18"/>
        <v>58.116999999999997</v>
      </c>
      <c r="BW29" s="2">
        <f t="shared" si="19"/>
        <v>57.267000000000003</v>
      </c>
      <c r="BX29" s="2">
        <f t="shared" si="20"/>
        <v>58.433</v>
      </c>
      <c r="BY29" s="2">
        <f t="shared" si="21"/>
        <v>58.05</v>
      </c>
      <c r="BZ29" s="2">
        <f t="shared" si="22"/>
        <v>54.183</v>
      </c>
      <c r="CA29" s="2">
        <f t="shared" si="23"/>
        <v>56.65</v>
      </c>
      <c r="CB29" s="2">
        <f t="shared" si="24"/>
        <v>56.85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55.608120564516128</v>
      </c>
      <c r="DL29" s="2">
        <f t="shared" si="42"/>
        <v>56.156772727272731</v>
      </c>
      <c r="DM29" s="2">
        <f t="shared" si="42"/>
        <v>55.585751466275674</v>
      </c>
      <c r="DN29" s="2">
        <f t="shared" si="42"/>
        <v>55.394686478227648</v>
      </c>
      <c r="DO29" s="2">
        <f t="shared" si="42"/>
        <v>56.273108403361348</v>
      </c>
      <c r="DP29" s="2">
        <f t="shared" si="42"/>
        <v>57.602184873949575</v>
      </c>
      <c r="DQ29" s="2">
        <f t="shared" si="42"/>
        <v>57.391740336134468</v>
      </c>
      <c r="DR29" s="2">
        <f t="shared" si="42"/>
        <v>57.005690004290017</v>
      </c>
      <c r="DS29" s="2">
        <f t="shared" si="42"/>
        <v>58.101483269671512</v>
      </c>
      <c r="DT29" s="2">
        <f t="shared" si="42"/>
        <v>57.237880672268901</v>
      </c>
      <c r="DU29" s="2">
        <f t="shared" si="42"/>
        <v>57.300049350649353</v>
      </c>
      <c r="DV29" s="2">
        <f t="shared" si="42"/>
        <v>55.782239877769307</v>
      </c>
      <c r="DW29" s="2">
        <f t="shared" si="42"/>
        <v>54.172439768339771</v>
      </c>
      <c r="DX29" s="2">
        <f t="shared" si="42"/>
        <v>55.045705073494545</v>
      </c>
      <c r="DY29" s="2">
        <f t="shared" si="42"/>
        <v>51.666434556915092</v>
      </c>
      <c r="EA29" s="2">
        <f t="shared" si="43"/>
        <v>59.996311087275693</v>
      </c>
      <c r="EB29" s="2">
        <f t="shared" si="43"/>
        <v>62.969225210988469</v>
      </c>
      <c r="EC29" s="2">
        <f t="shared" si="43"/>
        <v>62.675505970606238</v>
      </c>
      <c r="ED29" s="2">
        <f t="shared" si="43"/>
        <v>66.58275231257501</v>
      </c>
      <c r="EE29" s="2">
        <f t="shared" si="43"/>
        <v>67.696791552399617</v>
      </c>
      <c r="EF29" s="2">
        <f t="shared" si="43"/>
        <v>62.604566212729587</v>
      </c>
      <c r="EG29" s="2">
        <f t="shared" si="43"/>
        <v>60.28641313837975</v>
      </c>
      <c r="EH29" s="2">
        <f t="shared" si="43"/>
        <v>62.943571405891262</v>
      </c>
      <c r="EI29" s="2">
        <f t="shared" si="43"/>
        <v>64.505586098535289</v>
      </c>
      <c r="EJ29" s="2">
        <f t="shared" si="43"/>
        <v>60.055856492718434</v>
      </c>
      <c r="EK29" s="2">
        <f t="shared" si="43"/>
        <v>60.892012344872626</v>
      </c>
      <c r="EL29" s="2">
        <f t="shared" si="43"/>
        <v>62.697652204692552</v>
      </c>
      <c r="EM29" s="2">
        <f t="shared" si="43"/>
        <v>58.655986232859391</v>
      </c>
      <c r="EN29" s="2">
        <f t="shared" si="43"/>
        <v>60.971910376506692</v>
      </c>
      <c r="EO29" s="2">
        <f t="shared" si="43"/>
        <v>56.463768501381757</v>
      </c>
      <c r="EQ29" s="2">
        <f t="shared" si="44"/>
        <v>57.511797960568082</v>
      </c>
      <c r="ER29" s="2">
        <f t="shared" si="44"/>
        <v>62.969225210988469</v>
      </c>
      <c r="ES29" s="2">
        <f t="shared" si="44"/>
        <v>61.157073637893092</v>
      </c>
      <c r="ET29" s="2">
        <f t="shared" si="44"/>
        <v>62.909184522235009</v>
      </c>
      <c r="EU29" s="2">
        <f t="shared" si="44"/>
        <v>66.518226854316225</v>
      </c>
      <c r="EV29" s="2">
        <f t="shared" si="44"/>
        <v>62.564042634546304</v>
      </c>
      <c r="EW29" s="2">
        <f t="shared" si="44"/>
        <v>62.921147418212811</v>
      </c>
      <c r="EX29" s="2">
        <f t="shared" si="44"/>
        <v>62.269109804490114</v>
      </c>
      <c r="EY29" s="2">
        <f t="shared" si="44"/>
        <v>65.071794289292086</v>
      </c>
      <c r="EZ29" s="2">
        <f t="shared" si="44"/>
        <v>61.639381904693387</v>
      </c>
      <c r="FA29" s="2">
        <f t="shared" si="44"/>
        <v>59.738846968407813</v>
      </c>
      <c r="FB29" s="2">
        <f t="shared" si="44"/>
        <v>60.686037205465041</v>
      </c>
      <c r="FC29" s="2">
        <f t="shared" si="44"/>
        <v>60.04916201528124</v>
      </c>
      <c r="FD29" s="2">
        <f t="shared" si="44"/>
        <v>59.437378590675976</v>
      </c>
      <c r="FE29" s="2">
        <f t="shared" si="44"/>
        <v>59.114043125602883</v>
      </c>
      <c r="FG29" s="2">
        <f t="shared" si="45"/>
        <v>6.0742454473104626E-2</v>
      </c>
      <c r="FH29" s="2">
        <f t="shared" si="45"/>
        <v>5.1426744199224619E-2</v>
      </c>
      <c r="FI29" s="2">
        <f t="shared" si="45"/>
        <v>5.805272934720087E-2</v>
      </c>
      <c r="FJ29" s="2">
        <f t="shared" si="45"/>
        <v>4.9237522298534252E-2</v>
      </c>
      <c r="FK29" s="2">
        <f t="shared" si="45"/>
        <v>4.568881448376455E-2</v>
      </c>
      <c r="FL29" s="2">
        <f t="shared" si="45"/>
        <v>4.3728790407190007E-2</v>
      </c>
      <c r="FM29" s="2">
        <f t="shared" si="45"/>
        <v>4.5492635631957552E-2</v>
      </c>
      <c r="FN29" s="2">
        <f t="shared" si="45"/>
        <v>4.1943205336335963E-2</v>
      </c>
      <c r="FO29" s="2">
        <f t="shared" si="45"/>
        <v>4.7358873401703708E-2</v>
      </c>
      <c r="FP29" s="2">
        <f t="shared" si="45"/>
        <v>4.355154168121101E-2</v>
      </c>
      <c r="FQ29" s="2">
        <f t="shared" si="45"/>
        <v>4.8664233760354197E-2</v>
      </c>
      <c r="FR29" s="2">
        <f t="shared" si="45"/>
        <v>4.7848781450143853E-2</v>
      </c>
      <c r="FS29" s="2">
        <f t="shared" si="45"/>
        <v>4.1249713821531413E-2</v>
      </c>
      <c r="FT29" s="2">
        <f t="shared" si="45"/>
        <v>3.8429705450770457E-2</v>
      </c>
      <c r="FU29" s="2">
        <f t="shared" si="45"/>
        <v>3.1504775166649748E-2</v>
      </c>
      <c r="FW29" s="2">
        <f t="shared" si="54"/>
        <v>1.7148558965470899E-6</v>
      </c>
      <c r="FX29" s="2">
        <f t="shared" si="46"/>
        <v>0</v>
      </c>
      <c r="FY29" s="2">
        <f t="shared" si="46"/>
        <v>2.4118501964688542E-6</v>
      </c>
      <c r="FZ29" s="2">
        <f t="shared" si="46"/>
        <v>2.281819866167783E-6</v>
      </c>
      <c r="GA29" s="2">
        <f t="shared" si="46"/>
        <v>3.0318439407959116E-6</v>
      </c>
      <c r="GB29" s="2">
        <f t="shared" si="46"/>
        <v>3.0374984024733132E-6</v>
      </c>
      <c r="GC29" s="2">
        <f t="shared" si="46"/>
        <v>3.4766640849336961E-6</v>
      </c>
      <c r="GD29" s="2">
        <f t="shared" si="46"/>
        <v>2.5338419329707314E-6</v>
      </c>
      <c r="GE29" s="2">
        <f t="shared" si="46"/>
        <v>2.3786235037156761E-6</v>
      </c>
      <c r="GF29" s="2">
        <f t="shared" si="46"/>
        <v>1.9111279967866134E-6</v>
      </c>
      <c r="GG29" s="2">
        <f t="shared" si="46"/>
        <v>1.9233474514758874E-6</v>
      </c>
      <c r="GH29" s="2">
        <f t="shared" si="46"/>
        <v>1.8946218979097015E-6</v>
      </c>
      <c r="GI29" s="2">
        <f t="shared" si="46"/>
        <v>1.6697384391652448E-6</v>
      </c>
      <c r="GJ29" s="2">
        <f t="shared" si="46"/>
        <v>1.6103879532243412E-6</v>
      </c>
      <c r="GK29" s="2">
        <f t="shared" si="46"/>
        <v>1.3074419148428975E-6</v>
      </c>
      <c r="GM29" s="86">
        <f t="shared" si="55"/>
        <v>2.4228317582264459E-8</v>
      </c>
      <c r="GN29" s="86">
        <f t="shared" si="47"/>
        <v>5.3387964229777702E-10</v>
      </c>
      <c r="GO29" s="86">
        <f t="shared" si="47"/>
        <v>3.7243086297355092E-9</v>
      </c>
      <c r="GP29" s="86">
        <f t="shared" si="47"/>
        <v>2.4847747148745169E-10</v>
      </c>
      <c r="GQ29" s="86">
        <f t="shared" si="47"/>
        <v>5.7031535471926831E-12</v>
      </c>
      <c r="GR29" s="86">
        <f t="shared" si="47"/>
        <v>6.0345540738056266E-12</v>
      </c>
      <c r="GS29" s="86">
        <f t="shared" si="47"/>
        <v>2.2194257424705173E-12</v>
      </c>
      <c r="GT29" s="86">
        <f t="shared" si="47"/>
        <v>1.3622490380205777E-12</v>
      </c>
      <c r="GU29" s="86">
        <f t="shared" si="47"/>
        <v>2.2868535663826841E-11</v>
      </c>
      <c r="GV29" s="86">
        <f t="shared" si="47"/>
        <v>6.4634701932316983E-12</v>
      </c>
      <c r="GW29" s="86">
        <f t="shared" si="47"/>
        <v>8.4023301553743405E-11</v>
      </c>
      <c r="GX29" s="86">
        <f t="shared" si="47"/>
        <v>2.15324782562897E-11</v>
      </c>
      <c r="GY29" s="86">
        <f t="shared" si="47"/>
        <v>5.3771114929681711E-13</v>
      </c>
      <c r="GZ29" s="86">
        <f t="shared" si="47"/>
        <v>1.9257244809753598E-14</v>
      </c>
      <c r="HA29" s="86">
        <f t="shared" si="47"/>
        <v>4.5972179000646301E-20</v>
      </c>
      <c r="HC29" s="86">
        <f t="shared" ref="HC29:HQ59" si="59" xml:space="preserve"> _xlfn.NORM.DIST($B29, C$8, ABS(C$12), TRUE) * _xlfn.NORM.DIST(($B29 - C$8)*C$16, 0, ABS(C$12), TRUE) * 2</f>
        <v>6.6095277136944752E-26</v>
      </c>
      <c r="HD29" s="86">
        <f t="shared" si="48"/>
        <v>3.1233473186559843E-29</v>
      </c>
      <c r="HE29" s="86">
        <f t="shared" si="48"/>
        <v>2.9765345865122946E-24</v>
      </c>
      <c r="HF29" s="86">
        <f t="shared" si="48"/>
        <v>1.6779172682551123E-26</v>
      </c>
      <c r="HG29" s="86">
        <f t="shared" si="48"/>
        <v>5.1418156522123568E-33</v>
      </c>
      <c r="HH29" s="86">
        <f t="shared" si="48"/>
        <v>2.8301676785390655E-32</v>
      </c>
      <c r="HI29" s="86">
        <f t="shared" si="48"/>
        <v>1.6821851845313249E-32</v>
      </c>
      <c r="HJ29" s="86">
        <f t="shared" si="48"/>
        <v>4.253357065224716E-31</v>
      </c>
      <c r="HK29" s="86">
        <f t="shared" si="48"/>
        <v>9.4107722313002548E-29</v>
      </c>
      <c r="HL29" s="86">
        <f t="shared" si="48"/>
        <v>3.9634628892240077E-31</v>
      </c>
      <c r="HM29" s="86">
        <f t="shared" si="48"/>
        <v>6.6971901703466213E-28</v>
      </c>
      <c r="HN29" s="86">
        <f t="shared" si="48"/>
        <v>7.7109359421759994E-29</v>
      </c>
      <c r="HO29" s="86">
        <f t="shared" si="48"/>
        <v>2.4857529284930137E-32</v>
      </c>
      <c r="HP29" s="86">
        <f t="shared" si="48"/>
        <v>1.6672109894985045E-35</v>
      </c>
      <c r="HQ29" s="86">
        <f t="shared" si="48"/>
        <v>1.3220275496622612E-49</v>
      </c>
      <c r="HS29" s="86">
        <f t="shared" si="56"/>
        <v>4.3777501249392576E-118</v>
      </c>
      <c r="HT29" s="86">
        <f t="shared" si="49"/>
        <v>0</v>
      </c>
      <c r="HU29" s="86">
        <f t="shared" si="49"/>
        <v>1.0363315564797776E-105</v>
      </c>
      <c r="HV29" s="86">
        <f t="shared" si="49"/>
        <v>5.0929475507177941E-116</v>
      </c>
      <c r="HW29" s="86">
        <f t="shared" si="49"/>
        <v>4.6093102447286578E-149</v>
      </c>
      <c r="HX29" s="86">
        <f t="shared" si="49"/>
        <v>1.4820286230787619E-144</v>
      </c>
      <c r="HY29" s="86">
        <f t="shared" si="49"/>
        <v>8.0564392994870758E-148</v>
      </c>
      <c r="HZ29" s="86">
        <f t="shared" si="49"/>
        <v>2.0628887823698615E-141</v>
      </c>
      <c r="IA29" s="86">
        <f t="shared" si="49"/>
        <v>9.1267117539772398E-131</v>
      </c>
      <c r="IB29" s="86">
        <f t="shared" si="49"/>
        <v>2.3995784196977234E-143</v>
      </c>
      <c r="IC29" s="86">
        <f t="shared" si="49"/>
        <v>1.6153189787054466E-127</v>
      </c>
      <c r="ID29" s="86">
        <f t="shared" si="49"/>
        <v>6.9846227714223979E-133</v>
      </c>
      <c r="IE29" s="86">
        <f t="shared" si="49"/>
        <v>1.4210170737548926E-149</v>
      </c>
      <c r="IF29" s="86">
        <f t="shared" si="49"/>
        <v>8.1841455344664152E-134</v>
      </c>
      <c r="IG29" s="86">
        <f t="shared" si="49"/>
        <v>1.4644290492597758E-81</v>
      </c>
      <c r="II29" s="86">
        <f t="shared" si="57"/>
        <v>1.820866181364881E-262</v>
      </c>
      <c r="IJ29" s="86">
        <f t="shared" si="50"/>
        <v>0</v>
      </c>
      <c r="IK29" s="86">
        <f t="shared" si="50"/>
        <v>3.5257782833249575E-232</v>
      </c>
      <c r="IL29" s="86">
        <f t="shared" si="50"/>
        <v>1.0501976812580929E-257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6.1572347797492606E-290</v>
      </c>
      <c r="IR29" s="86">
        <f t="shared" si="50"/>
        <v>0</v>
      </c>
      <c r="IS29" s="86">
        <f t="shared" si="50"/>
        <v>3.9629085168457213E-283</v>
      </c>
      <c r="IT29" s="86">
        <f t="shared" si="50"/>
        <v>5.7971071738708793E-296</v>
      </c>
      <c r="IU29" s="86">
        <f t="shared" si="50"/>
        <v>0</v>
      </c>
      <c r="IV29" s="86">
        <f t="shared" si="50"/>
        <v>0</v>
      </c>
      <c r="IW29" s="86">
        <f t="shared" si="50"/>
        <v>8.272589500139071E-305</v>
      </c>
      <c r="IY29" s="86">
        <f t="shared" si="58"/>
        <v>2.4228317582264459E-8</v>
      </c>
      <c r="IZ29" s="86">
        <f t="shared" si="51"/>
        <v>5.3387964229777702E-10</v>
      </c>
      <c r="JA29" s="86">
        <f t="shared" si="51"/>
        <v>3.7243086297355121E-9</v>
      </c>
      <c r="JB29" s="86">
        <f t="shared" si="51"/>
        <v>2.4847747148745169E-10</v>
      </c>
      <c r="JC29" s="86">
        <f t="shared" si="51"/>
        <v>5.7031535471926831E-12</v>
      </c>
      <c r="JD29" s="86">
        <f t="shared" si="51"/>
        <v>6.0345540738056266E-12</v>
      </c>
      <c r="JE29" s="86">
        <f t="shared" si="51"/>
        <v>2.2194257424705173E-12</v>
      </c>
      <c r="JF29" s="86">
        <f t="shared" si="51"/>
        <v>1.3622490380205777E-12</v>
      </c>
      <c r="JG29" s="86">
        <f t="shared" si="51"/>
        <v>2.2868535663826841E-11</v>
      </c>
      <c r="JH29" s="86">
        <f t="shared" si="51"/>
        <v>6.4634701932316983E-12</v>
      </c>
      <c r="JI29" s="86">
        <f t="shared" si="51"/>
        <v>8.4023301553743405E-11</v>
      </c>
      <c r="JJ29" s="86">
        <f t="shared" si="51"/>
        <v>2.15324782562897E-11</v>
      </c>
      <c r="JK29" s="86">
        <f t="shared" si="51"/>
        <v>5.3771114929681711E-13</v>
      </c>
      <c r="JL29" s="86">
        <f t="shared" si="51"/>
        <v>1.9257244809753598E-14</v>
      </c>
      <c r="JM29" s="86">
        <f t="shared" si="51"/>
        <v>4.5972179000646301E-20</v>
      </c>
    </row>
    <row r="30" spans="1:273" x14ac:dyDescent="0.25">
      <c r="B30" s="2">
        <v>3</v>
      </c>
      <c r="C30" s="37">
        <v>59.232999999999997</v>
      </c>
      <c r="D30" s="37">
        <v>56.616999999999997</v>
      </c>
      <c r="E30" s="37">
        <v>58.5</v>
      </c>
      <c r="F30" s="37">
        <v>56.232999999999997</v>
      </c>
      <c r="G30" s="37">
        <v>56.8</v>
      </c>
      <c r="H30" s="37">
        <v>58.982999999999997</v>
      </c>
      <c r="I30" s="37">
        <v>59.033000000000001</v>
      </c>
      <c r="J30" s="37">
        <v>59.417000000000002</v>
      </c>
      <c r="K30" s="37">
        <v>58.05</v>
      </c>
      <c r="L30" s="37">
        <v>57.183</v>
      </c>
      <c r="M30" s="37">
        <v>60.383000000000003</v>
      </c>
      <c r="N30" s="37">
        <v>52.917000000000002</v>
      </c>
      <c r="O30" s="37">
        <v>55.15</v>
      </c>
      <c r="P30" s="37">
        <v>55.65</v>
      </c>
      <c r="Q30" s="37">
        <v>53.716999999999999</v>
      </c>
      <c r="S30" s="4">
        <f t="shared" si="8"/>
        <v>56.0190354419017</v>
      </c>
      <c r="T30" s="4">
        <f t="shared" si="8"/>
        <v>56.740469129992533</v>
      </c>
      <c r="U30" s="4">
        <f t="shared" si="8"/>
        <v>56.260355568860469</v>
      </c>
      <c r="V30" s="4">
        <f t="shared" si="8"/>
        <v>56.137229407140239</v>
      </c>
      <c r="W30" s="4">
        <f t="shared" si="8"/>
        <v>57.004947321664623</v>
      </c>
      <c r="X30" s="4">
        <f t="shared" si="8"/>
        <v>57.956157907861993</v>
      </c>
      <c r="Y30" s="4">
        <f t="shared" si="8"/>
        <v>57.68416387295246</v>
      </c>
      <c r="Z30" s="4">
        <f t="shared" si="8"/>
        <v>57.421128399011153</v>
      </c>
      <c r="AA30" s="4">
        <f t="shared" si="8"/>
        <v>58.633985962997237</v>
      </c>
      <c r="AB30" s="4">
        <f t="shared" si="8"/>
        <v>57.512721945358386</v>
      </c>
      <c r="AC30" s="4">
        <f t="shared" si="8"/>
        <v>57.655500627303745</v>
      </c>
      <c r="AD30" s="4">
        <f t="shared" si="8"/>
        <v>56.265343155564643</v>
      </c>
      <c r="AE30" s="4">
        <f t="shared" si="8"/>
        <v>54.614061882938046</v>
      </c>
      <c r="AF30" s="4">
        <f t="shared" si="8"/>
        <v>55.412459839446946</v>
      </c>
      <c r="AG30" s="4" t="e">
        <f t="shared" si="8"/>
        <v>#N/A</v>
      </c>
      <c r="AI30" s="4">
        <f t="shared" si="9"/>
        <v>3.2139645580982972</v>
      </c>
      <c r="AJ30" s="4">
        <f t="shared" si="9"/>
        <v>-0.1234691299925359</v>
      </c>
      <c r="AK30" s="4">
        <f t="shared" si="9"/>
        <v>2.2396444311395314</v>
      </c>
      <c r="AL30" s="4">
        <f t="shared" si="9"/>
        <v>9.5770592859757642E-2</v>
      </c>
      <c r="AM30" s="4">
        <f t="shared" si="9"/>
        <v>-0.20494732166462626</v>
      </c>
      <c r="AN30" s="4">
        <f t="shared" si="9"/>
        <v>1.0268420921380041</v>
      </c>
      <c r="AO30" s="4">
        <f t="shared" si="9"/>
        <v>1.3488361270475409</v>
      </c>
      <c r="AP30" s="4">
        <f t="shared" si="9"/>
        <v>1.9958716009888491</v>
      </c>
      <c r="AQ30" s="4">
        <f t="shared" si="9"/>
        <v>-0.58398596299723948</v>
      </c>
      <c r="AR30" s="4">
        <f t="shared" si="9"/>
        <v>-0.32972194535838639</v>
      </c>
      <c r="AS30" s="4">
        <f t="shared" si="9"/>
        <v>2.7274993726962578</v>
      </c>
      <c r="AT30" s="4">
        <f t="shared" si="9"/>
        <v>-3.3483431555646419</v>
      </c>
      <c r="AU30" s="4">
        <f t="shared" si="9"/>
        <v>0.53593811706195282</v>
      </c>
      <c r="AV30" s="4">
        <f t="shared" si="9"/>
        <v>0.23754016055305271</v>
      </c>
      <c r="AW30" s="4">
        <f t="shared" si="9"/>
        <v>0</v>
      </c>
      <c r="AY30" s="2">
        <f t="shared" si="52"/>
        <v>56.018983763816145</v>
      </c>
      <c r="AZ30" s="2">
        <f t="shared" si="10"/>
        <v>56.740467156158815</v>
      </c>
      <c r="BA30" s="2">
        <f t="shared" si="10"/>
        <v>56.260343509372682</v>
      </c>
      <c r="BB30" s="2">
        <f t="shared" si="10"/>
        <v>56.137228474901796</v>
      </c>
      <c r="BC30" s="2">
        <f t="shared" si="10"/>
        <v>57.00494729475438</v>
      </c>
      <c r="BD30" s="2">
        <f t="shared" si="10"/>
        <v>57.95615787912628</v>
      </c>
      <c r="BE30" s="2">
        <f t="shared" si="10"/>
        <v>57.684163861860135</v>
      </c>
      <c r="BF30" s="2">
        <f t="shared" si="10"/>
        <v>57.421128392160881</v>
      </c>
      <c r="BG30" s="2">
        <f t="shared" si="10"/>
        <v>58.633985864545167</v>
      </c>
      <c r="BH30" s="2">
        <f t="shared" si="10"/>
        <v>57.512721915909339</v>
      </c>
      <c r="BI30" s="2">
        <f t="shared" si="10"/>
        <v>57.655500298049105</v>
      </c>
      <c r="BJ30" s="2">
        <f t="shared" si="10"/>
        <v>56.265343061286821</v>
      </c>
      <c r="BK30" s="2">
        <f t="shared" si="10"/>
        <v>54.614061880031628</v>
      </c>
      <c r="BL30" s="2">
        <f t="shared" si="10"/>
        <v>55.412459839335135</v>
      </c>
      <c r="BM30" s="2" t="e">
        <f t="shared" si="10"/>
        <v>#N/A</v>
      </c>
      <c r="BO30" s="2">
        <f t="shared" si="11"/>
        <v>59.232999999999997</v>
      </c>
      <c r="BP30" s="2">
        <f t="shared" si="12"/>
        <v>56.616999999999997</v>
      </c>
      <c r="BQ30" s="2">
        <f t="shared" si="13"/>
        <v>58.5</v>
      </c>
      <c r="BR30" s="2">
        <f t="shared" si="14"/>
        <v>56.232999999999997</v>
      </c>
      <c r="BS30" s="2">
        <f t="shared" si="15"/>
        <v>56.8</v>
      </c>
      <c r="BT30" s="2">
        <f t="shared" si="16"/>
        <v>58.982999999999997</v>
      </c>
      <c r="BU30" s="2">
        <f t="shared" si="17"/>
        <v>59.033000000000001</v>
      </c>
      <c r="BV30" s="2">
        <f t="shared" si="18"/>
        <v>59.417000000000002</v>
      </c>
      <c r="BW30" s="2">
        <f t="shared" si="19"/>
        <v>58.05</v>
      </c>
      <c r="BX30" s="2">
        <f t="shared" si="20"/>
        <v>57.183</v>
      </c>
      <c r="BY30" s="2">
        <f t="shared" si="21"/>
        <v>60.383000000000003</v>
      </c>
      <c r="BZ30" s="2">
        <f t="shared" si="22"/>
        <v>52.917000000000002</v>
      </c>
      <c r="CA30" s="2">
        <f t="shared" si="23"/>
        <v>55.15</v>
      </c>
      <c r="CB30" s="2">
        <f t="shared" si="24"/>
        <v>55.65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55.747079032258064</v>
      </c>
      <c r="DL30" s="2">
        <f t="shared" si="42"/>
        <v>56.379159090909091</v>
      </c>
      <c r="DM30" s="2">
        <f t="shared" si="42"/>
        <v>55.837610153958956</v>
      </c>
      <c r="DN30" s="2">
        <f t="shared" si="42"/>
        <v>55.555196944232229</v>
      </c>
      <c r="DO30" s="2">
        <f t="shared" si="42"/>
        <v>56.453893557422973</v>
      </c>
      <c r="DP30" s="2">
        <f t="shared" si="42"/>
        <v>57.730515406162461</v>
      </c>
      <c r="DQ30" s="2">
        <f t="shared" si="42"/>
        <v>57.554165266106459</v>
      </c>
      <c r="DR30" s="2">
        <f t="shared" si="42"/>
        <v>57.163029000429013</v>
      </c>
      <c r="DS30" s="2">
        <f t="shared" si="42"/>
        <v>58.322068601986253</v>
      </c>
      <c r="DT30" s="2">
        <f t="shared" si="42"/>
        <v>57.391416246498594</v>
      </c>
      <c r="DU30" s="2">
        <f t="shared" si="42"/>
        <v>57.481047975553857</v>
      </c>
      <c r="DV30" s="2">
        <f t="shared" si="42"/>
        <v>55.919401833460675</v>
      </c>
      <c r="DW30" s="2">
        <f t="shared" si="42"/>
        <v>54.428400643500652</v>
      </c>
      <c r="DX30" s="2">
        <f t="shared" si="42"/>
        <v>55.174524182076809</v>
      </c>
      <c r="DY30" s="2">
        <f t="shared" si="42"/>
        <v>51.757271709306636</v>
      </c>
      <c r="EA30" s="2">
        <f t="shared" si="43"/>
        <v>59.853556935371842</v>
      </c>
      <c r="EB30" s="2">
        <f t="shared" si="43"/>
        <v>62.818450447603084</v>
      </c>
      <c r="EC30" s="2">
        <f t="shared" si="43"/>
        <v>62.516027862829141</v>
      </c>
      <c r="ED30" s="2">
        <f t="shared" si="43"/>
        <v>66.387362155048976</v>
      </c>
      <c r="EE30" s="2">
        <f t="shared" si="43"/>
        <v>67.502239666993148</v>
      </c>
      <c r="EF30" s="2">
        <f t="shared" si="43"/>
        <v>62.456388162012807</v>
      </c>
      <c r="EG30" s="2">
        <f t="shared" si="43"/>
        <v>60.171542566811262</v>
      </c>
      <c r="EH30" s="2">
        <f t="shared" si="43"/>
        <v>62.797878962923164</v>
      </c>
      <c r="EI30" s="2">
        <f t="shared" si="43"/>
        <v>64.3562148069241</v>
      </c>
      <c r="EJ30" s="2">
        <f t="shared" si="43"/>
        <v>59.942277223825755</v>
      </c>
      <c r="EK30" s="2">
        <f t="shared" si="43"/>
        <v>60.765834258654465</v>
      </c>
      <c r="EL30" s="2">
        <f t="shared" si="43"/>
        <v>62.543654377678642</v>
      </c>
      <c r="EM30" s="2">
        <f t="shared" si="43"/>
        <v>58.549559181161435</v>
      </c>
      <c r="EN30" s="2">
        <f t="shared" si="43"/>
        <v>60.842194709042467</v>
      </c>
      <c r="EO30" s="2">
        <f t="shared" si="43"/>
        <v>56.379720550330028</v>
      </c>
      <c r="EQ30" s="2">
        <f t="shared" si="44"/>
        <v>57.394582591438642</v>
      </c>
      <c r="ER30" s="2">
        <f t="shared" si="44"/>
        <v>62.818450447603084</v>
      </c>
      <c r="ES30" s="2">
        <f t="shared" si="44"/>
        <v>61.012403744580681</v>
      </c>
      <c r="ET30" s="2">
        <f t="shared" si="44"/>
        <v>62.751251064161259</v>
      </c>
      <c r="EU30" s="2">
        <f t="shared" si="44"/>
        <v>66.335866779717733</v>
      </c>
      <c r="EV30" s="2">
        <f t="shared" si="44"/>
        <v>62.416179021429976</v>
      </c>
      <c r="EW30" s="2">
        <f t="shared" si="44"/>
        <v>62.77830236305627</v>
      </c>
      <c r="EX30" s="2">
        <f t="shared" si="44"/>
        <v>62.130420224082158</v>
      </c>
      <c r="EY30" s="2">
        <f t="shared" si="44"/>
        <v>64.916385360200493</v>
      </c>
      <c r="EZ30" s="2">
        <f t="shared" si="44"/>
        <v>61.509756890148687</v>
      </c>
      <c r="FA30" s="2">
        <f t="shared" si="44"/>
        <v>59.623877219591598</v>
      </c>
      <c r="FB30" s="2">
        <f t="shared" si="44"/>
        <v>60.552500772835955</v>
      </c>
      <c r="FC30" s="2">
        <f t="shared" si="44"/>
        <v>59.929000846884207</v>
      </c>
      <c r="FD30" s="2">
        <f t="shared" si="44"/>
        <v>59.323093805811915</v>
      </c>
      <c r="FE30" s="2">
        <f t="shared" si="44"/>
        <v>59.001610004273296</v>
      </c>
      <c r="FG30" s="2">
        <f t="shared" si="45"/>
        <v>6.6214737199914886E-2</v>
      </c>
      <c r="FH30" s="2">
        <f t="shared" si="45"/>
        <v>5.6109911050090479E-2</v>
      </c>
      <c r="FI30" s="2">
        <f t="shared" si="45"/>
        <v>6.3299025343560369E-2</v>
      </c>
      <c r="FJ30" s="2">
        <f t="shared" si="45"/>
        <v>5.3732621019452267E-2</v>
      </c>
      <c r="FK30" s="2">
        <f t="shared" si="45"/>
        <v>4.9876932646557175E-2</v>
      </c>
      <c r="FL30" s="2">
        <f t="shared" si="45"/>
        <v>4.7746229858394655E-2</v>
      </c>
      <c r="FM30" s="2">
        <f t="shared" si="45"/>
        <v>4.9663706691628166E-2</v>
      </c>
      <c r="FN30" s="2">
        <f t="shared" si="45"/>
        <v>4.5804457590101273E-2</v>
      </c>
      <c r="FO30" s="2">
        <f t="shared" si="45"/>
        <v>5.169178720234674E-2</v>
      </c>
      <c r="FP30" s="2">
        <f t="shared" si="45"/>
        <v>4.7553506764944291E-2</v>
      </c>
      <c r="FQ30" s="2">
        <f t="shared" si="45"/>
        <v>5.3109918193241228E-2</v>
      </c>
      <c r="FR30" s="2">
        <f t="shared" si="45"/>
        <v>5.2224060293859606E-2</v>
      </c>
      <c r="FS30" s="2">
        <f t="shared" si="45"/>
        <v>4.5050125907341552E-2</v>
      </c>
      <c r="FT30" s="2">
        <f t="shared" si="45"/>
        <v>4.1981681624978368E-2</v>
      </c>
      <c r="FU30" s="2">
        <f t="shared" si="45"/>
        <v>3.4439619000324877E-2</v>
      </c>
      <c r="FW30" s="2">
        <f t="shared" si="54"/>
        <v>1.8803017890026644E-6</v>
      </c>
      <c r="FX30" s="2">
        <f t="shared" si="46"/>
        <v>0</v>
      </c>
      <c r="FY30" s="2">
        <f t="shared" si="46"/>
        <v>2.6445405374310841E-6</v>
      </c>
      <c r="FZ30" s="2">
        <f t="shared" si="46"/>
        <v>2.5019651799820461E-6</v>
      </c>
      <c r="GA30" s="2">
        <f t="shared" si="46"/>
        <v>3.3243498027965084E-6</v>
      </c>
      <c r="GB30" s="2">
        <f t="shared" si="46"/>
        <v>3.3305497931062444E-6</v>
      </c>
      <c r="GC30" s="2">
        <f t="shared" si="46"/>
        <v>3.8120850857856255E-6</v>
      </c>
      <c r="GD30" s="2">
        <f t="shared" si="46"/>
        <v>2.7783017527906745E-6</v>
      </c>
      <c r="GE30" s="2">
        <f t="shared" si="46"/>
        <v>2.608108210135438E-6</v>
      </c>
      <c r="GF30" s="2">
        <f t="shared" si="46"/>
        <v>2.0955097921406524E-6</v>
      </c>
      <c r="GG30" s="2">
        <f t="shared" si="46"/>
        <v>2.108908152819571E-6</v>
      </c>
      <c r="GH30" s="2">
        <f t="shared" si="46"/>
        <v>2.0774112212640301E-6</v>
      </c>
      <c r="GI30" s="2">
        <f t="shared" si="46"/>
        <v>1.8308314968720634E-6</v>
      </c>
      <c r="GJ30" s="2">
        <f t="shared" si="46"/>
        <v>1.7657550037015095E-6</v>
      </c>
      <c r="GK30" s="2">
        <f t="shared" si="46"/>
        <v>1.4335813715174971E-6</v>
      </c>
      <c r="GM30" s="86">
        <f t="shared" si="55"/>
        <v>4.3706669281014403E-8</v>
      </c>
      <c r="GN30" s="86">
        <f t="shared" si="47"/>
        <v>1.1177707449636238E-9</v>
      </c>
      <c r="GO30" s="86">
        <f t="shared" si="47"/>
        <v>7.305376479969929E-9</v>
      </c>
      <c r="GP30" s="86">
        <f t="shared" si="47"/>
        <v>5.337674793461113E-10</v>
      </c>
      <c r="GQ30" s="86">
        <f t="shared" si="47"/>
        <v>1.4389643776768503E-11</v>
      </c>
      <c r="GR30" s="86">
        <f t="shared" si="47"/>
        <v>1.4979183800936617E-11</v>
      </c>
      <c r="GS30" s="86">
        <f t="shared" si="47"/>
        <v>5.8532885217957668E-12</v>
      </c>
      <c r="GT30" s="86">
        <f t="shared" si="47"/>
        <v>3.5817265080462273E-12</v>
      </c>
      <c r="GU30" s="86">
        <f t="shared" si="47"/>
        <v>5.4547973887157735E-11</v>
      </c>
      <c r="GV30" s="86">
        <f t="shared" si="47"/>
        <v>1.5971814628652956E-11</v>
      </c>
      <c r="GW30" s="86">
        <f t="shared" si="47"/>
        <v>1.8964201172358524E-10</v>
      </c>
      <c r="GX30" s="86">
        <f t="shared" si="47"/>
        <v>5.1672529674943262E-11</v>
      </c>
      <c r="GY30" s="86">
        <f t="shared" si="47"/>
        <v>1.4692557002781303E-12</v>
      </c>
      <c r="GZ30" s="86">
        <f t="shared" si="47"/>
        <v>6.0030477905057763E-14</v>
      </c>
      <c r="HA30" s="86">
        <f t="shared" si="47"/>
        <v>2.3914021861706259E-19</v>
      </c>
      <c r="HC30" s="86">
        <f t="shared" si="59"/>
        <v>2.8232084464595661E-25</v>
      </c>
      <c r="HD30" s="86">
        <f t="shared" si="48"/>
        <v>1.6465466668303485E-28</v>
      </c>
      <c r="HE30" s="86">
        <f t="shared" si="48"/>
        <v>1.1518381722933664E-23</v>
      </c>
      <c r="HF30" s="86">
        <f t="shared" si="48"/>
        <v>7.4291113783784405E-26</v>
      </c>
      <c r="HG30" s="86">
        <f t="shared" si="48"/>
        <v>3.5376808274738029E-32</v>
      </c>
      <c r="HH30" s="86">
        <f t="shared" si="48"/>
        <v>1.8448686962197441E-31</v>
      </c>
      <c r="HI30" s="86">
        <f t="shared" si="48"/>
        <v>1.1564587823288025E-31</v>
      </c>
      <c r="HJ30" s="86">
        <f t="shared" si="48"/>
        <v>2.5677328435704229E-30</v>
      </c>
      <c r="HK30" s="86">
        <f t="shared" si="48"/>
        <v>4.9137491696475878E-28</v>
      </c>
      <c r="HL30" s="86">
        <f t="shared" si="48"/>
        <v>2.344176533862954E-30</v>
      </c>
      <c r="HM30" s="86">
        <f t="shared" si="48"/>
        <v>3.2573029181654273E-27</v>
      </c>
      <c r="HN30" s="86">
        <f t="shared" si="48"/>
        <v>3.9903330444109528E-28</v>
      </c>
      <c r="HO30" s="86">
        <f t="shared" si="48"/>
        <v>1.557071069686624E-31</v>
      </c>
      <c r="HP30" s="86">
        <f t="shared" si="48"/>
        <v>1.2713740137395384E-34</v>
      </c>
      <c r="HQ30" s="86">
        <f t="shared" si="48"/>
        <v>2.4399372290824853E-48</v>
      </c>
      <c r="HS30" s="86">
        <f t="shared" si="56"/>
        <v>4.6491815350453388E-116</v>
      </c>
      <c r="HT30" s="86">
        <f t="shared" si="49"/>
        <v>0</v>
      </c>
      <c r="HU30" s="86">
        <f t="shared" si="49"/>
        <v>7.3029692870685546E-104</v>
      </c>
      <c r="HV30" s="86">
        <f t="shared" si="49"/>
        <v>5.4975284100972955E-114</v>
      </c>
      <c r="HW30" s="86">
        <f t="shared" si="49"/>
        <v>2.1462427614786479E-146</v>
      </c>
      <c r="HX30" s="86">
        <f t="shared" si="49"/>
        <v>5.6820959473727537E-142</v>
      </c>
      <c r="HY30" s="86">
        <f t="shared" si="49"/>
        <v>3.8349093372314773E-145</v>
      </c>
      <c r="HZ30" s="86">
        <f t="shared" si="49"/>
        <v>6.4993827315670701E-139</v>
      </c>
      <c r="IA30" s="86">
        <f t="shared" si="49"/>
        <v>1.8198187881678176E-128</v>
      </c>
      <c r="IB30" s="86">
        <f t="shared" si="49"/>
        <v>7.3417355756611795E-141</v>
      </c>
      <c r="IC30" s="86">
        <f t="shared" si="49"/>
        <v>2.6049389492214362E-125</v>
      </c>
      <c r="ID30" s="86">
        <f t="shared" si="49"/>
        <v>1.4011081075688295E-130</v>
      </c>
      <c r="IE30" s="86">
        <f t="shared" si="49"/>
        <v>5.2852573593944468E-147</v>
      </c>
      <c r="IF30" s="86">
        <f t="shared" si="49"/>
        <v>1.5657750457383729E-131</v>
      </c>
      <c r="IG30" s="86">
        <f t="shared" si="49"/>
        <v>3.2897682614756583E-80</v>
      </c>
      <c r="II30" s="86">
        <f t="shared" si="57"/>
        <v>7.23920747756179E-259</v>
      </c>
      <c r="IJ30" s="86">
        <f t="shared" si="50"/>
        <v>0</v>
      </c>
      <c r="IK30" s="86">
        <f t="shared" si="50"/>
        <v>6.4839596471996482E-229</v>
      </c>
      <c r="IL30" s="86">
        <f t="shared" si="50"/>
        <v>4.2887808657293147E-254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7.387813557567591E-286</v>
      </c>
      <c r="IR30" s="86">
        <f t="shared" si="50"/>
        <v>0</v>
      </c>
      <c r="IS30" s="86">
        <f t="shared" si="50"/>
        <v>3.2858015038760531E-279</v>
      </c>
      <c r="IT30" s="86">
        <f t="shared" si="50"/>
        <v>7.1787251592904812E-292</v>
      </c>
      <c r="IU30" s="86">
        <f t="shared" si="50"/>
        <v>0</v>
      </c>
      <c r="IV30" s="86">
        <f t="shared" si="50"/>
        <v>0</v>
      </c>
      <c r="IW30" s="86">
        <f t="shared" si="50"/>
        <v>1.0436877065696844E-300</v>
      </c>
      <c r="IY30" s="86">
        <f t="shared" si="58"/>
        <v>4.3706669281014403E-8</v>
      </c>
      <c r="IZ30" s="86">
        <f t="shared" si="51"/>
        <v>1.1177707449636238E-9</v>
      </c>
      <c r="JA30" s="86">
        <f t="shared" si="51"/>
        <v>7.3053764799699406E-9</v>
      </c>
      <c r="JB30" s="86">
        <f t="shared" si="51"/>
        <v>5.337674793461114E-10</v>
      </c>
      <c r="JC30" s="86">
        <f t="shared" si="51"/>
        <v>1.4389643776768503E-11</v>
      </c>
      <c r="JD30" s="86">
        <f t="shared" si="51"/>
        <v>1.4979183800936617E-11</v>
      </c>
      <c r="JE30" s="86">
        <f t="shared" si="51"/>
        <v>5.8532885217957668E-12</v>
      </c>
      <c r="JF30" s="86">
        <f t="shared" si="51"/>
        <v>3.5817265080462273E-12</v>
      </c>
      <c r="JG30" s="86">
        <f t="shared" si="51"/>
        <v>5.4547973887157735E-11</v>
      </c>
      <c r="JH30" s="86">
        <f t="shared" si="51"/>
        <v>1.5971814628652956E-11</v>
      </c>
      <c r="JI30" s="86">
        <f t="shared" si="51"/>
        <v>1.8964201172358524E-10</v>
      </c>
      <c r="JJ30" s="86">
        <f t="shared" si="51"/>
        <v>5.1672529674943262E-11</v>
      </c>
      <c r="JK30" s="86">
        <f t="shared" si="51"/>
        <v>1.4692557002781303E-12</v>
      </c>
      <c r="JL30" s="86">
        <f t="shared" si="51"/>
        <v>6.0030477905057763E-14</v>
      </c>
      <c r="JM30" s="86">
        <f t="shared" si="51"/>
        <v>2.3914021861706259E-19</v>
      </c>
    </row>
    <row r="31" spans="1:273" x14ac:dyDescent="0.25">
      <c r="B31" s="2">
        <v>4</v>
      </c>
      <c r="C31" s="37">
        <v>57.033000000000001</v>
      </c>
      <c r="D31" s="37">
        <v>59.817</v>
      </c>
      <c r="E31" s="37">
        <v>55.4</v>
      </c>
      <c r="F31" s="37">
        <v>56.917000000000002</v>
      </c>
      <c r="G31" s="37">
        <v>56.716999999999999</v>
      </c>
      <c r="H31" s="37">
        <v>57.982999999999997</v>
      </c>
      <c r="I31" s="37">
        <v>58.466999999999999</v>
      </c>
      <c r="J31" s="37">
        <v>59.533000000000001</v>
      </c>
      <c r="K31" s="37">
        <v>60.116999999999997</v>
      </c>
      <c r="L31" s="37">
        <v>57.633000000000003</v>
      </c>
      <c r="M31" s="37">
        <v>57.85</v>
      </c>
      <c r="N31" s="37">
        <v>55.366999999999997</v>
      </c>
      <c r="O31" s="37">
        <v>55.017000000000003</v>
      </c>
      <c r="P31" s="37">
        <v>56.267000000000003</v>
      </c>
      <c r="Q31" s="37">
        <v>50.55</v>
      </c>
      <c r="S31" s="4">
        <f t="shared" si="8"/>
        <v>56.162049894162088</v>
      </c>
      <c r="T31" s="4">
        <f t="shared" si="8"/>
        <v>56.972748329610717</v>
      </c>
      <c r="U31" s="4">
        <f t="shared" si="8"/>
        <v>56.521820240673939</v>
      </c>
      <c r="V31" s="4">
        <f t="shared" si="8"/>
        <v>56.329742647239719</v>
      </c>
      <c r="W31" s="4">
        <f t="shared" si="8"/>
        <v>57.215575118875897</v>
      </c>
      <c r="X31" s="4">
        <f t="shared" si="8"/>
        <v>58.090713995571839</v>
      </c>
      <c r="Y31" s="4">
        <f t="shared" si="8"/>
        <v>57.843422896349679</v>
      </c>
      <c r="Z31" s="4">
        <f t="shared" si="8"/>
        <v>57.58697090217489</v>
      </c>
      <c r="AA31" s="4">
        <f t="shared" si="8"/>
        <v>58.862102756275497</v>
      </c>
      <c r="AB31" s="4">
        <f t="shared" si="8"/>
        <v>57.663489319520004</v>
      </c>
      <c r="AC31" s="4">
        <f t="shared" si="8"/>
        <v>57.834558473157003</v>
      </c>
      <c r="AD31" s="4">
        <f t="shared" si="8"/>
        <v>56.417390477198182</v>
      </c>
      <c r="AE31" s="4">
        <f t="shared" si="8"/>
        <v>54.869230812586181</v>
      </c>
      <c r="AF31" s="4">
        <f t="shared" si="8"/>
        <v>55.551329275088165</v>
      </c>
      <c r="AG31" s="4" t="e">
        <f t="shared" si="8"/>
        <v>#N/A</v>
      </c>
      <c r="AI31" s="4">
        <f t="shared" si="9"/>
        <v>0.87095010583791321</v>
      </c>
      <c r="AJ31" s="4">
        <f t="shared" si="9"/>
        <v>2.8442516703892835</v>
      </c>
      <c r="AK31" s="4">
        <f t="shared" si="9"/>
        <v>-1.1218202406739408</v>
      </c>
      <c r="AL31" s="4">
        <f t="shared" si="9"/>
        <v>0.58725735276028246</v>
      </c>
      <c r="AM31" s="4">
        <f t="shared" si="9"/>
        <v>-0.49857511887589823</v>
      </c>
      <c r="AN31" s="4">
        <f t="shared" si="9"/>
        <v>-0.10771399557184225</v>
      </c>
      <c r="AO31" s="4">
        <f t="shared" si="9"/>
        <v>0.62357710365031949</v>
      </c>
      <c r="AP31" s="4">
        <f t="shared" si="9"/>
        <v>1.9460290978251109</v>
      </c>
      <c r="AQ31" s="4">
        <f t="shared" si="9"/>
        <v>1.2548972437244998</v>
      </c>
      <c r="AR31" s="4">
        <f t="shared" si="9"/>
        <v>-3.048931952000089E-2</v>
      </c>
      <c r="AS31" s="4">
        <f t="shared" si="9"/>
        <v>1.5441526842998599E-2</v>
      </c>
      <c r="AT31" s="4">
        <f t="shared" si="9"/>
        <v>-1.0503904771981851</v>
      </c>
      <c r="AU31" s="4">
        <f t="shared" si="9"/>
        <v>0.14776918741382161</v>
      </c>
      <c r="AV31" s="4">
        <f t="shared" si="9"/>
        <v>0.71567072491183836</v>
      </c>
      <c r="AW31" s="4">
        <f t="shared" si="9"/>
        <v>0</v>
      </c>
      <c r="AY31" s="2">
        <f t="shared" si="52"/>
        <v>56.161959279322318</v>
      </c>
      <c r="AZ31" s="2">
        <f t="shared" si="10"/>
        <v>56.972744326769231</v>
      </c>
      <c r="BA31" s="2">
        <f t="shared" si="10"/>
        <v>56.521797303674816</v>
      </c>
      <c r="BB31" s="2">
        <f t="shared" si="10"/>
        <v>56.329740708332231</v>
      </c>
      <c r="BC31" s="2">
        <f t="shared" si="10"/>
        <v>57.215575053406155</v>
      </c>
      <c r="BD31" s="2">
        <f t="shared" si="10"/>
        <v>58.090713926732725</v>
      </c>
      <c r="BE31" s="2">
        <f t="shared" si="10"/>
        <v>57.84342286817666</v>
      </c>
      <c r="BF31" s="2">
        <f t="shared" si="10"/>
        <v>57.586970884813894</v>
      </c>
      <c r="BG31" s="2">
        <f t="shared" si="10"/>
        <v>58.86210252954011</v>
      </c>
      <c r="BH31" s="2">
        <f t="shared" si="10"/>
        <v>57.663489249277163</v>
      </c>
      <c r="BI31" s="2">
        <f t="shared" si="10"/>
        <v>57.834557754655094</v>
      </c>
      <c r="BJ31" s="2">
        <f t="shared" si="10"/>
        <v>56.417390258819403</v>
      </c>
      <c r="BK31" s="2">
        <f t="shared" si="10"/>
        <v>54.869230804938312</v>
      </c>
      <c r="BL31" s="2">
        <f t="shared" si="10"/>
        <v>55.551329274753485</v>
      </c>
      <c r="BM31" s="2" t="e">
        <f t="shared" si="10"/>
        <v>#N/A</v>
      </c>
      <c r="BO31" s="2">
        <f t="shared" si="11"/>
        <v>57.033000000000001</v>
      </c>
      <c r="BP31" s="2">
        <f t="shared" si="12"/>
        <v>59.817</v>
      </c>
      <c r="BQ31" s="2">
        <f t="shared" si="13"/>
        <v>55.4</v>
      </c>
      <c r="BR31" s="2">
        <f t="shared" si="14"/>
        <v>56.917000000000002</v>
      </c>
      <c r="BS31" s="2">
        <f t="shared" si="15"/>
        <v>56.716999999999999</v>
      </c>
      <c r="BT31" s="2">
        <f t="shared" si="16"/>
        <v>57.982999999999997</v>
      </c>
      <c r="BU31" s="2">
        <f t="shared" si="17"/>
        <v>58.466999999999999</v>
      </c>
      <c r="BV31" s="2">
        <f t="shared" si="18"/>
        <v>59.533000000000001</v>
      </c>
      <c r="BW31" s="2">
        <f t="shared" si="19"/>
        <v>60.116999999999997</v>
      </c>
      <c r="BX31" s="2">
        <f t="shared" si="20"/>
        <v>57.633000000000003</v>
      </c>
      <c r="BY31" s="2">
        <f t="shared" si="21"/>
        <v>57.85</v>
      </c>
      <c r="BZ31" s="2">
        <f t="shared" si="22"/>
        <v>55.366999999999997</v>
      </c>
      <c r="CA31" s="2">
        <f t="shared" si="23"/>
        <v>55.017000000000003</v>
      </c>
      <c r="CB31" s="2">
        <f t="shared" si="24"/>
        <v>56.267000000000003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55.886037499999993</v>
      </c>
      <c r="DL31" s="2">
        <f t="shared" si="42"/>
        <v>56.601545454545459</v>
      </c>
      <c r="DM31" s="2">
        <f t="shared" si="42"/>
        <v>56.089468841642244</v>
      </c>
      <c r="DN31" s="2">
        <f t="shared" si="42"/>
        <v>55.71570741023681</v>
      </c>
      <c r="DO31" s="2">
        <f t="shared" si="42"/>
        <v>56.634678711484597</v>
      </c>
      <c r="DP31" s="2">
        <f t="shared" si="42"/>
        <v>57.858845938375346</v>
      </c>
      <c r="DQ31" s="2">
        <f t="shared" si="42"/>
        <v>57.71659019607845</v>
      </c>
      <c r="DR31" s="2">
        <f t="shared" si="42"/>
        <v>57.32036799656801</v>
      </c>
      <c r="DS31" s="2">
        <f t="shared" si="42"/>
        <v>58.542653934301001</v>
      </c>
      <c r="DT31" s="2">
        <f t="shared" si="42"/>
        <v>57.544951820728279</v>
      </c>
      <c r="DU31" s="2">
        <f t="shared" si="42"/>
        <v>57.662046600458368</v>
      </c>
      <c r="DV31" s="2">
        <f t="shared" si="42"/>
        <v>56.056563789152037</v>
      </c>
      <c r="DW31" s="2">
        <f t="shared" si="42"/>
        <v>54.684361518661525</v>
      </c>
      <c r="DX31" s="2">
        <f t="shared" si="42"/>
        <v>55.303343290659079</v>
      </c>
      <c r="DY31" s="2">
        <f t="shared" si="42"/>
        <v>51.848108861698186</v>
      </c>
      <c r="EA31" s="2">
        <f t="shared" si="43"/>
        <v>59.71080278346799</v>
      </c>
      <c r="EB31" s="2">
        <f t="shared" si="43"/>
        <v>62.667675684217699</v>
      </c>
      <c r="EC31" s="2">
        <f t="shared" si="43"/>
        <v>62.356549755052043</v>
      </c>
      <c r="ED31" s="2">
        <f t="shared" si="43"/>
        <v>66.191971997522955</v>
      </c>
      <c r="EE31" s="2">
        <f t="shared" si="43"/>
        <v>67.307687781586679</v>
      </c>
      <c r="EF31" s="2">
        <f t="shared" si="43"/>
        <v>62.30821011129602</v>
      </c>
      <c r="EG31" s="2">
        <f t="shared" si="43"/>
        <v>60.056671995242773</v>
      </c>
      <c r="EH31" s="2">
        <f t="shared" si="43"/>
        <v>62.652186519955059</v>
      </c>
      <c r="EI31" s="2">
        <f t="shared" si="43"/>
        <v>64.206843515312912</v>
      </c>
      <c r="EJ31" s="2">
        <f t="shared" si="43"/>
        <v>59.828697954933077</v>
      </c>
      <c r="EK31" s="2">
        <f t="shared" si="43"/>
        <v>60.639656172436311</v>
      </c>
      <c r="EL31" s="2">
        <f t="shared" si="43"/>
        <v>62.389656550664739</v>
      </c>
      <c r="EM31" s="2">
        <f t="shared" si="43"/>
        <v>58.443132129463478</v>
      </c>
      <c r="EN31" s="2">
        <f t="shared" si="43"/>
        <v>60.712479041578241</v>
      </c>
      <c r="EO31" s="2">
        <f t="shared" si="43"/>
        <v>56.295672599278305</v>
      </c>
      <c r="EQ31" s="2">
        <f t="shared" si="44"/>
        <v>57.277367222309202</v>
      </c>
      <c r="ER31" s="2">
        <f t="shared" si="44"/>
        <v>62.667675684217699</v>
      </c>
      <c r="ES31" s="2">
        <f t="shared" si="44"/>
        <v>60.86773385126827</v>
      </c>
      <c r="ET31" s="2">
        <f t="shared" si="44"/>
        <v>62.593317606087503</v>
      </c>
      <c r="EU31" s="2">
        <f t="shared" si="44"/>
        <v>66.153506705119241</v>
      </c>
      <c r="EV31" s="2">
        <f t="shared" si="44"/>
        <v>62.26831540831364</v>
      </c>
      <c r="EW31" s="2">
        <f t="shared" si="44"/>
        <v>62.635457307899735</v>
      </c>
      <c r="EX31" s="2">
        <f t="shared" si="44"/>
        <v>61.991730643674195</v>
      </c>
      <c r="EY31" s="2">
        <f t="shared" si="44"/>
        <v>64.760976431108901</v>
      </c>
      <c r="EZ31" s="2">
        <f t="shared" si="44"/>
        <v>61.380131875603986</v>
      </c>
      <c r="FA31" s="2">
        <f t="shared" si="44"/>
        <v>59.508907470775377</v>
      </c>
      <c r="FB31" s="2">
        <f t="shared" si="44"/>
        <v>60.41896434020687</v>
      </c>
      <c r="FC31" s="2">
        <f t="shared" si="44"/>
        <v>59.808839678487168</v>
      </c>
      <c r="FD31" s="2">
        <f t="shared" si="44"/>
        <v>59.208809020947847</v>
      </c>
      <c r="FE31" s="2">
        <f t="shared" si="44"/>
        <v>58.889176882943715</v>
      </c>
      <c r="FG31" s="2">
        <f t="shared" si="45"/>
        <v>7.2142151454961709E-2</v>
      </c>
      <c r="FH31" s="2">
        <f t="shared" si="45"/>
        <v>6.119203811485481E-2</v>
      </c>
      <c r="FI31" s="2">
        <f t="shared" si="45"/>
        <v>6.8984713153717833E-2</v>
      </c>
      <c r="FJ31" s="2">
        <f t="shared" si="45"/>
        <v>5.8612797084918879E-2</v>
      </c>
      <c r="FK31" s="2">
        <f t="shared" si="45"/>
        <v>5.4427064118820104E-2</v>
      </c>
      <c r="FL31" s="2">
        <f t="shared" si="45"/>
        <v>5.2112644646841989E-2</v>
      </c>
      <c r="FM31" s="2">
        <f t="shared" si="45"/>
        <v>5.4195495715065274E-2</v>
      </c>
      <c r="FN31" s="2">
        <f t="shared" si="45"/>
        <v>5.0002620879519663E-2</v>
      </c>
      <c r="FO31" s="2">
        <f t="shared" si="45"/>
        <v>5.6397655127534183E-2</v>
      </c>
      <c r="FP31" s="2">
        <f t="shared" si="45"/>
        <v>5.1903257579437694E-2</v>
      </c>
      <c r="FQ31" s="2">
        <f t="shared" si="45"/>
        <v>5.7937001053167909E-2</v>
      </c>
      <c r="FR31" s="2">
        <f t="shared" si="45"/>
        <v>5.6975473464272494E-2</v>
      </c>
      <c r="FS31" s="2">
        <f t="shared" si="45"/>
        <v>4.9182715256264248E-2</v>
      </c>
      <c r="FT31" s="2">
        <f t="shared" si="45"/>
        <v>4.5846306468668524E-2</v>
      </c>
      <c r="FU31" s="2">
        <f t="shared" si="45"/>
        <v>3.763723511811902E-2</v>
      </c>
      <c r="FW31" s="2">
        <f t="shared" si="54"/>
        <v>2.0617095397995869E-6</v>
      </c>
      <c r="FX31" s="2">
        <f t="shared" si="46"/>
        <v>0</v>
      </c>
      <c r="FY31" s="2">
        <f t="shared" si="46"/>
        <v>2.8996802982840794E-6</v>
      </c>
      <c r="FZ31" s="2">
        <f t="shared" si="46"/>
        <v>2.7433496051560924E-6</v>
      </c>
      <c r="GA31" s="2">
        <f t="shared" si="46"/>
        <v>3.6450759060440136E-6</v>
      </c>
      <c r="GB31" s="2">
        <f t="shared" si="46"/>
        <v>3.6518740558701673E-6</v>
      </c>
      <c r="GC31" s="2">
        <f t="shared" si="46"/>
        <v>4.1798666411222878E-6</v>
      </c>
      <c r="GD31" s="2">
        <f t="shared" si="46"/>
        <v>3.0463464776817759E-6</v>
      </c>
      <c r="GE31" s="2">
        <f t="shared" si="46"/>
        <v>2.859733066013557E-6</v>
      </c>
      <c r="GF31" s="2">
        <f t="shared" si="46"/>
        <v>2.2976803323624207E-6</v>
      </c>
      <c r="GG31" s="2">
        <f t="shared" si="46"/>
        <v>2.3123713367517403E-6</v>
      </c>
      <c r="GH31" s="2">
        <f t="shared" si="46"/>
        <v>2.27783565200424E-6</v>
      </c>
      <c r="GI31" s="2">
        <f t="shared" si="46"/>
        <v>2.0074664625429252E-6</v>
      </c>
      <c r="GJ31" s="2">
        <f t="shared" si="46"/>
        <v>1.9361115314595569E-6</v>
      </c>
      <c r="GK31" s="2">
        <f t="shared" si="46"/>
        <v>1.5718904988588325E-6</v>
      </c>
      <c r="GM31" s="86">
        <f t="shared" si="55"/>
        <v>7.8027252680911485E-8</v>
      </c>
      <c r="GN31" s="86">
        <f t="shared" si="47"/>
        <v>2.3090684753795718E-9</v>
      </c>
      <c r="GO31" s="86">
        <f t="shared" si="47"/>
        <v>1.415493044557876E-8</v>
      </c>
      <c r="GP31" s="86">
        <f t="shared" si="47"/>
        <v>1.1308305164601155E-9</v>
      </c>
      <c r="GQ31" s="86">
        <f t="shared" si="47"/>
        <v>3.5682749776741979E-11</v>
      </c>
      <c r="GR31" s="86">
        <f t="shared" si="47"/>
        <v>3.6563998878042903E-11</v>
      </c>
      <c r="GS31" s="86">
        <f t="shared" si="47"/>
        <v>1.5156095686324644E-11</v>
      </c>
      <c r="GT31" s="86">
        <f t="shared" si="47"/>
        <v>9.2502282829610436E-12</v>
      </c>
      <c r="GU31" s="86">
        <f t="shared" si="47"/>
        <v>1.2802616967754217E-10</v>
      </c>
      <c r="GV31" s="86">
        <f t="shared" si="47"/>
        <v>3.8816654971840048E-11</v>
      </c>
      <c r="GW31" s="86">
        <f t="shared" si="47"/>
        <v>4.2166364845709133E-10</v>
      </c>
      <c r="GX31" s="86">
        <f t="shared" si="47"/>
        <v>1.2199003548729012E-10</v>
      </c>
      <c r="GY31" s="86">
        <f t="shared" si="47"/>
        <v>3.9401899984520102E-12</v>
      </c>
      <c r="GZ31" s="86">
        <f t="shared" si="47"/>
        <v>1.8317057835820015E-13</v>
      </c>
      <c r="HA31" s="86">
        <f t="shared" si="47"/>
        <v>1.2050114806805966E-18</v>
      </c>
      <c r="HC31" s="86">
        <f t="shared" si="59"/>
        <v>1.183484324726643E-24</v>
      </c>
      <c r="HD31" s="86">
        <f t="shared" si="48"/>
        <v>8.4937349289338178E-28</v>
      </c>
      <c r="HE31" s="86">
        <f t="shared" si="48"/>
        <v>4.3801327974509441E-23</v>
      </c>
      <c r="HF31" s="86">
        <f t="shared" si="48"/>
        <v>3.226575325683296E-25</v>
      </c>
      <c r="HG31" s="86">
        <f t="shared" si="48"/>
        <v>2.3720676022873132E-31</v>
      </c>
      <c r="HH31" s="86">
        <f t="shared" si="48"/>
        <v>1.1729861164705834E-30</v>
      </c>
      <c r="HI31" s="86">
        <f t="shared" si="48"/>
        <v>7.7449137111058903E-31</v>
      </c>
      <c r="HJ31" s="86">
        <f t="shared" si="48"/>
        <v>1.5136341368190428E-29</v>
      </c>
      <c r="HK31" s="86">
        <f t="shared" si="48"/>
        <v>2.510254309621975E-27</v>
      </c>
      <c r="HL31" s="86">
        <f t="shared" si="48"/>
        <v>1.3545825013188269E-29</v>
      </c>
      <c r="HM31" s="86">
        <f t="shared" si="48"/>
        <v>1.5519000051559785E-26</v>
      </c>
      <c r="HN31" s="86">
        <f t="shared" si="48"/>
        <v>2.0209744212009312E-27</v>
      </c>
      <c r="HO31" s="86">
        <f t="shared" si="48"/>
        <v>9.5237966607120596E-31</v>
      </c>
      <c r="HP31" s="86">
        <f t="shared" si="48"/>
        <v>9.4414163621107136E-34</v>
      </c>
      <c r="HQ31" s="86">
        <f t="shared" si="48"/>
        <v>4.3319765814109087E-47</v>
      </c>
      <c r="HS31" s="86">
        <f t="shared" si="56"/>
        <v>4.7395364697781255E-114</v>
      </c>
      <c r="HT31" s="86">
        <f t="shared" si="49"/>
        <v>0</v>
      </c>
      <c r="HU31" s="86">
        <f t="shared" si="49"/>
        <v>4.9541122553804554E-102</v>
      </c>
      <c r="HV31" s="86">
        <f t="shared" si="49"/>
        <v>5.6904903597025804E-112</v>
      </c>
      <c r="HW31" s="86">
        <f t="shared" si="49"/>
        <v>9.4485829636647946E-144</v>
      </c>
      <c r="HX31" s="86">
        <f t="shared" si="49"/>
        <v>2.0634937337873198E-139</v>
      </c>
      <c r="HY31" s="86">
        <f t="shared" si="49"/>
        <v>1.7243528068987186E-142</v>
      </c>
      <c r="HZ31" s="86">
        <f t="shared" si="49"/>
        <v>1.9442313529779469E-136</v>
      </c>
      <c r="IA31" s="86">
        <f t="shared" si="49"/>
        <v>3.4601265084795118E-126</v>
      </c>
      <c r="IB31" s="86">
        <f t="shared" si="49"/>
        <v>2.1353959193390034E-138</v>
      </c>
      <c r="IC31" s="86">
        <f t="shared" si="49"/>
        <v>4.0162606757632102E-123</v>
      </c>
      <c r="ID31" s="86">
        <f t="shared" si="49"/>
        <v>2.6818784162091461E-128</v>
      </c>
      <c r="IE31" s="86">
        <f t="shared" si="49"/>
        <v>1.8664353074116313E-144</v>
      </c>
      <c r="IF31" s="86">
        <f t="shared" si="49"/>
        <v>2.8617373465455827E-129</v>
      </c>
      <c r="IG31" s="86">
        <f t="shared" si="49"/>
        <v>7.1972094394903195E-79</v>
      </c>
      <c r="II31" s="86">
        <f t="shared" si="57"/>
        <v>2.7169916117793696E-255</v>
      </c>
      <c r="IJ31" s="86">
        <f t="shared" si="50"/>
        <v>0</v>
      </c>
      <c r="IK31" s="86">
        <f t="shared" si="50"/>
        <v>1.1301645746833674E-225</v>
      </c>
      <c r="IL31" s="86">
        <f t="shared" si="50"/>
        <v>1.6509996342590141E-250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4.3737037924000198E-304</v>
      </c>
      <c r="IQ31" s="86">
        <f t="shared" si="50"/>
        <v>8.2903502049536224E-282</v>
      </c>
      <c r="IR31" s="86">
        <f t="shared" si="50"/>
        <v>0</v>
      </c>
      <c r="IS31" s="86">
        <f t="shared" si="50"/>
        <v>2.5573650252981934E-275</v>
      </c>
      <c r="IT31" s="86">
        <f t="shared" si="50"/>
        <v>8.3217928718680533E-288</v>
      </c>
      <c r="IU31" s="86">
        <f t="shared" si="50"/>
        <v>0</v>
      </c>
      <c r="IV31" s="86">
        <f t="shared" si="50"/>
        <v>0</v>
      </c>
      <c r="IW31" s="86">
        <f t="shared" si="50"/>
        <v>1.2347086511590468E-296</v>
      </c>
      <c r="IY31" s="86">
        <f t="shared" si="58"/>
        <v>7.8027252680911485E-8</v>
      </c>
      <c r="IZ31" s="86">
        <f t="shared" si="51"/>
        <v>2.3090684753795718E-9</v>
      </c>
      <c r="JA31" s="86">
        <f t="shared" si="51"/>
        <v>1.4154930445578803E-8</v>
      </c>
      <c r="JB31" s="86">
        <f t="shared" si="51"/>
        <v>1.1308305164601159E-9</v>
      </c>
      <c r="JC31" s="86">
        <f t="shared" si="51"/>
        <v>3.5682749776741979E-11</v>
      </c>
      <c r="JD31" s="86">
        <f t="shared" si="51"/>
        <v>3.6563998878042903E-11</v>
      </c>
      <c r="JE31" s="86">
        <f t="shared" si="51"/>
        <v>1.5156095686324644E-11</v>
      </c>
      <c r="JF31" s="86">
        <f t="shared" si="51"/>
        <v>9.2502282829610436E-12</v>
      </c>
      <c r="JG31" s="86">
        <f t="shared" si="51"/>
        <v>1.2802616967754217E-10</v>
      </c>
      <c r="JH31" s="86">
        <f t="shared" si="51"/>
        <v>3.8816654971840048E-11</v>
      </c>
      <c r="JI31" s="86">
        <f t="shared" si="51"/>
        <v>4.2166364845709133E-10</v>
      </c>
      <c r="JJ31" s="86">
        <f t="shared" si="51"/>
        <v>1.2199003548729012E-10</v>
      </c>
      <c r="JK31" s="86">
        <f t="shared" si="51"/>
        <v>3.9401899984520102E-12</v>
      </c>
      <c r="JL31" s="86">
        <f t="shared" si="51"/>
        <v>1.8317057835820015E-13</v>
      </c>
      <c r="JM31" s="86">
        <f t="shared" si="51"/>
        <v>1.2050114806805966E-18</v>
      </c>
    </row>
    <row r="32" spans="1:273" x14ac:dyDescent="0.25">
      <c r="B32" s="2">
        <v>5</v>
      </c>
      <c r="C32" s="37">
        <v>58.683</v>
      </c>
      <c r="D32" s="37">
        <v>56.966999999999999</v>
      </c>
      <c r="E32" s="37">
        <v>54.533000000000001</v>
      </c>
      <c r="F32" s="37">
        <v>56.7</v>
      </c>
      <c r="G32" s="37">
        <v>57.767000000000003</v>
      </c>
      <c r="H32" s="37">
        <v>58.982999999999997</v>
      </c>
      <c r="I32" s="37">
        <v>59.267000000000003</v>
      </c>
      <c r="J32" s="37">
        <v>58.2</v>
      </c>
      <c r="K32" s="37">
        <v>57.05</v>
      </c>
      <c r="L32" s="37">
        <v>59.85</v>
      </c>
      <c r="M32" s="37">
        <v>59.05</v>
      </c>
      <c r="N32" s="37">
        <v>56.067</v>
      </c>
      <c r="O32" s="37">
        <v>54.033000000000001</v>
      </c>
      <c r="P32" s="37">
        <v>55.067</v>
      </c>
      <c r="Q32" s="37">
        <v>50.732999999999997</v>
      </c>
      <c r="S32" s="4">
        <f t="shared" si="8"/>
        <v>56.303474127107805</v>
      </c>
      <c r="T32" s="4">
        <f t="shared" si="8"/>
        <v>57.203671950965891</v>
      </c>
      <c r="U32" s="4">
        <f t="shared" si="8"/>
        <v>56.781367338376128</v>
      </c>
      <c r="V32" s="4">
        <f t="shared" si="8"/>
        <v>56.522965884129128</v>
      </c>
      <c r="W32" s="4">
        <f t="shared" si="8"/>
        <v>57.426794709950663</v>
      </c>
      <c r="X32" s="4">
        <f t="shared" si="8"/>
        <v>58.224422214005763</v>
      </c>
      <c r="Y32" s="4">
        <f t="shared" si="8"/>
        <v>58.000968674918937</v>
      </c>
      <c r="Z32" s="4">
        <f t="shared" si="8"/>
        <v>57.752093379290692</v>
      </c>
      <c r="AA32" s="4">
        <f t="shared" si="8"/>
        <v>59.088858776902391</v>
      </c>
      <c r="AB32" s="4">
        <f t="shared" si="8"/>
        <v>57.812687666884372</v>
      </c>
      <c r="AC32" s="4">
        <f t="shared" si="8"/>
        <v>58.011744627967218</v>
      </c>
      <c r="AD32" s="4">
        <f t="shared" si="8"/>
        <v>56.569111730111686</v>
      </c>
      <c r="AE32" s="4">
        <f t="shared" si="8"/>
        <v>55.122619752699116</v>
      </c>
      <c r="AF32" s="4">
        <f t="shared" si="8"/>
        <v>55.689937055096777</v>
      </c>
      <c r="AG32" s="4" t="e">
        <f t="shared" si="8"/>
        <v>#N/A</v>
      </c>
      <c r="AI32" s="4">
        <f t="shared" si="9"/>
        <v>2.3795258728921951</v>
      </c>
      <c r="AJ32" s="4">
        <f t="shared" si="9"/>
        <v>-0.23667195096589211</v>
      </c>
      <c r="AK32" s="4">
        <f t="shared" si="9"/>
        <v>-2.2483673383761271</v>
      </c>
      <c r="AL32" s="4">
        <f t="shared" si="9"/>
        <v>0.17703411587087459</v>
      </c>
      <c r="AM32" s="4">
        <f t="shared" si="9"/>
        <v>0.34020529004934019</v>
      </c>
      <c r="AN32" s="4">
        <f t="shared" si="9"/>
        <v>0.75857778599423398</v>
      </c>
      <c r="AO32" s="4">
        <f t="shared" si="9"/>
        <v>1.266031325081066</v>
      </c>
      <c r="AP32" s="4">
        <f t="shared" si="9"/>
        <v>0.4479066207093112</v>
      </c>
      <c r="AQ32" s="4">
        <f t="shared" si="9"/>
        <v>-2.0388587769023943</v>
      </c>
      <c r="AR32" s="4">
        <f t="shared" si="9"/>
        <v>2.0373123331156293</v>
      </c>
      <c r="AS32" s="4">
        <f t="shared" si="9"/>
        <v>1.0382553720327792</v>
      </c>
      <c r="AT32" s="4">
        <f t="shared" si="9"/>
        <v>-0.50211173011168597</v>
      </c>
      <c r="AU32" s="4">
        <f t="shared" si="9"/>
        <v>-1.0896197526991145</v>
      </c>
      <c r="AV32" s="4">
        <f t="shared" si="9"/>
        <v>-0.62293705509677721</v>
      </c>
      <c r="AW32" s="4">
        <f t="shared" si="9"/>
        <v>0</v>
      </c>
      <c r="AY32" s="2">
        <f t="shared" si="52"/>
        <v>56.303316933229951</v>
      </c>
      <c r="AZ32" s="2">
        <f t="shared" si="10"/>
        <v>57.203663944118567</v>
      </c>
      <c r="BA32" s="2">
        <f t="shared" si="10"/>
        <v>56.781324258678339</v>
      </c>
      <c r="BB32" s="2">
        <f t="shared" si="10"/>
        <v>56.522961908294597</v>
      </c>
      <c r="BC32" s="2">
        <f t="shared" si="10"/>
        <v>57.426794553460333</v>
      </c>
      <c r="BD32" s="2">
        <f t="shared" si="10"/>
        <v>58.224422051889583</v>
      </c>
      <c r="BE32" s="2">
        <f t="shared" si="10"/>
        <v>58.000968604689454</v>
      </c>
      <c r="BF32" s="2">
        <f t="shared" si="10"/>
        <v>57.752093336087142</v>
      </c>
      <c r="BG32" s="2">
        <f t="shared" si="10"/>
        <v>59.088858263276926</v>
      </c>
      <c r="BH32" s="2">
        <f t="shared" si="10"/>
        <v>57.81268750215763</v>
      </c>
      <c r="BI32" s="2">
        <f t="shared" si="10"/>
        <v>58.011743083861177</v>
      </c>
      <c r="BJ32" s="2">
        <f t="shared" si="10"/>
        <v>56.569111232647515</v>
      </c>
      <c r="BK32" s="2">
        <f t="shared" si="10"/>
        <v>55.122619732954618</v>
      </c>
      <c r="BL32" s="2">
        <f t="shared" si="10"/>
        <v>55.68993705411652</v>
      </c>
      <c r="BM32" s="2" t="e">
        <f t="shared" si="10"/>
        <v>#N/A</v>
      </c>
      <c r="BO32" s="2">
        <f t="shared" si="11"/>
        <v>58.683</v>
      </c>
      <c r="BP32" s="2">
        <f t="shared" si="12"/>
        <v>56.966999999999999</v>
      </c>
      <c r="BQ32" s="2">
        <f t="shared" si="13"/>
        <v>54.533000000000001</v>
      </c>
      <c r="BR32" s="2">
        <f t="shared" si="14"/>
        <v>56.7</v>
      </c>
      <c r="BS32" s="2">
        <f t="shared" si="15"/>
        <v>57.767000000000003</v>
      </c>
      <c r="BT32" s="2">
        <f t="shared" si="16"/>
        <v>58.982999999999997</v>
      </c>
      <c r="BU32" s="2">
        <f t="shared" si="17"/>
        <v>59.267000000000003</v>
      </c>
      <c r="BV32" s="2">
        <f t="shared" si="18"/>
        <v>58.2</v>
      </c>
      <c r="BW32" s="2">
        <f t="shared" si="19"/>
        <v>57.05</v>
      </c>
      <c r="BX32" s="2">
        <f t="shared" si="20"/>
        <v>59.85</v>
      </c>
      <c r="BY32" s="2">
        <f t="shared" si="21"/>
        <v>59.05</v>
      </c>
      <c r="BZ32" s="2">
        <f t="shared" si="22"/>
        <v>56.067</v>
      </c>
      <c r="CA32" s="2">
        <f t="shared" si="23"/>
        <v>54.033000000000001</v>
      </c>
      <c r="CB32" s="2">
        <f t="shared" si="24"/>
        <v>55.067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56.02499596774193</v>
      </c>
      <c r="DL32" s="2">
        <f t="shared" si="42"/>
        <v>56.823931818181819</v>
      </c>
      <c r="DM32" s="2">
        <f t="shared" si="42"/>
        <v>56.341327529325525</v>
      </c>
      <c r="DN32" s="2">
        <f t="shared" si="42"/>
        <v>55.876217876241398</v>
      </c>
      <c r="DO32" s="2">
        <f t="shared" si="42"/>
        <v>56.815463865546221</v>
      </c>
      <c r="DP32" s="2">
        <f t="shared" si="42"/>
        <v>57.987176470588231</v>
      </c>
      <c r="DQ32" s="2">
        <f t="shared" si="42"/>
        <v>57.87901512605044</v>
      </c>
      <c r="DR32" s="2">
        <f t="shared" si="42"/>
        <v>57.477706992707006</v>
      </c>
      <c r="DS32" s="2">
        <f t="shared" si="42"/>
        <v>58.763239266615741</v>
      </c>
      <c r="DT32" s="2">
        <f t="shared" si="42"/>
        <v>57.698487394957972</v>
      </c>
      <c r="DU32" s="2">
        <f t="shared" si="42"/>
        <v>57.843045225362872</v>
      </c>
      <c r="DV32" s="2">
        <f t="shared" si="42"/>
        <v>56.193725744843405</v>
      </c>
      <c r="DW32" s="2">
        <f t="shared" si="42"/>
        <v>54.940322393822399</v>
      </c>
      <c r="DX32" s="2">
        <f t="shared" si="42"/>
        <v>55.432162399241342</v>
      </c>
      <c r="DY32" s="2">
        <f t="shared" si="42"/>
        <v>51.93894601408973</v>
      </c>
      <c r="EA32" s="2">
        <f t="shared" si="43"/>
        <v>59.568048631564139</v>
      </c>
      <c r="EB32" s="2">
        <f t="shared" si="43"/>
        <v>62.51690092083232</v>
      </c>
      <c r="EC32" s="2">
        <f t="shared" si="43"/>
        <v>62.197071647274946</v>
      </c>
      <c r="ED32" s="2">
        <f t="shared" si="43"/>
        <v>65.996581839996921</v>
      </c>
      <c r="EE32" s="2">
        <f t="shared" si="43"/>
        <v>67.113135896180225</v>
      </c>
      <c r="EF32" s="2">
        <f t="shared" si="43"/>
        <v>62.16003206057924</v>
      </c>
      <c r="EG32" s="2">
        <f t="shared" si="43"/>
        <v>59.941801423674285</v>
      </c>
      <c r="EH32" s="2">
        <f t="shared" si="43"/>
        <v>62.506494076986961</v>
      </c>
      <c r="EI32" s="2">
        <f t="shared" si="43"/>
        <v>64.057472223701723</v>
      </c>
      <c r="EJ32" s="2">
        <f t="shared" si="43"/>
        <v>59.715118686040398</v>
      </c>
      <c r="EK32" s="2">
        <f t="shared" si="43"/>
        <v>60.51347808621815</v>
      </c>
      <c r="EL32" s="2">
        <f t="shared" si="43"/>
        <v>62.235658723650829</v>
      </c>
      <c r="EM32" s="2">
        <f t="shared" si="43"/>
        <v>58.336705077765515</v>
      </c>
      <c r="EN32" s="2">
        <f t="shared" si="43"/>
        <v>60.582763374114023</v>
      </c>
      <c r="EO32" s="2">
        <f t="shared" si="43"/>
        <v>56.211624648226575</v>
      </c>
      <c r="EQ32" s="2">
        <f t="shared" si="44"/>
        <v>57.160151853179769</v>
      </c>
      <c r="ER32" s="2">
        <f t="shared" si="44"/>
        <v>62.51690092083232</v>
      </c>
      <c r="ES32" s="2">
        <f t="shared" si="44"/>
        <v>60.723063957955858</v>
      </c>
      <c r="ET32" s="2">
        <f t="shared" si="44"/>
        <v>62.435384148013753</v>
      </c>
      <c r="EU32" s="2">
        <f t="shared" si="44"/>
        <v>65.971146630520749</v>
      </c>
      <c r="EV32" s="2">
        <f t="shared" si="44"/>
        <v>62.120451795197312</v>
      </c>
      <c r="EW32" s="2">
        <f t="shared" si="44"/>
        <v>62.492612252743193</v>
      </c>
      <c r="EX32" s="2">
        <f t="shared" si="44"/>
        <v>61.853041063266232</v>
      </c>
      <c r="EY32" s="2">
        <f t="shared" si="44"/>
        <v>64.605567502017294</v>
      </c>
      <c r="EZ32" s="2">
        <f t="shared" si="44"/>
        <v>61.250506861059286</v>
      </c>
      <c r="FA32" s="2">
        <f t="shared" si="44"/>
        <v>59.393937721959162</v>
      </c>
      <c r="FB32" s="2">
        <f t="shared" si="44"/>
        <v>60.285427907577791</v>
      </c>
      <c r="FC32" s="2">
        <f t="shared" si="44"/>
        <v>59.688678510090135</v>
      </c>
      <c r="FD32" s="2">
        <f t="shared" si="44"/>
        <v>59.094524236083778</v>
      </c>
      <c r="FE32" s="2">
        <f t="shared" si="44"/>
        <v>58.776743761614128</v>
      </c>
      <c r="FG32" s="2">
        <f t="shared" si="45"/>
        <v>7.8555538185318463E-2</v>
      </c>
      <c r="FH32" s="2">
        <f t="shared" si="45"/>
        <v>6.6701947453035898E-2</v>
      </c>
      <c r="FI32" s="2">
        <f t="shared" si="45"/>
        <v>7.5140137103363758E-2</v>
      </c>
      <c r="FJ32" s="2">
        <f t="shared" si="45"/>
        <v>6.3906273186545112E-2</v>
      </c>
      <c r="FK32" s="2">
        <f t="shared" si="45"/>
        <v>5.9366354874693703E-2</v>
      </c>
      <c r="FL32" s="2">
        <f t="shared" si="45"/>
        <v>5.6854529152089779E-2</v>
      </c>
      <c r="FM32" s="2">
        <f t="shared" si="45"/>
        <v>5.9115085299838242E-2</v>
      </c>
      <c r="FN32" s="2">
        <f t="shared" si="45"/>
        <v>5.4563560055125984E-2</v>
      </c>
      <c r="FO32" s="2">
        <f t="shared" si="45"/>
        <v>6.1504146242586308E-2</v>
      </c>
      <c r="FP32" s="2">
        <f t="shared" si="45"/>
        <v>5.6627227552944789E-2</v>
      </c>
      <c r="FQ32" s="2">
        <f t="shared" si="45"/>
        <v>6.3173539962647379E-2</v>
      </c>
      <c r="FR32" s="2">
        <f t="shared" si="45"/>
        <v>6.2130837930615974E-2</v>
      </c>
      <c r="FS32" s="2">
        <f t="shared" si="45"/>
        <v>5.3673092878339823E-2</v>
      </c>
      <c r="FT32" s="2">
        <f t="shared" si="45"/>
        <v>5.0048104196210114E-2</v>
      </c>
      <c r="FU32" s="2">
        <f t="shared" si="45"/>
        <v>4.111909713325821E-2</v>
      </c>
      <c r="FW32" s="2">
        <f t="shared" si="54"/>
        <v>2.2606191075108604E-6</v>
      </c>
      <c r="FX32" s="2">
        <f t="shared" si="46"/>
        <v>0</v>
      </c>
      <c r="FY32" s="2">
        <f t="shared" si="46"/>
        <v>3.179435333388593E-6</v>
      </c>
      <c r="FZ32" s="2">
        <f t="shared" si="46"/>
        <v>3.0080222303081351E-6</v>
      </c>
      <c r="GA32" s="2">
        <f t="shared" si="46"/>
        <v>3.9967448487274796E-6</v>
      </c>
      <c r="GB32" s="2">
        <f t="shared" si="46"/>
        <v>4.0041988665383661E-6</v>
      </c>
      <c r="GC32" s="2">
        <f t="shared" si="46"/>
        <v>4.5831307865560474E-6</v>
      </c>
      <c r="GD32" s="2">
        <f t="shared" si="46"/>
        <v>3.3402515089556601E-6</v>
      </c>
      <c r="GE32" s="2">
        <f t="shared" si="46"/>
        <v>3.135634088546205E-6</v>
      </c>
      <c r="GF32" s="2">
        <f t="shared" si="46"/>
        <v>2.5193558276615619E-6</v>
      </c>
      <c r="GG32" s="2">
        <f t="shared" si="46"/>
        <v>2.5354641864893877E-6</v>
      </c>
      <c r="GH32" s="2">
        <f t="shared" si="46"/>
        <v>2.4975965779447363E-6</v>
      </c>
      <c r="GI32" s="2">
        <f t="shared" si="46"/>
        <v>2.2011427793568417E-6</v>
      </c>
      <c r="GJ32" s="2">
        <f t="shared" si="46"/>
        <v>2.122903683004205E-6</v>
      </c>
      <c r="GK32" s="2">
        <f t="shared" si="46"/>
        <v>1.723543397342544E-6</v>
      </c>
      <c r="GM32" s="86">
        <f t="shared" si="55"/>
        <v>1.3785526926455937E-7</v>
      </c>
      <c r="GN32" s="86">
        <f t="shared" si="47"/>
        <v>4.7065250757471641E-9</v>
      </c>
      <c r="GO32" s="86">
        <f t="shared" si="47"/>
        <v>2.7092299686556919E-8</v>
      </c>
      <c r="GP32" s="86">
        <f t="shared" si="47"/>
        <v>2.3628058882689316E-9</v>
      </c>
      <c r="GQ32" s="86">
        <f t="shared" si="47"/>
        <v>8.696515356527168E-11</v>
      </c>
      <c r="GR32" s="86">
        <f t="shared" si="47"/>
        <v>8.777016760319318E-11</v>
      </c>
      <c r="GS32" s="86">
        <f t="shared" si="47"/>
        <v>3.8530835603585653E-11</v>
      </c>
      <c r="GT32" s="86">
        <f t="shared" si="47"/>
        <v>2.3466149769142093E-11</v>
      </c>
      <c r="GU32" s="86">
        <f t="shared" si="47"/>
        <v>2.9566776946107065E-10</v>
      </c>
      <c r="GV32" s="86">
        <f t="shared" si="47"/>
        <v>9.2781712580769965E-11</v>
      </c>
      <c r="GW32" s="86">
        <f t="shared" si="47"/>
        <v>9.2363336072233311E-10</v>
      </c>
      <c r="GX32" s="86">
        <f t="shared" si="47"/>
        <v>2.8333044125130221E-10</v>
      </c>
      <c r="GY32" s="86">
        <f t="shared" si="47"/>
        <v>1.0370834990507044E-11</v>
      </c>
      <c r="GZ32" s="86">
        <f t="shared" si="47"/>
        <v>5.4708080537352498E-13</v>
      </c>
      <c r="HA32" s="86">
        <f t="shared" si="47"/>
        <v>5.8818907804025327E-18</v>
      </c>
      <c r="HC32" s="86">
        <f t="shared" si="59"/>
        <v>4.868901368742734E-24</v>
      </c>
      <c r="HD32" s="86">
        <f t="shared" si="48"/>
        <v>4.2874214932730509E-27</v>
      </c>
      <c r="HE32" s="86">
        <f t="shared" si="48"/>
        <v>1.6368172804717529E-22</v>
      </c>
      <c r="HF32" s="86">
        <f t="shared" si="48"/>
        <v>1.3746344385421359E-24</v>
      </c>
      <c r="HG32" s="86">
        <f t="shared" si="48"/>
        <v>1.5500432485681304E-30</v>
      </c>
      <c r="HH32" s="86">
        <f t="shared" si="48"/>
        <v>7.2743875595767355E-30</v>
      </c>
      <c r="HI32" s="86">
        <f t="shared" si="48"/>
        <v>5.0528365780986277E-30</v>
      </c>
      <c r="HJ32" s="86">
        <f t="shared" si="48"/>
        <v>8.7125862367225927E-29</v>
      </c>
      <c r="HK32" s="86">
        <f t="shared" si="48"/>
        <v>1.2547045261410429E-26</v>
      </c>
      <c r="HL32" s="86">
        <f t="shared" si="48"/>
        <v>7.6475473554273616E-29</v>
      </c>
      <c r="HM32" s="86">
        <f t="shared" si="48"/>
        <v>7.242880160410422E-26</v>
      </c>
      <c r="HN32" s="86">
        <f t="shared" si="48"/>
        <v>1.001760836537783E-26</v>
      </c>
      <c r="HO32" s="86">
        <f t="shared" si="48"/>
        <v>5.688069492256251E-30</v>
      </c>
      <c r="HP32" s="86">
        <f t="shared" si="48"/>
        <v>6.8278498063084637E-33</v>
      </c>
      <c r="HQ32" s="86">
        <f t="shared" si="48"/>
        <v>7.3988617381647302E-46</v>
      </c>
      <c r="HS32" s="86">
        <f t="shared" si="56"/>
        <v>4.6379884107013079E-112</v>
      </c>
      <c r="HT32" s="86">
        <f t="shared" si="49"/>
        <v>0</v>
      </c>
      <c r="HU32" s="86">
        <f t="shared" si="49"/>
        <v>3.2351800838805489E-100</v>
      </c>
      <c r="HV32" s="86">
        <f t="shared" si="49"/>
        <v>5.6482832389972246E-110</v>
      </c>
      <c r="HW32" s="86">
        <f t="shared" si="49"/>
        <v>3.9327842845326585E-141</v>
      </c>
      <c r="HX32" s="86">
        <f t="shared" si="49"/>
        <v>7.0980823965990407E-137</v>
      </c>
      <c r="HY32" s="86">
        <f t="shared" si="49"/>
        <v>7.3241447577544898E-140</v>
      </c>
      <c r="HZ32" s="86">
        <f t="shared" si="49"/>
        <v>5.522095998332661E-134</v>
      </c>
      <c r="IA32" s="86">
        <f t="shared" si="49"/>
        <v>6.2734504737429508E-124</v>
      </c>
      <c r="IB32" s="86">
        <f t="shared" si="49"/>
        <v>5.9043836431686938E-136</v>
      </c>
      <c r="IC32" s="86">
        <f t="shared" si="49"/>
        <v>5.9201394443304322E-121</v>
      </c>
      <c r="ID32" s="86">
        <f t="shared" si="49"/>
        <v>4.8983056724659202E-126</v>
      </c>
      <c r="IE32" s="86">
        <f t="shared" si="49"/>
        <v>6.2580682601240144E-142</v>
      </c>
      <c r="IF32" s="86">
        <f t="shared" si="49"/>
        <v>4.9966063679823428E-127</v>
      </c>
      <c r="IG32" s="86">
        <f t="shared" si="49"/>
        <v>1.5334350246610774E-77</v>
      </c>
      <c r="II32" s="86">
        <f t="shared" si="57"/>
        <v>9.6265384011256599E-252</v>
      </c>
      <c r="IJ32" s="86">
        <f t="shared" si="50"/>
        <v>0</v>
      </c>
      <c r="IK32" s="86">
        <f t="shared" si="50"/>
        <v>1.8670651765303148E-222</v>
      </c>
      <c r="IL32" s="86">
        <f t="shared" si="50"/>
        <v>5.9911574439556964E-247</v>
      </c>
      <c r="IM32" s="86">
        <f t="shared" si="50"/>
        <v>0</v>
      </c>
      <c r="IN32" s="86">
        <f t="shared" si="50"/>
        <v>1.5836156901288159E-304</v>
      </c>
      <c r="IO32" s="86">
        <f t="shared" si="50"/>
        <v>0</v>
      </c>
      <c r="IP32" s="86">
        <f t="shared" si="50"/>
        <v>1.0079720443782877E-299</v>
      </c>
      <c r="IQ32" s="86">
        <f t="shared" si="50"/>
        <v>8.7007538635126755E-278</v>
      </c>
      <c r="IR32" s="86">
        <f t="shared" si="50"/>
        <v>9.0649117370756128E-306</v>
      </c>
      <c r="IS32" s="86">
        <f t="shared" si="50"/>
        <v>1.8683943416639156E-271</v>
      </c>
      <c r="IT32" s="86">
        <f t="shared" si="50"/>
        <v>9.0306780496580508E-284</v>
      </c>
      <c r="IU32" s="86">
        <f t="shared" si="50"/>
        <v>0</v>
      </c>
      <c r="IV32" s="86">
        <f t="shared" si="50"/>
        <v>0</v>
      </c>
      <c r="IW32" s="86">
        <f t="shared" si="50"/>
        <v>1.3696939035341334E-292</v>
      </c>
      <c r="IY32" s="86">
        <f t="shared" si="58"/>
        <v>1.3785526926455937E-7</v>
      </c>
      <c r="IZ32" s="86">
        <f t="shared" si="51"/>
        <v>4.7065250757471641E-9</v>
      </c>
      <c r="JA32" s="86">
        <f t="shared" si="51"/>
        <v>2.7092299686557081E-8</v>
      </c>
      <c r="JB32" s="86">
        <f t="shared" si="51"/>
        <v>2.3628058882689328E-9</v>
      </c>
      <c r="JC32" s="86">
        <f t="shared" si="51"/>
        <v>8.696515356527168E-11</v>
      </c>
      <c r="JD32" s="86">
        <f t="shared" si="51"/>
        <v>8.777016760319318E-11</v>
      </c>
      <c r="JE32" s="86">
        <f t="shared" si="51"/>
        <v>3.8530835603585653E-11</v>
      </c>
      <c r="JF32" s="86">
        <f t="shared" si="51"/>
        <v>2.3466149769142093E-11</v>
      </c>
      <c r="JG32" s="86">
        <f t="shared" si="51"/>
        <v>2.9566776946107065E-10</v>
      </c>
      <c r="JH32" s="86">
        <f t="shared" si="51"/>
        <v>9.2781712580769965E-11</v>
      </c>
      <c r="JI32" s="86">
        <f t="shared" si="51"/>
        <v>9.2363336072233322E-10</v>
      </c>
      <c r="JJ32" s="86">
        <f t="shared" si="51"/>
        <v>2.8333044125130221E-10</v>
      </c>
      <c r="JK32" s="86">
        <f t="shared" si="51"/>
        <v>1.0370834990507044E-11</v>
      </c>
      <c r="JL32" s="86">
        <f t="shared" si="51"/>
        <v>5.4708080537352498E-13</v>
      </c>
      <c r="JM32" s="86">
        <f t="shared" si="51"/>
        <v>5.8818907804025327E-18</v>
      </c>
    </row>
    <row r="33" spans="2:273" x14ac:dyDescent="0.25">
      <c r="B33" s="2">
        <v>6</v>
      </c>
      <c r="C33" s="37">
        <v>55.767000000000003</v>
      </c>
      <c r="D33" s="37">
        <v>56.267000000000003</v>
      </c>
      <c r="E33" s="37">
        <v>58.033000000000001</v>
      </c>
      <c r="F33" s="37">
        <v>56.383000000000003</v>
      </c>
      <c r="G33" s="37">
        <v>55.866999999999997</v>
      </c>
      <c r="H33" s="37">
        <v>56.533000000000001</v>
      </c>
      <c r="I33" s="37">
        <v>56.283000000000001</v>
      </c>
      <c r="J33" s="37">
        <v>56.25</v>
      </c>
      <c r="K33" s="37">
        <v>61.767000000000003</v>
      </c>
      <c r="L33" s="37">
        <v>57.15</v>
      </c>
      <c r="M33" s="37">
        <v>58.283000000000001</v>
      </c>
      <c r="N33" s="37">
        <v>55.65</v>
      </c>
      <c r="O33" s="37">
        <v>54.25</v>
      </c>
      <c r="P33" s="37">
        <v>55.05</v>
      </c>
      <c r="Q33" s="37">
        <v>54.1</v>
      </c>
      <c r="S33" s="4">
        <f t="shared" si="8"/>
        <v>56.443018993633466</v>
      </c>
      <c r="T33" s="4">
        <f t="shared" si="8"/>
        <v>57.432922199466979</v>
      </c>
      <c r="U33" s="4">
        <f t="shared" si="8"/>
        <v>57.038594749444677</v>
      </c>
      <c r="V33" s="4">
        <f t="shared" si="8"/>
        <v>56.716745910913886</v>
      </c>
      <c r="W33" s="4">
        <f t="shared" si="8"/>
        <v>57.638449784697116</v>
      </c>
      <c r="X33" s="4">
        <f t="shared" si="8"/>
        <v>58.357079432763669</v>
      </c>
      <c r="Y33" s="4">
        <f t="shared" si="8"/>
        <v>58.156529249370372</v>
      </c>
      <c r="Z33" s="4">
        <f t="shared" si="8"/>
        <v>57.916294513873233</v>
      </c>
      <c r="AA33" s="4">
        <f t="shared" si="8"/>
        <v>59.313951840284808</v>
      </c>
      <c r="AB33" s="4">
        <f t="shared" si="8"/>
        <v>57.960065688607948</v>
      </c>
      <c r="AC33" s="4">
        <f t="shared" si="8"/>
        <v>58.186751351089505</v>
      </c>
      <c r="AD33" s="4">
        <f t="shared" si="8"/>
        <v>56.720321186676358</v>
      </c>
      <c r="AE33" s="4">
        <f t="shared" si="8"/>
        <v>55.373921471325573</v>
      </c>
      <c r="AF33" s="4">
        <f t="shared" si="8"/>
        <v>55.828148266617795</v>
      </c>
      <c r="AG33" s="4" t="e">
        <f t="shared" si="8"/>
        <v>#N/A</v>
      </c>
      <c r="AI33" s="4">
        <f t="shared" si="9"/>
        <v>-0.67601899363346263</v>
      </c>
      <c r="AJ33" s="4">
        <f t="shared" si="9"/>
        <v>-1.1659221994669764</v>
      </c>
      <c r="AK33" s="4">
        <f t="shared" si="9"/>
        <v>0.99440525055532447</v>
      </c>
      <c r="AL33" s="4">
        <f t="shared" si="9"/>
        <v>-0.33374591091388339</v>
      </c>
      <c r="AM33" s="4">
        <f t="shared" si="9"/>
        <v>-1.7714497846971184</v>
      </c>
      <c r="AN33" s="4">
        <f t="shared" si="9"/>
        <v>-1.8240794327636678</v>
      </c>
      <c r="AO33" s="4">
        <f t="shared" si="9"/>
        <v>-1.873529249370371</v>
      </c>
      <c r="AP33" s="4">
        <f t="shared" si="9"/>
        <v>-1.6662945138732326</v>
      </c>
      <c r="AQ33" s="4">
        <f t="shared" si="9"/>
        <v>2.4530481597151947</v>
      </c>
      <c r="AR33" s="4">
        <f t="shared" si="9"/>
        <v>-0.81006568860794914</v>
      </c>
      <c r="AS33" s="4">
        <f t="shared" si="9"/>
        <v>9.6248648910496115E-2</v>
      </c>
      <c r="AT33" s="4">
        <f t="shared" si="9"/>
        <v>-1.0703211866763596</v>
      </c>
      <c r="AU33" s="4">
        <f t="shared" si="9"/>
        <v>-1.1239214713255734</v>
      </c>
      <c r="AV33" s="4">
        <f t="shared" si="9"/>
        <v>-0.7781482666177979</v>
      </c>
      <c r="AW33" s="4">
        <f t="shared" si="9"/>
        <v>0</v>
      </c>
      <c r="AY33" s="2">
        <f t="shared" si="52"/>
        <v>56.442749210173943</v>
      </c>
      <c r="AZ33" s="2">
        <f t="shared" si="10"/>
        <v>57.432906401906415</v>
      </c>
      <c r="BA33" s="2">
        <f t="shared" si="10"/>
        <v>57.038514851241651</v>
      </c>
      <c r="BB33" s="2">
        <f t="shared" si="10"/>
        <v>56.716737873050029</v>
      </c>
      <c r="BC33" s="2">
        <f t="shared" si="10"/>
        <v>57.638449417196391</v>
      </c>
      <c r="BD33" s="2">
        <f t="shared" si="10"/>
        <v>58.357079057449255</v>
      </c>
      <c r="BE33" s="2">
        <f t="shared" si="10"/>
        <v>58.156529077547617</v>
      </c>
      <c r="BF33" s="2">
        <f t="shared" si="10"/>
        <v>57.916294408302932</v>
      </c>
      <c r="BG33" s="2">
        <f t="shared" si="10"/>
        <v>59.313950695809119</v>
      </c>
      <c r="BH33" s="2">
        <f t="shared" si="10"/>
        <v>57.960065308805802</v>
      </c>
      <c r="BI33" s="2">
        <f t="shared" si="10"/>
        <v>58.186748083108697</v>
      </c>
      <c r="BJ33" s="2">
        <f t="shared" si="10"/>
        <v>56.720320072218463</v>
      </c>
      <c r="BK33" s="2">
        <f t="shared" si="10"/>
        <v>55.373921421313518</v>
      </c>
      <c r="BL33" s="2">
        <f t="shared" si="10"/>
        <v>55.828148263808465</v>
      </c>
      <c r="BM33" s="2" t="e">
        <f t="shared" si="10"/>
        <v>#N/A</v>
      </c>
      <c r="BO33" s="2">
        <f t="shared" si="11"/>
        <v>55.767000000000003</v>
      </c>
      <c r="BP33" s="2">
        <f t="shared" si="12"/>
        <v>56.267000000000003</v>
      </c>
      <c r="BQ33" s="2">
        <f t="shared" si="13"/>
        <v>58.033000000000001</v>
      </c>
      <c r="BR33" s="2">
        <f t="shared" si="14"/>
        <v>56.383000000000003</v>
      </c>
      <c r="BS33" s="2">
        <f t="shared" si="15"/>
        <v>55.866999999999997</v>
      </c>
      <c r="BT33" s="2">
        <f t="shared" si="16"/>
        <v>56.533000000000001</v>
      </c>
      <c r="BU33" s="2">
        <f t="shared" si="17"/>
        <v>56.283000000000001</v>
      </c>
      <c r="BV33" s="2">
        <f t="shared" si="18"/>
        <v>56.25</v>
      </c>
      <c r="BW33" s="2">
        <f t="shared" si="19"/>
        <v>61.767000000000003</v>
      </c>
      <c r="BX33" s="2">
        <f t="shared" si="20"/>
        <v>57.15</v>
      </c>
      <c r="BY33" s="2">
        <f t="shared" si="21"/>
        <v>58.283000000000001</v>
      </c>
      <c r="BZ33" s="2">
        <f t="shared" si="22"/>
        <v>55.65</v>
      </c>
      <c r="CA33" s="2">
        <f t="shared" si="23"/>
        <v>54.25</v>
      </c>
      <c r="CB33" s="2">
        <f t="shared" si="24"/>
        <v>55.05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56.163954435483866</v>
      </c>
      <c r="DL33" s="2">
        <f t="shared" si="42"/>
        <v>57.046318181818187</v>
      </c>
      <c r="DM33" s="2">
        <f t="shared" si="42"/>
        <v>56.593186217008814</v>
      </c>
      <c r="DN33" s="2">
        <f t="shared" si="42"/>
        <v>56.036728342245979</v>
      </c>
      <c r="DO33" s="2">
        <f t="shared" si="42"/>
        <v>56.996249019607845</v>
      </c>
      <c r="DP33" s="2">
        <f t="shared" si="42"/>
        <v>58.115507002801117</v>
      </c>
      <c r="DQ33" s="2">
        <f t="shared" si="42"/>
        <v>58.041440056022424</v>
      </c>
      <c r="DR33" s="2">
        <f t="shared" si="42"/>
        <v>57.635045988846002</v>
      </c>
      <c r="DS33" s="2">
        <f t="shared" si="42"/>
        <v>58.983824598930489</v>
      </c>
      <c r="DT33" s="2">
        <f t="shared" si="42"/>
        <v>57.852022969187665</v>
      </c>
      <c r="DU33" s="2">
        <f t="shared" si="42"/>
        <v>58.024043850267383</v>
      </c>
      <c r="DV33" s="2">
        <f t="shared" si="42"/>
        <v>56.330887700534774</v>
      </c>
      <c r="DW33" s="2">
        <f t="shared" si="42"/>
        <v>55.196283268983272</v>
      </c>
      <c r="DX33" s="2">
        <f t="shared" si="42"/>
        <v>55.560981507823612</v>
      </c>
      <c r="DY33" s="2">
        <f t="shared" si="42"/>
        <v>52.029783166481273</v>
      </c>
      <c r="EA33" s="2">
        <f t="shared" si="43"/>
        <v>59.42529447966028</v>
      </c>
      <c r="EB33" s="2">
        <f t="shared" si="43"/>
        <v>62.366126157446935</v>
      </c>
      <c r="EC33" s="2">
        <f t="shared" si="43"/>
        <v>62.037593539497848</v>
      </c>
      <c r="ED33" s="2">
        <f t="shared" si="43"/>
        <v>65.8011916824709</v>
      </c>
      <c r="EE33" s="2">
        <f t="shared" si="43"/>
        <v>66.918584010773756</v>
      </c>
      <c r="EF33" s="2">
        <f t="shared" si="43"/>
        <v>62.011854009862454</v>
      </c>
      <c r="EG33" s="2">
        <f t="shared" si="43"/>
        <v>59.826930852105789</v>
      </c>
      <c r="EH33" s="2">
        <f t="shared" si="43"/>
        <v>62.360801634018856</v>
      </c>
      <c r="EI33" s="2">
        <f t="shared" si="43"/>
        <v>63.908100932090541</v>
      </c>
      <c r="EJ33" s="2">
        <f t="shared" si="43"/>
        <v>59.601539417147713</v>
      </c>
      <c r="EK33" s="2">
        <f t="shared" si="43"/>
        <v>60.387299999999989</v>
      </c>
      <c r="EL33" s="2">
        <f t="shared" si="43"/>
        <v>62.081660896636926</v>
      </c>
      <c r="EM33" s="2">
        <f t="shared" si="43"/>
        <v>58.230278026067559</v>
      </c>
      <c r="EN33" s="2">
        <f t="shared" si="43"/>
        <v>60.453047706649798</v>
      </c>
      <c r="EO33" s="2">
        <f t="shared" si="43"/>
        <v>56.127576697174845</v>
      </c>
      <c r="EQ33" s="2">
        <f t="shared" si="44"/>
        <v>57.04293648405033</v>
      </c>
      <c r="ER33" s="2">
        <f t="shared" si="44"/>
        <v>62.366126157446935</v>
      </c>
      <c r="ES33" s="2">
        <f t="shared" si="44"/>
        <v>60.578394064643447</v>
      </c>
      <c r="ET33" s="2">
        <f t="shared" si="44"/>
        <v>62.277450689940004</v>
      </c>
      <c r="EU33" s="2">
        <f t="shared" si="44"/>
        <v>65.788786555922258</v>
      </c>
      <c r="EV33" s="2">
        <f t="shared" si="44"/>
        <v>61.972588182080976</v>
      </c>
      <c r="EW33" s="2">
        <f t="shared" si="44"/>
        <v>62.349767197586651</v>
      </c>
      <c r="EX33" s="2">
        <f t="shared" si="44"/>
        <v>61.71435148285827</v>
      </c>
      <c r="EY33" s="2">
        <f t="shared" si="44"/>
        <v>64.450158572925702</v>
      </c>
      <c r="EZ33" s="2">
        <f t="shared" si="44"/>
        <v>61.120881846514578</v>
      </c>
      <c r="FA33" s="2">
        <f t="shared" si="44"/>
        <v>59.27896797314294</v>
      </c>
      <c r="FB33" s="2">
        <f t="shared" si="44"/>
        <v>60.151891474948705</v>
      </c>
      <c r="FC33" s="2">
        <f t="shared" si="44"/>
        <v>59.568517341693102</v>
      </c>
      <c r="FD33" s="2">
        <f t="shared" si="44"/>
        <v>58.98023945121971</v>
      </c>
      <c r="FE33" s="2">
        <f t="shared" si="44"/>
        <v>58.66431064028454</v>
      </c>
      <c r="FG33" s="2">
        <f t="shared" si="45"/>
        <v>8.5486541148627665E-2</v>
      </c>
      <c r="FH33" s="2">
        <f t="shared" si="45"/>
        <v>7.2669581657697629E-2</v>
      </c>
      <c r="FI33" s="2">
        <f t="shared" si="45"/>
        <v>8.1796547335095726E-2</v>
      </c>
      <c r="FJ33" s="2">
        <f t="shared" si="45"/>
        <v>6.9642450303475018E-2</v>
      </c>
      <c r="FK33" s="2">
        <f t="shared" si="45"/>
        <v>6.4723207724696863E-2</v>
      </c>
      <c r="FL33" s="2">
        <f t="shared" si="45"/>
        <v>6.1999669589886335E-2</v>
      </c>
      <c r="FM33" s="2">
        <f t="shared" si="45"/>
        <v>6.4450818657940945E-2</v>
      </c>
      <c r="FN33" s="2">
        <f t="shared" si="45"/>
        <v>5.9514458259283802E-2</v>
      </c>
      <c r="FO33" s="2">
        <f t="shared" si="45"/>
        <v>6.7040151865212755E-2</v>
      </c>
      <c r="FP33" s="2">
        <f t="shared" si="45"/>
        <v>6.1753144810466364E-2</v>
      </c>
      <c r="FQ33" s="2">
        <f t="shared" si="45"/>
        <v>6.8848784805659757E-2</v>
      </c>
      <c r="FR33" s="2">
        <f t="shared" si="45"/>
        <v>6.771918195906082E-2</v>
      </c>
      <c r="FS33" s="2">
        <f t="shared" si="45"/>
        <v>5.8548196917215647E-2</v>
      </c>
      <c r="FT33" s="2">
        <f t="shared" si="45"/>
        <v>5.4612953587986117E-2</v>
      </c>
      <c r="FU33" s="2">
        <f t="shared" si="45"/>
        <v>4.4908038935780291E-2</v>
      </c>
      <c r="FW33" s="2">
        <f t="shared" si="54"/>
        <v>2.4787190205605804E-6</v>
      </c>
      <c r="FX33" s="2">
        <f t="shared" si="46"/>
        <v>0</v>
      </c>
      <c r="FY33" s="2">
        <f t="shared" si="46"/>
        <v>3.4861804497352736E-6</v>
      </c>
      <c r="FZ33" s="2">
        <f t="shared" si="46"/>
        <v>3.2982298318723367E-6</v>
      </c>
      <c r="GA33" s="2">
        <f t="shared" si="46"/>
        <v>4.3823418923517883E-6</v>
      </c>
      <c r="GB33" s="2">
        <f t="shared" si="46"/>
        <v>4.3905150540460891E-6</v>
      </c>
      <c r="GC33" s="2">
        <f t="shared" si="46"/>
        <v>5.0253007554830225E-6</v>
      </c>
      <c r="GD33" s="2">
        <f t="shared" si="46"/>
        <v>3.6625117689179355E-6</v>
      </c>
      <c r="GE33" s="2">
        <f t="shared" si="46"/>
        <v>3.4381533690629618E-6</v>
      </c>
      <c r="GF33" s="2">
        <f t="shared" si="46"/>
        <v>2.7624180619158135E-6</v>
      </c>
      <c r="GG33" s="2">
        <f t="shared" si="46"/>
        <v>2.7800805175325442E-6</v>
      </c>
      <c r="GH33" s="2">
        <f t="shared" si="46"/>
        <v>2.7385595305850383E-6</v>
      </c>
      <c r="GI33" s="2">
        <f t="shared" si="46"/>
        <v>2.4135045516254444E-6</v>
      </c>
      <c r="GJ33" s="2">
        <f t="shared" si="46"/>
        <v>2.3277171241773141E-6</v>
      </c>
      <c r="GK33" s="2">
        <f t="shared" si="46"/>
        <v>1.8898274410439058E-6</v>
      </c>
      <c r="GM33" s="86">
        <f t="shared" si="55"/>
        <v>2.4103681670490414E-7</v>
      </c>
      <c r="GN33" s="86">
        <f t="shared" si="47"/>
        <v>9.465607023879441E-9</v>
      </c>
      <c r="GO33" s="86">
        <f t="shared" si="47"/>
        <v>5.1222648459457188E-8</v>
      </c>
      <c r="GP33" s="86">
        <f t="shared" si="47"/>
        <v>4.8691003178346073E-9</v>
      </c>
      <c r="GQ33" s="86">
        <f t="shared" si="47"/>
        <v>2.0831309842132584E-10</v>
      </c>
      <c r="GR33" s="86">
        <f t="shared" si="47"/>
        <v>2.071921383168486E-10</v>
      </c>
      <c r="GS33" s="86">
        <f t="shared" si="47"/>
        <v>9.6176526673915311E-11</v>
      </c>
      <c r="GT33" s="86">
        <f t="shared" si="47"/>
        <v>5.8474443767376791E-11</v>
      </c>
      <c r="GU33" s="86">
        <f t="shared" si="47"/>
        <v>6.7189257141736231E-10</v>
      </c>
      <c r="GV33" s="86">
        <f t="shared" si="47"/>
        <v>2.1811847526936263E-10</v>
      </c>
      <c r="GW33" s="86">
        <f t="shared" si="47"/>
        <v>1.9931509997050421E-9</v>
      </c>
      <c r="GX33" s="86">
        <f t="shared" si="47"/>
        <v>6.4739890681383125E-10</v>
      </c>
      <c r="GY33" s="86">
        <f t="shared" si="47"/>
        <v>2.6791232375297847E-11</v>
      </c>
      <c r="GZ33" s="86">
        <f t="shared" si="47"/>
        <v>1.5994289956836153E-12</v>
      </c>
      <c r="HA33" s="86">
        <f t="shared" si="47"/>
        <v>2.7812272009676768E-17</v>
      </c>
      <c r="HC33" s="86">
        <f t="shared" si="59"/>
        <v>1.9658495124081818E-23</v>
      </c>
      <c r="HD33" s="86">
        <f t="shared" si="48"/>
        <v>2.117719680461999E-26</v>
      </c>
      <c r="HE33" s="86">
        <f t="shared" si="48"/>
        <v>6.0107981535510931E-22</v>
      </c>
      <c r="HF33" s="86">
        <f t="shared" si="48"/>
        <v>5.744801609865325E-24</v>
      </c>
      <c r="HG33" s="86">
        <f t="shared" si="48"/>
        <v>9.8712252974847949E-30</v>
      </c>
      <c r="HH33" s="86">
        <f t="shared" si="48"/>
        <v>4.4002593259233822E-29</v>
      </c>
      <c r="HI33" s="86">
        <f t="shared" si="48"/>
        <v>3.2113558110889448E-29</v>
      </c>
      <c r="HJ33" s="86">
        <f t="shared" si="48"/>
        <v>4.8970039902318567E-28</v>
      </c>
      <c r="HK33" s="86">
        <f t="shared" si="48"/>
        <v>6.1360131278934618E-26</v>
      </c>
      <c r="HL33" s="86">
        <f t="shared" si="48"/>
        <v>4.2183486313030967E-28</v>
      </c>
      <c r="HM33" s="86">
        <f t="shared" si="48"/>
        <v>3.3113327684155157E-25</v>
      </c>
      <c r="HN33" s="86">
        <f t="shared" si="48"/>
        <v>4.8598275002268179E-26</v>
      </c>
      <c r="HO33" s="86">
        <f t="shared" si="48"/>
        <v>3.3172235864407208E-29</v>
      </c>
      <c r="HP33" s="86">
        <f t="shared" si="48"/>
        <v>4.808568076867349E-32</v>
      </c>
      <c r="HQ33" s="86">
        <f t="shared" si="48"/>
        <v>1.2156743083661875E-44</v>
      </c>
      <c r="HS33" s="86">
        <f t="shared" si="56"/>
        <v>4.3567083063062493E-110</v>
      </c>
      <c r="HT33" s="86">
        <f t="shared" si="49"/>
        <v>0</v>
      </c>
      <c r="HU33" s="86">
        <f t="shared" si="49"/>
        <v>2.0337519127226043E-98</v>
      </c>
      <c r="HV33" s="86">
        <f t="shared" si="49"/>
        <v>5.3761138662211882E-108</v>
      </c>
      <c r="HW33" s="86">
        <f t="shared" si="49"/>
        <v>1.5476753668793411E-138</v>
      </c>
      <c r="HX33" s="86">
        <f t="shared" si="49"/>
        <v>2.312719159794785E-134</v>
      </c>
      <c r="HY33" s="86">
        <f t="shared" si="49"/>
        <v>2.9386522216403758E-137</v>
      </c>
      <c r="HZ33" s="86">
        <f t="shared" si="49"/>
        <v>1.4891580977951744E-131</v>
      </c>
      <c r="IA33" s="86">
        <f t="shared" si="49"/>
        <v>1.0846067173077218E-121</v>
      </c>
      <c r="IB33" s="86">
        <f t="shared" si="49"/>
        <v>1.5519861687821064E-133</v>
      </c>
      <c r="IC33" s="86">
        <f t="shared" si="49"/>
        <v>8.3431164569388635E-119</v>
      </c>
      <c r="ID33" s="86">
        <f t="shared" si="49"/>
        <v>8.536752057493457E-124</v>
      </c>
      <c r="IE33" s="86">
        <f t="shared" si="49"/>
        <v>1.9922728354876245E-139</v>
      </c>
      <c r="IF33" s="86">
        <f t="shared" si="49"/>
        <v>8.3342411430012956E-125</v>
      </c>
      <c r="IG33" s="86">
        <f t="shared" si="49"/>
        <v>3.1817757921758221E-76</v>
      </c>
      <c r="II33" s="86">
        <f t="shared" si="57"/>
        <v>3.2198591651199917E-248</v>
      </c>
      <c r="IJ33" s="86">
        <f t="shared" si="50"/>
        <v>0</v>
      </c>
      <c r="IK33" s="86">
        <f t="shared" si="50"/>
        <v>2.9234387323563843E-219</v>
      </c>
      <c r="IL33" s="86">
        <f t="shared" si="50"/>
        <v>2.0493939363787738E-243</v>
      </c>
      <c r="IM33" s="86">
        <f t="shared" si="50"/>
        <v>0</v>
      </c>
      <c r="IN33" s="86">
        <f t="shared" si="50"/>
        <v>4.6171479503757716E-300</v>
      </c>
      <c r="IO33" s="86">
        <f t="shared" si="50"/>
        <v>0</v>
      </c>
      <c r="IP33" s="86">
        <f t="shared" si="50"/>
        <v>2.1594533643509358E-295</v>
      </c>
      <c r="IQ33" s="86">
        <f t="shared" si="50"/>
        <v>8.5402045521734719E-274</v>
      </c>
      <c r="IR33" s="86">
        <f t="shared" si="50"/>
        <v>1.9048799708094574E-301</v>
      </c>
      <c r="IS33" s="86">
        <f t="shared" si="50"/>
        <v>1.2813539167563953E-267</v>
      </c>
      <c r="IT33" s="86">
        <f t="shared" si="50"/>
        <v>9.1739846498488641E-280</v>
      </c>
      <c r="IU33" s="86">
        <f t="shared" si="50"/>
        <v>0</v>
      </c>
      <c r="IV33" s="86">
        <f t="shared" si="50"/>
        <v>3.9410590303725956E-305</v>
      </c>
      <c r="IW33" s="86">
        <f t="shared" si="50"/>
        <v>1.4247804512338597E-288</v>
      </c>
      <c r="IY33" s="86">
        <f t="shared" si="58"/>
        <v>2.4103681670490414E-7</v>
      </c>
      <c r="IZ33" s="86">
        <f t="shared" si="51"/>
        <v>9.465607023879441E-9</v>
      </c>
      <c r="JA33" s="86">
        <f t="shared" si="51"/>
        <v>5.1222648459457791E-8</v>
      </c>
      <c r="JB33" s="86">
        <f t="shared" si="51"/>
        <v>4.8691003178346131E-9</v>
      </c>
      <c r="JC33" s="86">
        <f t="shared" si="51"/>
        <v>2.0831309842132584E-10</v>
      </c>
      <c r="JD33" s="86">
        <f t="shared" si="51"/>
        <v>2.071921383168486E-10</v>
      </c>
      <c r="JE33" s="86">
        <f t="shared" si="51"/>
        <v>9.6176526673915311E-11</v>
      </c>
      <c r="JF33" s="86">
        <f t="shared" si="51"/>
        <v>5.8474443767376791E-11</v>
      </c>
      <c r="JG33" s="86">
        <f t="shared" si="51"/>
        <v>6.7189257141736241E-10</v>
      </c>
      <c r="JH33" s="86">
        <f t="shared" si="51"/>
        <v>2.1811847526936263E-10</v>
      </c>
      <c r="JI33" s="86">
        <f t="shared" si="51"/>
        <v>1.9931509997050425E-9</v>
      </c>
      <c r="JJ33" s="86">
        <f t="shared" si="51"/>
        <v>6.4739890681383125E-10</v>
      </c>
      <c r="JK33" s="86">
        <f t="shared" si="51"/>
        <v>2.6791232375297847E-11</v>
      </c>
      <c r="JL33" s="86">
        <f t="shared" si="51"/>
        <v>1.5994289956836153E-12</v>
      </c>
      <c r="JM33" s="86">
        <f t="shared" si="51"/>
        <v>2.7812272009676768E-17</v>
      </c>
    </row>
    <row r="34" spans="2:273" x14ac:dyDescent="0.25">
      <c r="B34" s="2">
        <v>7</v>
      </c>
      <c r="C34" s="37">
        <v>53.767000000000003</v>
      </c>
      <c r="D34" s="37">
        <v>57.033000000000001</v>
      </c>
      <c r="E34" s="37">
        <v>57.15</v>
      </c>
      <c r="F34" s="37">
        <v>57.133000000000003</v>
      </c>
      <c r="G34" s="37">
        <v>57.033000000000001</v>
      </c>
      <c r="H34" s="37">
        <v>57.017000000000003</v>
      </c>
      <c r="I34" s="37">
        <v>57.167000000000002</v>
      </c>
      <c r="J34" s="37">
        <v>56.366999999999997</v>
      </c>
      <c r="K34" s="37">
        <v>59.616999999999997</v>
      </c>
      <c r="L34" s="37">
        <v>57.582999999999998</v>
      </c>
      <c r="M34" s="37">
        <v>59.75</v>
      </c>
      <c r="N34" s="37">
        <v>58.216999999999999</v>
      </c>
      <c r="O34" s="37">
        <v>57.667000000000002</v>
      </c>
      <c r="P34" s="37">
        <v>55.866999999999997</v>
      </c>
      <c r="Q34" s="37">
        <v>51.832999999999998</v>
      </c>
      <c r="R34" s="19"/>
      <c r="S34" s="4">
        <f t="shared" si="8"/>
        <v>56.580372705585631</v>
      </c>
      <c r="T34" s="4">
        <f t="shared" si="8"/>
        <v>57.660142965279029</v>
      </c>
      <c r="U34" s="4">
        <f t="shared" si="8"/>
        <v>57.293057978040274</v>
      </c>
      <c r="V34" s="4">
        <f t="shared" si="8"/>
        <v>56.910898468030794</v>
      </c>
      <c r="W34" s="4">
        <f t="shared" si="8"/>
        <v>57.850352567009622</v>
      </c>
      <c r="X34" s="4">
        <f t="shared" si="8"/>
        <v>58.488456261022641</v>
      </c>
      <c r="Y34" s="4">
        <f t="shared" si="8"/>
        <v>58.309803029097246</v>
      </c>
      <c r="Z34" s="4">
        <f t="shared" si="8"/>
        <v>58.079345616282218</v>
      </c>
      <c r="AA34" s="4">
        <f t="shared" si="8"/>
        <v>59.537042280846116</v>
      </c>
      <c r="AB34" s="4">
        <f t="shared" si="8"/>
        <v>58.10534434369319</v>
      </c>
      <c r="AC34" s="4">
        <f t="shared" si="8"/>
        <v>58.359237624720819</v>
      </c>
      <c r="AD34" s="4">
        <f t="shared" si="8"/>
        <v>56.870805508314028</v>
      </c>
      <c r="AE34" s="4">
        <f t="shared" si="8"/>
        <v>55.622793093461169</v>
      </c>
      <c r="AF34" s="4">
        <f t="shared" si="8"/>
        <v>55.965807341671422</v>
      </c>
      <c r="AG34" s="4" t="e">
        <f t="shared" si="8"/>
        <v>#N/A</v>
      </c>
      <c r="AI34" s="4">
        <f t="shared" si="9"/>
        <v>-2.8133727055856284</v>
      </c>
      <c r="AJ34" s="4">
        <f t="shared" si="9"/>
        <v>-0.62714296527902746</v>
      </c>
      <c r="AK34" s="4">
        <f t="shared" si="9"/>
        <v>-0.1430579780402752</v>
      </c>
      <c r="AL34" s="4">
        <f t="shared" si="9"/>
        <v>0.22210153196920857</v>
      </c>
      <c r="AM34" s="4">
        <f t="shared" si="9"/>
        <v>-0.81735256700962111</v>
      </c>
      <c r="AN34" s="4">
        <f t="shared" si="9"/>
        <v>-1.471456261022638</v>
      </c>
      <c r="AO34" s="4">
        <f t="shared" si="9"/>
        <v>-1.1428030290972444</v>
      </c>
      <c r="AP34" s="4">
        <f t="shared" si="9"/>
        <v>-1.7123456162822208</v>
      </c>
      <c r="AQ34" s="4">
        <f t="shared" si="9"/>
        <v>7.9957719153881612E-2</v>
      </c>
      <c r="AR34" s="4">
        <f t="shared" si="9"/>
        <v>-0.5223443436931916</v>
      </c>
      <c r="AS34" s="4">
        <f t="shared" si="9"/>
        <v>1.3907623752791807</v>
      </c>
      <c r="AT34" s="4">
        <f t="shared" si="9"/>
        <v>1.3461944916859707</v>
      </c>
      <c r="AU34" s="4">
        <f t="shared" si="9"/>
        <v>2.0442069065388324</v>
      </c>
      <c r="AV34" s="4">
        <f t="shared" si="9"/>
        <v>-9.8807341671424354E-2</v>
      </c>
      <c r="AW34" s="4">
        <f t="shared" si="9"/>
        <v>0</v>
      </c>
      <c r="AY34" s="2">
        <f t="shared" si="52"/>
        <v>56.579914628674821</v>
      </c>
      <c r="AZ34" s="2">
        <f t="shared" si="10"/>
        <v>57.660112221741599</v>
      </c>
      <c r="BA34" s="2">
        <f t="shared" si="10"/>
        <v>57.292911649281237</v>
      </c>
      <c r="BB34" s="2">
        <f t="shared" si="10"/>
        <v>56.910882446864733</v>
      </c>
      <c r="BC34" s="2">
        <f t="shared" si="10"/>
        <v>57.850351719093872</v>
      </c>
      <c r="BD34" s="2">
        <f t="shared" si="10"/>
        <v>58.488455406857312</v>
      </c>
      <c r="BE34" s="2">
        <f t="shared" si="10"/>
        <v>58.309802616508833</v>
      </c>
      <c r="BF34" s="2">
        <f t="shared" si="10"/>
        <v>58.079345362978394</v>
      </c>
      <c r="BG34" s="2">
        <f t="shared" si="10"/>
        <v>59.537039772431179</v>
      </c>
      <c r="BH34" s="2">
        <f t="shared" si="10"/>
        <v>58.105343482735165</v>
      </c>
      <c r="BI34" s="2">
        <f t="shared" si="10"/>
        <v>58.359230813341711</v>
      </c>
      <c r="BJ34" s="2">
        <f t="shared" si="10"/>
        <v>56.870803052949313</v>
      </c>
      <c r="BK34" s="2">
        <f t="shared" si="10"/>
        <v>55.622792969173929</v>
      </c>
      <c r="BL34" s="2">
        <f t="shared" si="10"/>
        <v>55.965807333793329</v>
      </c>
      <c r="BM34" s="2" t="e">
        <f t="shared" si="10"/>
        <v>#N/A</v>
      </c>
      <c r="BO34" s="2">
        <f t="shared" si="11"/>
        <v>53.767000000000003</v>
      </c>
      <c r="BP34" s="2">
        <f t="shared" si="12"/>
        <v>57.033000000000001</v>
      </c>
      <c r="BQ34" s="2">
        <f t="shared" si="13"/>
        <v>57.15</v>
      </c>
      <c r="BR34" s="2">
        <f t="shared" si="14"/>
        <v>57.133000000000003</v>
      </c>
      <c r="BS34" s="2">
        <f t="shared" si="15"/>
        <v>57.033000000000001</v>
      </c>
      <c r="BT34" s="2">
        <f t="shared" si="16"/>
        <v>57.017000000000003</v>
      </c>
      <c r="BU34" s="2">
        <f t="shared" si="17"/>
        <v>57.167000000000002</v>
      </c>
      <c r="BV34" s="2">
        <f t="shared" si="18"/>
        <v>56.366999999999997</v>
      </c>
      <c r="BW34" s="2">
        <f t="shared" si="19"/>
        <v>59.616999999999997</v>
      </c>
      <c r="BX34" s="2">
        <f t="shared" si="20"/>
        <v>57.582999999999998</v>
      </c>
      <c r="BY34" s="2">
        <f t="shared" si="21"/>
        <v>59.75</v>
      </c>
      <c r="BZ34" s="2">
        <f t="shared" si="22"/>
        <v>58.216999999999999</v>
      </c>
      <c r="CA34" s="2">
        <f t="shared" si="23"/>
        <v>57.667000000000002</v>
      </c>
      <c r="CB34" s="2">
        <f t="shared" si="24"/>
        <v>55.866999999999997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56.302912903225803</v>
      </c>
      <c r="DL34" s="2">
        <f t="shared" si="42"/>
        <v>57.268704545454547</v>
      </c>
      <c r="DM34" s="2">
        <f t="shared" si="42"/>
        <v>56.845044904692095</v>
      </c>
      <c r="DN34" s="2">
        <f t="shared" si="42"/>
        <v>56.19723880825056</v>
      </c>
      <c r="DO34" s="2">
        <f t="shared" si="42"/>
        <v>57.177034173669476</v>
      </c>
      <c r="DP34" s="2">
        <f t="shared" si="42"/>
        <v>58.243837535014002</v>
      </c>
      <c r="DQ34" s="2">
        <f t="shared" si="42"/>
        <v>58.203864985994414</v>
      </c>
      <c r="DR34" s="2">
        <f t="shared" si="42"/>
        <v>57.792384984984999</v>
      </c>
      <c r="DS34" s="2">
        <f t="shared" si="42"/>
        <v>59.20440993124523</v>
      </c>
      <c r="DT34" s="2">
        <f t="shared" si="42"/>
        <v>58.005558543417358</v>
      </c>
      <c r="DU34" s="2">
        <f t="shared" si="42"/>
        <v>58.205042475171886</v>
      </c>
      <c r="DV34" s="2">
        <f t="shared" si="42"/>
        <v>56.468049656226142</v>
      </c>
      <c r="DW34" s="2">
        <f t="shared" si="42"/>
        <v>55.452244144144153</v>
      </c>
      <c r="DX34" s="2">
        <f t="shared" si="42"/>
        <v>55.689800616405876</v>
      </c>
      <c r="DY34" s="2">
        <f t="shared" si="42"/>
        <v>52.120620318872824</v>
      </c>
      <c r="EA34" s="2">
        <f t="shared" si="43"/>
        <v>59.282540327756429</v>
      </c>
      <c r="EB34" s="2">
        <f t="shared" si="43"/>
        <v>62.21535139406155</v>
      </c>
      <c r="EC34" s="2">
        <f t="shared" si="43"/>
        <v>61.878115431720751</v>
      </c>
      <c r="ED34" s="2">
        <f t="shared" si="43"/>
        <v>65.605801524944866</v>
      </c>
      <c r="EE34" s="2">
        <f t="shared" si="43"/>
        <v>66.724032125367287</v>
      </c>
      <c r="EF34" s="2">
        <f t="shared" si="43"/>
        <v>61.863675959145674</v>
      </c>
      <c r="EG34" s="2">
        <f t="shared" si="43"/>
        <v>59.712060280537301</v>
      </c>
      <c r="EH34" s="2">
        <f t="shared" si="43"/>
        <v>62.215109191050757</v>
      </c>
      <c r="EI34" s="2">
        <f t="shared" si="43"/>
        <v>63.758729640479359</v>
      </c>
      <c r="EJ34" s="2">
        <f t="shared" si="43"/>
        <v>59.487960148255034</v>
      </c>
      <c r="EK34" s="2">
        <f t="shared" si="43"/>
        <v>60.261121913781835</v>
      </c>
      <c r="EL34" s="2">
        <f t="shared" si="43"/>
        <v>61.927663069623016</v>
      </c>
      <c r="EM34" s="2">
        <f t="shared" si="43"/>
        <v>58.123850974369603</v>
      </c>
      <c r="EN34" s="2">
        <f t="shared" si="43"/>
        <v>60.323332039185573</v>
      </c>
      <c r="EO34" s="2">
        <f t="shared" si="43"/>
        <v>56.043528746123116</v>
      </c>
      <c r="EQ34" s="2">
        <f t="shared" si="44"/>
        <v>56.92572111492089</v>
      </c>
      <c r="ER34" s="2">
        <f t="shared" si="44"/>
        <v>62.21535139406155</v>
      </c>
      <c r="ES34" s="2">
        <f t="shared" si="44"/>
        <v>60.433724171331036</v>
      </c>
      <c r="ET34" s="2">
        <f t="shared" si="44"/>
        <v>62.119517231866254</v>
      </c>
      <c r="EU34" s="2">
        <f t="shared" si="44"/>
        <v>65.606426481323766</v>
      </c>
      <c r="EV34" s="2">
        <f t="shared" si="44"/>
        <v>61.824724568964648</v>
      </c>
      <c r="EW34" s="2">
        <f t="shared" si="44"/>
        <v>62.206922142430109</v>
      </c>
      <c r="EX34" s="2">
        <f t="shared" si="44"/>
        <v>61.575661902450314</v>
      </c>
      <c r="EY34" s="2">
        <f t="shared" si="44"/>
        <v>64.294749643834109</v>
      </c>
      <c r="EZ34" s="2">
        <f t="shared" si="44"/>
        <v>60.991256831969878</v>
      </c>
      <c r="FA34" s="2">
        <f t="shared" si="44"/>
        <v>59.163998224326726</v>
      </c>
      <c r="FB34" s="2">
        <f t="shared" si="44"/>
        <v>60.018355042319619</v>
      </c>
      <c r="FC34" s="2">
        <f t="shared" si="44"/>
        <v>59.448356173296069</v>
      </c>
      <c r="FD34" s="2">
        <f t="shared" si="44"/>
        <v>58.865954666355648</v>
      </c>
      <c r="FE34" s="2">
        <f t="shared" si="44"/>
        <v>58.55187751895496</v>
      </c>
      <c r="FG34" s="2">
        <f t="shared" si="45"/>
        <v>9.2967371918654063E-2</v>
      </c>
      <c r="FH34" s="2">
        <f t="shared" si="45"/>
        <v>7.9125858033968724E-2</v>
      </c>
      <c r="FI34" s="2">
        <f t="shared" si="45"/>
        <v>8.8985891097259087E-2</v>
      </c>
      <c r="FJ34" s="2">
        <f t="shared" si="45"/>
        <v>7.5851781831853149E-2</v>
      </c>
      <c r="FK34" s="2">
        <f t="shared" si="45"/>
        <v>7.0527187612580894E-2</v>
      </c>
      <c r="FL34" s="2">
        <f t="shared" si="45"/>
        <v>6.7577065796233779E-2</v>
      </c>
      <c r="FM34" s="2">
        <f t="shared" si="45"/>
        <v>7.0232206587838186E-2</v>
      </c>
      <c r="FN34" s="2">
        <f t="shared" si="45"/>
        <v>6.4883753215372902E-2</v>
      </c>
      <c r="FO34" s="2">
        <f t="shared" si="45"/>
        <v>7.3035676391299584E-2</v>
      </c>
      <c r="FP34" s="2">
        <f t="shared" si="45"/>
        <v>6.7309955420449763E-2</v>
      </c>
      <c r="FQ34" s="2">
        <f t="shared" si="45"/>
        <v>7.4993056996261201E-2</v>
      </c>
      <c r="FR34" s="2">
        <f t="shared" si="45"/>
        <v>7.3770631625268673E-2</v>
      </c>
      <c r="FS34" s="2">
        <f t="shared" si="45"/>
        <v>6.383623443015797E-2</v>
      </c>
      <c r="FT34" s="2">
        <f t="shared" si="45"/>
        <v>5.9568051201927624E-2</v>
      </c>
      <c r="FU34" s="2">
        <f t="shared" si="45"/>
        <v>4.9028263386513379E-2</v>
      </c>
      <c r="FW34" s="2">
        <f t="shared" si="54"/>
        <v>2.717860710454497E-6</v>
      </c>
      <c r="FX34" s="2">
        <f t="shared" si="46"/>
        <v>0</v>
      </c>
      <c r="FY34" s="2">
        <f t="shared" si="46"/>
        <v>3.8225195652876049E-6</v>
      </c>
      <c r="FZ34" s="2">
        <f t="shared" si="46"/>
        <v>3.6164359457408282E-6</v>
      </c>
      <c r="GA34" s="2">
        <f t="shared" si="46"/>
        <v>4.8051403013931609E-6</v>
      </c>
      <c r="GB34" s="2">
        <f t="shared" si="46"/>
        <v>4.8141019873994369E-6</v>
      </c>
      <c r="GC34" s="2">
        <f t="shared" si="46"/>
        <v>5.5101300359619073E-6</v>
      </c>
      <c r="GD34" s="2">
        <f t="shared" si="46"/>
        <v>4.0158628787210183E-6</v>
      </c>
      <c r="GE34" s="2">
        <f t="shared" si="46"/>
        <v>3.7698589536857864E-6</v>
      </c>
      <c r="GF34" s="2">
        <f t="shared" si="46"/>
        <v>3.0289303662731467E-6</v>
      </c>
      <c r="GG34" s="2">
        <f t="shared" si="46"/>
        <v>3.0482968533913902E-6</v>
      </c>
      <c r="GH34" s="2">
        <f t="shared" si="46"/>
        <v>3.0027700207608926E-6</v>
      </c>
      <c r="GI34" s="2">
        <f t="shared" si="46"/>
        <v>2.6463545009444958E-6</v>
      </c>
      <c r="GJ34" s="2">
        <f t="shared" si="46"/>
        <v>2.5522905002715854E-6</v>
      </c>
      <c r="GK34" s="2">
        <f t="shared" si="46"/>
        <v>2.0721542057677575E-6</v>
      </c>
      <c r="GM34" s="86">
        <f t="shared" si="55"/>
        <v>4.1709124701994319E-7</v>
      </c>
      <c r="GN34" s="86">
        <f t="shared" si="47"/>
        <v>1.8783926745191232E-8</v>
      </c>
      <c r="GO34" s="86">
        <f t="shared" si="47"/>
        <v>9.5666856650675767E-8</v>
      </c>
      <c r="GP34" s="86">
        <f t="shared" si="47"/>
        <v>9.8961176355155447E-9</v>
      </c>
      <c r="GQ34" s="86">
        <f t="shared" si="47"/>
        <v>4.9043135229007449E-10</v>
      </c>
      <c r="GR34" s="86">
        <f t="shared" si="47"/>
        <v>4.8099261450313078E-10</v>
      </c>
      <c r="GS34" s="86">
        <f t="shared" si="47"/>
        <v>2.3570865756319305E-10</v>
      </c>
      <c r="GT34" s="86">
        <f t="shared" si="47"/>
        <v>1.4313012316018769E-10</v>
      </c>
      <c r="GU34" s="86">
        <f t="shared" si="47"/>
        <v>1.5024226650255126E-9</v>
      </c>
      <c r="GV34" s="86">
        <f t="shared" si="47"/>
        <v>5.0432901703035649E-10</v>
      </c>
      <c r="GW34" s="86">
        <f t="shared" si="47"/>
        <v>4.2373419637239636E-9</v>
      </c>
      <c r="GX34" s="86">
        <f t="shared" si="47"/>
        <v>1.4553465647431232E-9</v>
      </c>
      <c r="GY34" s="86">
        <f t="shared" si="47"/>
        <v>6.7929746821537923E-11</v>
      </c>
      <c r="GZ34" s="86">
        <f t="shared" si="47"/>
        <v>4.5772263039650395E-12</v>
      </c>
      <c r="HA34" s="86">
        <f t="shared" si="47"/>
        <v>1.2739624712081349E-16</v>
      </c>
      <c r="HC34" s="86">
        <f t="shared" si="59"/>
        <v>7.7897296407710412E-23</v>
      </c>
      <c r="HD34" s="86">
        <f t="shared" si="48"/>
        <v>1.0235702490477719E-25</v>
      </c>
      <c r="HE34" s="86">
        <f t="shared" si="48"/>
        <v>2.1691275285444676E-21</v>
      </c>
      <c r="HF34" s="86">
        <f t="shared" si="48"/>
        <v>2.3550886549492614E-23</v>
      </c>
      <c r="HG34" s="86">
        <f t="shared" si="48"/>
        <v>6.1264804113060652E-29</v>
      </c>
      <c r="HH34" s="86">
        <f t="shared" si="48"/>
        <v>2.5962145942302474E-28</v>
      </c>
      <c r="HI34" s="86">
        <f t="shared" si="48"/>
        <v>1.9882842097775212E-28</v>
      </c>
      <c r="HJ34" s="86">
        <f t="shared" si="48"/>
        <v>2.687652995170387E-27</v>
      </c>
      <c r="HK34" s="86">
        <f t="shared" si="48"/>
        <v>2.9359882747593711E-25</v>
      </c>
      <c r="HL34" s="86">
        <f t="shared" si="48"/>
        <v>2.2733611771981101E-27</v>
      </c>
      <c r="HM34" s="86">
        <f t="shared" si="48"/>
        <v>1.4829973609810053E-24</v>
      </c>
      <c r="HN34" s="86">
        <f t="shared" si="48"/>
        <v>2.3074554476420797E-25</v>
      </c>
      <c r="HO34" s="86">
        <f t="shared" si="48"/>
        <v>1.8890424457763665E-28</v>
      </c>
      <c r="HP34" s="86">
        <f t="shared" si="48"/>
        <v>3.2978786440978459E-31</v>
      </c>
      <c r="HQ34" s="86">
        <f t="shared" si="48"/>
        <v>1.9215218117532087E-43</v>
      </c>
      <c r="HS34" s="86">
        <f t="shared" si="56"/>
        <v>3.9284657401563198E-108</v>
      </c>
      <c r="HT34" s="86">
        <f t="shared" si="49"/>
        <v>0</v>
      </c>
      <c r="HU34" s="86">
        <f t="shared" si="49"/>
        <v>1.2307364166576129E-96</v>
      </c>
      <c r="HV34" s="86">
        <f t="shared" si="49"/>
        <v>4.9068901653895602E-106</v>
      </c>
      <c r="HW34" s="86">
        <f t="shared" si="49"/>
        <v>5.7584635982603656E-136</v>
      </c>
      <c r="HX34" s="86">
        <f t="shared" si="49"/>
        <v>7.1375546846158824E-132</v>
      </c>
      <c r="HY34" s="86">
        <f t="shared" si="49"/>
        <v>1.1137832564868397E-134</v>
      </c>
      <c r="HZ34" s="86">
        <f t="shared" si="49"/>
        <v>3.8129331547076054E-129</v>
      </c>
      <c r="IA34" s="86">
        <f t="shared" si="49"/>
        <v>1.7880929921139419E-119</v>
      </c>
      <c r="IB34" s="86">
        <f t="shared" si="49"/>
        <v>3.8780989664594896E-131</v>
      </c>
      <c r="IC34" s="86">
        <f t="shared" si="49"/>
        <v>1.1241173332813778E-116</v>
      </c>
      <c r="ID34" s="86">
        <f t="shared" si="49"/>
        <v>1.4196460668141899E-121</v>
      </c>
      <c r="IE34" s="86">
        <f t="shared" si="49"/>
        <v>6.0219773918162227E-137</v>
      </c>
      <c r="IF34" s="86">
        <f t="shared" si="49"/>
        <v>1.3280155476901719E-122</v>
      </c>
      <c r="IG34" s="86">
        <f t="shared" si="49"/>
        <v>6.4295013679189568E-75</v>
      </c>
      <c r="II34" s="86">
        <f t="shared" si="57"/>
        <v>1.0166905636546414E-244</v>
      </c>
      <c r="IJ34" s="86">
        <f t="shared" si="50"/>
        <v>0</v>
      </c>
      <c r="IK34" s="86">
        <f t="shared" si="50"/>
        <v>4.3385596986868951E-216</v>
      </c>
      <c r="IL34" s="86">
        <f t="shared" si="50"/>
        <v>6.6083258561002299E-240</v>
      </c>
      <c r="IM34" s="86">
        <f t="shared" si="50"/>
        <v>1.2051727962687184E-305</v>
      </c>
      <c r="IN34" s="86">
        <f t="shared" si="50"/>
        <v>1.2471979042693444E-295</v>
      </c>
      <c r="IO34" s="86">
        <f t="shared" si="50"/>
        <v>1.3285458640808541E-303</v>
      </c>
      <c r="IP34" s="86">
        <f t="shared" si="50"/>
        <v>4.3006661717547338E-291</v>
      </c>
      <c r="IQ34" s="86">
        <f t="shared" si="50"/>
        <v>7.8398432623490944E-270</v>
      </c>
      <c r="IR34" s="86">
        <f t="shared" si="50"/>
        <v>3.7275499974269037E-297</v>
      </c>
      <c r="IS34" s="86">
        <f t="shared" si="50"/>
        <v>8.2488747837972486E-264</v>
      </c>
      <c r="IT34" s="86">
        <f t="shared" si="50"/>
        <v>8.7242914828442843E-276</v>
      </c>
      <c r="IU34" s="86">
        <f t="shared" si="50"/>
        <v>0</v>
      </c>
      <c r="IV34" s="86">
        <f t="shared" si="50"/>
        <v>7.6351857332823658E-301</v>
      </c>
      <c r="IW34" s="86">
        <f t="shared" si="50"/>
        <v>1.3897543974333291E-284</v>
      </c>
      <c r="IY34" s="86">
        <f t="shared" si="58"/>
        <v>4.1709124701994324E-7</v>
      </c>
      <c r="IZ34" s="86">
        <f t="shared" si="51"/>
        <v>1.8783926745191232E-8</v>
      </c>
      <c r="JA34" s="86">
        <f t="shared" si="51"/>
        <v>9.5666856650677938E-8</v>
      </c>
      <c r="JB34" s="86">
        <f t="shared" si="51"/>
        <v>9.8961176355155679E-9</v>
      </c>
      <c r="JC34" s="86">
        <f t="shared" si="51"/>
        <v>4.9043135229007449E-10</v>
      </c>
      <c r="JD34" s="86">
        <f t="shared" si="51"/>
        <v>4.8099261450313078E-10</v>
      </c>
      <c r="JE34" s="86">
        <f t="shared" si="51"/>
        <v>2.3570865756319305E-10</v>
      </c>
      <c r="JF34" s="86">
        <f t="shared" si="51"/>
        <v>1.4313012316018769E-10</v>
      </c>
      <c r="JG34" s="86">
        <f t="shared" si="51"/>
        <v>1.5024226650255128E-9</v>
      </c>
      <c r="JH34" s="86">
        <f t="shared" si="51"/>
        <v>5.0432901703035649E-10</v>
      </c>
      <c r="JI34" s="86">
        <f t="shared" si="51"/>
        <v>4.2373419637239653E-9</v>
      </c>
      <c r="JJ34" s="86">
        <f t="shared" si="51"/>
        <v>1.4553465647431235E-9</v>
      </c>
      <c r="JK34" s="86">
        <f t="shared" si="51"/>
        <v>6.7929746821537923E-11</v>
      </c>
      <c r="JL34" s="86">
        <f t="shared" si="51"/>
        <v>4.5772263039650395E-12</v>
      </c>
      <c r="JM34" s="86">
        <f t="shared" si="51"/>
        <v>1.2739624712081349E-16</v>
      </c>
    </row>
    <row r="35" spans="2:273" x14ac:dyDescent="0.25">
      <c r="B35" s="2">
        <v>8</v>
      </c>
      <c r="C35" s="37">
        <v>58.716999999999999</v>
      </c>
      <c r="D35" s="37">
        <v>56.15</v>
      </c>
      <c r="E35" s="37">
        <v>58.533000000000001</v>
      </c>
      <c r="F35" s="37">
        <v>55.716999999999999</v>
      </c>
      <c r="G35" s="37">
        <v>54.7</v>
      </c>
      <c r="H35" s="37">
        <v>59.167000000000002</v>
      </c>
      <c r="I35" s="37">
        <v>59.317</v>
      </c>
      <c r="J35" s="37">
        <v>59.817</v>
      </c>
      <c r="K35" s="37">
        <v>59.8</v>
      </c>
      <c r="L35" s="37">
        <v>56.933</v>
      </c>
      <c r="M35" s="37">
        <v>57.417000000000002</v>
      </c>
      <c r="N35" s="37">
        <v>56.017000000000003</v>
      </c>
      <c r="O35" s="37">
        <v>55.982999999999997</v>
      </c>
      <c r="P35" s="37">
        <v>54.917000000000002</v>
      </c>
      <c r="Q35" s="37">
        <v>53.35</v>
      </c>
      <c r="S35" s="4">
        <f t="shared" si="8"/>
        <v>56.715205654619218</v>
      </c>
      <c r="T35" s="4">
        <f t="shared" si="8"/>
        <v>57.884938379493981</v>
      </c>
      <c r="U35" s="4">
        <f t="shared" si="8"/>
        <v>57.544271312460957</v>
      </c>
      <c r="V35" s="4">
        <f t="shared" si="8"/>
        <v>57.105205616318216</v>
      </c>
      <c r="W35" s="4">
        <f t="shared" si="8"/>
        <v>58.062280519529459</v>
      </c>
      <c r="X35" s="4">
        <f t="shared" si="8"/>
        <v>58.618295080896061</v>
      </c>
      <c r="Y35" s="4">
        <f t="shared" si="8"/>
        <v>58.460457068836597</v>
      </c>
      <c r="Z35" s="4">
        <f t="shared" si="8"/>
        <v>58.240988362492473</v>
      </c>
      <c r="AA35" s="4">
        <f t="shared" si="8"/>
        <v>59.757750482170451</v>
      </c>
      <c r="AB35" s="4">
        <f t="shared" si="8"/>
        <v>58.248215174154886</v>
      </c>
      <c r="AC35" s="4">
        <f t="shared" si="8"/>
        <v>58.528827652023345</v>
      </c>
      <c r="AD35" s="4">
        <f t="shared" si="8"/>
        <v>57.020321566273907</v>
      </c>
      <c r="AE35" s="4">
        <f t="shared" si="8"/>
        <v>55.868853615333933</v>
      </c>
      <c r="AF35" s="4">
        <f t="shared" si="8"/>
        <v>56.102736075687886</v>
      </c>
      <c r="AG35" s="4" t="e">
        <f t="shared" si="8"/>
        <v>#N/A</v>
      </c>
      <c r="AI35" s="4">
        <f t="shared" si="9"/>
        <v>2.0017943453807803</v>
      </c>
      <c r="AJ35" s="4">
        <f t="shared" si="9"/>
        <v>-1.7349383794939826</v>
      </c>
      <c r="AK35" s="4">
        <f t="shared" si="9"/>
        <v>0.98872868753904442</v>
      </c>
      <c r="AL35" s="4">
        <f t="shared" si="9"/>
        <v>-1.388205616318217</v>
      </c>
      <c r="AM35" s="4">
        <f t="shared" si="9"/>
        <v>-3.3622805195294561</v>
      </c>
      <c r="AN35" s="4">
        <f t="shared" si="9"/>
        <v>0.54870491910394037</v>
      </c>
      <c r="AO35" s="4">
        <f t="shared" si="9"/>
        <v>0.85654293116340341</v>
      </c>
      <c r="AP35" s="4">
        <f t="shared" si="9"/>
        <v>1.576011637507527</v>
      </c>
      <c r="AQ35" s="4">
        <f t="shared" si="9"/>
        <v>4.2249517829546335E-2</v>
      </c>
      <c r="AR35" s="4">
        <f t="shared" si="9"/>
        <v>-1.3152151741548863</v>
      </c>
      <c r="AS35" s="4">
        <f t="shared" si="9"/>
        <v>-1.1118276520233437</v>
      </c>
      <c r="AT35" s="4">
        <f t="shared" si="9"/>
        <v>-1.0033215662739039</v>
      </c>
      <c r="AU35" s="4">
        <f t="shared" si="9"/>
        <v>0.11414638466606419</v>
      </c>
      <c r="AV35" s="4">
        <f t="shared" si="9"/>
        <v>-1.1857360756878847</v>
      </c>
      <c r="AW35" s="4">
        <f t="shared" si="9"/>
        <v>0</v>
      </c>
      <c r="AY35" s="2">
        <f t="shared" si="52"/>
        <v>56.714436161262078</v>
      </c>
      <c r="AZ35" s="2">
        <f t="shared" si="10"/>
        <v>57.88487936577674</v>
      </c>
      <c r="BA35" s="2">
        <f t="shared" si="10"/>
        <v>57.544006675389987</v>
      </c>
      <c r="BB35" s="2">
        <f t="shared" si="10"/>
        <v>57.105174132403377</v>
      </c>
      <c r="BC35" s="2">
        <f t="shared" si="10"/>
        <v>58.062278597451439</v>
      </c>
      <c r="BD35" s="2">
        <f t="shared" si="10"/>
        <v>58.618293169870711</v>
      </c>
      <c r="BE35" s="2">
        <f t="shared" si="10"/>
        <v>58.460456096473408</v>
      </c>
      <c r="BF35" s="2">
        <f t="shared" si="10"/>
        <v>58.240987765705412</v>
      </c>
      <c r="BG35" s="2">
        <f t="shared" si="10"/>
        <v>59.757745074316347</v>
      </c>
      <c r="BH35" s="2">
        <f t="shared" si="10"/>
        <v>58.248213255319094</v>
      </c>
      <c r="BI35" s="2">
        <f t="shared" si="10"/>
        <v>58.528813670844592</v>
      </c>
      <c r="BJ35" s="2">
        <f t="shared" si="10"/>
        <v>57.020316246185601</v>
      </c>
      <c r="BK35" s="2">
        <f t="shared" si="10"/>
        <v>55.868853312292771</v>
      </c>
      <c r="BL35" s="2">
        <f t="shared" si="10"/>
        <v>56.102736054070995</v>
      </c>
      <c r="BM35" s="2" t="e">
        <f t="shared" si="10"/>
        <v>#N/A</v>
      </c>
      <c r="BO35" s="2">
        <f t="shared" si="11"/>
        <v>58.716999999999999</v>
      </c>
      <c r="BP35" s="2">
        <f t="shared" si="12"/>
        <v>56.15</v>
      </c>
      <c r="BQ35" s="2">
        <f t="shared" si="13"/>
        <v>58.533000000000001</v>
      </c>
      <c r="BR35" s="2">
        <f t="shared" si="14"/>
        <v>55.716999999999999</v>
      </c>
      <c r="BS35" s="2">
        <f t="shared" si="15"/>
        <v>54.7</v>
      </c>
      <c r="BT35" s="2">
        <f t="shared" si="16"/>
        <v>59.167000000000002</v>
      </c>
      <c r="BU35" s="2">
        <f t="shared" si="17"/>
        <v>59.317</v>
      </c>
      <c r="BV35" s="2">
        <f t="shared" si="18"/>
        <v>59.817</v>
      </c>
      <c r="BW35" s="2">
        <f t="shared" si="19"/>
        <v>59.8</v>
      </c>
      <c r="BX35" s="2">
        <f t="shared" si="20"/>
        <v>56.933</v>
      </c>
      <c r="BY35" s="2">
        <f t="shared" si="21"/>
        <v>57.417000000000002</v>
      </c>
      <c r="BZ35" s="2">
        <f t="shared" si="22"/>
        <v>56.017000000000003</v>
      </c>
      <c r="CA35" s="2">
        <f t="shared" si="23"/>
        <v>55.982999999999997</v>
      </c>
      <c r="CB35" s="2">
        <f t="shared" si="24"/>
        <v>54.917000000000002</v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56.441871370967739</v>
      </c>
      <c r="DL35" s="2">
        <f t="shared" si="42"/>
        <v>57.491090909090914</v>
      </c>
      <c r="DM35" s="2">
        <f t="shared" si="42"/>
        <v>57.096903592375384</v>
      </c>
      <c r="DN35" s="2">
        <f t="shared" si="42"/>
        <v>56.357749274255148</v>
      </c>
      <c r="DO35" s="2">
        <f t="shared" si="42"/>
        <v>57.3578193277311</v>
      </c>
      <c r="DP35" s="2">
        <f t="shared" si="42"/>
        <v>58.372168067226887</v>
      </c>
      <c r="DQ35" s="2">
        <f t="shared" si="42"/>
        <v>58.366289915966405</v>
      </c>
      <c r="DR35" s="2">
        <f t="shared" si="42"/>
        <v>57.949723981123995</v>
      </c>
      <c r="DS35" s="2">
        <f t="shared" si="42"/>
        <v>59.424995263559978</v>
      </c>
      <c r="DT35" s="2">
        <f t="shared" si="42"/>
        <v>58.159094117647051</v>
      </c>
      <c r="DU35" s="2">
        <f t="shared" si="42"/>
        <v>58.386041100076397</v>
      </c>
      <c r="DV35" s="2">
        <f t="shared" si="42"/>
        <v>56.605211611917511</v>
      </c>
      <c r="DW35" s="2">
        <f t="shared" si="42"/>
        <v>55.708205019305026</v>
      </c>
      <c r="DX35" s="2">
        <f t="shared" si="42"/>
        <v>55.818619724988146</v>
      </c>
      <c r="DY35" s="2">
        <f t="shared" si="42"/>
        <v>52.211457471264367</v>
      </c>
      <c r="EA35" s="2">
        <f t="shared" si="43"/>
        <v>59.139786175852578</v>
      </c>
      <c r="EB35" s="2">
        <f t="shared" si="43"/>
        <v>62.064576630676171</v>
      </c>
      <c r="EC35" s="2">
        <f t="shared" si="43"/>
        <v>61.718637323943653</v>
      </c>
      <c r="ED35" s="2">
        <f t="shared" si="43"/>
        <v>65.410411367418831</v>
      </c>
      <c r="EE35" s="2">
        <f t="shared" si="43"/>
        <v>66.529480239960833</v>
      </c>
      <c r="EF35" s="2">
        <f t="shared" si="43"/>
        <v>61.715497908428887</v>
      </c>
      <c r="EG35" s="2">
        <f t="shared" si="43"/>
        <v>59.597189708968813</v>
      </c>
      <c r="EH35" s="2">
        <f t="shared" si="43"/>
        <v>62.069416748082659</v>
      </c>
      <c r="EI35" s="2">
        <f t="shared" si="43"/>
        <v>63.60935834886817</v>
      </c>
      <c r="EJ35" s="2">
        <f t="shared" si="43"/>
        <v>59.374380879362356</v>
      </c>
      <c r="EK35" s="2">
        <f t="shared" si="43"/>
        <v>60.134943827563674</v>
      </c>
      <c r="EL35" s="2">
        <f t="shared" si="43"/>
        <v>61.773665242609113</v>
      </c>
      <c r="EM35" s="2">
        <f t="shared" si="43"/>
        <v>58.017423922671647</v>
      </c>
      <c r="EN35" s="2">
        <f t="shared" si="43"/>
        <v>60.193616371721355</v>
      </c>
      <c r="EO35" s="2">
        <f t="shared" si="43"/>
        <v>55.959480795071386</v>
      </c>
      <c r="EQ35" s="2">
        <f t="shared" si="44"/>
        <v>56.808505745791457</v>
      </c>
      <c r="ER35" s="2">
        <f t="shared" si="44"/>
        <v>62.064576630676171</v>
      </c>
      <c r="ES35" s="2">
        <f t="shared" si="44"/>
        <v>60.289054278018625</v>
      </c>
      <c r="ET35" s="2">
        <f t="shared" si="44"/>
        <v>61.961583773792505</v>
      </c>
      <c r="EU35" s="2">
        <f t="shared" si="44"/>
        <v>65.424066406725274</v>
      </c>
      <c r="EV35" s="2">
        <f t="shared" si="44"/>
        <v>61.676860955848312</v>
      </c>
      <c r="EW35" s="2">
        <f t="shared" si="44"/>
        <v>62.064077087273567</v>
      </c>
      <c r="EX35" s="2">
        <f t="shared" si="44"/>
        <v>61.436972322042351</v>
      </c>
      <c r="EY35" s="2">
        <f t="shared" si="44"/>
        <v>64.139340714742502</v>
      </c>
      <c r="EZ35" s="2">
        <f t="shared" si="44"/>
        <v>60.861631817425177</v>
      </c>
      <c r="FA35" s="2">
        <f t="shared" si="44"/>
        <v>59.049028475510504</v>
      </c>
      <c r="FB35" s="2">
        <f t="shared" si="44"/>
        <v>59.884818609690541</v>
      </c>
      <c r="FC35" s="2">
        <f t="shared" si="44"/>
        <v>59.328195004899037</v>
      </c>
      <c r="FD35" s="2">
        <f t="shared" si="44"/>
        <v>58.75166988149158</v>
      </c>
      <c r="FE35" s="2">
        <f t="shared" si="44"/>
        <v>58.439444397625373</v>
      </c>
      <c r="FG35" s="2">
        <f t="shared" si="45"/>
        <v>0.1010305207523798</v>
      </c>
      <c r="FH35" s="2">
        <f t="shared" si="45"/>
        <v>8.6102478647148123E-2</v>
      </c>
      <c r="FI35" s="2">
        <f t="shared" si="45"/>
        <v>9.6740552529725687E-2</v>
      </c>
      <c r="FJ35" s="2">
        <f t="shared" si="45"/>
        <v>8.2565606253304266E-2</v>
      </c>
      <c r="FK35" s="2">
        <f t="shared" si="45"/>
        <v>7.6808889969650226E-2</v>
      </c>
      <c r="FL35" s="2">
        <f t="shared" si="45"/>
        <v>7.3616818645278484E-2</v>
      </c>
      <c r="FM35" s="2">
        <f t="shared" si="45"/>
        <v>7.6489797759599937E-2</v>
      </c>
      <c r="FN35" s="2">
        <f t="shared" si="45"/>
        <v>7.070104153464904E-2</v>
      </c>
      <c r="FO35" s="2">
        <f t="shared" si="45"/>
        <v>7.9521689025328954E-2</v>
      </c>
      <c r="FP35" s="2">
        <f t="shared" si="45"/>
        <v>7.3327712510556947E-2</v>
      </c>
      <c r="FQ35" s="2">
        <f t="shared" si="45"/>
        <v>8.1637588001249414E-2</v>
      </c>
      <c r="FR35" s="2">
        <f t="shared" si="45"/>
        <v>8.0316257608587668E-2</v>
      </c>
      <c r="FS35" s="2">
        <f t="shared" si="45"/>
        <v>6.956659211882113E-2</v>
      </c>
      <c r="FT35" s="2">
        <f t="shared" si="45"/>
        <v>6.4941847355653462E-2</v>
      </c>
      <c r="FU35" s="2">
        <f t="shared" si="45"/>
        <v>5.3505333096666455E-2</v>
      </c>
      <c r="FW35" s="2">
        <f t="shared" si="54"/>
        <v>2.9800742277495122E-6</v>
      </c>
      <c r="FX35" s="2">
        <f t="shared" si="46"/>
        <v>0</v>
      </c>
      <c r="FY35" s="2">
        <f t="shared" si="46"/>
        <v>4.1913078119570452E-6</v>
      </c>
      <c r="FZ35" s="2">
        <f t="shared" si="46"/>
        <v>3.9653417787169207E-6</v>
      </c>
      <c r="GA35" s="2">
        <f t="shared" si="46"/>
        <v>5.2687291273496725E-6</v>
      </c>
      <c r="GB35" s="2">
        <f t="shared" si="46"/>
        <v>5.278555411536979E-6</v>
      </c>
      <c r="GC35" s="2">
        <f t="shared" si="46"/>
        <v>6.0417342305152391E-6</v>
      </c>
      <c r="GD35" s="2">
        <f t="shared" si="46"/>
        <v>4.4033043791880309E-6</v>
      </c>
      <c r="GE35" s="2">
        <f t="shared" si="46"/>
        <v>4.133566641835444E-6</v>
      </c>
      <c r="GF35" s="2">
        <f t="shared" si="46"/>
        <v>3.3211551337274851E-6</v>
      </c>
      <c r="GG35" s="2">
        <f t="shared" si="46"/>
        <v>3.3423900521380756E-6</v>
      </c>
      <c r="GH35" s="2">
        <f t="shared" si="46"/>
        <v>3.2924709019618746E-6</v>
      </c>
      <c r="GI35" s="2">
        <f t="shared" si="46"/>
        <v>2.9016692687098534E-6</v>
      </c>
      <c r="GJ35" s="2">
        <f t="shared" si="46"/>
        <v>2.7985301946600259E-6</v>
      </c>
      <c r="GK35" s="2">
        <f t="shared" si="46"/>
        <v>2.2720714514434494E-6</v>
      </c>
      <c r="GM35" s="86">
        <f t="shared" si="55"/>
        <v>7.142847919310714E-7</v>
      </c>
      <c r="GN35" s="86">
        <f t="shared" si="47"/>
        <v>3.6780674654273572E-8</v>
      </c>
      <c r="GO35" s="86">
        <f t="shared" si="47"/>
        <v>1.7650209072257923E-7</v>
      </c>
      <c r="GP35" s="86">
        <f t="shared" si="47"/>
        <v>1.9837274126273371E-8</v>
      </c>
      <c r="GQ35" s="86">
        <f t="shared" si="47"/>
        <v>1.1348449187211202E-9</v>
      </c>
      <c r="GR35" s="86">
        <f t="shared" si="47"/>
        <v>1.0981162690593952E-9</v>
      </c>
      <c r="GS35" s="86">
        <f t="shared" si="47"/>
        <v>5.6719751682912232E-10</v>
      </c>
      <c r="GT35" s="86">
        <f t="shared" si="47"/>
        <v>3.4414605995802578E-10</v>
      </c>
      <c r="GU35" s="86">
        <f t="shared" si="47"/>
        <v>3.3058791269255519E-9</v>
      </c>
      <c r="GV35" s="86">
        <f t="shared" si="47"/>
        <v>1.1469192446118499E-9</v>
      </c>
      <c r="GW35" s="86">
        <f t="shared" si="47"/>
        <v>8.8749399236197312E-9</v>
      </c>
      <c r="GX35" s="86">
        <f t="shared" si="47"/>
        <v>3.218717371245355E-9</v>
      </c>
      <c r="GY35" s="86">
        <f t="shared" si="47"/>
        <v>1.6905261551158124E-10</v>
      </c>
      <c r="GZ35" s="86">
        <f t="shared" si="47"/>
        <v>1.2822428679686416E-11</v>
      </c>
      <c r="HA35" s="86">
        <f t="shared" si="47"/>
        <v>5.653075400598743E-16</v>
      </c>
      <c r="HC35" s="86">
        <f t="shared" si="59"/>
        <v>3.0293496343084208E-22</v>
      </c>
      <c r="HD35" s="86">
        <f t="shared" si="48"/>
        <v>4.8411203977471291E-25</v>
      </c>
      <c r="HE35" s="86">
        <f t="shared" si="48"/>
        <v>7.6923862561647808E-21</v>
      </c>
      <c r="HF35" s="86">
        <f t="shared" si="48"/>
        <v>9.4707850397458403E-23</v>
      </c>
      <c r="HG35" s="86">
        <f t="shared" si="48"/>
        <v>3.7056645692835273E-28</v>
      </c>
      <c r="HH35" s="86">
        <f t="shared" si="48"/>
        <v>1.4941206736273906E-27</v>
      </c>
      <c r="HI35" s="86">
        <f t="shared" si="48"/>
        <v>1.1992447209364894E-27</v>
      </c>
      <c r="HJ35" s="86">
        <f t="shared" si="48"/>
        <v>1.4403816169524504E-26</v>
      </c>
      <c r="HK35" s="86">
        <f t="shared" si="48"/>
        <v>1.3745097048829279E-24</v>
      </c>
      <c r="HL35" s="86">
        <f t="shared" si="48"/>
        <v>1.1970223534677905E-26</v>
      </c>
      <c r="HM35" s="86">
        <f t="shared" si="48"/>
        <v>6.5061803392095942E-24</v>
      </c>
      <c r="HN35" s="86">
        <f t="shared" si="48"/>
        <v>1.0722687161310919E-24</v>
      </c>
      <c r="HO35" s="86">
        <f t="shared" si="48"/>
        <v>1.0504319895367059E-27</v>
      </c>
      <c r="HP35" s="86">
        <f t="shared" si="48"/>
        <v>2.2026365367503712E-30</v>
      </c>
      <c r="HQ35" s="86">
        <f t="shared" si="48"/>
        <v>2.9218067149234065E-42</v>
      </c>
      <c r="HS35" s="86">
        <f t="shared" si="56"/>
        <v>3.4003511003448832E-106</v>
      </c>
      <c r="HT35" s="86">
        <f t="shared" si="49"/>
        <v>0</v>
      </c>
      <c r="HU35" s="86">
        <f t="shared" si="49"/>
        <v>7.1696899554399556E-95</v>
      </c>
      <c r="HV35" s="86">
        <f t="shared" si="49"/>
        <v>4.2946798081962695E-104</v>
      </c>
      <c r="HW35" s="86">
        <f t="shared" si="49"/>
        <v>2.0257279662972319E-133</v>
      </c>
      <c r="HX35" s="86">
        <f t="shared" si="49"/>
        <v>2.0865145428894421E-129</v>
      </c>
      <c r="HY35" s="86">
        <f t="shared" si="49"/>
        <v>3.9876327810383783E-132</v>
      </c>
      <c r="HZ35" s="86">
        <f t="shared" si="49"/>
        <v>9.2695746843866373E-127</v>
      </c>
      <c r="IA35" s="86">
        <f t="shared" si="49"/>
        <v>2.8109984210844317E-117</v>
      </c>
      <c r="IB35" s="86">
        <f t="shared" si="49"/>
        <v>9.212305994820751E-129</v>
      </c>
      <c r="IC35" s="86">
        <f t="shared" si="49"/>
        <v>1.4480468510416419E-114</v>
      </c>
      <c r="ID35" s="86">
        <f t="shared" si="49"/>
        <v>2.2527281825326729E-119</v>
      </c>
      <c r="IE35" s="86">
        <f t="shared" si="49"/>
        <v>1.7282710756774288E-134</v>
      </c>
      <c r="IF35" s="86">
        <f t="shared" si="49"/>
        <v>2.0215619698714592E-120</v>
      </c>
      <c r="IG35" s="86">
        <f t="shared" si="49"/>
        <v>1.265287218419661E-73</v>
      </c>
      <c r="II35" s="86">
        <f t="shared" si="57"/>
        <v>3.030583207056088E-241</v>
      </c>
      <c r="IJ35" s="86">
        <f t="shared" si="50"/>
        <v>0</v>
      </c>
      <c r="IK35" s="86">
        <f t="shared" si="50"/>
        <v>6.1025952108171038E-213</v>
      </c>
      <c r="IL35" s="86">
        <f t="shared" si="50"/>
        <v>2.0086722471540176E-236</v>
      </c>
      <c r="IM35" s="86">
        <f t="shared" si="50"/>
        <v>4.2535826036622865E-301</v>
      </c>
      <c r="IN35" s="86">
        <f t="shared" si="50"/>
        <v>3.1212956144776243E-291</v>
      </c>
      <c r="IO35" s="86">
        <f t="shared" si="50"/>
        <v>4.9133038236889088E-299</v>
      </c>
      <c r="IP35" s="86">
        <f t="shared" si="50"/>
        <v>7.9620434703990427E-287</v>
      </c>
      <c r="IQ35" s="86">
        <f t="shared" si="50"/>
        <v>6.7309218189883287E-266</v>
      </c>
      <c r="IR35" s="86">
        <f t="shared" si="50"/>
        <v>6.7925288250860997E-293</v>
      </c>
      <c r="IS35" s="86">
        <f t="shared" si="50"/>
        <v>4.9847765942701081E-260</v>
      </c>
      <c r="IT35" s="86">
        <f t="shared" si="50"/>
        <v>7.766711211564443E-272</v>
      </c>
      <c r="IU35" s="86">
        <f t="shared" si="50"/>
        <v>2.2678874249866304E-306</v>
      </c>
      <c r="IV35" s="86">
        <f t="shared" si="50"/>
        <v>1.3788556609333344E-296</v>
      </c>
      <c r="IW35" s="86">
        <f t="shared" si="50"/>
        <v>1.2711422299775258E-280</v>
      </c>
      <c r="IY35" s="86">
        <f t="shared" si="58"/>
        <v>7.1428479193107172E-7</v>
      </c>
      <c r="IZ35" s="86">
        <f t="shared" si="51"/>
        <v>3.6780674654273572E-8</v>
      </c>
      <c r="JA35" s="86">
        <f t="shared" si="51"/>
        <v>1.7650209072258693E-7</v>
      </c>
      <c r="JB35" s="86">
        <f t="shared" si="51"/>
        <v>1.9837274126273467E-8</v>
      </c>
      <c r="JC35" s="86">
        <f t="shared" si="51"/>
        <v>1.1348449187211202E-9</v>
      </c>
      <c r="JD35" s="86">
        <f t="shared" si="51"/>
        <v>1.0981162690593952E-9</v>
      </c>
      <c r="JE35" s="86">
        <f t="shared" si="51"/>
        <v>5.6719751682912232E-10</v>
      </c>
      <c r="JF35" s="86">
        <f t="shared" si="51"/>
        <v>3.4414605995802578E-10</v>
      </c>
      <c r="JG35" s="86">
        <f t="shared" si="51"/>
        <v>3.3058791269255531E-9</v>
      </c>
      <c r="JH35" s="86">
        <f t="shared" si="51"/>
        <v>1.1469192446118499E-9</v>
      </c>
      <c r="JI35" s="86">
        <f t="shared" si="51"/>
        <v>8.8749399236197378E-9</v>
      </c>
      <c r="JJ35" s="86">
        <f t="shared" si="51"/>
        <v>3.2187173712453563E-9</v>
      </c>
      <c r="JK35" s="86">
        <f t="shared" si="51"/>
        <v>1.6905261551158124E-10</v>
      </c>
      <c r="JL35" s="86">
        <f t="shared" si="51"/>
        <v>1.2822428679686416E-11</v>
      </c>
      <c r="JM35" s="86">
        <f t="shared" si="51"/>
        <v>5.653075400598743E-16</v>
      </c>
    </row>
    <row r="36" spans="2:273" x14ac:dyDescent="0.25">
      <c r="B36" s="2">
        <v>9</v>
      </c>
      <c r="C36" s="37">
        <v>55.3</v>
      </c>
      <c r="D36" s="37">
        <v>58.783000000000001</v>
      </c>
      <c r="E36" s="37">
        <v>54.9</v>
      </c>
      <c r="F36" s="37">
        <v>55.3</v>
      </c>
      <c r="G36" s="37">
        <v>58.116999999999997</v>
      </c>
      <c r="H36" s="37">
        <v>58.1</v>
      </c>
      <c r="I36" s="37">
        <v>57.1</v>
      </c>
      <c r="J36" s="37">
        <v>58.2</v>
      </c>
      <c r="K36" s="37">
        <v>57.65</v>
      </c>
      <c r="L36" s="37">
        <v>57.167000000000002</v>
      </c>
      <c r="M36" s="37">
        <v>57.582999999999998</v>
      </c>
      <c r="N36" s="37">
        <v>56.817</v>
      </c>
      <c r="O36" s="37">
        <v>55.883000000000003</v>
      </c>
      <c r="P36" s="37">
        <v>57.067</v>
      </c>
      <c r="Q36" s="37">
        <v>51.982999999999997</v>
      </c>
      <c r="R36" s="109"/>
      <c r="S36" s="4">
        <f t="shared" si="8"/>
        <v>56.847178836998104</v>
      </c>
      <c r="T36" s="4">
        <f t="shared" si="8"/>
        <v>58.106872501411509</v>
      </c>
      <c r="U36" s="4">
        <f t="shared" si="8"/>
        <v>57.791711781913435</v>
      </c>
      <c r="V36" s="4">
        <f t="shared" si="8"/>
        <v>57.299413652454767</v>
      </c>
      <c r="W36" s="4">
        <f t="shared" si="8"/>
        <v>58.273973071504678</v>
      </c>
      <c r="X36" s="4">
        <f t="shared" si="8"/>
        <v>58.746308236735906</v>
      </c>
      <c r="Y36" s="4">
        <f t="shared" si="8"/>
        <v>58.60812558392913</v>
      </c>
      <c r="Z36" s="4">
        <f t="shared" si="8"/>
        <v>58.400932604068764</v>
      </c>
      <c r="AA36" s="4">
        <f t="shared" si="8"/>
        <v>59.975654766622434</v>
      </c>
      <c r="AB36" s="4">
        <f t="shared" si="8"/>
        <v>58.388338859403966</v>
      </c>
      <c r="AC36" s="4">
        <f t="shared" si="8"/>
        <v>58.695109952395605</v>
      </c>
      <c r="AD36" s="4">
        <f t="shared" si="8"/>
        <v>57.168594513272652</v>
      </c>
      <c r="AE36" s="4">
        <f t="shared" si="8"/>
        <v>56.111681566437817</v>
      </c>
      <c r="AF36" s="4">
        <f t="shared" si="8"/>
        <v>56.238731616609769</v>
      </c>
      <c r="AG36" s="4">
        <f t="shared" si="8"/>
        <v>52.510851014630816</v>
      </c>
      <c r="AI36" s="4">
        <f t="shared" si="9"/>
        <v>-1.547178836998107</v>
      </c>
      <c r="AJ36" s="4">
        <f t="shared" si="9"/>
        <v>0.67612749858849241</v>
      </c>
      <c r="AK36" s="4">
        <f t="shared" si="9"/>
        <v>-2.8917117819134361</v>
      </c>
      <c r="AL36" s="4">
        <f t="shared" si="9"/>
        <v>-1.9994136524547699</v>
      </c>
      <c r="AM36" s="4">
        <f t="shared" si="9"/>
        <v>-0.15697307150468021</v>
      </c>
      <c r="AN36" s="4">
        <f t="shared" si="9"/>
        <v>-0.64630823673590498</v>
      </c>
      <c r="AO36" s="4">
        <f t="shared" si="9"/>
        <v>-1.5081255839291288</v>
      </c>
      <c r="AP36" s="4">
        <f t="shared" si="9"/>
        <v>-0.20093260406876112</v>
      </c>
      <c r="AQ36" s="4">
        <f t="shared" si="9"/>
        <v>-2.325654766622435</v>
      </c>
      <c r="AR36" s="4">
        <f t="shared" si="9"/>
        <v>-1.2213388594039642</v>
      </c>
      <c r="AS36" s="4">
        <f t="shared" si="9"/>
        <v>-1.1121099523956062</v>
      </c>
      <c r="AT36" s="4">
        <f t="shared" si="9"/>
        <v>-0.35159451327265145</v>
      </c>
      <c r="AU36" s="4">
        <f t="shared" si="9"/>
        <v>-0.2286815664378139</v>
      </c>
      <c r="AV36" s="4">
        <f t="shared" si="9"/>
        <v>0.82826838339023112</v>
      </c>
      <c r="AW36" s="4">
        <f t="shared" si="9"/>
        <v>-0.52785101463081929</v>
      </c>
      <c r="AY36" s="2">
        <f t="shared" si="52"/>
        <v>56.845900001335387</v>
      </c>
      <c r="AZ36" s="2">
        <f t="shared" si="10"/>
        <v>58.106760766874849</v>
      </c>
      <c r="BA36" s="2">
        <f t="shared" si="10"/>
        <v>57.791239175091206</v>
      </c>
      <c r="BB36" s="2">
        <f t="shared" si="10"/>
        <v>57.299352653208693</v>
      </c>
      <c r="BC36" s="2">
        <f t="shared" si="10"/>
        <v>58.273968790821058</v>
      </c>
      <c r="BD36" s="2">
        <f t="shared" si="10"/>
        <v>58.746304033645139</v>
      </c>
      <c r="BE36" s="2">
        <f t="shared" si="10"/>
        <v>58.608123334796112</v>
      </c>
      <c r="BF36" s="2">
        <f t="shared" si="10"/>
        <v>58.400931223447067</v>
      </c>
      <c r="BG36" s="2">
        <f t="shared" si="10"/>
        <v>59.975643298737225</v>
      </c>
      <c r="BH36" s="2">
        <f t="shared" si="10"/>
        <v>58.388334654801817</v>
      </c>
      <c r="BI36" s="2">
        <f t="shared" si="10"/>
        <v>58.695081690212668</v>
      </c>
      <c r="BJ36" s="2">
        <f t="shared" si="10"/>
        <v>57.168583176951088</v>
      </c>
      <c r="BK36" s="2">
        <f t="shared" si="10"/>
        <v>56.111680841501389</v>
      </c>
      <c r="BL36" s="2">
        <f t="shared" si="10"/>
        <v>56.238731558570784</v>
      </c>
      <c r="BM36" s="2">
        <f t="shared" si="10"/>
        <v>52.510851014627562</v>
      </c>
      <c r="BO36" s="2">
        <f t="shared" si="11"/>
        <v>55.3</v>
      </c>
      <c r="BP36" s="2">
        <f t="shared" si="12"/>
        <v>58.783000000000001</v>
      </c>
      <c r="BQ36" s="2">
        <f t="shared" si="13"/>
        <v>54.9</v>
      </c>
      <c r="BR36" s="2">
        <f t="shared" si="14"/>
        <v>55.3</v>
      </c>
      <c r="BS36" s="2">
        <f t="shared" si="15"/>
        <v>58.116999999999997</v>
      </c>
      <c r="BT36" s="2">
        <f t="shared" si="16"/>
        <v>58.1</v>
      </c>
      <c r="BU36" s="2">
        <f t="shared" si="17"/>
        <v>57.1</v>
      </c>
      <c r="BV36" s="2">
        <f t="shared" si="18"/>
        <v>58.2</v>
      </c>
      <c r="BW36" s="2">
        <f t="shared" si="19"/>
        <v>57.65</v>
      </c>
      <c r="BX36" s="2">
        <f t="shared" si="20"/>
        <v>57.167000000000002</v>
      </c>
      <c r="BY36" s="2">
        <f t="shared" si="21"/>
        <v>57.582999999999998</v>
      </c>
      <c r="BZ36" s="2">
        <f t="shared" si="22"/>
        <v>56.817</v>
      </c>
      <c r="CA36" s="2">
        <f t="shared" si="23"/>
        <v>55.883000000000003</v>
      </c>
      <c r="CB36" s="2">
        <f t="shared" si="24"/>
        <v>57.067</v>
      </c>
      <c r="CC36" s="2">
        <f t="shared" si="25"/>
        <v>51.982999999999997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56.580829838709676</v>
      </c>
      <c r="DL36" s="2">
        <f t="shared" si="42"/>
        <v>57.713477272727275</v>
      </c>
      <c r="DM36" s="2">
        <f t="shared" si="42"/>
        <v>57.348762280058665</v>
      </c>
      <c r="DN36" s="2">
        <f t="shared" si="42"/>
        <v>56.51825974025973</v>
      </c>
      <c r="DO36" s="2">
        <f t="shared" si="42"/>
        <v>57.538604481792724</v>
      </c>
      <c r="DP36" s="2">
        <f t="shared" si="42"/>
        <v>58.500498599439773</v>
      </c>
      <c r="DQ36" s="2">
        <f t="shared" si="42"/>
        <v>58.528714845938396</v>
      </c>
      <c r="DR36" s="2">
        <f t="shared" si="42"/>
        <v>58.107062977262991</v>
      </c>
      <c r="DS36" s="2">
        <f t="shared" si="42"/>
        <v>59.645580595874719</v>
      </c>
      <c r="DT36" s="2">
        <f t="shared" si="42"/>
        <v>58.312629691876744</v>
      </c>
      <c r="DU36" s="2">
        <f t="shared" si="42"/>
        <v>58.567039724980901</v>
      </c>
      <c r="DV36" s="2">
        <f t="shared" si="42"/>
        <v>56.74237356760888</v>
      </c>
      <c r="DW36" s="2">
        <f t="shared" si="42"/>
        <v>55.9641658944659</v>
      </c>
      <c r="DX36" s="2">
        <f t="shared" si="42"/>
        <v>55.947438833570409</v>
      </c>
      <c r="DY36" s="2">
        <f t="shared" si="42"/>
        <v>52.302294623655911</v>
      </c>
      <c r="EA36" s="2">
        <f t="shared" si="43"/>
        <v>58.997032023948719</v>
      </c>
      <c r="EB36" s="2">
        <f t="shared" si="43"/>
        <v>61.913801867290786</v>
      </c>
      <c r="EC36" s="2">
        <f t="shared" si="43"/>
        <v>61.559159216166556</v>
      </c>
      <c r="ED36" s="2">
        <f t="shared" si="43"/>
        <v>65.215021209892811</v>
      </c>
      <c r="EE36" s="2">
        <f t="shared" si="43"/>
        <v>66.334928354554364</v>
      </c>
      <c r="EF36" s="2">
        <f t="shared" si="43"/>
        <v>61.567319857712107</v>
      </c>
      <c r="EG36" s="2">
        <f t="shared" si="43"/>
        <v>59.482319137400324</v>
      </c>
      <c r="EH36" s="2">
        <f t="shared" si="43"/>
        <v>61.923724305114554</v>
      </c>
      <c r="EI36" s="2">
        <f t="shared" si="43"/>
        <v>63.459987057256988</v>
      </c>
      <c r="EJ36" s="2">
        <f t="shared" si="43"/>
        <v>59.260801610469677</v>
      </c>
      <c r="EK36" s="2">
        <f t="shared" si="43"/>
        <v>60.00876574134552</v>
      </c>
      <c r="EL36" s="2">
        <f t="shared" si="43"/>
        <v>61.619667415595202</v>
      </c>
      <c r="EM36" s="2">
        <f t="shared" si="43"/>
        <v>57.91099687097369</v>
      </c>
      <c r="EN36" s="2">
        <f t="shared" si="43"/>
        <v>60.063900704257129</v>
      </c>
      <c r="EO36" s="2">
        <f t="shared" si="43"/>
        <v>55.875432844019656</v>
      </c>
      <c r="EQ36" s="2">
        <f t="shared" si="44"/>
        <v>56.691290376662018</v>
      </c>
      <c r="ER36" s="2">
        <f t="shared" si="44"/>
        <v>61.913801867290786</v>
      </c>
      <c r="ES36" s="2">
        <f t="shared" si="44"/>
        <v>60.144384384706214</v>
      </c>
      <c r="ET36" s="2">
        <f t="shared" si="44"/>
        <v>61.803650315718755</v>
      </c>
      <c r="EU36" s="2">
        <f t="shared" si="44"/>
        <v>65.241706332126782</v>
      </c>
      <c r="EV36" s="2">
        <f t="shared" si="44"/>
        <v>61.528997342731984</v>
      </c>
      <c r="EW36" s="2">
        <f t="shared" si="44"/>
        <v>61.921232032117032</v>
      </c>
      <c r="EX36" s="2">
        <f t="shared" si="44"/>
        <v>61.298282741634388</v>
      </c>
      <c r="EY36" s="2">
        <f t="shared" si="44"/>
        <v>63.98393178565091</v>
      </c>
      <c r="EZ36" s="2">
        <f t="shared" si="44"/>
        <v>60.732006802880477</v>
      </c>
      <c r="FA36" s="2">
        <f t="shared" si="44"/>
        <v>58.934058726694289</v>
      </c>
      <c r="FB36" s="2">
        <f t="shared" si="44"/>
        <v>59.751282177061455</v>
      </c>
      <c r="FC36" s="2">
        <f t="shared" si="44"/>
        <v>59.208033836502004</v>
      </c>
      <c r="FD36" s="2">
        <f t="shared" si="44"/>
        <v>58.637385096627511</v>
      </c>
      <c r="FE36" s="2">
        <f t="shared" si="44"/>
        <v>58.327011276295792</v>
      </c>
      <c r="FG36" s="2">
        <f t="shared" si="45"/>
        <v>0.10970840869734844</v>
      </c>
      <c r="FH36" s="2">
        <f t="shared" si="45"/>
        <v>9.3631690907078249E-2</v>
      </c>
      <c r="FI36" s="2">
        <f t="shared" si="45"/>
        <v>0.10509303602334175</v>
      </c>
      <c r="FJ36" s="2">
        <f t="shared" si="45"/>
        <v>8.9815932977704474E-2</v>
      </c>
      <c r="FK36" s="2">
        <f t="shared" si="45"/>
        <v>8.3599766818139479E-2</v>
      </c>
      <c r="FL36" s="2">
        <f t="shared" si="45"/>
        <v>8.0149977878912135E-2</v>
      </c>
      <c r="FM36" s="2">
        <f t="shared" si="45"/>
        <v>8.3255007011614077E-2</v>
      </c>
      <c r="FN36" s="2">
        <f t="shared" si="45"/>
        <v>7.6996945930141183E-2</v>
      </c>
      <c r="FO36" s="2">
        <f t="shared" si="45"/>
        <v>8.6529931064223353E-2</v>
      </c>
      <c r="FP36" s="2">
        <f t="shared" si="45"/>
        <v>7.9837426040069395E-2</v>
      </c>
      <c r="FQ36" s="2">
        <f t="shared" si="45"/>
        <v>8.8814311752358349E-2</v>
      </c>
      <c r="FR36" s="2">
        <f t="shared" si="45"/>
        <v>8.7387876909595194E-2</v>
      </c>
      <c r="FS36" s="2">
        <f t="shared" si="45"/>
        <v>7.5769710951632957E-2</v>
      </c>
      <c r="FT36" s="2">
        <f t="shared" si="45"/>
        <v>7.0763950074616208E-2</v>
      </c>
      <c r="FU36" s="2">
        <f t="shared" si="45"/>
        <v>5.8366139385247047E-2</v>
      </c>
      <c r="FW36" s="2">
        <f t="shared" si="54"/>
        <v>3.2675854741449378E-6</v>
      </c>
      <c r="FX36" s="2">
        <f t="shared" si="46"/>
        <v>0</v>
      </c>
      <c r="FY36" s="2">
        <f t="shared" si="46"/>
        <v>4.5956757707829361E-6</v>
      </c>
      <c r="FZ36" s="2">
        <f t="shared" si="46"/>
        <v>4.3479091372433897E-6</v>
      </c>
      <c r="GA36" s="2">
        <f t="shared" si="46"/>
        <v>5.77704367295114E-6</v>
      </c>
      <c r="GB36" s="2">
        <f t="shared" si="46"/>
        <v>5.7878179683478847E-6</v>
      </c>
      <c r="GC36" s="2">
        <f t="shared" si="46"/>
        <v>6.6246259891864068E-6</v>
      </c>
      <c r="GD36" s="2">
        <f t="shared" si="46"/>
        <v>4.828125191663508E-6</v>
      </c>
      <c r="GE36" s="2">
        <f t="shared" si="46"/>
        <v>4.532363887574949E-6</v>
      </c>
      <c r="GF36" s="2">
        <f t="shared" si="46"/>
        <v>3.6415730233117976E-6</v>
      </c>
      <c r="GG36" s="2">
        <f t="shared" si="46"/>
        <v>3.6648566333771617E-6</v>
      </c>
      <c r="GH36" s="2">
        <f t="shared" si="46"/>
        <v>3.6101214086760455E-6</v>
      </c>
      <c r="GI36" s="2">
        <f t="shared" si="46"/>
        <v>3.1816161948725856E-6</v>
      </c>
      <c r="GJ36" s="2">
        <f t="shared" si="46"/>
        <v>3.0685265111996627E-6</v>
      </c>
      <c r="GK36" s="2">
        <f t="shared" si="46"/>
        <v>2.4912762604860432E-6</v>
      </c>
      <c r="GM36" s="86">
        <f t="shared" si="55"/>
        <v>1.2106247970606448E-6</v>
      </c>
      <c r="GN36" s="86">
        <f t="shared" si="47"/>
        <v>7.1064752025409395E-8</v>
      </c>
      <c r="GO36" s="86">
        <f t="shared" si="47"/>
        <v>3.2168656760140568E-7</v>
      </c>
      <c r="GP36" s="86">
        <f t="shared" si="47"/>
        <v>3.9219858482860658E-8</v>
      </c>
      <c r="GQ36" s="86">
        <f t="shared" si="47"/>
        <v>2.5810600595033186E-9</v>
      </c>
      <c r="GR36" s="86">
        <f t="shared" si="47"/>
        <v>2.4655246280885499E-9</v>
      </c>
      <c r="GS36" s="86">
        <f t="shared" si="47"/>
        <v>1.340146803418152E-9</v>
      </c>
      <c r="GT36" s="86">
        <f t="shared" si="47"/>
        <v>8.1284517953671907E-10</v>
      </c>
      <c r="GU36" s="86">
        <f t="shared" si="47"/>
        <v>7.1579857623353936E-9</v>
      </c>
      <c r="GV36" s="86">
        <f t="shared" si="47"/>
        <v>2.5654016696370791E-9</v>
      </c>
      <c r="GW36" s="86">
        <f t="shared" si="47"/>
        <v>1.8313110483404636E-8</v>
      </c>
      <c r="GX36" s="86">
        <f t="shared" si="47"/>
        <v>7.0037038855447584E-9</v>
      </c>
      <c r="GY36" s="86">
        <f t="shared" si="47"/>
        <v>4.1293813422305307E-10</v>
      </c>
      <c r="GZ36" s="86">
        <f t="shared" si="47"/>
        <v>3.5162165559808665E-11</v>
      </c>
      <c r="HA36" s="86">
        <f t="shared" si="47"/>
        <v>2.4301252838413459E-15</v>
      </c>
      <c r="HC36" s="86">
        <f t="shared" si="59"/>
        <v>1.1562013587884088E-21</v>
      </c>
      <c r="HD36" s="86">
        <f t="shared" si="48"/>
        <v>2.2405539501264464E-24</v>
      </c>
      <c r="HE36" s="86">
        <f t="shared" si="48"/>
        <v>2.6807867837438325E-20</v>
      </c>
      <c r="HF36" s="86">
        <f t="shared" si="48"/>
        <v>3.7360558534999754E-22</v>
      </c>
      <c r="HG36" s="86">
        <f t="shared" si="48"/>
        <v>2.1844326704683506E-27</v>
      </c>
      <c r="HH36" s="86">
        <f t="shared" si="48"/>
        <v>8.3871792763775298E-27</v>
      </c>
      <c r="HI36" s="86">
        <f t="shared" si="48"/>
        <v>7.0465906037842582E-27</v>
      </c>
      <c r="HJ36" s="86">
        <f t="shared" si="48"/>
        <v>7.5378230721269476E-26</v>
      </c>
      <c r="HK36" s="86">
        <f t="shared" si="48"/>
        <v>6.2960633381937109E-24</v>
      </c>
      <c r="HL36" s="86">
        <f t="shared" si="48"/>
        <v>6.1580923836774322E-26</v>
      </c>
      <c r="HM36" s="86">
        <f t="shared" si="48"/>
        <v>2.7961612491669873E-23</v>
      </c>
      <c r="HN36" s="86">
        <f t="shared" si="48"/>
        <v>4.8767899595406982E-24</v>
      </c>
      <c r="HO36" s="86">
        <f t="shared" si="48"/>
        <v>5.7036862702751734E-27</v>
      </c>
      <c r="HP36" s="86">
        <f t="shared" si="48"/>
        <v>1.4326580302370345E-29</v>
      </c>
      <c r="HQ36" s="86">
        <f t="shared" si="48"/>
        <v>4.2740358438220019E-41</v>
      </c>
      <c r="HS36" s="86">
        <f t="shared" si="56"/>
        <v>2.8252801700488103E-104</v>
      </c>
      <c r="HT36" s="86">
        <f t="shared" si="49"/>
        <v>0</v>
      </c>
      <c r="HU36" s="86">
        <f t="shared" si="49"/>
        <v>4.0207275981257679E-93</v>
      </c>
      <c r="HV36" s="86">
        <f t="shared" si="49"/>
        <v>3.6044792215331505E-102</v>
      </c>
      <c r="HW36" s="86">
        <f t="shared" si="49"/>
        <v>6.7375828231010794E-131</v>
      </c>
      <c r="HX36" s="86">
        <f t="shared" si="49"/>
        <v>5.7774946267025309E-127</v>
      </c>
      <c r="HY36" s="86">
        <f t="shared" si="49"/>
        <v>1.3486286820719671E-129</v>
      </c>
      <c r="HZ36" s="86">
        <f t="shared" si="49"/>
        <v>2.1396531582650204E-124</v>
      </c>
      <c r="IA36" s="86">
        <f t="shared" si="49"/>
        <v>4.2139027168414486E-115</v>
      </c>
      <c r="IB36" s="86">
        <f t="shared" si="49"/>
        <v>2.0803525011930608E-126</v>
      </c>
      <c r="IC36" s="86">
        <f t="shared" si="49"/>
        <v>1.7833717886752774E-112</v>
      </c>
      <c r="ID36" s="86">
        <f t="shared" si="49"/>
        <v>3.4109823688611011E-117</v>
      </c>
      <c r="IE36" s="86">
        <f t="shared" si="49"/>
        <v>4.7094229707391689E-132</v>
      </c>
      <c r="IF36" s="86">
        <f t="shared" si="49"/>
        <v>2.939804208001374E-118</v>
      </c>
      <c r="IG36" s="86">
        <f t="shared" si="49"/>
        <v>2.4249660086109682E-72</v>
      </c>
      <c r="II36" s="86">
        <f t="shared" si="57"/>
        <v>8.5280445002314114E-238</v>
      </c>
      <c r="IJ36" s="86">
        <f t="shared" si="50"/>
        <v>0</v>
      </c>
      <c r="IK36" s="86">
        <f t="shared" si="50"/>
        <v>8.1358194889649253E-210</v>
      </c>
      <c r="IL36" s="86">
        <f t="shared" si="50"/>
        <v>5.7554419752511587E-233</v>
      </c>
      <c r="IM36" s="86">
        <f t="shared" si="50"/>
        <v>1.3873198565424331E-296</v>
      </c>
      <c r="IN36" s="86">
        <f t="shared" si="50"/>
        <v>7.2372362705803999E-287</v>
      </c>
      <c r="IO36" s="86">
        <f t="shared" si="50"/>
        <v>1.6770399834370167E-294</v>
      </c>
      <c r="IP36" s="86">
        <f t="shared" si="50"/>
        <v>1.3702841002392752E-282</v>
      </c>
      <c r="IQ36" s="86">
        <f t="shared" si="50"/>
        <v>5.4046816733502645E-262</v>
      </c>
      <c r="IR36" s="86">
        <f t="shared" si="50"/>
        <v>1.1526354834828151E-288</v>
      </c>
      <c r="IS36" s="86">
        <f t="shared" si="50"/>
        <v>2.8276287974177052E-256</v>
      </c>
      <c r="IT36" s="86">
        <f t="shared" si="50"/>
        <v>6.47260805965231E-268</v>
      </c>
      <c r="IU36" s="86">
        <f t="shared" si="50"/>
        <v>5.4263173816983757E-302</v>
      </c>
      <c r="IV36" s="86">
        <f t="shared" si="50"/>
        <v>2.3211908996308867E-292</v>
      </c>
      <c r="IW36" s="86">
        <f t="shared" si="50"/>
        <v>1.0902259664321014E-276</v>
      </c>
      <c r="IY36" s="86">
        <f t="shared" si="58"/>
        <v>1.2106247970606458E-6</v>
      </c>
      <c r="IZ36" s="86">
        <f t="shared" si="51"/>
        <v>7.1064752025409395E-8</v>
      </c>
      <c r="JA36" s="86">
        <f t="shared" si="51"/>
        <v>3.2168656760143247E-7</v>
      </c>
      <c r="JB36" s="86">
        <f t="shared" si="51"/>
        <v>3.9219858482861029E-8</v>
      </c>
      <c r="JC36" s="86">
        <f t="shared" si="51"/>
        <v>2.5810600595033186E-9</v>
      </c>
      <c r="JD36" s="86">
        <f t="shared" si="51"/>
        <v>2.4655246280885499E-9</v>
      </c>
      <c r="JE36" s="86">
        <f t="shared" si="51"/>
        <v>1.340146803418152E-9</v>
      </c>
      <c r="JF36" s="86">
        <f t="shared" si="51"/>
        <v>8.1284517953671917E-10</v>
      </c>
      <c r="JG36" s="86">
        <f t="shared" si="51"/>
        <v>7.1579857623354003E-9</v>
      </c>
      <c r="JH36" s="86">
        <f t="shared" si="51"/>
        <v>2.5654016696370791E-9</v>
      </c>
      <c r="JI36" s="86">
        <f t="shared" si="51"/>
        <v>1.8313110483404663E-8</v>
      </c>
      <c r="JJ36" s="86">
        <f t="shared" si="51"/>
        <v>7.0037038855447633E-9</v>
      </c>
      <c r="JK36" s="86">
        <f t="shared" si="51"/>
        <v>4.1293813422305307E-10</v>
      </c>
      <c r="JL36" s="86">
        <f t="shared" si="51"/>
        <v>3.5162165559808665E-11</v>
      </c>
      <c r="JM36" s="86">
        <f t="shared" si="51"/>
        <v>2.4301252838413459E-15</v>
      </c>
    </row>
    <row r="37" spans="2:273" x14ac:dyDescent="0.25">
      <c r="B37" s="2">
        <v>10</v>
      </c>
      <c r="C37" s="37">
        <v>56.45</v>
      </c>
      <c r="D37" s="37">
        <v>57.633000000000003</v>
      </c>
      <c r="E37" s="37">
        <v>56.332999999999998</v>
      </c>
      <c r="F37" s="37">
        <v>57.082999999999998</v>
      </c>
      <c r="G37" s="37">
        <v>55.817</v>
      </c>
      <c r="H37" s="37">
        <v>58.45</v>
      </c>
      <c r="I37" s="37">
        <v>59.417000000000002</v>
      </c>
      <c r="J37" s="37">
        <v>58.817</v>
      </c>
      <c r="K37" s="37">
        <v>58.133000000000003</v>
      </c>
      <c r="L37" s="37">
        <v>57.55</v>
      </c>
      <c r="M37" s="37">
        <v>56.55</v>
      </c>
      <c r="N37" s="37">
        <v>58.866999999999997</v>
      </c>
      <c r="O37" s="37">
        <v>55.616999999999997</v>
      </c>
      <c r="P37" s="37">
        <v>52.55</v>
      </c>
      <c r="Q37" s="37">
        <v>51.167000000000002</v>
      </c>
      <c r="S37" s="4">
        <f t="shared" si="8"/>
        <v>56.975957439459869</v>
      </c>
      <c r="T37" s="4">
        <f t="shared" si="8"/>
        <v>58.325470854679317</v>
      </c>
      <c r="U37" s="4">
        <f t="shared" si="8"/>
        <v>58.034827382273136</v>
      </c>
      <c r="V37" s="4">
        <f t="shared" si="8"/>
        <v>57.493232059410957</v>
      </c>
      <c r="W37" s="4">
        <f t="shared" si="8"/>
        <v>58.485128531659413</v>
      </c>
      <c r="X37" s="4">
        <f t="shared" si="8"/>
        <v>58.872176528463243</v>
      </c>
      <c r="Y37" s="4">
        <f t="shared" si="8"/>
        <v>58.752408848206031</v>
      </c>
      <c r="Z37" s="4">
        <f t="shared" si="8"/>
        <v>58.558854350495459</v>
      </c>
      <c r="AA37" s="4">
        <f t="shared" si="8"/>
        <v>60.190289916360527</v>
      </c>
      <c r="AB37" s="4">
        <f t="shared" si="8"/>
        <v>58.525344153865134</v>
      </c>
      <c r="AC37" s="4">
        <f t="shared" si="8"/>
        <v>58.857637434350103</v>
      </c>
      <c r="AD37" s="4">
        <f t="shared" si="8"/>
        <v>57.31531635315622</v>
      </c>
      <c r="AE37" s="4">
        <f t="shared" si="8"/>
        <v>56.350812929668777</v>
      </c>
      <c r="AF37" s="4">
        <f t="shared" si="8"/>
        <v>56.373564467204879</v>
      </c>
      <c r="AG37" s="4">
        <f t="shared" si="8"/>
        <v>52.609399298990439</v>
      </c>
      <c r="AI37" s="4">
        <f t="shared" si="9"/>
        <v>-0.52595743945986584</v>
      </c>
      <c r="AJ37" s="4">
        <f t="shared" si="9"/>
        <v>-0.69247085467931413</v>
      </c>
      <c r="AK37" s="4">
        <f t="shared" si="9"/>
        <v>-1.7018273822731373</v>
      </c>
      <c r="AL37" s="4">
        <f t="shared" si="9"/>
        <v>-0.41023205941095853</v>
      </c>
      <c r="AM37" s="4">
        <f t="shared" si="9"/>
        <v>-2.6681285316594128</v>
      </c>
      <c r="AN37" s="4">
        <f t="shared" si="9"/>
        <v>-0.42217652846323972</v>
      </c>
      <c r="AO37" s="4">
        <f t="shared" si="9"/>
        <v>0.66459115179397088</v>
      </c>
      <c r="AP37" s="4">
        <f t="shared" si="9"/>
        <v>0.25814564950454155</v>
      </c>
      <c r="AQ37" s="4">
        <f t="shared" si="9"/>
        <v>-2.0572899163605243</v>
      </c>
      <c r="AR37" s="4">
        <f t="shared" si="9"/>
        <v>-0.97534415386513729</v>
      </c>
      <c r="AS37" s="4">
        <f t="shared" si="9"/>
        <v>-2.3076374343501058</v>
      </c>
      <c r="AT37" s="4">
        <f t="shared" si="9"/>
        <v>1.5516836468437774</v>
      </c>
      <c r="AU37" s="4">
        <f t="shared" si="9"/>
        <v>-0.73381292966877965</v>
      </c>
      <c r="AV37" s="4">
        <f t="shared" si="9"/>
        <v>-3.8235644672048821</v>
      </c>
      <c r="AW37" s="4">
        <f t="shared" si="9"/>
        <v>-1.4423992989904377</v>
      </c>
      <c r="AY37" s="2">
        <f t="shared" si="52"/>
        <v>56.973854784589498</v>
      </c>
      <c r="AZ37" s="2">
        <f t="shared" si="10"/>
        <v>58.325262186022876</v>
      </c>
      <c r="BA37" s="2">
        <f t="shared" si="10"/>
        <v>58.033993936005935</v>
      </c>
      <c r="BB37" s="2">
        <f t="shared" si="10"/>
        <v>57.493115539179939</v>
      </c>
      <c r="BC37" s="2">
        <f t="shared" si="10"/>
        <v>58.485119165122256</v>
      </c>
      <c r="BD37" s="2">
        <f t="shared" si="10"/>
        <v>58.872167440869546</v>
      </c>
      <c r="BE37" s="2">
        <f t="shared" si="10"/>
        <v>58.752403742251794</v>
      </c>
      <c r="BF37" s="2">
        <f t="shared" si="10"/>
        <v>58.558851214267378</v>
      </c>
      <c r="BG37" s="2">
        <f t="shared" si="10"/>
        <v>60.190265995627193</v>
      </c>
      <c r="BH37" s="2">
        <f t="shared" si="10"/>
        <v>58.525335095636699</v>
      </c>
      <c r="BI37" s="2">
        <f t="shared" si="10"/>
        <v>58.857581171620602</v>
      </c>
      <c r="BJ37" s="2">
        <f t="shared" si="10"/>
        <v>57.315292597011812</v>
      </c>
      <c r="BK37" s="2">
        <f t="shared" si="10"/>
        <v>56.350811228209928</v>
      </c>
      <c r="BL37" s="2">
        <f t="shared" si="10"/>
        <v>56.37356431472918</v>
      </c>
      <c r="BM37" s="2">
        <f t="shared" si="10"/>
        <v>52.609399298977188</v>
      </c>
      <c r="BO37" s="2">
        <f t="shared" si="11"/>
        <v>56.45</v>
      </c>
      <c r="BP37" s="2">
        <f t="shared" si="12"/>
        <v>57.633000000000003</v>
      </c>
      <c r="BQ37" s="2">
        <f t="shared" si="13"/>
        <v>56.332999999999998</v>
      </c>
      <c r="BR37" s="2">
        <f t="shared" si="14"/>
        <v>57.082999999999998</v>
      </c>
      <c r="BS37" s="2">
        <f t="shared" si="15"/>
        <v>55.817</v>
      </c>
      <c r="BT37" s="2">
        <f t="shared" si="16"/>
        <v>58.45</v>
      </c>
      <c r="BU37" s="2">
        <f t="shared" si="17"/>
        <v>59.417000000000002</v>
      </c>
      <c r="BV37" s="2">
        <f t="shared" si="18"/>
        <v>58.817</v>
      </c>
      <c r="BW37" s="2">
        <f t="shared" si="19"/>
        <v>58.133000000000003</v>
      </c>
      <c r="BX37" s="2">
        <f t="shared" si="20"/>
        <v>57.55</v>
      </c>
      <c r="BY37" s="2">
        <f t="shared" si="21"/>
        <v>56.55</v>
      </c>
      <c r="BZ37" s="2">
        <f t="shared" si="22"/>
        <v>58.866999999999997</v>
      </c>
      <c r="CA37" s="2">
        <f t="shared" si="23"/>
        <v>55.616999999999997</v>
      </c>
      <c r="CB37" s="2">
        <f t="shared" si="24"/>
        <v>52.55</v>
      </c>
      <c r="CC37" s="2">
        <f t="shared" si="25"/>
        <v>51.167000000000002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56.719788306451612</v>
      </c>
      <c r="DL37" s="2">
        <f t="shared" si="42"/>
        <v>57.935863636363642</v>
      </c>
      <c r="DM37" s="2">
        <f t="shared" si="42"/>
        <v>57.600620967741946</v>
      </c>
      <c r="DN37" s="2">
        <f t="shared" si="42"/>
        <v>56.678770206264318</v>
      </c>
      <c r="DO37" s="2">
        <f t="shared" si="42"/>
        <v>57.719389635854348</v>
      </c>
      <c r="DP37" s="2">
        <f t="shared" si="42"/>
        <v>58.628829131652658</v>
      </c>
      <c r="DQ37" s="2">
        <f t="shared" si="42"/>
        <v>58.691139775910379</v>
      </c>
      <c r="DR37" s="2">
        <f t="shared" si="42"/>
        <v>58.264401973401988</v>
      </c>
      <c r="DS37" s="2">
        <f t="shared" si="42"/>
        <v>59.86616592818946</v>
      </c>
      <c r="DT37" s="2">
        <f t="shared" si="42"/>
        <v>58.466165266106437</v>
      </c>
      <c r="DU37" s="2">
        <f t="shared" si="42"/>
        <v>58.748038349885412</v>
      </c>
      <c r="DV37" s="2">
        <f t="shared" si="42"/>
        <v>56.879535523300241</v>
      </c>
      <c r="DW37" s="2">
        <f t="shared" si="42"/>
        <v>56.220126769626773</v>
      </c>
      <c r="DX37" s="2">
        <f t="shared" si="42"/>
        <v>56.076257942152679</v>
      </c>
      <c r="DY37" s="2">
        <f t="shared" si="42"/>
        <v>52.393131776047461</v>
      </c>
      <c r="EA37" s="2">
        <f t="shared" si="43"/>
        <v>58.854277872044868</v>
      </c>
      <c r="EB37" s="2">
        <f t="shared" si="43"/>
        <v>61.763027103905401</v>
      </c>
      <c r="EC37" s="2">
        <f t="shared" si="43"/>
        <v>61.399681108389458</v>
      </c>
      <c r="ED37" s="2">
        <f t="shared" si="43"/>
        <v>65.019631052366776</v>
      </c>
      <c r="EE37" s="2">
        <f t="shared" si="43"/>
        <v>66.140376469147895</v>
      </c>
      <c r="EF37" s="2">
        <f t="shared" si="43"/>
        <v>61.419141806995327</v>
      </c>
      <c r="EG37" s="2">
        <f t="shared" si="43"/>
        <v>59.367448565831829</v>
      </c>
      <c r="EH37" s="2">
        <f t="shared" si="43"/>
        <v>61.778031862146456</v>
      </c>
      <c r="EI37" s="2">
        <f t="shared" si="43"/>
        <v>63.3106157656458</v>
      </c>
      <c r="EJ37" s="2">
        <f t="shared" si="43"/>
        <v>59.147222341576999</v>
      </c>
      <c r="EK37" s="2">
        <f t="shared" si="43"/>
        <v>59.882587655127359</v>
      </c>
      <c r="EL37" s="2">
        <f t="shared" si="43"/>
        <v>61.465669588581292</v>
      </c>
      <c r="EM37" s="2">
        <f t="shared" si="43"/>
        <v>57.804569819275734</v>
      </c>
      <c r="EN37" s="2">
        <f t="shared" si="43"/>
        <v>59.934185036792904</v>
      </c>
      <c r="EO37" s="2">
        <f t="shared" si="43"/>
        <v>55.791384892967933</v>
      </c>
      <c r="EQ37" s="2">
        <f t="shared" si="44"/>
        <v>56.574075007532578</v>
      </c>
      <c r="ER37" s="2">
        <f t="shared" si="44"/>
        <v>61.763027103905401</v>
      </c>
      <c r="ES37" s="2">
        <f t="shared" si="44"/>
        <v>59.999714491393803</v>
      </c>
      <c r="ET37" s="2">
        <f t="shared" si="44"/>
        <v>61.645716857645006</v>
      </c>
      <c r="EU37" s="2">
        <f t="shared" si="44"/>
        <v>65.05934625752829</v>
      </c>
      <c r="EV37" s="2">
        <f t="shared" si="44"/>
        <v>61.381133729615655</v>
      </c>
      <c r="EW37" s="2">
        <f t="shared" si="44"/>
        <v>61.778386976960491</v>
      </c>
      <c r="EX37" s="2">
        <f t="shared" si="44"/>
        <v>61.159593161226425</v>
      </c>
      <c r="EY37" s="2">
        <f t="shared" si="44"/>
        <v>63.828522856559317</v>
      </c>
      <c r="EZ37" s="2">
        <f t="shared" si="44"/>
        <v>60.602381788335769</v>
      </c>
      <c r="FA37" s="2">
        <f t="shared" si="44"/>
        <v>58.819088977878074</v>
      </c>
      <c r="FB37" s="2">
        <f t="shared" si="44"/>
        <v>59.617745744432369</v>
      </c>
      <c r="FC37" s="2">
        <f t="shared" si="44"/>
        <v>59.087872668104971</v>
      </c>
      <c r="FD37" s="2">
        <f t="shared" si="44"/>
        <v>58.523100311763443</v>
      </c>
      <c r="FE37" s="2">
        <f t="shared" si="44"/>
        <v>58.214578154966205</v>
      </c>
      <c r="FG37" s="2">
        <f t="shared" si="45"/>
        <v>0.11903297716900228</v>
      </c>
      <c r="FH37" s="2">
        <f t="shared" si="45"/>
        <v>0.10174599359597017</v>
      </c>
      <c r="FI37" s="2">
        <f t="shared" si="45"/>
        <v>0.11407558889035203</v>
      </c>
      <c r="FJ37" s="2">
        <f t="shared" si="45"/>
        <v>9.7635176115663316E-2</v>
      </c>
      <c r="FK37" s="2">
        <f t="shared" si="45"/>
        <v>9.0931905262817012E-2</v>
      </c>
      <c r="FL37" s="2">
        <f t="shared" si="45"/>
        <v>8.7208344991064418E-2</v>
      </c>
      <c r="FM37" s="2">
        <f t="shared" si="45"/>
        <v>9.0559896296266429E-2</v>
      </c>
      <c r="FN37" s="2">
        <f t="shared" si="45"/>
        <v>8.3802940025292788E-2</v>
      </c>
      <c r="FO37" s="2">
        <f t="shared" si="45"/>
        <v>9.4092673408578437E-2</v>
      </c>
      <c r="FP37" s="2">
        <f t="shared" si="45"/>
        <v>8.6870867874606697E-2</v>
      </c>
      <c r="FQ37" s="2">
        <f t="shared" si="45"/>
        <v>9.6555605673775496E-2</v>
      </c>
      <c r="FR37" s="2">
        <f t="shared" si="45"/>
        <v>9.5017804181861162E-2</v>
      </c>
      <c r="FS37" s="2">
        <f t="shared" si="45"/>
        <v>8.2476919393278475E-2</v>
      </c>
      <c r="FT37" s="2">
        <f t="shared" si="45"/>
        <v>7.7064991892895895E-2</v>
      </c>
      <c r="FU37" s="2">
        <f t="shared" si="45"/>
        <v>6.3638845083923937E-2</v>
      </c>
      <c r="FW37" s="2">
        <f t="shared" si="54"/>
        <v>3.5828350969426541E-6</v>
      </c>
      <c r="FX37" s="2">
        <f t="shared" si="46"/>
        <v>0</v>
      </c>
      <c r="FY37" s="2">
        <f t="shared" si="46"/>
        <v>5.039056044977703E-6</v>
      </c>
      <c r="FZ37" s="2">
        <f t="shared" si="46"/>
        <v>4.7673855679836866E-6</v>
      </c>
      <c r="GA37" s="2">
        <f t="shared" si="46"/>
        <v>6.3343988950251855E-6</v>
      </c>
      <c r="GB37" s="2">
        <f t="shared" si="46"/>
        <v>6.3462126618252375E-6</v>
      </c>
      <c r="GC37" s="2">
        <f t="shared" si="46"/>
        <v>7.2637533122494375E-6</v>
      </c>
      <c r="GD37" s="2">
        <f t="shared" si="46"/>
        <v>5.2939315349487257E-6</v>
      </c>
      <c r="GE37" s="2">
        <f t="shared" si="46"/>
        <v>4.9696360066186239E-6</v>
      </c>
      <c r="GF37" s="2">
        <f t="shared" si="46"/>
        <v>3.9929040168880739E-6</v>
      </c>
      <c r="GG37" s="2">
        <f t="shared" si="46"/>
        <v>4.0184339696558866E-6</v>
      </c>
      <c r="GH37" s="2">
        <f t="shared" si="46"/>
        <v>3.9584180313339139E-6</v>
      </c>
      <c r="GI37" s="2">
        <f t="shared" si="46"/>
        <v>3.4885717153337593E-6</v>
      </c>
      <c r="GJ37" s="2">
        <f t="shared" si="46"/>
        <v>3.3645714177501691E-6</v>
      </c>
      <c r="GK37" s="2">
        <f t="shared" si="46"/>
        <v>2.7316294436344493E-6</v>
      </c>
      <c r="GM37" s="86">
        <f t="shared" si="55"/>
        <v>2.030724560047663E-6</v>
      </c>
      <c r="GN37" s="86">
        <f t="shared" si="47"/>
        <v>1.3548656060611843E-7</v>
      </c>
      <c r="GO37" s="86">
        <f t="shared" si="47"/>
        <v>5.7918443053068229E-7</v>
      </c>
      <c r="GP37" s="86">
        <f t="shared" si="47"/>
        <v>7.6479159660167064E-8</v>
      </c>
      <c r="GQ37" s="86">
        <f t="shared" si="47"/>
        <v>5.7699232695179238E-9</v>
      </c>
      <c r="GR37" s="86">
        <f t="shared" si="47"/>
        <v>5.4441255797330337E-9</v>
      </c>
      <c r="GS37" s="86">
        <f t="shared" si="47"/>
        <v>3.1091166750087221E-9</v>
      </c>
      <c r="GT37" s="86">
        <f t="shared" si="47"/>
        <v>1.8859621417215742E-9</v>
      </c>
      <c r="GU37" s="86">
        <f t="shared" si="47"/>
        <v>1.525142855136939E-8</v>
      </c>
      <c r="GV37" s="86">
        <f t="shared" si="47"/>
        <v>5.6440151529447454E-9</v>
      </c>
      <c r="GW37" s="86">
        <f t="shared" si="47"/>
        <v>3.7229750238983837E-8</v>
      </c>
      <c r="GX37" s="86">
        <f t="shared" si="47"/>
        <v>1.4993676824162172E-8</v>
      </c>
      <c r="GY37" s="86">
        <f t="shared" si="47"/>
        <v>9.9004803224416253E-10</v>
      </c>
      <c r="GZ37" s="86">
        <f t="shared" si="47"/>
        <v>9.4389933904876864E-11</v>
      </c>
      <c r="HA37" s="86">
        <f t="shared" si="47"/>
        <v>1.0120373368254365E-14</v>
      </c>
      <c r="HC37" s="86">
        <f t="shared" si="59"/>
        <v>4.3308870255522718E-21</v>
      </c>
      <c r="HD37" s="86">
        <f t="shared" si="48"/>
        <v>1.0147254606250823E-23</v>
      </c>
      <c r="HE37" s="86">
        <f t="shared" si="48"/>
        <v>9.1810188860496798E-20</v>
      </c>
      <c r="HF37" s="86">
        <f t="shared" si="48"/>
        <v>1.4457448617833236E-21</v>
      </c>
      <c r="HG37" s="86">
        <f t="shared" si="48"/>
        <v>1.254963970140689E-26</v>
      </c>
      <c r="HH37" s="86">
        <f t="shared" si="48"/>
        <v>4.5923378477588982E-26</v>
      </c>
      <c r="HI37" s="86">
        <f t="shared" si="48"/>
        <v>4.0336183671013234E-26</v>
      </c>
      <c r="HJ37" s="86">
        <f t="shared" si="48"/>
        <v>3.8519510717089421E-25</v>
      </c>
      <c r="HK37" s="86">
        <f t="shared" si="48"/>
        <v>2.8217632530031359E-23</v>
      </c>
      <c r="HL37" s="86">
        <f t="shared" si="48"/>
        <v>3.0952990613133298E-25</v>
      </c>
      <c r="HM37" s="86">
        <f t="shared" si="48"/>
        <v>1.1772021480235385E-22</v>
      </c>
      <c r="HN37" s="86">
        <f t="shared" si="48"/>
        <v>2.1708355657953196E-23</v>
      </c>
      <c r="HO37" s="86">
        <f t="shared" si="48"/>
        <v>3.0241762157287996E-26</v>
      </c>
      <c r="HP37" s="86">
        <f t="shared" si="48"/>
        <v>9.0747804353795091E-29</v>
      </c>
      <c r="HQ37" s="86">
        <f t="shared" si="48"/>
        <v>6.014615683339461E-40</v>
      </c>
      <c r="HS37" s="86">
        <f t="shared" si="56"/>
        <v>2.2533929308510938E-102</v>
      </c>
      <c r="HT37" s="86">
        <f t="shared" si="49"/>
        <v>0</v>
      </c>
      <c r="HU37" s="86">
        <f t="shared" si="49"/>
        <v>2.1705940139120579E-91</v>
      </c>
      <c r="HV37" s="86">
        <f t="shared" si="49"/>
        <v>2.9009635532250057E-100</v>
      </c>
      <c r="HW37" s="86">
        <f t="shared" si="49"/>
        <v>2.1187337242381067E-128</v>
      </c>
      <c r="HX37" s="86">
        <f t="shared" si="49"/>
        <v>1.5153209319591215E-124</v>
      </c>
      <c r="HY37" s="86">
        <f t="shared" si="49"/>
        <v>4.3085703895057788E-127</v>
      </c>
      <c r="HZ37" s="86">
        <f t="shared" si="49"/>
        <v>4.6893284094857706E-122</v>
      </c>
      <c r="IA37" s="86">
        <f t="shared" si="49"/>
        <v>6.0236890572088355E-113</v>
      </c>
      <c r="IB37" s="86">
        <f t="shared" si="49"/>
        <v>4.4660677921479892E-124</v>
      </c>
      <c r="IC37" s="86">
        <f t="shared" si="49"/>
        <v>2.0998592164575475E-110</v>
      </c>
      <c r="ID37" s="86">
        <f t="shared" si="49"/>
        <v>4.9282511273909378E-115</v>
      </c>
      <c r="IE37" s="86">
        <f t="shared" si="49"/>
        <v>1.2184488685232368E-129</v>
      </c>
      <c r="IF37" s="86">
        <f t="shared" si="49"/>
        <v>4.0841141220076129E-116</v>
      </c>
      <c r="IG37" s="86">
        <f t="shared" si="49"/>
        <v>4.5261350758358733E-71</v>
      </c>
      <c r="II37" s="86">
        <f t="shared" si="57"/>
        <v>2.2654728330685334E-234</v>
      </c>
      <c r="IJ37" s="86">
        <f t="shared" si="50"/>
        <v>0</v>
      </c>
      <c r="IK37" s="86">
        <f t="shared" si="50"/>
        <v>1.0280308698318815E-206</v>
      </c>
      <c r="IL37" s="86">
        <f t="shared" si="50"/>
        <v>1.5545353581467191E-229</v>
      </c>
      <c r="IM37" s="86">
        <f t="shared" si="50"/>
        <v>4.1813343156833676E-292</v>
      </c>
      <c r="IN37" s="86">
        <f t="shared" si="50"/>
        <v>1.5547096643131846E-282</v>
      </c>
      <c r="IO37" s="86">
        <f t="shared" si="50"/>
        <v>5.283069619488826E-290</v>
      </c>
      <c r="IP37" s="86">
        <f t="shared" si="50"/>
        <v>2.1922713983733472E-278</v>
      </c>
      <c r="IQ37" s="86">
        <f t="shared" si="50"/>
        <v>4.0587701514410918E-258</v>
      </c>
      <c r="IR37" s="86">
        <f t="shared" si="50"/>
        <v>1.8213998688698214E-284</v>
      </c>
      <c r="IS37" s="86">
        <f t="shared" si="50"/>
        <v>1.5056538565061105E-252</v>
      </c>
      <c r="IT37" s="86">
        <f t="shared" si="50"/>
        <v>5.0495998293742628E-264</v>
      </c>
      <c r="IU37" s="86">
        <f t="shared" si="50"/>
        <v>1.2069472844045983E-297</v>
      </c>
      <c r="IV37" s="86">
        <f t="shared" si="50"/>
        <v>3.6424708904739447E-288</v>
      </c>
      <c r="IW37" s="86">
        <f t="shared" si="50"/>
        <v>8.7680999144964685E-273</v>
      </c>
      <c r="IY37" s="86">
        <f t="shared" si="58"/>
        <v>2.0307245600476672E-6</v>
      </c>
      <c r="IZ37" s="86">
        <f t="shared" si="51"/>
        <v>1.3548656060611843E-7</v>
      </c>
      <c r="JA37" s="86">
        <f t="shared" si="51"/>
        <v>5.7918443053077409E-7</v>
      </c>
      <c r="JB37" s="86">
        <f t="shared" si="51"/>
        <v>7.6479159660168506E-8</v>
      </c>
      <c r="JC37" s="86">
        <f t="shared" si="51"/>
        <v>5.7699232695179238E-9</v>
      </c>
      <c r="JD37" s="86">
        <f t="shared" si="51"/>
        <v>5.4441255797330337E-9</v>
      </c>
      <c r="JE37" s="86">
        <f t="shared" si="51"/>
        <v>3.1091166750087221E-9</v>
      </c>
      <c r="JF37" s="86">
        <f t="shared" si="51"/>
        <v>1.8859621417215746E-9</v>
      </c>
      <c r="JG37" s="86">
        <f t="shared" si="51"/>
        <v>1.525142855136942E-8</v>
      </c>
      <c r="JH37" s="86">
        <f t="shared" si="51"/>
        <v>5.6440151529447454E-9</v>
      </c>
      <c r="JI37" s="86">
        <f t="shared" si="51"/>
        <v>3.7229750238983956E-8</v>
      </c>
      <c r="JJ37" s="86">
        <f t="shared" si="51"/>
        <v>1.4993676824162195E-8</v>
      </c>
      <c r="JK37" s="86">
        <f t="shared" si="51"/>
        <v>9.9004803224416253E-10</v>
      </c>
      <c r="JL37" s="86">
        <f t="shared" si="51"/>
        <v>9.4389933904876864E-11</v>
      </c>
      <c r="JM37" s="86">
        <f t="shared" si="51"/>
        <v>1.0120373368254365E-14</v>
      </c>
    </row>
    <row r="38" spans="2:273" x14ac:dyDescent="0.25">
      <c r="B38" s="2">
        <v>11</v>
      </c>
      <c r="C38" s="37">
        <v>53.917000000000002</v>
      </c>
      <c r="D38" s="37">
        <v>57.832999999999998</v>
      </c>
      <c r="E38" s="37">
        <v>56.832999999999998</v>
      </c>
      <c r="F38" s="37">
        <v>57.317</v>
      </c>
      <c r="G38" s="37">
        <v>57.466999999999999</v>
      </c>
      <c r="H38" s="37">
        <v>55.982999999999997</v>
      </c>
      <c r="I38" s="37">
        <v>58.383000000000003</v>
      </c>
      <c r="J38" s="37">
        <v>57.832999999999998</v>
      </c>
      <c r="K38" s="37">
        <v>60.15</v>
      </c>
      <c r="L38" s="37">
        <v>61.466999999999999</v>
      </c>
      <c r="M38" s="37">
        <v>56.1</v>
      </c>
      <c r="N38" s="37">
        <v>56.9</v>
      </c>
      <c r="O38" s="37">
        <v>54.767000000000003</v>
      </c>
      <c r="P38" s="37">
        <v>57.683</v>
      </c>
      <c r="Q38" s="37">
        <v>51.567</v>
      </c>
      <c r="S38" s="4">
        <f t="shared" si="8"/>
        <v>57.101231687120631</v>
      </c>
      <c r="T38" s="4">
        <f t="shared" si="8"/>
        <v>58.540224905112112</v>
      </c>
      <c r="U38" s="4">
        <f t="shared" si="8"/>
        <v>58.273051709798843</v>
      </c>
      <c r="V38" s="4">
        <f t="shared" si="8"/>
        <v>57.686334267701859</v>
      </c>
      <c r="W38" s="4">
        <f t="shared" si="8"/>
        <v>58.695401450434808</v>
      </c>
      <c r="X38" s="4">
        <f t="shared" si="8"/>
        <v>58.995548244125878</v>
      </c>
      <c r="Y38" s="4">
        <f t="shared" si="8"/>
        <v>58.8928726941189</v>
      </c>
      <c r="Z38" s="4">
        <f t="shared" si="8"/>
        <v>58.71439407772948</v>
      </c>
      <c r="AA38" s="4">
        <f t="shared" si="8"/>
        <v>60.401146753097358</v>
      </c>
      <c r="AB38" s="4">
        <f t="shared" si="8"/>
        <v>58.658827445899142</v>
      </c>
      <c r="AC38" s="4">
        <f t="shared" si="8"/>
        <v>59.015929042238653</v>
      </c>
      <c r="AD38" s="4">
        <f t="shared" si="8"/>
        <v>57.460145413116862</v>
      </c>
      <c r="AE38" s="4">
        <f t="shared" si="8"/>
        <v>56.585739473401546</v>
      </c>
      <c r="AF38" s="4">
        <f t="shared" si="8"/>
        <v>56.506976558807132</v>
      </c>
      <c r="AG38" s="4">
        <f t="shared" si="8"/>
        <v>52.707525687134407</v>
      </c>
      <c r="AI38" s="4">
        <f t="shared" si="9"/>
        <v>-3.1842316871206293</v>
      </c>
      <c r="AJ38" s="4">
        <f t="shared" si="9"/>
        <v>-0.70722490511211333</v>
      </c>
      <c r="AK38" s="4">
        <f t="shared" si="9"/>
        <v>-1.4400517097988441</v>
      </c>
      <c r="AL38" s="4">
        <f t="shared" si="9"/>
        <v>-0.36933426770185918</v>
      </c>
      <c r="AM38" s="4">
        <f t="shared" si="9"/>
        <v>-1.2284014504348093</v>
      </c>
      <c r="AN38" s="4">
        <f t="shared" si="9"/>
        <v>-3.0125482441258811</v>
      </c>
      <c r="AO38" s="4">
        <f t="shared" si="9"/>
        <v>-0.50987269411889713</v>
      </c>
      <c r="AP38" s="4">
        <f t="shared" si="9"/>
        <v>-0.88139407772948175</v>
      </c>
      <c r="AQ38" s="4">
        <f t="shared" si="9"/>
        <v>-0.25114675309735901</v>
      </c>
      <c r="AR38" s="4">
        <f t="shared" si="9"/>
        <v>2.8081725541008566</v>
      </c>
      <c r="AS38" s="4">
        <f t="shared" si="9"/>
        <v>-2.9159290422386519</v>
      </c>
      <c r="AT38" s="4">
        <f t="shared" si="9"/>
        <v>-0.56014541311686372</v>
      </c>
      <c r="AU38" s="4">
        <f t="shared" si="9"/>
        <v>-1.8187394734015427</v>
      </c>
      <c r="AV38" s="4">
        <f t="shared" si="9"/>
        <v>1.1760234411928678</v>
      </c>
      <c r="AW38" s="4">
        <f t="shared" si="9"/>
        <v>-1.1405256871344065</v>
      </c>
      <c r="AY38" s="2">
        <f t="shared" si="52"/>
        <v>57.097811383668059</v>
      </c>
      <c r="AZ38" s="2">
        <f t="shared" si="10"/>
        <v>58.539840523739244</v>
      </c>
      <c r="BA38" s="2">
        <f t="shared" si="10"/>
        <v>58.271600321762172</v>
      </c>
      <c r="BB38" s="2">
        <f t="shared" si="10"/>
        <v>57.68611482591146</v>
      </c>
      <c r="BC38" s="2">
        <f t="shared" si="10"/>
        <v>58.695381314638965</v>
      </c>
      <c r="BD38" s="2">
        <f t="shared" si="10"/>
        <v>58.995528928586218</v>
      </c>
      <c r="BE38" s="2">
        <f t="shared" si="10"/>
        <v>58.892861317483487</v>
      </c>
      <c r="BF38" s="2">
        <f t="shared" si="10"/>
        <v>58.714387082237955</v>
      </c>
      <c r="BG38" s="2">
        <f t="shared" si="10"/>
        <v>60.401097673790076</v>
      </c>
      <c r="BH38" s="2">
        <f t="shared" si="10"/>
        <v>58.658808259525649</v>
      </c>
      <c r="BI38" s="2">
        <f t="shared" si="10"/>
        <v>59.015818738794991</v>
      </c>
      <c r="BJ38" s="2">
        <f t="shared" si="10"/>
        <v>57.460096454375815</v>
      </c>
      <c r="BK38" s="2">
        <f t="shared" si="10"/>
        <v>56.58573555538559</v>
      </c>
      <c r="BL38" s="2">
        <f t="shared" si="10"/>
        <v>56.506976166852567</v>
      </c>
      <c r="BM38" s="2">
        <f t="shared" si="10"/>
        <v>52.707525687082146</v>
      </c>
      <c r="BO38" s="2">
        <f t="shared" si="11"/>
        <v>53.917000000000002</v>
      </c>
      <c r="BP38" s="2">
        <f t="shared" si="12"/>
        <v>57.832999999999998</v>
      </c>
      <c r="BQ38" s="2">
        <f t="shared" si="13"/>
        <v>56.832999999999998</v>
      </c>
      <c r="BR38" s="2">
        <f t="shared" si="14"/>
        <v>57.317</v>
      </c>
      <c r="BS38" s="2">
        <f t="shared" si="15"/>
        <v>57.466999999999999</v>
      </c>
      <c r="BT38" s="2">
        <f t="shared" si="16"/>
        <v>55.982999999999997</v>
      </c>
      <c r="BU38" s="2">
        <f t="shared" si="17"/>
        <v>58.383000000000003</v>
      </c>
      <c r="BV38" s="2">
        <f t="shared" si="18"/>
        <v>57.832999999999998</v>
      </c>
      <c r="BW38" s="2">
        <f t="shared" si="19"/>
        <v>60.15</v>
      </c>
      <c r="BX38" s="2">
        <f t="shared" si="20"/>
        <v>61.466999999999999</v>
      </c>
      <c r="BY38" s="2">
        <f t="shared" si="21"/>
        <v>56.1</v>
      </c>
      <c r="BZ38" s="2">
        <f t="shared" si="22"/>
        <v>56.9</v>
      </c>
      <c r="CA38" s="2">
        <f t="shared" si="23"/>
        <v>54.767000000000003</v>
      </c>
      <c r="CB38" s="2">
        <f t="shared" si="24"/>
        <v>57.683</v>
      </c>
      <c r="CC38" s="2">
        <f t="shared" si="25"/>
        <v>51.567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56.858746774193548</v>
      </c>
      <c r="DL38" s="2">
        <f t="shared" si="42"/>
        <v>58.158250000000002</v>
      </c>
      <c r="DM38" s="2">
        <f t="shared" si="42"/>
        <v>57.852479655425235</v>
      </c>
      <c r="DN38" s="2">
        <f t="shared" si="42"/>
        <v>56.839280672268899</v>
      </c>
      <c r="DO38" s="2">
        <f t="shared" si="42"/>
        <v>57.900174789915972</v>
      </c>
      <c r="DP38" s="2">
        <f t="shared" si="42"/>
        <v>58.757159663865544</v>
      </c>
      <c r="DQ38" s="2">
        <f t="shared" si="42"/>
        <v>58.85356470588237</v>
      </c>
      <c r="DR38" s="2">
        <f t="shared" si="42"/>
        <v>58.421740969540984</v>
      </c>
      <c r="DS38" s="2">
        <f t="shared" si="42"/>
        <v>60.086751260504208</v>
      </c>
      <c r="DT38" s="2">
        <f t="shared" si="42"/>
        <v>58.619700840336122</v>
      </c>
      <c r="DU38" s="2">
        <f t="shared" si="42"/>
        <v>58.929036974789916</v>
      </c>
      <c r="DV38" s="2">
        <f t="shared" si="42"/>
        <v>57.01669747899161</v>
      </c>
      <c r="DW38" s="2">
        <f t="shared" si="42"/>
        <v>56.476087644787654</v>
      </c>
      <c r="DX38" s="2">
        <f t="shared" si="42"/>
        <v>56.205077050734943</v>
      </c>
      <c r="DY38" s="2">
        <f t="shared" si="42"/>
        <v>52.483968928439005</v>
      </c>
      <c r="EA38" s="2">
        <f t="shared" si="43"/>
        <v>58.711523720141017</v>
      </c>
      <c r="EB38" s="2">
        <f t="shared" si="43"/>
        <v>61.612252340520023</v>
      </c>
      <c r="EC38" s="2">
        <f t="shared" si="43"/>
        <v>61.240203000612361</v>
      </c>
      <c r="ED38" s="2">
        <f t="shared" si="43"/>
        <v>64.824240894840756</v>
      </c>
      <c r="EE38" s="2">
        <f t="shared" si="43"/>
        <v>65.945824583741427</v>
      </c>
      <c r="EF38" s="2">
        <f t="shared" si="43"/>
        <v>61.27096375627854</v>
      </c>
      <c r="EG38" s="2">
        <f t="shared" si="43"/>
        <v>59.252577994263341</v>
      </c>
      <c r="EH38" s="2">
        <f t="shared" si="43"/>
        <v>61.632339419178351</v>
      </c>
      <c r="EI38" s="2">
        <f t="shared" si="43"/>
        <v>63.161244474034618</v>
      </c>
      <c r="EJ38" s="2">
        <f t="shared" si="43"/>
        <v>59.03364307268432</v>
      </c>
      <c r="EK38" s="2">
        <f t="shared" si="43"/>
        <v>59.756409568909206</v>
      </c>
      <c r="EL38" s="2">
        <f t="shared" si="43"/>
        <v>61.311671761567389</v>
      </c>
      <c r="EM38" s="2">
        <f t="shared" si="43"/>
        <v>57.698142767577778</v>
      </c>
      <c r="EN38" s="2">
        <f t="shared" si="43"/>
        <v>59.804469369328686</v>
      </c>
      <c r="EO38" s="2">
        <f t="shared" si="43"/>
        <v>55.707336941916203</v>
      </c>
      <c r="EQ38" s="2">
        <f t="shared" si="44"/>
        <v>56.456859638403145</v>
      </c>
      <c r="ER38" s="2">
        <f t="shared" si="44"/>
        <v>61.612252340520023</v>
      </c>
      <c r="ES38" s="2">
        <f t="shared" si="44"/>
        <v>59.855044598081392</v>
      </c>
      <c r="ET38" s="2">
        <f t="shared" si="44"/>
        <v>61.487783399571256</v>
      </c>
      <c r="EU38" s="2">
        <f t="shared" si="44"/>
        <v>64.876986182929812</v>
      </c>
      <c r="EV38" s="2">
        <f t="shared" si="44"/>
        <v>61.23327011649932</v>
      </c>
      <c r="EW38" s="2">
        <f t="shared" si="44"/>
        <v>61.635541921803949</v>
      </c>
      <c r="EX38" s="2">
        <f t="shared" si="44"/>
        <v>61.020903580818469</v>
      </c>
      <c r="EY38" s="2">
        <f t="shared" si="44"/>
        <v>63.673113927467718</v>
      </c>
      <c r="EZ38" s="2">
        <f t="shared" si="44"/>
        <v>60.472756773791069</v>
      </c>
      <c r="FA38" s="2">
        <f t="shared" si="44"/>
        <v>58.704119229061853</v>
      </c>
      <c r="FB38" s="2">
        <f t="shared" si="44"/>
        <v>59.484209311803291</v>
      </c>
      <c r="FC38" s="2">
        <f t="shared" si="44"/>
        <v>58.967711499707939</v>
      </c>
      <c r="FD38" s="2">
        <f t="shared" si="44"/>
        <v>58.408815526899375</v>
      </c>
      <c r="FE38" s="2">
        <f t="shared" si="44"/>
        <v>58.102145033636617</v>
      </c>
      <c r="FG38" s="2">
        <f t="shared" si="45"/>
        <v>0.12903521249197458</v>
      </c>
      <c r="FH38" s="2">
        <f t="shared" si="45"/>
        <v>0.11047778377642641</v>
      </c>
      <c r="FI38" s="2">
        <f t="shared" si="45"/>
        <v>0.12371976012349652</v>
      </c>
      <c r="FJ38" s="2">
        <f t="shared" si="45"/>
        <v>0.10605583131390696</v>
      </c>
      <c r="FK38" s="2">
        <f t="shared" si="45"/>
        <v>9.88377531642263E-2</v>
      </c>
      <c r="FL38" s="2">
        <f t="shared" si="45"/>
        <v>9.4824225853769123E-2</v>
      </c>
      <c r="FM38" s="2">
        <f t="shared" si="45"/>
        <v>9.8436903054751335E-2</v>
      </c>
      <c r="FN38" s="2">
        <f t="shared" si="45"/>
        <v>9.1151125397791175E-2</v>
      </c>
      <c r="FO38" s="2">
        <f t="shared" si="45"/>
        <v>0.10224241923099896</v>
      </c>
      <c r="FP38" s="2">
        <f t="shared" si="45"/>
        <v>9.4460326843475592E-2</v>
      </c>
      <c r="FQ38" s="2">
        <f t="shared" si="45"/>
        <v>0.10489397539046824</v>
      </c>
      <c r="FR38" s="2">
        <f t="shared" si="45"/>
        <v>0.1032385476556013</v>
      </c>
      <c r="FS38" s="2">
        <f t="shared" si="45"/>
        <v>8.972021987643064E-2</v>
      </c>
      <c r="FT38" s="2">
        <f t="shared" si="45"/>
        <v>8.3876454192975722E-2</v>
      </c>
      <c r="FU38" s="2">
        <f t="shared" si="45"/>
        <v>6.9352796468759359E-2</v>
      </c>
      <c r="FW38" s="2">
        <f t="shared" si="54"/>
        <v>3.9284992062276668E-6</v>
      </c>
      <c r="FX38" s="2">
        <f t="shared" si="46"/>
        <v>0</v>
      </c>
      <c r="FY38" s="2">
        <f t="shared" si="46"/>
        <v>5.5252123963296217E-6</v>
      </c>
      <c r="FZ38" s="2">
        <f t="shared" si="46"/>
        <v>5.2273319235969776E-6</v>
      </c>
      <c r="GA38" s="2">
        <f t="shared" si="46"/>
        <v>6.9455260294396966E-6</v>
      </c>
      <c r="GB38" s="2">
        <f t="shared" si="46"/>
        <v>6.9584795513028986E-6</v>
      </c>
      <c r="GC38" s="2">
        <f t="shared" si="46"/>
        <v>7.9645415475428632E-6</v>
      </c>
      <c r="GD38" s="2">
        <f t="shared" si="46"/>
        <v>5.8046775352130559E-6</v>
      </c>
      <c r="GE38" s="2">
        <f t="shared" si="46"/>
        <v>5.4490949113940939E-6</v>
      </c>
      <c r="GF38" s="2">
        <f t="shared" si="46"/>
        <v>4.3781305072310777E-6</v>
      </c>
      <c r="GG38" s="2">
        <f t="shared" si="46"/>
        <v>4.4061235221532075E-6</v>
      </c>
      <c r="GH38" s="2">
        <f t="shared" si="46"/>
        <v>4.3403174050059802E-6</v>
      </c>
      <c r="GI38" s="2">
        <f t="shared" si="46"/>
        <v>3.825141534113179E-6</v>
      </c>
      <c r="GJ38" s="2">
        <f t="shared" si="46"/>
        <v>3.6891780013937368E-6</v>
      </c>
      <c r="GK38" s="2">
        <f t="shared" si="46"/>
        <v>2.9951713355324276E-6</v>
      </c>
      <c r="GM38" s="86">
        <f t="shared" si="55"/>
        <v>3.3713318943428151E-6</v>
      </c>
      <c r="GN38" s="86">
        <f t="shared" si="47"/>
        <v>2.5488959910009558E-7</v>
      </c>
      <c r="GO38" s="86">
        <f t="shared" si="47"/>
        <v>1.0301683316690871E-6</v>
      </c>
      <c r="GP38" s="86">
        <f t="shared" si="47"/>
        <v>1.4709562639921889E-7</v>
      </c>
      <c r="GQ38" s="86">
        <f t="shared" si="47"/>
        <v>1.2678262387669565E-8</v>
      </c>
      <c r="GR38" s="86">
        <f t="shared" si="47"/>
        <v>1.1822565765561399E-8</v>
      </c>
      <c r="GS38" s="86">
        <f t="shared" si="47"/>
        <v>7.0826536847370082E-9</v>
      </c>
      <c r="GT38" s="86">
        <f t="shared" si="47"/>
        <v>4.2985840822623789E-9</v>
      </c>
      <c r="GU38" s="86">
        <f t="shared" si="47"/>
        <v>3.1978144215854875E-8</v>
      </c>
      <c r="GV38" s="86">
        <f t="shared" si="47"/>
        <v>1.2213446117554419E-8</v>
      </c>
      <c r="GW38" s="86">
        <f t="shared" si="47"/>
        <v>7.4568658956935698E-8</v>
      </c>
      <c r="GX38" s="86">
        <f t="shared" si="47"/>
        <v>3.1581392182642772E-8</v>
      </c>
      <c r="GY38" s="86">
        <f t="shared" si="47"/>
        <v>2.3299311933058502E-9</v>
      </c>
      <c r="GZ38" s="86">
        <f t="shared" si="47"/>
        <v>2.4804373195676121E-10</v>
      </c>
      <c r="HA38" s="86">
        <f t="shared" si="47"/>
        <v>4.0831670746998168E-14</v>
      </c>
      <c r="HC38" s="86">
        <f t="shared" si="59"/>
        <v>1.5921422831994755E-20</v>
      </c>
      <c r="HD38" s="86">
        <f t="shared" si="48"/>
        <v>4.4970505815073613E-23</v>
      </c>
      <c r="HE38" s="86">
        <f t="shared" si="48"/>
        <v>3.0899341009253034E-19</v>
      </c>
      <c r="HF38" s="86">
        <f t="shared" si="48"/>
        <v>5.4881151854360397E-21</v>
      </c>
      <c r="HG38" s="86">
        <f t="shared" si="48"/>
        <v>7.0266210105878358E-26</v>
      </c>
      <c r="HH38" s="86">
        <f t="shared" si="48"/>
        <v>2.4526861802733628E-25</v>
      </c>
      <c r="HI38" s="86">
        <f t="shared" si="48"/>
        <v>2.2493544445608689E-25</v>
      </c>
      <c r="HJ38" s="86">
        <f t="shared" si="48"/>
        <v>1.9221381518266944E-24</v>
      </c>
      <c r="HK38" s="86">
        <f t="shared" si="48"/>
        <v>1.237384839545133E-22</v>
      </c>
      <c r="HL38" s="86">
        <f t="shared" si="48"/>
        <v>1.5201063249381153E-24</v>
      </c>
      <c r="HM38" s="86">
        <f t="shared" si="48"/>
        <v>4.8550645961966369E-22</v>
      </c>
      <c r="HN38" s="86">
        <f t="shared" si="48"/>
        <v>9.4576822940643436E-23</v>
      </c>
      <c r="HO38" s="86">
        <f t="shared" si="48"/>
        <v>1.5657583413739263E-25</v>
      </c>
      <c r="HP38" s="86">
        <f t="shared" si="48"/>
        <v>5.5979118787696862E-28</v>
      </c>
      <c r="HQ38" s="86">
        <f t="shared" si="48"/>
        <v>8.1426035750803492E-39</v>
      </c>
      <c r="HS38" s="86">
        <f t="shared" si="56"/>
        <v>1.7252446118570022E-100</v>
      </c>
      <c r="HT38" s="86">
        <f t="shared" si="49"/>
        <v>0</v>
      </c>
      <c r="HU38" s="86">
        <f t="shared" si="49"/>
        <v>1.1280360260766921E-89</v>
      </c>
      <c r="HV38" s="86">
        <f t="shared" si="49"/>
        <v>2.238879796518274E-98</v>
      </c>
      <c r="HW38" s="86">
        <f t="shared" si="49"/>
        <v>6.2993930698462441E-126</v>
      </c>
      <c r="HX38" s="86">
        <f t="shared" si="49"/>
        <v>3.7645877646693871E-122</v>
      </c>
      <c r="HY38" s="86">
        <f t="shared" si="49"/>
        <v>1.3002845070069591E-124</v>
      </c>
      <c r="HZ38" s="86">
        <f t="shared" si="49"/>
        <v>9.7580352421097896E-120</v>
      </c>
      <c r="IA38" s="86">
        <f t="shared" si="49"/>
        <v>8.210989138065428E-111</v>
      </c>
      <c r="IB38" s="86">
        <f t="shared" si="49"/>
        <v>9.1145287729421288E-122</v>
      </c>
      <c r="IC38" s="86">
        <f t="shared" si="49"/>
        <v>2.3638950491391733E-108</v>
      </c>
      <c r="ID38" s="86">
        <f t="shared" si="49"/>
        <v>6.7943760092763987E-113</v>
      </c>
      <c r="IE38" s="86">
        <f t="shared" si="49"/>
        <v>2.9931700720640203E-127</v>
      </c>
      <c r="IF38" s="86">
        <f t="shared" si="49"/>
        <v>5.4203349858369653E-114</v>
      </c>
      <c r="IG38" s="86">
        <f t="shared" si="49"/>
        <v>8.2272618112983869E-70</v>
      </c>
      <c r="II38" s="86">
        <f t="shared" si="57"/>
        <v>5.6813919462018373E-231</v>
      </c>
      <c r="IJ38" s="86">
        <f t="shared" si="50"/>
        <v>0</v>
      </c>
      <c r="IK38" s="86">
        <f t="shared" si="50"/>
        <v>1.2312024865873226E-203</v>
      </c>
      <c r="IL38" s="86">
        <f t="shared" si="50"/>
        <v>3.9579947522024794E-226</v>
      </c>
      <c r="IM38" s="86">
        <f t="shared" si="50"/>
        <v>1.1645821517968923E-287</v>
      </c>
      <c r="IN38" s="86">
        <f t="shared" si="50"/>
        <v>3.0943179130415836E-278</v>
      </c>
      <c r="IO38" s="86">
        <f t="shared" si="50"/>
        <v>1.5360408725279527E-285</v>
      </c>
      <c r="IP38" s="86">
        <f t="shared" si="50"/>
        <v>3.2604385024939206E-274</v>
      </c>
      <c r="IQ38" s="86">
        <f t="shared" si="50"/>
        <v>2.850676431143721E-254</v>
      </c>
      <c r="IR38" s="86">
        <f t="shared" si="50"/>
        <v>2.6802282726579624E-280</v>
      </c>
      <c r="IS38" s="86">
        <f t="shared" si="50"/>
        <v>7.525827853745489E-249</v>
      </c>
      <c r="IT38" s="86">
        <f t="shared" si="50"/>
        <v>3.6878263318651819E-260</v>
      </c>
      <c r="IU38" s="86">
        <f t="shared" si="50"/>
        <v>2.4955780595415437E-293</v>
      </c>
      <c r="IV38" s="86">
        <f t="shared" si="50"/>
        <v>5.3281302181125677E-284</v>
      </c>
      <c r="IW38" s="86">
        <f t="shared" si="50"/>
        <v>6.6124342816013299E-269</v>
      </c>
      <c r="IY38" s="86">
        <f t="shared" si="58"/>
        <v>3.3713318943428312E-6</v>
      </c>
      <c r="IZ38" s="86">
        <f t="shared" si="51"/>
        <v>2.5488959910009563E-7</v>
      </c>
      <c r="JA38" s="86">
        <f t="shared" si="51"/>
        <v>1.0301683316693961E-6</v>
      </c>
      <c r="JB38" s="86">
        <f t="shared" si="51"/>
        <v>1.4709562639922437E-7</v>
      </c>
      <c r="JC38" s="86">
        <f t="shared" si="51"/>
        <v>1.2678262387669565E-8</v>
      </c>
      <c r="JD38" s="86">
        <f t="shared" si="51"/>
        <v>1.1822565765561399E-8</v>
      </c>
      <c r="JE38" s="86">
        <f t="shared" si="51"/>
        <v>7.0826536847370082E-9</v>
      </c>
      <c r="JF38" s="86">
        <f t="shared" si="51"/>
        <v>4.2985840822623806E-9</v>
      </c>
      <c r="JG38" s="86">
        <f t="shared" si="51"/>
        <v>3.1978144215855001E-8</v>
      </c>
      <c r="JH38" s="86">
        <f t="shared" si="51"/>
        <v>1.221344611755442E-8</v>
      </c>
      <c r="JI38" s="86">
        <f t="shared" si="51"/>
        <v>7.4568658956936188E-8</v>
      </c>
      <c r="JJ38" s="86">
        <f t="shared" si="51"/>
        <v>3.1581392182642865E-8</v>
      </c>
      <c r="JK38" s="86">
        <f t="shared" si="51"/>
        <v>2.3299311933058502E-9</v>
      </c>
      <c r="JL38" s="86">
        <f t="shared" si="51"/>
        <v>2.4804373195676121E-10</v>
      </c>
      <c r="JM38" s="86">
        <f t="shared" si="51"/>
        <v>4.0831670746998168E-14</v>
      </c>
    </row>
    <row r="39" spans="2:273" x14ac:dyDescent="0.25">
      <c r="B39" s="2">
        <v>12</v>
      </c>
      <c r="C39" s="37">
        <v>56.167000000000002</v>
      </c>
      <c r="D39" s="37">
        <v>56.933</v>
      </c>
      <c r="E39" s="37">
        <v>57.85</v>
      </c>
      <c r="F39" s="37">
        <v>57.2</v>
      </c>
      <c r="G39" s="37">
        <v>56.533000000000001</v>
      </c>
      <c r="H39" s="37">
        <v>57.8</v>
      </c>
      <c r="I39" s="37">
        <v>58.667000000000002</v>
      </c>
      <c r="J39" s="37">
        <v>57.2</v>
      </c>
      <c r="K39" s="37">
        <v>59.383000000000003</v>
      </c>
      <c r="L39" s="37">
        <v>57.933</v>
      </c>
      <c r="M39" s="37">
        <v>58.35</v>
      </c>
      <c r="N39" s="37">
        <v>57.517000000000003</v>
      </c>
      <c r="O39" s="37">
        <v>54.067</v>
      </c>
      <c r="P39" s="37">
        <v>54.433</v>
      </c>
      <c r="Q39" s="37">
        <v>53.633000000000003</v>
      </c>
      <c r="S39" s="4">
        <f t="shared" si="8"/>
        <v>57.222747735768984</v>
      </c>
      <c r="T39" s="4">
        <f t="shared" si="8"/>
        <v>58.750601126225185</v>
      </c>
      <c r="U39" s="4">
        <f t="shared" si="8"/>
        <v>58.505828045499271</v>
      </c>
      <c r="V39" s="4">
        <f t="shared" si="8"/>
        <v>57.878361431837774</v>
      </c>
      <c r="W39" s="4">
        <f t="shared" si="8"/>
        <v>58.904400867689468</v>
      </c>
      <c r="X39" s="4">
        <f t="shared" si="8"/>
        <v>59.116039112920014</v>
      </c>
      <c r="Y39" s="4">
        <f t="shared" si="8"/>
        <v>59.029048964989393</v>
      </c>
      <c r="Z39" s="4">
        <f t="shared" si="8"/>
        <v>58.867155605409422</v>
      </c>
      <c r="AA39" s="4">
        <f t="shared" si="8"/>
        <v>60.60767345670601</v>
      </c>
      <c r="AB39" s="4">
        <f t="shared" si="8"/>
        <v>58.788353316184562</v>
      </c>
      <c r="AC39" s="4">
        <f t="shared" si="8"/>
        <v>59.169473912686271</v>
      </c>
      <c r="AD39" s="4">
        <f t="shared" si="8"/>
        <v>57.602707382575865</v>
      </c>
      <c r="AE39" s="4">
        <f t="shared" si="8"/>
        <v>56.815907719957458</v>
      </c>
      <c r="AF39" s="4">
        <f t="shared" si="8"/>
        <v>56.638679478087298</v>
      </c>
      <c r="AG39" s="4">
        <f t="shared" si="8"/>
        <v>52.80509137191774</v>
      </c>
      <c r="AI39" s="4">
        <f t="shared" si="9"/>
        <v>-1.055747735768982</v>
      </c>
      <c r="AJ39" s="4">
        <f t="shared" si="9"/>
        <v>-1.8176011262251848</v>
      </c>
      <c r="AK39" s="4">
        <f t="shared" si="9"/>
        <v>-0.65582804549926976</v>
      </c>
      <c r="AL39" s="4">
        <f t="shared" si="9"/>
        <v>-0.67836143183777153</v>
      </c>
      <c r="AM39" s="4">
        <f t="shared" si="9"/>
        <v>-2.3714008676894665</v>
      </c>
      <c r="AN39" s="4">
        <f t="shared" si="9"/>
        <v>-1.3160391129200164</v>
      </c>
      <c r="AO39" s="4">
        <f t="shared" si="9"/>
        <v>-0.36204896498939121</v>
      </c>
      <c r="AP39" s="4">
        <f t="shared" si="9"/>
        <v>-1.6671556054094196</v>
      </c>
      <c r="AQ39" s="4">
        <f t="shared" si="9"/>
        <v>-1.2246734567060074</v>
      </c>
      <c r="AR39" s="4">
        <f t="shared" si="9"/>
        <v>-0.85535331618456212</v>
      </c>
      <c r="AS39" s="4">
        <f t="shared" si="9"/>
        <v>-0.81947391268627001</v>
      </c>
      <c r="AT39" s="4">
        <f t="shared" si="9"/>
        <v>-8.5707382575861857E-2</v>
      </c>
      <c r="AU39" s="4">
        <f t="shared" si="9"/>
        <v>-2.7489077199574581</v>
      </c>
      <c r="AV39" s="4">
        <f t="shared" si="9"/>
        <v>-2.2056794780872977</v>
      </c>
      <c r="AW39" s="4">
        <f t="shared" si="9"/>
        <v>0.82790862808226251</v>
      </c>
      <c r="AY39" s="2">
        <f t="shared" si="52"/>
        <v>57.217243403086513</v>
      </c>
      <c r="AZ39" s="2">
        <f t="shared" si="10"/>
        <v>58.74990272856796</v>
      </c>
      <c r="BA39" s="2">
        <f t="shared" si="10"/>
        <v>58.503332199491872</v>
      </c>
      <c r="BB39" s="2">
        <f t="shared" si="10"/>
        <v>57.877953977946078</v>
      </c>
      <c r="BC39" s="2">
        <f t="shared" si="10"/>
        <v>58.904358338965885</v>
      </c>
      <c r="BD39" s="2">
        <f t="shared" si="10"/>
        <v>59.115998753714983</v>
      </c>
      <c r="BE39" s="2">
        <f t="shared" si="10"/>
        <v>59.02902408639104</v>
      </c>
      <c r="BF39" s="2">
        <f t="shared" si="10"/>
        <v>58.867140283726144</v>
      </c>
      <c r="BG39" s="2">
        <f t="shared" si="10"/>
        <v>60.607574406555194</v>
      </c>
      <c r="BH39" s="2">
        <f t="shared" si="10"/>
        <v>58.788313360940798</v>
      </c>
      <c r="BI39" s="2">
        <f t="shared" si="10"/>
        <v>59.169260946563334</v>
      </c>
      <c r="BJ39" s="2">
        <f t="shared" si="10"/>
        <v>57.602608154399128</v>
      </c>
      <c r="BK39" s="2">
        <f t="shared" si="10"/>
        <v>56.815898868104824</v>
      </c>
      <c r="BL39" s="2">
        <f t="shared" si="10"/>
        <v>56.638678492204924</v>
      </c>
      <c r="BM39" s="2">
        <f t="shared" si="10"/>
        <v>52.805091371718149</v>
      </c>
      <c r="BO39" s="2">
        <f t="shared" si="11"/>
        <v>56.167000000000002</v>
      </c>
      <c r="BP39" s="2">
        <f t="shared" si="12"/>
        <v>56.933</v>
      </c>
      <c r="BQ39" s="2">
        <f t="shared" si="13"/>
        <v>57.85</v>
      </c>
      <c r="BR39" s="2">
        <f t="shared" si="14"/>
        <v>57.2</v>
      </c>
      <c r="BS39" s="2">
        <f t="shared" si="15"/>
        <v>56.533000000000001</v>
      </c>
      <c r="BT39" s="2">
        <f t="shared" si="16"/>
        <v>57.8</v>
      </c>
      <c r="BU39" s="2">
        <f t="shared" si="17"/>
        <v>58.667000000000002</v>
      </c>
      <c r="BV39" s="2">
        <f t="shared" si="18"/>
        <v>57.2</v>
      </c>
      <c r="BW39" s="2">
        <f t="shared" si="19"/>
        <v>59.383000000000003</v>
      </c>
      <c r="BX39" s="2">
        <f t="shared" si="20"/>
        <v>57.933</v>
      </c>
      <c r="BY39" s="2">
        <f t="shared" si="21"/>
        <v>58.35</v>
      </c>
      <c r="BZ39" s="2">
        <f t="shared" si="22"/>
        <v>57.517000000000003</v>
      </c>
      <c r="CA39" s="2">
        <f t="shared" si="23"/>
        <v>54.067</v>
      </c>
      <c r="CB39" s="2">
        <f t="shared" si="24"/>
        <v>54.433</v>
      </c>
      <c r="CC39" s="2">
        <f t="shared" si="25"/>
        <v>53.633000000000003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56.997705241935478</v>
      </c>
      <c r="DL39" s="2">
        <f t="shared" si="42"/>
        <v>58.38063636363637</v>
      </c>
      <c r="DM39" s="2">
        <f t="shared" si="42"/>
        <v>58.104338343108516</v>
      </c>
      <c r="DN39" s="2">
        <f t="shared" si="42"/>
        <v>56.99979113827348</v>
      </c>
      <c r="DO39" s="2">
        <f t="shared" si="42"/>
        <v>58.080959943977597</v>
      </c>
      <c r="DP39" s="2">
        <f t="shared" si="42"/>
        <v>58.885490196078429</v>
      </c>
      <c r="DQ39" s="2">
        <f t="shared" si="42"/>
        <v>59.015989635854361</v>
      </c>
      <c r="DR39" s="2">
        <f t="shared" si="42"/>
        <v>58.579079965679981</v>
      </c>
      <c r="DS39" s="2">
        <f t="shared" si="42"/>
        <v>60.307336592818949</v>
      </c>
      <c r="DT39" s="2">
        <f t="shared" si="42"/>
        <v>58.773236414565815</v>
      </c>
      <c r="DU39" s="2">
        <f t="shared" si="42"/>
        <v>59.110035599694427</v>
      </c>
      <c r="DV39" s="2">
        <f t="shared" si="42"/>
        <v>57.153859434682978</v>
      </c>
      <c r="DW39" s="2">
        <f t="shared" si="42"/>
        <v>56.732048519948528</v>
      </c>
      <c r="DX39" s="2">
        <f t="shared" si="42"/>
        <v>56.333896159317213</v>
      </c>
      <c r="DY39" s="2">
        <f t="shared" si="42"/>
        <v>52.574806080830555</v>
      </c>
      <c r="EA39" s="2">
        <f t="shared" si="43"/>
        <v>58.568769568237158</v>
      </c>
      <c r="EB39" s="2">
        <f t="shared" si="43"/>
        <v>61.461477577134637</v>
      </c>
      <c r="EC39" s="2">
        <f t="shared" si="43"/>
        <v>61.080724892835264</v>
      </c>
      <c r="ED39" s="2">
        <f t="shared" si="43"/>
        <v>64.628850737314721</v>
      </c>
      <c r="EE39" s="2">
        <f t="shared" si="43"/>
        <v>65.751272698334972</v>
      </c>
      <c r="EF39" s="2">
        <f t="shared" si="43"/>
        <v>61.12278570556176</v>
      </c>
      <c r="EG39" s="2">
        <f t="shared" si="43"/>
        <v>59.137707422694852</v>
      </c>
      <c r="EH39" s="2">
        <f t="shared" si="43"/>
        <v>61.486646976210253</v>
      </c>
      <c r="EI39" s="2">
        <f t="shared" si="43"/>
        <v>63.011873182423429</v>
      </c>
      <c r="EJ39" s="2">
        <f t="shared" si="43"/>
        <v>58.920063803791642</v>
      </c>
      <c r="EK39" s="2">
        <f t="shared" si="43"/>
        <v>59.630231482691045</v>
      </c>
      <c r="EL39" s="2">
        <f t="shared" si="43"/>
        <v>61.157673934553479</v>
      </c>
      <c r="EM39" s="2">
        <f t="shared" si="43"/>
        <v>57.591715715879822</v>
      </c>
      <c r="EN39" s="2">
        <f t="shared" si="43"/>
        <v>59.674753701864461</v>
      </c>
      <c r="EO39" s="2">
        <f t="shared" si="43"/>
        <v>55.623288990864474</v>
      </c>
      <c r="EQ39" s="2">
        <f t="shared" si="44"/>
        <v>56.339644269273705</v>
      </c>
      <c r="ER39" s="2">
        <f t="shared" si="44"/>
        <v>61.461477577134637</v>
      </c>
      <c r="ES39" s="2">
        <f t="shared" si="44"/>
        <v>59.710374704768981</v>
      </c>
      <c r="ET39" s="2">
        <f t="shared" si="44"/>
        <v>61.3298499414975</v>
      </c>
      <c r="EU39" s="2">
        <f t="shared" si="44"/>
        <v>64.69462610833132</v>
      </c>
      <c r="EV39" s="2">
        <f t="shared" si="44"/>
        <v>61.085406503382991</v>
      </c>
      <c r="EW39" s="2">
        <f t="shared" si="44"/>
        <v>61.492696866647407</v>
      </c>
      <c r="EX39" s="2">
        <f t="shared" si="44"/>
        <v>60.882214000410507</v>
      </c>
      <c r="EY39" s="2">
        <f t="shared" si="44"/>
        <v>63.517704998376118</v>
      </c>
      <c r="EZ39" s="2">
        <f t="shared" si="44"/>
        <v>60.343131759246369</v>
      </c>
      <c r="FA39" s="2">
        <f t="shared" si="44"/>
        <v>58.589149480245638</v>
      </c>
      <c r="FB39" s="2">
        <f t="shared" si="44"/>
        <v>59.350672879174205</v>
      </c>
      <c r="FC39" s="2">
        <f t="shared" si="44"/>
        <v>58.847550331310899</v>
      </c>
      <c r="FD39" s="2">
        <f t="shared" si="44"/>
        <v>58.294530742035313</v>
      </c>
      <c r="FE39" s="2">
        <f t="shared" si="44"/>
        <v>57.989711912307037</v>
      </c>
      <c r="FG39" s="2">
        <f t="shared" si="45"/>
        <v>0.13974460463501773</v>
      </c>
      <c r="FH39" s="2">
        <f t="shared" si="45"/>
        <v>0.11985894090020047</v>
      </c>
      <c r="FI39" s="2">
        <f t="shared" si="45"/>
        <v>0.13405589350406849</v>
      </c>
      <c r="FJ39" s="2">
        <f t="shared" si="45"/>
        <v>0.11511009148616516</v>
      </c>
      <c r="FK39" s="2">
        <f t="shared" si="45"/>
        <v>0.1073497872080602</v>
      </c>
      <c r="FL39" s="2">
        <f t="shared" si="45"/>
        <v>0.10303012805233622</v>
      </c>
      <c r="FM39" s="2">
        <f t="shared" si="45"/>
        <v>0.10691851120771605</v>
      </c>
      <c r="FN39" s="2">
        <f t="shared" si="45"/>
        <v>9.907395566008019E-2</v>
      </c>
      <c r="FO39" s="2">
        <f t="shared" si="45"/>
        <v>0.11101154727984076</v>
      </c>
      <c r="FP39" s="2">
        <f t="shared" si="45"/>
        <v>0.10263830872798431</v>
      </c>
      <c r="FQ39" s="2">
        <f t="shared" si="45"/>
        <v>0.11386167883541588</v>
      </c>
      <c r="FR39" s="2">
        <f t="shared" si="45"/>
        <v>0.11208244521808985</v>
      </c>
      <c r="FS39" s="2">
        <f t="shared" si="45"/>
        <v>9.7532023268132831E-2</v>
      </c>
      <c r="FT39" s="2">
        <f t="shared" si="45"/>
        <v>9.1230443725446184E-2</v>
      </c>
      <c r="FU39" s="2">
        <f t="shared" si="45"/>
        <v>7.5538399269870563E-2</v>
      </c>
      <c r="FW39" s="2">
        <f t="shared" si="54"/>
        <v>4.3075120905848308E-6</v>
      </c>
      <c r="FX39" s="2">
        <f t="shared" si="46"/>
        <v>0</v>
      </c>
      <c r="FY39" s="2">
        <f t="shared" si="46"/>
        <v>6.0582716921978587E-6</v>
      </c>
      <c r="FZ39" s="2">
        <f t="shared" si="46"/>
        <v>5.7316525876198898E-6</v>
      </c>
      <c r="GA39" s="2">
        <f t="shared" si="46"/>
        <v>7.6156127488657469E-6</v>
      </c>
      <c r="GB39" s="2">
        <f t="shared" si="46"/>
        <v>7.6298159840993245E-6</v>
      </c>
      <c r="GC39" s="2">
        <f t="shared" si="46"/>
        <v>8.7329394387264112E-6</v>
      </c>
      <c r="GD39" s="2">
        <f t="shared" si="46"/>
        <v>6.3646987886139986E-6</v>
      </c>
      <c r="GE39" s="2">
        <f t="shared" si="46"/>
        <v>5.9748106179878495E-6</v>
      </c>
      <c r="GF39" s="2">
        <f t="shared" si="46"/>
        <v>4.8005226133355849E-6</v>
      </c>
      <c r="GG39" s="2">
        <f t="shared" si="46"/>
        <v>4.831216317829431E-6</v>
      </c>
      <c r="GH39" s="2">
        <f t="shared" si="46"/>
        <v>4.7590614060919267E-6</v>
      </c>
      <c r="GI39" s="2">
        <f t="shared" si="46"/>
        <v>4.1941827414840365E-6</v>
      </c>
      <c r="GJ39" s="2">
        <f t="shared" si="46"/>
        <v>4.0451018004654999E-6</v>
      </c>
      <c r="GK39" s="2">
        <f t="shared" si="46"/>
        <v>3.2841391141108739E-6</v>
      </c>
      <c r="GM39" s="86">
        <f t="shared" si="55"/>
        <v>5.5394552956795443E-6</v>
      </c>
      <c r="GN39" s="86">
        <f t="shared" si="47"/>
        <v>4.7318262891910646E-7</v>
      </c>
      <c r="GO39" s="86">
        <f t="shared" si="47"/>
        <v>1.8101464483598943E-6</v>
      </c>
      <c r="GP39" s="86">
        <f t="shared" si="47"/>
        <v>2.7905052759995905E-7</v>
      </c>
      <c r="GQ39" s="86">
        <f t="shared" si="47"/>
        <v>2.7382624627678298E-8</v>
      </c>
      <c r="GR39" s="86">
        <f t="shared" si="47"/>
        <v>2.5250361732150269E-8</v>
      </c>
      <c r="GS39" s="86">
        <f t="shared" si="47"/>
        <v>1.5843004484310638E-8</v>
      </c>
      <c r="GT39" s="86">
        <f t="shared" si="47"/>
        <v>9.6248248557746998E-9</v>
      </c>
      <c r="GU39" s="86">
        <f t="shared" si="47"/>
        <v>6.5982177469545602E-8</v>
      </c>
      <c r="GV39" s="86">
        <f t="shared" si="47"/>
        <v>2.5996381823216696E-8</v>
      </c>
      <c r="GW39" s="86">
        <f t="shared" si="47"/>
        <v>1.4715262800909001E-7</v>
      </c>
      <c r="GX39" s="86">
        <f t="shared" si="47"/>
        <v>6.5449282618843975E-8</v>
      </c>
      <c r="GY39" s="86">
        <f t="shared" si="47"/>
        <v>5.3821189953214885E-9</v>
      </c>
      <c r="GZ39" s="86">
        <f t="shared" si="47"/>
        <v>6.3810414706187274E-10</v>
      </c>
      <c r="HA39" s="86">
        <f t="shared" si="47"/>
        <v>1.5960255126249229E-13</v>
      </c>
      <c r="HC39" s="86">
        <f t="shared" si="59"/>
        <v>5.7444833165827542E-20</v>
      </c>
      <c r="HD39" s="86">
        <f t="shared" si="48"/>
        <v>1.9502737990058177E-22</v>
      </c>
      <c r="HE39" s="86">
        <f t="shared" si="48"/>
        <v>1.0219736330601553E-18</v>
      </c>
      <c r="HF39" s="86">
        <f t="shared" si="48"/>
        <v>2.0436686592202618E-20</v>
      </c>
      <c r="HG39" s="86">
        <f t="shared" si="48"/>
        <v>3.834310133910709E-25</v>
      </c>
      <c r="HH39" s="86">
        <f t="shared" si="48"/>
        <v>1.2777417747038322E-24</v>
      </c>
      <c r="HI39" s="86">
        <f t="shared" si="48"/>
        <v>1.2220000241207073E-24</v>
      </c>
      <c r="HJ39" s="86">
        <f t="shared" si="48"/>
        <v>9.3661287040210359E-24</v>
      </c>
      <c r="HK39" s="86">
        <f t="shared" si="48"/>
        <v>5.3091423771459443E-22</v>
      </c>
      <c r="HL39" s="86">
        <f t="shared" si="48"/>
        <v>7.2939504852059229E-24</v>
      </c>
      <c r="HM39" s="86">
        <f t="shared" si="48"/>
        <v>1.9615375652084709E-21</v>
      </c>
      <c r="HN39" s="86">
        <f t="shared" si="48"/>
        <v>4.0328306673763774E-22</v>
      </c>
      <c r="HO39" s="86">
        <f t="shared" si="48"/>
        <v>7.9160960262788673E-25</v>
      </c>
      <c r="HP39" s="86">
        <f t="shared" si="48"/>
        <v>3.3629072748884328E-27</v>
      </c>
      <c r="HQ39" s="86">
        <f t="shared" si="48"/>
        <v>1.0604913847911985E-37</v>
      </c>
      <c r="HS39" s="86">
        <f t="shared" si="56"/>
        <v>1.2679539948840676E-98</v>
      </c>
      <c r="HT39" s="86">
        <f t="shared" si="49"/>
        <v>0</v>
      </c>
      <c r="HU39" s="86">
        <f t="shared" si="49"/>
        <v>5.6433699771571336E-88</v>
      </c>
      <c r="HV39" s="86">
        <f t="shared" si="49"/>
        <v>1.6569477391273853E-96</v>
      </c>
      <c r="HW39" s="86">
        <f t="shared" si="49"/>
        <v>1.7708098304396024E-123</v>
      </c>
      <c r="HX39" s="86">
        <f t="shared" si="49"/>
        <v>8.8588791936821122E-120</v>
      </c>
      <c r="HY39" s="86">
        <f t="shared" si="49"/>
        <v>3.706882598381432E-122</v>
      </c>
      <c r="HZ39" s="86">
        <f t="shared" si="49"/>
        <v>1.9279659809441658E-117</v>
      </c>
      <c r="IA39" s="86">
        <f t="shared" si="49"/>
        <v>1.0672940255939683E-108</v>
      </c>
      <c r="IB39" s="86">
        <f t="shared" si="49"/>
        <v>1.7683344077784686E-119</v>
      </c>
      <c r="IC39" s="86">
        <f t="shared" si="49"/>
        <v>2.5442317477149942E-106</v>
      </c>
      <c r="ID39" s="86">
        <f t="shared" si="49"/>
        <v>8.9382080094238348E-111</v>
      </c>
      <c r="IE39" s="86">
        <f t="shared" si="49"/>
        <v>6.9813702657140523E-125</v>
      </c>
      <c r="IF39" s="86">
        <f t="shared" si="49"/>
        <v>6.8723280895136376E-112</v>
      </c>
      <c r="IG39" s="86">
        <f t="shared" si="49"/>
        <v>1.4564303644338562E-68</v>
      </c>
      <c r="II39" s="86">
        <f t="shared" si="57"/>
        <v>1.3450470617459482E-227</v>
      </c>
      <c r="IJ39" s="86">
        <f t="shared" si="50"/>
        <v>0</v>
      </c>
      <c r="IK39" s="86">
        <f t="shared" si="50"/>
        <v>1.3975638606163533E-200</v>
      </c>
      <c r="IL39" s="86">
        <f t="shared" si="50"/>
        <v>9.4995465894850593E-223</v>
      </c>
      <c r="IM39" s="86">
        <f t="shared" si="50"/>
        <v>2.9973862507603855E-283</v>
      </c>
      <c r="IN39" s="86">
        <f t="shared" si="50"/>
        <v>5.7058460228998769E-274</v>
      </c>
      <c r="IO39" s="86">
        <f t="shared" si="50"/>
        <v>4.1218591042657059E-281</v>
      </c>
      <c r="IP39" s="86">
        <f t="shared" si="50"/>
        <v>4.5077111955006319E-270</v>
      </c>
      <c r="IQ39" s="86">
        <f t="shared" si="50"/>
        <v>1.8725390985504116E-250</v>
      </c>
      <c r="IR39" s="86">
        <f t="shared" si="50"/>
        <v>3.6727535598088464E-276</v>
      </c>
      <c r="IS39" s="86">
        <f t="shared" si="50"/>
        <v>3.5311012253285544E-245</v>
      </c>
      <c r="IT39" s="86">
        <f t="shared" si="50"/>
        <v>2.52127465401869E-256</v>
      </c>
      <c r="IU39" s="86">
        <f t="shared" si="50"/>
        <v>4.7968275458429839E-289</v>
      </c>
      <c r="IV39" s="86">
        <f t="shared" si="50"/>
        <v>7.2651974333058992E-280</v>
      </c>
      <c r="IW39" s="86">
        <f t="shared" si="50"/>
        <v>4.6761074386723922E-265</v>
      </c>
      <c r="IY39" s="86">
        <f t="shared" si="58"/>
        <v>5.5394552956796019E-6</v>
      </c>
      <c r="IZ39" s="86">
        <f t="shared" si="51"/>
        <v>4.7318262891910667E-7</v>
      </c>
      <c r="JA39" s="86">
        <f t="shared" si="51"/>
        <v>1.8101464483609163E-6</v>
      </c>
      <c r="JB39" s="86">
        <f t="shared" si="51"/>
        <v>2.7905052759997949E-7</v>
      </c>
      <c r="JC39" s="86">
        <f t="shared" si="51"/>
        <v>2.7382624627678298E-8</v>
      </c>
      <c r="JD39" s="86">
        <f t="shared" si="51"/>
        <v>2.5250361732150269E-8</v>
      </c>
      <c r="JE39" s="86">
        <f t="shared" si="51"/>
        <v>1.5843004484310638E-8</v>
      </c>
      <c r="JF39" s="86">
        <f t="shared" si="51"/>
        <v>9.6248248557747097E-9</v>
      </c>
      <c r="JG39" s="86">
        <f t="shared" si="51"/>
        <v>6.5982177469546132E-8</v>
      </c>
      <c r="JH39" s="86">
        <f t="shared" si="51"/>
        <v>2.5996381823216703E-8</v>
      </c>
      <c r="JI39" s="86">
        <f t="shared" si="51"/>
        <v>1.4715262800909197E-7</v>
      </c>
      <c r="JJ39" s="86">
        <f t="shared" si="51"/>
        <v>6.5449282618844372E-8</v>
      </c>
      <c r="JK39" s="86">
        <f t="shared" si="51"/>
        <v>5.3821189953214893E-9</v>
      </c>
      <c r="JL39" s="86">
        <f t="shared" si="51"/>
        <v>6.3810414706187274E-10</v>
      </c>
      <c r="JM39" s="86">
        <f t="shared" si="51"/>
        <v>1.5960255126249229E-13</v>
      </c>
    </row>
    <row r="40" spans="2:273" x14ac:dyDescent="0.25">
      <c r="B40" s="2">
        <v>13</v>
      </c>
      <c r="C40" s="37">
        <v>53.7</v>
      </c>
      <c r="D40" s="37">
        <v>57.933</v>
      </c>
      <c r="E40" s="37">
        <v>58.85</v>
      </c>
      <c r="F40" s="37">
        <v>54.232999999999997</v>
      </c>
      <c r="G40" s="37">
        <v>60.067</v>
      </c>
      <c r="H40" s="37">
        <v>56.8</v>
      </c>
      <c r="I40" s="37">
        <v>59.216999999999999</v>
      </c>
      <c r="J40" s="37">
        <v>57.95</v>
      </c>
      <c r="K40" s="37">
        <v>57.832999999999998</v>
      </c>
      <c r="L40" s="37">
        <v>58.866999999999997</v>
      </c>
      <c r="M40" s="37">
        <v>59.116999999999997</v>
      </c>
      <c r="N40" s="37">
        <v>57.917000000000002</v>
      </c>
      <c r="O40" s="37">
        <v>54.482999999999997</v>
      </c>
      <c r="P40" s="37">
        <v>55.85</v>
      </c>
      <c r="Q40" s="37">
        <v>51.15</v>
      </c>
      <c r="S40" s="4">
        <f t="shared" si="8"/>
        <v>57.340352218196273</v>
      </c>
      <c r="T40" s="4">
        <f t="shared" si="8"/>
        <v>58.956057097687925</v>
      </c>
      <c r="U40" s="4">
        <f t="shared" si="8"/>
        <v>58.732647139822063</v>
      </c>
      <c r="V40" s="4">
        <f t="shared" si="8"/>
        <v>58.068931062546241</v>
      </c>
      <c r="W40" s="4">
        <f t="shared" si="8"/>
        <v>59.111690168842856</v>
      </c>
      <c r="X40" s="4">
        <f t="shared" si="8"/>
        <v>59.233233803880744</v>
      </c>
      <c r="Y40" s="4">
        <f t="shared" si="8"/>
        <v>59.160437495022144</v>
      </c>
      <c r="Z40" s="4">
        <f t="shared" si="8"/>
        <v>59.016705936277383</v>
      </c>
      <c r="AA40" s="4">
        <f t="shared" si="8"/>
        <v>60.809279709848113</v>
      </c>
      <c r="AB40" s="4">
        <f t="shared" si="8"/>
        <v>58.913456706783819</v>
      </c>
      <c r="AC40" s="4">
        <f t="shared" si="8"/>
        <v>59.317739502445519</v>
      </c>
      <c r="AD40" s="4">
        <f t="shared" si="8"/>
        <v>57.742599005132668</v>
      </c>
      <c r="AE40" s="4">
        <f t="shared" si="8"/>
        <v>57.040718894370144</v>
      </c>
      <c r="AF40" s="4">
        <f t="shared" si="8"/>
        <v>56.768352966783397</v>
      </c>
      <c r="AG40" s="4">
        <f t="shared" si="8"/>
        <v>52.901938846364779</v>
      </c>
      <c r="AI40" s="4">
        <f t="shared" si="9"/>
        <v>-3.64035221819627</v>
      </c>
      <c r="AJ40" s="4">
        <f t="shared" si="9"/>
        <v>-1.023057097687925</v>
      </c>
      <c r="AK40" s="4">
        <f t="shared" si="9"/>
        <v>0.11735286017793811</v>
      </c>
      <c r="AL40" s="4">
        <f t="shared" si="9"/>
        <v>-3.8359310625462442</v>
      </c>
      <c r="AM40" s="4">
        <f t="shared" si="9"/>
        <v>0.95530983115714463</v>
      </c>
      <c r="AN40" s="4">
        <f t="shared" si="9"/>
        <v>-2.4332338038807464</v>
      </c>
      <c r="AO40" s="4">
        <f t="shared" si="9"/>
        <v>5.6562504977854644E-2</v>
      </c>
      <c r="AP40" s="4">
        <f t="shared" si="9"/>
        <v>-1.0667059362773799</v>
      </c>
      <c r="AQ40" s="4">
        <f t="shared" si="9"/>
        <v>-2.9762797098481144</v>
      </c>
      <c r="AR40" s="4">
        <f t="shared" si="9"/>
        <v>-4.6456706783821744E-2</v>
      </c>
      <c r="AS40" s="4">
        <f t="shared" si="9"/>
        <v>-0.20073950244552208</v>
      </c>
      <c r="AT40" s="4">
        <f t="shared" si="9"/>
        <v>0.17440099486733374</v>
      </c>
      <c r="AU40" s="4">
        <f t="shared" si="9"/>
        <v>-2.5577188943701472</v>
      </c>
      <c r="AV40" s="4">
        <f t="shared" si="9"/>
        <v>-0.91835296678339517</v>
      </c>
      <c r="AW40" s="4">
        <f t="shared" si="9"/>
        <v>-1.75193884636478</v>
      </c>
      <c r="AY40" s="2">
        <f t="shared" si="52"/>
        <v>57.331588506103465</v>
      </c>
      <c r="AZ40" s="2">
        <f t="shared" si="10"/>
        <v>58.954805460262463</v>
      </c>
      <c r="BA40" s="2">
        <f t="shared" si="10"/>
        <v>58.728408950558403</v>
      </c>
      <c r="BB40" s="2">
        <f t="shared" si="10"/>
        <v>58.068185165763758</v>
      </c>
      <c r="BC40" s="2">
        <f t="shared" si="10"/>
        <v>59.111601917828168</v>
      </c>
      <c r="BD40" s="2">
        <f t="shared" si="10"/>
        <v>59.233150903567477</v>
      </c>
      <c r="BE40" s="2">
        <f t="shared" si="10"/>
        <v>59.160384098481366</v>
      </c>
      <c r="BF40" s="2">
        <f t="shared" si="10"/>
        <v>59.016672984990826</v>
      </c>
      <c r="BG40" s="2">
        <f t="shared" si="10"/>
        <v>60.809083082174872</v>
      </c>
      <c r="BH40" s="2">
        <f t="shared" si="10"/>
        <v>58.913374900636583</v>
      </c>
      <c r="BI40" s="2">
        <f t="shared" si="10"/>
        <v>59.317334567593385</v>
      </c>
      <c r="BJ40" s="2">
        <f t="shared" si="10"/>
        <v>57.742401221537776</v>
      </c>
      <c r="BK40" s="2">
        <f t="shared" si="10"/>
        <v>57.040699273178745</v>
      </c>
      <c r="BL40" s="2">
        <f t="shared" si="10"/>
        <v>56.768350540347917</v>
      </c>
      <c r="BM40" s="2">
        <f t="shared" si="10"/>
        <v>52.901938845626667</v>
      </c>
      <c r="BO40" s="2">
        <f t="shared" si="11"/>
        <v>53.7</v>
      </c>
      <c r="BP40" s="2">
        <f t="shared" si="12"/>
        <v>57.933</v>
      </c>
      <c r="BQ40" s="2">
        <f t="shared" si="13"/>
        <v>58.85</v>
      </c>
      <c r="BR40" s="2">
        <f t="shared" si="14"/>
        <v>54.232999999999997</v>
      </c>
      <c r="BS40" s="2">
        <f t="shared" si="15"/>
        <v>60.067</v>
      </c>
      <c r="BT40" s="2">
        <f t="shared" si="16"/>
        <v>56.8</v>
      </c>
      <c r="BU40" s="2">
        <f t="shared" si="17"/>
        <v>59.216999999999999</v>
      </c>
      <c r="BV40" s="2">
        <f t="shared" si="18"/>
        <v>57.95</v>
      </c>
      <c r="BW40" s="2">
        <f t="shared" si="19"/>
        <v>57.832999999999998</v>
      </c>
      <c r="BX40" s="2">
        <f t="shared" si="20"/>
        <v>58.866999999999997</v>
      </c>
      <c r="BY40" s="2">
        <f t="shared" si="21"/>
        <v>59.116999999999997</v>
      </c>
      <c r="BZ40" s="2">
        <f t="shared" si="22"/>
        <v>57.917000000000002</v>
      </c>
      <c r="CA40" s="2">
        <f t="shared" si="23"/>
        <v>54.482999999999997</v>
      </c>
      <c r="CB40" s="2">
        <f t="shared" si="24"/>
        <v>55.85</v>
      </c>
      <c r="CC40" s="2">
        <f t="shared" si="25"/>
        <v>51.15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57.136663709677414</v>
      </c>
      <c r="DL40" s="2">
        <f t="shared" si="42"/>
        <v>58.60302272727273</v>
      </c>
      <c r="DM40" s="2">
        <f t="shared" si="42"/>
        <v>58.356197030791805</v>
      </c>
      <c r="DN40" s="2">
        <f t="shared" si="42"/>
        <v>57.160301604278068</v>
      </c>
      <c r="DO40" s="2">
        <f t="shared" si="42"/>
        <v>58.261745098039221</v>
      </c>
      <c r="DP40" s="2">
        <f t="shared" si="42"/>
        <v>59.013820728291314</v>
      </c>
      <c r="DQ40" s="2">
        <f t="shared" si="42"/>
        <v>59.178414565826351</v>
      </c>
      <c r="DR40" s="2">
        <f t="shared" si="42"/>
        <v>58.736418961818977</v>
      </c>
      <c r="DS40" s="2">
        <f t="shared" si="42"/>
        <v>60.527921925133697</v>
      </c>
      <c r="DT40" s="2">
        <f t="shared" si="42"/>
        <v>58.926771988795508</v>
      </c>
      <c r="DU40" s="2">
        <f t="shared" si="42"/>
        <v>59.291034224598931</v>
      </c>
      <c r="DV40" s="2">
        <f t="shared" si="42"/>
        <v>57.291021390374347</v>
      </c>
      <c r="DW40" s="2">
        <f t="shared" si="42"/>
        <v>56.988009395109401</v>
      </c>
      <c r="DX40" s="2">
        <f t="shared" si="42"/>
        <v>56.462715267899476</v>
      </c>
      <c r="DY40" s="2">
        <f t="shared" si="42"/>
        <v>52.665643233222099</v>
      </c>
      <c r="EA40" s="2">
        <f t="shared" si="43"/>
        <v>58.426015416333307</v>
      </c>
      <c r="EB40" s="2">
        <f t="shared" si="43"/>
        <v>61.310702813749252</v>
      </c>
      <c r="EC40" s="2">
        <f t="shared" si="43"/>
        <v>60.921246785058166</v>
      </c>
      <c r="ED40" s="2">
        <f t="shared" si="43"/>
        <v>64.433460579788687</v>
      </c>
      <c r="EE40" s="2">
        <f t="shared" si="43"/>
        <v>65.556720812928504</v>
      </c>
      <c r="EF40" s="2">
        <f t="shared" si="43"/>
        <v>60.974607654844974</v>
      </c>
      <c r="EG40" s="2">
        <f t="shared" si="43"/>
        <v>59.022836851126357</v>
      </c>
      <c r="EH40" s="2">
        <f t="shared" si="43"/>
        <v>61.340954533242147</v>
      </c>
      <c r="EI40" s="2">
        <f t="shared" si="43"/>
        <v>62.862501890812247</v>
      </c>
      <c r="EJ40" s="2">
        <f t="shared" si="43"/>
        <v>58.806484534898964</v>
      </c>
      <c r="EK40" s="2">
        <f t="shared" si="43"/>
        <v>59.504053396472884</v>
      </c>
      <c r="EL40" s="2">
        <f t="shared" si="43"/>
        <v>61.003676107539576</v>
      </c>
      <c r="EM40" s="2">
        <f t="shared" si="43"/>
        <v>57.485288664181866</v>
      </c>
      <c r="EN40" s="2">
        <f t="shared" si="43"/>
        <v>59.545038034400235</v>
      </c>
      <c r="EO40" s="2">
        <f t="shared" si="43"/>
        <v>55.539241039812744</v>
      </c>
      <c r="EQ40" s="2">
        <f t="shared" si="44"/>
        <v>56.222428900144266</v>
      </c>
      <c r="ER40" s="2">
        <f t="shared" si="44"/>
        <v>61.310702813749252</v>
      </c>
      <c r="ES40" s="2">
        <f t="shared" si="44"/>
        <v>59.56570481145657</v>
      </c>
      <c r="ET40" s="2">
        <f t="shared" si="44"/>
        <v>61.17191648342375</v>
      </c>
      <c r="EU40" s="2">
        <f t="shared" si="44"/>
        <v>64.512266033732828</v>
      </c>
      <c r="EV40" s="2">
        <f t="shared" si="44"/>
        <v>60.937542890266656</v>
      </c>
      <c r="EW40" s="2">
        <f t="shared" si="44"/>
        <v>61.349851811490865</v>
      </c>
      <c r="EX40" s="2">
        <f t="shared" si="44"/>
        <v>60.743524420002544</v>
      </c>
      <c r="EY40" s="2">
        <f t="shared" si="44"/>
        <v>63.362296069284525</v>
      </c>
      <c r="EZ40" s="2">
        <f t="shared" si="44"/>
        <v>60.213506744701668</v>
      </c>
      <c r="FA40" s="2">
        <f t="shared" si="44"/>
        <v>58.474179731429416</v>
      </c>
      <c r="FB40" s="2">
        <f t="shared" si="44"/>
        <v>59.217136446545119</v>
      </c>
      <c r="FC40" s="2">
        <f t="shared" si="44"/>
        <v>58.727389162913866</v>
      </c>
      <c r="FD40" s="2">
        <f t="shared" si="44"/>
        <v>58.180245957171245</v>
      </c>
      <c r="FE40" s="2">
        <f t="shared" si="44"/>
        <v>57.877278790977449</v>
      </c>
      <c r="FG40" s="2">
        <f t="shared" si="45"/>
        <v>0.15118854162109277</v>
      </c>
      <c r="FH40" s="2">
        <f t="shared" si="45"/>
        <v>0.12992034574051298</v>
      </c>
      <c r="FI40" s="2">
        <f t="shared" si="45"/>
        <v>0.14511255529685294</v>
      </c>
      <c r="FJ40" s="2">
        <f t="shared" si="45"/>
        <v>0.12482939835854472</v>
      </c>
      <c r="FK40" s="2">
        <f t="shared" si="45"/>
        <v>0.11650011933752917</v>
      </c>
      <c r="FL40" s="2">
        <f t="shared" si="45"/>
        <v>0.11185839847603549</v>
      </c>
      <c r="FM40" s="2">
        <f t="shared" si="45"/>
        <v>0.11603686068306585</v>
      </c>
      <c r="FN40" s="2">
        <f t="shared" si="45"/>
        <v>0.10760390280774883</v>
      </c>
      <c r="FO40" s="2">
        <f t="shared" si="45"/>
        <v>0.12043189220333643</v>
      </c>
      <c r="FP40" s="2">
        <f t="shared" si="45"/>
        <v>0.11143717669291947</v>
      </c>
      <c r="FQ40" s="2">
        <f t="shared" si="45"/>
        <v>0.12349028650477321</v>
      </c>
      <c r="FR40" s="2">
        <f t="shared" si="45"/>
        <v>0.12158123716866347</v>
      </c>
      <c r="FS40" s="2">
        <f t="shared" si="45"/>
        <v>0.10594482645733901</v>
      </c>
      <c r="FT40" s="2">
        <f t="shared" si="45"/>
        <v>9.9159416113108828E-2</v>
      </c>
      <c r="FU40" s="2">
        <f t="shared" si="45"/>
        <v>8.2226953480377452E-2</v>
      </c>
      <c r="FW40" s="2">
        <f t="shared" si="54"/>
        <v>4.7230911241224972E-6</v>
      </c>
      <c r="FX40" s="2">
        <f t="shared" si="46"/>
        <v>0</v>
      </c>
      <c r="FY40" s="2">
        <f t="shared" si="46"/>
        <v>6.6427589341727986E-6</v>
      </c>
      <c r="FZ40" s="2">
        <f t="shared" si="46"/>
        <v>6.284628614922068E-6</v>
      </c>
      <c r="GA40" s="2">
        <f t="shared" si="46"/>
        <v>8.3503471940624249E-6</v>
      </c>
      <c r="GB40" s="2">
        <f t="shared" si="46"/>
        <v>8.3659207089043677E-6</v>
      </c>
      <c r="GC40" s="2">
        <f t="shared" si="46"/>
        <v>9.5754696151030547E-6</v>
      </c>
      <c r="GD40" s="2">
        <f t="shared" si="46"/>
        <v>6.9787491614007725E-6</v>
      </c>
      <c r="GE40" s="2">
        <f t="shared" si="46"/>
        <v>6.5512457923152243E-6</v>
      </c>
      <c r="GF40" s="2">
        <f t="shared" si="46"/>
        <v>5.2636659377701974E-6</v>
      </c>
      <c r="GG40" s="2">
        <f t="shared" si="46"/>
        <v>5.2973208842325987E-6</v>
      </c>
      <c r="GH40" s="2">
        <f t="shared" si="46"/>
        <v>5.2182046699702976E-6</v>
      </c>
      <c r="GI40" s="2">
        <f t="shared" si="46"/>
        <v>4.5988280657744621E-6</v>
      </c>
      <c r="GJ40" s="2">
        <f t="shared" si="46"/>
        <v>4.4353641944264407E-6</v>
      </c>
      <c r="GK40" s="2">
        <f t="shared" si="46"/>
        <v>3.600985790759079E-6</v>
      </c>
      <c r="GM40" s="86">
        <f t="shared" si="55"/>
        <v>9.0085320294226155E-6</v>
      </c>
      <c r="GN40" s="86">
        <f t="shared" si="47"/>
        <v>8.6682912404249796E-7</v>
      </c>
      <c r="GO40" s="86">
        <f t="shared" si="47"/>
        <v>3.1422493374125706E-6</v>
      </c>
      <c r="GP40" s="86">
        <f t="shared" si="47"/>
        <v>5.2215521728454317E-7</v>
      </c>
      <c r="GQ40" s="86">
        <f t="shared" si="47"/>
        <v>5.8133220720531527E-8</v>
      </c>
      <c r="GR40" s="86">
        <f t="shared" si="47"/>
        <v>5.3040011650389686E-8</v>
      </c>
      <c r="GS40" s="86">
        <f t="shared" si="47"/>
        <v>3.4799286408707378E-8</v>
      </c>
      <c r="GT40" s="86">
        <f t="shared" si="47"/>
        <v>2.1171093071799778E-8</v>
      </c>
      <c r="GU40" s="86">
        <f t="shared" si="47"/>
        <v>1.3397962107581182E-7</v>
      </c>
      <c r="GV40" s="86">
        <f t="shared" si="47"/>
        <v>5.4427707550576569E-8</v>
      </c>
      <c r="GW40" s="86">
        <f t="shared" si="47"/>
        <v>2.8610989919417459E-7</v>
      </c>
      <c r="GX40" s="86">
        <f t="shared" si="47"/>
        <v>1.3345572172489018E-7</v>
      </c>
      <c r="GY40" s="86">
        <f t="shared" si="47"/>
        <v>1.2203801649858875E-8</v>
      </c>
      <c r="GZ40" s="86">
        <f t="shared" si="47"/>
        <v>1.607031325638442E-9</v>
      </c>
      <c r="HA40" s="86">
        <f t="shared" si="47"/>
        <v>6.0441397284391902E-13</v>
      </c>
      <c r="HC40" s="86">
        <f t="shared" si="59"/>
        <v>2.0341673460383344E-19</v>
      </c>
      <c r="HD40" s="86">
        <f t="shared" si="48"/>
        <v>8.2766509936750676E-22</v>
      </c>
      <c r="HE40" s="86">
        <f t="shared" si="48"/>
        <v>3.3217336784500273E-18</v>
      </c>
      <c r="HF40" s="86">
        <f t="shared" si="48"/>
        <v>7.4654502248901744E-20</v>
      </c>
      <c r="HG40" s="86">
        <f t="shared" si="48"/>
        <v>2.0391832605347336E-24</v>
      </c>
      <c r="HH40" s="86">
        <f t="shared" si="48"/>
        <v>6.4929190111178473E-24</v>
      </c>
      <c r="HI40" s="86">
        <f t="shared" si="48"/>
        <v>6.4675202823465801E-24</v>
      </c>
      <c r="HJ40" s="86">
        <f t="shared" si="48"/>
        <v>4.4566662898692E-23</v>
      </c>
      <c r="HK40" s="86">
        <f t="shared" si="48"/>
        <v>2.2288562667982078E-21</v>
      </c>
      <c r="HL40" s="86">
        <f t="shared" si="48"/>
        <v>3.419572536042571E-23</v>
      </c>
      <c r="HM40" s="86">
        <f t="shared" si="48"/>
        <v>7.7635172234844949E-21</v>
      </c>
      <c r="HN40" s="86">
        <f t="shared" si="48"/>
        <v>1.6830824556893525E-21</v>
      </c>
      <c r="HO40" s="86">
        <f t="shared" si="48"/>
        <v>3.9081269423087357E-24</v>
      </c>
      <c r="HP40" s="86">
        <f t="shared" si="48"/>
        <v>1.9674572337199522E-26</v>
      </c>
      <c r="HQ40" s="86">
        <f t="shared" si="48"/>
        <v>1.3287470753358111E-36</v>
      </c>
      <c r="HS40" s="86">
        <f t="shared" si="56"/>
        <v>8.9453248452717285E-97</v>
      </c>
      <c r="HT40" s="86">
        <f t="shared" si="49"/>
        <v>0</v>
      </c>
      <c r="HU40" s="86">
        <f t="shared" si="49"/>
        <v>2.7178535366269811E-86</v>
      </c>
      <c r="HV40" s="86">
        <f t="shared" si="49"/>
        <v>1.1759183442145918E-94</v>
      </c>
      <c r="HW40" s="86">
        <f t="shared" si="49"/>
        <v>4.7064870944241932E-121</v>
      </c>
      <c r="HX40" s="86">
        <f t="shared" si="49"/>
        <v>1.9746472412658798E-117</v>
      </c>
      <c r="HY40" s="86">
        <f t="shared" si="49"/>
        <v>9.9826398383595298E-120</v>
      </c>
      <c r="HZ40" s="86">
        <f t="shared" si="49"/>
        <v>3.616782660558314E-115</v>
      </c>
      <c r="IA40" s="86">
        <f t="shared" si="49"/>
        <v>1.3229064907477326E-106</v>
      </c>
      <c r="IB40" s="86">
        <f t="shared" si="49"/>
        <v>3.2614941537392137E-117</v>
      </c>
      <c r="IC40" s="86">
        <f t="shared" si="49"/>
        <v>2.6180405435003744E-104</v>
      </c>
      <c r="ID40" s="86">
        <f t="shared" si="49"/>
        <v>1.1220087146337578E-108</v>
      </c>
      <c r="IE40" s="86">
        <f t="shared" si="49"/>
        <v>1.5460939527261056E-122</v>
      </c>
      <c r="IF40" s="86">
        <f t="shared" si="49"/>
        <v>8.3239960044543253E-110</v>
      </c>
      <c r="IG40" s="86">
        <f t="shared" si="49"/>
        <v>2.5109114506444773E-67</v>
      </c>
      <c r="II40" s="86">
        <f t="shared" si="57"/>
        <v>3.0061275022482494E-224</v>
      </c>
      <c r="IJ40" s="86">
        <f t="shared" si="50"/>
        <v>0</v>
      </c>
      <c r="IK40" s="86">
        <f t="shared" si="50"/>
        <v>1.5036026114241555E-197</v>
      </c>
      <c r="IL40" s="86">
        <f t="shared" si="50"/>
        <v>2.1492353284859068E-219</v>
      </c>
      <c r="IM40" s="86">
        <f t="shared" si="50"/>
        <v>7.1290726673765254E-279</v>
      </c>
      <c r="IN40" s="86">
        <f t="shared" si="50"/>
        <v>9.7479895056881177E-270</v>
      </c>
      <c r="IO40" s="86">
        <f t="shared" si="50"/>
        <v>1.0208404386341541E-276</v>
      </c>
      <c r="IP40" s="86">
        <f t="shared" si="50"/>
        <v>5.7934187017429934E-266</v>
      </c>
      <c r="IQ40" s="86">
        <f t="shared" si="50"/>
        <v>1.1503864238745254E-246</v>
      </c>
      <c r="IR40" s="86">
        <f t="shared" si="50"/>
        <v>4.6866840383722709E-272</v>
      </c>
      <c r="IS40" s="86">
        <f t="shared" si="50"/>
        <v>1.555224773448642E-241</v>
      </c>
      <c r="IT40" s="86">
        <f t="shared" si="50"/>
        <v>1.6136391212724877E-252</v>
      </c>
      <c r="IU40" s="86">
        <f t="shared" si="50"/>
        <v>8.5711183398526194E-285</v>
      </c>
      <c r="IV40" s="86">
        <f t="shared" si="50"/>
        <v>9.2345174966796583E-276</v>
      </c>
      <c r="IW40" s="86">
        <f t="shared" si="50"/>
        <v>3.1008100070019952E-261</v>
      </c>
      <c r="IY40" s="86">
        <f t="shared" si="58"/>
        <v>9.0085320294228188E-6</v>
      </c>
      <c r="IZ40" s="86">
        <f t="shared" si="51"/>
        <v>8.6682912404249881E-7</v>
      </c>
      <c r="JA40" s="86">
        <f t="shared" si="51"/>
        <v>3.1422493374158922E-6</v>
      </c>
      <c r="JB40" s="86">
        <f t="shared" si="51"/>
        <v>5.2215521728461781E-7</v>
      </c>
      <c r="JC40" s="86">
        <f t="shared" si="51"/>
        <v>5.8133220720531527E-8</v>
      </c>
      <c r="JD40" s="86">
        <f t="shared" si="51"/>
        <v>5.3040011650389693E-8</v>
      </c>
      <c r="JE40" s="86">
        <f t="shared" si="51"/>
        <v>3.4799286408707384E-8</v>
      </c>
      <c r="JF40" s="86">
        <f t="shared" si="51"/>
        <v>2.1171093071799821E-8</v>
      </c>
      <c r="JG40" s="86">
        <f t="shared" si="51"/>
        <v>1.3397962107581404E-7</v>
      </c>
      <c r="JH40" s="86">
        <f t="shared" si="51"/>
        <v>5.4427707550576602E-8</v>
      </c>
      <c r="JI40" s="86">
        <f t="shared" si="51"/>
        <v>2.8610989919418237E-7</v>
      </c>
      <c r="JJ40" s="86">
        <f t="shared" si="51"/>
        <v>1.3345572172489188E-7</v>
      </c>
      <c r="JK40" s="86">
        <f t="shared" si="51"/>
        <v>1.2203801649858878E-8</v>
      </c>
      <c r="JL40" s="86">
        <f t="shared" si="51"/>
        <v>1.607031325638442E-9</v>
      </c>
      <c r="JM40" s="86">
        <f t="shared" si="51"/>
        <v>6.0441397284391902E-13</v>
      </c>
    </row>
    <row r="41" spans="2:273" x14ac:dyDescent="0.25">
      <c r="B41" s="2">
        <v>14</v>
      </c>
      <c r="C41" s="37">
        <v>57.95</v>
      </c>
      <c r="D41" s="37">
        <v>58.5</v>
      </c>
      <c r="E41" s="37">
        <v>57.466999999999999</v>
      </c>
      <c r="F41" s="37">
        <v>55.817</v>
      </c>
      <c r="G41" s="37">
        <v>58.7</v>
      </c>
      <c r="H41" s="37">
        <v>60.917000000000002</v>
      </c>
      <c r="I41" s="37">
        <v>59.05</v>
      </c>
      <c r="J41" s="37">
        <v>60.6</v>
      </c>
      <c r="K41" s="37">
        <v>59.832999999999998</v>
      </c>
      <c r="L41" s="37">
        <v>59.082999999999998</v>
      </c>
      <c r="M41" s="37">
        <v>56.817</v>
      </c>
      <c r="N41" s="37">
        <v>56.883000000000003</v>
      </c>
      <c r="O41" s="37">
        <v>55.683</v>
      </c>
      <c r="P41" s="37">
        <v>54.667000000000002</v>
      </c>
      <c r="Q41" s="37">
        <v>53.917000000000002</v>
      </c>
      <c r="S41" s="4">
        <f t="shared" si="8"/>
        <v>57.454055021542409</v>
      </c>
      <c r="T41" s="4">
        <f t="shared" si="8"/>
        <v>59.156068208882807</v>
      </c>
      <c r="U41" s="4">
        <f t="shared" si="8"/>
        <v>58.953104511779614</v>
      </c>
      <c r="V41" s="4">
        <f t="shared" si="8"/>
        <v>58.257653278396639</v>
      </c>
      <c r="W41" s="4">
        <f t="shared" si="8"/>
        <v>59.316789746352882</v>
      </c>
      <c r="X41" s="4">
        <f t="shared" si="8"/>
        <v>59.34668999803278</v>
      </c>
      <c r="Y41" s="4">
        <f t="shared" si="8"/>
        <v>59.286510580806862</v>
      </c>
      <c r="Z41" s="4">
        <f t="shared" si="8"/>
        <v>59.162576709375379</v>
      </c>
      <c r="AA41" s="4">
        <f t="shared" si="8"/>
        <v>61.005345400718518</v>
      </c>
      <c r="AB41" s="4">
        <f t="shared" si="8"/>
        <v>59.033647695531663</v>
      </c>
      <c r="AC41" s="4">
        <f t="shared" si="8"/>
        <v>59.460185946749398</v>
      </c>
      <c r="AD41" s="4">
        <f t="shared" si="8"/>
        <v>57.879396183808367</v>
      </c>
      <c r="AE41" s="4">
        <f t="shared" si="8"/>
        <v>57.259530403259184</v>
      </c>
      <c r="AF41" s="4">
        <f t="shared" si="8"/>
        <v>56.895643881643615</v>
      </c>
      <c r="AG41" s="4">
        <f t="shared" si="8"/>
        <v>52.99789055073834</v>
      </c>
      <c r="AI41" s="4">
        <f t="shared" si="9"/>
        <v>0.49594497845759378</v>
      </c>
      <c r="AJ41" s="4">
        <f t="shared" si="9"/>
        <v>-0.65606820888280737</v>
      </c>
      <c r="AK41" s="4">
        <f t="shared" si="9"/>
        <v>-1.4861045117796152</v>
      </c>
      <c r="AL41" s="4">
        <f t="shared" si="9"/>
        <v>-2.4406532783966384</v>
      </c>
      <c r="AM41" s="4">
        <f t="shared" si="9"/>
        <v>-0.61678974635287886</v>
      </c>
      <c r="AN41" s="4">
        <f t="shared" si="9"/>
        <v>1.570310001967222</v>
      </c>
      <c r="AO41" s="4">
        <f t="shared" si="9"/>
        <v>-0.23651058080686482</v>
      </c>
      <c r="AP41" s="4">
        <f t="shared" si="9"/>
        <v>1.437423290624622</v>
      </c>
      <c r="AQ41" s="4">
        <f t="shared" si="9"/>
        <v>-1.1723454007185197</v>
      </c>
      <c r="AR41" s="4">
        <f t="shared" si="9"/>
        <v>4.9352304468335717E-2</v>
      </c>
      <c r="AS41" s="4">
        <f t="shared" si="9"/>
        <v>-2.6431859467493979</v>
      </c>
      <c r="AT41" s="4">
        <f t="shared" si="9"/>
        <v>-0.99639618380836481</v>
      </c>
      <c r="AU41" s="4">
        <f t="shared" si="9"/>
        <v>-1.5765304032591843</v>
      </c>
      <c r="AV41" s="4">
        <f t="shared" si="9"/>
        <v>-2.2286438816436132</v>
      </c>
      <c r="AW41" s="4">
        <f t="shared" si="9"/>
        <v>0.91910944926166138</v>
      </c>
      <c r="AY41" s="2">
        <f t="shared" si="52"/>
        <v>57.440250704692069</v>
      </c>
      <c r="AZ41" s="2">
        <f t="shared" si="10"/>
        <v>59.15385567651019</v>
      </c>
      <c r="BA41" s="2">
        <f t="shared" si="10"/>
        <v>58.945997758775356</v>
      </c>
      <c r="BB41" s="2">
        <f t="shared" si="10"/>
        <v>58.256307045717534</v>
      </c>
      <c r="BC41" s="2">
        <f t="shared" si="10"/>
        <v>59.316609825758718</v>
      </c>
      <c r="BD41" s="2">
        <f t="shared" si="10"/>
        <v>59.346522601078476</v>
      </c>
      <c r="BE41" s="2">
        <f t="shared" si="10"/>
        <v>59.286398100761616</v>
      </c>
      <c r="BF41" s="2">
        <f t="shared" si="10"/>
        <v>59.162507124328968</v>
      </c>
      <c r="BG41" s="2">
        <f t="shared" si="10"/>
        <v>61.004961457570701</v>
      </c>
      <c r="BH41" s="2">
        <f t="shared" si="10"/>
        <v>59.033483019892024</v>
      </c>
      <c r="BI41" s="2">
        <f t="shared" si="10"/>
        <v>59.459427695787682</v>
      </c>
      <c r="BJ41" s="2">
        <f t="shared" si="10"/>
        <v>57.879008483625348</v>
      </c>
      <c r="BK41" s="2">
        <f t="shared" si="10"/>
        <v>57.259487731573621</v>
      </c>
      <c r="BL41" s="2">
        <f t="shared" si="10"/>
        <v>56.895638038229414</v>
      </c>
      <c r="BM41" s="2">
        <f t="shared" si="10"/>
        <v>52.997890548095221</v>
      </c>
      <c r="BO41" s="2">
        <f t="shared" si="11"/>
        <v>57.95</v>
      </c>
      <c r="BP41" s="2">
        <f t="shared" si="12"/>
        <v>58.5</v>
      </c>
      <c r="BQ41" s="2">
        <f t="shared" si="13"/>
        <v>57.466999999999999</v>
      </c>
      <c r="BR41" s="2">
        <f t="shared" si="14"/>
        <v>55.817</v>
      </c>
      <c r="BS41" s="2">
        <f t="shared" si="15"/>
        <v>58.7</v>
      </c>
      <c r="BT41" s="2">
        <f t="shared" si="16"/>
        <v>60.917000000000002</v>
      </c>
      <c r="BU41" s="2">
        <f t="shared" si="17"/>
        <v>59.05</v>
      </c>
      <c r="BV41" s="2">
        <f t="shared" si="18"/>
        <v>60.6</v>
      </c>
      <c r="BW41" s="2">
        <f t="shared" si="19"/>
        <v>59.832999999999998</v>
      </c>
      <c r="BX41" s="2">
        <f t="shared" si="20"/>
        <v>59.082999999999998</v>
      </c>
      <c r="BY41" s="2">
        <f t="shared" si="21"/>
        <v>56.817</v>
      </c>
      <c r="BZ41" s="2">
        <f t="shared" si="22"/>
        <v>56.883000000000003</v>
      </c>
      <c r="CA41" s="2">
        <f t="shared" si="23"/>
        <v>55.683</v>
      </c>
      <c r="CB41" s="2">
        <f t="shared" si="24"/>
        <v>54.667000000000002</v>
      </c>
      <c r="CC41" s="2">
        <f t="shared" si="25"/>
        <v>53.917000000000002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57.275622177419351</v>
      </c>
      <c r="DL41" s="2">
        <f t="shared" si="42"/>
        <v>58.825409090909091</v>
      </c>
      <c r="DM41" s="2">
        <f t="shared" si="42"/>
        <v>58.608055718475086</v>
      </c>
      <c r="DN41" s="2">
        <f t="shared" si="42"/>
        <v>57.320812070282649</v>
      </c>
      <c r="DO41" s="2">
        <f t="shared" si="42"/>
        <v>58.442530252100845</v>
      </c>
      <c r="DP41" s="2">
        <f t="shared" si="42"/>
        <v>59.142151260504193</v>
      </c>
      <c r="DQ41" s="2">
        <f t="shared" si="42"/>
        <v>59.340839495798335</v>
      </c>
      <c r="DR41" s="2">
        <f t="shared" si="42"/>
        <v>58.893757957957973</v>
      </c>
      <c r="DS41" s="2">
        <f t="shared" si="42"/>
        <v>60.748507257448438</v>
      </c>
      <c r="DT41" s="2">
        <f t="shared" si="42"/>
        <v>59.080307563025201</v>
      </c>
      <c r="DU41" s="2">
        <f t="shared" si="42"/>
        <v>59.472032849503435</v>
      </c>
      <c r="DV41" s="2">
        <f t="shared" si="42"/>
        <v>57.428183346065715</v>
      </c>
      <c r="DW41" s="2">
        <f t="shared" si="42"/>
        <v>57.243970270270275</v>
      </c>
      <c r="DX41" s="2">
        <f t="shared" si="42"/>
        <v>56.591534376481739</v>
      </c>
      <c r="DY41" s="2">
        <f t="shared" si="42"/>
        <v>52.756480385613642</v>
      </c>
      <c r="EA41" s="2">
        <f t="shared" si="43"/>
        <v>58.283261264429456</v>
      </c>
      <c r="EB41" s="2">
        <f t="shared" si="43"/>
        <v>61.159928050363874</v>
      </c>
      <c r="EC41" s="2">
        <f t="shared" si="43"/>
        <v>60.761768677281069</v>
      </c>
      <c r="ED41" s="2">
        <f t="shared" si="43"/>
        <v>64.238070422262666</v>
      </c>
      <c r="EE41" s="2">
        <f t="shared" si="43"/>
        <v>65.362168927522035</v>
      </c>
      <c r="EF41" s="2">
        <f t="shared" si="43"/>
        <v>60.826429604128194</v>
      </c>
      <c r="EG41" s="2">
        <f t="shared" si="43"/>
        <v>58.907966279557868</v>
      </c>
      <c r="EH41" s="2">
        <f t="shared" si="43"/>
        <v>61.195262090274049</v>
      </c>
      <c r="EI41" s="2">
        <f t="shared" si="43"/>
        <v>62.713130599201065</v>
      </c>
      <c r="EJ41" s="2">
        <f t="shared" si="43"/>
        <v>58.692905266006285</v>
      </c>
      <c r="EK41" s="2">
        <f t="shared" si="43"/>
        <v>59.37787531025473</v>
      </c>
      <c r="EL41" s="2">
        <f t="shared" si="43"/>
        <v>60.849678280525666</v>
      </c>
      <c r="EM41" s="2">
        <f t="shared" si="43"/>
        <v>57.378861612483902</v>
      </c>
      <c r="EN41" s="2">
        <f t="shared" si="43"/>
        <v>59.415322366936017</v>
      </c>
      <c r="EO41" s="2">
        <f t="shared" si="43"/>
        <v>55.455193088761014</v>
      </c>
      <c r="EQ41" s="2">
        <f t="shared" si="44"/>
        <v>56.105213531014833</v>
      </c>
      <c r="ER41" s="2">
        <f t="shared" si="44"/>
        <v>61.159928050363874</v>
      </c>
      <c r="ES41" s="2">
        <f t="shared" si="44"/>
        <v>59.421034918144159</v>
      </c>
      <c r="ET41" s="2">
        <f t="shared" si="44"/>
        <v>61.013983025350001</v>
      </c>
      <c r="EU41" s="2">
        <f t="shared" si="44"/>
        <v>64.329905959134337</v>
      </c>
      <c r="EV41" s="2">
        <f t="shared" si="44"/>
        <v>60.789679277150327</v>
      </c>
      <c r="EW41" s="2">
        <f t="shared" si="44"/>
        <v>61.207006756334323</v>
      </c>
      <c r="EX41" s="2">
        <f t="shared" si="44"/>
        <v>60.604834839594581</v>
      </c>
      <c r="EY41" s="2">
        <f t="shared" si="44"/>
        <v>63.206887140192926</v>
      </c>
      <c r="EZ41" s="2">
        <f t="shared" si="44"/>
        <v>60.083881730156961</v>
      </c>
      <c r="FA41" s="2">
        <f t="shared" si="44"/>
        <v>58.359209982613201</v>
      </c>
      <c r="FB41" s="2">
        <f t="shared" si="44"/>
        <v>59.08360001391604</v>
      </c>
      <c r="FC41" s="2">
        <f t="shared" si="44"/>
        <v>58.607227994516833</v>
      </c>
      <c r="FD41" s="2">
        <f t="shared" si="44"/>
        <v>58.065961172307176</v>
      </c>
      <c r="FE41" s="2">
        <f t="shared" si="44"/>
        <v>57.764845669647869</v>
      </c>
      <c r="FG41" s="2">
        <f t="shared" si="45"/>
        <v>0.1633916438837224</v>
      </c>
      <c r="FH41" s="2">
        <f t="shared" si="45"/>
        <v>0.14069133354899099</v>
      </c>
      <c r="FI41" s="2">
        <f t="shared" si="45"/>
        <v>0.15691589927742886</v>
      </c>
      <c r="FJ41" s="2">
        <f t="shared" si="45"/>
        <v>0.13524392828341619</v>
      </c>
      <c r="FK41" s="2">
        <f t="shared" si="45"/>
        <v>0.12632003866438335</v>
      </c>
      <c r="FL41" s="2">
        <f t="shared" si="45"/>
        <v>0.1213407976539369</v>
      </c>
      <c r="FM41" s="2">
        <f t="shared" si="45"/>
        <v>0.12582329253017541</v>
      </c>
      <c r="FN41" s="2">
        <f t="shared" si="45"/>
        <v>0.11677306182985443</v>
      </c>
      <c r="FO41" s="2">
        <f t="shared" si="45"/>
        <v>0.13053425960788453</v>
      </c>
      <c r="FP41" s="2">
        <f t="shared" si="45"/>
        <v>0.12088872859839979</v>
      </c>
      <c r="FQ41" s="2">
        <f t="shared" si="45"/>
        <v>0.13381017608176843</v>
      </c>
      <c r="FR41" s="2">
        <f t="shared" si="45"/>
        <v>0.13176557354841092</v>
      </c>
      <c r="FS41" s="2">
        <f t="shared" si="45"/>
        <v>0.11499082888502604</v>
      </c>
      <c r="FT41" s="2">
        <f t="shared" si="45"/>
        <v>0.10769584157677145</v>
      </c>
      <c r="FU41" s="2">
        <f t="shared" si="45"/>
        <v>8.9450441599584707E-2</v>
      </c>
      <c r="FW41" s="2">
        <f t="shared" si="54"/>
        <v>5.1787640761627862E-6</v>
      </c>
      <c r="FX41" s="2">
        <f t="shared" si="46"/>
        <v>0</v>
      </c>
      <c r="FY41" s="2">
        <f t="shared" si="46"/>
        <v>7.2836356656091955E-6</v>
      </c>
      <c r="FZ41" s="2">
        <f t="shared" si="46"/>
        <v>6.8909540689299435E-6</v>
      </c>
      <c r="GA41" s="2">
        <f t="shared" si="46"/>
        <v>9.1559662522264238E-6</v>
      </c>
      <c r="GB41" s="2">
        <f t="shared" si="46"/>
        <v>9.1730422441485209E-6</v>
      </c>
      <c r="GC41" s="2">
        <f t="shared" si="46"/>
        <v>1.04992839513012E-5</v>
      </c>
      <c r="GD41" s="2">
        <f t="shared" si="46"/>
        <v>7.6520411397311385E-6</v>
      </c>
      <c r="GE41" s="2">
        <f t="shared" si="46"/>
        <v>7.1832936286306165E-6</v>
      </c>
      <c r="GF41" s="2">
        <f t="shared" si="46"/>
        <v>5.7714920016156183E-6</v>
      </c>
      <c r="GG41" s="2">
        <f t="shared" si="46"/>
        <v>5.8083938790044822E-6</v>
      </c>
      <c r="GH41" s="2">
        <f t="shared" si="46"/>
        <v>5.72164476311313E-6</v>
      </c>
      <c r="GI41" s="2">
        <f t="shared" si="46"/>
        <v>5.042512464637648E-6</v>
      </c>
      <c r="GJ41" s="2">
        <f t="shared" si="46"/>
        <v>4.8632780500685913E-6</v>
      </c>
      <c r="GK41" s="2">
        <f t="shared" si="46"/>
        <v>3.9484010324486392E-6</v>
      </c>
      <c r="GM41" s="86">
        <f t="shared" si="55"/>
        <v>1.4500036240932322E-5</v>
      </c>
      <c r="GN41" s="86">
        <f t="shared" si="47"/>
        <v>1.5670175775951977E-6</v>
      </c>
      <c r="GO41" s="86">
        <f t="shared" si="47"/>
        <v>5.3888562920185793E-6</v>
      </c>
      <c r="GP41" s="86">
        <f t="shared" si="47"/>
        <v>9.637352456631254E-7</v>
      </c>
      <c r="GQ41" s="86">
        <f t="shared" si="47"/>
        <v>1.2131555982025317E-7</v>
      </c>
      <c r="GR41" s="86">
        <f t="shared" si="47"/>
        <v>1.0957919436600572E-7</v>
      </c>
      <c r="GS41" s="86">
        <f t="shared" si="47"/>
        <v>7.5059146822005331E-8</v>
      </c>
      <c r="GT41" s="86">
        <f t="shared" si="47"/>
        <v>4.5749392452553684E-8</v>
      </c>
      <c r="GU41" s="86">
        <f t="shared" si="47"/>
        <v>2.6773065417302169E-7</v>
      </c>
      <c r="GV41" s="86">
        <f t="shared" si="47"/>
        <v>1.1209026594548907E-7</v>
      </c>
      <c r="GW41" s="86">
        <f t="shared" si="47"/>
        <v>5.4809905881060594E-7</v>
      </c>
      <c r="GX41" s="86">
        <f t="shared" si="47"/>
        <v>2.6775455912928308E-7</v>
      </c>
      <c r="GY41" s="86">
        <f t="shared" si="47"/>
        <v>2.7162979568225068E-8</v>
      </c>
      <c r="GZ41" s="86">
        <f t="shared" si="47"/>
        <v>3.9621950854599436E-9</v>
      </c>
      <c r="HA41" s="86">
        <f t="shared" si="47"/>
        <v>2.2176435087088199E-12</v>
      </c>
      <c r="HC41" s="86">
        <f t="shared" si="59"/>
        <v>7.0695478104544635E-19</v>
      </c>
      <c r="HD41" s="86">
        <f t="shared" si="48"/>
        <v>3.4372229132078701E-21</v>
      </c>
      <c r="HE41" s="86">
        <f t="shared" si="48"/>
        <v>1.0610288332646783E-17</v>
      </c>
      <c r="HF41" s="86">
        <f t="shared" si="48"/>
        <v>2.6752380292885449E-19</v>
      </c>
      <c r="HG41" s="86">
        <f t="shared" si="48"/>
        <v>1.0569552389650913E-23</v>
      </c>
      <c r="HH41" s="86">
        <f t="shared" si="48"/>
        <v>3.218367322577128E-23</v>
      </c>
      <c r="HI41" s="86">
        <f t="shared" si="48"/>
        <v>3.3347311265608328E-23</v>
      </c>
      <c r="HJ41" s="86">
        <f t="shared" si="48"/>
        <v>2.0707968309214475E-22</v>
      </c>
      <c r="HK41" s="86">
        <f t="shared" si="48"/>
        <v>9.1554717682207129E-21</v>
      </c>
      <c r="HL41" s="86">
        <f t="shared" si="48"/>
        <v>1.5664039903704382E-22</v>
      </c>
      <c r="HM41" s="86">
        <f t="shared" si="48"/>
        <v>3.0101173155506108E-20</v>
      </c>
      <c r="HN41" s="86">
        <f t="shared" si="48"/>
        <v>6.8750161154834891E-21</v>
      </c>
      <c r="HO41" s="86">
        <f t="shared" si="48"/>
        <v>1.8840840790079883E-23</v>
      </c>
      <c r="HP41" s="86">
        <f t="shared" si="48"/>
        <v>1.1209856882526674E-25</v>
      </c>
      <c r="HQ41" s="86">
        <f t="shared" si="48"/>
        <v>1.6016655390227041E-35</v>
      </c>
      <c r="HS41" s="86">
        <f t="shared" si="56"/>
        <v>6.0580004334074862E-95</v>
      </c>
      <c r="HT41" s="86">
        <f t="shared" si="49"/>
        <v>0</v>
      </c>
      <c r="HU41" s="86">
        <f t="shared" si="49"/>
        <v>1.2600458788123647E-84</v>
      </c>
      <c r="HV41" s="86">
        <f t="shared" si="49"/>
        <v>8.002702213947216E-93</v>
      </c>
      <c r="HW41" s="86">
        <f t="shared" si="49"/>
        <v>1.1826995252808862E-118</v>
      </c>
      <c r="HX41" s="86">
        <f t="shared" si="49"/>
        <v>4.1691788273599707E-115</v>
      </c>
      <c r="HY41" s="86">
        <f t="shared" si="49"/>
        <v>2.5395046172928346E-117</v>
      </c>
      <c r="HZ41" s="86">
        <f t="shared" si="49"/>
        <v>6.4421725523904319E-113</v>
      </c>
      <c r="IA41" s="86">
        <f t="shared" si="49"/>
        <v>1.5636210467619075E-104</v>
      </c>
      <c r="IB41" s="86">
        <f t="shared" si="49"/>
        <v>5.7186250883741104E-115</v>
      </c>
      <c r="IC41" s="86">
        <f t="shared" si="49"/>
        <v>2.5756572722272176E-102</v>
      </c>
      <c r="ID41" s="86">
        <f t="shared" si="49"/>
        <v>1.3439641342172487E-106</v>
      </c>
      <c r="IE41" s="86">
        <f t="shared" si="49"/>
        <v>3.2510060909297097E-120</v>
      </c>
      <c r="IF41" s="86">
        <f t="shared" si="49"/>
        <v>9.6318742708373731E-108</v>
      </c>
      <c r="IG41" s="86">
        <f t="shared" si="49"/>
        <v>4.2158098999003379E-66</v>
      </c>
      <c r="II41" s="86">
        <f t="shared" si="57"/>
        <v>6.3425640453359221E-221</v>
      </c>
      <c r="IJ41" s="86">
        <f t="shared" si="50"/>
        <v>0</v>
      </c>
      <c r="IK41" s="86">
        <f t="shared" si="50"/>
        <v>1.5332539893288855E-194</v>
      </c>
      <c r="IL41" s="86">
        <f t="shared" si="50"/>
        <v>4.5837284490970479E-216</v>
      </c>
      <c r="IM41" s="86">
        <f t="shared" si="50"/>
        <v>1.5669009276191525E-274</v>
      </c>
      <c r="IN41" s="86">
        <f t="shared" si="50"/>
        <v>1.5429447073630966E-265</v>
      </c>
      <c r="IO41" s="86">
        <f t="shared" si="50"/>
        <v>2.3334439404398376E-272</v>
      </c>
      <c r="IP41" s="86">
        <f t="shared" si="50"/>
        <v>6.9217022045793846E-262</v>
      </c>
      <c r="IQ41" s="86">
        <f t="shared" si="50"/>
        <v>6.6097780319198861E-243</v>
      </c>
      <c r="IR41" s="86">
        <f t="shared" si="50"/>
        <v>5.5692128478763414E-268</v>
      </c>
      <c r="IS41" s="86">
        <f t="shared" si="50"/>
        <v>6.4298914970250306E-238</v>
      </c>
      <c r="IT41" s="86">
        <f t="shared" si="50"/>
        <v>9.6678432306621159E-249</v>
      </c>
      <c r="IU41" s="86">
        <f t="shared" si="50"/>
        <v>1.4237104599829271E-280</v>
      </c>
      <c r="IV41" s="86">
        <f t="shared" si="50"/>
        <v>1.0941466836006889E-271</v>
      </c>
      <c r="IW41" s="86">
        <f t="shared" si="50"/>
        <v>1.928118555403162E-257</v>
      </c>
      <c r="IY41" s="86">
        <f t="shared" si="58"/>
        <v>1.4500036240933028E-5</v>
      </c>
      <c r="IZ41" s="86">
        <f t="shared" si="51"/>
        <v>1.5670175775952011E-6</v>
      </c>
      <c r="JA41" s="86">
        <f t="shared" si="51"/>
        <v>5.3888562920291892E-6</v>
      </c>
      <c r="JB41" s="86">
        <f t="shared" si="51"/>
        <v>9.6373524566339285E-7</v>
      </c>
      <c r="JC41" s="86">
        <f t="shared" si="51"/>
        <v>1.2131555982025317E-7</v>
      </c>
      <c r="JD41" s="86">
        <f t="shared" si="51"/>
        <v>1.0957919436600575E-7</v>
      </c>
      <c r="JE41" s="86">
        <f t="shared" si="51"/>
        <v>7.5059146822005371E-8</v>
      </c>
      <c r="JF41" s="86">
        <f t="shared" si="51"/>
        <v>4.5749392452553889E-8</v>
      </c>
      <c r="JG41" s="86">
        <f t="shared" si="51"/>
        <v>2.6773065417303085E-7</v>
      </c>
      <c r="JH41" s="86">
        <f t="shared" si="51"/>
        <v>1.1209026594548923E-7</v>
      </c>
      <c r="JI41" s="86">
        <f t="shared" si="51"/>
        <v>5.4809905881063601E-7</v>
      </c>
      <c r="JJ41" s="86">
        <f t="shared" si="51"/>
        <v>2.6775455912928996E-7</v>
      </c>
      <c r="JK41" s="86">
        <f t="shared" si="51"/>
        <v>2.7162979568225088E-8</v>
      </c>
      <c r="JL41" s="86">
        <f t="shared" si="51"/>
        <v>3.9621950854599436E-9</v>
      </c>
      <c r="JM41" s="86">
        <f t="shared" si="51"/>
        <v>2.2176435087088199E-12</v>
      </c>
    </row>
    <row r="42" spans="2:273" x14ac:dyDescent="0.25">
      <c r="B42" s="2">
        <v>15</v>
      </c>
      <c r="C42" s="37">
        <v>55.85</v>
      </c>
      <c r="D42" s="37">
        <v>58.116999999999997</v>
      </c>
      <c r="E42" s="37">
        <v>59.433</v>
      </c>
      <c r="F42" s="37">
        <v>56.966999999999999</v>
      </c>
      <c r="G42" s="37">
        <v>58.267000000000003</v>
      </c>
      <c r="H42" s="37">
        <v>59.582999999999998</v>
      </c>
      <c r="I42" s="37">
        <v>60.95</v>
      </c>
      <c r="J42" s="37">
        <v>56.933</v>
      </c>
      <c r="K42" s="37">
        <v>61</v>
      </c>
      <c r="L42" s="37">
        <v>57.817</v>
      </c>
      <c r="M42" s="37">
        <v>59.417000000000002</v>
      </c>
      <c r="N42" s="37">
        <v>57.466999999999999</v>
      </c>
      <c r="O42" s="37">
        <v>56.732999999999997</v>
      </c>
      <c r="P42" s="37">
        <v>56.4</v>
      </c>
      <c r="Q42" s="37">
        <v>51.817</v>
      </c>
      <c r="S42" s="4">
        <f t="shared" si="8"/>
        <v>57.564115951424704</v>
      </c>
      <c r="T42" s="4">
        <f t="shared" si="8"/>
        <v>59.350170085872705</v>
      </c>
      <c r="U42" s="4">
        <f t="shared" si="8"/>
        <v>59.166985034735042</v>
      </c>
      <c r="V42" s="4">
        <f t="shared" si="8"/>
        <v>58.444158745622858</v>
      </c>
      <c r="W42" s="4">
        <f t="shared" si="8"/>
        <v>59.51918443208109</v>
      </c>
      <c r="X42" s="4">
        <f t="shared" si="8"/>
        <v>59.455946713772242</v>
      </c>
      <c r="Y42" s="4">
        <f t="shared" si="8"/>
        <v>59.406721563381026</v>
      </c>
      <c r="Z42" s="4">
        <f t="shared" si="8"/>
        <v>59.304268354340806</v>
      </c>
      <c r="AA42" s="4">
        <f t="shared" si="8"/>
        <v>61.195236615692977</v>
      </c>
      <c r="AB42" s="4">
        <f t="shared" si="8"/>
        <v>59.148420489723541</v>
      </c>
      <c r="AC42" s="4">
        <f t="shared" si="8"/>
        <v>59.596290086787995</v>
      </c>
      <c r="AD42" s="4">
        <f t="shared" si="8"/>
        <v>58.012669309807052</v>
      </c>
      <c r="AE42" s="4">
        <f t="shared" si="8"/>
        <v>57.471659748691529</v>
      </c>
      <c r="AF42" s="4">
        <f t="shared" si="8"/>
        <v>57.020165924855313</v>
      </c>
      <c r="AG42" s="4">
        <f t="shared" si="8"/>
        <v>53.092747612113406</v>
      </c>
      <c r="AI42" s="4">
        <f t="shared" si="9"/>
        <v>-1.7141159514247022</v>
      </c>
      <c r="AJ42" s="4">
        <f t="shared" si="9"/>
        <v>-1.2331700858727075</v>
      </c>
      <c r="AK42" s="4">
        <f t="shared" si="9"/>
        <v>0.26601496526495794</v>
      </c>
      <c r="AL42" s="4">
        <f t="shared" si="9"/>
        <v>-1.4771587456228588</v>
      </c>
      <c r="AM42" s="4">
        <f t="shared" si="9"/>
        <v>-1.2521844320810871</v>
      </c>
      <c r="AN42" s="4">
        <f t="shared" si="9"/>
        <v>0.12705328622775625</v>
      </c>
      <c r="AO42" s="4">
        <f t="shared" si="9"/>
        <v>1.5432784366189765</v>
      </c>
      <c r="AP42" s="4">
        <f t="shared" si="9"/>
        <v>-2.3712683543408062</v>
      </c>
      <c r="AQ42" s="4">
        <f t="shared" si="9"/>
        <v>-0.19523661569297701</v>
      </c>
      <c r="AR42" s="4">
        <f t="shared" si="9"/>
        <v>-1.3314204897235413</v>
      </c>
      <c r="AS42" s="4">
        <f t="shared" si="9"/>
        <v>-0.17929008678799363</v>
      </c>
      <c r="AT42" s="4">
        <f t="shared" si="9"/>
        <v>-0.54566930980705308</v>
      </c>
      <c r="AU42" s="4">
        <f t="shared" si="9"/>
        <v>-0.73865974869153206</v>
      </c>
      <c r="AV42" s="4">
        <f t="shared" si="9"/>
        <v>-0.62016592485531419</v>
      </c>
      <c r="AW42" s="4">
        <f t="shared" si="9"/>
        <v>-1.2757476121134061</v>
      </c>
      <c r="AY42" s="2">
        <f t="shared" si="52"/>
        <v>57.542603736543747</v>
      </c>
      <c r="AZ42" s="2">
        <f t="shared" si="10"/>
        <v>59.34631231834247</v>
      </c>
      <c r="BA42" s="2">
        <f t="shared" si="10"/>
        <v>59.155217366647271</v>
      </c>
      <c r="BB42" s="2">
        <f t="shared" si="10"/>
        <v>58.441763209882268</v>
      </c>
      <c r="BC42" s="2">
        <f t="shared" si="10"/>
        <v>59.518824047786957</v>
      </c>
      <c r="BD42" s="2">
        <f t="shared" si="10"/>
        <v>59.455614424175941</v>
      </c>
      <c r="BE42" s="2">
        <f t="shared" si="10"/>
        <v>59.40648901517816</v>
      </c>
      <c r="BF42" s="2">
        <f t="shared" si="10"/>
        <v>59.304124064047471</v>
      </c>
      <c r="BG42" s="2">
        <f t="shared" si="10"/>
        <v>61.194499183684385</v>
      </c>
      <c r="BH42" s="2">
        <f t="shared" si="10"/>
        <v>59.148094574953085</v>
      </c>
      <c r="BI42" s="2">
        <f t="shared" si="10"/>
        <v>59.594891807380947</v>
      </c>
      <c r="BJ42" s="2">
        <f t="shared" si="10"/>
        <v>58.011921911292056</v>
      </c>
      <c r="BK42" s="2">
        <f t="shared" si="10"/>
        <v>57.471568699216377</v>
      </c>
      <c r="BL42" s="2">
        <f t="shared" si="10"/>
        <v>57.020152155333108</v>
      </c>
      <c r="BM42" s="2">
        <f t="shared" si="10"/>
        <v>53.092747602948471</v>
      </c>
      <c r="BO42" s="2">
        <f t="shared" si="11"/>
        <v>55.85</v>
      </c>
      <c r="BP42" s="2">
        <f t="shared" si="12"/>
        <v>58.116999999999997</v>
      </c>
      <c r="BQ42" s="2">
        <f t="shared" si="13"/>
        <v>59.433</v>
      </c>
      <c r="BR42" s="2">
        <f t="shared" si="14"/>
        <v>56.966999999999999</v>
      </c>
      <c r="BS42" s="2">
        <f t="shared" si="15"/>
        <v>58.267000000000003</v>
      </c>
      <c r="BT42" s="2">
        <f t="shared" si="16"/>
        <v>59.582999999999998</v>
      </c>
      <c r="BU42" s="2">
        <f t="shared" si="17"/>
        <v>60.95</v>
      </c>
      <c r="BV42" s="2">
        <f t="shared" si="18"/>
        <v>56.933</v>
      </c>
      <c r="BW42" s="2">
        <f t="shared" si="19"/>
        <v>61</v>
      </c>
      <c r="BX42" s="2">
        <f t="shared" si="20"/>
        <v>57.817</v>
      </c>
      <c r="BY42" s="2">
        <f t="shared" si="21"/>
        <v>59.417000000000002</v>
      </c>
      <c r="BZ42" s="2">
        <f t="shared" si="22"/>
        <v>57.466999999999999</v>
      </c>
      <c r="CA42" s="2">
        <f t="shared" si="23"/>
        <v>56.732999999999997</v>
      </c>
      <c r="CB42" s="2">
        <f t="shared" si="24"/>
        <v>56.4</v>
      </c>
      <c r="CC42" s="2">
        <f t="shared" si="25"/>
        <v>51.817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57.414580645161287</v>
      </c>
      <c r="DL42" s="2">
        <f t="shared" si="42"/>
        <v>59.047795454545458</v>
      </c>
      <c r="DM42" s="2">
        <f t="shared" si="42"/>
        <v>58.859914406158374</v>
      </c>
      <c r="DN42" s="2">
        <f t="shared" si="42"/>
        <v>57.48132253628723</v>
      </c>
      <c r="DO42" s="2">
        <f t="shared" si="42"/>
        <v>58.623315406162469</v>
      </c>
      <c r="DP42" s="2">
        <f t="shared" si="42"/>
        <v>59.270481792717078</v>
      </c>
      <c r="DQ42" s="2">
        <f t="shared" si="42"/>
        <v>59.503264425770325</v>
      </c>
      <c r="DR42" s="2">
        <f t="shared" si="42"/>
        <v>59.051096954096963</v>
      </c>
      <c r="DS42" s="2">
        <f t="shared" si="42"/>
        <v>60.969092589763186</v>
      </c>
      <c r="DT42" s="2">
        <f t="shared" si="42"/>
        <v>59.233843137254894</v>
      </c>
      <c r="DU42" s="2">
        <f t="shared" si="42"/>
        <v>59.653031474407946</v>
      </c>
      <c r="DV42" s="2">
        <f t="shared" si="42"/>
        <v>57.565345301757084</v>
      </c>
      <c r="DW42" s="2">
        <f t="shared" si="42"/>
        <v>57.499931145431148</v>
      </c>
      <c r="DX42" s="2">
        <f t="shared" si="42"/>
        <v>56.72035348506401</v>
      </c>
      <c r="DY42" s="2">
        <f t="shared" si="42"/>
        <v>52.847317538005193</v>
      </c>
      <c r="EA42" s="2">
        <f t="shared" si="43"/>
        <v>58.140507112525597</v>
      </c>
      <c r="EB42" s="2">
        <f t="shared" si="43"/>
        <v>61.009153286978488</v>
      </c>
      <c r="EC42" s="2">
        <f t="shared" si="43"/>
        <v>60.602290569503971</v>
      </c>
      <c r="ED42" s="2">
        <f t="shared" si="43"/>
        <v>64.042680264736632</v>
      </c>
      <c r="EE42" s="2">
        <f t="shared" si="43"/>
        <v>65.16761704211558</v>
      </c>
      <c r="EF42" s="2">
        <f t="shared" si="43"/>
        <v>60.678251553411407</v>
      </c>
      <c r="EG42" s="2">
        <f t="shared" si="43"/>
        <v>58.79309570798938</v>
      </c>
      <c r="EH42" s="2">
        <f t="shared" si="43"/>
        <v>61.049569647305944</v>
      </c>
      <c r="EI42" s="2">
        <f t="shared" si="43"/>
        <v>62.563759307589876</v>
      </c>
      <c r="EJ42" s="2">
        <f t="shared" si="43"/>
        <v>58.579325997113607</v>
      </c>
      <c r="EK42" s="2">
        <f t="shared" si="43"/>
        <v>59.251697224036569</v>
      </c>
      <c r="EL42" s="2">
        <f t="shared" si="43"/>
        <v>60.695680453511763</v>
      </c>
      <c r="EM42" s="2">
        <f t="shared" si="43"/>
        <v>57.272434560785946</v>
      </c>
      <c r="EN42" s="2">
        <f t="shared" si="43"/>
        <v>59.285606699471792</v>
      </c>
      <c r="EO42" s="2">
        <f t="shared" si="43"/>
        <v>55.371145137709284</v>
      </c>
      <c r="EQ42" s="2">
        <f t="shared" si="44"/>
        <v>55.987998161885393</v>
      </c>
      <c r="ER42" s="2">
        <f t="shared" si="44"/>
        <v>61.009153286978488</v>
      </c>
      <c r="ES42" s="2">
        <f t="shared" si="44"/>
        <v>59.276365024831748</v>
      </c>
      <c r="ET42" s="2">
        <f t="shared" si="44"/>
        <v>60.856049567276251</v>
      </c>
      <c r="EU42" s="2">
        <f t="shared" si="44"/>
        <v>64.147545884535845</v>
      </c>
      <c r="EV42" s="2">
        <f t="shared" si="44"/>
        <v>60.641815664033992</v>
      </c>
      <c r="EW42" s="2">
        <f t="shared" si="44"/>
        <v>61.064161701177781</v>
      </c>
      <c r="EX42" s="2">
        <f t="shared" si="44"/>
        <v>60.466145259186625</v>
      </c>
      <c r="EY42" s="2">
        <f t="shared" si="44"/>
        <v>63.051478211101333</v>
      </c>
      <c r="EZ42" s="2">
        <f t="shared" si="44"/>
        <v>59.95425671561226</v>
      </c>
      <c r="FA42" s="2">
        <f t="shared" si="44"/>
        <v>58.24424023379698</v>
      </c>
      <c r="FB42" s="2">
        <f t="shared" si="44"/>
        <v>58.950063581286955</v>
      </c>
      <c r="FC42" s="2">
        <f t="shared" si="44"/>
        <v>58.487066826119801</v>
      </c>
      <c r="FD42" s="2">
        <f t="shared" si="44"/>
        <v>57.951676387443108</v>
      </c>
      <c r="FE42" s="2">
        <f t="shared" si="44"/>
        <v>57.652412548318281</v>
      </c>
      <c r="FG42" s="2">
        <f t="shared" si="45"/>
        <v>0.17637504615600108</v>
      </c>
      <c r="FH42" s="2">
        <f t="shared" si="45"/>
        <v>0.15219908313554029</v>
      </c>
      <c r="FI42" s="2">
        <f t="shared" si="45"/>
        <v>0.16948897488177087</v>
      </c>
      <c r="FJ42" s="2">
        <f t="shared" si="45"/>
        <v>0.14638201281083488</v>
      </c>
      <c r="FK42" s="2">
        <f t="shared" si="45"/>
        <v>0.13683948758011311</v>
      </c>
      <c r="FL42" s="2">
        <f t="shared" si="45"/>
        <v>0.13150800869660109</v>
      </c>
      <c r="FM42" s="2">
        <f t="shared" si="45"/>
        <v>0.13630782825197355</v>
      </c>
      <c r="FN42" s="2">
        <f t="shared" si="45"/>
        <v>0.12661269073637529</v>
      </c>
      <c r="FO42" s="2">
        <f t="shared" si="45"/>
        <v>0.1413478753720602</v>
      </c>
      <c r="FP42" s="2">
        <f t="shared" si="45"/>
        <v>0.13102370897932475</v>
      </c>
      <c r="FQ42" s="2">
        <f t="shared" si="45"/>
        <v>0.14484996161590533</v>
      </c>
      <c r="FR42" s="2">
        <f t="shared" si="45"/>
        <v>0.14266445581174392</v>
      </c>
      <c r="FS42" s="2">
        <f t="shared" si="45"/>
        <v>0.12470148491935128</v>
      </c>
      <c r="FT42" s="2">
        <f t="shared" si="45"/>
        <v>0.11687180888670116</v>
      </c>
      <c r="FU42" s="2">
        <f t="shared" si="45"/>
        <v>9.7241265054517009E-2</v>
      </c>
      <c r="FW42" s="2">
        <f t="shared" si="54"/>
        <v>5.6783990553391835E-6</v>
      </c>
      <c r="FX42" s="2">
        <f t="shared" si="46"/>
        <v>0</v>
      </c>
      <c r="FY42" s="2">
        <f t="shared" si="46"/>
        <v>7.986342083892674E-6</v>
      </c>
      <c r="FZ42" s="2">
        <f t="shared" si="46"/>
        <v>7.5557758639234268E-6</v>
      </c>
      <c r="GA42" s="2">
        <f t="shared" si="46"/>
        <v>1.0039308491954826E-5</v>
      </c>
      <c r="GB42" s="2">
        <f t="shared" si="46"/>
        <v>1.0058031911665351E-5</v>
      </c>
      <c r="GC42" s="2">
        <f t="shared" si="46"/>
        <v>1.1512224266387503E-5</v>
      </c>
      <c r="GD42" s="2">
        <f t="shared" si="46"/>
        <v>8.3902900715311829E-6</v>
      </c>
      <c r="GE42" s="2">
        <f t="shared" si="46"/>
        <v>7.8763193817525636E-6</v>
      </c>
      <c r="GF42" s="2">
        <f t="shared" si="46"/>
        <v>6.3283116152359837E-6</v>
      </c>
      <c r="GG42" s="2">
        <f t="shared" si="46"/>
        <v>6.3687736739851446E-6</v>
      </c>
      <c r="GH42" s="2">
        <f t="shared" si="46"/>
        <v>6.2736552656850603E-6</v>
      </c>
      <c r="GI42" s="2">
        <f t="shared" si="46"/>
        <v>5.5290022814372317E-6</v>
      </c>
      <c r="GJ42" s="2">
        <f t="shared" si="46"/>
        <v>5.3324758416827231E-6</v>
      </c>
      <c r="GK42" s="2">
        <f t="shared" si="46"/>
        <v>4.3293339925160191E-6</v>
      </c>
      <c r="GM42" s="86">
        <f t="shared" si="55"/>
        <v>2.3100388568558059E-5</v>
      </c>
      <c r="GN42" s="86">
        <f t="shared" si="47"/>
        <v>2.7954903668336915E-6</v>
      </c>
      <c r="GO42" s="86">
        <f t="shared" si="47"/>
        <v>9.1303964264258223E-6</v>
      </c>
      <c r="GP42" s="86">
        <f t="shared" si="47"/>
        <v>1.754548228525018E-6</v>
      </c>
      <c r="GQ42" s="86">
        <f t="shared" si="47"/>
        <v>2.4886327705654495E-7</v>
      </c>
      <c r="GR42" s="86">
        <f t="shared" si="47"/>
        <v>2.2266395882826986E-7</v>
      </c>
      <c r="GS42" s="86">
        <f t="shared" si="47"/>
        <v>1.5898172777900405E-7</v>
      </c>
      <c r="GT42" s="86">
        <f t="shared" si="47"/>
        <v>9.7124338068160224E-8</v>
      </c>
      <c r="GU42" s="86">
        <f t="shared" si="47"/>
        <v>5.2651864682435993E-7</v>
      </c>
      <c r="GV42" s="86">
        <f t="shared" si="47"/>
        <v>2.2707286781049897E-7</v>
      </c>
      <c r="GW42" s="86">
        <f t="shared" si="47"/>
        <v>1.0345587449174475E-6</v>
      </c>
      <c r="GX42" s="86">
        <f t="shared" si="47"/>
        <v>5.2858291906953324E-7</v>
      </c>
      <c r="GY42" s="86">
        <f t="shared" si="47"/>
        <v>5.9348454156090453E-8</v>
      </c>
      <c r="GZ42" s="86">
        <f t="shared" si="47"/>
        <v>9.5639206100514951E-9</v>
      </c>
      <c r="HA42" s="86">
        <f t="shared" si="47"/>
        <v>7.8835684386861802E-12</v>
      </c>
      <c r="HC42" s="86">
        <f t="shared" si="59"/>
        <v>2.4113963536517705E-18</v>
      </c>
      <c r="HD42" s="86">
        <f t="shared" si="48"/>
        <v>1.3968752779431092E-20</v>
      </c>
      <c r="HE42" s="86">
        <f t="shared" si="48"/>
        <v>3.3306541884732676E-17</v>
      </c>
      <c r="HF42" s="86">
        <f t="shared" si="48"/>
        <v>9.4044310762228149E-19</v>
      </c>
      <c r="HG42" s="86">
        <f t="shared" si="48"/>
        <v>5.3393869279093669E-23</v>
      </c>
      <c r="HH42" s="86">
        <f t="shared" si="48"/>
        <v>1.5560840433371061E-22</v>
      </c>
      <c r="HI42" s="86">
        <f t="shared" si="48"/>
        <v>1.6751110576077251E-22</v>
      </c>
      <c r="HJ42" s="86">
        <f t="shared" si="48"/>
        <v>9.3960493191270861E-22</v>
      </c>
      <c r="HK42" s="86">
        <f t="shared" si="48"/>
        <v>3.6797927411991682E-20</v>
      </c>
      <c r="HL42" s="86">
        <f t="shared" si="48"/>
        <v>7.0107034995700183E-22</v>
      </c>
      <c r="HM42" s="86">
        <f t="shared" si="48"/>
        <v>1.1433368156855034E-19</v>
      </c>
      <c r="HN42" s="86">
        <f t="shared" si="48"/>
        <v>2.7486400677997324E-20</v>
      </c>
      <c r="HO42" s="86">
        <f t="shared" si="48"/>
        <v>8.8696962500930335E-23</v>
      </c>
      <c r="HP42" s="86">
        <f t="shared" si="48"/>
        <v>6.220167821366744E-25</v>
      </c>
      <c r="HQ42" s="86">
        <f t="shared" si="48"/>
        <v>1.8573716880949831E-34</v>
      </c>
      <c r="HS42" s="86">
        <f t="shared" si="56"/>
        <v>3.9382549688366866E-93</v>
      </c>
      <c r="HT42" s="86">
        <f t="shared" si="49"/>
        <v>0</v>
      </c>
      <c r="HU42" s="86">
        <f t="shared" si="49"/>
        <v>5.6236759232707726E-83</v>
      </c>
      <c r="HV42" s="86">
        <f t="shared" si="49"/>
        <v>5.2226163621683553E-91</v>
      </c>
      <c r="HW42" s="86">
        <f t="shared" si="49"/>
        <v>2.8099945149716388E-116</v>
      </c>
      <c r="HX42" s="86">
        <f t="shared" si="49"/>
        <v>8.3380150521721651E-113</v>
      </c>
      <c r="HY42" s="86">
        <f t="shared" si="49"/>
        <v>6.1026797221225058E-115</v>
      </c>
      <c r="HZ42" s="86">
        <f t="shared" si="49"/>
        <v>1.0895070617164769E-110</v>
      </c>
      <c r="IA42" s="86">
        <f t="shared" si="49"/>
        <v>1.7623493664387247E-102</v>
      </c>
      <c r="IB42" s="86">
        <f t="shared" si="49"/>
        <v>9.5321368116056338E-113</v>
      </c>
      <c r="IC42" s="86">
        <f t="shared" si="49"/>
        <v>2.422660670537701E-100</v>
      </c>
      <c r="ID42" s="86">
        <f t="shared" si="49"/>
        <v>1.5361216504014288E-104</v>
      </c>
      <c r="IE42" s="86">
        <f t="shared" si="49"/>
        <v>6.4906345833534285E-118</v>
      </c>
      <c r="IF42" s="86">
        <f t="shared" si="49"/>
        <v>1.0647348625234989E-105</v>
      </c>
      <c r="IG42" s="86">
        <f t="shared" si="49"/>
        <v>6.8934922918825589E-65</v>
      </c>
      <c r="II42" s="86">
        <f t="shared" si="57"/>
        <v>1.2633108940587513E-217</v>
      </c>
      <c r="IJ42" s="86">
        <f t="shared" si="50"/>
        <v>0</v>
      </c>
      <c r="IK42" s="86">
        <f t="shared" si="50"/>
        <v>1.4818872371860088E-191</v>
      </c>
      <c r="IL42" s="86">
        <f t="shared" si="50"/>
        <v>9.2152686977449375E-213</v>
      </c>
      <c r="IM42" s="86">
        <f t="shared" si="50"/>
        <v>3.182501556345501E-270</v>
      </c>
      <c r="IN42" s="86">
        <f t="shared" si="50"/>
        <v>2.2626970129485996E-261</v>
      </c>
      <c r="IO42" s="86">
        <f t="shared" si="50"/>
        <v>4.9227989798937514E-268</v>
      </c>
      <c r="IP42" s="86">
        <f t="shared" si="50"/>
        <v>7.6875945536204969E-258</v>
      </c>
      <c r="IQ42" s="86">
        <f t="shared" si="50"/>
        <v>3.5518995623368314E-239</v>
      </c>
      <c r="IR42" s="86">
        <f t="shared" si="50"/>
        <v>6.1627789268318486E-264</v>
      </c>
      <c r="IS42" s="86">
        <f t="shared" si="50"/>
        <v>2.4954104108599429E-234</v>
      </c>
      <c r="IT42" s="86">
        <f t="shared" si="50"/>
        <v>5.4223817599836103E-245</v>
      </c>
      <c r="IU42" s="86">
        <f t="shared" si="50"/>
        <v>2.1984015663234816E-276</v>
      </c>
      <c r="IV42" s="86">
        <f t="shared" si="50"/>
        <v>1.2084586742275365E-267</v>
      </c>
      <c r="IW42" s="86">
        <f t="shared" si="50"/>
        <v>1.1242439457975411E-253</v>
      </c>
      <c r="IY42" s="86">
        <f t="shared" si="58"/>
        <v>2.3100388568560472E-5</v>
      </c>
      <c r="IZ42" s="86">
        <f t="shared" si="51"/>
        <v>2.7954903668337055E-6</v>
      </c>
      <c r="JA42" s="86">
        <f t="shared" si="51"/>
        <v>9.1303964264591294E-6</v>
      </c>
      <c r="JB42" s="86">
        <f t="shared" si="51"/>
        <v>1.7545482285259585E-6</v>
      </c>
      <c r="JC42" s="86">
        <f t="shared" si="51"/>
        <v>2.48863277056545E-7</v>
      </c>
      <c r="JD42" s="86">
        <f t="shared" si="51"/>
        <v>2.2266395882827002E-7</v>
      </c>
      <c r="JE42" s="86">
        <f t="shared" si="51"/>
        <v>1.5898172777900421E-7</v>
      </c>
      <c r="JF42" s="86">
        <f t="shared" si="51"/>
        <v>9.7124338068161163E-8</v>
      </c>
      <c r="JG42" s="86">
        <f t="shared" si="51"/>
        <v>5.2651864682439678E-7</v>
      </c>
      <c r="JH42" s="86">
        <f t="shared" si="51"/>
        <v>2.2707286781049965E-7</v>
      </c>
      <c r="JI42" s="86">
        <f t="shared" si="51"/>
        <v>1.0345587449175619E-6</v>
      </c>
      <c r="JJ42" s="86">
        <f t="shared" si="51"/>
        <v>5.2858291906956077E-7</v>
      </c>
      <c r="JK42" s="86">
        <f t="shared" si="51"/>
        <v>5.9348454156090539E-8</v>
      </c>
      <c r="JL42" s="86">
        <f t="shared" si="51"/>
        <v>9.5639206100514951E-9</v>
      </c>
      <c r="JM42" s="86">
        <f t="shared" si="51"/>
        <v>7.8835684386861802E-12</v>
      </c>
    </row>
    <row r="43" spans="2:273" x14ac:dyDescent="0.25">
      <c r="B43" s="2">
        <v>16</v>
      </c>
      <c r="C43" s="37">
        <v>53.317</v>
      </c>
      <c r="D43" s="37">
        <v>59.933</v>
      </c>
      <c r="E43" s="37">
        <v>57.883000000000003</v>
      </c>
      <c r="F43" s="37">
        <v>53.966999999999999</v>
      </c>
      <c r="G43" s="37">
        <v>57.466999999999999</v>
      </c>
      <c r="H43" s="37">
        <v>58.966999999999999</v>
      </c>
      <c r="I43" s="37">
        <v>58.433</v>
      </c>
      <c r="J43" s="37">
        <v>56.6</v>
      </c>
      <c r="K43" s="37">
        <v>58.332999999999998</v>
      </c>
      <c r="L43" s="37">
        <v>58.616999999999997</v>
      </c>
      <c r="M43" s="37">
        <v>60.65</v>
      </c>
      <c r="N43" s="37">
        <v>57.15</v>
      </c>
      <c r="O43" s="37">
        <v>58.317</v>
      </c>
      <c r="P43" s="37">
        <v>56.85</v>
      </c>
      <c r="Q43" s="37">
        <v>54.183</v>
      </c>
      <c r="S43" s="4">
        <f t="shared" si="8"/>
        <v>57.671162067561497</v>
      </c>
      <c r="T43" s="4">
        <f t="shared" si="8"/>
        <v>59.538023915480828</v>
      </c>
      <c r="U43" s="4">
        <f t="shared" si="8"/>
        <v>59.374384930991219</v>
      </c>
      <c r="V43" s="4">
        <f t="shared" si="8"/>
        <v>58.628144167213627</v>
      </c>
      <c r="W43" s="4">
        <f t="shared" si="8"/>
        <v>59.718338883824885</v>
      </c>
      <c r="X43" s="4">
        <f t="shared" si="8"/>
        <v>59.560539596510345</v>
      </c>
      <c r="Y43" s="4">
        <f t="shared" si="8"/>
        <v>59.520520220134905</v>
      </c>
      <c r="Z43" s="4">
        <f t="shared" si="8"/>
        <v>59.441258756468876</v>
      </c>
      <c r="AA43" s="4">
        <f t="shared" si="8"/>
        <v>61.378333163292901</v>
      </c>
      <c r="AB43" s="4">
        <f t="shared" si="8"/>
        <v>59.257269230461922</v>
      </c>
      <c r="AC43" s="4">
        <f t="shared" si="8"/>
        <v>59.725584301124542</v>
      </c>
      <c r="AD43" s="4">
        <f t="shared" si="8"/>
        <v>58.142010216876166</v>
      </c>
      <c r="AE43" s="4">
        <f t="shared" si="8"/>
        <v>57.676392386622545</v>
      </c>
      <c r="AF43" s="4">
        <f t="shared" si="8"/>
        <v>57.141500682812286</v>
      </c>
      <c r="AG43" s="4">
        <f t="shared" si="8"/>
        <v>53.186288730671137</v>
      </c>
      <c r="AI43" s="4">
        <f t="shared" si="9"/>
        <v>-4.3541620675614965</v>
      </c>
      <c r="AJ43" s="4">
        <f t="shared" si="9"/>
        <v>0.39497608451917188</v>
      </c>
      <c r="AK43" s="4">
        <f t="shared" si="9"/>
        <v>-1.4913849309912166</v>
      </c>
      <c r="AL43" s="4">
        <f t="shared" si="9"/>
        <v>-4.661144167213628</v>
      </c>
      <c r="AM43" s="4">
        <f t="shared" si="9"/>
        <v>-2.2513388838248858</v>
      </c>
      <c r="AN43" s="4">
        <f t="shared" si="9"/>
        <v>-0.59353959651034671</v>
      </c>
      <c r="AO43" s="4">
        <f t="shared" si="9"/>
        <v>-1.0875202201349055</v>
      </c>
      <c r="AP43" s="4">
        <f t="shared" si="9"/>
        <v>-2.8412587564688749</v>
      </c>
      <c r="AQ43" s="4">
        <f t="shared" si="9"/>
        <v>-3.0453331632929022</v>
      </c>
      <c r="AR43" s="4">
        <f t="shared" si="9"/>
        <v>-0.64026923046192508</v>
      </c>
      <c r="AS43" s="4">
        <f t="shared" si="9"/>
        <v>0.92441569887545683</v>
      </c>
      <c r="AT43" s="4">
        <f t="shared" si="9"/>
        <v>-0.99201021687616731</v>
      </c>
      <c r="AU43" s="4">
        <f t="shared" si="9"/>
        <v>0.64060761337745475</v>
      </c>
      <c r="AV43" s="4">
        <f t="shared" si="9"/>
        <v>-0.29150068281228414</v>
      </c>
      <c r="AW43" s="4">
        <f t="shared" si="9"/>
        <v>0.99671126932886267</v>
      </c>
      <c r="AY43" s="2">
        <f t="shared" si="52"/>
        <v>57.637995637620165</v>
      </c>
      <c r="AZ43" s="2">
        <f t="shared" si="52"/>
        <v>59.531389268807828</v>
      </c>
      <c r="BA43" s="2">
        <f t="shared" si="52"/>
        <v>59.355143475834346</v>
      </c>
      <c r="BB43" s="2">
        <f t="shared" si="52"/>
        <v>58.623941487320522</v>
      </c>
      <c r="BC43" s="2">
        <f t="shared" si="52"/>
        <v>59.717629674160712</v>
      </c>
      <c r="BD43" s="2">
        <f t="shared" si="52"/>
        <v>59.559891165542069</v>
      </c>
      <c r="BE43" s="2">
        <f t="shared" si="52"/>
        <v>59.520048346580417</v>
      </c>
      <c r="BF43" s="2">
        <f t="shared" si="52"/>
        <v>59.440964967177834</v>
      </c>
      <c r="BG43" s="2">
        <f t="shared" si="52"/>
        <v>61.376939974956876</v>
      </c>
      <c r="BH43" s="2">
        <f t="shared" si="52"/>
        <v>59.256635054185203</v>
      </c>
      <c r="BI43" s="2">
        <f t="shared" si="52"/>
        <v>59.723044918561769</v>
      </c>
      <c r="BJ43" s="2">
        <f t="shared" si="52"/>
        <v>58.140593252472932</v>
      </c>
      <c r="BK43" s="2">
        <f t="shared" si="52"/>
        <v>57.676201779853464</v>
      </c>
      <c r="BL43" s="2">
        <f t="shared" si="52"/>
        <v>57.141468934156215</v>
      </c>
      <c r="BM43" s="2">
        <f t="shared" si="52"/>
        <v>53.186288699898675</v>
      </c>
      <c r="BO43" s="2">
        <f t="shared" si="11"/>
        <v>53.317</v>
      </c>
      <c r="BP43" s="2">
        <f t="shared" si="12"/>
        <v>59.933</v>
      </c>
      <c r="BQ43" s="2">
        <f t="shared" si="13"/>
        <v>57.883000000000003</v>
      </c>
      <c r="BR43" s="2">
        <f t="shared" si="14"/>
        <v>53.966999999999999</v>
      </c>
      <c r="BS43" s="2">
        <f t="shared" si="15"/>
        <v>57.466999999999999</v>
      </c>
      <c r="BT43" s="2">
        <f t="shared" si="16"/>
        <v>58.966999999999999</v>
      </c>
      <c r="BU43" s="2">
        <f t="shared" si="17"/>
        <v>58.433</v>
      </c>
      <c r="BV43" s="2">
        <f t="shared" si="18"/>
        <v>56.6</v>
      </c>
      <c r="BW43" s="2">
        <f t="shared" si="19"/>
        <v>58.332999999999998</v>
      </c>
      <c r="BX43" s="2">
        <f t="shared" si="20"/>
        <v>58.616999999999997</v>
      </c>
      <c r="BY43" s="2">
        <f t="shared" si="21"/>
        <v>60.65</v>
      </c>
      <c r="BZ43" s="2">
        <f t="shared" si="22"/>
        <v>57.15</v>
      </c>
      <c r="CA43" s="2">
        <f t="shared" si="23"/>
        <v>58.317</v>
      </c>
      <c r="CB43" s="2">
        <f t="shared" si="24"/>
        <v>56.85</v>
      </c>
      <c r="CC43" s="2">
        <f t="shared" si="25"/>
        <v>54.183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57.553539112903223</v>
      </c>
      <c r="DL43" s="2">
        <f t="shared" si="42"/>
        <v>59.270181818181818</v>
      </c>
      <c r="DM43" s="2">
        <f t="shared" si="42"/>
        <v>59.111773093841656</v>
      </c>
      <c r="DN43" s="2">
        <f t="shared" si="42"/>
        <v>57.641833002291818</v>
      </c>
      <c r="DO43" s="2">
        <f t="shared" si="42"/>
        <v>58.804100560224093</v>
      </c>
      <c r="DP43" s="2">
        <f t="shared" si="42"/>
        <v>59.398812324929963</v>
      </c>
      <c r="DQ43" s="2">
        <f t="shared" si="42"/>
        <v>59.665689355742316</v>
      </c>
      <c r="DR43" s="2">
        <f t="shared" si="42"/>
        <v>59.208435950235959</v>
      </c>
      <c r="DS43" s="2">
        <f t="shared" si="42"/>
        <v>61.189677922077927</v>
      </c>
      <c r="DT43" s="2">
        <f t="shared" si="42"/>
        <v>59.387378711484587</v>
      </c>
      <c r="DU43" s="2">
        <f t="shared" si="42"/>
        <v>59.83403009931245</v>
      </c>
      <c r="DV43" s="2">
        <f t="shared" si="42"/>
        <v>57.702507257448445</v>
      </c>
      <c r="DW43" s="2">
        <f t="shared" si="42"/>
        <v>57.755892020592029</v>
      </c>
      <c r="DX43" s="2">
        <f t="shared" si="42"/>
        <v>56.849172593646273</v>
      </c>
      <c r="DY43" s="2">
        <f t="shared" si="42"/>
        <v>52.938154690396736</v>
      </c>
      <c r="EA43" s="2">
        <f t="shared" si="43"/>
        <v>57.997752960621746</v>
      </c>
      <c r="EB43" s="2">
        <f t="shared" si="43"/>
        <v>60.858378523593103</v>
      </c>
      <c r="EC43" s="2">
        <f t="shared" si="43"/>
        <v>60.442812461726874</v>
      </c>
      <c r="ED43" s="2">
        <f t="shared" si="43"/>
        <v>63.847290107210611</v>
      </c>
      <c r="EE43" s="2">
        <f t="shared" si="43"/>
        <v>64.973065156709112</v>
      </c>
      <c r="EF43" s="2">
        <f t="shared" si="43"/>
        <v>60.530073502694627</v>
      </c>
      <c r="EG43" s="2">
        <f t="shared" si="43"/>
        <v>58.678225136420892</v>
      </c>
      <c r="EH43" s="2">
        <f t="shared" si="43"/>
        <v>60.903877204337846</v>
      </c>
      <c r="EI43" s="2">
        <f t="shared" si="43"/>
        <v>62.414388015978695</v>
      </c>
      <c r="EJ43" s="2">
        <f t="shared" si="43"/>
        <v>58.465746728220921</v>
      </c>
      <c r="EK43" s="2">
        <f t="shared" si="43"/>
        <v>59.125519137818415</v>
      </c>
      <c r="EL43" s="2">
        <f t="shared" si="43"/>
        <v>60.541682626497852</v>
      </c>
      <c r="EM43" s="2">
        <f t="shared" si="43"/>
        <v>57.16600750908799</v>
      </c>
      <c r="EN43" s="2">
        <f t="shared" si="43"/>
        <v>59.155891032007567</v>
      </c>
      <c r="EO43" s="2">
        <f t="shared" si="43"/>
        <v>55.287097186657562</v>
      </c>
      <c r="EQ43" s="2">
        <f t="shared" si="44"/>
        <v>55.870782792755953</v>
      </c>
      <c r="ER43" s="2">
        <f t="shared" si="44"/>
        <v>60.858378523593103</v>
      </c>
      <c r="ES43" s="2">
        <f t="shared" si="44"/>
        <v>59.131695131519336</v>
      </c>
      <c r="ET43" s="2">
        <f t="shared" si="44"/>
        <v>60.698116109202502</v>
      </c>
      <c r="EU43" s="2">
        <f t="shared" si="44"/>
        <v>63.965185809937346</v>
      </c>
      <c r="EV43" s="2">
        <f t="shared" si="44"/>
        <v>60.493952050917663</v>
      </c>
      <c r="EW43" s="2">
        <f t="shared" si="44"/>
        <v>60.921316646021246</v>
      </c>
      <c r="EX43" s="2">
        <f t="shared" si="44"/>
        <v>60.327455678778662</v>
      </c>
      <c r="EY43" s="2">
        <f t="shared" si="44"/>
        <v>62.896069282009734</v>
      </c>
      <c r="EZ43" s="2">
        <f t="shared" si="44"/>
        <v>59.82463170106756</v>
      </c>
      <c r="FA43" s="2">
        <f t="shared" si="44"/>
        <v>58.129270484980765</v>
      </c>
      <c r="FB43" s="2">
        <f t="shared" si="44"/>
        <v>58.816527148657869</v>
      </c>
      <c r="FC43" s="2">
        <f t="shared" si="44"/>
        <v>58.366905657722768</v>
      </c>
      <c r="FD43" s="2">
        <f t="shared" si="44"/>
        <v>57.837391602579039</v>
      </c>
      <c r="FE43" s="2">
        <f t="shared" si="44"/>
        <v>57.539979426988694</v>
      </c>
      <c r="FG43" s="2">
        <f t="shared" si="45"/>
        <v>0.19015563826264628</v>
      </c>
      <c r="FH43" s="2">
        <f t="shared" si="45"/>
        <v>0.16446794640489432</v>
      </c>
      <c r="FI43" s="2">
        <f t="shared" si="45"/>
        <v>0.18285098781734285</v>
      </c>
      <c r="FJ43" s="2">
        <f t="shared" si="45"/>
        <v>0.15826949707378815</v>
      </c>
      <c r="FK43" s="2">
        <f t="shared" si="45"/>
        <v>0.14808647290084784</v>
      </c>
      <c r="FL43" s="2">
        <f t="shared" si="45"/>
        <v>0.14238908055899854</v>
      </c>
      <c r="FM43" s="2">
        <f t="shared" si="45"/>
        <v>0.14751858407271648</v>
      </c>
      <c r="FN43" s="2">
        <f t="shared" si="45"/>
        <v>0.13715268477779796</v>
      </c>
      <c r="FO43" s="2">
        <f t="shared" si="45"/>
        <v>0.15289977106657618</v>
      </c>
      <c r="FP43" s="2">
        <f t="shared" si="45"/>
        <v>0.14187125531098946</v>
      </c>
      <c r="FQ43" s="2">
        <f t="shared" si="45"/>
        <v>0.15663585993920917</v>
      </c>
      <c r="FR43" s="2">
        <f t="shared" si="45"/>
        <v>0.15430461499855</v>
      </c>
      <c r="FS43" s="2">
        <f t="shared" si="45"/>
        <v>0.13510699050731237</v>
      </c>
      <c r="FT43" s="2">
        <f t="shared" si="45"/>
        <v>0.12671856470930715</v>
      </c>
      <c r="FU43" s="2">
        <f t="shared" si="45"/>
        <v>0.10563192390771552</v>
      </c>
      <c r="FW43" s="2">
        <f t="shared" si="54"/>
        <v>6.2262373421870451E-6</v>
      </c>
      <c r="FX43" s="2">
        <f t="shared" si="54"/>
        <v>0</v>
      </c>
      <c r="FY43" s="2">
        <f t="shared" si="54"/>
        <v>8.7568432147123725E-6</v>
      </c>
      <c r="FZ43" s="2">
        <f t="shared" si="54"/>
        <v>8.2847374504315707E-6</v>
      </c>
      <c r="GA43" s="2">
        <f t="shared" si="54"/>
        <v>1.1007872203840654E-5</v>
      </c>
      <c r="GB43" s="2">
        <f t="shared" si="54"/>
        <v>1.1028401985504139E-5</v>
      </c>
      <c r="GC43" s="2">
        <f t="shared" si="54"/>
        <v>1.2622888877231455E-5</v>
      </c>
      <c r="GD43" s="2">
        <f t="shared" si="54"/>
        <v>9.1997626757262213E-6</v>
      </c>
      <c r="GE43" s="2">
        <f t="shared" si="54"/>
        <v>8.6362059053584967E-6</v>
      </c>
      <c r="GF43" s="2">
        <f t="shared" si="54"/>
        <v>6.9388514680311635E-6</v>
      </c>
      <c r="GG43" s="2">
        <f t="shared" si="54"/>
        <v>6.9832171788730315E-6</v>
      </c>
      <c r="GH43" s="2">
        <f t="shared" si="54"/>
        <v>6.8789220453309118E-6</v>
      </c>
      <c r="GI43" s="2">
        <f t="shared" si="54"/>
        <v>6.0624272141524147E-6</v>
      </c>
      <c r="GJ43" s="2">
        <f t="shared" si="54"/>
        <v>5.8469404838036499E-6</v>
      </c>
      <c r="GK43" s="2">
        <f t="shared" si="54"/>
        <v>4.7470183438506529E-6</v>
      </c>
      <c r="GM43" s="86">
        <f t="shared" si="55"/>
        <v>3.6426046930923001E-5</v>
      </c>
      <c r="GN43" s="86">
        <f t="shared" si="55"/>
        <v>4.9214655159014427E-6</v>
      </c>
      <c r="GO43" s="86">
        <f t="shared" si="55"/>
        <v>1.52836909292438E-5</v>
      </c>
      <c r="GP43" s="86">
        <f t="shared" si="55"/>
        <v>3.1508730080626903E-6</v>
      </c>
      <c r="GQ43" s="86">
        <f t="shared" si="55"/>
        <v>5.0184230710314802E-7</v>
      </c>
      <c r="GR43" s="86">
        <f t="shared" si="55"/>
        <v>4.4501890883775927E-7</v>
      </c>
      <c r="GS43" s="86">
        <f t="shared" si="55"/>
        <v>3.3068274829580091E-7</v>
      </c>
      <c r="GT43" s="86">
        <f t="shared" si="55"/>
        <v>2.0257281055155519E-7</v>
      </c>
      <c r="GU43" s="86">
        <f t="shared" si="55"/>
        <v>1.0190495965507053E-6</v>
      </c>
      <c r="GV43" s="86">
        <f t="shared" si="55"/>
        <v>4.5250291178037911E-7</v>
      </c>
      <c r="GW43" s="86">
        <f t="shared" si="55"/>
        <v>1.9241118604250265E-6</v>
      </c>
      <c r="GX43" s="86">
        <f t="shared" si="55"/>
        <v>1.0267760309114821E-6</v>
      </c>
      <c r="GY43" s="86">
        <f t="shared" si="55"/>
        <v>1.2729198307196902E-7</v>
      </c>
      <c r="GZ43" s="86">
        <f t="shared" si="55"/>
        <v>2.2601390379655602E-8</v>
      </c>
      <c r="HA43" s="86">
        <f t="shared" si="55"/>
        <v>2.7154380608557245E-11</v>
      </c>
      <c r="HC43" s="86">
        <f t="shared" si="59"/>
        <v>8.0727303228361079E-18</v>
      </c>
      <c r="HD43" s="86">
        <f t="shared" si="59"/>
        <v>5.5552990977858223E-20</v>
      </c>
      <c r="HE43" s="86">
        <f t="shared" si="59"/>
        <v>1.0274831864604808E-16</v>
      </c>
      <c r="HF43" s="86">
        <f t="shared" si="59"/>
        <v>3.2431660668401104E-18</v>
      </c>
      <c r="HG43" s="86">
        <f t="shared" si="59"/>
        <v>2.6288386855381498E-22</v>
      </c>
      <c r="HH43" s="86">
        <f t="shared" si="59"/>
        <v>7.3389769972270017E-22</v>
      </c>
      <c r="HI43" s="86">
        <f t="shared" si="59"/>
        <v>8.1976546775445177E-22</v>
      </c>
      <c r="HJ43" s="86">
        <f t="shared" si="59"/>
        <v>4.1632901588425329E-21</v>
      </c>
      <c r="HK43" s="86">
        <f t="shared" si="59"/>
        <v>1.4471484377242272E-19</v>
      </c>
      <c r="HL43" s="86">
        <f t="shared" si="59"/>
        <v>3.0658317381358376E-21</v>
      </c>
      <c r="HM43" s="86">
        <f t="shared" si="59"/>
        <v>4.2543557188329294E-19</v>
      </c>
      <c r="HN43" s="86">
        <f t="shared" si="59"/>
        <v>1.0755754545368509E-19</v>
      </c>
      <c r="HO43" s="86">
        <f t="shared" si="59"/>
        <v>4.077528736387464E-22</v>
      </c>
      <c r="HP43" s="86">
        <f t="shared" si="59"/>
        <v>3.3613554688529289E-24</v>
      </c>
      <c r="HQ43" s="86">
        <f t="shared" si="59"/>
        <v>2.0721757346051464E-33</v>
      </c>
      <c r="HS43" s="86">
        <f t="shared" si="56"/>
        <v>2.4576526947137248E-91</v>
      </c>
      <c r="HT43" s="86">
        <f t="shared" si="56"/>
        <v>0</v>
      </c>
      <c r="HU43" s="86">
        <f t="shared" si="56"/>
        <v>2.4161766945297744E-81</v>
      </c>
      <c r="HV43" s="86">
        <f t="shared" si="56"/>
        <v>3.2683791791431411E-89</v>
      </c>
      <c r="HW43" s="86">
        <f t="shared" si="56"/>
        <v>6.3123481764884593E-114</v>
      </c>
      <c r="HX43" s="86">
        <f t="shared" si="56"/>
        <v>1.5795264288034278E-110</v>
      </c>
      <c r="HY43" s="86">
        <f t="shared" si="56"/>
        <v>1.3853550095978831E-112</v>
      </c>
      <c r="HZ43" s="86">
        <f t="shared" si="56"/>
        <v>1.7495098280769705E-108</v>
      </c>
      <c r="IA43" s="86">
        <f t="shared" si="56"/>
        <v>1.894137569031095E-100</v>
      </c>
      <c r="IB43" s="86">
        <f t="shared" si="56"/>
        <v>1.5104743704070494E-110</v>
      </c>
      <c r="IC43" s="86">
        <f t="shared" si="56"/>
        <v>2.1786664357719253E-98</v>
      </c>
      <c r="ID43" s="86">
        <f t="shared" si="56"/>
        <v>1.675370459398751E-102</v>
      </c>
      <c r="IE43" s="86">
        <f t="shared" si="56"/>
        <v>1.2303957313844162E-115</v>
      </c>
      <c r="IF43" s="86">
        <f t="shared" si="56"/>
        <v>1.1244098920945887E-103</v>
      </c>
      <c r="IG43" s="86">
        <f t="shared" si="56"/>
        <v>1.097758844973257E-63</v>
      </c>
      <c r="II43" s="86">
        <f t="shared" si="57"/>
        <v>2.3754391670760772E-214</v>
      </c>
      <c r="IJ43" s="86">
        <f t="shared" si="57"/>
        <v>0</v>
      </c>
      <c r="IK43" s="86">
        <f t="shared" si="57"/>
        <v>1.3574900140081345E-188</v>
      </c>
      <c r="IL43" s="86">
        <f t="shared" si="57"/>
        <v>1.7464322399643306E-209</v>
      </c>
      <c r="IM43" s="86">
        <f t="shared" si="57"/>
        <v>5.9733056572208172E-266</v>
      </c>
      <c r="IN43" s="86">
        <f t="shared" si="57"/>
        <v>3.0742813479418824E-257</v>
      </c>
      <c r="IO43" s="86">
        <f t="shared" si="57"/>
        <v>9.5852293242143543E-264</v>
      </c>
      <c r="IP43" s="86">
        <f t="shared" si="57"/>
        <v>7.937212588330417E-254</v>
      </c>
      <c r="IQ43" s="86">
        <f t="shared" si="57"/>
        <v>1.7851123746770098E-235</v>
      </c>
      <c r="IR43" s="86">
        <f t="shared" si="57"/>
        <v>6.350594465143709E-260</v>
      </c>
      <c r="IS43" s="86">
        <f t="shared" si="57"/>
        <v>9.0909353195336641E-231</v>
      </c>
      <c r="IT43" s="86">
        <f t="shared" si="57"/>
        <v>2.8470052892734311E-241</v>
      </c>
      <c r="IU43" s="86">
        <f t="shared" si="57"/>
        <v>3.1556869444375181E-272</v>
      </c>
      <c r="IV43" s="86">
        <f t="shared" si="57"/>
        <v>1.2441803698471666E-263</v>
      </c>
      <c r="IW43" s="86">
        <f t="shared" si="57"/>
        <v>6.1468976204430148E-250</v>
      </c>
      <c r="IY43" s="86">
        <f t="shared" si="58"/>
        <v>3.6426046930931072E-5</v>
      </c>
      <c r="IZ43" s="86">
        <f t="shared" si="58"/>
        <v>4.9214655159014986E-6</v>
      </c>
      <c r="JA43" s="86">
        <f t="shared" si="58"/>
        <v>1.5283690929346549E-5</v>
      </c>
      <c r="JB43" s="86">
        <f t="shared" si="58"/>
        <v>3.1508730080659336E-6</v>
      </c>
      <c r="JC43" s="86">
        <f t="shared" si="58"/>
        <v>5.0184230710314823E-7</v>
      </c>
      <c r="JD43" s="86">
        <f t="shared" si="58"/>
        <v>4.4501890883776001E-7</v>
      </c>
      <c r="JE43" s="86">
        <f t="shared" si="58"/>
        <v>3.306827482958017E-7</v>
      </c>
      <c r="JF43" s="86">
        <f t="shared" si="58"/>
        <v>2.0257281055155934E-7</v>
      </c>
      <c r="JG43" s="86">
        <f t="shared" si="58"/>
        <v>1.0190495965508499E-6</v>
      </c>
      <c r="JH43" s="86">
        <f t="shared" si="58"/>
        <v>4.5250291178038218E-7</v>
      </c>
      <c r="JI43" s="86">
        <f t="shared" si="58"/>
        <v>1.9241118604254521E-6</v>
      </c>
      <c r="JJ43" s="86">
        <f t="shared" si="58"/>
        <v>1.0267760309115897E-6</v>
      </c>
      <c r="JK43" s="86">
        <f t="shared" si="58"/>
        <v>1.2729198307196942E-7</v>
      </c>
      <c r="JL43" s="86">
        <f t="shared" si="58"/>
        <v>2.2601390379655606E-8</v>
      </c>
      <c r="JM43" s="86">
        <f t="shared" si="58"/>
        <v>2.7154380608557245E-11</v>
      </c>
    </row>
    <row r="44" spans="2:273" x14ac:dyDescent="0.25">
      <c r="B44" s="2">
        <v>17</v>
      </c>
      <c r="C44" s="37">
        <v>57.216999999999999</v>
      </c>
      <c r="D44" s="37">
        <v>57.866999999999997</v>
      </c>
      <c r="E44" s="37">
        <v>57.866999999999997</v>
      </c>
      <c r="F44" s="37">
        <v>57.633000000000003</v>
      </c>
      <c r="G44" s="37">
        <v>58.366999999999997</v>
      </c>
      <c r="H44" s="37">
        <v>58.8</v>
      </c>
      <c r="I44" s="37">
        <v>58.582999999999998</v>
      </c>
      <c r="J44" s="37">
        <v>57.35</v>
      </c>
      <c r="K44" s="37">
        <v>62.832999999999998</v>
      </c>
      <c r="L44" s="37">
        <v>56.482999999999997</v>
      </c>
      <c r="M44" s="37">
        <v>60.033000000000001</v>
      </c>
      <c r="N44" s="37">
        <v>58.082999999999998</v>
      </c>
      <c r="O44" s="37">
        <v>56.082999999999998</v>
      </c>
      <c r="P44" s="37">
        <v>54.116999999999997</v>
      </c>
      <c r="Q44" s="37">
        <v>55.85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57.77634354969225</v>
      </c>
      <c r="T44" s="4">
        <f t="shared" si="60"/>
        <v>59.719514474624432</v>
      </c>
      <c r="U44" s="4">
        <f t="shared" si="60"/>
        <v>59.575883971929876</v>
      </c>
      <c r="V44" s="4">
        <f t="shared" si="60"/>
        <v>58.809443562755007</v>
      </c>
      <c r="W44" s="4">
        <f t="shared" si="60"/>
        <v>59.913725985286739</v>
      </c>
      <c r="X44" s="4">
        <f t="shared" si="60"/>
        <v>59.660027470547973</v>
      </c>
      <c r="Y44" s="4">
        <f t="shared" si="60"/>
        <v>59.627379395663979</v>
      </c>
      <c r="Z44" s="4">
        <f t="shared" si="60"/>
        <v>59.573019410722544</v>
      </c>
      <c r="AA44" s="4">
        <f t="shared" si="60"/>
        <v>61.554074082937241</v>
      </c>
      <c r="AB44" s="4">
        <f t="shared" si="60"/>
        <v>59.359714699818468</v>
      </c>
      <c r="AC44" s="4">
        <f t="shared" si="60"/>
        <v>59.84771763781896</v>
      </c>
      <c r="AD44" s="4">
        <f t="shared" si="60"/>
        <v>58.267077502928004</v>
      </c>
      <c r="AE44" s="4">
        <f t="shared" si="60"/>
        <v>57.872996047819434</v>
      </c>
      <c r="AF44" s="4">
        <f t="shared" si="60"/>
        <v>57.259200929003654</v>
      </c>
      <c r="AG44" s="4">
        <f t="shared" si="60"/>
        <v>53.278269279581522</v>
      </c>
      <c r="AI44" s="4">
        <f t="shared" ref="AI44:AW60" si="61">IF(OR($B44 &lt; C$230, $B44 &gt; C$233), 0, C44-S44)</f>
        <v>-0.55934354969225097</v>
      </c>
      <c r="AJ44" s="4">
        <f t="shared" si="61"/>
        <v>-1.8525144746244351</v>
      </c>
      <c r="AK44" s="4">
        <f t="shared" si="61"/>
        <v>-1.708883971929879</v>
      </c>
      <c r="AL44" s="4">
        <f t="shared" si="61"/>
        <v>-1.1764435627550043</v>
      </c>
      <c r="AM44" s="4">
        <f t="shared" si="61"/>
        <v>-1.5467259852867414</v>
      </c>
      <c r="AN44" s="4">
        <f t="shared" si="61"/>
        <v>-0.86002747054797624</v>
      </c>
      <c r="AO44" s="4">
        <f t="shared" si="61"/>
        <v>-1.0443793956639809</v>
      </c>
      <c r="AP44" s="4">
        <f t="shared" si="61"/>
        <v>-2.2230194107225429</v>
      </c>
      <c r="AQ44" s="4">
        <f t="shared" si="61"/>
        <v>1.2789259170627574</v>
      </c>
      <c r="AR44" s="4">
        <f t="shared" si="61"/>
        <v>-2.8767146998184714</v>
      </c>
      <c r="AS44" s="4">
        <f t="shared" si="61"/>
        <v>0.18528236218104155</v>
      </c>
      <c r="AT44" s="4">
        <f t="shared" si="61"/>
        <v>-0.18407750292800529</v>
      </c>
      <c r="AU44" s="4">
        <f t="shared" si="61"/>
        <v>-1.7899960478194359</v>
      </c>
      <c r="AV44" s="4">
        <f t="shared" si="61"/>
        <v>-3.142200929003657</v>
      </c>
      <c r="AW44" s="4">
        <f t="shared" si="61"/>
        <v>2.5717307204184792</v>
      </c>
      <c r="AY44" s="2">
        <f t="shared" si="52"/>
        <v>57.725754593816461</v>
      </c>
      <c r="AZ44" s="2">
        <f t="shared" si="52"/>
        <v>59.708259750032333</v>
      </c>
      <c r="BA44" s="2">
        <f t="shared" si="52"/>
        <v>59.544815940963353</v>
      </c>
      <c r="BB44" s="2">
        <f t="shared" si="52"/>
        <v>58.802174287717683</v>
      </c>
      <c r="BC44" s="2">
        <f t="shared" si="52"/>
        <v>59.912354764954891</v>
      </c>
      <c r="BD44" s="2">
        <f t="shared" si="52"/>
        <v>59.658783561680444</v>
      </c>
      <c r="BE44" s="2">
        <f t="shared" si="52"/>
        <v>59.626439643281977</v>
      </c>
      <c r="BF44" s="2">
        <f t="shared" si="52"/>
        <v>59.572432039782818</v>
      </c>
      <c r="BG44" s="2">
        <f t="shared" si="52"/>
        <v>61.55148509243422</v>
      </c>
      <c r="BH44" s="2">
        <f t="shared" si="52"/>
        <v>59.358501458463849</v>
      </c>
      <c r="BI44" s="2">
        <f t="shared" si="52"/>
        <v>59.843175968770389</v>
      </c>
      <c r="BJ44" s="2">
        <f t="shared" si="52"/>
        <v>58.264435604390314</v>
      </c>
      <c r="BK44" s="2">
        <f t="shared" si="52"/>
        <v>57.872604556246941</v>
      </c>
      <c r="BL44" s="2">
        <f t="shared" si="52"/>
        <v>57.25912930046389</v>
      </c>
      <c r="BM44" s="2">
        <f t="shared" si="52"/>
        <v>53.278269179532025</v>
      </c>
      <c r="BO44" s="2">
        <f t="shared" si="11"/>
        <v>57.216999999999999</v>
      </c>
      <c r="BP44" s="2">
        <f t="shared" si="12"/>
        <v>57.866999999999997</v>
      </c>
      <c r="BQ44" s="2">
        <f t="shared" si="13"/>
        <v>57.866999999999997</v>
      </c>
      <c r="BR44" s="2">
        <f t="shared" si="14"/>
        <v>57.633000000000003</v>
      </c>
      <c r="BS44" s="2">
        <f t="shared" si="15"/>
        <v>58.366999999999997</v>
      </c>
      <c r="BT44" s="2">
        <f t="shared" si="16"/>
        <v>58.8</v>
      </c>
      <c r="BU44" s="2">
        <f t="shared" si="17"/>
        <v>58.582999999999998</v>
      </c>
      <c r="BV44" s="2">
        <f t="shared" si="18"/>
        <v>57.35</v>
      </c>
      <c r="BW44" s="2">
        <f t="shared" si="19"/>
        <v>62.832999999999998</v>
      </c>
      <c r="BX44" s="2">
        <f t="shared" si="20"/>
        <v>56.482999999999997</v>
      </c>
      <c r="BY44" s="2">
        <f t="shared" si="21"/>
        <v>60.033000000000001</v>
      </c>
      <c r="BZ44" s="2">
        <f t="shared" si="22"/>
        <v>58.082999999999998</v>
      </c>
      <c r="CA44" s="2">
        <f t="shared" si="23"/>
        <v>56.082999999999998</v>
      </c>
      <c r="CB44" s="2">
        <f t="shared" si="24"/>
        <v>54.116999999999997</v>
      </c>
      <c r="CC44" s="2">
        <f t="shared" si="25"/>
        <v>55.85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57.69249758064516</v>
      </c>
      <c r="DL44" s="2">
        <f t="shared" si="62"/>
        <v>59.492568181818186</v>
      </c>
      <c r="DM44" s="2">
        <f t="shared" si="62"/>
        <v>59.363631781524944</v>
      </c>
      <c r="DN44" s="2">
        <f t="shared" si="62"/>
        <v>57.802343468296399</v>
      </c>
      <c r="DO44" s="2">
        <f t="shared" si="62"/>
        <v>58.984885714285717</v>
      </c>
      <c r="DP44" s="2">
        <f t="shared" si="62"/>
        <v>59.527142857142849</v>
      </c>
      <c r="DQ44" s="2">
        <f t="shared" si="62"/>
        <v>59.828114285714307</v>
      </c>
      <c r="DR44" s="2">
        <f t="shared" si="62"/>
        <v>59.365774946374955</v>
      </c>
      <c r="DS44" s="2">
        <f t="shared" si="62"/>
        <v>61.410263254392675</v>
      </c>
      <c r="DT44" s="2">
        <f t="shared" si="62"/>
        <v>59.54091428571428</v>
      </c>
      <c r="DU44" s="2">
        <f t="shared" si="62"/>
        <v>60.015028724216961</v>
      </c>
      <c r="DV44" s="2">
        <f t="shared" si="62"/>
        <v>57.839669213139814</v>
      </c>
      <c r="DW44" s="2">
        <f t="shared" si="62"/>
        <v>58.011852895752902</v>
      </c>
      <c r="DX44" s="2">
        <f t="shared" si="62"/>
        <v>56.977991702228543</v>
      </c>
      <c r="DY44" s="2">
        <f t="shared" si="62"/>
        <v>53.02899184278828</v>
      </c>
      <c r="EA44" s="2">
        <f t="shared" ref="EA44:EO60" si="63">CE$228*$B44+CE$229</f>
        <v>57.854998808717895</v>
      </c>
      <c r="EB44" s="2">
        <f t="shared" si="63"/>
        <v>60.707603760207725</v>
      </c>
      <c r="EC44" s="2">
        <f t="shared" si="63"/>
        <v>60.283334353949776</v>
      </c>
      <c r="ED44" s="2">
        <f t="shared" si="63"/>
        <v>63.651899949684577</v>
      </c>
      <c r="EE44" s="2">
        <f t="shared" si="63"/>
        <v>64.778513271302643</v>
      </c>
      <c r="EF44" s="2">
        <f t="shared" si="63"/>
        <v>60.38189545197784</v>
      </c>
      <c r="EG44" s="2">
        <f t="shared" si="63"/>
        <v>58.563354564852396</v>
      </c>
      <c r="EH44" s="2">
        <f t="shared" si="63"/>
        <v>60.758184761369748</v>
      </c>
      <c r="EI44" s="2">
        <f t="shared" si="63"/>
        <v>62.265016724367506</v>
      </c>
      <c r="EJ44" s="2">
        <f t="shared" si="63"/>
        <v>58.352167459328243</v>
      </c>
      <c r="EK44" s="2">
        <f t="shared" si="63"/>
        <v>58.999341051600254</v>
      </c>
      <c r="EL44" s="2">
        <f t="shared" si="63"/>
        <v>60.387684799483942</v>
      </c>
      <c r="EM44" s="2">
        <f t="shared" si="63"/>
        <v>57.059580457390034</v>
      </c>
      <c r="EN44" s="2">
        <f t="shared" si="63"/>
        <v>59.026175364543349</v>
      </c>
      <c r="EO44" s="2">
        <f t="shared" si="63"/>
        <v>55.203049235605832</v>
      </c>
      <c r="EQ44" s="2">
        <f t="shared" ref="EQ44:FE60" si="64">CU$228*$B44+CU$229</f>
        <v>55.753567423626521</v>
      </c>
      <c r="ER44" s="2">
        <f t="shared" si="64"/>
        <v>60.707603760207725</v>
      </c>
      <c r="ES44" s="2">
        <f t="shared" si="64"/>
        <v>58.987025238206925</v>
      </c>
      <c r="ET44" s="2">
        <f t="shared" si="64"/>
        <v>60.540182651128752</v>
      </c>
      <c r="EU44" s="2">
        <f t="shared" si="64"/>
        <v>63.782825735338861</v>
      </c>
      <c r="EV44" s="2">
        <f t="shared" si="64"/>
        <v>60.346088437801328</v>
      </c>
      <c r="EW44" s="2">
        <f t="shared" si="64"/>
        <v>60.778471590864704</v>
      </c>
      <c r="EX44" s="2">
        <f t="shared" si="64"/>
        <v>60.188766098370699</v>
      </c>
      <c r="EY44" s="2">
        <f t="shared" si="64"/>
        <v>62.740660352918134</v>
      </c>
      <c r="EZ44" s="2">
        <f t="shared" si="64"/>
        <v>59.695006686522859</v>
      </c>
      <c r="FA44" s="2">
        <f t="shared" si="64"/>
        <v>58.014300736164543</v>
      </c>
      <c r="FB44" s="2">
        <f t="shared" si="64"/>
        <v>58.682990716028783</v>
      </c>
      <c r="FC44" s="2">
        <f t="shared" si="64"/>
        <v>58.246744489325735</v>
      </c>
      <c r="FD44" s="2">
        <f t="shared" si="64"/>
        <v>57.723106817714978</v>
      </c>
      <c r="FE44" s="2">
        <f t="shared" si="64"/>
        <v>57.427546305659114</v>
      </c>
      <c r="FG44" s="2">
        <f t="shared" ref="FG44:FU60" si="65">POWER(10,($B44-C$231)/C$229)/(1+POWER(10,($B44-C$231)/C$229))</f>
        <v>0.20474528032543649</v>
      </c>
      <c r="FH44" s="2">
        <f t="shared" si="65"/>
        <v>0.17751872624177353</v>
      </c>
      <c r="FI44" s="2">
        <f t="shared" si="65"/>
        <v>0.19701652644658904</v>
      </c>
      <c r="FJ44" s="2">
        <f t="shared" si="65"/>
        <v>0.17092904214629667</v>
      </c>
      <c r="FK44" s="2">
        <f t="shared" si="65"/>
        <v>0.16008641552631001</v>
      </c>
      <c r="FL44" s="2">
        <f t="shared" si="65"/>
        <v>0.15401080771842218</v>
      </c>
      <c r="FM44" s="2">
        <f t="shared" si="65"/>
        <v>0.15948112347967205</v>
      </c>
      <c r="FN44" s="2">
        <f t="shared" si="65"/>
        <v>0.14842098575894397</v>
      </c>
      <c r="FO44" s="2">
        <f t="shared" si="65"/>
        <v>0.16521411019744087</v>
      </c>
      <c r="FP44" s="2">
        <f t="shared" si="65"/>
        <v>0.15345828053311283</v>
      </c>
      <c r="FQ44" s="2">
        <f t="shared" si="65"/>
        <v>0.16919100003354917</v>
      </c>
      <c r="FR44" s="2">
        <f t="shared" si="65"/>
        <v>0.16670983149543378</v>
      </c>
      <c r="FS44" s="2">
        <f t="shared" si="65"/>
        <v>0.14623570456275053</v>
      </c>
      <c r="FT44" s="2">
        <f t="shared" si="65"/>
        <v>0.13726598714348306</v>
      </c>
      <c r="FU44" s="2">
        <f t="shared" si="65"/>
        <v>0.1146546356414558</v>
      </c>
      <c r="FW44" s="2">
        <f t="shared" si="54"/>
        <v>6.8269293888104048E-6</v>
      </c>
      <c r="FX44" s="2">
        <f t="shared" si="54"/>
        <v>0</v>
      </c>
      <c r="FY44" s="2">
        <f t="shared" si="54"/>
        <v>9.601679540050959E-6</v>
      </c>
      <c r="FZ44" s="2">
        <f t="shared" si="54"/>
        <v>9.08402671433811E-6</v>
      </c>
      <c r="GA44" s="2">
        <f t="shared" si="54"/>
        <v>1.2069879038993167E-5</v>
      </c>
      <c r="GB44" s="2">
        <f t="shared" si="54"/>
        <v>1.2092389449101151E-5</v>
      </c>
      <c r="GC44" s="2">
        <f t="shared" si="54"/>
        <v>1.3840705570547027E-5</v>
      </c>
      <c r="GD44" s="2">
        <f t="shared" si="54"/>
        <v>1.0087330230348362E-5</v>
      </c>
      <c r="GE44" s="2">
        <f t="shared" si="54"/>
        <v>9.4694035826688342E-6</v>
      </c>
      <c r="GF44" s="2">
        <f t="shared" si="54"/>
        <v>7.6082942476158985E-6</v>
      </c>
      <c r="GG44" s="2">
        <f t="shared" si="54"/>
        <v>7.6569402168702625E-6</v>
      </c>
      <c r="GH44" s="2">
        <f t="shared" si="54"/>
        <v>7.5425830299181877E-6</v>
      </c>
      <c r="GI44" s="2">
        <f t="shared" si="54"/>
        <v>6.6473153680613334E-6</v>
      </c>
      <c r="GJ44" s="2">
        <f t="shared" si="54"/>
        <v>6.4110391381558604E-6</v>
      </c>
      <c r="GK44" s="2">
        <f t="shared" si="54"/>
        <v>5.2049997269185896E-6</v>
      </c>
      <c r="GM44" s="86">
        <f t="shared" si="55"/>
        <v>5.6853236429828663E-5</v>
      </c>
      <c r="GN44" s="86">
        <f t="shared" si="55"/>
        <v>8.5505148904158222E-6</v>
      </c>
      <c r="GO44" s="86">
        <f t="shared" si="55"/>
        <v>2.5276762138409288E-5</v>
      </c>
      <c r="GP44" s="86">
        <f t="shared" si="55"/>
        <v>5.5816627372858441E-6</v>
      </c>
      <c r="GQ44" s="86">
        <f t="shared" si="55"/>
        <v>9.9482447652452986E-7</v>
      </c>
      <c r="GR44" s="86">
        <f t="shared" si="55"/>
        <v>8.7483003240953499E-7</v>
      </c>
      <c r="GS44" s="86">
        <f t="shared" si="55"/>
        <v>6.7547255288394621E-7</v>
      </c>
      <c r="GT44" s="86">
        <f t="shared" si="55"/>
        <v>4.1510200619646016E-7</v>
      </c>
      <c r="GU44" s="86">
        <f t="shared" si="55"/>
        <v>1.9411227286715529E-6</v>
      </c>
      <c r="GV44" s="86">
        <f t="shared" si="55"/>
        <v>8.8704606433296416E-7</v>
      </c>
      <c r="GW44" s="86">
        <f t="shared" si="55"/>
        <v>3.5260967629086045E-6</v>
      </c>
      <c r="GX44" s="86">
        <f t="shared" si="55"/>
        <v>1.9626147025351743E-6</v>
      </c>
      <c r="GY44" s="86">
        <f t="shared" si="55"/>
        <v>2.6801731869973371E-7</v>
      </c>
      <c r="GZ44" s="86">
        <f t="shared" si="55"/>
        <v>5.2293127520544972E-8</v>
      </c>
      <c r="HA44" s="86">
        <f t="shared" si="55"/>
        <v>9.0626631977929163E-11</v>
      </c>
      <c r="HC44" s="86">
        <f t="shared" si="59"/>
        <v>2.6524681099310538E-17</v>
      </c>
      <c r="HD44" s="86">
        <f t="shared" si="59"/>
        <v>2.1620228683278969E-19</v>
      </c>
      <c r="HE44" s="86">
        <f t="shared" si="59"/>
        <v>3.1150548066978628E-16</v>
      </c>
      <c r="HF44" s="86">
        <f t="shared" si="59"/>
        <v>1.0971737859102678E-17</v>
      </c>
      <c r="HG44" s="86">
        <f t="shared" si="59"/>
        <v>1.2614721397047666E-21</v>
      </c>
      <c r="HH44" s="86">
        <f t="shared" si="59"/>
        <v>3.3763418574484708E-21</v>
      </c>
      <c r="HI44" s="86">
        <f t="shared" si="59"/>
        <v>3.9084315007696314E-21</v>
      </c>
      <c r="HJ44" s="86">
        <f t="shared" si="59"/>
        <v>1.8014200407288659E-20</v>
      </c>
      <c r="HK44" s="86">
        <f t="shared" si="59"/>
        <v>5.5686915166184196E-19</v>
      </c>
      <c r="HL44" s="86">
        <f t="shared" si="59"/>
        <v>1.3099873522857908E-20</v>
      </c>
      <c r="HM44" s="86">
        <f t="shared" si="59"/>
        <v>1.5508342023773393E-18</v>
      </c>
      <c r="HN44" s="86">
        <f t="shared" si="59"/>
        <v>4.1195133823987588E-19</v>
      </c>
      <c r="HO44" s="86">
        <f t="shared" si="59"/>
        <v>1.8304936537148362E-21</v>
      </c>
      <c r="HP44" s="86">
        <f t="shared" si="59"/>
        <v>1.7690506376297158E-23</v>
      </c>
      <c r="HQ44" s="86">
        <f t="shared" si="59"/>
        <v>2.2241217983407656E-32</v>
      </c>
      <c r="HS44" s="86">
        <f t="shared" si="56"/>
        <v>1.4722452801896869E-89</v>
      </c>
      <c r="HT44" s="86">
        <f t="shared" si="56"/>
        <v>0</v>
      </c>
      <c r="HU44" s="86">
        <f t="shared" si="56"/>
        <v>9.9933813470287454E-80</v>
      </c>
      <c r="HV44" s="86">
        <f t="shared" si="56"/>
        <v>1.9614194549390095E-87</v>
      </c>
      <c r="HW44" s="86">
        <f t="shared" si="56"/>
        <v>1.3407005765707061E-111</v>
      </c>
      <c r="HX44" s="86">
        <f t="shared" si="56"/>
        <v>2.834289051203289E-108</v>
      </c>
      <c r="HY44" s="86">
        <f t="shared" si="56"/>
        <v>2.9707869273480252E-110</v>
      </c>
      <c r="HZ44" s="86">
        <f t="shared" si="56"/>
        <v>2.6674253657243504E-106</v>
      </c>
      <c r="IA44" s="86">
        <f t="shared" si="56"/>
        <v>1.9412923424307053E-98</v>
      </c>
      <c r="IB44" s="86">
        <f t="shared" si="56"/>
        <v>2.2754209996526508E-108</v>
      </c>
      <c r="IC44" s="86">
        <f t="shared" si="56"/>
        <v>1.8731967161409014E-96</v>
      </c>
      <c r="ID44" s="86">
        <f t="shared" si="56"/>
        <v>1.7435895754325803E-100</v>
      </c>
      <c r="IE44" s="86">
        <f t="shared" si="56"/>
        <v>2.2145810602989903E-113</v>
      </c>
      <c r="IF44" s="86">
        <f t="shared" si="56"/>
        <v>1.1343867997528403E-101</v>
      </c>
      <c r="IG44" s="86">
        <f t="shared" si="56"/>
        <v>1.7024905696896902E-62</v>
      </c>
      <c r="II44" s="86">
        <f t="shared" si="57"/>
        <v>4.2166374476295526E-211</v>
      </c>
      <c r="IJ44" s="86">
        <f t="shared" si="57"/>
        <v>0</v>
      </c>
      <c r="IK44" s="86">
        <f t="shared" si="57"/>
        <v>1.1786340398754785E-185</v>
      </c>
      <c r="IL44" s="86">
        <f t="shared" si="57"/>
        <v>3.1199706332597243E-206</v>
      </c>
      <c r="IM44" s="86">
        <f t="shared" si="57"/>
        <v>1.0360490693470742E-261</v>
      </c>
      <c r="IN44" s="86">
        <f t="shared" si="57"/>
        <v>3.8699239384852921E-253</v>
      </c>
      <c r="IO44" s="86">
        <f t="shared" si="57"/>
        <v>1.7225389527688357E-259</v>
      </c>
      <c r="IP44" s="86">
        <f t="shared" si="57"/>
        <v>7.6180876029103234E-250</v>
      </c>
      <c r="IQ44" s="86">
        <f t="shared" si="57"/>
        <v>8.3907724903533881E-232</v>
      </c>
      <c r="IR44" s="86">
        <f t="shared" si="57"/>
        <v>6.0940720942518544E-256</v>
      </c>
      <c r="IS44" s="86">
        <f t="shared" si="57"/>
        <v>3.1088788364666935E-227</v>
      </c>
      <c r="IT44" s="86">
        <f t="shared" si="57"/>
        <v>1.399344176566513E-237</v>
      </c>
      <c r="IU44" s="86">
        <f t="shared" si="57"/>
        <v>4.2109755904200045E-268</v>
      </c>
      <c r="IV44" s="86">
        <f t="shared" si="57"/>
        <v>1.1940721048911435E-259</v>
      </c>
      <c r="IW44" s="86">
        <f t="shared" si="57"/>
        <v>3.1515221334475911E-246</v>
      </c>
      <c r="IY44" s="86">
        <f t="shared" si="58"/>
        <v>5.6853236429855185E-5</v>
      </c>
      <c r="IZ44" s="86">
        <f t="shared" si="58"/>
        <v>8.550514890416039E-6</v>
      </c>
      <c r="JA44" s="86">
        <f t="shared" si="58"/>
        <v>2.5276762138720792E-5</v>
      </c>
      <c r="JB44" s="86">
        <f t="shared" si="58"/>
        <v>5.5816627372968157E-6</v>
      </c>
      <c r="JC44" s="86">
        <f t="shared" si="58"/>
        <v>9.9482447652453113E-7</v>
      </c>
      <c r="JD44" s="86">
        <f t="shared" si="58"/>
        <v>8.7483003240953838E-7</v>
      </c>
      <c r="JE44" s="86">
        <f t="shared" si="58"/>
        <v>6.7547255288395013E-7</v>
      </c>
      <c r="JF44" s="86">
        <f t="shared" si="58"/>
        <v>4.1510200619647816E-7</v>
      </c>
      <c r="JG44" s="86">
        <f t="shared" si="58"/>
        <v>1.9411227286721098E-6</v>
      </c>
      <c r="JH44" s="86">
        <f t="shared" si="58"/>
        <v>8.8704606433297729E-7</v>
      </c>
      <c r="JI44" s="86">
        <f t="shared" si="58"/>
        <v>3.5260967629101554E-6</v>
      </c>
      <c r="JJ44" s="86">
        <f t="shared" si="58"/>
        <v>1.9626147025355864E-6</v>
      </c>
      <c r="JK44" s="86">
        <f t="shared" si="58"/>
        <v>2.6801731869973556E-7</v>
      </c>
      <c r="JL44" s="86">
        <f t="shared" si="58"/>
        <v>5.2293127520544992E-8</v>
      </c>
      <c r="JM44" s="86">
        <f t="shared" si="58"/>
        <v>9.0626631977929163E-11</v>
      </c>
    </row>
    <row r="45" spans="2:273" x14ac:dyDescent="0.25">
      <c r="B45" s="2">
        <v>18</v>
      </c>
      <c r="C45" s="37">
        <v>57.1</v>
      </c>
      <c r="D45" s="37">
        <v>59.783000000000001</v>
      </c>
      <c r="E45" s="37">
        <v>58.95</v>
      </c>
      <c r="F45" s="37">
        <v>56.417000000000002</v>
      </c>
      <c r="G45" s="37">
        <v>57.616999999999997</v>
      </c>
      <c r="H45" s="37">
        <v>58.866999999999997</v>
      </c>
      <c r="I45" s="37">
        <v>60.15</v>
      </c>
      <c r="J45" s="37">
        <v>58.116999999999997</v>
      </c>
      <c r="K45" s="37">
        <v>61.116999999999997</v>
      </c>
      <c r="L45" s="37">
        <v>59.8</v>
      </c>
      <c r="M45" s="37">
        <v>59.582999999999998</v>
      </c>
      <c r="N45" s="37">
        <v>57</v>
      </c>
      <c r="O45" s="37">
        <v>55.517000000000003</v>
      </c>
      <c r="P45" s="37">
        <v>56.533000000000001</v>
      </c>
      <c r="Q45" s="37">
        <v>51.616999999999997</v>
      </c>
      <c r="S45" s="4">
        <f t="shared" si="60"/>
        <v>57.881536812529532</v>
      </c>
      <c r="T45" s="4">
        <f t="shared" si="60"/>
        <v>59.894893905628557</v>
      </c>
      <c r="U45" s="4">
        <f t="shared" si="60"/>
        <v>59.772783513526768</v>
      </c>
      <c r="V45" s="4">
        <f t="shared" si="60"/>
        <v>58.988136621678457</v>
      </c>
      <c r="W45" s="4">
        <f t="shared" si="60"/>
        <v>60.104876117843908</v>
      </c>
      <c r="X45" s="4">
        <f t="shared" si="60"/>
        <v>59.754036818390176</v>
      </c>
      <c r="Y45" s="4">
        <f t="shared" si="60"/>
        <v>59.726839981377559</v>
      </c>
      <c r="Z45" s="4">
        <f t="shared" si="60"/>
        <v>59.699043879430654</v>
      </c>
      <c r="AA45" s="4">
        <f t="shared" si="60"/>
        <v>61.722030724063707</v>
      </c>
      <c r="AB45" s="4">
        <f t="shared" si="60"/>
        <v>59.455348257132385</v>
      </c>
      <c r="AC45" s="4">
        <f t="shared" si="60"/>
        <v>59.962549914327873</v>
      </c>
      <c r="AD45" s="4">
        <f t="shared" si="60"/>
        <v>58.387670280820807</v>
      </c>
      <c r="AE45" s="4">
        <f t="shared" si="60"/>
        <v>58.060745675432344</v>
      </c>
      <c r="AF45" s="4">
        <f t="shared" si="60"/>
        <v>57.372797899292593</v>
      </c>
      <c r="AG45" s="4">
        <f t="shared" si="60"/>
        <v>53.368420705211363</v>
      </c>
      <c r="AI45" s="4">
        <f t="shared" si="61"/>
        <v>-0.78153681252953078</v>
      </c>
      <c r="AJ45" s="4">
        <f t="shared" si="61"/>
        <v>-0.1118939056285555</v>
      </c>
      <c r="AK45" s="4">
        <f t="shared" si="61"/>
        <v>-0.82278351352676538</v>
      </c>
      <c r="AL45" s="4">
        <f t="shared" si="61"/>
        <v>-2.5711366216784555</v>
      </c>
      <c r="AM45" s="4">
        <f t="shared" si="61"/>
        <v>-2.4878761178439106</v>
      </c>
      <c r="AN45" s="4">
        <f t="shared" si="61"/>
        <v>-0.88703681839017889</v>
      </c>
      <c r="AO45" s="4">
        <f t="shared" si="61"/>
        <v>0.42316001862243979</v>
      </c>
      <c r="AP45" s="4">
        <f t="shared" si="61"/>
        <v>-1.5820438794306568</v>
      </c>
      <c r="AQ45" s="4">
        <f t="shared" si="61"/>
        <v>-0.60503072406370961</v>
      </c>
      <c r="AR45" s="4">
        <f t="shared" si="61"/>
        <v>0.34465174286761169</v>
      </c>
      <c r="AS45" s="4">
        <f t="shared" si="61"/>
        <v>-0.37954991432787466</v>
      </c>
      <c r="AT45" s="4">
        <f t="shared" si="61"/>
        <v>-1.3876702808208066</v>
      </c>
      <c r="AU45" s="4">
        <f t="shared" si="61"/>
        <v>-2.5437456754323406</v>
      </c>
      <c r="AV45" s="4">
        <f t="shared" si="61"/>
        <v>-0.83979789929259141</v>
      </c>
      <c r="AW45" s="4">
        <f t="shared" si="61"/>
        <v>-1.7514207052113662</v>
      </c>
      <c r="AY45" s="2">
        <f t="shared" si="52"/>
        <v>57.805196119828267</v>
      </c>
      <c r="AZ45" s="2">
        <f t="shared" si="52"/>
        <v>59.876062303446751</v>
      </c>
      <c r="BA45" s="2">
        <f t="shared" si="52"/>
        <v>59.723247864266611</v>
      </c>
      <c r="BB45" s="2">
        <f t="shared" si="52"/>
        <v>58.975740180585774</v>
      </c>
      <c r="BC45" s="2">
        <f t="shared" si="52"/>
        <v>60.102271382198296</v>
      </c>
      <c r="BD45" s="2">
        <f t="shared" si="52"/>
        <v>59.751691017258885</v>
      </c>
      <c r="BE45" s="2">
        <f t="shared" si="52"/>
        <v>59.725003120021761</v>
      </c>
      <c r="BF45" s="2">
        <f t="shared" si="52"/>
        <v>59.697890780417467</v>
      </c>
      <c r="BG45" s="2">
        <f t="shared" si="52"/>
        <v>61.717298297678994</v>
      </c>
      <c r="BH45" s="2">
        <f t="shared" si="52"/>
        <v>59.453066256905366</v>
      </c>
      <c r="BI45" s="2">
        <f t="shared" si="52"/>
        <v>59.954550540101202</v>
      </c>
      <c r="BJ45" s="2">
        <f t="shared" si="52"/>
        <v>58.38282606131849</v>
      </c>
      <c r="BK45" s="2">
        <f t="shared" si="52"/>
        <v>58.059956761292625</v>
      </c>
      <c r="BL45" s="2">
        <f t="shared" si="52"/>
        <v>57.372639774079019</v>
      </c>
      <c r="BM45" s="2">
        <f t="shared" si="52"/>
        <v>53.368420390228152</v>
      </c>
      <c r="BO45" s="2">
        <f t="shared" si="11"/>
        <v>57.1</v>
      </c>
      <c r="BP45" s="2">
        <f t="shared" si="12"/>
        <v>59.783000000000001</v>
      </c>
      <c r="BQ45" s="2">
        <f t="shared" si="13"/>
        <v>58.95</v>
      </c>
      <c r="BR45" s="2">
        <f t="shared" si="14"/>
        <v>56.417000000000002</v>
      </c>
      <c r="BS45" s="2">
        <f t="shared" si="15"/>
        <v>57.616999999999997</v>
      </c>
      <c r="BT45" s="2">
        <f t="shared" si="16"/>
        <v>58.866999999999997</v>
      </c>
      <c r="BU45" s="2">
        <f t="shared" si="17"/>
        <v>60.15</v>
      </c>
      <c r="BV45" s="2">
        <f t="shared" si="18"/>
        <v>58.116999999999997</v>
      </c>
      <c r="BW45" s="2">
        <f t="shared" si="19"/>
        <v>61.116999999999997</v>
      </c>
      <c r="BX45" s="2">
        <f t="shared" si="20"/>
        <v>59.8</v>
      </c>
      <c r="BY45" s="2">
        <f t="shared" si="21"/>
        <v>59.582999999999998</v>
      </c>
      <c r="BZ45" s="2">
        <f t="shared" si="22"/>
        <v>57</v>
      </c>
      <c r="CA45" s="2">
        <f t="shared" si="23"/>
        <v>55.517000000000003</v>
      </c>
      <c r="CB45" s="2">
        <f t="shared" si="24"/>
        <v>56.533000000000001</v>
      </c>
      <c r="CC45" s="2">
        <f t="shared" si="25"/>
        <v>51.616999999999997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57.831456048387096</v>
      </c>
      <c r="DL45" s="2">
        <f t="shared" si="62"/>
        <v>59.714954545454546</v>
      </c>
      <c r="DM45" s="2">
        <f t="shared" si="62"/>
        <v>59.615490469208225</v>
      </c>
      <c r="DN45" s="2">
        <f t="shared" si="62"/>
        <v>57.962853934300981</v>
      </c>
      <c r="DO45" s="2">
        <f t="shared" si="62"/>
        <v>59.165670868347341</v>
      </c>
      <c r="DP45" s="2">
        <f t="shared" si="62"/>
        <v>59.655473389355734</v>
      </c>
      <c r="DQ45" s="2">
        <f t="shared" si="62"/>
        <v>59.99053921568629</v>
      </c>
      <c r="DR45" s="2">
        <f t="shared" si="62"/>
        <v>59.523113942513952</v>
      </c>
      <c r="DS45" s="2">
        <f t="shared" si="62"/>
        <v>61.630848586707415</v>
      </c>
      <c r="DT45" s="2">
        <f t="shared" si="62"/>
        <v>59.694449859943965</v>
      </c>
      <c r="DU45" s="2">
        <f t="shared" si="62"/>
        <v>60.196027349121465</v>
      </c>
      <c r="DV45" s="2">
        <f t="shared" si="62"/>
        <v>57.976831168831183</v>
      </c>
      <c r="DW45" s="2">
        <f t="shared" si="62"/>
        <v>58.267813770913776</v>
      </c>
      <c r="DX45" s="2">
        <f t="shared" si="62"/>
        <v>57.106810810810806</v>
      </c>
      <c r="DY45" s="2">
        <f t="shared" si="62"/>
        <v>53.11982899517983</v>
      </c>
      <c r="EA45" s="2">
        <f t="shared" si="63"/>
        <v>57.712244656814043</v>
      </c>
      <c r="EB45" s="2">
        <f t="shared" si="63"/>
        <v>60.55682899682234</v>
      </c>
      <c r="EC45" s="2">
        <f t="shared" si="63"/>
        <v>60.123856246172679</v>
      </c>
      <c r="ED45" s="2">
        <f t="shared" si="63"/>
        <v>63.456509792158549</v>
      </c>
      <c r="EE45" s="2">
        <f t="shared" si="63"/>
        <v>64.583961385896188</v>
      </c>
      <c r="EF45" s="2">
        <f t="shared" si="63"/>
        <v>60.23371740126106</v>
      </c>
      <c r="EG45" s="2">
        <f t="shared" si="63"/>
        <v>58.448483993283908</v>
      </c>
      <c r="EH45" s="2">
        <f t="shared" si="63"/>
        <v>60.612492318401642</v>
      </c>
      <c r="EI45" s="2">
        <f t="shared" si="63"/>
        <v>62.115645432756324</v>
      </c>
      <c r="EJ45" s="2">
        <f t="shared" si="63"/>
        <v>58.238588190435564</v>
      </c>
      <c r="EK45" s="2">
        <f t="shared" si="63"/>
        <v>58.873162965382093</v>
      </c>
      <c r="EL45" s="2">
        <f t="shared" si="63"/>
        <v>60.233686972470039</v>
      </c>
      <c r="EM45" s="2">
        <f t="shared" si="63"/>
        <v>56.953153405692078</v>
      </c>
      <c r="EN45" s="2">
        <f t="shared" si="63"/>
        <v>58.896459697079123</v>
      </c>
      <c r="EO45" s="2">
        <f t="shared" si="63"/>
        <v>55.119001284554102</v>
      </c>
      <c r="EQ45" s="2">
        <f t="shared" si="64"/>
        <v>55.636352054497081</v>
      </c>
      <c r="ER45" s="2">
        <f t="shared" si="64"/>
        <v>60.55682899682234</v>
      </c>
      <c r="ES45" s="2">
        <f t="shared" si="64"/>
        <v>58.842355344894514</v>
      </c>
      <c r="ET45" s="2">
        <f t="shared" si="64"/>
        <v>60.382249193055003</v>
      </c>
      <c r="EU45" s="2">
        <f t="shared" si="64"/>
        <v>63.600465660740369</v>
      </c>
      <c r="EV45" s="2">
        <f t="shared" si="64"/>
        <v>60.198224824684999</v>
      </c>
      <c r="EW45" s="2">
        <f t="shared" si="64"/>
        <v>60.635626535708163</v>
      </c>
      <c r="EX45" s="2">
        <f t="shared" si="64"/>
        <v>60.050076517962736</v>
      </c>
      <c r="EY45" s="2">
        <f t="shared" si="64"/>
        <v>62.585251423826541</v>
      </c>
      <c r="EZ45" s="2">
        <f t="shared" si="64"/>
        <v>59.565381671978152</v>
      </c>
      <c r="FA45" s="2">
        <f t="shared" si="64"/>
        <v>57.899330987348328</v>
      </c>
      <c r="FB45" s="2">
        <f t="shared" si="64"/>
        <v>58.549454283399704</v>
      </c>
      <c r="FC45" s="2">
        <f t="shared" si="64"/>
        <v>58.126583320928702</v>
      </c>
      <c r="FD45" s="2">
        <f t="shared" si="64"/>
        <v>57.60882203285091</v>
      </c>
      <c r="FE45" s="2">
        <f t="shared" si="64"/>
        <v>57.315113184329526</v>
      </c>
      <c r="FG45" s="2">
        <f t="shared" si="65"/>
        <v>0.22015001221133376</v>
      </c>
      <c r="FH45" s="2">
        <f t="shared" si="65"/>
        <v>0.1913679144561862</v>
      </c>
      <c r="FI45" s="2">
        <f t="shared" si="65"/>
        <v>0.21199477150535168</v>
      </c>
      <c r="FJ45" s="2">
        <f t="shared" si="65"/>
        <v>0.1843793811344947</v>
      </c>
      <c r="FK45" s="2">
        <f t="shared" si="65"/>
        <v>0.17286144527281827</v>
      </c>
      <c r="FL45" s="2">
        <f t="shared" si="65"/>
        <v>0.16639705127788923</v>
      </c>
      <c r="FM45" s="2">
        <f t="shared" si="65"/>
        <v>0.17221775453113203</v>
      </c>
      <c r="FN45" s="2">
        <f t="shared" si="65"/>
        <v>0.16044293001150581</v>
      </c>
      <c r="FO45" s="2">
        <f t="shared" si="65"/>
        <v>0.17831146337710652</v>
      </c>
      <c r="FP45" s="2">
        <f t="shared" si="65"/>
        <v>0.16580879669659571</v>
      </c>
      <c r="FQ45" s="2">
        <f t="shared" si="65"/>
        <v>0.18253468460142883</v>
      </c>
      <c r="FR45" s="2">
        <f t="shared" si="65"/>
        <v>0.17990020491996256</v>
      </c>
      <c r="FS45" s="2">
        <f t="shared" si="65"/>
        <v>0.15811350811094577</v>
      </c>
      <c r="FT45" s="2">
        <f t="shared" si="65"/>
        <v>0.14854199437360294</v>
      </c>
      <c r="FU45" s="2">
        <f t="shared" si="65"/>
        <v>0.1243408898746295</v>
      </c>
      <c r="FW45" s="2">
        <f t="shared" si="54"/>
        <v>7.4855742910674712E-6</v>
      </c>
      <c r="FX45" s="2">
        <f t="shared" si="54"/>
        <v>0</v>
      </c>
      <c r="FY45" s="2">
        <f t="shared" si="54"/>
        <v>1.0528022509357689E-5</v>
      </c>
      <c r="FZ45" s="2">
        <f t="shared" si="54"/>
        <v>9.9604284960297211E-6</v>
      </c>
      <c r="GA45" s="2">
        <f t="shared" si="54"/>
        <v>1.323434378521093E-5</v>
      </c>
      <c r="GB45" s="2">
        <f t="shared" si="54"/>
        <v>1.3259025901543268E-5</v>
      </c>
      <c r="GC45" s="2">
        <f t="shared" si="54"/>
        <v>1.5176011612414797E-5</v>
      </c>
      <c r="GD45" s="2">
        <f t="shared" si="54"/>
        <v>1.1060526890686096E-5</v>
      </c>
      <c r="GE45" s="2">
        <f t="shared" si="54"/>
        <v>1.0382985073075065E-5</v>
      </c>
      <c r="GF45" s="2">
        <f t="shared" si="54"/>
        <v>8.3423226287998025E-6</v>
      </c>
      <c r="GG45" s="2">
        <f t="shared" si="54"/>
        <v>8.3956617948615113E-6</v>
      </c>
      <c r="GH45" s="2">
        <f t="shared" si="54"/>
        <v>8.2702718166710666E-6</v>
      </c>
      <c r="GI45" s="2">
        <f t="shared" si="54"/>
        <v>7.2886316896142395E-6</v>
      </c>
      <c r="GJ45" s="2">
        <f t="shared" si="54"/>
        <v>7.0295602816462665E-6</v>
      </c>
      <c r="GK45" s="2">
        <f t="shared" si="54"/>
        <v>5.7071658455357871E-6</v>
      </c>
      <c r="GM45" s="86">
        <f t="shared" si="55"/>
        <v>8.7832855546933952E-5</v>
      </c>
      <c r="GN45" s="86">
        <f t="shared" si="55"/>
        <v>1.4660914680231661E-5</v>
      </c>
      <c r="GO45" s="86">
        <f t="shared" si="55"/>
        <v>4.1302729500678315E-5</v>
      </c>
      <c r="GP45" s="86">
        <f t="shared" si="55"/>
        <v>9.7537812702747027E-6</v>
      </c>
      <c r="GQ45" s="86">
        <f t="shared" si="55"/>
        <v>1.9386957503781187E-6</v>
      </c>
      <c r="GR45" s="86">
        <f t="shared" si="55"/>
        <v>1.6915941612363736E-6</v>
      </c>
      <c r="GS45" s="86">
        <f t="shared" si="55"/>
        <v>1.3550257564189173E-6</v>
      </c>
      <c r="GT45" s="86">
        <f t="shared" si="55"/>
        <v>8.3571850761899972E-7</v>
      </c>
      <c r="GU45" s="86">
        <f t="shared" si="55"/>
        <v>3.6391304329778732E-6</v>
      </c>
      <c r="GV45" s="86">
        <f t="shared" si="55"/>
        <v>1.7106065254835587E-6</v>
      </c>
      <c r="GW45" s="86">
        <f t="shared" si="55"/>
        <v>6.3673272367086728E-6</v>
      </c>
      <c r="GX45" s="86">
        <f t="shared" si="55"/>
        <v>3.6914938168865133E-6</v>
      </c>
      <c r="GY45" s="86">
        <f t="shared" si="55"/>
        <v>5.5399524617756079E-7</v>
      </c>
      <c r="GZ45" s="86">
        <f t="shared" si="55"/>
        <v>1.1846123791735823E-7</v>
      </c>
      <c r="HA45" s="86">
        <f t="shared" si="55"/>
        <v>2.9307887777921487E-10</v>
      </c>
      <c r="HC45" s="86">
        <f t="shared" si="59"/>
        <v>8.5538358867960312E-17</v>
      </c>
      <c r="HD45" s="86">
        <f t="shared" si="59"/>
        <v>8.2341623293290615E-19</v>
      </c>
      <c r="HE45" s="86">
        <f t="shared" si="59"/>
        <v>9.2812302010446572E-16</v>
      </c>
      <c r="HF45" s="86">
        <f t="shared" si="59"/>
        <v>3.641282581358876E-17</v>
      </c>
      <c r="HG45" s="86">
        <f t="shared" si="59"/>
        <v>5.8997848227075598E-21</v>
      </c>
      <c r="HH45" s="86">
        <f t="shared" si="59"/>
        <v>1.5151974735003286E-20</v>
      </c>
      <c r="HI45" s="86">
        <f t="shared" si="59"/>
        <v>1.8154574453506681E-20</v>
      </c>
      <c r="HJ45" s="86">
        <f t="shared" si="59"/>
        <v>7.61173558882565E-20</v>
      </c>
      <c r="HK45" s="86">
        <f t="shared" si="59"/>
        <v>2.096751764085574E-18</v>
      </c>
      <c r="HL45" s="86">
        <f t="shared" si="59"/>
        <v>5.4691682060627005E-20</v>
      </c>
      <c r="HM45" s="86">
        <f t="shared" si="59"/>
        <v>5.5382448833628206E-18</v>
      </c>
      <c r="HN45" s="86">
        <f t="shared" si="59"/>
        <v>1.5443164296788581E-18</v>
      </c>
      <c r="HO45" s="86">
        <f t="shared" si="59"/>
        <v>8.0246403658532488E-21</v>
      </c>
      <c r="HP45" s="86">
        <f t="shared" si="59"/>
        <v>9.0674024308181398E-23</v>
      </c>
      <c r="HQ45" s="86">
        <f t="shared" si="59"/>
        <v>2.2966688614148054E-31</v>
      </c>
      <c r="HS45" s="86">
        <f t="shared" si="56"/>
        <v>8.4661052801407484E-88</v>
      </c>
      <c r="HT45" s="86">
        <f t="shared" si="56"/>
        <v>0</v>
      </c>
      <c r="HU45" s="86">
        <f t="shared" si="56"/>
        <v>3.9789868753609726E-78</v>
      </c>
      <c r="HV45" s="86">
        <f t="shared" si="56"/>
        <v>1.1287640626577666E-85</v>
      </c>
      <c r="HW45" s="86">
        <f t="shared" si="56"/>
        <v>2.6923344397318208E-109</v>
      </c>
      <c r="HX45" s="86">
        <f t="shared" si="56"/>
        <v>4.8174296357805042E-106</v>
      </c>
      <c r="HY45" s="86">
        <f t="shared" si="56"/>
        <v>6.0180096106040046E-108</v>
      </c>
      <c r="HZ45" s="86">
        <f t="shared" si="56"/>
        <v>3.8615233110065654E-104</v>
      </c>
      <c r="IA45" s="86">
        <f t="shared" si="56"/>
        <v>1.897279018779907E-96</v>
      </c>
      <c r="IB45" s="86">
        <f t="shared" si="56"/>
        <v>3.2586397610254999E-106</v>
      </c>
      <c r="IC45" s="86">
        <f t="shared" si="56"/>
        <v>1.5398251288432681E-94</v>
      </c>
      <c r="ID45" s="86">
        <f t="shared" si="56"/>
        <v>1.7315168469927295E-98</v>
      </c>
      <c r="IE45" s="86">
        <f t="shared" si="56"/>
        <v>3.7846725510862515E-111</v>
      </c>
      <c r="IF45" s="86">
        <f t="shared" si="56"/>
        <v>1.0933314156200082E-99</v>
      </c>
      <c r="IG45" s="86">
        <f t="shared" si="56"/>
        <v>2.5714220809595807E-61</v>
      </c>
      <c r="II45" s="86">
        <f t="shared" si="57"/>
        <v>7.0660658464906824E-208</v>
      </c>
      <c r="IJ45" s="86">
        <f t="shared" si="57"/>
        <v>0</v>
      </c>
      <c r="IK45" s="86">
        <f t="shared" si="57"/>
        <v>9.6993491959791521E-183</v>
      </c>
      <c r="IL45" s="86">
        <f t="shared" si="57"/>
        <v>5.2541773113278836E-203</v>
      </c>
      <c r="IM45" s="86">
        <f t="shared" si="57"/>
        <v>1.660603089035477E-257</v>
      </c>
      <c r="IN45" s="86">
        <f t="shared" si="57"/>
        <v>4.5133947351167193E-249</v>
      </c>
      <c r="IO45" s="86">
        <f t="shared" si="57"/>
        <v>2.8570129416618708E-255</v>
      </c>
      <c r="IP45" s="86">
        <f t="shared" si="57"/>
        <v>6.7971171661278655E-246</v>
      </c>
      <c r="IQ45" s="86">
        <f t="shared" si="57"/>
        <v>3.688673879451212E-228</v>
      </c>
      <c r="IR45" s="86">
        <f t="shared" si="57"/>
        <v>5.4457364050179786E-252</v>
      </c>
      <c r="IS45" s="86">
        <f t="shared" si="57"/>
        <v>9.9799433056934572E-224</v>
      </c>
      <c r="IT45" s="86">
        <f t="shared" si="57"/>
        <v>6.4387165603025359E-234</v>
      </c>
      <c r="IU45" s="86">
        <f t="shared" si="57"/>
        <v>5.2236473466509593E-264</v>
      </c>
      <c r="IV45" s="86">
        <f t="shared" si="57"/>
        <v>1.0682522479001705E-255</v>
      </c>
      <c r="IW45" s="86">
        <f t="shared" si="57"/>
        <v>1.5151445624830704E-242</v>
      </c>
      <c r="IY45" s="86">
        <f t="shared" si="58"/>
        <v>8.7832855547019496E-5</v>
      </c>
      <c r="IZ45" s="86">
        <f t="shared" si="58"/>
        <v>1.4660914680232484E-5</v>
      </c>
      <c r="JA45" s="86">
        <f t="shared" si="58"/>
        <v>4.1302729501606439E-5</v>
      </c>
      <c r="JB45" s="86">
        <f t="shared" si="58"/>
        <v>9.7537812703111149E-6</v>
      </c>
      <c r="JC45" s="86">
        <f t="shared" si="58"/>
        <v>1.9386957503781246E-6</v>
      </c>
      <c r="JD45" s="86">
        <f t="shared" si="58"/>
        <v>1.6915941612363888E-6</v>
      </c>
      <c r="JE45" s="86">
        <f t="shared" si="58"/>
        <v>1.3550257564189355E-6</v>
      </c>
      <c r="JF45" s="86">
        <f t="shared" si="58"/>
        <v>8.3571850761907585E-7</v>
      </c>
      <c r="JG45" s="86">
        <f t="shared" si="58"/>
        <v>3.63913043297997E-6</v>
      </c>
      <c r="JH45" s="86">
        <f t="shared" si="58"/>
        <v>1.7106065254836133E-6</v>
      </c>
      <c r="JI45" s="86">
        <f t="shared" si="58"/>
        <v>6.3673272367142107E-6</v>
      </c>
      <c r="JJ45" s="86">
        <f t="shared" si="58"/>
        <v>3.6914938168880575E-6</v>
      </c>
      <c r="JK45" s="86">
        <f t="shared" si="58"/>
        <v>5.5399524617756883E-7</v>
      </c>
      <c r="JL45" s="86">
        <f t="shared" si="58"/>
        <v>1.1846123791735832E-7</v>
      </c>
      <c r="JM45" s="86">
        <f t="shared" si="58"/>
        <v>2.9307887777921487E-10</v>
      </c>
    </row>
    <row r="46" spans="2:273" x14ac:dyDescent="0.25">
      <c r="B46" s="2">
        <v>19</v>
      </c>
      <c r="C46" s="37">
        <v>58.533000000000001</v>
      </c>
      <c r="D46" s="37">
        <v>60.95</v>
      </c>
      <c r="E46" s="37">
        <v>63.683</v>
      </c>
      <c r="F46" s="37">
        <v>56.85</v>
      </c>
      <c r="G46" s="37">
        <v>60.517000000000003</v>
      </c>
      <c r="H46" s="37">
        <v>61.082999999999998</v>
      </c>
      <c r="I46" s="37">
        <v>60.567</v>
      </c>
      <c r="J46" s="37">
        <v>57.917000000000002</v>
      </c>
      <c r="K46" s="37">
        <v>58.216999999999999</v>
      </c>
      <c r="L46" s="37">
        <v>58.683</v>
      </c>
      <c r="M46" s="37">
        <v>59.732999999999997</v>
      </c>
      <c r="N46" s="37">
        <v>58.683</v>
      </c>
      <c r="O46" s="37">
        <v>56.2</v>
      </c>
      <c r="P46" s="37">
        <v>59.4</v>
      </c>
      <c r="Q46" s="37">
        <v>55.616999999999997</v>
      </c>
      <c r="S46" s="4">
        <f t="shared" si="60"/>
        <v>57.989604012542173</v>
      </c>
      <c r="T46" s="4">
        <f t="shared" si="60"/>
        <v>60.064988034596752</v>
      </c>
      <c r="U46" s="4">
        <f t="shared" si="60"/>
        <v>59.967428685405736</v>
      </c>
      <c r="V46" s="4">
        <f t="shared" si="60"/>
        <v>59.164709120686837</v>
      </c>
      <c r="W46" s="4">
        <f t="shared" si="60"/>
        <v>60.291459189943083</v>
      </c>
      <c r="X46" s="4">
        <f t="shared" si="60"/>
        <v>59.842334262637571</v>
      </c>
      <c r="Y46" s="4">
        <f t="shared" si="60"/>
        <v>59.818585358171958</v>
      </c>
      <c r="Z46" s="4">
        <f t="shared" si="60"/>
        <v>59.818896161975772</v>
      </c>
      <c r="AA46" s="4">
        <f t="shared" si="60"/>
        <v>61.882021245273556</v>
      </c>
      <c r="AB46" s="4">
        <f t="shared" si="60"/>
        <v>59.543902542677152</v>
      </c>
      <c r="AC46" s="4">
        <f t="shared" si="60"/>
        <v>60.070293528630714</v>
      </c>
      <c r="AD46" s="4">
        <f t="shared" si="60"/>
        <v>58.503844947745137</v>
      </c>
      <c r="AE46" s="4">
        <f t="shared" si="60"/>
        <v>58.238965705705496</v>
      </c>
      <c r="AF46" s="4">
        <f t="shared" si="60"/>
        <v>57.481815565826871</v>
      </c>
      <c r="AG46" s="4">
        <f t="shared" si="60"/>
        <v>53.456450352706803</v>
      </c>
      <c r="AI46" s="4">
        <f t="shared" si="61"/>
        <v>0.5433959874578278</v>
      </c>
      <c r="AJ46" s="4">
        <f t="shared" si="61"/>
        <v>0.88501196540325111</v>
      </c>
      <c r="AK46" s="4">
        <f t="shared" si="61"/>
        <v>3.7155713145942642</v>
      </c>
      <c r="AL46" s="4">
        <f t="shared" si="61"/>
        <v>-2.3147091206868353</v>
      </c>
      <c r="AM46" s="4">
        <f t="shared" si="61"/>
        <v>0.22554081005691984</v>
      </c>
      <c r="AN46" s="4">
        <f t="shared" si="61"/>
        <v>1.240665737362427</v>
      </c>
      <c r="AO46" s="4">
        <f t="shared" si="61"/>
        <v>0.74841464182804174</v>
      </c>
      <c r="AP46" s="4">
        <f t="shared" si="61"/>
        <v>-1.9018961619757704</v>
      </c>
      <c r="AQ46" s="4">
        <f t="shared" si="61"/>
        <v>-3.6650212452735573</v>
      </c>
      <c r="AR46" s="4">
        <f t="shared" si="61"/>
        <v>-0.86090254267715238</v>
      </c>
      <c r="AS46" s="4">
        <f t="shared" si="61"/>
        <v>-0.33729352863071682</v>
      </c>
      <c r="AT46" s="4">
        <f t="shared" si="61"/>
        <v>0.17915505225486328</v>
      </c>
      <c r="AU46" s="4">
        <f t="shared" si="61"/>
        <v>-2.0389657057054933</v>
      </c>
      <c r="AV46" s="4">
        <f t="shared" si="61"/>
        <v>1.9181844341731278</v>
      </c>
      <c r="AW46" s="4">
        <f t="shared" si="61"/>
        <v>2.1605496472931947</v>
      </c>
      <c r="AY46" s="2">
        <f t="shared" si="52"/>
        <v>57.875631566920894</v>
      </c>
      <c r="AZ46" s="2">
        <f t="shared" si="52"/>
        <v>60.033908464949178</v>
      </c>
      <c r="BA46" s="2">
        <f t="shared" si="52"/>
        <v>59.889436641156713</v>
      </c>
      <c r="BB46" s="2">
        <f t="shared" si="52"/>
        <v>59.143866896053069</v>
      </c>
      <c r="BC46" s="2">
        <f t="shared" si="52"/>
        <v>60.28659798565198</v>
      </c>
      <c r="BD46" s="2">
        <f t="shared" si="52"/>
        <v>59.837985440650542</v>
      </c>
      <c r="BE46" s="2">
        <f t="shared" si="52"/>
        <v>59.815061532092116</v>
      </c>
      <c r="BF46" s="2">
        <f t="shared" si="52"/>
        <v>59.816673372177725</v>
      </c>
      <c r="BG46" s="2">
        <f t="shared" si="52"/>
        <v>61.873512411120778</v>
      </c>
      <c r="BH46" s="2">
        <f t="shared" si="52"/>
        <v>59.539682513769634</v>
      </c>
      <c r="BI46" s="2">
        <f t="shared" si="52"/>
        <v>60.056417994041936</v>
      </c>
      <c r="BJ46" s="2">
        <f t="shared" si="52"/>
        <v>58.495109564208178</v>
      </c>
      <c r="BK46" s="2">
        <f t="shared" si="52"/>
        <v>58.237405936696767</v>
      </c>
      <c r="BL46" s="2">
        <f t="shared" si="52"/>
        <v>57.48147400313421</v>
      </c>
      <c r="BM46" s="2">
        <f t="shared" si="52"/>
        <v>53.456449392466965</v>
      </c>
      <c r="BO46" s="2">
        <f t="shared" si="11"/>
        <v>58.533000000000001</v>
      </c>
      <c r="BP46" s="2">
        <f t="shared" si="12"/>
        <v>60.95</v>
      </c>
      <c r="BQ46" s="2">
        <f t="shared" si="13"/>
        <v>63.683</v>
      </c>
      <c r="BR46" s="2">
        <f t="shared" si="14"/>
        <v>56.85</v>
      </c>
      <c r="BS46" s="2">
        <f t="shared" si="15"/>
        <v>60.517000000000003</v>
      </c>
      <c r="BT46" s="2">
        <f t="shared" si="16"/>
        <v>61.082999999999998</v>
      </c>
      <c r="BU46" s="2">
        <f t="shared" si="17"/>
        <v>60.567</v>
      </c>
      <c r="BV46" s="2">
        <f t="shared" si="18"/>
        <v>57.917000000000002</v>
      </c>
      <c r="BW46" s="2">
        <f t="shared" si="19"/>
        <v>58.216999999999999</v>
      </c>
      <c r="BX46" s="2">
        <f t="shared" si="20"/>
        <v>58.683</v>
      </c>
      <c r="BY46" s="2">
        <f t="shared" si="21"/>
        <v>59.732999999999997</v>
      </c>
      <c r="BZ46" s="2">
        <f t="shared" si="22"/>
        <v>58.683</v>
      </c>
      <c r="CA46" s="2">
        <f t="shared" si="23"/>
        <v>56.2</v>
      </c>
      <c r="CB46" s="2">
        <f t="shared" si="24"/>
        <v>59.4</v>
      </c>
      <c r="CC46" s="2">
        <f t="shared" si="25"/>
        <v>55.616999999999997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57.970414516129026</v>
      </c>
      <c r="DL46" s="2">
        <f t="shared" si="62"/>
        <v>59.937340909090913</v>
      </c>
      <c r="DM46" s="2">
        <f t="shared" si="62"/>
        <v>59.867349156891507</v>
      </c>
      <c r="DN46" s="2">
        <f t="shared" si="62"/>
        <v>58.123364400305569</v>
      </c>
      <c r="DO46" s="2">
        <f t="shared" si="62"/>
        <v>59.346456022408972</v>
      </c>
      <c r="DP46" s="2">
        <f t="shared" si="62"/>
        <v>59.783803921568619</v>
      </c>
      <c r="DQ46" s="2">
        <f t="shared" si="62"/>
        <v>60.152964145658281</v>
      </c>
      <c r="DR46" s="2">
        <f t="shared" si="62"/>
        <v>59.680452938652948</v>
      </c>
      <c r="DS46" s="2">
        <f t="shared" si="62"/>
        <v>61.851433919022163</v>
      </c>
      <c r="DT46" s="2">
        <f t="shared" si="62"/>
        <v>59.847985434173658</v>
      </c>
      <c r="DU46" s="2">
        <f t="shared" si="62"/>
        <v>60.377025974025976</v>
      </c>
      <c r="DV46" s="2">
        <f t="shared" si="62"/>
        <v>58.113993124522551</v>
      </c>
      <c r="DW46" s="2">
        <f t="shared" si="62"/>
        <v>58.523774646074649</v>
      </c>
      <c r="DX46" s="2">
        <f t="shared" si="62"/>
        <v>57.235629919393077</v>
      </c>
      <c r="DY46" s="2">
        <f t="shared" si="62"/>
        <v>53.210666147571374</v>
      </c>
      <c r="EA46" s="2">
        <f t="shared" si="63"/>
        <v>57.569490504910185</v>
      </c>
      <c r="EB46" s="2">
        <f t="shared" si="63"/>
        <v>60.406054233436954</v>
      </c>
      <c r="EC46" s="2">
        <f t="shared" si="63"/>
        <v>59.964378138395581</v>
      </c>
      <c r="ED46" s="2">
        <f t="shared" si="63"/>
        <v>63.261119634632522</v>
      </c>
      <c r="EE46" s="2">
        <f t="shared" si="63"/>
        <v>64.38940950048972</v>
      </c>
      <c r="EF46" s="2">
        <f t="shared" si="63"/>
        <v>60.085539350544273</v>
      </c>
      <c r="EG46" s="2">
        <f t="shared" si="63"/>
        <v>58.33361342171542</v>
      </c>
      <c r="EH46" s="2">
        <f t="shared" si="63"/>
        <v>60.466799875433544</v>
      </c>
      <c r="EI46" s="2">
        <f t="shared" si="63"/>
        <v>61.966274141145135</v>
      </c>
      <c r="EJ46" s="2">
        <f t="shared" si="63"/>
        <v>58.125008921542886</v>
      </c>
      <c r="EK46" s="2">
        <f t="shared" si="63"/>
        <v>58.746984879163939</v>
      </c>
      <c r="EL46" s="2">
        <f t="shared" si="63"/>
        <v>60.079689145456129</v>
      </c>
      <c r="EM46" s="2">
        <f t="shared" si="63"/>
        <v>56.846726353994121</v>
      </c>
      <c r="EN46" s="2">
        <f t="shared" si="63"/>
        <v>58.766744029614898</v>
      </c>
      <c r="EO46" s="2">
        <f t="shared" si="63"/>
        <v>55.034953333502372</v>
      </c>
      <c r="EQ46" s="2">
        <f t="shared" si="64"/>
        <v>55.519136685367641</v>
      </c>
      <c r="ER46" s="2">
        <f t="shared" si="64"/>
        <v>60.406054233436954</v>
      </c>
      <c r="ES46" s="2">
        <f t="shared" si="64"/>
        <v>58.697685451582103</v>
      </c>
      <c r="ET46" s="2">
        <f t="shared" si="64"/>
        <v>60.224315734981246</v>
      </c>
      <c r="EU46" s="2">
        <f t="shared" si="64"/>
        <v>63.418105586141877</v>
      </c>
      <c r="EV46" s="2">
        <f t="shared" si="64"/>
        <v>60.050361211568671</v>
      </c>
      <c r="EW46" s="2">
        <f t="shared" si="64"/>
        <v>60.492781480551621</v>
      </c>
      <c r="EX46" s="2">
        <f t="shared" si="64"/>
        <v>59.911386937554781</v>
      </c>
      <c r="EY46" s="2">
        <f t="shared" si="64"/>
        <v>62.429842494734942</v>
      </c>
      <c r="EZ46" s="2">
        <f t="shared" si="64"/>
        <v>59.435756657433451</v>
      </c>
      <c r="FA46" s="2">
        <f t="shared" si="64"/>
        <v>57.784361238532114</v>
      </c>
      <c r="FB46" s="2">
        <f t="shared" si="64"/>
        <v>58.415917850770619</v>
      </c>
      <c r="FC46" s="2">
        <f t="shared" si="64"/>
        <v>58.00642215253167</v>
      </c>
      <c r="FD46" s="2">
        <f t="shared" si="64"/>
        <v>57.494537247986841</v>
      </c>
      <c r="FE46" s="2">
        <f t="shared" si="64"/>
        <v>57.202680062999946</v>
      </c>
      <c r="FG46" s="2">
        <f t="shared" si="65"/>
        <v>0.23636928130515156</v>
      </c>
      <c r="FH46" s="2">
        <f t="shared" si="65"/>
        <v>0.20602690566347795</v>
      </c>
      <c r="FI46" s="2">
        <f t="shared" si="65"/>
        <v>0.22778871104082402</v>
      </c>
      <c r="FJ46" s="2">
        <f t="shared" si="65"/>
        <v>0.19863454277170725</v>
      </c>
      <c r="FK46" s="2">
        <f t="shared" si="65"/>
        <v>0.18642965120877067</v>
      </c>
      <c r="FL46" s="2">
        <f t="shared" si="65"/>
        <v>0.1795680099389533</v>
      </c>
      <c r="FM46" s="2">
        <f t="shared" si="65"/>
        <v>0.18574678206946296</v>
      </c>
      <c r="FN46" s="2">
        <f t="shared" si="65"/>
        <v>0.17324054178429973</v>
      </c>
      <c r="FO46" s="2">
        <f t="shared" si="65"/>
        <v>0.19220804437207789</v>
      </c>
      <c r="FP46" s="2">
        <f t="shared" si="65"/>
        <v>0.17894318800803621</v>
      </c>
      <c r="FQ46" s="2">
        <f t="shared" si="65"/>
        <v>0.19668161705598888</v>
      </c>
      <c r="FR46" s="2">
        <f t="shared" si="65"/>
        <v>0.19389138655225235</v>
      </c>
      <c r="FS46" s="2">
        <f t="shared" si="65"/>
        <v>0.17076310730611341</v>
      </c>
      <c r="FT46" s="2">
        <f t="shared" si="65"/>
        <v>0.16057189203413827</v>
      </c>
      <c r="FU46" s="2">
        <f t="shared" si="65"/>
        <v>0.1347209373804541</v>
      </c>
      <c r="FW46" s="2">
        <f t="shared" si="54"/>
        <v>8.2077630681624489E-6</v>
      </c>
      <c r="FX46" s="2">
        <f t="shared" si="54"/>
        <v>0</v>
      </c>
      <c r="FY46" s="2">
        <f t="shared" si="54"/>
        <v>1.15437354047591E-5</v>
      </c>
      <c r="FZ46" s="2">
        <f t="shared" si="54"/>
        <v>1.0921382175082839E-5</v>
      </c>
      <c r="GA46" s="2">
        <f t="shared" si="54"/>
        <v>1.4511150872537701E-5</v>
      </c>
      <c r="GB46" s="2">
        <f t="shared" si="54"/>
        <v>1.4538214205755976E-5</v>
      </c>
      <c r="GC46" s="2">
        <f t="shared" si="54"/>
        <v>1.6640141473695182E-5</v>
      </c>
      <c r="GD46" s="2">
        <f t="shared" si="54"/>
        <v>1.2127613632120017E-5</v>
      </c>
      <c r="GE46" s="2">
        <f t="shared" si="54"/>
        <v>1.1384705339087062E-5</v>
      </c>
      <c r="GF46" s="2">
        <f t="shared" si="54"/>
        <v>9.1471675055526302E-6</v>
      </c>
      <c r="GG46" s="2">
        <f t="shared" si="54"/>
        <v>9.2056526436949576E-6</v>
      </c>
      <c r="GH46" s="2">
        <f t="shared" si="54"/>
        <v>9.0681654876598477E-6</v>
      </c>
      <c r="GI46" s="2">
        <f t="shared" si="54"/>
        <v>7.991820107580008E-6</v>
      </c>
      <c r="GJ46" s="2">
        <f t="shared" si="54"/>
        <v>7.7077543499057023E-6</v>
      </c>
      <c r="GK46" s="2">
        <f t="shared" si="54"/>
        <v>6.2577794657629048E-6</v>
      </c>
      <c r="GM46" s="86">
        <f t="shared" si="55"/>
        <v>1.3431552328934632E-4</v>
      </c>
      <c r="GN46" s="86">
        <f t="shared" si="55"/>
        <v>2.4809101083416627E-5</v>
      </c>
      <c r="GO46" s="86">
        <f t="shared" si="55"/>
        <v>6.6682256281956197E-5</v>
      </c>
      <c r="GP46" s="86">
        <f t="shared" si="55"/>
        <v>1.6813935499511837E-5</v>
      </c>
      <c r="GQ46" s="86">
        <f t="shared" si="55"/>
        <v>3.7142306253954178E-6</v>
      </c>
      <c r="GR46" s="86">
        <f t="shared" si="55"/>
        <v>3.2174160056634905E-6</v>
      </c>
      <c r="GS46" s="86">
        <f t="shared" si="55"/>
        <v>2.6695846222360763E-6</v>
      </c>
      <c r="GT46" s="86">
        <f t="shared" si="55"/>
        <v>1.6531350677680627E-6</v>
      </c>
      <c r="GU46" s="86">
        <f t="shared" si="55"/>
        <v>6.714918462311566E-6</v>
      </c>
      <c r="GV46" s="86">
        <f t="shared" si="55"/>
        <v>3.2452218782059775E-6</v>
      </c>
      <c r="GW46" s="86">
        <f t="shared" si="55"/>
        <v>1.1330004445205681E-5</v>
      </c>
      <c r="GX46" s="86">
        <f t="shared" si="55"/>
        <v>6.8326436261695193E-6</v>
      </c>
      <c r="GY46" s="86">
        <f t="shared" si="55"/>
        <v>1.1241973048407432E-6</v>
      </c>
      <c r="GZ46" s="86">
        <f t="shared" si="55"/>
        <v>2.6275007017880917E-7</v>
      </c>
      <c r="HA46" s="86">
        <f t="shared" si="55"/>
        <v>9.1841890964790387E-10</v>
      </c>
      <c r="HC46" s="86">
        <f t="shared" si="59"/>
        <v>2.7074219658405867E-16</v>
      </c>
      <c r="HD46" s="86">
        <f t="shared" si="59"/>
        <v>3.0689393355942551E-18</v>
      </c>
      <c r="HE46" s="86">
        <f t="shared" si="59"/>
        <v>2.7176749817776796E-15</v>
      </c>
      <c r="HF46" s="86">
        <f t="shared" si="59"/>
        <v>1.1855213026788576E-16</v>
      </c>
      <c r="HG46" s="86">
        <f t="shared" si="59"/>
        <v>2.6893246717091796E-20</v>
      </c>
      <c r="HH46" s="86">
        <f t="shared" si="59"/>
        <v>6.6329648658413907E-20</v>
      </c>
      <c r="HI46" s="86">
        <f t="shared" si="59"/>
        <v>8.215695304671323E-20</v>
      </c>
      <c r="HJ46" s="86">
        <f t="shared" si="59"/>
        <v>3.1408444663880131E-19</v>
      </c>
      <c r="HK46" s="86">
        <f t="shared" si="59"/>
        <v>7.7249953701514982E-18</v>
      </c>
      <c r="HL46" s="86">
        <f t="shared" si="59"/>
        <v>2.231075788258701E-19</v>
      </c>
      <c r="HM46" s="86">
        <f t="shared" si="59"/>
        <v>1.937570693833358E-17</v>
      </c>
      <c r="HN46" s="86">
        <f t="shared" si="59"/>
        <v>5.6665075308019677E-18</v>
      </c>
      <c r="HO46" s="86">
        <f t="shared" si="59"/>
        <v>3.4353617099934977E-20</v>
      </c>
      <c r="HP46" s="86">
        <f t="shared" si="59"/>
        <v>4.5263256841148347E-22</v>
      </c>
      <c r="HQ46" s="86">
        <f t="shared" si="59"/>
        <v>2.2816541655356982E-30</v>
      </c>
      <c r="HS46" s="86">
        <f t="shared" si="56"/>
        <v>4.6733883539281691E-86</v>
      </c>
      <c r="HT46" s="86">
        <f t="shared" si="56"/>
        <v>0</v>
      </c>
      <c r="HU46" s="86">
        <f t="shared" si="56"/>
        <v>1.5251402078262341E-76</v>
      </c>
      <c r="HV46" s="86">
        <f t="shared" si="56"/>
        <v>6.2291884281633344E-84</v>
      </c>
      <c r="HW46" s="86">
        <f t="shared" si="56"/>
        <v>5.1119146170153584E-107</v>
      </c>
      <c r="HX46" s="86">
        <f t="shared" si="56"/>
        <v>7.7560683795454741E-104</v>
      </c>
      <c r="HY46" s="86">
        <f t="shared" si="56"/>
        <v>1.1516121960586448E-105</v>
      </c>
      <c r="HZ46" s="86">
        <f t="shared" si="56"/>
        <v>5.3078239414467762E-102</v>
      </c>
      <c r="IA46" s="86">
        <f t="shared" si="56"/>
        <v>1.7682076375928556E-94</v>
      </c>
      <c r="IB46" s="86">
        <f t="shared" si="56"/>
        <v>4.4364750219348469E-104</v>
      </c>
      <c r="IC46" s="86">
        <f t="shared" si="56"/>
        <v>1.2101959443945235E-92</v>
      </c>
      <c r="ID46" s="86">
        <f t="shared" si="56"/>
        <v>1.6408131722062444E-96</v>
      </c>
      <c r="IE46" s="86">
        <f t="shared" si="56"/>
        <v>6.1412373518867016E-109</v>
      </c>
      <c r="IF46" s="86">
        <f t="shared" si="56"/>
        <v>1.006694057507199E-97</v>
      </c>
      <c r="IG46" s="86">
        <f t="shared" si="56"/>
        <v>3.7824543357023102E-60</v>
      </c>
      <c r="II46" s="86">
        <f t="shared" si="57"/>
        <v>1.1178372363879496E-204</v>
      </c>
      <c r="IJ46" s="86">
        <f t="shared" si="57"/>
        <v>0</v>
      </c>
      <c r="IK46" s="86">
        <f t="shared" si="57"/>
        <v>7.5653309062877812E-180</v>
      </c>
      <c r="IL46" s="86">
        <f t="shared" si="57"/>
        <v>8.3409367694241299E-200</v>
      </c>
      <c r="IM46" s="86">
        <f t="shared" si="57"/>
        <v>2.4596411840531127E-253</v>
      </c>
      <c r="IN46" s="86">
        <f t="shared" si="57"/>
        <v>4.8769324995550498E-245</v>
      </c>
      <c r="IO46" s="86">
        <f t="shared" si="57"/>
        <v>4.3735335406625897E-251</v>
      </c>
      <c r="IP46" s="86">
        <f t="shared" si="57"/>
        <v>5.6377373627779556E-242</v>
      </c>
      <c r="IQ46" s="86">
        <f t="shared" si="57"/>
        <v>1.5165996221677645E-224</v>
      </c>
      <c r="IR46" s="86">
        <f t="shared" si="57"/>
        <v>4.5317076034874659E-248</v>
      </c>
      <c r="IS46" s="86">
        <f t="shared" si="57"/>
        <v>3.0073350517074165E-220</v>
      </c>
      <c r="IT46" s="86">
        <f t="shared" si="57"/>
        <v>2.7734029654713905E-230</v>
      </c>
      <c r="IU46" s="86">
        <f t="shared" si="57"/>
        <v>6.023760431266886E-260</v>
      </c>
      <c r="IV46" s="86">
        <f t="shared" si="57"/>
        <v>8.9086835065059846E-252</v>
      </c>
      <c r="IW46" s="86">
        <f t="shared" si="57"/>
        <v>6.8305785033149396E-239</v>
      </c>
      <c r="IY46" s="86">
        <f t="shared" si="58"/>
        <v>1.3431552328961707E-4</v>
      </c>
      <c r="IZ46" s="86">
        <f t="shared" si="58"/>
        <v>2.4809101083419696E-5</v>
      </c>
      <c r="JA46" s="86">
        <f t="shared" si="58"/>
        <v>6.6682256284673872E-5</v>
      </c>
      <c r="JB46" s="86">
        <f t="shared" si="58"/>
        <v>1.6813935499630388E-5</v>
      </c>
      <c r="JC46" s="86">
        <f t="shared" si="58"/>
        <v>3.7142306253954445E-6</v>
      </c>
      <c r="JD46" s="86">
        <f t="shared" si="58"/>
        <v>3.217416005663557E-6</v>
      </c>
      <c r="JE46" s="86">
        <f t="shared" si="58"/>
        <v>2.6695846222361584E-6</v>
      </c>
      <c r="JF46" s="86">
        <f t="shared" si="58"/>
        <v>1.6531350677683768E-6</v>
      </c>
      <c r="JG46" s="86">
        <f t="shared" si="58"/>
        <v>6.7149184623192909E-6</v>
      </c>
      <c r="JH46" s="86">
        <f t="shared" si="58"/>
        <v>3.2452218782062007E-6</v>
      </c>
      <c r="JI46" s="86">
        <f t="shared" si="58"/>
        <v>1.1330004445225057E-5</v>
      </c>
      <c r="JJ46" s="86">
        <f t="shared" si="58"/>
        <v>6.832643626175186E-6</v>
      </c>
      <c r="JK46" s="86">
        <f t="shared" si="58"/>
        <v>1.1241973048407775E-6</v>
      </c>
      <c r="JL46" s="86">
        <f t="shared" si="58"/>
        <v>2.6275007017880964E-7</v>
      </c>
      <c r="JM46" s="86">
        <f t="shared" si="58"/>
        <v>9.1841890964790387E-10</v>
      </c>
    </row>
    <row r="47" spans="2:273" x14ac:dyDescent="0.25">
      <c r="B47" s="2">
        <v>20</v>
      </c>
      <c r="C47" s="37">
        <v>56.832999999999998</v>
      </c>
      <c r="D47" s="37">
        <v>58.567</v>
      </c>
      <c r="E47" s="37">
        <v>60</v>
      </c>
      <c r="F47" s="37">
        <v>58.317</v>
      </c>
      <c r="G47" s="37">
        <v>59.75</v>
      </c>
      <c r="H47" s="37">
        <v>58.616999999999997</v>
      </c>
      <c r="I47" s="37">
        <v>58.683</v>
      </c>
      <c r="J47" s="37">
        <v>58.45</v>
      </c>
      <c r="K47" s="37">
        <v>60.633000000000003</v>
      </c>
      <c r="L47" s="37">
        <v>59.582999999999998</v>
      </c>
      <c r="M47" s="37">
        <v>59.017000000000003</v>
      </c>
      <c r="N47" s="37">
        <v>57.633000000000003</v>
      </c>
      <c r="O47" s="37">
        <v>56.883000000000003</v>
      </c>
      <c r="P47" s="37">
        <v>56.55</v>
      </c>
      <c r="Q47" s="37">
        <v>55.817</v>
      </c>
      <c r="S47" s="4">
        <f t="shared" si="60"/>
        <v>58.104717790608674</v>
      </c>
      <c r="T47" s="4">
        <f t="shared" si="60"/>
        <v>60.2314860870367</v>
      </c>
      <c r="U47" s="4">
        <f t="shared" si="60"/>
        <v>60.163635118091563</v>
      </c>
      <c r="V47" s="4">
        <f t="shared" si="60"/>
        <v>59.340284657794946</v>
      </c>
      <c r="W47" s="4">
        <f t="shared" si="60"/>
        <v>60.473416868778443</v>
      </c>
      <c r="X47" s="4">
        <f t="shared" si="60"/>
        <v>59.924941846625593</v>
      </c>
      <c r="Y47" s="4">
        <f t="shared" si="60"/>
        <v>59.9025621563379</v>
      </c>
      <c r="Z47" s="4">
        <f t="shared" si="60"/>
        <v>59.932290680389428</v>
      </c>
      <c r="AA47" s="4">
        <f t="shared" si="60"/>
        <v>62.034285927217049</v>
      </c>
      <c r="AB47" s="4">
        <f t="shared" si="60"/>
        <v>59.625362925467762</v>
      </c>
      <c r="AC47" s="4">
        <f t="shared" si="60"/>
        <v>60.171722700258861</v>
      </c>
      <c r="AD47" s="4">
        <f t="shared" si="60"/>
        <v>58.616095454893667</v>
      </c>
      <c r="AE47" s="4">
        <f t="shared" si="60"/>
        <v>58.407100319529484</v>
      </c>
      <c r="AF47" s="4">
        <f t="shared" si="60"/>
        <v>57.585797169551277</v>
      </c>
      <c r="AG47" s="4">
        <f t="shared" si="60"/>
        <v>53.542041926175223</v>
      </c>
      <c r="AI47" s="4">
        <f t="shared" si="61"/>
        <v>-1.2717177906086761</v>
      </c>
      <c r="AJ47" s="4">
        <f t="shared" si="61"/>
        <v>-1.6644860870366998</v>
      </c>
      <c r="AK47" s="4">
        <f t="shared" si="61"/>
        <v>-0.1636351180915625</v>
      </c>
      <c r="AL47" s="4">
        <f t="shared" si="61"/>
        <v>-1.0232846577949459</v>
      </c>
      <c r="AM47" s="4">
        <f t="shared" si="61"/>
        <v>-0.72341686877844324</v>
      </c>
      <c r="AN47" s="4">
        <f t="shared" si="61"/>
        <v>-1.3079418466255959</v>
      </c>
      <c r="AO47" s="4">
        <f t="shared" si="61"/>
        <v>-1.2195621563379007</v>
      </c>
      <c r="AP47" s="4">
        <f t="shared" si="61"/>
        <v>-1.4822906803894256</v>
      </c>
      <c r="AQ47" s="4">
        <f t="shared" si="61"/>
        <v>-1.4012859272170459</v>
      </c>
      <c r="AR47" s="4">
        <f t="shared" si="61"/>
        <v>-4.2362925467763546E-2</v>
      </c>
      <c r="AS47" s="4">
        <f t="shared" si="61"/>
        <v>-1.1547227002588585</v>
      </c>
      <c r="AT47" s="4">
        <f t="shared" si="61"/>
        <v>-0.98309545489366457</v>
      </c>
      <c r="AU47" s="4">
        <f t="shared" si="61"/>
        <v>-1.5241003195294809</v>
      </c>
      <c r="AV47" s="4">
        <f t="shared" si="61"/>
        <v>-1.0357971695512802</v>
      </c>
      <c r="AW47" s="4">
        <f t="shared" si="61"/>
        <v>2.2749580738247772</v>
      </c>
      <c r="AY47" s="2">
        <f t="shared" si="52"/>
        <v>57.936377904380535</v>
      </c>
      <c r="AZ47" s="2">
        <f t="shared" si="52"/>
        <v>60.180892199794542</v>
      </c>
      <c r="BA47" s="2">
        <f t="shared" si="52"/>
        <v>60.042376933536552</v>
      </c>
      <c r="BB47" s="2">
        <f t="shared" si="52"/>
        <v>59.305735914470922</v>
      </c>
      <c r="BC47" s="2">
        <f t="shared" si="52"/>
        <v>60.46450337631034</v>
      </c>
      <c r="BD47" s="2">
        <f t="shared" si="52"/>
        <v>59.917016288014686</v>
      </c>
      <c r="BE47" s="2">
        <f t="shared" si="52"/>
        <v>59.895927358429311</v>
      </c>
      <c r="BF47" s="2">
        <f t="shared" si="52"/>
        <v>59.928083338163752</v>
      </c>
      <c r="BG47" s="2">
        <f t="shared" si="52"/>
        <v>62.019237572049391</v>
      </c>
      <c r="BH47" s="2">
        <f t="shared" si="52"/>
        <v>59.617690256995978</v>
      </c>
      <c r="BI47" s="2">
        <f t="shared" si="52"/>
        <v>60.148020066076313</v>
      </c>
      <c r="BJ47" s="2">
        <f t="shared" si="52"/>
        <v>58.600604056353063</v>
      </c>
      <c r="BK47" s="2">
        <f t="shared" si="52"/>
        <v>58.404074701783834</v>
      </c>
      <c r="BL47" s="2">
        <f t="shared" si="52"/>
        <v>57.585075241348719</v>
      </c>
      <c r="BM47" s="2">
        <f t="shared" si="52"/>
        <v>53.542039091574857</v>
      </c>
      <c r="BO47" s="2">
        <f t="shared" si="11"/>
        <v>56.832999999999998</v>
      </c>
      <c r="BP47" s="2">
        <f t="shared" si="12"/>
        <v>58.567</v>
      </c>
      <c r="BQ47" s="2">
        <f t="shared" si="13"/>
        <v>60</v>
      </c>
      <c r="BR47" s="2">
        <f t="shared" si="14"/>
        <v>58.317</v>
      </c>
      <c r="BS47" s="2">
        <f t="shared" si="15"/>
        <v>59.75</v>
      </c>
      <c r="BT47" s="2">
        <f t="shared" si="16"/>
        <v>58.616999999999997</v>
      </c>
      <c r="BU47" s="2">
        <f t="shared" si="17"/>
        <v>58.683</v>
      </c>
      <c r="BV47" s="2">
        <f t="shared" si="18"/>
        <v>58.45</v>
      </c>
      <c r="BW47" s="2">
        <f t="shared" si="19"/>
        <v>60.633000000000003</v>
      </c>
      <c r="BX47" s="2">
        <f t="shared" si="20"/>
        <v>59.582999999999998</v>
      </c>
      <c r="BY47" s="2">
        <f t="shared" si="21"/>
        <v>59.017000000000003</v>
      </c>
      <c r="BZ47" s="2">
        <f t="shared" si="22"/>
        <v>57.633000000000003</v>
      </c>
      <c r="CA47" s="2">
        <f t="shared" si="23"/>
        <v>56.883000000000003</v>
      </c>
      <c r="CB47" s="2">
        <f t="shared" si="24"/>
        <v>56.55</v>
      </c>
      <c r="CC47" s="2">
        <f t="shared" si="25"/>
        <v>55.817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58.109372983870962</v>
      </c>
      <c r="DL47" s="2">
        <f t="shared" si="62"/>
        <v>60.159727272727274</v>
      </c>
      <c r="DM47" s="2">
        <f t="shared" si="62"/>
        <v>60.119207844574795</v>
      </c>
      <c r="DN47" s="2">
        <f t="shared" si="62"/>
        <v>58.28387486631015</v>
      </c>
      <c r="DO47" s="2">
        <f t="shared" si="62"/>
        <v>59.527241176470596</v>
      </c>
      <c r="DP47" s="2">
        <f t="shared" si="62"/>
        <v>59.912134453781505</v>
      </c>
      <c r="DQ47" s="2">
        <f t="shared" si="62"/>
        <v>60.315389075630272</v>
      </c>
      <c r="DR47" s="2">
        <f t="shared" si="62"/>
        <v>59.837791934791944</v>
      </c>
      <c r="DS47" s="2">
        <f t="shared" si="62"/>
        <v>62.072019251336904</v>
      </c>
      <c r="DT47" s="2">
        <f t="shared" si="62"/>
        <v>60.001521008403351</v>
      </c>
      <c r="DU47" s="2">
        <f t="shared" si="62"/>
        <v>60.55802459893048</v>
      </c>
      <c r="DV47" s="2">
        <f t="shared" si="62"/>
        <v>58.25115508021392</v>
      </c>
      <c r="DW47" s="2">
        <f t="shared" si="62"/>
        <v>58.779735521235523</v>
      </c>
      <c r="DX47" s="2">
        <f t="shared" si="62"/>
        <v>57.36444902797534</v>
      </c>
      <c r="DY47" s="2">
        <f t="shared" si="62"/>
        <v>53.301503299962924</v>
      </c>
      <c r="EA47" s="2">
        <f t="shared" si="63"/>
        <v>57.426736353006334</v>
      </c>
      <c r="EB47" s="2">
        <f t="shared" si="63"/>
        <v>60.255279470051576</v>
      </c>
      <c r="EC47" s="2">
        <f t="shared" si="63"/>
        <v>59.804900030618484</v>
      </c>
      <c r="ED47" s="2">
        <f t="shared" si="63"/>
        <v>63.065729477106494</v>
      </c>
      <c r="EE47" s="2">
        <f t="shared" si="63"/>
        <v>64.194857615083251</v>
      </c>
      <c r="EF47" s="2">
        <f t="shared" si="63"/>
        <v>59.937361299827494</v>
      </c>
      <c r="EG47" s="2">
        <f t="shared" si="63"/>
        <v>58.218742850146924</v>
      </c>
      <c r="EH47" s="2">
        <f t="shared" si="63"/>
        <v>60.321107432465439</v>
      </c>
      <c r="EI47" s="2">
        <f t="shared" si="63"/>
        <v>61.816902849533953</v>
      </c>
      <c r="EJ47" s="2">
        <f t="shared" si="63"/>
        <v>58.011429652650207</v>
      </c>
      <c r="EK47" s="2">
        <f t="shared" si="63"/>
        <v>58.620806792945778</v>
      </c>
      <c r="EL47" s="2">
        <f t="shared" si="63"/>
        <v>59.925691318442226</v>
      </c>
      <c r="EM47" s="2">
        <f t="shared" si="63"/>
        <v>56.740299302296165</v>
      </c>
      <c r="EN47" s="2">
        <f t="shared" si="63"/>
        <v>58.63702836215068</v>
      </c>
      <c r="EO47" s="2">
        <f t="shared" si="63"/>
        <v>54.950905382450642</v>
      </c>
      <c r="EQ47" s="2">
        <f t="shared" si="64"/>
        <v>55.401921316238209</v>
      </c>
      <c r="ER47" s="2">
        <f t="shared" si="64"/>
        <v>60.255279470051576</v>
      </c>
      <c r="ES47" s="2">
        <f t="shared" si="64"/>
        <v>58.553015558269692</v>
      </c>
      <c r="ET47" s="2">
        <f t="shared" si="64"/>
        <v>60.066382276907497</v>
      </c>
      <c r="EU47" s="2">
        <f t="shared" si="64"/>
        <v>63.235745511543385</v>
      </c>
      <c r="EV47" s="2">
        <f t="shared" si="64"/>
        <v>59.902497598452335</v>
      </c>
      <c r="EW47" s="2">
        <f t="shared" si="64"/>
        <v>60.349936425395079</v>
      </c>
      <c r="EX47" s="2">
        <f t="shared" si="64"/>
        <v>59.772697357146818</v>
      </c>
      <c r="EY47" s="2">
        <f t="shared" si="64"/>
        <v>62.274433565643342</v>
      </c>
      <c r="EZ47" s="2">
        <f t="shared" si="64"/>
        <v>59.306131642888751</v>
      </c>
      <c r="FA47" s="2">
        <f t="shared" si="64"/>
        <v>57.669391489715892</v>
      </c>
      <c r="FB47" s="2">
        <f t="shared" si="64"/>
        <v>58.28238141814154</v>
      </c>
      <c r="FC47" s="2">
        <f t="shared" si="64"/>
        <v>57.88626098413463</v>
      </c>
      <c r="FD47" s="2">
        <f t="shared" si="64"/>
        <v>57.380252463122773</v>
      </c>
      <c r="FE47" s="2">
        <f t="shared" si="64"/>
        <v>57.090246941670358</v>
      </c>
      <c r="FG47" s="2">
        <f t="shared" si="65"/>
        <v>0.2533952165635231</v>
      </c>
      <c r="FH47" s="2">
        <f t="shared" si="65"/>
        <v>0.22150120729756737</v>
      </c>
      <c r="FI47" s="2">
        <f t="shared" si="65"/>
        <v>0.24439438656853926</v>
      </c>
      <c r="FJ47" s="2">
        <f t="shared" si="65"/>
        <v>0.21370306055953242</v>
      </c>
      <c r="FK47" s="2">
        <f t="shared" si="65"/>
        <v>0.2008043018812444</v>
      </c>
      <c r="FL47" s="2">
        <f t="shared" si="65"/>
        <v>0.1935394531686605</v>
      </c>
      <c r="FM47" s="2">
        <f t="shared" si="65"/>
        <v>0.20008172902210986</v>
      </c>
      <c r="FN47" s="2">
        <f t="shared" si="65"/>
        <v>0.18683178249158294</v>
      </c>
      <c r="FO47" s="2">
        <f t="shared" si="65"/>
        <v>0.20691492315371143</v>
      </c>
      <c r="FP47" s="2">
        <f t="shared" si="65"/>
        <v>0.19287744540953997</v>
      </c>
      <c r="FQ47" s="2">
        <f t="shared" si="65"/>
        <v>0.21164111139323849</v>
      </c>
      <c r="FR47" s="2">
        <f t="shared" si="65"/>
        <v>0.20869379094482288</v>
      </c>
      <c r="FS47" s="2">
        <f t="shared" si="65"/>
        <v>0.1842032900333074</v>
      </c>
      <c r="FT47" s="2">
        <f t="shared" si="65"/>
        <v>0.17337766608077501</v>
      </c>
      <c r="FU47" s="2">
        <f t="shared" si="65"/>
        <v>0.1458232137829191</v>
      </c>
      <c r="FW47" s="2">
        <f t="shared" si="54"/>
        <v>8.9996261168139009E-6</v>
      </c>
      <c r="FX47" s="2">
        <f t="shared" si="54"/>
        <v>0</v>
      </c>
      <c r="FY47" s="2">
        <f t="shared" si="54"/>
        <v>1.2657440076535918E-5</v>
      </c>
      <c r="FZ47" s="2">
        <f t="shared" si="54"/>
        <v>1.1975044808916829E-5</v>
      </c>
      <c r="GA47" s="2">
        <f t="shared" si="54"/>
        <v>1.59111382569345E-5</v>
      </c>
      <c r="GB47" s="2">
        <f t="shared" si="54"/>
        <v>1.594081252855723E-5</v>
      </c>
      <c r="GC47" s="2">
        <f t="shared" si="54"/>
        <v>1.8245523015084382E-5</v>
      </c>
      <c r="GD47" s="2">
        <f t="shared" si="54"/>
        <v>1.3297648359951177E-5</v>
      </c>
      <c r="GE47" s="2">
        <f t="shared" si="54"/>
        <v>1.2483067462724242E-5</v>
      </c>
      <c r="GF47" s="2">
        <f t="shared" si="54"/>
        <v>1.0029660875109908E-5</v>
      </c>
      <c r="GG47" s="2">
        <f t="shared" si="54"/>
        <v>1.0093788440334076E-5</v>
      </c>
      <c r="GH47" s="2">
        <f t="shared" si="54"/>
        <v>9.9430370372704381E-6</v>
      </c>
      <c r="GI47" s="2">
        <f t="shared" si="54"/>
        <v>8.7628497389841464E-6</v>
      </c>
      <c r="GJ47" s="2">
        <f t="shared" si="54"/>
        <v>8.4513783011989495E-6</v>
      </c>
      <c r="GK47" s="2">
        <f t="shared" si="54"/>
        <v>6.8615145979157364E-6</v>
      </c>
      <c r="GM47" s="86">
        <f t="shared" si="55"/>
        <v>2.0331622912013586E-4</v>
      </c>
      <c r="GN47" s="86">
        <f t="shared" si="55"/>
        <v>4.1433628585931828E-5</v>
      </c>
      <c r="GO47" s="86">
        <f t="shared" si="55"/>
        <v>1.0637186193996564E-4</v>
      </c>
      <c r="GP47" s="86">
        <f t="shared" si="55"/>
        <v>2.859325081227994E-5</v>
      </c>
      <c r="GQ47" s="86">
        <f t="shared" si="55"/>
        <v>6.9957920575797562E-6</v>
      </c>
      <c r="GR47" s="86">
        <f t="shared" si="55"/>
        <v>6.0196163284924852E-6</v>
      </c>
      <c r="GS47" s="86">
        <f t="shared" si="55"/>
        <v>5.1654672232162265E-6</v>
      </c>
      <c r="GT47" s="86">
        <f t="shared" si="55"/>
        <v>3.2130107518643109E-6</v>
      </c>
      <c r="GU47" s="86">
        <f t="shared" si="55"/>
        <v>1.2195360825812511E-5</v>
      </c>
      <c r="GV47" s="86">
        <f t="shared" si="55"/>
        <v>6.0567670995388226E-6</v>
      </c>
      <c r="GW47" s="86">
        <f t="shared" si="55"/>
        <v>1.9866647401684917E-5</v>
      </c>
      <c r="GX47" s="86">
        <f t="shared" si="55"/>
        <v>1.2445359554605321E-5</v>
      </c>
      <c r="GY47" s="86">
        <f t="shared" si="55"/>
        <v>2.2396755616189588E-6</v>
      </c>
      <c r="GZ47" s="86">
        <f t="shared" si="55"/>
        <v>5.7063440570138591E-7</v>
      </c>
      <c r="HA47" s="86">
        <f t="shared" si="55"/>
        <v>2.7889499708060164E-9</v>
      </c>
      <c r="HC47" s="86">
        <f t="shared" si="59"/>
        <v>8.4108270041725748E-16</v>
      </c>
      <c r="HD47" s="86">
        <f t="shared" si="59"/>
        <v>1.119361886560145E-17</v>
      </c>
      <c r="HE47" s="86">
        <f t="shared" si="59"/>
        <v>7.8206885283093424E-15</v>
      </c>
      <c r="HF47" s="86">
        <f t="shared" si="59"/>
        <v>3.7865509243178199E-16</v>
      </c>
      <c r="HG47" s="86">
        <f t="shared" si="59"/>
        <v>1.1948208968677551E-19</v>
      </c>
      <c r="HH47" s="86">
        <f t="shared" si="59"/>
        <v>2.8324722616353729E-19</v>
      </c>
      <c r="HI47" s="86">
        <f t="shared" si="59"/>
        <v>3.6222752946825878E-19</v>
      </c>
      <c r="HJ47" s="86">
        <f t="shared" si="59"/>
        <v>1.2656307419491576E-18</v>
      </c>
      <c r="HK47" s="86">
        <f t="shared" si="59"/>
        <v>2.7849059923869088E-17</v>
      </c>
      <c r="HL47" s="86">
        <f t="shared" si="59"/>
        <v>8.8930322770039549E-19</v>
      </c>
      <c r="HM47" s="86">
        <f t="shared" si="59"/>
        <v>6.6408724528606661E-17</v>
      </c>
      <c r="HN47" s="86">
        <f t="shared" si="59"/>
        <v>2.0351062213540792E-17</v>
      </c>
      <c r="HO47" s="86">
        <f t="shared" si="59"/>
        <v>1.4361918331456389E-19</v>
      </c>
      <c r="HP47" s="86">
        <f t="shared" si="59"/>
        <v>2.2005570498630089E-21</v>
      </c>
      <c r="HQ47" s="86">
        <f t="shared" si="59"/>
        <v>2.1808050741190055E-29</v>
      </c>
      <c r="HS47" s="86">
        <f t="shared" si="56"/>
        <v>2.4764279571184979E-84</v>
      </c>
      <c r="HT47" s="86">
        <f t="shared" si="56"/>
        <v>0</v>
      </c>
      <c r="HU47" s="86">
        <f t="shared" si="56"/>
        <v>5.6276259397937385E-75</v>
      </c>
      <c r="HV47" s="86">
        <f t="shared" si="56"/>
        <v>3.2965247264635397E-82</v>
      </c>
      <c r="HW47" s="86">
        <f t="shared" si="56"/>
        <v>9.1769126264873393E-105</v>
      </c>
      <c r="HX47" s="86">
        <f t="shared" si="56"/>
        <v>1.1828343521523554E-101</v>
      </c>
      <c r="HY47" s="86">
        <f t="shared" si="56"/>
        <v>2.0817699350086402E-103</v>
      </c>
      <c r="HZ47" s="86">
        <f t="shared" si="56"/>
        <v>6.9273450738060969E-100</v>
      </c>
      <c r="IA47" s="86">
        <f t="shared" si="56"/>
        <v>1.5714410786990494E-92</v>
      </c>
      <c r="IB47" s="86">
        <f t="shared" si="56"/>
        <v>5.7420604928097511E-102</v>
      </c>
      <c r="IC47" s="86">
        <f t="shared" si="56"/>
        <v>9.0936281739960623E-91</v>
      </c>
      <c r="ID47" s="86">
        <f t="shared" si="56"/>
        <v>1.4836874949337134E-94</v>
      </c>
      <c r="IE47" s="86">
        <f t="shared" si="56"/>
        <v>9.461831396721677E-107</v>
      </c>
      <c r="IF47" s="86">
        <f t="shared" si="56"/>
        <v>8.8552144198624359E-96</v>
      </c>
      <c r="IG47" s="86">
        <f t="shared" si="56"/>
        <v>5.4185925930649343E-59</v>
      </c>
      <c r="II47" s="86">
        <f t="shared" si="57"/>
        <v>1.6694343695561315E-201</v>
      </c>
      <c r="IJ47" s="86">
        <f t="shared" si="57"/>
        <v>0</v>
      </c>
      <c r="IK47" s="86">
        <f t="shared" si="57"/>
        <v>5.5928790872507335E-177</v>
      </c>
      <c r="IL47" s="86">
        <f t="shared" si="57"/>
        <v>1.2481916206091457E-196</v>
      </c>
      <c r="IM47" s="86">
        <f t="shared" si="57"/>
        <v>3.3666544966532765E-249</v>
      </c>
      <c r="IN47" s="86">
        <f t="shared" si="57"/>
        <v>4.8823981156143974E-241</v>
      </c>
      <c r="IO47" s="86">
        <f t="shared" si="57"/>
        <v>6.1791723824737437E-247</v>
      </c>
      <c r="IP47" s="86">
        <f t="shared" si="57"/>
        <v>4.3469702866937039E-238</v>
      </c>
      <c r="IQ47" s="86">
        <f t="shared" si="57"/>
        <v>5.8318244761463246E-221</v>
      </c>
      <c r="IR47" s="86">
        <f t="shared" si="57"/>
        <v>3.5117517376523479E-244</v>
      </c>
      <c r="IS47" s="86">
        <f t="shared" si="57"/>
        <v>8.5067848258714632E-217</v>
      </c>
      <c r="IT47" s="86">
        <f t="shared" si="57"/>
        <v>1.1183196942543261E-226</v>
      </c>
      <c r="IU47" s="86">
        <f t="shared" si="57"/>
        <v>6.4575036443063198E-256</v>
      </c>
      <c r="IV47" s="86">
        <f t="shared" si="57"/>
        <v>6.9254835872483718E-248</v>
      </c>
      <c r="IW47" s="86">
        <f t="shared" si="57"/>
        <v>2.8875598444138207E-235</v>
      </c>
      <c r="IY47" s="86">
        <f t="shared" si="58"/>
        <v>2.0331622912097693E-4</v>
      </c>
      <c r="IZ47" s="86">
        <f t="shared" si="58"/>
        <v>4.1433628585943023E-5</v>
      </c>
      <c r="JA47" s="86">
        <f t="shared" si="58"/>
        <v>1.0637186194778633E-4</v>
      </c>
      <c r="JB47" s="86">
        <f t="shared" si="58"/>
        <v>2.8593250812658595E-5</v>
      </c>
      <c r="JC47" s="86">
        <f t="shared" si="58"/>
        <v>6.9957920575798757E-6</v>
      </c>
      <c r="JD47" s="86">
        <f t="shared" si="58"/>
        <v>6.0196163284927681E-6</v>
      </c>
      <c r="JE47" s="86">
        <f t="shared" si="58"/>
        <v>5.165467223216589E-6</v>
      </c>
      <c r="JF47" s="86">
        <f t="shared" si="58"/>
        <v>3.2130107518655763E-6</v>
      </c>
      <c r="JG47" s="86">
        <f t="shared" si="58"/>
        <v>1.219536082584036E-5</v>
      </c>
      <c r="JH47" s="86">
        <f t="shared" si="58"/>
        <v>6.056767099539712E-6</v>
      </c>
      <c r="JI47" s="86">
        <f t="shared" si="58"/>
        <v>1.9866647401751324E-5</v>
      </c>
      <c r="JJ47" s="86">
        <f t="shared" si="58"/>
        <v>1.2445359554625672E-5</v>
      </c>
      <c r="JK47" s="86">
        <f t="shared" si="58"/>
        <v>2.2396755616191024E-6</v>
      </c>
      <c r="JL47" s="86">
        <f t="shared" si="58"/>
        <v>5.7063440570138813E-7</v>
      </c>
      <c r="JM47" s="86">
        <f t="shared" si="58"/>
        <v>2.7889499708060164E-9</v>
      </c>
    </row>
    <row r="48" spans="2:273" x14ac:dyDescent="0.25">
      <c r="B48" s="2">
        <v>21</v>
      </c>
      <c r="C48" s="37">
        <v>58.25</v>
      </c>
      <c r="D48" s="37">
        <v>59.033000000000001</v>
      </c>
      <c r="E48" s="37">
        <v>59.4</v>
      </c>
      <c r="F48" s="37">
        <v>60.183</v>
      </c>
      <c r="G48" s="37">
        <v>58.366999999999997</v>
      </c>
      <c r="H48" s="37">
        <v>59.25</v>
      </c>
      <c r="I48" s="37">
        <v>61.133000000000003</v>
      </c>
      <c r="J48" s="37">
        <v>59.45</v>
      </c>
      <c r="K48" s="37">
        <v>61.633000000000003</v>
      </c>
      <c r="L48" s="37">
        <v>60.966999999999999</v>
      </c>
      <c r="M48" s="37">
        <v>60.45</v>
      </c>
      <c r="N48" s="37">
        <v>60.232999999999997</v>
      </c>
      <c r="O48" s="37">
        <v>58.25</v>
      </c>
      <c r="P48" s="37">
        <v>56.55</v>
      </c>
      <c r="Q48" s="37">
        <v>53.883000000000003</v>
      </c>
      <c r="S48" s="4">
        <f t="shared" si="60"/>
        <v>58.232758726701057</v>
      </c>
      <c r="T48" s="4">
        <f t="shared" si="60"/>
        <v>60.397338577506829</v>
      </c>
      <c r="U48" s="4">
        <f t="shared" si="60"/>
        <v>60.367241359279191</v>
      </c>
      <c r="V48" s="4">
        <f t="shared" si="60"/>
        <v>59.516951470302416</v>
      </c>
      <c r="W48" s="4">
        <f t="shared" si="60"/>
        <v>60.651169765960773</v>
      </c>
      <c r="X48" s="4">
        <f t="shared" si="60"/>
        <v>60.002316152574359</v>
      </c>
      <c r="Y48" s="4">
        <f t="shared" si="60"/>
        <v>59.979172032758761</v>
      </c>
      <c r="Z48" s="4">
        <f t="shared" si="60"/>
        <v>60.039221343777037</v>
      </c>
      <c r="AA48" s="4">
        <f t="shared" si="60"/>
        <v>62.179749507750884</v>
      </c>
      <c r="AB48" s="4">
        <f t="shared" si="60"/>
        <v>59.700139530609945</v>
      </c>
      <c r="AC48" s="4">
        <f t="shared" si="60"/>
        <v>60.268475537583079</v>
      </c>
      <c r="AD48" s="4">
        <f t="shared" si="60"/>
        <v>58.725624802747653</v>
      </c>
      <c r="AE48" s="4">
        <f t="shared" si="60"/>
        <v>58.564827974373415</v>
      </c>
      <c r="AF48" s="4">
        <f t="shared" si="60"/>
        <v>57.684352919024128</v>
      </c>
      <c r="AG48" s="4">
        <f t="shared" si="60"/>
        <v>53.624856985768474</v>
      </c>
      <c r="AI48" s="4">
        <f t="shared" si="61"/>
        <v>1.7241273298942872E-2</v>
      </c>
      <c r="AJ48" s="4">
        <f t="shared" si="61"/>
        <v>-1.3643385775068282</v>
      </c>
      <c r="AK48" s="4">
        <f t="shared" si="61"/>
        <v>-0.96724135927919264</v>
      </c>
      <c r="AL48" s="4">
        <f t="shared" si="61"/>
        <v>0.66604852969758355</v>
      </c>
      <c r="AM48" s="4">
        <f t="shared" si="61"/>
        <v>-2.284169765960776</v>
      </c>
      <c r="AN48" s="4">
        <f t="shared" si="61"/>
        <v>-0.75231615257435891</v>
      </c>
      <c r="AO48" s="4">
        <f t="shared" si="61"/>
        <v>1.1538279672412415</v>
      </c>
      <c r="AP48" s="4">
        <f t="shared" si="61"/>
        <v>-0.58922134377703372</v>
      </c>
      <c r="AQ48" s="4">
        <f t="shared" si="61"/>
        <v>-0.54674950775088149</v>
      </c>
      <c r="AR48" s="4">
        <f t="shared" si="61"/>
        <v>1.2668604693900534</v>
      </c>
      <c r="AS48" s="4">
        <f t="shared" si="61"/>
        <v>0.18152446241692388</v>
      </c>
      <c r="AT48" s="4">
        <f t="shared" si="61"/>
        <v>1.5073751972523439</v>
      </c>
      <c r="AU48" s="4">
        <f t="shared" si="61"/>
        <v>-0.31482797437341503</v>
      </c>
      <c r="AV48" s="4">
        <f t="shared" si="61"/>
        <v>-1.1343529190241313</v>
      </c>
      <c r="AW48" s="4">
        <f t="shared" si="61"/>
        <v>0.25814301423152841</v>
      </c>
      <c r="AY48" s="2">
        <f t="shared" si="52"/>
        <v>57.986768653401178</v>
      </c>
      <c r="AZ48" s="2">
        <f t="shared" si="52"/>
        <v>60.316101100529309</v>
      </c>
      <c r="BA48" s="2">
        <f t="shared" si="52"/>
        <v>60.18107545949772</v>
      </c>
      <c r="BB48" s="2">
        <f t="shared" si="52"/>
        <v>59.460488779794055</v>
      </c>
      <c r="BC48" s="2">
        <f t="shared" si="52"/>
        <v>60.635112346917516</v>
      </c>
      <c r="BD48" s="2">
        <f t="shared" si="52"/>
        <v>59.988116884940368</v>
      </c>
      <c r="BE48" s="2">
        <f t="shared" si="52"/>
        <v>59.966911309825413</v>
      </c>
      <c r="BF48" s="2">
        <f t="shared" si="52"/>
        <v>60.031401556608422</v>
      </c>
      <c r="BG48" s="2">
        <f t="shared" si="52"/>
        <v>62.153571247021183</v>
      </c>
      <c r="BH48" s="2">
        <f t="shared" si="52"/>
        <v>59.686424123439487</v>
      </c>
      <c r="BI48" s="2">
        <f t="shared" si="52"/>
        <v>60.228600906060663</v>
      </c>
      <c r="BJ48" s="2">
        <f t="shared" si="52"/>
        <v>58.698607016529252</v>
      </c>
      <c r="BK48" s="2">
        <f t="shared" si="52"/>
        <v>58.559069717230358</v>
      </c>
      <c r="BL48" s="2">
        <f t="shared" si="52"/>
        <v>57.682859877578096</v>
      </c>
      <c r="BM48" s="2">
        <f t="shared" si="52"/>
        <v>53.624848883180206</v>
      </c>
      <c r="BO48" s="2">
        <f t="shared" si="11"/>
        <v>58.25</v>
      </c>
      <c r="BP48" s="2">
        <f t="shared" si="12"/>
        <v>59.033000000000001</v>
      </c>
      <c r="BQ48" s="2">
        <f t="shared" si="13"/>
        <v>59.4</v>
      </c>
      <c r="BR48" s="2">
        <f t="shared" si="14"/>
        <v>60.183</v>
      </c>
      <c r="BS48" s="2">
        <f t="shared" si="15"/>
        <v>58.366999999999997</v>
      </c>
      <c r="BT48" s="2">
        <f t="shared" si="16"/>
        <v>59.25</v>
      </c>
      <c r="BU48" s="2">
        <f t="shared" si="17"/>
        <v>61.133000000000003</v>
      </c>
      <c r="BV48" s="2">
        <f t="shared" si="18"/>
        <v>59.45</v>
      </c>
      <c r="BW48" s="2">
        <f t="shared" si="19"/>
        <v>61.633000000000003</v>
      </c>
      <c r="BX48" s="2">
        <f t="shared" si="20"/>
        <v>60.966999999999999</v>
      </c>
      <c r="BY48" s="2">
        <f t="shared" si="21"/>
        <v>60.45</v>
      </c>
      <c r="BZ48" s="2">
        <f t="shared" si="22"/>
        <v>60.232999999999997</v>
      </c>
      <c r="CA48" s="2">
        <f t="shared" si="23"/>
        <v>58.25</v>
      </c>
      <c r="CB48" s="2">
        <f t="shared" si="24"/>
        <v>56.55</v>
      </c>
      <c r="CC48" s="2">
        <f t="shared" si="25"/>
        <v>53.883000000000003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58.248331451612898</v>
      </c>
      <c r="DL48" s="2">
        <f t="shared" si="62"/>
        <v>60.382113636363641</v>
      </c>
      <c r="DM48" s="2">
        <f t="shared" si="62"/>
        <v>60.371066532258077</v>
      </c>
      <c r="DN48" s="2">
        <f t="shared" si="62"/>
        <v>58.444385332314731</v>
      </c>
      <c r="DO48" s="2">
        <f t="shared" si="62"/>
        <v>59.708026330532221</v>
      </c>
      <c r="DP48" s="2">
        <f t="shared" si="62"/>
        <v>60.04046498599439</v>
      </c>
      <c r="DQ48" s="2">
        <f t="shared" si="62"/>
        <v>60.477814005602255</v>
      </c>
      <c r="DR48" s="2">
        <f t="shared" si="62"/>
        <v>59.995130930930941</v>
      </c>
      <c r="DS48" s="2">
        <f t="shared" si="62"/>
        <v>62.292604583651652</v>
      </c>
      <c r="DT48" s="2">
        <f t="shared" si="62"/>
        <v>60.155056582633044</v>
      </c>
      <c r="DU48" s="2">
        <f t="shared" si="62"/>
        <v>60.739023223834991</v>
      </c>
      <c r="DV48" s="2">
        <f t="shared" si="62"/>
        <v>58.388317035905288</v>
      </c>
      <c r="DW48" s="2">
        <f t="shared" si="62"/>
        <v>59.035696396396403</v>
      </c>
      <c r="DX48" s="2">
        <f t="shared" si="62"/>
        <v>57.49326813655761</v>
      </c>
      <c r="DY48" s="2">
        <f t="shared" si="62"/>
        <v>53.392340452354468</v>
      </c>
      <c r="EA48" s="2">
        <f t="shared" si="63"/>
        <v>57.283982201102482</v>
      </c>
      <c r="EB48" s="2">
        <f t="shared" si="63"/>
        <v>60.104504706666191</v>
      </c>
      <c r="EC48" s="2">
        <f t="shared" si="63"/>
        <v>59.645421922841386</v>
      </c>
      <c r="ED48" s="2">
        <f t="shared" si="63"/>
        <v>62.870339319580467</v>
      </c>
      <c r="EE48" s="2">
        <f t="shared" si="63"/>
        <v>64.000305729676796</v>
      </c>
      <c r="EF48" s="2">
        <f t="shared" si="63"/>
        <v>59.789183249110714</v>
      </c>
      <c r="EG48" s="2">
        <f t="shared" si="63"/>
        <v>58.103872278578436</v>
      </c>
      <c r="EH48" s="2">
        <f t="shared" si="63"/>
        <v>60.175414989497341</v>
      </c>
      <c r="EI48" s="2">
        <f t="shared" si="63"/>
        <v>61.667531557922764</v>
      </c>
      <c r="EJ48" s="2">
        <f t="shared" si="63"/>
        <v>57.897850383757529</v>
      </c>
      <c r="EK48" s="2">
        <f t="shared" si="63"/>
        <v>58.494628706727624</v>
      </c>
      <c r="EL48" s="2">
        <f t="shared" si="63"/>
        <v>59.771693491428316</v>
      </c>
      <c r="EM48" s="2">
        <f t="shared" si="63"/>
        <v>56.633872250598209</v>
      </c>
      <c r="EN48" s="2">
        <f t="shared" si="63"/>
        <v>58.507312694686455</v>
      </c>
      <c r="EO48" s="2">
        <f t="shared" si="63"/>
        <v>54.866857431398913</v>
      </c>
      <c r="EQ48" s="2">
        <f t="shared" si="64"/>
        <v>55.284705947108769</v>
      </c>
      <c r="ER48" s="2">
        <f t="shared" si="64"/>
        <v>60.104504706666191</v>
      </c>
      <c r="ES48" s="2">
        <f t="shared" si="64"/>
        <v>58.408345664957281</v>
      </c>
      <c r="ET48" s="2">
        <f t="shared" si="64"/>
        <v>59.908448818833747</v>
      </c>
      <c r="EU48" s="2">
        <f t="shared" si="64"/>
        <v>63.053385436944893</v>
      </c>
      <c r="EV48" s="2">
        <f t="shared" si="64"/>
        <v>59.754633985336007</v>
      </c>
      <c r="EW48" s="2">
        <f t="shared" si="64"/>
        <v>60.207091370238544</v>
      </c>
      <c r="EX48" s="2">
        <f t="shared" si="64"/>
        <v>59.634007776738855</v>
      </c>
      <c r="EY48" s="2">
        <f t="shared" si="64"/>
        <v>62.11902463655175</v>
      </c>
      <c r="EZ48" s="2">
        <f t="shared" si="64"/>
        <v>59.176506628344043</v>
      </c>
      <c r="FA48" s="2">
        <f t="shared" si="64"/>
        <v>57.554421740899677</v>
      </c>
      <c r="FB48" s="2">
        <f t="shared" si="64"/>
        <v>58.148844985512454</v>
      </c>
      <c r="FC48" s="2">
        <f t="shared" si="64"/>
        <v>57.766099815737597</v>
      </c>
      <c r="FD48" s="2">
        <f t="shared" si="64"/>
        <v>57.265967678258711</v>
      </c>
      <c r="FE48" s="2">
        <f t="shared" si="64"/>
        <v>56.977813820340771</v>
      </c>
      <c r="FG48" s="2">
        <f t="shared" si="65"/>
        <v>0.27121197993843621</v>
      </c>
      <c r="FH48" s="2">
        <f t="shared" si="65"/>
        <v>0.23778967018917926</v>
      </c>
      <c r="FI48" s="2">
        <f t="shared" si="65"/>
        <v>0.26180020001629761</v>
      </c>
      <c r="FJ48" s="2">
        <f t="shared" si="65"/>
        <v>0.22958718981095955</v>
      </c>
      <c r="FK48" s="2">
        <f t="shared" si="65"/>
        <v>0.21599305411498229</v>
      </c>
      <c r="FL48" s="2">
        <f t="shared" si="65"/>
        <v>0.20832193308628419</v>
      </c>
      <c r="FM48" s="2">
        <f t="shared" si="65"/>
        <v>0.21523054525944377</v>
      </c>
      <c r="FN48" s="2">
        <f t="shared" si="65"/>
        <v>0.20122977032921716</v>
      </c>
      <c r="FO48" s="2">
        <f t="shared" si="65"/>
        <v>0.22243723640506619</v>
      </c>
      <c r="FP48" s="2">
        <f t="shared" si="65"/>
        <v>0.20762237902121933</v>
      </c>
      <c r="FQ48" s="2">
        <f t="shared" si="65"/>
        <v>0.22741630673285973</v>
      </c>
      <c r="FR48" s="2">
        <f t="shared" si="65"/>
        <v>0.22431180766971512</v>
      </c>
      <c r="FS48" s="2">
        <f t="shared" si="65"/>
        <v>0.198448149812717</v>
      </c>
      <c r="FT48" s="2">
        <f t="shared" si="65"/>
        <v>0.18697723164889454</v>
      </c>
      <c r="FU48" s="2">
        <f t="shared" si="65"/>
        <v>0.15767370085090746</v>
      </c>
      <c r="FW48" s="2">
        <f t="shared" si="54"/>
        <v>9.8678852425612403E-6</v>
      </c>
      <c r="FX48" s="2">
        <f t="shared" si="54"/>
        <v>0</v>
      </c>
      <c r="FY48" s="2">
        <f t="shared" si="54"/>
        <v>1.3878590114834488E-5</v>
      </c>
      <c r="FZ48" s="2">
        <f t="shared" si="54"/>
        <v>1.3130360360906218E-5</v>
      </c>
      <c r="GA48" s="2">
        <f t="shared" si="54"/>
        <v>1.7446189393288272E-5</v>
      </c>
      <c r="GB48" s="2">
        <f t="shared" si="54"/>
        <v>1.7478726485121851E-5</v>
      </c>
      <c r="GC48" s="2">
        <f t="shared" si="54"/>
        <v>2.0005782947186026E-5</v>
      </c>
      <c r="GD48" s="2">
        <f t="shared" si="54"/>
        <v>1.4580562780778674E-5</v>
      </c>
      <c r="GE48" s="2">
        <f t="shared" si="54"/>
        <v>1.3687394809532031E-5</v>
      </c>
      <c r="GF48" s="2">
        <f t="shared" si="54"/>
        <v>1.0997293822807539E-5</v>
      </c>
      <c r="GG48" s="2">
        <f t="shared" si="54"/>
        <v>1.1067608163334038E-5</v>
      </c>
      <c r="GH48" s="2">
        <f t="shared" si="54"/>
        <v>1.0902312856372048E-5</v>
      </c>
      <c r="GI48" s="2">
        <f t="shared" si="54"/>
        <v>9.6082655518174334E-6</v>
      </c>
      <c r="GJ48" s="2">
        <f t="shared" si="54"/>
        <v>9.2667444787622504E-6</v>
      </c>
      <c r="GK48" s="2">
        <f t="shared" si="54"/>
        <v>7.5234961686794929E-6</v>
      </c>
      <c r="GM48" s="86">
        <f t="shared" si="55"/>
        <v>3.046521783538795E-4</v>
      </c>
      <c r="GN48" s="86">
        <f t="shared" si="55"/>
        <v>6.8296489007411371E-5</v>
      </c>
      <c r="GO48" s="86">
        <f t="shared" si="55"/>
        <v>1.6766389802201032E-4</v>
      </c>
      <c r="GP48" s="86">
        <f t="shared" si="55"/>
        <v>4.7969701195648136E-5</v>
      </c>
      <c r="GQ48" s="86">
        <f t="shared" si="55"/>
        <v>1.2954701367802354E-5</v>
      </c>
      <c r="GR48" s="86">
        <f t="shared" si="55"/>
        <v>1.107882646390956E-5</v>
      </c>
      <c r="GS48" s="86">
        <f t="shared" si="55"/>
        <v>9.8165687954539916E-6</v>
      </c>
      <c r="GT48" s="86">
        <f t="shared" si="55"/>
        <v>6.135991731442263E-6</v>
      </c>
      <c r="GU48" s="86">
        <f t="shared" si="55"/>
        <v>2.1800801691277363E-5</v>
      </c>
      <c r="GV48" s="86">
        <f t="shared" si="55"/>
        <v>1.1121214931889864E-5</v>
      </c>
      <c r="GW48" s="86">
        <f t="shared" si="55"/>
        <v>3.4328360440992138E-5</v>
      </c>
      <c r="GX48" s="86">
        <f t="shared" si="55"/>
        <v>2.2308560371274486E-5</v>
      </c>
      <c r="GY48" s="86">
        <f t="shared" si="55"/>
        <v>4.3807389031596247E-6</v>
      </c>
      <c r="GZ48" s="86">
        <f t="shared" si="55"/>
        <v>1.2134899353978816E-6</v>
      </c>
      <c r="HA48" s="86">
        <f t="shared" si="55"/>
        <v>8.2073217123501162E-9</v>
      </c>
      <c r="HC48" s="86">
        <f t="shared" si="59"/>
        <v>2.5645593577633408E-15</v>
      </c>
      <c r="HD48" s="86">
        <f t="shared" si="59"/>
        <v>3.9954879435772406E-17</v>
      </c>
      <c r="HE48" s="86">
        <f t="shared" si="59"/>
        <v>2.2118287686210428E-14</v>
      </c>
      <c r="HF48" s="86">
        <f t="shared" si="59"/>
        <v>1.1864824160085173E-15</v>
      </c>
      <c r="HG48" s="86">
        <f t="shared" si="59"/>
        <v>5.1739120593673592E-19</v>
      </c>
      <c r="HH48" s="86">
        <f t="shared" si="59"/>
        <v>1.1799054502126562E-18</v>
      </c>
      <c r="HI48" s="86">
        <f t="shared" si="59"/>
        <v>1.5559723298042587E-18</v>
      </c>
      <c r="HJ48" s="86">
        <f t="shared" si="59"/>
        <v>4.9804598780325138E-18</v>
      </c>
      <c r="HK48" s="86">
        <f t="shared" si="59"/>
        <v>9.8239892801349404E-17</v>
      </c>
      <c r="HL48" s="86">
        <f t="shared" si="59"/>
        <v>3.4636318753653769E-18</v>
      </c>
      <c r="HM48" s="86">
        <f t="shared" si="59"/>
        <v>2.2298653112262143E-16</v>
      </c>
      <c r="HN48" s="86">
        <f t="shared" si="59"/>
        <v>7.1540987083511056E-17</v>
      </c>
      <c r="HO48" s="86">
        <f t="shared" si="59"/>
        <v>5.8633961785916563E-19</v>
      </c>
      <c r="HP48" s="86">
        <f t="shared" si="59"/>
        <v>1.0419507838808642E-20</v>
      </c>
      <c r="HQ48" s="86">
        <f t="shared" si="59"/>
        <v>2.005412175666211E-28</v>
      </c>
      <c r="HS48" s="86">
        <f t="shared" si="56"/>
        <v>1.2596969495624892E-82</v>
      </c>
      <c r="HT48" s="86">
        <f t="shared" si="56"/>
        <v>0</v>
      </c>
      <c r="HU48" s="86">
        <f t="shared" si="56"/>
        <v>1.9990325404401626E-73</v>
      </c>
      <c r="HV48" s="86">
        <f t="shared" si="56"/>
        <v>1.6729339309452261E-80</v>
      </c>
      <c r="HW48" s="86">
        <f t="shared" si="56"/>
        <v>1.5576472174693652E-102</v>
      </c>
      <c r="HX48" s="86">
        <f t="shared" si="56"/>
        <v>1.7086903019667893E-99</v>
      </c>
      <c r="HY48" s="86">
        <f t="shared" si="56"/>
        <v>3.5549494904656148E-101</v>
      </c>
      <c r="HZ48" s="86">
        <f t="shared" si="56"/>
        <v>8.5844135562029833E-98</v>
      </c>
      <c r="IA48" s="86">
        <f t="shared" si="56"/>
        <v>1.3317623726939297E-90</v>
      </c>
      <c r="IB48" s="86">
        <f t="shared" si="56"/>
        <v>7.065232961998195E-100</v>
      </c>
      <c r="IC48" s="86">
        <f t="shared" si="56"/>
        <v>6.5330632537825334E-89</v>
      </c>
      <c r="ID48" s="86">
        <f t="shared" si="56"/>
        <v>1.2801993232237943E-92</v>
      </c>
      <c r="IE48" s="86">
        <f t="shared" si="56"/>
        <v>1.3841629231137083E-104</v>
      </c>
      <c r="IF48" s="86">
        <f t="shared" si="56"/>
        <v>7.4414482923575558E-94</v>
      </c>
      <c r="IG48" s="86">
        <f t="shared" si="56"/>
        <v>7.5598402555076953E-58</v>
      </c>
      <c r="II48" s="86">
        <f t="shared" si="57"/>
        <v>2.3536963630056312E-198</v>
      </c>
      <c r="IJ48" s="86">
        <f t="shared" si="57"/>
        <v>0</v>
      </c>
      <c r="IK48" s="86">
        <f t="shared" si="57"/>
        <v>3.9189124448505429E-174</v>
      </c>
      <c r="IL48" s="86">
        <f t="shared" si="57"/>
        <v>1.7607775033004349E-193</v>
      </c>
      <c r="IM48" s="86">
        <f t="shared" si="57"/>
        <v>4.2584025386818422E-245</v>
      </c>
      <c r="IN48" s="86">
        <f t="shared" si="57"/>
        <v>4.5285914667351556E-237</v>
      </c>
      <c r="IO48" s="86">
        <f t="shared" si="57"/>
        <v>8.0576104403365658E-243</v>
      </c>
      <c r="IP48" s="86">
        <f t="shared" si="57"/>
        <v>3.115808222877204E-234</v>
      </c>
      <c r="IQ48" s="86">
        <f t="shared" si="57"/>
        <v>2.0973515107402917E-217</v>
      </c>
      <c r="IR48" s="86">
        <f t="shared" si="57"/>
        <v>2.5342113281215715E-240</v>
      </c>
      <c r="IS48" s="86">
        <f t="shared" si="57"/>
        <v>2.2588084514578309E-213</v>
      </c>
      <c r="IT48" s="86">
        <f t="shared" si="57"/>
        <v>4.2214216569497898E-223</v>
      </c>
      <c r="IU48" s="86">
        <f t="shared" si="57"/>
        <v>6.4352463328724449E-252</v>
      </c>
      <c r="IV48" s="86">
        <f t="shared" si="57"/>
        <v>5.0186158519826478E-244</v>
      </c>
      <c r="IW48" s="86">
        <f t="shared" si="57"/>
        <v>1.1446559930342655E-231</v>
      </c>
      <c r="IY48" s="86">
        <f t="shared" si="58"/>
        <v>3.0465217835644407E-4</v>
      </c>
      <c r="IZ48" s="86">
        <f t="shared" si="58"/>
        <v>6.8296489007451324E-5</v>
      </c>
      <c r="JA48" s="86">
        <f t="shared" si="58"/>
        <v>1.6766389804412861E-4</v>
      </c>
      <c r="JB48" s="86">
        <f t="shared" si="58"/>
        <v>4.7969701196834619E-5</v>
      </c>
      <c r="JC48" s="86">
        <f t="shared" si="58"/>
        <v>1.2954701367802871E-5</v>
      </c>
      <c r="JD48" s="86">
        <f t="shared" si="58"/>
        <v>1.1078826463910739E-5</v>
      </c>
      <c r="JE48" s="86">
        <f t="shared" si="58"/>
        <v>9.8165687954555468E-6</v>
      </c>
      <c r="JF48" s="86">
        <f t="shared" si="58"/>
        <v>6.1359917314472435E-6</v>
      </c>
      <c r="JG48" s="86">
        <f t="shared" si="58"/>
        <v>2.1800801691375602E-5</v>
      </c>
      <c r="JH48" s="86">
        <f t="shared" si="58"/>
        <v>1.1121214931893329E-5</v>
      </c>
      <c r="JI48" s="86">
        <f t="shared" si="58"/>
        <v>3.4328360441215124E-5</v>
      </c>
      <c r="JJ48" s="86">
        <f t="shared" si="58"/>
        <v>2.2308560371346026E-5</v>
      </c>
      <c r="JK48" s="86">
        <f t="shared" si="58"/>
        <v>4.3807389031602108E-6</v>
      </c>
      <c r="JL48" s="86">
        <f t="shared" si="58"/>
        <v>1.213489935397892E-6</v>
      </c>
      <c r="JM48" s="86">
        <f t="shared" si="58"/>
        <v>8.2073217123501162E-9</v>
      </c>
    </row>
    <row r="49" spans="2:273" x14ac:dyDescent="0.25">
      <c r="B49" s="2">
        <v>22</v>
      </c>
      <c r="C49" s="37">
        <v>60.283000000000001</v>
      </c>
      <c r="D49" s="37">
        <v>59.6</v>
      </c>
      <c r="E49" s="37">
        <v>59.85</v>
      </c>
      <c r="F49" s="37">
        <v>57.667000000000002</v>
      </c>
      <c r="G49" s="37">
        <v>60.567</v>
      </c>
      <c r="H49" s="37">
        <v>60.8</v>
      </c>
      <c r="I49" s="37">
        <v>60.45</v>
      </c>
      <c r="J49" s="37">
        <v>60.05</v>
      </c>
      <c r="K49" s="37">
        <v>61.383000000000003</v>
      </c>
      <c r="L49" s="37">
        <v>58.767000000000003</v>
      </c>
      <c r="M49" s="37">
        <v>60.783000000000001</v>
      </c>
      <c r="N49" s="37">
        <v>58.917000000000002</v>
      </c>
      <c r="O49" s="37">
        <v>58.832999999999998</v>
      </c>
      <c r="P49" s="37">
        <v>56.8</v>
      </c>
      <c r="Q49" s="37">
        <v>53.167000000000002</v>
      </c>
      <c r="S49" s="4">
        <f t="shared" si="60"/>
        <v>58.381790158500998</v>
      </c>
      <c r="T49" s="4">
        <f t="shared" si="60"/>
        <v>60.567291226591635</v>
      </c>
      <c r="U49" s="4">
        <f t="shared" si="60"/>
        <v>60.586806709335612</v>
      </c>
      <c r="V49" s="4">
        <f t="shared" si="60"/>
        <v>59.698212308914563</v>
      </c>
      <c r="W49" s="4">
        <f t="shared" si="60"/>
        <v>60.825933376581197</v>
      </c>
      <c r="X49" s="4">
        <f t="shared" si="60"/>
        <v>60.075620105311508</v>
      </c>
      <c r="Y49" s="4">
        <f t="shared" si="60"/>
        <v>60.049569300501588</v>
      </c>
      <c r="Z49" s="4">
        <f t="shared" si="60"/>
        <v>60.140164869416132</v>
      </c>
      <c r="AA49" s="4">
        <f t="shared" si="60"/>
        <v>62.320404534087764</v>
      </c>
      <c r="AB49" s="4">
        <f t="shared" si="60"/>
        <v>59.769326998413923</v>
      </c>
      <c r="AC49" s="4">
        <f t="shared" si="60"/>
        <v>60.363480216500527</v>
      </c>
      <c r="AD49" s="4">
        <f t="shared" si="60"/>
        <v>58.834743754281853</v>
      </c>
      <c r="AE49" s="4">
        <f t="shared" si="60"/>
        <v>58.71224442696569</v>
      </c>
      <c r="AF49" s="4">
        <f t="shared" si="60"/>
        <v>57.777243478857507</v>
      </c>
      <c r="AG49" s="4">
        <f t="shared" si="60"/>
        <v>53.704538322787322</v>
      </c>
      <c r="AI49" s="4">
        <f t="shared" si="61"/>
        <v>1.9012098414990035</v>
      </c>
      <c r="AJ49" s="4">
        <f t="shared" si="61"/>
        <v>-0.9672912265916338</v>
      </c>
      <c r="AK49" s="4">
        <f t="shared" si="61"/>
        <v>-0.73680670933561032</v>
      </c>
      <c r="AL49" s="4">
        <f t="shared" si="61"/>
        <v>-2.0312123089145615</v>
      </c>
      <c r="AM49" s="4">
        <f t="shared" si="61"/>
        <v>-0.25893337658119719</v>
      </c>
      <c r="AN49" s="4">
        <f t="shared" si="61"/>
        <v>0.7243798946884894</v>
      </c>
      <c r="AO49" s="4">
        <f t="shared" si="61"/>
        <v>0.40043069949841481</v>
      </c>
      <c r="AP49" s="4">
        <f t="shared" si="61"/>
        <v>-9.0164869416135218E-2</v>
      </c>
      <c r="AQ49" s="4">
        <f t="shared" si="61"/>
        <v>-0.93740453408776148</v>
      </c>
      <c r="AR49" s="4">
        <f t="shared" si="61"/>
        <v>-1.0023269984139205</v>
      </c>
      <c r="AS49" s="4">
        <f t="shared" si="61"/>
        <v>0.41951978349947439</v>
      </c>
      <c r="AT49" s="4">
        <f t="shared" si="61"/>
        <v>8.2256245718149046E-2</v>
      </c>
      <c r="AU49" s="4">
        <f t="shared" si="61"/>
        <v>0.12075557303430884</v>
      </c>
      <c r="AV49" s="4">
        <f t="shared" si="61"/>
        <v>-0.97724347885750973</v>
      </c>
      <c r="AW49" s="4">
        <f t="shared" si="61"/>
        <v>-0.53753832278732006</v>
      </c>
      <c r="AY49" s="2">
        <f t="shared" si="52"/>
        <v>58.026165779617848</v>
      </c>
      <c r="AZ49" s="2">
        <f t="shared" si="52"/>
        <v>60.438629275863121</v>
      </c>
      <c r="BA49" s="2">
        <f t="shared" si="52"/>
        <v>60.304567387763235</v>
      </c>
      <c r="BB49" s="2">
        <f t="shared" si="52"/>
        <v>59.607235224611486</v>
      </c>
      <c r="BC49" s="2">
        <f t="shared" si="52"/>
        <v>60.797513159530716</v>
      </c>
      <c r="BD49" s="2">
        <f t="shared" si="52"/>
        <v>60.050612055835458</v>
      </c>
      <c r="BE49" s="2">
        <f t="shared" si="52"/>
        <v>60.027332126037919</v>
      </c>
      <c r="BF49" s="2">
        <f t="shared" si="52"/>
        <v>60.125893696219045</v>
      </c>
      <c r="BG49" s="2">
        <f t="shared" si="52"/>
        <v>62.275609968717468</v>
      </c>
      <c r="BH49" s="2">
        <f t="shared" si="52"/>
        <v>59.745222270061227</v>
      </c>
      <c r="BI49" s="2">
        <f t="shared" si="52"/>
        <v>60.297418488225254</v>
      </c>
      <c r="BJ49" s="2">
        <f t="shared" si="52"/>
        <v>58.788403396792333</v>
      </c>
      <c r="BK49" s="2">
        <f t="shared" si="52"/>
        <v>58.701492376949972</v>
      </c>
      <c r="BL49" s="2">
        <f t="shared" si="52"/>
        <v>57.774222108282913</v>
      </c>
      <c r="BM49" s="2">
        <f t="shared" si="52"/>
        <v>53.704515895563674</v>
      </c>
      <c r="BO49" s="2">
        <f t="shared" si="11"/>
        <v>60.283000000000001</v>
      </c>
      <c r="BP49" s="2">
        <f t="shared" si="12"/>
        <v>59.6</v>
      </c>
      <c r="BQ49" s="2">
        <f t="shared" si="13"/>
        <v>59.85</v>
      </c>
      <c r="BR49" s="2">
        <f t="shared" si="14"/>
        <v>57.667000000000002</v>
      </c>
      <c r="BS49" s="2">
        <f t="shared" si="15"/>
        <v>60.567</v>
      </c>
      <c r="BT49" s="2">
        <f t="shared" si="16"/>
        <v>60.8</v>
      </c>
      <c r="BU49" s="2">
        <f t="shared" si="17"/>
        <v>60.45</v>
      </c>
      <c r="BV49" s="2">
        <f t="shared" si="18"/>
        <v>60.05</v>
      </c>
      <c r="BW49" s="2">
        <f t="shared" si="19"/>
        <v>61.383000000000003</v>
      </c>
      <c r="BX49" s="2">
        <f t="shared" si="20"/>
        <v>58.767000000000003</v>
      </c>
      <c r="BY49" s="2">
        <f t="shared" si="21"/>
        <v>60.783000000000001</v>
      </c>
      <c r="BZ49" s="2">
        <f t="shared" si="22"/>
        <v>58.917000000000002</v>
      </c>
      <c r="CA49" s="2">
        <f t="shared" si="23"/>
        <v>58.832999999999998</v>
      </c>
      <c r="CB49" s="2">
        <f t="shared" si="24"/>
        <v>56.8</v>
      </c>
      <c r="CC49" s="2">
        <f t="shared" si="25"/>
        <v>53.167000000000002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58.387289919354835</v>
      </c>
      <c r="DL49" s="2">
        <f t="shared" si="62"/>
        <v>60.604500000000002</v>
      </c>
      <c r="DM49" s="2">
        <f t="shared" si="62"/>
        <v>60.622925219941365</v>
      </c>
      <c r="DN49" s="2">
        <f t="shared" si="62"/>
        <v>58.604895798319319</v>
      </c>
      <c r="DO49" s="2">
        <f t="shared" si="62"/>
        <v>59.888811484593845</v>
      </c>
      <c r="DP49" s="2">
        <f t="shared" si="62"/>
        <v>60.168795518207276</v>
      </c>
      <c r="DQ49" s="2">
        <f t="shared" si="62"/>
        <v>60.640238935574246</v>
      </c>
      <c r="DR49" s="2">
        <f t="shared" si="62"/>
        <v>60.152469927069937</v>
      </c>
      <c r="DS49" s="2">
        <f t="shared" si="62"/>
        <v>62.513189915966393</v>
      </c>
      <c r="DT49" s="2">
        <f t="shared" si="62"/>
        <v>60.308592156862737</v>
      </c>
      <c r="DU49" s="2">
        <f t="shared" si="62"/>
        <v>60.920021848739495</v>
      </c>
      <c r="DV49" s="2">
        <f t="shared" si="62"/>
        <v>58.525478991596657</v>
      </c>
      <c r="DW49" s="2">
        <f t="shared" si="62"/>
        <v>59.291657271557277</v>
      </c>
      <c r="DX49" s="2">
        <f t="shared" si="62"/>
        <v>57.622087245139873</v>
      </c>
      <c r="DY49" s="2">
        <f t="shared" si="62"/>
        <v>53.483177604746011</v>
      </c>
      <c r="EA49" s="2">
        <f t="shared" si="63"/>
        <v>57.141228049198624</v>
      </c>
      <c r="EB49" s="2">
        <f t="shared" si="63"/>
        <v>59.953729943280806</v>
      </c>
      <c r="EC49" s="2">
        <f t="shared" si="63"/>
        <v>59.485943815064289</v>
      </c>
      <c r="ED49" s="2">
        <f t="shared" si="63"/>
        <v>62.674949162054439</v>
      </c>
      <c r="EE49" s="2">
        <f t="shared" si="63"/>
        <v>63.805753844270328</v>
      </c>
      <c r="EF49" s="2">
        <f t="shared" si="63"/>
        <v>59.641005198393927</v>
      </c>
      <c r="EG49" s="2">
        <f t="shared" si="63"/>
        <v>57.989001707009947</v>
      </c>
      <c r="EH49" s="2">
        <f t="shared" si="63"/>
        <v>60.029722546529236</v>
      </c>
      <c r="EI49" s="2">
        <f t="shared" si="63"/>
        <v>61.518160266311583</v>
      </c>
      <c r="EJ49" s="2">
        <f t="shared" si="63"/>
        <v>57.78427111486485</v>
      </c>
      <c r="EK49" s="2">
        <f t="shared" si="63"/>
        <v>58.368450620509464</v>
      </c>
      <c r="EL49" s="2">
        <f t="shared" si="63"/>
        <v>59.617695664414413</v>
      </c>
      <c r="EM49" s="2">
        <f t="shared" si="63"/>
        <v>56.527445198900253</v>
      </c>
      <c r="EN49" s="2">
        <f t="shared" si="63"/>
        <v>58.37759702722223</v>
      </c>
      <c r="EO49" s="2">
        <f t="shared" si="63"/>
        <v>54.782809480347183</v>
      </c>
      <c r="EQ49" s="2">
        <f t="shared" si="64"/>
        <v>55.167490577979336</v>
      </c>
      <c r="ER49" s="2">
        <f t="shared" si="64"/>
        <v>59.953729943280806</v>
      </c>
      <c r="ES49" s="2">
        <f t="shared" si="64"/>
        <v>58.26367577164487</v>
      </c>
      <c r="ET49" s="2">
        <f t="shared" si="64"/>
        <v>59.750515360759998</v>
      </c>
      <c r="EU49" s="2">
        <f t="shared" si="64"/>
        <v>62.871025362346401</v>
      </c>
      <c r="EV49" s="2">
        <f t="shared" si="64"/>
        <v>59.606770372219671</v>
      </c>
      <c r="EW49" s="2">
        <f t="shared" si="64"/>
        <v>60.064246315082002</v>
      </c>
      <c r="EX49" s="2">
        <f t="shared" si="64"/>
        <v>59.495318196330892</v>
      </c>
      <c r="EY49" s="2">
        <f t="shared" si="64"/>
        <v>61.96361570746015</v>
      </c>
      <c r="EZ49" s="2">
        <f t="shared" si="64"/>
        <v>59.046881613799343</v>
      </c>
      <c r="FA49" s="2">
        <f t="shared" si="64"/>
        <v>57.439451992083455</v>
      </c>
      <c r="FB49" s="2">
        <f t="shared" si="64"/>
        <v>58.015308552883369</v>
      </c>
      <c r="FC49" s="2">
        <f t="shared" si="64"/>
        <v>57.645938647340564</v>
      </c>
      <c r="FD49" s="2">
        <f t="shared" si="64"/>
        <v>57.151682893394643</v>
      </c>
      <c r="FE49" s="2">
        <f t="shared" si="64"/>
        <v>56.86538069901119</v>
      </c>
      <c r="FG49" s="2">
        <f t="shared" si="65"/>
        <v>0.28979522824859244</v>
      </c>
      <c r="FH49" s="2">
        <f t="shared" si="65"/>
        <v>0.25488376796729562</v>
      </c>
      <c r="FI49" s="2">
        <f t="shared" si="65"/>
        <v>0.27998631366021715</v>
      </c>
      <c r="FJ49" s="2">
        <f t="shared" si="65"/>
        <v>0.24628215902365461</v>
      </c>
      <c r="FK49" s="2">
        <f t="shared" si="65"/>
        <v>0.23199717336288139</v>
      </c>
      <c r="FL49" s="2">
        <f t="shared" si="65"/>
        <v>0.22391999592343417</v>
      </c>
      <c r="FM49" s="2">
        <f t="shared" si="65"/>
        <v>0.23119482678226924</v>
      </c>
      <c r="FN49" s="2">
        <f t="shared" si="65"/>
        <v>0.21644198906474557</v>
      </c>
      <c r="FO49" s="2">
        <f t="shared" si="65"/>
        <v>0.23877342015545513</v>
      </c>
      <c r="FP49" s="2">
        <f t="shared" si="65"/>
        <v>0.22318282910111331</v>
      </c>
      <c r="FQ49" s="2">
        <f t="shared" si="65"/>
        <v>0.24400341243717943</v>
      </c>
      <c r="FR49" s="2">
        <f t="shared" si="65"/>
        <v>0.24074303834823946</v>
      </c>
      <c r="FS49" s="2">
        <f t="shared" si="65"/>
        <v>0.21350629499324428</v>
      </c>
      <c r="FT49" s="2">
        <f t="shared" si="65"/>
        <v>0.20138365245301401</v>
      </c>
      <c r="FU49" s="2">
        <f t="shared" si="65"/>
        <v>0.17029523138611671</v>
      </c>
      <c r="FW49" s="2">
        <f t="shared" si="54"/>
        <v>1.0819910709569497E-5</v>
      </c>
      <c r="FX49" s="2">
        <f t="shared" si="54"/>
        <v>0</v>
      </c>
      <c r="FY49" s="2">
        <f t="shared" si="54"/>
        <v>1.521755107810743E-5</v>
      </c>
      <c r="FZ49" s="2">
        <f t="shared" si="54"/>
        <v>1.4397135605038879E-5</v>
      </c>
      <c r="GA49" s="2">
        <f t="shared" si="54"/>
        <v>1.9129334077472198E-5</v>
      </c>
      <c r="GB49" s="2">
        <f t="shared" si="54"/>
        <v>1.9165010169023183E-5</v>
      </c>
      <c r="GC49" s="2">
        <f t="shared" si="54"/>
        <v>2.1935862459475164E-5</v>
      </c>
      <c r="GD49" s="2">
        <f t="shared" si="54"/>
        <v>1.5987246687258489E-5</v>
      </c>
      <c r="GE49" s="2">
        <f t="shared" si="54"/>
        <v>1.5007910152182218E-5</v>
      </c>
      <c r="GF49" s="2">
        <f t="shared" si="54"/>
        <v>1.2058280099464621E-5</v>
      </c>
      <c r="GG49" s="2">
        <f t="shared" si="54"/>
        <v>1.2135378076603245E-5</v>
      </c>
      <c r="GH49" s="2">
        <f t="shared" si="54"/>
        <v>1.1954135760759391E-5</v>
      </c>
      <c r="GI49" s="2">
        <f t="shared" si="54"/>
        <v>1.0535243914275459E-5</v>
      </c>
      <c r="GJ49" s="2">
        <f t="shared" si="54"/>
        <v>1.0160774186066774E-5</v>
      </c>
      <c r="GK49" s="2">
        <f t="shared" si="54"/>
        <v>8.2493435199103122E-6</v>
      </c>
      <c r="GM49" s="86">
        <f t="shared" si="55"/>
        <v>4.5189057072018529E-4</v>
      </c>
      <c r="GN49" s="86">
        <f t="shared" si="55"/>
        <v>1.1111161974187853E-4</v>
      </c>
      <c r="GO49" s="86">
        <f t="shared" si="55"/>
        <v>2.6113240750012649E-4</v>
      </c>
      <c r="GP49" s="86">
        <f t="shared" si="55"/>
        <v>7.9394804447451651E-5</v>
      </c>
      <c r="GQ49" s="86">
        <f t="shared" si="55"/>
        <v>2.3586039465120941E-5</v>
      </c>
      <c r="GR49" s="86">
        <f t="shared" si="55"/>
        <v>2.0058374067971588E-5</v>
      </c>
      <c r="GS49" s="86">
        <f t="shared" si="55"/>
        <v>1.8323541979852854E-5</v>
      </c>
      <c r="GT49" s="86">
        <f t="shared" si="55"/>
        <v>1.151437130288548E-5</v>
      </c>
      <c r="GU49" s="86">
        <f t="shared" si="55"/>
        <v>3.8360845260748661E-5</v>
      </c>
      <c r="GV49" s="86">
        <f t="shared" si="55"/>
        <v>2.0090557988991494E-5</v>
      </c>
      <c r="GW49" s="86">
        <f t="shared" si="55"/>
        <v>5.8455948041511054E-5</v>
      </c>
      <c r="GX49" s="86">
        <f t="shared" si="55"/>
        <v>3.9354584494957666E-5</v>
      </c>
      <c r="GY49" s="86">
        <f t="shared" si="55"/>
        <v>8.4128641701011584E-6</v>
      </c>
      <c r="GZ49" s="86">
        <f t="shared" si="55"/>
        <v>2.5269295661579672E-6</v>
      </c>
      <c r="HA49" s="86">
        <f t="shared" si="55"/>
        <v>2.3406775066439028E-8</v>
      </c>
      <c r="HC49" s="86">
        <f t="shared" si="59"/>
        <v>7.6750615481424576E-15</v>
      </c>
      <c r="HD49" s="86">
        <f t="shared" si="59"/>
        <v>1.3956938897570866E-16</v>
      </c>
      <c r="HE49" s="86">
        <f t="shared" si="59"/>
        <v>6.1478145404786498E-14</v>
      </c>
      <c r="HF49" s="86">
        <f t="shared" si="59"/>
        <v>3.6472509740170644E-15</v>
      </c>
      <c r="HG49" s="86">
        <f t="shared" si="59"/>
        <v>2.1837166877420428E-18</v>
      </c>
      <c r="HH49" s="86">
        <f t="shared" si="59"/>
        <v>4.7946464391532597E-18</v>
      </c>
      <c r="HI49" s="86">
        <f t="shared" si="59"/>
        <v>6.5119371990832863E-18</v>
      </c>
      <c r="HJ49" s="86">
        <f t="shared" si="59"/>
        <v>1.9139823059565448E-17</v>
      </c>
      <c r="HK49" s="86">
        <f t="shared" si="59"/>
        <v>3.3910513588031339E-16</v>
      </c>
      <c r="HL49" s="86">
        <f t="shared" si="59"/>
        <v>1.3181471555653251E-17</v>
      </c>
      <c r="HM49" s="86">
        <f t="shared" si="59"/>
        <v>7.3353686242456365E-16</v>
      </c>
      <c r="HN49" s="86">
        <f t="shared" si="59"/>
        <v>2.4616312307313148E-16</v>
      </c>
      <c r="HO49" s="86">
        <f t="shared" si="59"/>
        <v>2.337688958657069E-18</v>
      </c>
      <c r="HP49" s="86">
        <f t="shared" si="59"/>
        <v>4.8050014532912732E-20</v>
      </c>
      <c r="HQ49" s="86">
        <f t="shared" si="59"/>
        <v>1.7742491209401684E-27</v>
      </c>
      <c r="HS49" s="86">
        <f t="shared" si="56"/>
        <v>6.1511167946880373E-81</v>
      </c>
      <c r="HT49" s="86">
        <f t="shared" si="56"/>
        <v>0</v>
      </c>
      <c r="HU49" s="86">
        <f t="shared" si="56"/>
        <v>6.8358846507665193E-72</v>
      </c>
      <c r="HV49" s="86">
        <f t="shared" si="56"/>
        <v>8.1414144532453268E-79</v>
      </c>
      <c r="HW49" s="86">
        <f t="shared" si="56"/>
        <v>2.4997825240888373E-100</v>
      </c>
      <c r="HX49" s="86">
        <f t="shared" si="56"/>
        <v>2.3380888818928051E-97</v>
      </c>
      <c r="HY49" s="86">
        <f t="shared" si="56"/>
        <v>5.7346844793705014E-99</v>
      </c>
      <c r="HZ49" s="86">
        <f t="shared" si="56"/>
        <v>1.0100642602365977E-95</v>
      </c>
      <c r="IA49" s="86">
        <f t="shared" si="56"/>
        <v>1.0762675036406759E-88</v>
      </c>
      <c r="IB49" s="86">
        <f t="shared" si="56"/>
        <v>8.2644737695058532E-98</v>
      </c>
      <c r="IC49" s="86">
        <f t="shared" si="56"/>
        <v>4.4874094426597197E-87</v>
      </c>
      <c r="ID49" s="86">
        <f t="shared" si="56"/>
        <v>1.0540606470593304E-90</v>
      </c>
      <c r="IE49" s="86">
        <f t="shared" si="56"/>
        <v>1.9226173939326519E-102</v>
      </c>
      <c r="IF49" s="86">
        <f t="shared" si="56"/>
        <v>5.9741153576182343E-92</v>
      </c>
      <c r="IG49" s="86">
        <f t="shared" si="56"/>
        <v>1.0271950338899344E-56</v>
      </c>
      <c r="II49" s="86">
        <f t="shared" si="57"/>
        <v>3.1327249246122481E-195</v>
      </c>
      <c r="IJ49" s="86">
        <f t="shared" si="57"/>
        <v>0</v>
      </c>
      <c r="IK49" s="86">
        <f t="shared" si="57"/>
        <v>2.6026681153642782E-171</v>
      </c>
      <c r="IL49" s="86">
        <f t="shared" si="57"/>
        <v>2.3414503270782788E-190</v>
      </c>
      <c r="IM49" s="86">
        <f t="shared" si="57"/>
        <v>4.9775628133756265E-241</v>
      </c>
      <c r="IN49" s="86">
        <f t="shared" si="57"/>
        <v>3.8916799117474788E-233</v>
      </c>
      <c r="IO49" s="86">
        <f t="shared" si="57"/>
        <v>9.6975237581862122E-239</v>
      </c>
      <c r="IP49" s="86">
        <f t="shared" si="57"/>
        <v>2.0761439528550323E-230</v>
      </c>
      <c r="IQ49" s="86">
        <f t="shared" si="57"/>
        <v>7.0545895684942022E-214</v>
      </c>
      <c r="IR49" s="86">
        <f t="shared" si="57"/>
        <v>1.7030186022094679E-236</v>
      </c>
      <c r="IS49" s="86">
        <f t="shared" si="57"/>
        <v>5.6302039979830025E-210</v>
      </c>
      <c r="IT49" s="86">
        <f t="shared" si="57"/>
        <v>1.4917350771244171E-219</v>
      </c>
      <c r="IU49" s="86">
        <f t="shared" si="57"/>
        <v>5.9616938415736556E-248</v>
      </c>
      <c r="IV49" s="86">
        <f t="shared" si="57"/>
        <v>3.390123391527671E-240</v>
      </c>
      <c r="IW49" s="86">
        <f t="shared" si="57"/>
        <v>4.2549050120561025E-228</v>
      </c>
      <c r="IY49" s="86">
        <f t="shared" si="58"/>
        <v>4.5189057072786036E-4</v>
      </c>
      <c r="IZ49" s="86">
        <f t="shared" si="58"/>
        <v>1.1111161974201809E-4</v>
      </c>
      <c r="JA49" s="86">
        <f t="shared" si="58"/>
        <v>2.6113240756160466E-4</v>
      </c>
      <c r="JB49" s="86">
        <f t="shared" si="58"/>
        <v>7.9394804451098907E-5</v>
      </c>
      <c r="JC49" s="86">
        <f t="shared" si="58"/>
        <v>2.3586039465123126E-5</v>
      </c>
      <c r="JD49" s="86">
        <f t="shared" si="58"/>
        <v>2.0058374067976383E-5</v>
      </c>
      <c r="JE49" s="86">
        <f t="shared" si="58"/>
        <v>1.8323541979859366E-5</v>
      </c>
      <c r="JF49" s="86">
        <f t="shared" si="58"/>
        <v>1.151437130290462E-5</v>
      </c>
      <c r="JG49" s="86">
        <f t="shared" si="58"/>
        <v>3.8360845261087765E-5</v>
      </c>
      <c r="JH49" s="86">
        <f t="shared" si="58"/>
        <v>2.0090557989004674E-5</v>
      </c>
      <c r="JI49" s="86">
        <f t="shared" si="58"/>
        <v>5.8455948042244591E-5</v>
      </c>
      <c r="JJ49" s="86">
        <f t="shared" si="58"/>
        <v>3.9354584495203827E-5</v>
      </c>
      <c r="JK49" s="86">
        <f t="shared" si="58"/>
        <v>8.4128641701034962E-6</v>
      </c>
      <c r="JL49" s="86">
        <f t="shared" si="58"/>
        <v>2.5269295661580151E-6</v>
      </c>
      <c r="JM49" s="86">
        <f t="shared" si="58"/>
        <v>2.3406775066439028E-8</v>
      </c>
    </row>
    <row r="50" spans="2:273" x14ac:dyDescent="0.25">
      <c r="B50" s="2">
        <v>23</v>
      </c>
      <c r="C50" s="37">
        <v>58.582999999999998</v>
      </c>
      <c r="D50" s="37">
        <v>59.8</v>
      </c>
      <c r="E50" s="37">
        <v>63.067</v>
      </c>
      <c r="F50" s="37">
        <v>59.232999999999997</v>
      </c>
      <c r="G50" s="37">
        <v>59.533000000000001</v>
      </c>
      <c r="H50" s="37">
        <v>60.482999999999997</v>
      </c>
      <c r="I50" s="37">
        <v>60.716999999999999</v>
      </c>
      <c r="J50" s="37">
        <v>60.3</v>
      </c>
      <c r="K50" s="37">
        <v>63.9</v>
      </c>
      <c r="L50" s="37">
        <v>60.8</v>
      </c>
      <c r="M50" s="37">
        <v>59.567</v>
      </c>
      <c r="N50" s="37">
        <v>60.417000000000002</v>
      </c>
      <c r="O50" s="37">
        <v>56.417000000000002</v>
      </c>
      <c r="P50" s="37">
        <v>57.317</v>
      </c>
      <c r="Q50" s="37">
        <v>51.433</v>
      </c>
      <c r="S50" s="4">
        <f t="shared" si="60"/>
        <v>58.562610341277164</v>
      </c>
      <c r="T50" s="4">
        <f t="shared" si="60"/>
        <v>60.748583951987868</v>
      </c>
      <c r="U50" s="4">
        <f t="shared" si="60"/>
        <v>60.834469533268908</v>
      </c>
      <c r="V50" s="4">
        <f t="shared" si="60"/>
        <v>59.889588336278841</v>
      </c>
      <c r="W50" s="4">
        <f t="shared" si="60"/>
        <v>61.000186927721998</v>
      </c>
      <c r="X50" s="4">
        <f t="shared" si="60"/>
        <v>60.147125407677763</v>
      </c>
      <c r="Y50" s="4">
        <f t="shared" si="60"/>
        <v>60.116111435291955</v>
      </c>
      <c r="Z50" s="4">
        <f t="shared" si="60"/>
        <v>60.236393285642706</v>
      </c>
      <c r="AA50" s="4">
        <f t="shared" si="60"/>
        <v>62.459857726795747</v>
      </c>
      <c r="AB50" s="4">
        <f t="shared" si="60"/>
        <v>59.835087638840342</v>
      </c>
      <c r="AC50" s="4">
        <f t="shared" si="60"/>
        <v>60.461541752621201</v>
      </c>
      <c r="AD50" s="4">
        <f t="shared" si="60"/>
        <v>58.947441223641206</v>
      </c>
      <c r="AE50" s="4">
        <f t="shared" si="60"/>
        <v>58.850148859556604</v>
      </c>
      <c r="AF50" s="4">
        <f t="shared" si="60"/>
        <v>57.864522421608385</v>
      </c>
      <c r="AG50" s="4">
        <f t="shared" si="60"/>
        <v>53.780717018771547</v>
      </c>
      <c r="AI50" s="4">
        <f t="shared" si="61"/>
        <v>2.038965872283427E-2</v>
      </c>
      <c r="AJ50" s="4">
        <f t="shared" si="61"/>
        <v>-0.94858395198787093</v>
      </c>
      <c r="AK50" s="4">
        <f t="shared" si="61"/>
        <v>2.2325304667310917</v>
      </c>
      <c r="AL50" s="4">
        <f t="shared" si="61"/>
        <v>-0.65658833627884405</v>
      </c>
      <c r="AM50" s="4">
        <f t="shared" si="61"/>
        <v>-1.4671869277219969</v>
      </c>
      <c r="AN50" s="4">
        <f t="shared" si="61"/>
        <v>0.33587459232223438</v>
      </c>
      <c r="AO50" s="4">
        <f t="shared" si="61"/>
        <v>0.6008885647080433</v>
      </c>
      <c r="AP50" s="4">
        <f t="shared" si="61"/>
        <v>6.3606714357291594E-2</v>
      </c>
      <c r="AQ50" s="4">
        <f t="shared" si="61"/>
        <v>1.4401422732042519</v>
      </c>
      <c r="AR50" s="4">
        <f t="shared" si="61"/>
        <v>0.96491236115965506</v>
      </c>
      <c r="AS50" s="4">
        <f t="shared" si="61"/>
        <v>-0.89454175262120117</v>
      </c>
      <c r="AT50" s="4">
        <f t="shared" si="61"/>
        <v>1.4695587763587952</v>
      </c>
      <c r="AU50" s="4">
        <f t="shared" si="61"/>
        <v>-2.4331488595566029</v>
      </c>
      <c r="AV50" s="4">
        <f t="shared" si="61"/>
        <v>-0.54752242160838449</v>
      </c>
      <c r="AW50" s="4">
        <f t="shared" si="61"/>
        <v>-2.3477170187715473</v>
      </c>
      <c r="AY50" s="2">
        <f t="shared" si="52"/>
        <v>58.053972275259071</v>
      </c>
      <c r="AZ50" s="2">
        <f t="shared" si="52"/>
        <v>60.547591770887706</v>
      </c>
      <c r="BA50" s="2">
        <f t="shared" si="52"/>
        <v>60.411934017234778</v>
      </c>
      <c r="BB50" s="2">
        <f t="shared" si="52"/>
        <v>59.745063132402514</v>
      </c>
      <c r="BC50" s="2">
        <f t="shared" si="52"/>
        <v>60.950766915360774</v>
      </c>
      <c r="BD50" s="2">
        <f t="shared" si="52"/>
        <v>60.103827041741674</v>
      </c>
      <c r="BE50" s="2">
        <f t="shared" si="52"/>
        <v>60.076527563252533</v>
      </c>
      <c r="BF50" s="2">
        <f t="shared" si="52"/>
        <v>60.210819084861228</v>
      </c>
      <c r="BG50" s="2">
        <f t="shared" si="52"/>
        <v>62.384462709099303</v>
      </c>
      <c r="BH50" s="2">
        <f t="shared" si="52"/>
        <v>59.793436484446048</v>
      </c>
      <c r="BI50" s="2">
        <f t="shared" si="52"/>
        <v>60.353757240732357</v>
      </c>
      <c r="BJ50" s="2">
        <f t="shared" si="52"/>
        <v>58.869274936523844</v>
      </c>
      <c r="BK50" s="2">
        <f t="shared" si="52"/>
        <v>58.830451195717053</v>
      </c>
      <c r="BL50" s="2">
        <f t="shared" si="52"/>
        <v>57.858539815599023</v>
      </c>
      <c r="BM50" s="2">
        <f t="shared" si="52"/>
        <v>53.780656908724467</v>
      </c>
      <c r="BO50" s="2">
        <f t="shared" si="11"/>
        <v>58.582999999999998</v>
      </c>
      <c r="BP50" s="2">
        <f t="shared" si="12"/>
        <v>59.8</v>
      </c>
      <c r="BQ50" s="2">
        <f t="shared" si="13"/>
        <v>63.067</v>
      </c>
      <c r="BR50" s="2">
        <f t="shared" si="14"/>
        <v>59.232999999999997</v>
      </c>
      <c r="BS50" s="2">
        <f t="shared" si="15"/>
        <v>59.533000000000001</v>
      </c>
      <c r="BT50" s="2">
        <f t="shared" si="16"/>
        <v>60.482999999999997</v>
      </c>
      <c r="BU50" s="2">
        <f t="shared" si="17"/>
        <v>60.716999999999999</v>
      </c>
      <c r="BV50" s="2">
        <f t="shared" si="18"/>
        <v>60.3</v>
      </c>
      <c r="BW50" s="2">
        <f t="shared" si="19"/>
        <v>63.9</v>
      </c>
      <c r="BX50" s="2">
        <f t="shared" si="20"/>
        <v>60.8</v>
      </c>
      <c r="BY50" s="2">
        <f t="shared" si="21"/>
        <v>59.567</v>
      </c>
      <c r="BZ50" s="2">
        <f t="shared" si="22"/>
        <v>60.417000000000002</v>
      </c>
      <c r="CA50" s="2">
        <f t="shared" si="23"/>
        <v>56.417000000000002</v>
      </c>
      <c r="CB50" s="2">
        <f t="shared" si="24"/>
        <v>57.317</v>
      </c>
      <c r="CC50" s="2">
        <f t="shared" si="25"/>
        <v>51.433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58.526248387096771</v>
      </c>
      <c r="DL50" s="2">
        <f t="shared" si="62"/>
        <v>60.826886363636369</v>
      </c>
      <c r="DM50" s="2">
        <f t="shared" si="62"/>
        <v>60.874783907624646</v>
      </c>
      <c r="DN50" s="2">
        <f t="shared" si="62"/>
        <v>58.7654062643239</v>
      </c>
      <c r="DO50" s="2">
        <f t="shared" si="62"/>
        <v>60.069596638655469</v>
      </c>
      <c r="DP50" s="2">
        <f t="shared" si="62"/>
        <v>60.297126050420161</v>
      </c>
      <c r="DQ50" s="2">
        <f t="shared" si="62"/>
        <v>60.802663865546236</v>
      </c>
      <c r="DR50" s="2">
        <f t="shared" si="62"/>
        <v>60.309808923208934</v>
      </c>
      <c r="DS50" s="2">
        <f t="shared" si="62"/>
        <v>62.733775248281134</v>
      </c>
      <c r="DT50" s="2">
        <f t="shared" si="62"/>
        <v>60.46212773109243</v>
      </c>
      <c r="DU50" s="2">
        <f t="shared" si="62"/>
        <v>61.101020473644006</v>
      </c>
      <c r="DV50" s="2">
        <f t="shared" si="62"/>
        <v>58.662640947288018</v>
      </c>
      <c r="DW50" s="2">
        <f t="shared" si="62"/>
        <v>59.54761814671815</v>
      </c>
      <c r="DX50" s="2">
        <f t="shared" si="62"/>
        <v>57.750906353722144</v>
      </c>
      <c r="DY50" s="2">
        <f t="shared" si="62"/>
        <v>53.574014757137562</v>
      </c>
      <c r="EA50" s="2">
        <f t="shared" si="63"/>
        <v>56.998473897294772</v>
      </c>
      <c r="EB50" s="2">
        <f t="shared" si="63"/>
        <v>59.802955179895427</v>
      </c>
      <c r="EC50" s="2">
        <f t="shared" si="63"/>
        <v>59.326465707287191</v>
      </c>
      <c r="ED50" s="2">
        <f t="shared" si="63"/>
        <v>62.479559004528411</v>
      </c>
      <c r="EE50" s="2">
        <f t="shared" si="63"/>
        <v>63.611201958863859</v>
      </c>
      <c r="EF50" s="2">
        <f t="shared" si="63"/>
        <v>59.492827147677147</v>
      </c>
      <c r="EG50" s="2">
        <f t="shared" si="63"/>
        <v>57.874131135441459</v>
      </c>
      <c r="EH50" s="2">
        <f t="shared" si="63"/>
        <v>59.884030103561138</v>
      </c>
      <c r="EI50" s="2">
        <f t="shared" si="63"/>
        <v>61.368788974700394</v>
      </c>
      <c r="EJ50" s="2">
        <f t="shared" si="63"/>
        <v>57.670691845972172</v>
      </c>
      <c r="EK50" s="2">
        <f t="shared" si="63"/>
        <v>58.242272534291303</v>
      </c>
      <c r="EL50" s="2">
        <f t="shared" si="63"/>
        <v>59.463697837400503</v>
      </c>
      <c r="EM50" s="2">
        <f t="shared" si="63"/>
        <v>56.42101814720229</v>
      </c>
      <c r="EN50" s="2">
        <f t="shared" si="63"/>
        <v>58.247881359758011</v>
      </c>
      <c r="EO50" s="2">
        <f t="shared" si="63"/>
        <v>54.69876152929546</v>
      </c>
      <c r="EQ50" s="2">
        <f t="shared" si="64"/>
        <v>55.050275208849897</v>
      </c>
      <c r="ER50" s="2">
        <f t="shared" si="64"/>
        <v>59.802955179895427</v>
      </c>
      <c r="ES50" s="2">
        <f t="shared" si="64"/>
        <v>58.119005878332459</v>
      </c>
      <c r="ET50" s="2">
        <f t="shared" si="64"/>
        <v>59.592581902686248</v>
      </c>
      <c r="EU50" s="2">
        <f t="shared" si="64"/>
        <v>62.688665287747909</v>
      </c>
      <c r="EV50" s="2">
        <f t="shared" si="64"/>
        <v>59.458906759103343</v>
      </c>
      <c r="EW50" s="2">
        <f t="shared" si="64"/>
        <v>59.92140125992546</v>
      </c>
      <c r="EX50" s="2">
        <f t="shared" si="64"/>
        <v>59.356628615922936</v>
      </c>
      <c r="EY50" s="2">
        <f t="shared" si="64"/>
        <v>61.808206778368557</v>
      </c>
      <c r="EZ50" s="2">
        <f t="shared" si="64"/>
        <v>58.917256599254642</v>
      </c>
      <c r="FA50" s="2">
        <f t="shared" si="64"/>
        <v>57.324482243267241</v>
      </c>
      <c r="FB50" s="2">
        <f t="shared" si="64"/>
        <v>57.881772120254283</v>
      </c>
      <c r="FC50" s="2">
        <f t="shared" si="64"/>
        <v>57.525777478943532</v>
      </c>
      <c r="FD50" s="2">
        <f t="shared" si="64"/>
        <v>57.037398108530574</v>
      </c>
      <c r="FE50" s="2">
        <f t="shared" si="64"/>
        <v>56.752947577681603</v>
      </c>
      <c r="FG50" s="2">
        <f t="shared" si="65"/>
        <v>0.30911171902790902</v>
      </c>
      <c r="FH50" s="2">
        <f t="shared" si="65"/>
        <v>0.2727669565919999</v>
      </c>
      <c r="FI50" s="2">
        <f t="shared" si="65"/>
        <v>0.29892417656168174</v>
      </c>
      <c r="FJ50" s="2">
        <f t="shared" si="65"/>
        <v>0.26377548549640389</v>
      </c>
      <c r="FK50" s="2">
        <f t="shared" si="65"/>
        <v>0.24881079259562022</v>
      </c>
      <c r="FL50" s="2">
        <f t="shared" si="65"/>
        <v>0.24033141810463421</v>
      </c>
      <c r="FM50" s="2">
        <f t="shared" si="65"/>
        <v>0.2479690720422858</v>
      </c>
      <c r="FN50" s="2">
        <f t="shared" si="65"/>
        <v>0.23246950910140024</v>
      </c>
      <c r="FO50" s="2">
        <f t="shared" si="65"/>
        <v>0.25591449300571778</v>
      </c>
      <c r="FP50" s="2">
        <f t="shared" si="65"/>
        <v>0.23955690038365962</v>
      </c>
      <c r="FQ50" s="2">
        <f t="shared" si="65"/>
        <v>0.26139101330306819</v>
      </c>
      <c r="FR50" s="2">
        <f t="shared" si="65"/>
        <v>0.25797758782637081</v>
      </c>
      <c r="FS50" s="2">
        <f t="shared" si="65"/>
        <v>0.22938006553737275</v>
      </c>
      <c r="FT50" s="2">
        <f t="shared" si="65"/>
        <v>0.21660434957834349</v>
      </c>
      <c r="FU50" s="2">
        <f t="shared" si="65"/>
        <v>0.1837067472793539</v>
      </c>
      <c r="FW50" s="2">
        <f t="shared" si="54"/>
        <v>1.1863783792827616E-5</v>
      </c>
      <c r="FX50" s="2">
        <f t="shared" si="54"/>
        <v>0</v>
      </c>
      <c r="FY50" s="2">
        <f t="shared" si="54"/>
        <v>1.6685688458548315E-5</v>
      </c>
      <c r="FZ50" s="2">
        <f t="shared" si="54"/>
        <v>1.5786123350763842E-5</v>
      </c>
      <c r="GA50" s="2">
        <f t="shared" si="54"/>
        <v>2.0974859012249807E-5</v>
      </c>
      <c r="GB50" s="2">
        <f t="shared" si="54"/>
        <v>2.1013976924235105E-5</v>
      </c>
      <c r="GC50" s="2">
        <f t="shared" si="54"/>
        <v>2.4052143998077747E-5</v>
      </c>
      <c r="GD50" s="2">
        <f t="shared" si="54"/>
        <v>1.752964037086074E-5</v>
      </c>
      <c r="GE50" s="2">
        <f t="shared" si="54"/>
        <v>1.6455822424564412E-5</v>
      </c>
      <c r="GF50" s="2">
        <f t="shared" si="54"/>
        <v>1.3221625830524889E-5</v>
      </c>
      <c r="GG50" s="2">
        <f t="shared" si="54"/>
        <v>1.3306161884103327E-5</v>
      </c>
      <c r="GH50" s="2">
        <f t="shared" si="54"/>
        <v>1.3107434098428089E-5</v>
      </c>
      <c r="GI50" s="2">
        <f t="shared" si="54"/>
        <v>1.1551653501706218E-5</v>
      </c>
      <c r="GJ50" s="2">
        <f t="shared" si="54"/>
        <v>1.1141056429455264E-5</v>
      </c>
      <c r="GK50" s="2">
        <f t="shared" si="54"/>
        <v>9.04521810315244E-6</v>
      </c>
      <c r="GM50" s="86">
        <f t="shared" si="55"/>
        <v>6.6354439297400529E-4</v>
      </c>
      <c r="GN50" s="86">
        <f t="shared" si="55"/>
        <v>1.7842236079484479E-4</v>
      </c>
      <c r="GO50" s="86">
        <f t="shared" si="55"/>
        <v>4.0188635791673787E-4</v>
      </c>
      <c r="GP50" s="86">
        <f t="shared" si="55"/>
        <v>1.2964381682375493E-4</v>
      </c>
      <c r="GQ50" s="86">
        <f t="shared" si="55"/>
        <v>4.2221666576045298E-5</v>
      </c>
      <c r="GR50" s="86">
        <f t="shared" si="55"/>
        <v>3.5726404464774671E-5</v>
      </c>
      <c r="GS50" s="86">
        <f t="shared" si="55"/>
        <v>3.3595048689103685E-5</v>
      </c>
      <c r="GT50" s="86">
        <f t="shared" si="55"/>
        <v>2.1232136006067647E-5</v>
      </c>
      <c r="GU50" s="86">
        <f t="shared" si="55"/>
        <v>6.6444145342501072E-5</v>
      </c>
      <c r="GV50" s="86">
        <f t="shared" si="55"/>
        <v>3.5708747295336768E-5</v>
      </c>
      <c r="GW50" s="86">
        <f t="shared" si="55"/>
        <v>9.8099230634593668E-5</v>
      </c>
      <c r="GX50" s="86">
        <f t="shared" si="55"/>
        <v>6.8327269235608036E-5</v>
      </c>
      <c r="GY50" s="86">
        <f t="shared" si="55"/>
        <v>1.5863179003383155E-5</v>
      </c>
      <c r="GZ50" s="86">
        <f t="shared" si="55"/>
        <v>5.1528273452960071E-6</v>
      </c>
      <c r="HA50" s="86">
        <f t="shared" si="55"/>
        <v>6.4696553515867622E-8</v>
      </c>
      <c r="HC50" s="86">
        <f t="shared" si="59"/>
        <v>2.2544985875150414E-14</v>
      </c>
      <c r="HD50" s="86">
        <f t="shared" si="59"/>
        <v>4.7712888850723952E-16</v>
      </c>
      <c r="HE50" s="86">
        <f t="shared" si="59"/>
        <v>1.6794096100867789E-13</v>
      </c>
      <c r="HF50" s="86">
        <f t="shared" si="59"/>
        <v>1.0999192034235789E-14</v>
      </c>
      <c r="HG50" s="86">
        <f t="shared" si="59"/>
        <v>8.9833669265535031E-18</v>
      </c>
      <c r="HH50" s="86">
        <f t="shared" si="59"/>
        <v>1.9006330925486617E-17</v>
      </c>
      <c r="HI50" s="86">
        <f t="shared" si="59"/>
        <v>2.6552861365201251E-17</v>
      </c>
      <c r="HJ50" s="86">
        <f t="shared" si="59"/>
        <v>7.1831814867836864E-17</v>
      </c>
      <c r="HK50" s="86">
        <f t="shared" si="59"/>
        <v>1.1453924734068435E-15</v>
      </c>
      <c r="HL50" s="86">
        <f t="shared" si="59"/>
        <v>4.9017433514285107E-17</v>
      </c>
      <c r="HM50" s="86">
        <f t="shared" si="59"/>
        <v>2.3640636948808825E-15</v>
      </c>
      <c r="HN50" s="86">
        <f t="shared" si="59"/>
        <v>8.2907812627916024E-16</v>
      </c>
      <c r="HO50" s="86">
        <f t="shared" si="59"/>
        <v>9.1018357753790368E-18</v>
      </c>
      <c r="HP50" s="86">
        <f t="shared" si="59"/>
        <v>2.158120978640495E-19</v>
      </c>
      <c r="HQ50" s="86">
        <f t="shared" si="59"/>
        <v>1.5102690230977085E-26</v>
      </c>
      <c r="HS50" s="86">
        <f t="shared" si="56"/>
        <v>2.883303626987256E-79</v>
      </c>
      <c r="HT50" s="86">
        <f t="shared" si="56"/>
        <v>0</v>
      </c>
      <c r="HU50" s="86">
        <f t="shared" si="56"/>
        <v>2.2503541713132632E-70</v>
      </c>
      <c r="HV50" s="86">
        <f t="shared" si="56"/>
        <v>3.7994491172848981E-77</v>
      </c>
      <c r="HW50" s="86">
        <f t="shared" si="56"/>
        <v>3.7931247081311312E-98</v>
      </c>
      <c r="HX50" s="86">
        <f t="shared" si="56"/>
        <v>3.0305263392774166E-95</v>
      </c>
      <c r="HY50" s="86">
        <f t="shared" si="56"/>
        <v>8.7390096181549981E-97</v>
      </c>
      <c r="HZ50" s="86">
        <f t="shared" si="56"/>
        <v>1.1284518697139086E-93</v>
      </c>
      <c r="IA50" s="86">
        <f t="shared" si="56"/>
        <v>8.294298242816666E-87</v>
      </c>
      <c r="IB50" s="86">
        <f t="shared" si="56"/>
        <v>9.1904113204607669E-96</v>
      </c>
      <c r="IC50" s="86">
        <f t="shared" si="56"/>
        <v>2.9469632479634746E-85</v>
      </c>
      <c r="ID50" s="86">
        <f t="shared" si="56"/>
        <v>8.2814709172833643E-89</v>
      </c>
      <c r="IE50" s="86">
        <f t="shared" si="56"/>
        <v>2.5356725236614718E-100</v>
      </c>
      <c r="IF50" s="86">
        <f t="shared" si="56"/>
        <v>4.581930086605859E-90</v>
      </c>
      <c r="IG50" s="86">
        <f t="shared" si="56"/>
        <v>1.3592779142459368E-55</v>
      </c>
      <c r="II50" s="86">
        <f t="shared" si="57"/>
        <v>3.9362735457455374E-192</v>
      </c>
      <c r="IJ50" s="86">
        <f t="shared" si="57"/>
        <v>0</v>
      </c>
      <c r="IK50" s="86">
        <f t="shared" si="57"/>
        <v>1.6383082074841918E-168</v>
      </c>
      <c r="IL50" s="86">
        <f t="shared" si="57"/>
        <v>2.9351016335645262E-187</v>
      </c>
      <c r="IM50" s="86">
        <f t="shared" si="57"/>
        <v>5.376617950123547E-237</v>
      </c>
      <c r="IN50" s="86">
        <f t="shared" si="57"/>
        <v>3.098529338434612E-229</v>
      </c>
      <c r="IO50" s="86">
        <f t="shared" si="57"/>
        <v>1.0771956831467815E-234</v>
      </c>
      <c r="IP50" s="86">
        <f t="shared" si="57"/>
        <v>1.2860190282525058E-226</v>
      </c>
      <c r="IQ50" s="86">
        <f t="shared" si="57"/>
        <v>2.219251456322595E-210</v>
      </c>
      <c r="IR50" s="86">
        <f t="shared" si="57"/>
        <v>1.0657465960337769E-232</v>
      </c>
      <c r="IS50" s="86">
        <f t="shared" si="57"/>
        <v>1.3173466908364295E-206</v>
      </c>
      <c r="IT50" s="86">
        <f t="shared" si="57"/>
        <v>4.9347520099170509E-216</v>
      </c>
      <c r="IU50" s="86">
        <f t="shared" si="57"/>
        <v>5.1342685584068963E-244</v>
      </c>
      <c r="IV50" s="86">
        <f t="shared" si="57"/>
        <v>2.1347410220740625E-236</v>
      </c>
      <c r="IW50" s="86">
        <f t="shared" si="57"/>
        <v>1.4831191941430767E-224</v>
      </c>
      <c r="IY50" s="86">
        <f t="shared" si="58"/>
        <v>6.635443929965503E-4</v>
      </c>
      <c r="IZ50" s="86">
        <f t="shared" si="58"/>
        <v>1.7842236079532192E-4</v>
      </c>
      <c r="JA50" s="86">
        <f t="shared" si="58"/>
        <v>4.0188635808467883E-4</v>
      </c>
      <c r="JB50" s="86">
        <f t="shared" si="58"/>
        <v>1.2964381683475414E-4</v>
      </c>
      <c r="JC50" s="86">
        <f t="shared" si="58"/>
        <v>4.2221666576054283E-5</v>
      </c>
      <c r="JD50" s="86">
        <f t="shared" si="58"/>
        <v>3.5726404464793678E-5</v>
      </c>
      <c r="JE50" s="86">
        <f t="shared" si="58"/>
        <v>3.3595048689130242E-5</v>
      </c>
      <c r="JF50" s="86">
        <f t="shared" si="58"/>
        <v>2.1232136006139479E-5</v>
      </c>
      <c r="JG50" s="86">
        <f t="shared" si="58"/>
        <v>6.6444145343646464E-5</v>
      </c>
      <c r="JH50" s="86">
        <f t="shared" si="58"/>
        <v>3.5708747295385787E-5</v>
      </c>
      <c r="JI50" s="86">
        <f t="shared" si="58"/>
        <v>9.8099230636957731E-5</v>
      </c>
      <c r="JJ50" s="86">
        <f t="shared" si="58"/>
        <v>6.8327269236437112E-5</v>
      </c>
      <c r="JK50" s="86">
        <f t="shared" si="58"/>
        <v>1.5863179003392255E-5</v>
      </c>
      <c r="JL50" s="86">
        <f t="shared" si="58"/>
        <v>5.1528273452962231E-6</v>
      </c>
      <c r="JM50" s="86">
        <f t="shared" si="58"/>
        <v>6.4696553515867622E-8</v>
      </c>
    </row>
    <row r="51" spans="2:273" x14ac:dyDescent="0.25">
      <c r="B51" s="2">
        <v>24</v>
      </c>
      <c r="C51" s="37">
        <v>58.067</v>
      </c>
      <c r="D51" s="37">
        <v>60.216999999999999</v>
      </c>
      <c r="E51" s="37">
        <v>61.216999999999999</v>
      </c>
      <c r="F51" s="37">
        <v>57.933</v>
      </c>
      <c r="G51" s="37">
        <v>58.167000000000002</v>
      </c>
      <c r="H51" s="37">
        <v>59.55</v>
      </c>
      <c r="I51" s="37">
        <v>61.966999999999999</v>
      </c>
      <c r="J51" s="37">
        <v>58.883000000000003</v>
      </c>
      <c r="K51" s="37">
        <v>65.082999999999998</v>
      </c>
      <c r="L51" s="37">
        <v>60.05</v>
      </c>
      <c r="M51" s="37">
        <v>59.883000000000003</v>
      </c>
      <c r="N51" s="37">
        <v>55.832999999999998</v>
      </c>
      <c r="O51" s="37">
        <v>58.15</v>
      </c>
      <c r="P51" s="37">
        <v>57.616999999999997</v>
      </c>
      <c r="Q51" s="37">
        <v>52.366999999999997</v>
      </c>
      <c r="S51" s="4">
        <f t="shared" si="60"/>
        <v>58.789375053456624</v>
      </c>
      <c r="T51" s="4">
        <f t="shared" si="60"/>
        <v>60.951841914136878</v>
      </c>
      <c r="U51" s="4">
        <f t="shared" si="60"/>
        <v>61.126972015320959</v>
      </c>
      <c r="V51" s="4">
        <f t="shared" si="60"/>
        <v>60.099408520659267</v>
      </c>
      <c r="W51" s="4">
        <f t="shared" si="60"/>
        <v>61.178349847888292</v>
      </c>
      <c r="X51" s="4">
        <f t="shared" si="60"/>
        <v>60.220793133803539</v>
      </c>
      <c r="Y51" s="4">
        <f t="shared" si="60"/>
        <v>60.183022757235335</v>
      </c>
      <c r="Z51" s="4">
        <f t="shared" si="60"/>
        <v>60.330441960545969</v>
      </c>
      <c r="AA51" s="4">
        <f t="shared" si="60"/>
        <v>62.604088164894307</v>
      </c>
      <c r="AB51" s="4">
        <f t="shared" si="60"/>
        <v>59.901202595049966</v>
      </c>
      <c r="AC51" s="4">
        <f t="shared" si="60"/>
        <v>60.57012893400897</v>
      </c>
      <c r="AD51" s="4">
        <f t="shared" si="60"/>
        <v>59.070177940426412</v>
      </c>
      <c r="AE51" s="4">
        <f t="shared" si="60"/>
        <v>58.980480519790007</v>
      </c>
      <c r="AF51" s="4">
        <f t="shared" si="60"/>
        <v>57.946772947443023</v>
      </c>
      <c r="AG51" s="4">
        <f t="shared" si="60"/>
        <v>53.853027025351587</v>
      </c>
      <c r="AI51" s="4">
        <f t="shared" si="61"/>
        <v>-0.72237505345662356</v>
      </c>
      <c r="AJ51" s="4">
        <f t="shared" si="61"/>
        <v>-0.73484191413687938</v>
      </c>
      <c r="AK51" s="4">
        <f t="shared" si="61"/>
        <v>9.0027984679039719E-2</v>
      </c>
      <c r="AL51" s="4">
        <f t="shared" si="61"/>
        <v>-2.1664085206592674</v>
      </c>
      <c r="AM51" s="4">
        <f t="shared" si="61"/>
        <v>-3.0113498478882903</v>
      </c>
      <c r="AN51" s="4">
        <f t="shared" si="61"/>
        <v>-0.67079313380354222</v>
      </c>
      <c r="AO51" s="4">
        <f t="shared" si="61"/>
        <v>1.7839772427646636</v>
      </c>
      <c r="AP51" s="4">
        <f t="shared" si="61"/>
        <v>-1.4474419605459659</v>
      </c>
      <c r="AQ51" s="4">
        <f t="shared" si="61"/>
        <v>2.4789118351056914</v>
      </c>
      <c r="AR51" s="4">
        <f t="shared" si="61"/>
        <v>0.14879740495003091</v>
      </c>
      <c r="AS51" s="4">
        <f t="shared" si="61"/>
        <v>-0.68712893400896746</v>
      </c>
      <c r="AT51" s="4">
        <f t="shared" si="61"/>
        <v>-3.2371779404264132</v>
      </c>
      <c r="AU51" s="4">
        <f t="shared" si="61"/>
        <v>-0.83048051979000803</v>
      </c>
      <c r="AV51" s="4">
        <f t="shared" si="61"/>
        <v>-0.32977294744302554</v>
      </c>
      <c r="AW51" s="4">
        <f t="shared" si="61"/>
        <v>-1.4860270253515893</v>
      </c>
      <c r="AY51" s="2">
        <f t="shared" si="52"/>
        <v>58.069645088934607</v>
      </c>
      <c r="AZ51" s="2">
        <f t="shared" si="52"/>
        <v>60.642140262970941</v>
      </c>
      <c r="BA51" s="2">
        <f t="shared" si="52"/>
        <v>60.502321312545597</v>
      </c>
      <c r="BB51" s="2">
        <f t="shared" si="52"/>
        <v>59.873050285851285</v>
      </c>
      <c r="BC51" s="2">
        <f t="shared" si="52"/>
        <v>61.093918811741425</v>
      </c>
      <c r="BD51" s="2">
        <f t="shared" si="52"/>
        <v>60.147097627814972</v>
      </c>
      <c r="BE51" s="2">
        <f t="shared" si="52"/>
        <v>60.113866402973898</v>
      </c>
      <c r="BF51" s="2">
        <f t="shared" si="52"/>
        <v>60.285440965801904</v>
      </c>
      <c r="BG51" s="2">
        <f t="shared" si="52"/>
        <v>62.479265701271579</v>
      </c>
      <c r="BH51" s="2">
        <f t="shared" si="52"/>
        <v>59.830443363387602</v>
      </c>
      <c r="BI51" s="2">
        <f t="shared" si="52"/>
        <v>60.396941663809841</v>
      </c>
      <c r="BJ51" s="2">
        <f t="shared" si="52"/>
        <v>58.940510758553479</v>
      </c>
      <c r="BK51" s="2">
        <f t="shared" si="52"/>
        <v>58.94507578123514</v>
      </c>
      <c r="BL51" s="2">
        <f t="shared" si="52"/>
        <v>57.935181675724621</v>
      </c>
      <c r="BM51" s="2">
        <f t="shared" si="52"/>
        <v>53.852871020381869</v>
      </c>
      <c r="BO51" s="2">
        <f t="shared" si="11"/>
        <v>58.067</v>
      </c>
      <c r="BP51" s="2">
        <f t="shared" si="12"/>
        <v>60.216999999999999</v>
      </c>
      <c r="BQ51" s="2">
        <f t="shared" si="13"/>
        <v>61.216999999999999</v>
      </c>
      <c r="BR51" s="2">
        <f t="shared" si="14"/>
        <v>57.933</v>
      </c>
      <c r="BS51" s="2">
        <f t="shared" si="15"/>
        <v>58.167000000000002</v>
      </c>
      <c r="BT51" s="2">
        <f t="shared" si="16"/>
        <v>59.55</v>
      </c>
      <c r="BU51" s="2">
        <f t="shared" si="17"/>
        <v>61.966999999999999</v>
      </c>
      <c r="BV51" s="2">
        <f t="shared" si="18"/>
        <v>58.883000000000003</v>
      </c>
      <c r="BW51" s="2">
        <f t="shared" si="19"/>
        <v>65.082999999999998</v>
      </c>
      <c r="BX51" s="2">
        <f t="shared" si="20"/>
        <v>60.05</v>
      </c>
      <c r="BY51" s="2">
        <f t="shared" si="21"/>
        <v>59.883000000000003</v>
      </c>
      <c r="BZ51" s="2">
        <f t="shared" si="22"/>
        <v>55.832999999999998</v>
      </c>
      <c r="CA51" s="2">
        <f t="shared" si="23"/>
        <v>58.15</v>
      </c>
      <c r="CB51" s="2">
        <f t="shared" si="24"/>
        <v>57.616999999999997</v>
      </c>
      <c r="CC51" s="2">
        <f t="shared" si="25"/>
        <v>52.366999999999997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58.665206854838708</v>
      </c>
      <c r="DL51" s="2">
        <f t="shared" si="62"/>
        <v>61.049272727272729</v>
      </c>
      <c r="DM51" s="2">
        <f t="shared" si="62"/>
        <v>61.126642595307928</v>
      </c>
      <c r="DN51" s="2">
        <f t="shared" si="62"/>
        <v>58.925916730328481</v>
      </c>
      <c r="DO51" s="2">
        <f t="shared" si="62"/>
        <v>60.250381792717093</v>
      </c>
      <c r="DP51" s="2">
        <f t="shared" si="62"/>
        <v>60.425456582633046</v>
      </c>
      <c r="DQ51" s="2">
        <f t="shared" si="62"/>
        <v>60.965088795518227</v>
      </c>
      <c r="DR51" s="2">
        <f t="shared" si="62"/>
        <v>60.46714791934793</v>
      </c>
      <c r="DS51" s="2">
        <f t="shared" si="62"/>
        <v>62.954360580595882</v>
      </c>
      <c r="DT51" s="2">
        <f t="shared" si="62"/>
        <v>60.615663305322116</v>
      </c>
      <c r="DU51" s="2">
        <f t="shared" si="62"/>
        <v>61.28201909854851</v>
      </c>
      <c r="DV51" s="2">
        <f t="shared" si="62"/>
        <v>58.799802902979387</v>
      </c>
      <c r="DW51" s="2">
        <f t="shared" si="62"/>
        <v>59.803579021879031</v>
      </c>
      <c r="DX51" s="2">
        <f t="shared" si="62"/>
        <v>57.879725462304407</v>
      </c>
      <c r="DY51" s="2">
        <f t="shared" si="62"/>
        <v>53.664851909529105</v>
      </c>
      <c r="EA51" s="2">
        <f t="shared" si="63"/>
        <v>56.855719745390921</v>
      </c>
      <c r="EB51" s="2">
        <f t="shared" si="63"/>
        <v>59.652180416510042</v>
      </c>
      <c r="EC51" s="2">
        <f t="shared" si="63"/>
        <v>59.166987599510094</v>
      </c>
      <c r="ED51" s="2">
        <f t="shared" si="63"/>
        <v>62.284168847002377</v>
      </c>
      <c r="EE51" s="2">
        <f t="shared" si="63"/>
        <v>63.416650073457397</v>
      </c>
      <c r="EF51" s="2">
        <f t="shared" si="63"/>
        <v>59.34464909696036</v>
      </c>
      <c r="EG51" s="2">
        <f t="shared" si="63"/>
        <v>57.759260563872964</v>
      </c>
      <c r="EH51" s="2">
        <f t="shared" si="63"/>
        <v>59.738337660593032</v>
      </c>
      <c r="EI51" s="2">
        <f t="shared" si="63"/>
        <v>61.219417683089212</v>
      </c>
      <c r="EJ51" s="2">
        <f t="shared" si="63"/>
        <v>57.557112577079494</v>
      </c>
      <c r="EK51" s="2">
        <f t="shared" si="63"/>
        <v>58.116094448073149</v>
      </c>
      <c r="EL51" s="2">
        <f t="shared" si="63"/>
        <v>59.309700010386592</v>
      </c>
      <c r="EM51" s="2">
        <f t="shared" si="63"/>
        <v>56.314591095504333</v>
      </c>
      <c r="EN51" s="2">
        <f t="shared" si="63"/>
        <v>58.118165692293786</v>
      </c>
      <c r="EO51" s="2">
        <f t="shared" si="63"/>
        <v>54.61471357824373</v>
      </c>
      <c r="EQ51" s="2">
        <f t="shared" si="64"/>
        <v>54.933059839720457</v>
      </c>
      <c r="ER51" s="2">
        <f t="shared" si="64"/>
        <v>59.652180416510042</v>
      </c>
      <c r="ES51" s="2">
        <f t="shared" si="64"/>
        <v>57.974335985020048</v>
      </c>
      <c r="ET51" s="2">
        <f t="shared" si="64"/>
        <v>59.434648444612499</v>
      </c>
      <c r="EU51" s="2">
        <f t="shared" si="64"/>
        <v>62.506305213149417</v>
      </c>
      <c r="EV51" s="2">
        <f t="shared" si="64"/>
        <v>59.311043145987007</v>
      </c>
      <c r="EW51" s="2">
        <f t="shared" si="64"/>
        <v>59.778556204768918</v>
      </c>
      <c r="EX51" s="2">
        <f t="shared" si="64"/>
        <v>59.217939035514974</v>
      </c>
      <c r="EY51" s="2">
        <f t="shared" si="64"/>
        <v>61.652797849276958</v>
      </c>
      <c r="EZ51" s="2">
        <f t="shared" si="64"/>
        <v>58.787631584709942</v>
      </c>
      <c r="FA51" s="2">
        <f t="shared" si="64"/>
        <v>57.209512494451019</v>
      </c>
      <c r="FB51" s="2">
        <f t="shared" si="64"/>
        <v>57.748235687625204</v>
      </c>
      <c r="FC51" s="2">
        <f t="shared" si="64"/>
        <v>57.405616310546499</v>
      </c>
      <c r="FD51" s="2">
        <f t="shared" si="64"/>
        <v>56.923113323666506</v>
      </c>
      <c r="FE51" s="2">
        <f t="shared" si="64"/>
        <v>56.640514456352022</v>
      </c>
      <c r="FG51" s="2">
        <f t="shared" si="65"/>
        <v>0.32911909243903104</v>
      </c>
      <c r="FH51" s="2">
        <f t="shared" si="65"/>
        <v>0.29141414720086062</v>
      </c>
      <c r="FI51" s="2">
        <f t="shared" si="65"/>
        <v>0.31857621060146313</v>
      </c>
      <c r="FJ51" s="2">
        <f t="shared" si="65"/>
        <v>0.28204638761116457</v>
      </c>
      <c r="FK51" s="2">
        <f t="shared" si="65"/>
        <v>0.26642024008425935</v>
      </c>
      <c r="FL51" s="2">
        <f t="shared" si="65"/>
        <v>0.25754649572891491</v>
      </c>
      <c r="FM51" s="2">
        <f t="shared" si="65"/>
        <v>0.26554000560535507</v>
      </c>
      <c r="FN51" s="2">
        <f t="shared" si="65"/>
        <v>0.24930624791127709</v>
      </c>
      <c r="FO51" s="2">
        <f t="shared" si="65"/>
        <v>0.27384342139919593</v>
      </c>
      <c r="FP51" s="2">
        <f t="shared" si="65"/>
        <v>0.25673524842047374</v>
      </c>
      <c r="FQ51" s="2">
        <f t="shared" si="65"/>
        <v>0.27955946698474388</v>
      </c>
      <c r="FR51" s="2">
        <f t="shared" si="65"/>
        <v>0.27599744123096986</v>
      </c>
      <c r="FS51" s="2">
        <f t="shared" si="65"/>
        <v>0.24606478377656851</v>
      </c>
      <c r="FT51" s="2">
        <f t="shared" si="65"/>
        <v>0.23264032280809693</v>
      </c>
      <c r="FU51" s="2">
        <f t="shared" si="65"/>
        <v>0.19792252430368054</v>
      </c>
      <c r="FW51" s="2">
        <f t="shared" si="54"/>
        <v>1.3008365363263429E-5</v>
      </c>
      <c r="FX51" s="2">
        <f t="shared" si="54"/>
        <v>0</v>
      </c>
      <c r="FY51" s="2">
        <f t="shared" si="54"/>
        <v>1.8295464130304343E-5</v>
      </c>
      <c r="FZ51" s="2">
        <f t="shared" si="54"/>
        <v>1.7309113693670038E-5</v>
      </c>
      <c r="GA51" s="2">
        <f t="shared" si="54"/>
        <v>2.2998429034107431E-5</v>
      </c>
      <c r="GB51" s="2">
        <f t="shared" si="54"/>
        <v>2.3041320797922943E-5</v>
      </c>
      <c r="GC51" s="2">
        <f t="shared" si="54"/>
        <v>2.6372590266595802E-5</v>
      </c>
      <c r="GD51" s="2">
        <f t="shared" si="54"/>
        <v>1.9220835946062649E-5</v>
      </c>
      <c r="GE51" s="2">
        <f t="shared" si="54"/>
        <v>1.8043421841896073E-5</v>
      </c>
      <c r="GF51" s="2">
        <f t="shared" si="54"/>
        <v>1.4497205948118307E-5</v>
      </c>
      <c r="GG51" s="2">
        <f t="shared" si="54"/>
        <v>1.4589897650424109E-5</v>
      </c>
      <c r="GH51" s="2">
        <f t="shared" si="54"/>
        <v>1.4371997521746484E-5</v>
      </c>
      <c r="GI51" s="2">
        <f t="shared" si="54"/>
        <v>1.2666122077848102E-5</v>
      </c>
      <c r="GJ51" s="2">
        <f t="shared" si="54"/>
        <v>1.2215912326392734E-5</v>
      </c>
      <c r="GK51" s="2">
        <f t="shared" si="54"/>
        <v>9.9178757744700321E-6</v>
      </c>
      <c r="GM51" s="86">
        <f t="shared" si="55"/>
        <v>9.6455284352441409E-4</v>
      </c>
      <c r="GN51" s="86">
        <f t="shared" si="55"/>
        <v>2.8280146179940899E-4</v>
      </c>
      <c r="GO51" s="86">
        <f t="shared" si="55"/>
        <v>6.1119630987702545E-4</v>
      </c>
      <c r="GP51" s="86">
        <f t="shared" si="55"/>
        <v>2.0886232805179713E-4</v>
      </c>
      <c r="GQ51" s="86">
        <f t="shared" si="55"/>
        <v>7.4316493130631461E-5</v>
      </c>
      <c r="GR51" s="86">
        <f t="shared" si="55"/>
        <v>6.2602277015467498E-5</v>
      </c>
      <c r="GS51" s="86">
        <f t="shared" si="55"/>
        <v>6.050273200989735E-5</v>
      </c>
      <c r="GT51" s="86">
        <f t="shared" si="55"/>
        <v>3.847346717073103E-5</v>
      </c>
      <c r="GU51" s="86">
        <f t="shared" si="55"/>
        <v>1.1329066241441521E-4</v>
      </c>
      <c r="GV51" s="86">
        <f t="shared" si="55"/>
        <v>6.2447568290068182E-5</v>
      </c>
      <c r="GW51" s="86">
        <f t="shared" si="55"/>
        <v>1.6224778410189286E-4</v>
      </c>
      <c r="GX51" s="86">
        <f t="shared" si="55"/>
        <v>1.1675730730108008E-4</v>
      </c>
      <c r="GY51" s="86">
        <f t="shared" si="55"/>
        <v>2.9369944477330403E-5</v>
      </c>
      <c r="GZ51" s="86">
        <f t="shared" si="55"/>
        <v>1.0289909458704193E-5</v>
      </c>
      <c r="HA51" s="86">
        <f t="shared" si="55"/>
        <v>1.7331726923991302E-7</v>
      </c>
      <c r="HC51" s="86">
        <f t="shared" si="59"/>
        <v>6.5001171033754864E-14</v>
      </c>
      <c r="HD51" s="86">
        <f t="shared" si="59"/>
        <v>1.5962862554223295E-15</v>
      </c>
      <c r="HE51" s="86">
        <f t="shared" si="59"/>
        <v>4.5088230949606762E-13</v>
      </c>
      <c r="HF51" s="86">
        <f t="shared" si="59"/>
        <v>3.2542495932575621E-14</v>
      </c>
      <c r="HG51" s="86">
        <f t="shared" si="59"/>
        <v>3.6020720490246205E-17</v>
      </c>
      <c r="HH51" s="86">
        <f t="shared" si="59"/>
        <v>7.3498252643416385E-17</v>
      </c>
      <c r="HI51" s="86">
        <f t="shared" si="59"/>
        <v>1.0548977630333246E-16</v>
      </c>
      <c r="HJ51" s="86">
        <f t="shared" si="59"/>
        <v>2.6327573711906852E-16</v>
      </c>
      <c r="HK51" s="86">
        <f t="shared" si="59"/>
        <v>3.7857531528381534E-15</v>
      </c>
      <c r="HL51" s="86">
        <f t="shared" si="59"/>
        <v>1.7811321575195051E-16</v>
      </c>
      <c r="HM51" s="86">
        <f t="shared" si="59"/>
        <v>7.4643951704129857E-15</v>
      </c>
      <c r="HN51" s="86">
        <f t="shared" si="59"/>
        <v>2.7332333283288296E-15</v>
      </c>
      <c r="HO51" s="86">
        <f t="shared" si="59"/>
        <v>3.4608305499203168E-17</v>
      </c>
      <c r="HP51" s="86">
        <f t="shared" si="59"/>
        <v>9.4405741460469131E-19</v>
      </c>
      <c r="HQ51" s="86">
        <f t="shared" si="59"/>
        <v>1.2368802340552023E-25</v>
      </c>
      <c r="HS51" s="86">
        <f t="shared" si="56"/>
        <v>1.2974072406688954E-77</v>
      </c>
      <c r="HT51" s="86">
        <f t="shared" si="56"/>
        <v>0</v>
      </c>
      <c r="HU51" s="86">
        <f t="shared" si="56"/>
        <v>7.1316399777470115E-69</v>
      </c>
      <c r="HV51" s="86">
        <f t="shared" si="56"/>
        <v>1.7003651850185914E-75</v>
      </c>
      <c r="HW51" s="86">
        <f t="shared" si="56"/>
        <v>5.4419553767883719E-96</v>
      </c>
      <c r="HX51" s="86">
        <f t="shared" si="56"/>
        <v>3.720794450412755E-93</v>
      </c>
      <c r="HY51" s="86">
        <f t="shared" si="56"/>
        <v>1.2580350681685508E-94</v>
      </c>
      <c r="HZ51" s="86">
        <f t="shared" si="56"/>
        <v>1.1970543695127652E-91</v>
      </c>
      <c r="IA51" s="86">
        <f t="shared" si="56"/>
        <v>6.0954548574818388E-85</v>
      </c>
      <c r="IB51" s="86">
        <f t="shared" si="56"/>
        <v>9.7159836861867144E-94</v>
      </c>
      <c r="IC51" s="86">
        <f t="shared" si="56"/>
        <v>1.8503546963896756E-83</v>
      </c>
      <c r="ID51" s="86">
        <f t="shared" si="56"/>
        <v>6.2087517781632563E-87</v>
      </c>
      <c r="IE51" s="86">
        <f t="shared" si="56"/>
        <v>3.1753319286940986E-98</v>
      </c>
      <c r="IF51" s="86">
        <f t="shared" si="56"/>
        <v>3.3572449468571535E-88</v>
      </c>
      <c r="IG51" s="86">
        <f t="shared" si="56"/>
        <v>1.7517800572565264E-54</v>
      </c>
      <c r="II51" s="86">
        <f t="shared" si="57"/>
        <v>4.6691724764443022E-189</v>
      </c>
      <c r="IJ51" s="86">
        <f t="shared" si="57"/>
        <v>0</v>
      </c>
      <c r="IK51" s="86">
        <f t="shared" si="57"/>
        <v>9.7745439185717776E-166</v>
      </c>
      <c r="IL51" s="86">
        <f t="shared" si="57"/>
        <v>3.4683231586897586E-184</v>
      </c>
      <c r="IM51" s="86">
        <f t="shared" si="57"/>
        <v>5.366912657154672E-233</v>
      </c>
      <c r="IN51" s="86">
        <f t="shared" si="57"/>
        <v>2.2856997154055334E-225</v>
      </c>
      <c r="IO51" s="86">
        <f t="shared" si="57"/>
        <v>1.1043534030551558E-230</v>
      </c>
      <c r="IP51" s="86">
        <f t="shared" si="57"/>
        <v>7.4052720679371741E-223</v>
      </c>
      <c r="IQ51" s="86">
        <f t="shared" si="57"/>
        <v>6.5294410263498871E-207</v>
      </c>
      <c r="IR51" s="86">
        <f t="shared" si="57"/>
        <v>6.210791968418418E-229</v>
      </c>
      <c r="IS51" s="86">
        <f t="shared" si="57"/>
        <v>2.8933950478310821E-203</v>
      </c>
      <c r="IT51" s="86">
        <f t="shared" si="57"/>
        <v>1.5281996360016074E-212</v>
      </c>
      <c r="IU51" s="86">
        <f t="shared" si="57"/>
        <v>4.1104783384509525E-240</v>
      </c>
      <c r="IV51" s="86">
        <f t="shared" si="57"/>
        <v>1.253064629982983E-232</v>
      </c>
      <c r="IW51" s="86">
        <f t="shared" si="57"/>
        <v>4.8476802750156085E-221</v>
      </c>
      <c r="IY51" s="86">
        <f t="shared" si="58"/>
        <v>9.6455284358941526E-4</v>
      </c>
      <c r="IZ51" s="86">
        <f t="shared" si="58"/>
        <v>2.8280146180100526E-4</v>
      </c>
      <c r="JA51" s="86">
        <f t="shared" si="58"/>
        <v>6.1119631032790773E-4</v>
      </c>
      <c r="JB51" s="86">
        <f t="shared" si="58"/>
        <v>2.0886232808433962E-4</v>
      </c>
      <c r="JC51" s="86">
        <f t="shared" si="58"/>
        <v>7.4316493130667483E-5</v>
      </c>
      <c r="JD51" s="86">
        <f t="shared" si="58"/>
        <v>6.2602277015540994E-5</v>
      </c>
      <c r="JE51" s="86">
        <f t="shared" si="58"/>
        <v>6.0502732010002843E-5</v>
      </c>
      <c r="JF51" s="86">
        <f t="shared" si="58"/>
        <v>3.8473467170994309E-5</v>
      </c>
      <c r="JG51" s="86">
        <f t="shared" si="58"/>
        <v>1.1329066241820096E-4</v>
      </c>
      <c r="JH51" s="86">
        <f t="shared" si="58"/>
        <v>6.2447568290246289E-5</v>
      </c>
      <c r="JI51" s="86">
        <f t="shared" si="58"/>
        <v>1.6224778410935727E-4</v>
      </c>
      <c r="JJ51" s="86">
        <f t="shared" si="58"/>
        <v>1.1675730730381332E-4</v>
      </c>
      <c r="JK51" s="86">
        <f t="shared" si="58"/>
        <v>2.9369944477365013E-5</v>
      </c>
      <c r="JL51" s="86">
        <f t="shared" si="58"/>
        <v>1.0289909458705137E-5</v>
      </c>
      <c r="JM51" s="86">
        <f t="shared" si="58"/>
        <v>1.7331726923991302E-7</v>
      </c>
    </row>
    <row r="52" spans="2:273" x14ac:dyDescent="0.25">
      <c r="B52" s="2">
        <v>25</v>
      </c>
      <c r="C52" s="37">
        <v>59.05</v>
      </c>
      <c r="D52" s="37">
        <v>60.582999999999998</v>
      </c>
      <c r="E52" s="37">
        <v>61.332999999999998</v>
      </c>
      <c r="F52" s="37">
        <v>60.55</v>
      </c>
      <c r="G52" s="37">
        <v>61.65</v>
      </c>
      <c r="H52" s="37">
        <v>62.35</v>
      </c>
      <c r="I52" s="37">
        <v>60.75</v>
      </c>
      <c r="J52" s="37">
        <v>58.267000000000003</v>
      </c>
      <c r="K52" s="37">
        <v>61.966999999999999</v>
      </c>
      <c r="L52" s="37">
        <v>61.366999999999997</v>
      </c>
      <c r="M52" s="37">
        <v>60.15</v>
      </c>
      <c r="N52" s="37">
        <v>57.4</v>
      </c>
      <c r="O52" s="37">
        <v>60.966999999999999</v>
      </c>
      <c r="P52" s="37">
        <v>56.317</v>
      </c>
      <c r="Q52" s="37">
        <v>53.482999999999997</v>
      </c>
      <c r="S52" s="4">
        <f t="shared" si="60"/>
        <v>59.080274450149759</v>
      </c>
      <c r="T52" s="4">
        <f t="shared" si="60"/>
        <v>61.192178601494795</v>
      </c>
      <c r="U52" s="4">
        <f t="shared" si="60"/>
        <v>61.486842689926775</v>
      </c>
      <c r="V52" s="4">
        <f t="shared" si="60"/>
        <v>60.339812333174109</v>
      </c>
      <c r="W52" s="4">
        <f t="shared" si="60"/>
        <v>61.367729256370623</v>
      </c>
      <c r="X52" s="4">
        <f t="shared" si="60"/>
        <v>60.303088499821726</v>
      </c>
      <c r="Y52" s="4">
        <f t="shared" si="60"/>
        <v>60.257343861024083</v>
      </c>
      <c r="Z52" s="4">
        <f t="shared" si="60"/>
        <v>60.426791501479535</v>
      </c>
      <c r="AA52" s="4">
        <f t="shared" si="60"/>
        <v>62.762469526347957</v>
      </c>
      <c r="AB52" s="4">
        <f t="shared" si="60"/>
        <v>59.973843555980153</v>
      </c>
      <c r="AC52" s="4">
        <f t="shared" si="60"/>
        <v>60.700399957668573</v>
      </c>
      <c r="AD52" s="4">
        <f t="shared" si="60"/>
        <v>59.212958419962739</v>
      </c>
      <c r="AE52" s="4">
        <f t="shared" si="60"/>
        <v>59.106967645216407</v>
      </c>
      <c r="AF52" s="4">
        <f t="shared" si="60"/>
        <v>58.025490330815373</v>
      </c>
      <c r="AG52" s="4">
        <f t="shared" si="60"/>
        <v>53.921135170810324</v>
      </c>
      <c r="AI52" s="4">
        <f t="shared" si="61"/>
        <v>-3.0274450149761378E-2</v>
      </c>
      <c r="AJ52" s="4">
        <f t="shared" si="61"/>
        <v>-0.60917860149479708</v>
      </c>
      <c r="AK52" s="4">
        <f t="shared" si="61"/>
        <v>-0.15384268992677619</v>
      </c>
      <c r="AL52" s="4">
        <f t="shared" si="61"/>
        <v>0.21018766682588819</v>
      </c>
      <c r="AM52" s="4">
        <f t="shared" si="61"/>
        <v>0.28227074362937543</v>
      </c>
      <c r="AN52" s="4">
        <f t="shared" si="61"/>
        <v>2.0469115001782754</v>
      </c>
      <c r="AO52" s="4">
        <f t="shared" si="61"/>
        <v>0.4926561389759172</v>
      </c>
      <c r="AP52" s="4">
        <f t="shared" si="61"/>
        <v>-2.1597915014795319</v>
      </c>
      <c r="AQ52" s="4">
        <f t="shared" si="61"/>
        <v>-0.79546952634795787</v>
      </c>
      <c r="AR52" s="4">
        <f t="shared" si="61"/>
        <v>1.3931564440198443</v>
      </c>
      <c r="AS52" s="4">
        <f t="shared" si="61"/>
        <v>-0.5503999576685743</v>
      </c>
      <c r="AT52" s="4">
        <f t="shared" si="61"/>
        <v>-1.8129584199627402</v>
      </c>
      <c r="AU52" s="4">
        <f t="shared" si="61"/>
        <v>1.8600323547835913</v>
      </c>
      <c r="AV52" s="4">
        <f t="shared" si="61"/>
        <v>-1.7084903308153727</v>
      </c>
      <c r="AW52" s="4">
        <f t="shared" si="61"/>
        <v>-0.43813517081032671</v>
      </c>
      <c r="AY52" s="2">
        <f t="shared" si="52"/>
        <v>58.072707996274168</v>
      </c>
      <c r="AZ52" s="2">
        <f t="shared" si="52"/>
        <v>60.721479678060348</v>
      </c>
      <c r="BA52" s="2">
        <f t="shared" si="52"/>
        <v>60.574958763405441</v>
      </c>
      <c r="BB52" s="2">
        <f t="shared" si="52"/>
        <v>59.990277761137584</v>
      </c>
      <c r="BC52" s="2">
        <f t="shared" si="52"/>
        <v>61.226011196443949</v>
      </c>
      <c r="BD52" s="2">
        <f t="shared" si="52"/>
        <v>60.179781334112995</v>
      </c>
      <c r="BE52" s="2">
        <f t="shared" si="52"/>
        <v>60.138761238072192</v>
      </c>
      <c r="BF52" s="2">
        <f t="shared" si="52"/>
        <v>60.349038026594371</v>
      </c>
      <c r="BG52" s="2">
        <f t="shared" si="52"/>
        <v>62.559198427600791</v>
      </c>
      <c r="BH52" s="2">
        <f t="shared" si="52"/>
        <v>59.855656357319887</v>
      </c>
      <c r="BI52" s="2">
        <f t="shared" si="52"/>
        <v>60.426350621804794</v>
      </c>
      <c r="BJ52" s="2">
        <f t="shared" si="52"/>
        <v>59.00141907961882</v>
      </c>
      <c r="BK52" s="2">
        <f t="shared" si="52"/>
        <v>59.044532189420977</v>
      </c>
      <c r="BL52" s="2">
        <f t="shared" si="52"/>
        <v>58.003515474392728</v>
      </c>
      <c r="BM52" s="2">
        <f t="shared" si="52"/>
        <v>53.920743113451273</v>
      </c>
      <c r="BO52" s="2">
        <f t="shared" si="11"/>
        <v>59.05</v>
      </c>
      <c r="BP52" s="2">
        <f t="shared" si="12"/>
        <v>60.582999999999998</v>
      </c>
      <c r="BQ52" s="2">
        <f t="shared" si="13"/>
        <v>61.332999999999998</v>
      </c>
      <c r="BR52" s="2">
        <f t="shared" si="14"/>
        <v>60.55</v>
      </c>
      <c r="BS52" s="2">
        <f t="shared" si="15"/>
        <v>61.65</v>
      </c>
      <c r="BT52" s="2">
        <f t="shared" si="16"/>
        <v>62.35</v>
      </c>
      <c r="BU52" s="2">
        <f t="shared" si="17"/>
        <v>60.75</v>
      </c>
      <c r="BV52" s="2">
        <f t="shared" si="18"/>
        <v>58.267000000000003</v>
      </c>
      <c r="BW52" s="2">
        <f t="shared" si="19"/>
        <v>61.966999999999999</v>
      </c>
      <c r="BX52" s="2">
        <f t="shared" si="20"/>
        <v>61.366999999999997</v>
      </c>
      <c r="BY52" s="2">
        <f t="shared" si="21"/>
        <v>60.15</v>
      </c>
      <c r="BZ52" s="2">
        <f t="shared" si="22"/>
        <v>57.4</v>
      </c>
      <c r="CA52" s="2">
        <f t="shared" si="23"/>
        <v>60.966999999999999</v>
      </c>
      <c r="CB52" s="2">
        <f t="shared" si="24"/>
        <v>56.317</v>
      </c>
      <c r="CC52" s="2">
        <f t="shared" si="25"/>
        <v>53.482999999999997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58.804165322580644</v>
      </c>
      <c r="DL52" s="2">
        <f t="shared" si="62"/>
        <v>61.271659090909097</v>
      </c>
      <c r="DM52" s="2">
        <f t="shared" si="62"/>
        <v>61.378501282991216</v>
      </c>
      <c r="DN52" s="2">
        <f t="shared" si="62"/>
        <v>59.086427196333069</v>
      </c>
      <c r="DO52" s="2">
        <f t="shared" si="62"/>
        <v>60.431166946778717</v>
      </c>
      <c r="DP52" s="2">
        <f t="shared" si="62"/>
        <v>60.553787114845932</v>
      </c>
      <c r="DQ52" s="2">
        <f t="shared" si="62"/>
        <v>61.127513725490218</v>
      </c>
      <c r="DR52" s="2">
        <f t="shared" si="62"/>
        <v>60.624486915486926</v>
      </c>
      <c r="DS52" s="2">
        <f t="shared" si="62"/>
        <v>63.174945912910623</v>
      </c>
      <c r="DT52" s="2">
        <f t="shared" si="62"/>
        <v>60.769198879551809</v>
      </c>
      <c r="DU52" s="2">
        <f t="shared" si="62"/>
        <v>61.463017723453021</v>
      </c>
      <c r="DV52" s="2">
        <f t="shared" si="62"/>
        <v>58.936964858670756</v>
      </c>
      <c r="DW52" s="2">
        <f t="shared" si="62"/>
        <v>60.059539897039905</v>
      </c>
      <c r="DX52" s="2">
        <f t="shared" si="62"/>
        <v>58.00854457088667</v>
      </c>
      <c r="DY52" s="2">
        <f t="shared" si="62"/>
        <v>53.755689061920648</v>
      </c>
      <c r="EA52" s="2">
        <f t="shared" si="63"/>
        <v>56.71296559348707</v>
      </c>
      <c r="EB52" s="2">
        <f t="shared" si="63"/>
        <v>59.501405653124664</v>
      </c>
      <c r="EC52" s="2">
        <f t="shared" si="63"/>
        <v>59.007509491733003</v>
      </c>
      <c r="ED52" s="2">
        <f t="shared" si="63"/>
        <v>62.088778689476349</v>
      </c>
      <c r="EE52" s="2">
        <f t="shared" si="63"/>
        <v>63.222098188050936</v>
      </c>
      <c r="EF52" s="2">
        <f t="shared" si="63"/>
        <v>59.19647104624358</v>
      </c>
      <c r="EG52" s="2">
        <f t="shared" si="63"/>
        <v>57.644389992304475</v>
      </c>
      <c r="EH52" s="2">
        <f t="shared" si="63"/>
        <v>59.592645217624934</v>
      </c>
      <c r="EI52" s="2">
        <f t="shared" si="63"/>
        <v>61.070046391478023</v>
      </c>
      <c r="EJ52" s="2">
        <f t="shared" si="63"/>
        <v>57.443533308186815</v>
      </c>
      <c r="EK52" s="2">
        <f t="shared" si="63"/>
        <v>57.989916361854988</v>
      </c>
      <c r="EL52" s="2">
        <f t="shared" si="63"/>
        <v>59.155702183372689</v>
      </c>
      <c r="EM52" s="2">
        <f t="shared" si="63"/>
        <v>56.208164043806377</v>
      </c>
      <c r="EN52" s="2">
        <f t="shared" si="63"/>
        <v>57.988450024829561</v>
      </c>
      <c r="EO52" s="2">
        <f t="shared" si="63"/>
        <v>54.530665627192</v>
      </c>
      <c r="EQ52" s="2">
        <f t="shared" si="64"/>
        <v>54.815844470591017</v>
      </c>
      <c r="ER52" s="2">
        <f t="shared" si="64"/>
        <v>59.501405653124664</v>
      </c>
      <c r="ES52" s="2">
        <f t="shared" si="64"/>
        <v>57.829666091707637</v>
      </c>
      <c r="ET52" s="2">
        <f t="shared" si="64"/>
        <v>59.276714986538749</v>
      </c>
      <c r="EU52" s="2">
        <f t="shared" si="64"/>
        <v>62.323945138550926</v>
      </c>
      <c r="EV52" s="2">
        <f t="shared" si="64"/>
        <v>59.163179532870679</v>
      </c>
      <c r="EW52" s="2">
        <f t="shared" si="64"/>
        <v>59.635711149612376</v>
      </c>
      <c r="EX52" s="2">
        <f t="shared" si="64"/>
        <v>59.079249455107011</v>
      </c>
      <c r="EY52" s="2">
        <f t="shared" si="64"/>
        <v>61.497388920185358</v>
      </c>
      <c r="EZ52" s="2">
        <f t="shared" si="64"/>
        <v>58.658006570165234</v>
      </c>
      <c r="FA52" s="2">
        <f t="shared" si="64"/>
        <v>57.094542745634804</v>
      </c>
      <c r="FB52" s="2">
        <f t="shared" si="64"/>
        <v>57.614699254996118</v>
      </c>
      <c r="FC52" s="2">
        <f t="shared" si="64"/>
        <v>57.285455142149466</v>
      </c>
      <c r="FD52" s="2">
        <f t="shared" si="64"/>
        <v>56.808828538802437</v>
      </c>
      <c r="FE52" s="2">
        <f t="shared" si="64"/>
        <v>56.528081335022435</v>
      </c>
      <c r="FG52" s="2">
        <f t="shared" si="65"/>
        <v>0.34976585774565411</v>
      </c>
      <c r="FH52" s="2">
        <f t="shared" si="65"/>
        <v>0.31079132575351859</v>
      </c>
      <c r="FI52" s="2">
        <f t="shared" si="65"/>
        <v>0.33889568676333109</v>
      </c>
      <c r="FJ52" s="2">
        <f t="shared" si="65"/>
        <v>0.30106532733480762</v>
      </c>
      <c r="FK52" s="2">
        <f t="shared" si="65"/>
        <v>0.28480346876118989</v>
      </c>
      <c r="FL52" s="2">
        <f t="shared" si="65"/>
        <v>0.27554741913056929</v>
      </c>
      <c r="FM52" s="2">
        <f t="shared" si="65"/>
        <v>0.28388600175902934</v>
      </c>
      <c r="FN52" s="2">
        <f t="shared" si="65"/>
        <v>0.26693830027496002</v>
      </c>
      <c r="FO52" s="2">
        <f t="shared" si="65"/>
        <v>0.2925346001855918</v>
      </c>
      <c r="FP52" s="2">
        <f t="shared" si="65"/>
        <v>0.274700449492077</v>
      </c>
      <c r="FQ52" s="2">
        <f t="shared" si="65"/>
        <v>0.29848042714417322</v>
      </c>
      <c r="FR52" s="2">
        <f t="shared" si="65"/>
        <v>0.29477596026708752</v>
      </c>
      <c r="FS52" s="2">
        <f t="shared" si="65"/>
        <v>0.26354806901115824</v>
      </c>
      <c r="FT52" s="2">
        <f t="shared" si="65"/>
        <v>0.24948541162053764</v>
      </c>
      <c r="FU52" s="2">
        <f t="shared" si="65"/>
        <v>0.21295138147568854</v>
      </c>
      <c r="FW52" s="2">
        <f t="shared" si="54"/>
        <v>1.4263371087414878E-5</v>
      </c>
      <c r="FX52" s="2">
        <f t="shared" si="54"/>
        <v>0</v>
      </c>
      <c r="FY52" s="2">
        <f t="shared" si="54"/>
        <v>2.0060542098067232E-5</v>
      </c>
      <c r="FZ52" s="2">
        <f t="shared" si="54"/>
        <v>1.897903406559547E-5</v>
      </c>
      <c r="GA52" s="2">
        <f t="shared" si="54"/>
        <v>2.5217220028293483E-5</v>
      </c>
      <c r="GB52" s="2">
        <f t="shared" si="54"/>
        <v>2.5264249703213165E-5</v>
      </c>
      <c r="GC52" s="2">
        <f t="shared" si="54"/>
        <v>2.8916896627568655E-5</v>
      </c>
      <c r="GD52" s="2">
        <f t="shared" si="54"/>
        <v>2.1075188444850847E-5</v>
      </c>
      <c r="GE52" s="2">
        <f t="shared" si="54"/>
        <v>1.9784184193208411E-5</v>
      </c>
      <c r="GF52" s="2">
        <f t="shared" si="54"/>
        <v>1.5895847994154262E-5</v>
      </c>
      <c r="GG52" s="2">
        <f t="shared" si="54"/>
        <v>1.5997482139482757E-5</v>
      </c>
      <c r="GH52" s="2">
        <f t="shared" si="54"/>
        <v>1.5758560067045415E-5</v>
      </c>
      <c r="GI52" s="2">
        <f t="shared" si="54"/>
        <v>1.3888109716714148E-5</v>
      </c>
      <c r="GJ52" s="2">
        <f t="shared" si="54"/>
        <v>1.3394465725581863E-5</v>
      </c>
      <c r="GK52" s="2">
        <f t="shared" si="54"/>
        <v>1.0874724133187993E-5</v>
      </c>
      <c r="GM52" s="86">
        <f t="shared" si="55"/>
        <v>1.3880775846719562E-3</v>
      </c>
      <c r="GN52" s="86">
        <f t="shared" si="55"/>
        <v>4.4245730540743816E-4</v>
      </c>
      <c r="GO52" s="86">
        <f t="shared" si="55"/>
        <v>9.1856043491460163E-4</v>
      </c>
      <c r="GP52" s="86">
        <f t="shared" si="55"/>
        <v>3.3199524168030746E-4</v>
      </c>
      <c r="GQ52" s="86">
        <f t="shared" si="55"/>
        <v>1.2862414231743297E-4</v>
      </c>
      <c r="GR52" s="86">
        <f t="shared" si="55"/>
        <v>1.0792322329984983E-4</v>
      </c>
      <c r="GS52" s="86">
        <f t="shared" si="55"/>
        <v>1.0703544119472991E-4</v>
      </c>
      <c r="GT52" s="86">
        <f t="shared" si="55"/>
        <v>6.8511030831999926E-5</v>
      </c>
      <c r="GU52" s="86">
        <f t="shared" si="55"/>
        <v>1.9015926471469943E-4</v>
      </c>
      <c r="GV52" s="86">
        <f t="shared" si="55"/>
        <v>1.0745615314593628E-4</v>
      </c>
      <c r="GW52" s="86">
        <f t="shared" si="55"/>
        <v>2.644748003755878E-4</v>
      </c>
      <c r="GX52" s="86">
        <f t="shared" si="55"/>
        <v>1.9637348360963E-4</v>
      </c>
      <c r="GY52" s="86">
        <f t="shared" si="55"/>
        <v>5.339499066243129E-5</v>
      </c>
      <c r="GZ52" s="86">
        <f t="shared" si="55"/>
        <v>2.0123819155165852E-5</v>
      </c>
      <c r="HA52" s="86">
        <f t="shared" si="55"/>
        <v>4.500358999496904E-7</v>
      </c>
      <c r="HC52" s="86">
        <f t="shared" si="59"/>
        <v>1.8395001707637381E-13</v>
      </c>
      <c r="HD52" s="86">
        <f t="shared" si="59"/>
        <v>5.226607959474828E-15</v>
      </c>
      <c r="HE52" s="86">
        <f t="shared" si="59"/>
        <v>1.1897198463767421E-12</v>
      </c>
      <c r="HF52" s="86">
        <f t="shared" si="59"/>
        <v>9.4458321554032161E-14</v>
      </c>
      <c r="HG52" s="86">
        <f t="shared" si="59"/>
        <v>1.4078005475152342E-16</v>
      </c>
      <c r="HH52" s="86">
        <f t="shared" si="59"/>
        <v>2.7726670703960087E-16</v>
      </c>
      <c r="HI52" s="86">
        <f t="shared" si="59"/>
        <v>4.0833136144771396E-16</v>
      </c>
      <c r="HJ52" s="86">
        <f t="shared" si="59"/>
        <v>9.4237722400136486E-16</v>
      </c>
      <c r="HK52" s="86">
        <f t="shared" si="59"/>
        <v>1.2244274080884883E-14</v>
      </c>
      <c r="HL52" s="86">
        <f t="shared" si="59"/>
        <v>6.3241949764519529E-16</v>
      </c>
      <c r="HM52" s="86">
        <f t="shared" si="59"/>
        <v>2.3090471893745112E-14</v>
      </c>
      <c r="HN52" s="86">
        <f t="shared" si="59"/>
        <v>8.8200562273590734E-15</v>
      </c>
      <c r="HO52" s="86">
        <f t="shared" si="59"/>
        <v>1.2851246389960004E-16</v>
      </c>
      <c r="HP52" s="86">
        <f t="shared" si="59"/>
        <v>4.0222218825229543E-18</v>
      </c>
      <c r="HQ52" s="86">
        <f t="shared" si="59"/>
        <v>9.7462986618571775E-25</v>
      </c>
      <c r="HS52" s="86">
        <f t="shared" si="56"/>
        <v>5.6041899632404413E-76</v>
      </c>
      <c r="HT52" s="86">
        <f t="shared" si="56"/>
        <v>0</v>
      </c>
      <c r="HU52" s="86">
        <f t="shared" si="56"/>
        <v>2.1757624139649781E-67</v>
      </c>
      <c r="HV52" s="86">
        <f t="shared" si="56"/>
        <v>7.2973591687543107E-74</v>
      </c>
      <c r="HW52" s="86">
        <f t="shared" si="56"/>
        <v>7.382050702021615E-94</v>
      </c>
      <c r="HX52" s="86">
        <f t="shared" si="56"/>
        <v>4.3272809190433013E-91</v>
      </c>
      <c r="HY52" s="86">
        <f t="shared" si="56"/>
        <v>1.7108124666027805E-92</v>
      </c>
      <c r="HZ52" s="86">
        <f t="shared" si="56"/>
        <v>1.2057095094258317E-89</v>
      </c>
      <c r="IA52" s="86">
        <f t="shared" si="56"/>
        <v>4.2717005349747328E-83</v>
      </c>
      <c r="IB52" s="86">
        <f t="shared" si="56"/>
        <v>9.7649896000858603E-92</v>
      </c>
      <c r="IC52" s="86">
        <f t="shared" si="56"/>
        <v>1.1108043955170133E-81</v>
      </c>
      <c r="ID52" s="86">
        <f t="shared" si="56"/>
        <v>4.441780999370127E-85</v>
      </c>
      <c r="IE52" s="86">
        <f t="shared" si="56"/>
        <v>3.7755638795355564E-96</v>
      </c>
      <c r="IF52" s="86">
        <f t="shared" si="56"/>
        <v>2.3500567339162993E-86</v>
      </c>
      <c r="IG52" s="86">
        <f t="shared" si="56"/>
        <v>2.1987092440678241E-53</v>
      </c>
      <c r="II52" s="86">
        <f t="shared" si="57"/>
        <v>5.2286149803012649E-186</v>
      </c>
      <c r="IJ52" s="86">
        <f t="shared" si="57"/>
        <v>0</v>
      </c>
      <c r="IK52" s="86">
        <f t="shared" si="57"/>
        <v>5.527413894934825E-163</v>
      </c>
      <c r="IL52" s="86">
        <f t="shared" si="57"/>
        <v>3.8634445656603995E-181</v>
      </c>
      <c r="IM52" s="86">
        <f t="shared" si="57"/>
        <v>4.9506627557999909E-229</v>
      </c>
      <c r="IN52" s="86">
        <f t="shared" si="57"/>
        <v>1.5621701728390836E-221</v>
      </c>
      <c r="IO52" s="86">
        <f t="shared" si="57"/>
        <v>1.0449651959933858E-226</v>
      </c>
      <c r="IP52" s="86">
        <f t="shared" si="57"/>
        <v>3.9640475319637749E-219</v>
      </c>
      <c r="IQ52" s="86">
        <f t="shared" si="57"/>
        <v>1.7967213572352475E-203</v>
      </c>
      <c r="IR52" s="86">
        <f t="shared" si="57"/>
        <v>3.370535895361095E-225</v>
      </c>
      <c r="IS52" s="86">
        <f t="shared" si="57"/>
        <v>5.9655097127974963E-200</v>
      </c>
      <c r="IT52" s="86">
        <f t="shared" si="57"/>
        <v>4.4303338873722401E-209</v>
      </c>
      <c r="IU52" s="86">
        <f t="shared" si="57"/>
        <v>3.0592254167095277E-236</v>
      </c>
      <c r="IV52" s="86">
        <f t="shared" si="57"/>
        <v>6.8564733230655477E-229</v>
      </c>
      <c r="IW52" s="86">
        <f t="shared" si="57"/>
        <v>1.4858126168064543E-217</v>
      </c>
      <c r="IY52" s="86">
        <f t="shared" si="58"/>
        <v>1.3880775848559063E-3</v>
      </c>
      <c r="IZ52" s="86">
        <f t="shared" si="58"/>
        <v>4.4245730541266477E-4</v>
      </c>
      <c r="JA52" s="86">
        <f t="shared" si="58"/>
        <v>9.1856043610432151E-4</v>
      </c>
      <c r="JB52" s="86">
        <f t="shared" si="58"/>
        <v>3.3199524177476576E-4</v>
      </c>
      <c r="JC52" s="86">
        <f t="shared" si="58"/>
        <v>1.2862414231757375E-4</v>
      </c>
      <c r="JD52" s="86">
        <f t="shared" si="58"/>
        <v>1.079232233001271E-4</v>
      </c>
      <c r="JE52" s="86">
        <f t="shared" si="58"/>
        <v>1.0703544119513825E-4</v>
      </c>
      <c r="JF52" s="86">
        <f t="shared" si="58"/>
        <v>6.8511030832942301E-5</v>
      </c>
      <c r="JG52" s="86">
        <f t="shared" si="58"/>
        <v>1.901592647269437E-4</v>
      </c>
      <c r="JH52" s="86">
        <f t="shared" si="58"/>
        <v>1.0745615314656869E-4</v>
      </c>
      <c r="JI52" s="86">
        <f t="shared" si="58"/>
        <v>2.6447480039867827E-4</v>
      </c>
      <c r="JJ52" s="86">
        <f t="shared" si="58"/>
        <v>1.9637348361845007E-4</v>
      </c>
      <c r="JK52" s="86">
        <f t="shared" si="58"/>
        <v>5.3394990662559802E-5</v>
      </c>
      <c r="JL52" s="86">
        <f t="shared" si="58"/>
        <v>2.0123819155169874E-5</v>
      </c>
      <c r="JM52" s="86">
        <f t="shared" si="58"/>
        <v>4.500358999496904E-7</v>
      </c>
    </row>
    <row r="53" spans="2:273" x14ac:dyDescent="0.25">
      <c r="B53" s="2">
        <v>26</v>
      </c>
      <c r="C53" s="37">
        <v>60.65</v>
      </c>
      <c r="D53" s="37">
        <v>59.95</v>
      </c>
      <c r="E53" s="37">
        <v>59.982999999999997</v>
      </c>
      <c r="F53" s="37">
        <v>60.35</v>
      </c>
      <c r="G53" s="37">
        <v>61.716999999999999</v>
      </c>
      <c r="H53" s="37">
        <v>58.433</v>
      </c>
      <c r="I53" s="37">
        <v>62.067</v>
      </c>
      <c r="J53" s="37">
        <v>62.2</v>
      </c>
      <c r="K53" s="37">
        <v>65.183000000000007</v>
      </c>
      <c r="L53" s="37">
        <v>60.933</v>
      </c>
      <c r="M53" s="37">
        <v>62.116999999999997</v>
      </c>
      <c r="N53" s="37">
        <v>60.25</v>
      </c>
      <c r="O53" s="37">
        <v>60.933</v>
      </c>
      <c r="P53" s="37">
        <v>57.732999999999997</v>
      </c>
      <c r="Q53" s="37">
        <v>53.933</v>
      </c>
      <c r="S53" s="4">
        <f t="shared" si="60"/>
        <v>59.458236208271948</v>
      </c>
      <c r="T53" s="4">
        <f t="shared" si="60"/>
        <v>61.490517191312748</v>
      </c>
      <c r="U53" s="4">
        <f t="shared" si="60"/>
        <v>61.943707040997253</v>
      </c>
      <c r="V53" s="4">
        <f t="shared" si="60"/>
        <v>60.627983754382932</v>
      </c>
      <c r="W53" s="4">
        <f t="shared" si="60"/>
        <v>61.579805431130929</v>
      </c>
      <c r="X53" s="4">
        <f t="shared" si="60"/>
        <v>60.40409069236734</v>
      </c>
      <c r="Y53" s="4">
        <f t="shared" si="60"/>
        <v>60.350247075803004</v>
      </c>
      <c r="Z53" s="4">
        <f t="shared" si="60"/>
        <v>60.532832303018914</v>
      </c>
      <c r="AA53" s="4">
        <f t="shared" si="60"/>
        <v>62.949105569828205</v>
      </c>
      <c r="AB53" s="4">
        <f t="shared" si="60"/>
        <v>60.062622091722268</v>
      </c>
      <c r="AC53" s="4">
        <f t="shared" si="60"/>
        <v>60.868497641404318</v>
      </c>
      <c r="AD53" s="4">
        <f t="shared" si="60"/>
        <v>59.390732651751847</v>
      </c>
      <c r="AE53" s="4">
        <f t="shared" si="60"/>
        <v>59.236064397016492</v>
      </c>
      <c r="AF53" s="4">
        <f t="shared" si="60"/>
        <v>58.103681407320934</v>
      </c>
      <c r="AG53" s="4">
        <f t="shared" si="60"/>
        <v>53.984802227964515</v>
      </c>
      <c r="AI53" s="4">
        <f t="shared" si="61"/>
        <v>1.1917637917280501</v>
      </c>
      <c r="AJ53" s="4">
        <f t="shared" si="61"/>
        <v>-1.5405171913127447</v>
      </c>
      <c r="AK53" s="4">
        <f t="shared" si="61"/>
        <v>-1.9607070409972565</v>
      </c>
      <c r="AL53" s="4">
        <f t="shared" si="61"/>
        <v>-0.27798375438293021</v>
      </c>
      <c r="AM53" s="4">
        <f t="shared" si="61"/>
        <v>0.13719456886907011</v>
      </c>
      <c r="AN53" s="4">
        <f t="shared" si="61"/>
        <v>-1.9710906923673406</v>
      </c>
      <c r="AO53" s="4">
        <f t="shared" si="61"/>
        <v>1.7167529241969959</v>
      </c>
      <c r="AP53" s="4">
        <f t="shared" si="61"/>
        <v>1.6671676969810889</v>
      </c>
      <c r="AQ53" s="4">
        <f t="shared" si="61"/>
        <v>2.2338944301718016</v>
      </c>
      <c r="AR53" s="4">
        <f t="shared" si="61"/>
        <v>0.87037790827773165</v>
      </c>
      <c r="AS53" s="4">
        <f t="shared" si="61"/>
        <v>1.2485023585956796</v>
      </c>
      <c r="AT53" s="4">
        <f t="shared" si="61"/>
        <v>0.85926734824815298</v>
      </c>
      <c r="AU53" s="4">
        <f t="shared" si="61"/>
        <v>1.6969356029835083</v>
      </c>
      <c r="AV53" s="4">
        <f t="shared" si="61"/>
        <v>-0.37068140732093724</v>
      </c>
      <c r="AW53" s="4">
        <f t="shared" si="61"/>
        <v>-5.1802227964515168E-2</v>
      </c>
      <c r="AY53" s="2">
        <f t="shared" si="52"/>
        <v>58.062763954327487</v>
      </c>
      <c r="AZ53" s="2">
        <f t="shared" si="52"/>
        <v>60.78488527563367</v>
      </c>
      <c r="BA53" s="2">
        <f t="shared" si="52"/>
        <v>60.629177947657475</v>
      </c>
      <c r="BB53" s="2">
        <f t="shared" si="52"/>
        <v>60.095844730935688</v>
      </c>
      <c r="BC53" s="2">
        <f t="shared" si="52"/>
        <v>61.346098233571531</v>
      </c>
      <c r="BD53" s="2">
        <f t="shared" si="52"/>
        <v>60.201269450544565</v>
      </c>
      <c r="BE53" s="2">
        <f t="shared" si="52"/>
        <v>60.150681715726009</v>
      </c>
      <c r="BF53" s="2">
        <f t="shared" si="52"/>
        <v>60.400917008836089</v>
      </c>
      <c r="BG53" s="2">
        <f t="shared" si="52"/>
        <v>62.623500392739892</v>
      </c>
      <c r="BH53" s="2">
        <f t="shared" si="52"/>
        <v>59.868538404712432</v>
      </c>
      <c r="BI53" s="2">
        <f t="shared" si="52"/>
        <v>60.441431913581425</v>
      </c>
      <c r="BJ53" s="2">
        <f t="shared" si="52"/>
        <v>59.05133978972011</v>
      </c>
      <c r="BK53" s="2">
        <f t="shared" si="52"/>
        <v>59.128039364429888</v>
      </c>
      <c r="BL53" s="2">
        <f t="shared" si="52"/>
        <v>58.062917549147905</v>
      </c>
      <c r="BM53" s="2">
        <f t="shared" si="52"/>
        <v>53.983848157178166</v>
      </c>
      <c r="BO53" s="2">
        <f t="shared" si="11"/>
        <v>60.65</v>
      </c>
      <c r="BP53" s="2">
        <f t="shared" si="12"/>
        <v>59.95</v>
      </c>
      <c r="BQ53" s="2">
        <f t="shared" si="13"/>
        <v>59.982999999999997</v>
      </c>
      <c r="BR53" s="2">
        <f t="shared" si="14"/>
        <v>60.35</v>
      </c>
      <c r="BS53" s="2">
        <f t="shared" si="15"/>
        <v>61.716999999999999</v>
      </c>
      <c r="BT53" s="2">
        <f t="shared" si="16"/>
        <v>58.433</v>
      </c>
      <c r="BU53" s="2">
        <f t="shared" si="17"/>
        <v>62.067</v>
      </c>
      <c r="BV53" s="2">
        <f t="shared" si="18"/>
        <v>62.2</v>
      </c>
      <c r="BW53" s="2">
        <f t="shared" si="19"/>
        <v>65.183000000000007</v>
      </c>
      <c r="BX53" s="2">
        <f t="shared" si="20"/>
        <v>60.933</v>
      </c>
      <c r="BY53" s="2">
        <f t="shared" si="21"/>
        <v>62.116999999999997</v>
      </c>
      <c r="BZ53" s="2">
        <f t="shared" si="22"/>
        <v>60.25</v>
      </c>
      <c r="CA53" s="2">
        <f t="shared" si="23"/>
        <v>60.933</v>
      </c>
      <c r="CB53" s="2">
        <f t="shared" si="24"/>
        <v>57.732999999999997</v>
      </c>
      <c r="CC53" s="2">
        <f t="shared" si="25"/>
        <v>53.933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58.943123790322574</v>
      </c>
      <c r="DL53" s="2">
        <f t="shared" si="62"/>
        <v>61.494045454545457</v>
      </c>
      <c r="DM53" s="2">
        <f t="shared" si="62"/>
        <v>61.630359970674498</v>
      </c>
      <c r="DN53" s="2">
        <f t="shared" si="62"/>
        <v>59.24693766233765</v>
      </c>
      <c r="DO53" s="2">
        <f t="shared" si="62"/>
        <v>60.611952100840341</v>
      </c>
      <c r="DP53" s="2">
        <f t="shared" si="62"/>
        <v>60.682117647058817</v>
      </c>
      <c r="DQ53" s="2">
        <f t="shared" si="62"/>
        <v>61.289938655462201</v>
      </c>
      <c r="DR53" s="2">
        <f t="shared" si="62"/>
        <v>60.781825911625923</v>
      </c>
      <c r="DS53" s="2">
        <f t="shared" si="62"/>
        <v>63.395531245225371</v>
      </c>
      <c r="DT53" s="2">
        <f t="shared" si="62"/>
        <v>60.922734453781501</v>
      </c>
      <c r="DU53" s="2">
        <f t="shared" si="62"/>
        <v>61.644016348357525</v>
      </c>
      <c r="DV53" s="2">
        <f t="shared" si="62"/>
        <v>59.074126814362124</v>
      </c>
      <c r="DW53" s="2">
        <f t="shared" si="62"/>
        <v>60.315500772200778</v>
      </c>
      <c r="DX53" s="2">
        <f t="shared" si="62"/>
        <v>58.13736367946894</v>
      </c>
      <c r="DY53" s="2">
        <f t="shared" si="62"/>
        <v>53.846526214312199</v>
      </c>
      <c r="EA53" s="2">
        <f t="shared" si="63"/>
        <v>56.570211441583211</v>
      </c>
      <c r="EB53" s="2">
        <f t="shared" si="63"/>
        <v>59.350630889739278</v>
      </c>
      <c r="EC53" s="2">
        <f t="shared" si="63"/>
        <v>58.848031383955899</v>
      </c>
      <c r="ED53" s="2">
        <f t="shared" si="63"/>
        <v>61.893388531950322</v>
      </c>
      <c r="EE53" s="2">
        <f t="shared" si="63"/>
        <v>63.027546302644467</v>
      </c>
      <c r="EF53" s="2">
        <f t="shared" si="63"/>
        <v>59.048292995526793</v>
      </c>
      <c r="EG53" s="2">
        <f t="shared" si="63"/>
        <v>57.529519420735987</v>
      </c>
      <c r="EH53" s="2">
        <f t="shared" si="63"/>
        <v>59.446952774656836</v>
      </c>
      <c r="EI53" s="2">
        <f t="shared" si="63"/>
        <v>60.920675099866841</v>
      </c>
      <c r="EJ53" s="2">
        <f t="shared" si="63"/>
        <v>57.329954039294137</v>
      </c>
      <c r="EK53" s="2">
        <f t="shared" si="63"/>
        <v>57.863738275636834</v>
      </c>
      <c r="EL53" s="2">
        <f t="shared" si="63"/>
        <v>59.001704356358779</v>
      </c>
      <c r="EM53" s="2">
        <f t="shared" si="63"/>
        <v>56.101736992108421</v>
      </c>
      <c r="EN53" s="2">
        <f t="shared" si="63"/>
        <v>57.858734357365343</v>
      </c>
      <c r="EO53" s="2">
        <f t="shared" si="63"/>
        <v>54.446617676140271</v>
      </c>
      <c r="EQ53" s="2">
        <f t="shared" si="64"/>
        <v>54.698629101461584</v>
      </c>
      <c r="ER53" s="2">
        <f t="shared" si="64"/>
        <v>59.350630889739278</v>
      </c>
      <c r="ES53" s="2">
        <f t="shared" si="64"/>
        <v>57.684996198395226</v>
      </c>
      <c r="ET53" s="2">
        <f t="shared" si="64"/>
        <v>59.118781528464993</v>
      </c>
      <c r="EU53" s="2">
        <f t="shared" si="64"/>
        <v>62.141585063952434</v>
      </c>
      <c r="EV53" s="2">
        <f t="shared" si="64"/>
        <v>59.015315919754343</v>
      </c>
      <c r="EW53" s="2">
        <f t="shared" si="64"/>
        <v>59.492866094455835</v>
      </c>
      <c r="EX53" s="2">
        <f t="shared" si="64"/>
        <v>58.940559874699048</v>
      </c>
      <c r="EY53" s="2">
        <f t="shared" si="64"/>
        <v>61.341979991093766</v>
      </c>
      <c r="EZ53" s="2">
        <f t="shared" si="64"/>
        <v>58.528381555620534</v>
      </c>
      <c r="FA53" s="2">
        <f t="shared" si="64"/>
        <v>56.97957299681859</v>
      </c>
      <c r="FB53" s="2">
        <f t="shared" si="64"/>
        <v>57.481162822367033</v>
      </c>
      <c r="FC53" s="2">
        <f t="shared" si="64"/>
        <v>57.165293973752433</v>
      </c>
      <c r="FD53" s="2">
        <f t="shared" si="64"/>
        <v>56.694543753938376</v>
      </c>
      <c r="FE53" s="2">
        <f t="shared" si="64"/>
        <v>56.415648213692847</v>
      </c>
      <c r="FG53" s="2">
        <f t="shared" si="65"/>
        <v>0.37099160697490158</v>
      </c>
      <c r="FH53" s="2">
        <f t="shared" si="65"/>
        <v>0.33085535134259547</v>
      </c>
      <c r="FI53" s="2">
        <f t="shared" si="65"/>
        <v>0.35982681764663471</v>
      </c>
      <c r="FJ53" s="2">
        <f t="shared" si="65"/>
        <v>0.32079371587107414</v>
      </c>
      <c r="FK53" s="2">
        <f t="shared" si="65"/>
        <v>0.30392962074027269</v>
      </c>
      <c r="FL53" s="2">
        <f t="shared" si="65"/>
        <v>0.29430776585759394</v>
      </c>
      <c r="FM53" s="2">
        <f t="shared" si="65"/>
        <v>0.30297664164061017</v>
      </c>
      <c r="FN53" s="2">
        <f t="shared" si="65"/>
        <v>0.28534337106067292</v>
      </c>
      <c r="FO53" s="2">
        <f t="shared" si="65"/>
        <v>0.31195348192339856</v>
      </c>
      <c r="FP53" s="2">
        <f t="shared" si="65"/>
        <v>0.29342648738548333</v>
      </c>
      <c r="FQ53" s="2">
        <f t="shared" si="65"/>
        <v>0.31811652545663849</v>
      </c>
      <c r="FR53" s="2">
        <f t="shared" si="65"/>
        <v>0.31427753210415882</v>
      </c>
      <c r="FS53" s="2">
        <f t="shared" si="65"/>
        <v>0.28180924835301846</v>
      </c>
      <c r="FT53" s="2">
        <f t="shared" si="65"/>
        <v>0.26712562632297498</v>
      </c>
      <c r="FU53" s="2">
        <f t="shared" si="65"/>
        <v>0.22879589713417547</v>
      </c>
      <c r="FW53" s="2">
        <f t="shared" si="54"/>
        <v>1.5639453879329578E-5</v>
      </c>
      <c r="FX53" s="2">
        <f t="shared" si="54"/>
        <v>0</v>
      </c>
      <c r="FY53" s="2">
        <f t="shared" si="54"/>
        <v>2.1995904442361606E-5</v>
      </c>
      <c r="FZ53" s="2">
        <f t="shared" si="54"/>
        <v>2.0810058932255833E-5</v>
      </c>
      <c r="GA53" s="2">
        <f t="shared" si="54"/>
        <v>2.7650064658197681E-5</v>
      </c>
      <c r="GB53" s="2">
        <f t="shared" si="54"/>
        <v>2.7701631420169756E-5</v>
      </c>
      <c r="GC53" s="2">
        <f t="shared" si="54"/>
        <v>3.1706658195434276E-5</v>
      </c>
      <c r="GD53" s="2">
        <f t="shared" si="54"/>
        <v>2.3108437623090157E-5</v>
      </c>
      <c r="GE53" s="2">
        <f t="shared" si="54"/>
        <v>2.1692885190203853E-5</v>
      </c>
      <c r="GF53" s="2">
        <f t="shared" si="54"/>
        <v>1.7429424004984103E-5</v>
      </c>
      <c r="GG53" s="2">
        <f t="shared" si="54"/>
        <v>1.754086328642029E-5</v>
      </c>
      <c r="GH53" s="2">
        <f t="shared" si="54"/>
        <v>1.7278891246036993E-5</v>
      </c>
      <c r="GI53" s="2">
        <f t="shared" si="54"/>
        <v>1.522798908604227E-5</v>
      </c>
      <c r="GJ53" s="2">
        <f t="shared" si="54"/>
        <v>1.4686720637822056E-5</v>
      </c>
      <c r="GK53" s="2">
        <f t="shared" si="54"/>
        <v>1.1923885390884963E-5</v>
      </c>
      <c r="GM53" s="86">
        <f t="shared" si="55"/>
        <v>1.9776354121050486E-3</v>
      </c>
      <c r="GN53" s="86">
        <f t="shared" si="55"/>
        <v>6.8333588212731019E-4</v>
      </c>
      <c r="GO53" s="86">
        <f t="shared" si="55"/>
        <v>1.3642684968007055E-3</v>
      </c>
      <c r="GP53" s="86">
        <f t="shared" si="55"/>
        <v>5.2069440474720942E-4</v>
      </c>
      <c r="GQ53" s="86">
        <f t="shared" si="55"/>
        <v>2.1891045876159566E-4</v>
      </c>
      <c r="GR53" s="86">
        <f t="shared" si="55"/>
        <v>1.8305499037693247E-4</v>
      </c>
      <c r="GS53" s="86">
        <f t="shared" si="55"/>
        <v>1.8601741661947662E-4</v>
      </c>
      <c r="GT53" s="86">
        <f t="shared" si="55"/>
        <v>1.1989742250830946E-4</v>
      </c>
      <c r="GU53" s="86">
        <f t="shared" si="55"/>
        <v>3.1422823524894305E-4</v>
      </c>
      <c r="GV53" s="86">
        <f t="shared" si="55"/>
        <v>1.8194478622522123E-4</v>
      </c>
      <c r="GW53" s="86">
        <f t="shared" si="55"/>
        <v>4.2491236715939696E-4</v>
      </c>
      <c r="GX53" s="86">
        <f t="shared" si="55"/>
        <v>3.2509414601663596E-4</v>
      </c>
      <c r="GY53" s="86">
        <f t="shared" si="55"/>
        <v>9.5323870117799625E-5</v>
      </c>
      <c r="GZ53" s="86">
        <f t="shared" si="55"/>
        <v>3.8544554532693584E-5</v>
      </c>
      <c r="HA53" s="86">
        <f t="shared" si="55"/>
        <v>1.1327201405184765E-6</v>
      </c>
      <c r="HC53" s="86">
        <f t="shared" si="59"/>
        <v>5.1096418977339885E-13</v>
      </c>
      <c r="HD53" s="86">
        <f t="shared" si="59"/>
        <v>1.6748193200122906E-14</v>
      </c>
      <c r="HE53" s="86">
        <f t="shared" si="59"/>
        <v>3.085358534831803E-12</v>
      </c>
      <c r="HF53" s="86">
        <f t="shared" si="59"/>
        <v>2.689883358137122E-13</v>
      </c>
      <c r="HG53" s="86">
        <f t="shared" si="59"/>
        <v>5.3630355910781528E-16</v>
      </c>
      <c r="HH53" s="86">
        <f t="shared" si="59"/>
        <v>1.020388683288161E-15</v>
      </c>
      <c r="HI53" s="86">
        <f t="shared" si="59"/>
        <v>1.5400120558450388E-15</v>
      </c>
      <c r="HJ53" s="86">
        <f t="shared" si="59"/>
        <v>3.2943049146722037E-15</v>
      </c>
      <c r="HK53" s="86">
        <f t="shared" si="59"/>
        <v>3.8752666717082002E-14</v>
      </c>
      <c r="HL53" s="86">
        <f t="shared" si="59"/>
        <v>2.1942330409433514E-15</v>
      </c>
      <c r="HM53" s="86">
        <f t="shared" si="59"/>
        <v>6.9980731095452797E-14</v>
      </c>
      <c r="HN53" s="86">
        <f t="shared" si="59"/>
        <v>2.7860200675352173E-14</v>
      </c>
      <c r="HO53" s="86">
        <f t="shared" si="59"/>
        <v>4.6604566390785436E-16</v>
      </c>
      <c r="HP53" s="86">
        <f t="shared" si="59"/>
        <v>1.6691044516921414E-17</v>
      </c>
      <c r="HQ53" s="86">
        <f t="shared" si="59"/>
        <v>7.3891741831941646E-24</v>
      </c>
      <c r="HS53" s="86">
        <f t="shared" si="56"/>
        <v>2.3238123847508018E-74</v>
      </c>
      <c r="HT53" s="86">
        <f t="shared" si="56"/>
        <v>0</v>
      </c>
      <c r="HU53" s="86">
        <f t="shared" si="56"/>
        <v>6.3902555534259351E-66</v>
      </c>
      <c r="HV53" s="86">
        <f t="shared" si="56"/>
        <v>3.0032561097019032E-72</v>
      </c>
      <c r="HW53" s="86">
        <f t="shared" si="56"/>
        <v>9.4681370835646487E-92</v>
      </c>
      <c r="HX53" s="86">
        <f t="shared" si="56"/>
        <v>4.7671362331035188E-89</v>
      </c>
      <c r="HY53" s="86">
        <f t="shared" si="56"/>
        <v>2.1978220521996465E-90</v>
      </c>
      <c r="HZ53" s="86">
        <f t="shared" si="56"/>
        <v>1.1531098556498554E-87</v>
      </c>
      <c r="IA53" s="86">
        <f t="shared" si="56"/>
        <v>2.8547289674938759E-81</v>
      </c>
      <c r="IB53" s="86">
        <f t="shared" si="56"/>
        <v>9.3302032492632831E-90</v>
      </c>
      <c r="IC53" s="86">
        <f t="shared" si="56"/>
        <v>6.3756380694589477E-80</v>
      </c>
      <c r="ID53" s="86">
        <f t="shared" si="56"/>
        <v>3.0322649383394664E-83</v>
      </c>
      <c r="IE53" s="86">
        <f t="shared" si="56"/>
        <v>4.2625779527610495E-94</v>
      </c>
      <c r="IF53" s="86">
        <f t="shared" si="56"/>
        <v>1.571576319912718E-84</v>
      </c>
      <c r="IG53" s="86">
        <f t="shared" si="56"/>
        <v>2.6876573630586886E-52</v>
      </c>
      <c r="II53" s="86">
        <f t="shared" si="57"/>
        <v>5.5274647991790691E-183</v>
      </c>
      <c r="IJ53" s="86">
        <f t="shared" si="57"/>
        <v>0</v>
      </c>
      <c r="IK53" s="86">
        <f t="shared" si="57"/>
        <v>2.9625970018220235E-160</v>
      </c>
      <c r="IL53" s="86">
        <f t="shared" si="57"/>
        <v>4.056850898564917E-178</v>
      </c>
      <c r="IM53" s="86">
        <f t="shared" si="57"/>
        <v>4.2201334200842656E-225</v>
      </c>
      <c r="IN53" s="86">
        <f t="shared" si="57"/>
        <v>9.8919900821626904E-218</v>
      </c>
      <c r="IO53" s="86">
        <f t="shared" si="57"/>
        <v>9.1259154500039735E-223</v>
      </c>
      <c r="IP53" s="86">
        <f t="shared" si="57"/>
        <v>1.972610897658278E-215</v>
      </c>
      <c r="IQ53" s="86">
        <f t="shared" si="57"/>
        <v>4.6240360771211446E-200</v>
      </c>
      <c r="IR53" s="86">
        <f t="shared" si="57"/>
        <v>1.7033753850616851E-221</v>
      </c>
      <c r="IS53" s="86">
        <f t="shared" si="57"/>
        <v>1.1545694082189602E-196</v>
      </c>
      <c r="IT53" s="86">
        <f t="shared" si="57"/>
        <v>1.2023611060876073E-205</v>
      </c>
      <c r="IU53" s="86">
        <f t="shared" si="57"/>
        <v>2.116588344904416E-232</v>
      </c>
      <c r="IV53" s="86">
        <f t="shared" si="57"/>
        <v>3.4972575994939369E-225</v>
      </c>
      <c r="IW53" s="86">
        <f t="shared" si="57"/>
        <v>4.2703819345871285E-214</v>
      </c>
      <c r="IY53" s="86">
        <f t="shared" si="58"/>
        <v>1.9776354126160127E-3</v>
      </c>
      <c r="IZ53" s="86">
        <f t="shared" si="58"/>
        <v>6.8333588214405841E-4</v>
      </c>
      <c r="JA53" s="86">
        <f t="shared" si="58"/>
        <v>1.364268499886064E-3</v>
      </c>
      <c r="JB53" s="86">
        <f t="shared" si="58"/>
        <v>5.206944050161977E-4</v>
      </c>
      <c r="JC53" s="86">
        <f t="shared" si="58"/>
        <v>2.1891045876213196E-4</v>
      </c>
      <c r="JD53" s="86">
        <f t="shared" si="58"/>
        <v>1.8305499037795286E-4</v>
      </c>
      <c r="JE53" s="86">
        <f t="shared" si="58"/>
        <v>1.8601741662101662E-4</v>
      </c>
      <c r="JF53" s="86">
        <f t="shared" si="58"/>
        <v>1.1989742251160377E-4</v>
      </c>
      <c r="JG53" s="86">
        <f t="shared" si="58"/>
        <v>3.1422823528769574E-4</v>
      </c>
      <c r="JH53" s="86">
        <f t="shared" si="58"/>
        <v>1.8194478622741547E-4</v>
      </c>
      <c r="JI53" s="86">
        <f t="shared" si="58"/>
        <v>4.2491236722937771E-4</v>
      </c>
      <c r="JJ53" s="86">
        <f t="shared" si="58"/>
        <v>3.2509414604449616E-4</v>
      </c>
      <c r="JK53" s="86">
        <f t="shared" si="58"/>
        <v>9.5323870118265669E-5</v>
      </c>
      <c r="JL53" s="86">
        <f t="shared" si="58"/>
        <v>3.8544554532710274E-5</v>
      </c>
      <c r="JM53" s="86">
        <f t="shared" si="58"/>
        <v>1.1327201405184765E-6</v>
      </c>
    </row>
    <row r="54" spans="2:273" x14ac:dyDescent="0.25">
      <c r="B54" s="2">
        <v>27</v>
      </c>
      <c r="C54" s="37">
        <v>57.417000000000002</v>
      </c>
      <c r="D54" s="37">
        <v>60.482999999999997</v>
      </c>
      <c r="E54" s="37">
        <v>61.383000000000003</v>
      </c>
      <c r="F54" s="37">
        <v>58.116999999999997</v>
      </c>
      <c r="G54" s="37">
        <v>60.45</v>
      </c>
      <c r="H54" s="37">
        <v>62.966999999999999</v>
      </c>
      <c r="I54" s="37">
        <v>61.933</v>
      </c>
      <c r="J54" s="37">
        <v>59.533000000000001</v>
      </c>
      <c r="K54" s="37">
        <v>63.533000000000001</v>
      </c>
      <c r="L54" s="37">
        <v>61.582999999999998</v>
      </c>
      <c r="M54" s="37">
        <v>64.816999999999993</v>
      </c>
      <c r="N54" s="37">
        <v>57.232999999999997</v>
      </c>
      <c r="O54" s="37">
        <v>61.85</v>
      </c>
      <c r="P54" s="37">
        <v>56.533000000000001</v>
      </c>
      <c r="Q54" s="37">
        <v>53</v>
      </c>
      <c r="S54" s="4">
        <f t="shared" si="60"/>
        <v>59.951613063672461</v>
      </c>
      <c r="T54" s="4">
        <f t="shared" si="60"/>
        <v>61.875114188180717</v>
      </c>
      <c r="U54" s="4">
        <f t="shared" si="60"/>
        <v>62.535668675744859</v>
      </c>
      <c r="V54" s="4">
        <f t="shared" si="60"/>
        <v>60.987616570864638</v>
      </c>
      <c r="W54" s="4">
        <f t="shared" si="60"/>
        <v>61.831916100201951</v>
      </c>
      <c r="X54" s="4">
        <f t="shared" si="60"/>
        <v>60.538956220059198</v>
      </c>
      <c r="Y54" s="4">
        <f t="shared" si="60"/>
        <v>60.478796087148545</v>
      </c>
      <c r="Z54" s="4">
        <f t="shared" si="60"/>
        <v>60.660185871676525</v>
      </c>
      <c r="AA54" s="4">
        <f t="shared" si="60"/>
        <v>63.184514649070188</v>
      </c>
      <c r="AB54" s="4">
        <f t="shared" si="60"/>
        <v>60.181971443002844</v>
      </c>
      <c r="AC54" s="4">
        <f t="shared" si="60"/>
        <v>61.09712786636053</v>
      </c>
      <c r="AD54" s="4">
        <f t="shared" si="60"/>
        <v>59.625164079026142</v>
      </c>
      <c r="AE54" s="4">
        <f t="shared" si="60"/>
        <v>59.378261528904858</v>
      </c>
      <c r="AF54" s="4">
        <f t="shared" si="60"/>
        <v>58.186774196310409</v>
      </c>
      <c r="AG54" s="4">
        <f t="shared" si="60"/>
        <v>54.044004526505169</v>
      </c>
      <c r="AI54" s="4">
        <f t="shared" si="61"/>
        <v>-2.5346130636724595</v>
      </c>
      <c r="AJ54" s="4">
        <f t="shared" si="61"/>
        <v>-1.3921141881807202</v>
      </c>
      <c r="AK54" s="4">
        <f t="shared" si="61"/>
        <v>-1.1526686757448559</v>
      </c>
      <c r="AL54" s="4">
        <f t="shared" si="61"/>
        <v>-2.8706165708646409</v>
      </c>
      <c r="AM54" s="4">
        <f t="shared" si="61"/>
        <v>-1.3819161002019484</v>
      </c>
      <c r="AN54" s="4">
        <f t="shared" si="61"/>
        <v>2.4280437799408006</v>
      </c>
      <c r="AO54" s="4">
        <f t="shared" si="61"/>
        <v>1.4542039128514546</v>
      </c>
      <c r="AP54" s="4">
        <f t="shared" si="61"/>
        <v>-1.1271858716765237</v>
      </c>
      <c r="AQ54" s="4">
        <f t="shared" si="61"/>
        <v>0.34848535092981336</v>
      </c>
      <c r="AR54" s="4">
        <f t="shared" si="61"/>
        <v>1.4010285569971543</v>
      </c>
      <c r="AS54" s="4">
        <f t="shared" si="61"/>
        <v>3.7198721336394627</v>
      </c>
      <c r="AT54" s="4">
        <f t="shared" si="61"/>
        <v>-2.3921640790261449</v>
      </c>
      <c r="AU54" s="4">
        <f t="shared" si="61"/>
        <v>2.4717384710951436</v>
      </c>
      <c r="AV54" s="4">
        <f t="shared" si="61"/>
        <v>-1.6537741963104082</v>
      </c>
      <c r="AW54" s="4">
        <f t="shared" si="61"/>
        <v>-1.0440045265051694</v>
      </c>
      <c r="AY54" s="2">
        <f t="shared" si="52"/>
        <v>58.039506453024366</v>
      </c>
      <c r="AZ54" s="2">
        <f t="shared" si="52"/>
        <v>60.831719664924968</v>
      </c>
      <c r="BA54" s="2">
        <f t="shared" si="52"/>
        <v>60.664430114617105</v>
      </c>
      <c r="BB54" s="2">
        <f t="shared" si="52"/>
        <v>60.188884338946714</v>
      </c>
      <c r="BC54" s="2">
        <f t="shared" si="52"/>
        <v>61.45326189257807</v>
      </c>
      <c r="BD54" s="2">
        <f t="shared" si="52"/>
        <v>60.210999623027945</v>
      </c>
      <c r="BE54" s="2">
        <f t="shared" si="52"/>
        <v>60.149167845806154</v>
      </c>
      <c r="BF54" s="2">
        <f t="shared" si="52"/>
        <v>60.440426126286837</v>
      </c>
      <c r="BG54" s="2">
        <f t="shared" si="52"/>
        <v>62.671488206171063</v>
      </c>
      <c r="BH54" s="2">
        <f t="shared" si="52"/>
        <v>59.868614808954455</v>
      </c>
      <c r="BI54" s="2">
        <f t="shared" si="52"/>
        <v>60.441716654066894</v>
      </c>
      <c r="BJ54" s="2">
        <f t="shared" si="52"/>
        <v>59.089657577972453</v>
      </c>
      <c r="BK54" s="2">
        <f t="shared" si="52"/>
        <v>59.194886265752217</v>
      </c>
      <c r="BL54" s="2">
        <f t="shared" si="52"/>
        <v>58.112783213905004</v>
      </c>
      <c r="BM54" s="2">
        <f t="shared" si="52"/>
        <v>54.041756344864005</v>
      </c>
      <c r="BO54" s="2">
        <f t="shared" si="11"/>
        <v>57.417000000000002</v>
      </c>
      <c r="BP54" s="2">
        <f t="shared" si="12"/>
        <v>60.482999999999997</v>
      </c>
      <c r="BQ54" s="2">
        <f t="shared" si="13"/>
        <v>61.383000000000003</v>
      </c>
      <c r="BR54" s="2">
        <f t="shared" si="14"/>
        <v>58.116999999999997</v>
      </c>
      <c r="BS54" s="2">
        <f t="shared" si="15"/>
        <v>60.45</v>
      </c>
      <c r="BT54" s="2">
        <f t="shared" si="16"/>
        <v>62.966999999999999</v>
      </c>
      <c r="BU54" s="2">
        <f t="shared" si="17"/>
        <v>61.933</v>
      </c>
      <c r="BV54" s="2">
        <f t="shared" si="18"/>
        <v>59.533000000000001</v>
      </c>
      <c r="BW54" s="2">
        <f t="shared" si="19"/>
        <v>63.533000000000001</v>
      </c>
      <c r="BX54" s="2">
        <f t="shared" si="20"/>
        <v>61.582999999999998</v>
      </c>
      <c r="BY54" s="2">
        <f t="shared" si="21"/>
        <v>64.816999999999993</v>
      </c>
      <c r="BZ54" s="2">
        <f t="shared" si="22"/>
        <v>57.232999999999997</v>
      </c>
      <c r="CA54" s="2">
        <f t="shared" si="23"/>
        <v>61.85</v>
      </c>
      <c r="CB54" s="2">
        <f t="shared" si="24"/>
        <v>56.533000000000001</v>
      </c>
      <c r="CC54" s="2">
        <f t="shared" si="25"/>
        <v>53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59.08208225806451</v>
      </c>
      <c r="DL54" s="2">
        <f t="shared" si="62"/>
        <v>61.716431818181817</v>
      </c>
      <c r="DM54" s="2">
        <f t="shared" si="62"/>
        <v>61.882218658357786</v>
      </c>
      <c r="DN54" s="2">
        <f t="shared" si="62"/>
        <v>59.407448128342239</v>
      </c>
      <c r="DO54" s="2">
        <f t="shared" si="62"/>
        <v>60.792737254901965</v>
      </c>
      <c r="DP54" s="2">
        <f t="shared" si="62"/>
        <v>60.810448179271702</v>
      </c>
      <c r="DQ54" s="2">
        <f t="shared" si="62"/>
        <v>61.452363585434192</v>
      </c>
      <c r="DR54" s="2">
        <f t="shared" si="62"/>
        <v>60.939164907764919</v>
      </c>
      <c r="DS54" s="2">
        <f t="shared" si="62"/>
        <v>63.616116577540112</v>
      </c>
      <c r="DT54" s="2">
        <f t="shared" si="62"/>
        <v>61.076270028011194</v>
      </c>
      <c r="DU54" s="2">
        <f t="shared" si="62"/>
        <v>61.825014973262029</v>
      </c>
      <c r="DV54" s="2">
        <f t="shared" si="62"/>
        <v>59.211288770053493</v>
      </c>
      <c r="DW54" s="2">
        <f t="shared" si="62"/>
        <v>60.571461647361652</v>
      </c>
      <c r="DX54" s="2">
        <f t="shared" si="62"/>
        <v>58.266182788051204</v>
      </c>
      <c r="DY54" s="2">
        <f t="shared" si="62"/>
        <v>53.937363366703742</v>
      </c>
      <c r="EA54" s="2">
        <f t="shared" si="63"/>
        <v>56.42745728967936</v>
      </c>
      <c r="EB54" s="2">
        <f t="shared" si="63"/>
        <v>59.199856126353893</v>
      </c>
      <c r="EC54" s="2">
        <f t="shared" si="63"/>
        <v>58.688553276178808</v>
      </c>
      <c r="ED54" s="2">
        <f t="shared" si="63"/>
        <v>61.697998374424294</v>
      </c>
      <c r="EE54" s="2">
        <f t="shared" si="63"/>
        <v>62.832994417238005</v>
      </c>
      <c r="EF54" s="2">
        <f t="shared" si="63"/>
        <v>58.900114944810014</v>
      </c>
      <c r="EG54" s="2">
        <f t="shared" si="63"/>
        <v>57.414648849167499</v>
      </c>
      <c r="EH54" s="2">
        <f t="shared" si="63"/>
        <v>59.301260331688731</v>
      </c>
      <c r="EI54" s="2">
        <f t="shared" si="63"/>
        <v>60.771303808255652</v>
      </c>
      <c r="EJ54" s="2">
        <f t="shared" si="63"/>
        <v>57.216374770401451</v>
      </c>
      <c r="EK54" s="2">
        <f t="shared" si="63"/>
        <v>57.737560189418673</v>
      </c>
      <c r="EL54" s="2">
        <f t="shared" si="63"/>
        <v>58.847706529344876</v>
      </c>
      <c r="EM54" s="2">
        <f t="shared" si="63"/>
        <v>55.995309940410465</v>
      </c>
      <c r="EN54" s="2">
        <f t="shared" si="63"/>
        <v>57.729018689901118</v>
      </c>
      <c r="EO54" s="2">
        <f t="shared" si="63"/>
        <v>54.362569725088541</v>
      </c>
      <c r="EQ54" s="2">
        <f t="shared" si="64"/>
        <v>54.581413732332145</v>
      </c>
      <c r="ER54" s="2">
        <f t="shared" si="64"/>
        <v>59.199856126353893</v>
      </c>
      <c r="ES54" s="2">
        <f t="shared" si="64"/>
        <v>57.540326305082814</v>
      </c>
      <c r="ET54" s="2">
        <f t="shared" si="64"/>
        <v>58.960848070391243</v>
      </c>
      <c r="EU54" s="2">
        <f t="shared" si="64"/>
        <v>61.959224989353942</v>
      </c>
      <c r="EV54" s="2">
        <f t="shared" si="64"/>
        <v>58.867452306638015</v>
      </c>
      <c r="EW54" s="2">
        <f t="shared" si="64"/>
        <v>59.3500210392993</v>
      </c>
      <c r="EX54" s="2">
        <f t="shared" si="64"/>
        <v>58.801870294291092</v>
      </c>
      <c r="EY54" s="2">
        <f t="shared" si="64"/>
        <v>61.186571062002166</v>
      </c>
      <c r="EZ54" s="2">
        <f t="shared" si="64"/>
        <v>58.398756541075834</v>
      </c>
      <c r="FA54" s="2">
        <f t="shared" si="64"/>
        <v>56.864603248002368</v>
      </c>
      <c r="FB54" s="2">
        <f t="shared" si="64"/>
        <v>57.347626389737954</v>
      </c>
      <c r="FC54" s="2">
        <f t="shared" si="64"/>
        <v>57.045132805355394</v>
      </c>
      <c r="FD54" s="2">
        <f t="shared" si="64"/>
        <v>56.580258969074308</v>
      </c>
      <c r="FE54" s="2">
        <f t="shared" si="64"/>
        <v>56.303215092363267</v>
      </c>
      <c r="FG54" s="2">
        <f t="shared" si="65"/>
        <v>0.3927274703424965</v>
      </c>
      <c r="FH54" s="2">
        <f t="shared" si="65"/>
        <v>0.35155396125368821</v>
      </c>
      <c r="FI54" s="2">
        <f t="shared" si="65"/>
        <v>0.38130508525488827</v>
      </c>
      <c r="FJ54" s="2">
        <f t="shared" si="65"/>
        <v>0.34118381270963594</v>
      </c>
      <c r="FK54" s="2">
        <f t="shared" si="65"/>
        <v>0.3237587596665551</v>
      </c>
      <c r="FL54" s="2">
        <f t="shared" si="65"/>
        <v>0.31379214543826767</v>
      </c>
      <c r="FM54" s="2">
        <f t="shared" si="65"/>
        <v>0.32277243664755773</v>
      </c>
      <c r="FN54" s="2">
        <f t="shared" si="65"/>
        <v>0.3044903441244638</v>
      </c>
      <c r="FO54" s="2">
        <f t="shared" si="65"/>
        <v>0.33205638662810755</v>
      </c>
      <c r="FP54" s="2">
        <f t="shared" si="65"/>
        <v>0.31287839044756444</v>
      </c>
      <c r="FQ54" s="2">
        <f t="shared" si="65"/>
        <v>0.33842124320455624</v>
      </c>
      <c r="FR54" s="2">
        <f t="shared" si="65"/>
        <v>0.33445740221480647</v>
      </c>
      <c r="FS54" s="2">
        <f t="shared" si="65"/>
        <v>0.30081889736104767</v>
      </c>
      <c r="FT54" s="2">
        <f t="shared" si="65"/>
        <v>0.28553858207273269</v>
      </c>
      <c r="FU54" s="2">
        <f t="shared" si="65"/>
        <v>0.24545165797690369</v>
      </c>
      <c r="FW54" s="2">
        <f t="shared" si="54"/>
        <v>1.7148294303788499E-5</v>
      </c>
      <c r="FX54" s="2">
        <f t="shared" si="54"/>
        <v>0</v>
      </c>
      <c r="FY54" s="2">
        <f t="shared" si="54"/>
        <v>2.4117978444129086E-5</v>
      </c>
      <c r="FZ54" s="2">
        <f t="shared" si="54"/>
        <v>2.2817730068129922E-5</v>
      </c>
      <c r="GA54" s="2">
        <f t="shared" si="54"/>
        <v>3.0317612143541004E-5</v>
      </c>
      <c r="GB54" s="2">
        <f t="shared" si="54"/>
        <v>3.0374153671743825E-5</v>
      </c>
      <c r="GC54" s="2">
        <f t="shared" si="54"/>
        <v>3.4765553035990297E-5</v>
      </c>
      <c r="GD54" s="2">
        <f t="shared" si="54"/>
        <v>2.5337841510939495E-5</v>
      </c>
      <c r="GE54" s="2">
        <f t="shared" si="54"/>
        <v>2.3785725841577889E-5</v>
      </c>
      <c r="GF54" s="2">
        <f t="shared" si="54"/>
        <v>1.9110951256600195E-5</v>
      </c>
      <c r="GG54" s="2">
        <f t="shared" si="54"/>
        <v>1.9233141586634205E-5</v>
      </c>
      <c r="GH54" s="2">
        <f t="shared" si="54"/>
        <v>1.8945895921313445E-5</v>
      </c>
      <c r="GI54" s="2">
        <f t="shared" si="54"/>
        <v>1.6697133473042212E-5</v>
      </c>
      <c r="GJ54" s="2">
        <f t="shared" si="54"/>
        <v>1.6103646134183763E-5</v>
      </c>
      <c r="GK54" s="2">
        <f t="shared" si="54"/>
        <v>1.307426530384679E-5</v>
      </c>
      <c r="GM54" s="86">
        <f t="shared" si="55"/>
        <v>2.7895709711320319E-3</v>
      </c>
      <c r="GN54" s="86">
        <f t="shared" si="55"/>
        <v>1.041806552736876E-3</v>
      </c>
      <c r="GO54" s="86">
        <f t="shared" si="55"/>
        <v>2.0025052669844661E-3</v>
      </c>
      <c r="GP54" s="86">
        <f t="shared" si="55"/>
        <v>8.0580551043041076E-4</v>
      </c>
      <c r="GQ54" s="86">
        <f t="shared" si="55"/>
        <v>3.6638526545455628E-4</v>
      </c>
      <c r="GR54" s="86">
        <f t="shared" si="55"/>
        <v>3.0549870165421105E-4</v>
      </c>
      <c r="GS54" s="86">
        <f t="shared" si="55"/>
        <v>3.1759602234671032E-4</v>
      </c>
      <c r="GT54" s="86">
        <f t="shared" si="55"/>
        <v>2.0621933644235821E-4</v>
      </c>
      <c r="GU54" s="86">
        <f t="shared" si="55"/>
        <v>5.1120722157132754E-4</v>
      </c>
      <c r="GV54" s="86">
        <f t="shared" si="55"/>
        <v>3.0315136758173386E-4</v>
      </c>
      <c r="GW54" s="86">
        <f t="shared" si="55"/>
        <v>6.7288743536839037E-4</v>
      </c>
      <c r="GX54" s="86">
        <f t="shared" si="55"/>
        <v>5.2976484282655622E-4</v>
      </c>
      <c r="GY54" s="86">
        <f t="shared" si="55"/>
        <v>1.6711957227484941E-4</v>
      </c>
      <c r="GZ54" s="86">
        <f t="shared" si="55"/>
        <v>7.2308934110421662E-5</v>
      </c>
      <c r="HA54" s="86">
        <f t="shared" si="55"/>
        <v>2.7637322850671028E-6</v>
      </c>
      <c r="HC54" s="86">
        <f t="shared" si="59"/>
        <v>1.393149898211772E-12</v>
      </c>
      <c r="HD54" s="86">
        <f t="shared" si="59"/>
        <v>5.2524258340418671E-14</v>
      </c>
      <c r="HE54" s="86">
        <f t="shared" si="59"/>
        <v>7.8641301146233064E-12</v>
      </c>
      <c r="HF54" s="86">
        <f t="shared" si="59"/>
        <v>7.5151098134691045E-13</v>
      </c>
      <c r="HG54" s="86">
        <f t="shared" si="59"/>
        <v>1.9914374468139702E-15</v>
      </c>
      <c r="HH54" s="86">
        <f t="shared" si="59"/>
        <v>3.6634159871247777E-15</v>
      </c>
      <c r="HI54" s="86">
        <f t="shared" si="59"/>
        <v>5.6591412622898649E-15</v>
      </c>
      <c r="HJ54" s="86">
        <f t="shared" si="59"/>
        <v>1.1246911353795473E-14</v>
      </c>
      <c r="HK54" s="86">
        <f t="shared" si="59"/>
        <v>1.2002265473653746E-13</v>
      </c>
      <c r="HL54" s="86">
        <f t="shared" si="59"/>
        <v>7.4393289249891196E-15</v>
      </c>
      <c r="HM54" s="86">
        <f t="shared" si="59"/>
        <v>2.077957275043752E-13</v>
      </c>
      <c r="HN54" s="86">
        <f t="shared" si="59"/>
        <v>8.6143093670565474E-14</v>
      </c>
      <c r="HO54" s="86">
        <f t="shared" si="59"/>
        <v>1.6505739220973317E-15</v>
      </c>
      <c r="HP54" s="86">
        <f t="shared" si="59"/>
        <v>6.7461503506582057E-17</v>
      </c>
      <c r="HQ54" s="86">
        <f t="shared" si="59"/>
        <v>5.3901630612135708E-23</v>
      </c>
      <c r="HS54" s="86">
        <f t="shared" si="56"/>
        <v>9.2500075380376378E-73</v>
      </c>
      <c r="HT54" s="86">
        <f t="shared" si="56"/>
        <v>0</v>
      </c>
      <c r="HU54" s="86">
        <f t="shared" si="56"/>
        <v>1.8068033741886079E-64</v>
      </c>
      <c r="HV54" s="86">
        <f t="shared" si="56"/>
        <v>1.1852865789253088E-70</v>
      </c>
      <c r="HW54" s="86">
        <f t="shared" si="56"/>
        <v>1.1482034150371247E-89</v>
      </c>
      <c r="HX54" s="86">
        <f t="shared" si="56"/>
        <v>4.9746715300846905E-87</v>
      </c>
      <c r="HY54" s="86">
        <f t="shared" si="56"/>
        <v>2.6672546923860748E-88</v>
      </c>
      <c r="HZ54" s="86">
        <f t="shared" si="56"/>
        <v>1.0471264380778218E-85</v>
      </c>
      <c r="IA54" s="86">
        <f t="shared" si="56"/>
        <v>1.8192802414936014E-79</v>
      </c>
      <c r="IB54" s="86">
        <f t="shared" si="56"/>
        <v>8.4751209326665082E-88</v>
      </c>
      <c r="IC54" s="86">
        <f t="shared" si="56"/>
        <v>3.4987615692037364E-78</v>
      </c>
      <c r="ID54" s="86">
        <f t="shared" si="56"/>
        <v>1.9753109491983184E-81</v>
      </c>
      <c r="IE54" s="86">
        <f t="shared" si="56"/>
        <v>4.5694275342081057E-92</v>
      </c>
      <c r="IF54" s="86">
        <f t="shared" si="56"/>
        <v>1.0040504046280218E-82</v>
      </c>
      <c r="IG54" s="86">
        <f t="shared" si="56"/>
        <v>3.1996234740961733E-51</v>
      </c>
      <c r="II54" s="86">
        <f t="shared" si="57"/>
        <v>5.5164333141779448E-180</v>
      </c>
      <c r="IJ54" s="86">
        <f t="shared" si="57"/>
        <v>0</v>
      </c>
      <c r="IK54" s="86">
        <f t="shared" si="57"/>
        <v>1.5050426803044562E-157</v>
      </c>
      <c r="IL54" s="86">
        <f t="shared" si="57"/>
        <v>4.0157176229422335E-175</v>
      </c>
      <c r="IM54" s="86">
        <f t="shared" si="57"/>
        <v>3.3244026230015368E-221</v>
      </c>
      <c r="IN54" s="86">
        <f t="shared" si="57"/>
        <v>5.8034432186492885E-214</v>
      </c>
      <c r="IO54" s="86">
        <f t="shared" si="57"/>
        <v>7.3558440620466345E-219</v>
      </c>
      <c r="IP54" s="86">
        <f t="shared" si="57"/>
        <v>9.1253448841514242E-212</v>
      </c>
      <c r="IQ54" s="86">
        <f t="shared" si="57"/>
        <v>1.1130072382922797E-196</v>
      </c>
      <c r="IR54" s="86">
        <f t="shared" si="57"/>
        <v>8.0164431616036772E-218</v>
      </c>
      <c r="IS54" s="86">
        <f t="shared" si="57"/>
        <v>2.0976146350716151E-193</v>
      </c>
      <c r="IT54" s="86">
        <f t="shared" si="57"/>
        <v>3.0547521476618284E-202</v>
      </c>
      <c r="IU54" s="86">
        <f t="shared" si="57"/>
        <v>1.3613431616070776E-228</v>
      </c>
      <c r="IV54" s="86">
        <f t="shared" si="57"/>
        <v>1.6628552582557744E-221</v>
      </c>
      <c r="IW54" s="86">
        <f t="shared" si="57"/>
        <v>1.1509128930306666E-210</v>
      </c>
      <c r="IY54" s="86">
        <f t="shared" si="58"/>
        <v>2.7895709725251818E-3</v>
      </c>
      <c r="IZ54" s="86">
        <f t="shared" si="58"/>
        <v>1.0418065527894001E-3</v>
      </c>
      <c r="JA54" s="86">
        <f t="shared" si="58"/>
        <v>2.002505274848596E-3</v>
      </c>
      <c r="JB54" s="86">
        <f t="shared" si="58"/>
        <v>8.058055111819217E-4</v>
      </c>
      <c r="JC54" s="86">
        <f t="shared" si="58"/>
        <v>3.6638526545654774E-4</v>
      </c>
      <c r="JD54" s="86">
        <f t="shared" si="58"/>
        <v>3.0549870165787446E-4</v>
      </c>
      <c r="JE54" s="86">
        <f t="shared" si="58"/>
        <v>3.1759602235236948E-4</v>
      </c>
      <c r="JF54" s="86">
        <f t="shared" si="58"/>
        <v>2.0621933645360513E-4</v>
      </c>
      <c r="JG54" s="86">
        <f t="shared" si="58"/>
        <v>5.1120722169135024E-4</v>
      </c>
      <c r="JH54" s="86">
        <f t="shared" si="58"/>
        <v>3.0315136758917317E-4</v>
      </c>
      <c r="JI54" s="86">
        <f t="shared" si="58"/>
        <v>6.7288743557618606E-4</v>
      </c>
      <c r="JJ54" s="86">
        <f t="shared" si="58"/>
        <v>5.2976484291269933E-4</v>
      </c>
      <c r="JK54" s="86">
        <f t="shared" si="58"/>
        <v>1.6711957227649998E-4</v>
      </c>
      <c r="JL54" s="86">
        <f t="shared" si="58"/>
        <v>7.2308934110489127E-5</v>
      </c>
      <c r="JM54" s="86">
        <f t="shared" si="58"/>
        <v>2.7637322850671028E-6</v>
      </c>
    </row>
    <row r="55" spans="2:273" x14ac:dyDescent="0.25">
      <c r="B55" s="2">
        <v>28</v>
      </c>
      <c r="C55" s="37">
        <v>59.366999999999997</v>
      </c>
      <c r="D55" s="37">
        <v>60.732999999999997</v>
      </c>
      <c r="E55" s="37">
        <v>61.4</v>
      </c>
      <c r="F55" s="37">
        <v>59.433</v>
      </c>
      <c r="G55" s="37">
        <v>59.25</v>
      </c>
      <c r="H55" s="37">
        <v>61.232999999999997</v>
      </c>
      <c r="I55" s="37">
        <v>60.383000000000003</v>
      </c>
      <c r="J55" s="37">
        <v>61.133000000000003</v>
      </c>
      <c r="K55" s="37">
        <v>63.082999999999998</v>
      </c>
      <c r="L55" s="37">
        <v>61.05</v>
      </c>
      <c r="M55" s="37">
        <v>63.167000000000002</v>
      </c>
      <c r="N55" s="37">
        <v>58.883000000000003</v>
      </c>
      <c r="O55" s="37">
        <v>58.4</v>
      </c>
      <c r="P55" s="37">
        <v>58.2</v>
      </c>
      <c r="Q55" s="37">
        <v>52.933</v>
      </c>
      <c r="S55" s="4">
        <f t="shared" si="60"/>
        <v>60.594797375477206</v>
      </c>
      <c r="T55" s="4">
        <f t="shared" si="60"/>
        <v>62.383237363008654</v>
      </c>
      <c r="U55" s="4">
        <f t="shared" si="60"/>
        <v>63.310669571158876</v>
      </c>
      <c r="V55" s="4">
        <f t="shared" si="60"/>
        <v>61.450582845348755</v>
      </c>
      <c r="W55" s="4">
        <f t="shared" si="60"/>
        <v>62.149378976323803</v>
      </c>
      <c r="X55" s="4">
        <f t="shared" si="60"/>
        <v>60.72977990229306</v>
      </c>
      <c r="Y55" s="4">
        <f t="shared" si="60"/>
        <v>60.668208916717887</v>
      </c>
      <c r="Z55" s="4">
        <f t="shared" si="60"/>
        <v>60.826452294112961</v>
      </c>
      <c r="AA55" s="4">
        <f t="shared" si="60"/>
        <v>63.497671004723792</v>
      </c>
      <c r="AB55" s="4">
        <f t="shared" si="60"/>
        <v>60.352902252303068</v>
      </c>
      <c r="AC55" s="4">
        <f t="shared" si="60"/>
        <v>61.417405274389843</v>
      </c>
      <c r="AD55" s="4">
        <f t="shared" si="60"/>
        <v>59.946769773007318</v>
      </c>
      <c r="AE55" s="4">
        <f t="shared" si="60"/>
        <v>59.549857126996137</v>
      </c>
      <c r="AF55" s="4">
        <f t="shared" si="60"/>
        <v>58.283950423820336</v>
      </c>
      <c r="AG55" s="4">
        <f t="shared" si="60"/>
        <v>54.099168853879675</v>
      </c>
      <c r="AI55" s="4">
        <f t="shared" si="61"/>
        <v>-1.2277973754772091</v>
      </c>
      <c r="AJ55" s="4">
        <f t="shared" si="61"/>
        <v>-1.6502373630086566</v>
      </c>
      <c r="AK55" s="4">
        <f t="shared" si="61"/>
        <v>-1.910669571158877</v>
      </c>
      <c r="AL55" s="4">
        <f t="shared" si="61"/>
        <v>-2.0175828453487554</v>
      </c>
      <c r="AM55" s="4">
        <f t="shared" si="61"/>
        <v>-2.8993789763238027</v>
      </c>
      <c r="AN55" s="4">
        <f t="shared" si="61"/>
        <v>0.50322009770693654</v>
      </c>
      <c r="AO55" s="4">
        <f t="shared" si="61"/>
        <v>-0.28520891671788462</v>
      </c>
      <c r="AP55" s="4">
        <f t="shared" si="61"/>
        <v>0.30654770588704139</v>
      </c>
      <c r="AQ55" s="4">
        <f t="shared" si="61"/>
        <v>-0.41467100472379315</v>
      </c>
      <c r="AR55" s="4">
        <f t="shared" si="61"/>
        <v>0.69709774769692956</v>
      </c>
      <c r="AS55" s="4">
        <f t="shared" si="61"/>
        <v>1.7495947256101587</v>
      </c>
      <c r="AT55" s="4">
        <f t="shared" si="61"/>
        <v>-1.0637697730073157</v>
      </c>
      <c r="AU55" s="4">
        <f t="shared" si="61"/>
        <v>-1.1498571269961388</v>
      </c>
      <c r="AV55" s="4">
        <f t="shared" si="61"/>
        <v>-8.3950423820333242E-2</v>
      </c>
      <c r="AW55" s="4">
        <f t="shared" si="61"/>
        <v>-1.1661688538796753</v>
      </c>
      <c r="AY55" s="2">
        <f t="shared" si="52"/>
        <v>58.002729373409451</v>
      </c>
      <c r="AZ55" s="2">
        <f t="shared" si="52"/>
        <v>60.861449148718194</v>
      </c>
      <c r="BA55" s="2">
        <f t="shared" si="52"/>
        <v>60.680302075093813</v>
      </c>
      <c r="BB55" s="2">
        <f t="shared" si="52"/>
        <v>60.268580213142563</v>
      </c>
      <c r="BC55" s="2">
        <f t="shared" si="52"/>
        <v>61.546628868850902</v>
      </c>
      <c r="BD55" s="2">
        <f t="shared" si="52"/>
        <v>60.208468628313234</v>
      </c>
      <c r="BE55" s="2">
        <f t="shared" si="52"/>
        <v>60.133842923074759</v>
      </c>
      <c r="BF55" s="2">
        <f t="shared" si="52"/>
        <v>60.466968939302532</v>
      </c>
      <c r="BG55" s="2">
        <f t="shared" si="52"/>
        <v>62.702572417630549</v>
      </c>
      <c r="BH55" s="2">
        <f t="shared" si="52"/>
        <v>59.855485946435387</v>
      </c>
      <c r="BI55" s="2">
        <f t="shared" si="52"/>
        <v>60.426832944530204</v>
      </c>
      <c r="BJ55" s="2">
        <f t="shared" si="52"/>
        <v>59.115815212241628</v>
      </c>
      <c r="BK55" s="2">
        <f t="shared" si="52"/>
        <v>59.244449190404389</v>
      </c>
      <c r="BL55" s="2">
        <f t="shared" si="52"/>
        <v>58.152537952870425</v>
      </c>
      <c r="BM55" s="2">
        <f t="shared" si="52"/>
        <v>54.094039035287153</v>
      </c>
      <c r="BO55" s="2">
        <f t="shared" si="11"/>
        <v>59.366999999999997</v>
      </c>
      <c r="BP55" s="2">
        <f t="shared" si="12"/>
        <v>60.732999999999997</v>
      </c>
      <c r="BQ55" s="2">
        <f t="shared" si="13"/>
        <v>61.4</v>
      </c>
      <c r="BR55" s="2">
        <f t="shared" si="14"/>
        <v>59.433</v>
      </c>
      <c r="BS55" s="2">
        <f t="shared" si="15"/>
        <v>59.25</v>
      </c>
      <c r="BT55" s="2">
        <f t="shared" si="16"/>
        <v>61.232999999999997</v>
      </c>
      <c r="BU55" s="2">
        <f t="shared" si="17"/>
        <v>60.383000000000003</v>
      </c>
      <c r="BV55" s="2">
        <f t="shared" si="18"/>
        <v>61.133000000000003</v>
      </c>
      <c r="BW55" s="2">
        <f t="shared" si="19"/>
        <v>63.082999999999998</v>
      </c>
      <c r="BX55" s="2">
        <f t="shared" si="20"/>
        <v>61.05</v>
      </c>
      <c r="BY55" s="2">
        <f t="shared" si="21"/>
        <v>63.167000000000002</v>
      </c>
      <c r="BZ55" s="2">
        <f t="shared" si="22"/>
        <v>58.883000000000003</v>
      </c>
      <c r="CA55" s="2">
        <f t="shared" si="23"/>
        <v>58.4</v>
      </c>
      <c r="CB55" s="2">
        <f t="shared" si="24"/>
        <v>58.2</v>
      </c>
      <c r="CC55" s="2">
        <f t="shared" si="25"/>
        <v>52.933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59.221040725806446</v>
      </c>
      <c r="DL55" s="2">
        <f t="shared" si="62"/>
        <v>61.938818181818185</v>
      </c>
      <c r="DM55" s="2">
        <f t="shared" si="62"/>
        <v>62.134077346041067</v>
      </c>
      <c r="DN55" s="2">
        <f t="shared" si="62"/>
        <v>59.56795859434682</v>
      </c>
      <c r="DO55" s="2">
        <f t="shared" si="62"/>
        <v>60.973522408963589</v>
      </c>
      <c r="DP55" s="2">
        <f t="shared" si="62"/>
        <v>60.938778711484588</v>
      </c>
      <c r="DQ55" s="2">
        <f t="shared" si="62"/>
        <v>61.614788515406183</v>
      </c>
      <c r="DR55" s="2">
        <f t="shared" si="62"/>
        <v>61.096503903903915</v>
      </c>
      <c r="DS55" s="2">
        <f t="shared" si="62"/>
        <v>63.83670190985486</v>
      </c>
      <c r="DT55" s="2">
        <f t="shared" si="62"/>
        <v>61.229805602240887</v>
      </c>
      <c r="DU55" s="2">
        <f t="shared" si="62"/>
        <v>62.00601359816654</v>
      </c>
      <c r="DV55" s="2">
        <f t="shared" si="62"/>
        <v>59.348450725744854</v>
      </c>
      <c r="DW55" s="2">
        <f t="shared" si="62"/>
        <v>60.827422522522525</v>
      </c>
      <c r="DX55" s="2">
        <f t="shared" si="62"/>
        <v>58.395001896633474</v>
      </c>
      <c r="DY55" s="2">
        <f t="shared" si="62"/>
        <v>54.028200519095293</v>
      </c>
      <c r="EA55" s="2">
        <f t="shared" si="63"/>
        <v>56.284703137775509</v>
      </c>
      <c r="EB55" s="2">
        <f t="shared" si="63"/>
        <v>59.049081362968508</v>
      </c>
      <c r="EC55" s="2">
        <f t="shared" si="63"/>
        <v>58.529075168401704</v>
      </c>
      <c r="ED55" s="2">
        <f t="shared" si="63"/>
        <v>61.502608216898267</v>
      </c>
      <c r="EE55" s="2">
        <f t="shared" si="63"/>
        <v>62.638442531831544</v>
      </c>
      <c r="EF55" s="2">
        <f t="shared" si="63"/>
        <v>58.751936894093227</v>
      </c>
      <c r="EG55" s="2">
        <f t="shared" si="63"/>
        <v>57.299778277599003</v>
      </c>
      <c r="EH55" s="2">
        <f t="shared" si="63"/>
        <v>59.155567888720633</v>
      </c>
      <c r="EI55" s="2">
        <f t="shared" si="63"/>
        <v>60.62193251664447</v>
      </c>
      <c r="EJ55" s="2">
        <f t="shared" si="63"/>
        <v>57.102795501508773</v>
      </c>
      <c r="EK55" s="2">
        <f t="shared" si="63"/>
        <v>57.611382103200512</v>
      </c>
      <c r="EL55" s="2">
        <f t="shared" si="63"/>
        <v>58.693708702330966</v>
      </c>
      <c r="EM55" s="2">
        <f t="shared" si="63"/>
        <v>55.888882888712509</v>
      </c>
      <c r="EN55" s="2">
        <f t="shared" si="63"/>
        <v>57.599303022436892</v>
      </c>
      <c r="EO55" s="2">
        <f t="shared" si="63"/>
        <v>54.278521774036811</v>
      </c>
      <c r="EQ55" s="2">
        <f t="shared" si="64"/>
        <v>54.464198363202712</v>
      </c>
      <c r="ER55" s="2">
        <f t="shared" si="64"/>
        <v>59.049081362968508</v>
      </c>
      <c r="ES55" s="2">
        <f t="shared" si="64"/>
        <v>57.395656411770403</v>
      </c>
      <c r="ET55" s="2">
        <f t="shared" si="64"/>
        <v>58.802914612317494</v>
      </c>
      <c r="EU55" s="2">
        <f t="shared" si="64"/>
        <v>61.77686491475545</v>
      </c>
      <c r="EV55" s="2">
        <f t="shared" si="64"/>
        <v>58.719588693521686</v>
      </c>
      <c r="EW55" s="2">
        <f t="shared" si="64"/>
        <v>59.207175984142758</v>
      </c>
      <c r="EX55" s="2">
        <f t="shared" si="64"/>
        <v>58.663180713883129</v>
      </c>
      <c r="EY55" s="2">
        <f t="shared" si="64"/>
        <v>61.031162132910566</v>
      </c>
      <c r="EZ55" s="2">
        <f t="shared" si="64"/>
        <v>58.269131526531133</v>
      </c>
      <c r="FA55" s="2">
        <f t="shared" si="64"/>
        <v>56.749633499186153</v>
      </c>
      <c r="FB55" s="2">
        <f t="shared" si="64"/>
        <v>57.214089957108868</v>
      </c>
      <c r="FC55" s="2">
        <f t="shared" si="64"/>
        <v>56.924971636958361</v>
      </c>
      <c r="FD55" s="2">
        <f t="shared" si="64"/>
        <v>56.465974184210239</v>
      </c>
      <c r="FE55" s="2">
        <f t="shared" si="64"/>
        <v>56.19078197103368</v>
      </c>
      <c r="FG55" s="2">
        <f t="shared" si="65"/>
        <v>0.41489681804924433</v>
      </c>
      <c r="FH55" s="2">
        <f t="shared" si="65"/>
        <v>0.37282600480166611</v>
      </c>
      <c r="FI55" s="2">
        <f t="shared" si="65"/>
        <v>0.40325781408933675</v>
      </c>
      <c r="FJ55" s="2">
        <f t="shared" si="65"/>
        <v>0.3621788433942309</v>
      </c>
      <c r="FK55" s="2">
        <f t="shared" si="65"/>
        <v>0.34424180055974163</v>
      </c>
      <c r="FL55" s="2">
        <f t="shared" si="65"/>
        <v>0.33395602737371216</v>
      </c>
      <c r="FM55" s="2">
        <f t="shared" si="65"/>
        <v>0.34322474799340824</v>
      </c>
      <c r="FN55" s="2">
        <f t="shared" si="65"/>
        <v>0.32433901994573711</v>
      </c>
      <c r="FO55" s="2">
        <f t="shared" si="65"/>
        <v>0.35279051975557379</v>
      </c>
      <c r="FP55" s="2">
        <f t="shared" si="65"/>
        <v>0.33301205048816906</v>
      </c>
      <c r="FQ55" s="2">
        <f t="shared" si="65"/>
        <v>0.35933899857214291</v>
      </c>
      <c r="FR55" s="2">
        <f t="shared" si="65"/>
        <v>0.35526171834707559</v>
      </c>
      <c r="FS55" s="2">
        <f t="shared" si="65"/>
        <v>0.32053854342026605</v>
      </c>
      <c r="FT55" s="2">
        <f t="shared" si="65"/>
        <v>0.30469306936646157</v>
      </c>
      <c r="FU55" s="2">
        <f t="shared" si="65"/>
        <v>0.26290657081827801</v>
      </c>
      <c r="FW55" s="2">
        <f t="shared" si="54"/>
        <v>1.8802699697277752E-5</v>
      </c>
      <c r="FX55" s="2">
        <f t="shared" si="54"/>
        <v>0</v>
      </c>
      <c r="FY55" s="2">
        <f t="shared" si="54"/>
        <v>2.6444775965772458E-5</v>
      </c>
      <c r="FZ55" s="2">
        <f t="shared" si="54"/>
        <v>2.5019088427827756E-5</v>
      </c>
      <c r="GA55" s="2">
        <f t="shared" si="54"/>
        <v>3.324250344057731E-5</v>
      </c>
      <c r="GB55" s="2">
        <f t="shared" si="54"/>
        <v>3.33044996304133E-5</v>
      </c>
      <c r="GC55" s="2">
        <f t="shared" si="54"/>
        <v>3.8119543023383365E-5</v>
      </c>
      <c r="GD55" s="2">
        <f t="shared" si="54"/>
        <v>2.7782322838820621E-5</v>
      </c>
      <c r="GE55" s="2">
        <f t="shared" si="54"/>
        <v>2.6080469915165022E-5</v>
      </c>
      <c r="GF55" s="2">
        <f t="shared" si="54"/>
        <v>2.0954702724343762E-5</v>
      </c>
      <c r="GG55" s="2">
        <f t="shared" si="54"/>
        <v>2.1088681261369134E-5</v>
      </c>
      <c r="GH55" s="2">
        <f t="shared" si="54"/>
        <v>2.0773723812537687E-5</v>
      </c>
      <c r="GI55" s="2">
        <f t="shared" si="54"/>
        <v>1.8308013298734094E-5</v>
      </c>
      <c r="GJ55" s="2">
        <f t="shared" si="54"/>
        <v>1.7657269431308431E-5</v>
      </c>
      <c r="GK55" s="2">
        <f t="shared" si="54"/>
        <v>1.4335628753562013E-5</v>
      </c>
      <c r="GM55" s="86">
        <f t="shared" si="55"/>
        <v>3.8958488887139821E-3</v>
      </c>
      <c r="GN55" s="86">
        <f t="shared" si="55"/>
        <v>1.5680069579428362E-3</v>
      </c>
      <c r="GO55" s="86">
        <f t="shared" si="55"/>
        <v>2.9050051899388945E-3</v>
      </c>
      <c r="GP55" s="86">
        <f t="shared" si="55"/>
        <v>1.2305293529045597E-3</v>
      </c>
      <c r="GQ55" s="86">
        <f t="shared" si="55"/>
        <v>6.0305826552244015E-4</v>
      </c>
      <c r="GR55" s="86">
        <f t="shared" si="55"/>
        <v>5.0167097339776871E-4</v>
      </c>
      <c r="GS55" s="86">
        <f t="shared" si="55"/>
        <v>5.3274050607957568E-4</v>
      </c>
      <c r="GT55" s="86">
        <f t="shared" si="55"/>
        <v>3.4861066096033525E-4</v>
      </c>
      <c r="GU55" s="86">
        <f t="shared" si="55"/>
        <v>8.1883046746192669E-4</v>
      </c>
      <c r="GV55" s="86">
        <f t="shared" si="55"/>
        <v>4.9706304300306493E-4</v>
      </c>
      <c r="GW55" s="86">
        <f t="shared" si="55"/>
        <v>1.0503479654550235E-3</v>
      </c>
      <c r="GX55" s="86">
        <f t="shared" si="55"/>
        <v>8.4981904239678652E-4</v>
      </c>
      <c r="GY55" s="86">
        <f t="shared" si="55"/>
        <v>2.8773970938921904E-4</v>
      </c>
      <c r="GZ55" s="86">
        <f t="shared" si="55"/>
        <v>1.3286834870922595E-4</v>
      </c>
      <c r="HA55" s="86">
        <f t="shared" si="55"/>
        <v>6.5372852578099433E-6</v>
      </c>
      <c r="HC55" s="86">
        <f t="shared" si="59"/>
        <v>3.7284386286686072E-12</v>
      </c>
      <c r="HD55" s="86">
        <f t="shared" si="59"/>
        <v>1.6121339951570736E-13</v>
      </c>
      <c r="HE55" s="86">
        <f t="shared" si="59"/>
        <v>1.9700842482770867E-11</v>
      </c>
      <c r="HF55" s="86">
        <f t="shared" si="59"/>
        <v>2.0599226891379888E-12</v>
      </c>
      <c r="HG55" s="86">
        <f t="shared" si="59"/>
        <v>7.2080042785228197E-15</v>
      </c>
      <c r="HH55" s="86">
        <f t="shared" si="59"/>
        <v>1.2831142513402337E-14</v>
      </c>
      <c r="HI55" s="86">
        <f t="shared" si="59"/>
        <v>2.0262747313784339E-14</v>
      </c>
      <c r="HJ55" s="86">
        <f t="shared" si="59"/>
        <v>3.7500659277641255E-14</v>
      </c>
      <c r="HK55" s="86">
        <f t="shared" si="59"/>
        <v>3.637671804602776E-13</v>
      </c>
      <c r="HL55" s="86">
        <f t="shared" si="59"/>
        <v>2.4646977744531967E-14</v>
      </c>
      <c r="HM55" s="86">
        <f t="shared" si="59"/>
        <v>6.0452250842703362E-13</v>
      </c>
      <c r="HN55" s="86">
        <f t="shared" si="59"/>
        <v>2.6072663114635561E-13</v>
      </c>
      <c r="HO55" s="86">
        <f t="shared" si="59"/>
        <v>5.7091310844821818E-15</v>
      </c>
      <c r="HP55" s="86">
        <f t="shared" si="59"/>
        <v>2.6557606792303316E-16</v>
      </c>
      <c r="HQ55" s="86">
        <f t="shared" si="59"/>
        <v>3.7832385079994895E-22</v>
      </c>
      <c r="HS55" s="86">
        <f t="shared" si="56"/>
        <v>3.5345740677419431E-71</v>
      </c>
      <c r="HT55" s="86">
        <f t="shared" si="56"/>
        <v>0</v>
      </c>
      <c r="HU55" s="86">
        <f t="shared" si="56"/>
        <v>4.9180249062287907E-63</v>
      </c>
      <c r="HV55" s="86">
        <f t="shared" si="56"/>
        <v>4.4860073269211003E-69</v>
      </c>
      <c r="HW55" s="86">
        <f t="shared" si="56"/>
        <v>1.3165618863628694E-87</v>
      </c>
      <c r="HX55" s="86">
        <f t="shared" si="56"/>
        <v>4.9174164264572593E-85</v>
      </c>
      <c r="HY55" s="86">
        <f t="shared" si="56"/>
        <v>3.0578749288712137E-86</v>
      </c>
      <c r="HZ55" s="86">
        <f t="shared" si="56"/>
        <v>9.028784903667341E-84</v>
      </c>
      <c r="IA55" s="86">
        <f t="shared" si="56"/>
        <v>1.1056208985572391E-77</v>
      </c>
      <c r="IB55" s="86">
        <f t="shared" si="56"/>
        <v>7.3187580682798145E-86</v>
      </c>
      <c r="IC55" s="86">
        <f t="shared" si="56"/>
        <v>1.835738726192839E-76</v>
      </c>
      <c r="ID55" s="86">
        <f t="shared" si="56"/>
        <v>1.2279009298086518E-79</v>
      </c>
      <c r="IE55" s="86">
        <f t="shared" si="56"/>
        <v>4.6510538599072701E-90</v>
      </c>
      <c r="IF55" s="86">
        <f t="shared" si="56"/>
        <v>6.1282940947273588E-81</v>
      </c>
      <c r="IG55" s="86">
        <f t="shared" si="56"/>
        <v>3.7097423668442507E-50</v>
      </c>
      <c r="II55" s="86">
        <f t="shared" si="57"/>
        <v>5.1973782404617182E-177</v>
      </c>
      <c r="IJ55" s="86">
        <f t="shared" si="57"/>
        <v>0</v>
      </c>
      <c r="IK55" s="86">
        <f t="shared" si="57"/>
        <v>7.2468829204567208E-155</v>
      </c>
      <c r="IL55" s="86">
        <f t="shared" si="57"/>
        <v>3.7471198695717727E-172</v>
      </c>
      <c r="IM55" s="86">
        <f t="shared" si="57"/>
        <v>2.4200605665785773E-217</v>
      </c>
      <c r="IN55" s="86">
        <f t="shared" si="57"/>
        <v>3.1545334099789359E-210</v>
      </c>
      <c r="IO55" s="86">
        <f t="shared" si="57"/>
        <v>5.4723095623625882E-215</v>
      </c>
      <c r="IP55" s="86">
        <f t="shared" si="57"/>
        <v>3.9243071272184515E-208</v>
      </c>
      <c r="IQ55" s="86">
        <f t="shared" si="57"/>
        <v>2.5055992062844769E-193</v>
      </c>
      <c r="IR55" s="86">
        <f t="shared" si="57"/>
        <v>3.5132861578851674E-214</v>
      </c>
      <c r="IS55" s="86">
        <f t="shared" si="57"/>
        <v>3.5773797841207192E-190</v>
      </c>
      <c r="IT55" s="86">
        <f t="shared" si="57"/>
        <v>7.2654103924029189E-199</v>
      </c>
      <c r="IU55" s="86">
        <f t="shared" si="57"/>
        <v>8.1396478845422151E-225</v>
      </c>
      <c r="IV55" s="86">
        <f t="shared" si="57"/>
        <v>7.3702422031012579E-218</v>
      </c>
      <c r="IW55" s="86">
        <f t="shared" si="57"/>
        <v>2.9086516763084353E-207</v>
      </c>
      <c r="IY55" s="86">
        <f t="shared" si="58"/>
        <v>3.8958488924424207E-3</v>
      </c>
      <c r="IZ55" s="86">
        <f t="shared" si="58"/>
        <v>1.5680069581040497E-3</v>
      </c>
      <c r="JA55" s="86">
        <f t="shared" si="58"/>
        <v>2.905005209639737E-3</v>
      </c>
      <c r="JB55" s="86">
        <f t="shared" si="58"/>
        <v>1.2305293549644825E-3</v>
      </c>
      <c r="JC55" s="86">
        <f t="shared" si="58"/>
        <v>6.0305826552964814E-4</v>
      </c>
      <c r="JD55" s="86">
        <f t="shared" si="58"/>
        <v>5.0167097341059981E-4</v>
      </c>
      <c r="JE55" s="86">
        <f t="shared" si="58"/>
        <v>5.3274050609983844E-4</v>
      </c>
      <c r="JF55" s="86">
        <f t="shared" si="58"/>
        <v>3.486106609978359E-4</v>
      </c>
      <c r="JG55" s="86">
        <f t="shared" si="58"/>
        <v>8.1883046782569387E-4</v>
      </c>
      <c r="JH55" s="86">
        <f t="shared" si="58"/>
        <v>4.9706304302771188E-4</v>
      </c>
      <c r="JI55" s="86">
        <f t="shared" si="58"/>
        <v>1.050347966059546E-3</v>
      </c>
      <c r="JJ55" s="86">
        <f t="shared" si="58"/>
        <v>8.4981904265751319E-4</v>
      </c>
      <c r="JK55" s="86">
        <f t="shared" si="58"/>
        <v>2.8773970939492818E-4</v>
      </c>
      <c r="JL55" s="86">
        <f t="shared" si="58"/>
        <v>1.3286834870949153E-4</v>
      </c>
      <c r="JM55" s="86">
        <f t="shared" si="58"/>
        <v>6.5372852578099433E-6</v>
      </c>
    </row>
    <row r="56" spans="2:273" x14ac:dyDescent="0.25">
      <c r="B56" s="2">
        <v>29</v>
      </c>
      <c r="C56" s="37">
        <v>61.167000000000002</v>
      </c>
      <c r="D56" s="37">
        <v>62.8</v>
      </c>
      <c r="E56" s="37">
        <v>59.8</v>
      </c>
      <c r="F56" s="37">
        <v>60.317</v>
      </c>
      <c r="G56" s="37">
        <v>60.982999999999997</v>
      </c>
      <c r="H56" s="37">
        <v>62.1</v>
      </c>
      <c r="I56" s="37">
        <v>59.1</v>
      </c>
      <c r="J56" s="37">
        <v>60.55</v>
      </c>
      <c r="K56" s="37">
        <v>64.849999999999994</v>
      </c>
      <c r="L56" s="37">
        <v>59.082999999999998</v>
      </c>
      <c r="M56" s="37">
        <v>62.2</v>
      </c>
      <c r="N56" s="37">
        <v>58.332999999999998</v>
      </c>
      <c r="O56" s="37">
        <v>63.466999999999999</v>
      </c>
      <c r="P56" s="37">
        <v>57.366999999999997</v>
      </c>
      <c r="Q56" s="37">
        <v>54.317</v>
      </c>
      <c r="S56" s="4">
        <f t="shared" si="60"/>
        <v>61.428689491104713</v>
      </c>
      <c r="T56" s="4">
        <f t="shared" si="60"/>
        <v>63.062907984305653</v>
      </c>
      <c r="U56" s="4">
        <f t="shared" si="60"/>
        <v>64.327699364469552</v>
      </c>
      <c r="V56" s="4">
        <f t="shared" si="60"/>
        <v>62.058737145229223</v>
      </c>
      <c r="W56" s="4">
        <f t="shared" si="60"/>
        <v>62.568049113816173</v>
      </c>
      <c r="X56" s="4">
        <f t="shared" si="60"/>
        <v>61.007866052937359</v>
      </c>
      <c r="Y56" s="4">
        <f t="shared" si="60"/>
        <v>60.954639774825161</v>
      </c>
      <c r="Z56" s="4">
        <f t="shared" si="60"/>
        <v>61.057431954273383</v>
      </c>
      <c r="AA56" s="4">
        <f t="shared" si="60"/>
        <v>63.928363842969233</v>
      </c>
      <c r="AB56" s="4">
        <f t="shared" si="60"/>
        <v>60.605144386551409</v>
      </c>
      <c r="AC56" s="4">
        <f t="shared" si="60"/>
        <v>61.870905973022026</v>
      </c>
      <c r="AD56" s="4">
        <f t="shared" si="60"/>
        <v>60.397387941150484</v>
      </c>
      <c r="AE56" s="4">
        <f t="shared" si="60"/>
        <v>59.775257627733367</v>
      </c>
      <c r="AF56" s="4">
        <f t="shared" si="60"/>
        <v>58.410024147113852</v>
      </c>
      <c r="AG56" s="4">
        <f t="shared" si="60"/>
        <v>54.151609664108925</v>
      </c>
      <c r="AI56" s="4">
        <f t="shared" si="61"/>
        <v>-0.26168949110471118</v>
      </c>
      <c r="AJ56" s="4">
        <f t="shared" si="61"/>
        <v>-0.26290798430565587</v>
      </c>
      <c r="AK56" s="4">
        <f t="shared" si="61"/>
        <v>-4.5276993644695551</v>
      </c>
      <c r="AL56" s="4">
        <f t="shared" si="61"/>
        <v>-1.741737145229223</v>
      </c>
      <c r="AM56" s="4">
        <f t="shared" si="61"/>
        <v>-1.5850491138161757</v>
      </c>
      <c r="AN56" s="4">
        <f t="shared" si="61"/>
        <v>1.0921339470626421</v>
      </c>
      <c r="AO56" s="4">
        <f t="shared" si="61"/>
        <v>-1.8546397748251593</v>
      </c>
      <c r="AP56" s="4">
        <f t="shared" si="61"/>
        <v>-0.50743195427338605</v>
      </c>
      <c r="AQ56" s="4">
        <f t="shared" si="61"/>
        <v>0.92163615703076118</v>
      </c>
      <c r="AR56" s="4">
        <f t="shared" si="61"/>
        <v>-1.5221443865514104</v>
      </c>
      <c r="AS56" s="4">
        <f t="shared" si="61"/>
        <v>0.32909402697797674</v>
      </c>
      <c r="AT56" s="4">
        <f t="shared" si="61"/>
        <v>-2.0643879411504855</v>
      </c>
      <c r="AU56" s="4">
        <f t="shared" si="61"/>
        <v>3.6917423722666314</v>
      </c>
      <c r="AV56" s="4">
        <f t="shared" si="61"/>
        <v>-1.0430241471138544</v>
      </c>
      <c r="AW56" s="4">
        <f t="shared" si="61"/>
        <v>0.16539033589107532</v>
      </c>
      <c r="AY56" s="2">
        <f t="shared" si="52"/>
        <v>57.952334888523112</v>
      </c>
      <c r="AZ56" s="2">
        <f t="shared" si="52"/>
        <v>60.873658752114352</v>
      </c>
      <c r="BA56" s="2">
        <f t="shared" si="52"/>
        <v>60.676529694493873</v>
      </c>
      <c r="BB56" s="2">
        <f t="shared" si="52"/>
        <v>60.334183101473592</v>
      </c>
      <c r="BC56" s="2">
        <f t="shared" si="52"/>
        <v>61.625387948441052</v>
      </c>
      <c r="BD56" s="2">
        <f t="shared" si="52"/>
        <v>60.193244915548945</v>
      </c>
      <c r="BE56" s="2">
        <f t="shared" si="52"/>
        <v>60.104425568973667</v>
      </c>
      <c r="BF56" s="2">
        <f t="shared" si="52"/>
        <v>60.480018261362417</v>
      </c>
      <c r="BG56" s="2">
        <f t="shared" si="52"/>
        <v>62.716273488715672</v>
      </c>
      <c r="BH56" s="2">
        <f t="shared" si="52"/>
        <v>59.828839344737382</v>
      </c>
      <c r="BI56" s="2">
        <f t="shared" si="52"/>
        <v>60.39651827736558</v>
      </c>
      <c r="BJ56" s="2">
        <f t="shared" si="52"/>
        <v>59.129326522641733</v>
      </c>
      <c r="BK56" s="2">
        <f t="shared" si="52"/>
        <v>59.276208716789419</v>
      </c>
      <c r="BL56" s="2">
        <f t="shared" si="52"/>
        <v>58.181649102491768</v>
      </c>
      <c r="BM56" s="2">
        <f t="shared" si="52"/>
        <v>54.140275423474961</v>
      </c>
      <c r="BO56" s="2">
        <f t="shared" si="11"/>
        <v>61.167000000000002</v>
      </c>
      <c r="BP56" s="2">
        <f t="shared" si="12"/>
        <v>62.8</v>
      </c>
      <c r="BQ56" s="2">
        <f t="shared" si="13"/>
        <v>59.8</v>
      </c>
      <c r="BR56" s="2">
        <f t="shared" si="14"/>
        <v>60.317</v>
      </c>
      <c r="BS56" s="2">
        <f t="shared" si="15"/>
        <v>60.982999999999997</v>
      </c>
      <c r="BT56" s="2">
        <f t="shared" si="16"/>
        <v>62.1</v>
      </c>
      <c r="BU56" s="2">
        <f t="shared" si="17"/>
        <v>59.1</v>
      </c>
      <c r="BV56" s="2">
        <f t="shared" si="18"/>
        <v>60.55</v>
      </c>
      <c r="BW56" s="2">
        <f t="shared" si="19"/>
        <v>64.849999999999994</v>
      </c>
      <c r="BX56" s="2">
        <f t="shared" si="20"/>
        <v>59.082999999999998</v>
      </c>
      <c r="BY56" s="2">
        <f t="shared" si="21"/>
        <v>62.2</v>
      </c>
      <c r="BZ56" s="2">
        <f t="shared" si="22"/>
        <v>58.332999999999998</v>
      </c>
      <c r="CA56" s="2">
        <f t="shared" si="23"/>
        <v>63.466999999999999</v>
      </c>
      <c r="CB56" s="2">
        <f t="shared" si="24"/>
        <v>57.366999999999997</v>
      </c>
      <c r="CC56" s="2">
        <f t="shared" si="25"/>
        <v>54.317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59.359999193548383</v>
      </c>
      <c r="DL56" s="2">
        <f t="shared" si="62"/>
        <v>62.161204545454545</v>
      </c>
      <c r="DM56" s="2">
        <f t="shared" si="62"/>
        <v>62.385936033724356</v>
      </c>
      <c r="DN56" s="2">
        <f t="shared" si="62"/>
        <v>59.728469060351401</v>
      </c>
      <c r="DO56" s="2">
        <f t="shared" si="62"/>
        <v>61.154307563025213</v>
      </c>
      <c r="DP56" s="2">
        <f t="shared" si="62"/>
        <v>61.067109243697473</v>
      </c>
      <c r="DQ56" s="2">
        <f t="shared" si="62"/>
        <v>61.777213445378166</v>
      </c>
      <c r="DR56" s="2">
        <f t="shared" si="62"/>
        <v>61.253842900042912</v>
      </c>
      <c r="DS56" s="2">
        <f t="shared" si="62"/>
        <v>64.057287242169608</v>
      </c>
      <c r="DT56" s="2">
        <f t="shared" si="62"/>
        <v>61.38334117647058</v>
      </c>
      <c r="DU56" s="2">
        <f t="shared" si="62"/>
        <v>62.187012223071051</v>
      </c>
      <c r="DV56" s="2">
        <f t="shared" si="62"/>
        <v>59.485612681436223</v>
      </c>
      <c r="DW56" s="2">
        <f t="shared" si="62"/>
        <v>61.083383397683406</v>
      </c>
      <c r="DX56" s="2">
        <f t="shared" si="62"/>
        <v>58.523821005215737</v>
      </c>
      <c r="DY56" s="2">
        <f t="shared" si="62"/>
        <v>54.119037671486836</v>
      </c>
      <c r="EA56" s="2">
        <f t="shared" si="63"/>
        <v>56.14194898587165</v>
      </c>
      <c r="EB56" s="2">
        <f t="shared" si="63"/>
        <v>58.89830659958313</v>
      </c>
      <c r="EC56" s="2">
        <f t="shared" si="63"/>
        <v>58.369597060624614</v>
      </c>
      <c r="ED56" s="2">
        <f t="shared" si="63"/>
        <v>61.307218059372239</v>
      </c>
      <c r="EE56" s="2">
        <f t="shared" si="63"/>
        <v>62.443890646425075</v>
      </c>
      <c r="EF56" s="2">
        <f t="shared" si="63"/>
        <v>58.603758843376447</v>
      </c>
      <c r="EG56" s="2">
        <f t="shared" si="63"/>
        <v>57.184907706030515</v>
      </c>
      <c r="EH56" s="2">
        <f t="shared" si="63"/>
        <v>59.009875445752527</v>
      </c>
      <c r="EI56" s="2">
        <f t="shared" si="63"/>
        <v>60.472561225033289</v>
      </c>
      <c r="EJ56" s="2">
        <f t="shared" si="63"/>
        <v>56.989216232616094</v>
      </c>
      <c r="EK56" s="2">
        <f t="shared" si="63"/>
        <v>57.485204016982358</v>
      </c>
      <c r="EL56" s="2">
        <f t="shared" si="63"/>
        <v>58.539710875317063</v>
      </c>
      <c r="EM56" s="2">
        <f t="shared" si="63"/>
        <v>55.782455837014552</v>
      </c>
      <c r="EN56" s="2">
        <f t="shared" si="63"/>
        <v>57.469587354972674</v>
      </c>
      <c r="EO56" s="2">
        <f t="shared" si="63"/>
        <v>54.194473822985088</v>
      </c>
      <c r="EQ56" s="2">
        <f t="shared" si="64"/>
        <v>54.346982994073272</v>
      </c>
      <c r="ER56" s="2">
        <f t="shared" si="64"/>
        <v>58.89830659958313</v>
      </c>
      <c r="ES56" s="2">
        <f t="shared" si="64"/>
        <v>57.250986518457992</v>
      </c>
      <c r="ET56" s="2">
        <f t="shared" si="64"/>
        <v>58.644981154243744</v>
      </c>
      <c r="EU56" s="2">
        <f t="shared" si="64"/>
        <v>61.594504840156965</v>
      </c>
      <c r="EV56" s="2">
        <f t="shared" si="64"/>
        <v>58.571725080405351</v>
      </c>
      <c r="EW56" s="2">
        <f t="shared" si="64"/>
        <v>59.064330928986216</v>
      </c>
      <c r="EX56" s="2">
        <f t="shared" si="64"/>
        <v>58.524491133475166</v>
      </c>
      <c r="EY56" s="2">
        <f t="shared" si="64"/>
        <v>60.875753203818974</v>
      </c>
      <c r="EZ56" s="2">
        <f t="shared" si="64"/>
        <v>58.139506511986426</v>
      </c>
      <c r="FA56" s="2">
        <f t="shared" si="64"/>
        <v>56.634663750369931</v>
      </c>
      <c r="FB56" s="2">
        <f t="shared" si="64"/>
        <v>57.080553524479782</v>
      </c>
      <c r="FC56" s="2">
        <f t="shared" si="64"/>
        <v>56.804810468561328</v>
      </c>
      <c r="FD56" s="2">
        <f t="shared" si="64"/>
        <v>56.351689399346171</v>
      </c>
      <c r="FE56" s="2">
        <f t="shared" si="64"/>
        <v>56.078348849704092</v>
      </c>
      <c r="FG56" s="2">
        <f t="shared" si="65"/>
        <v>0.43741620170155099</v>
      </c>
      <c r="FH56" s="2">
        <f t="shared" si="65"/>
        <v>0.39460191973498532</v>
      </c>
      <c r="FI56" s="2">
        <f t="shared" si="65"/>
        <v>0.42560498887079251</v>
      </c>
      <c r="FJ56" s="2">
        <f t="shared" si="65"/>
        <v>0.38371335415594476</v>
      </c>
      <c r="FK56" s="2">
        <f t="shared" si="65"/>
        <v>0.36532066155483039</v>
      </c>
      <c r="FL56" s="2">
        <f t="shared" si="65"/>
        <v>0.35474577966675525</v>
      </c>
      <c r="FM56" s="2">
        <f t="shared" si="65"/>
        <v>0.36427592712312712</v>
      </c>
      <c r="FN56" s="2">
        <f t="shared" si="65"/>
        <v>0.34484005154285441</v>
      </c>
      <c r="FO56" s="2">
        <f t="shared" si="65"/>
        <v>0.37409422002153575</v>
      </c>
      <c r="FP56" s="2">
        <f t="shared" si="65"/>
        <v>0.35377425108366423</v>
      </c>
      <c r="FQ56" s="2">
        <f t="shared" si="65"/>
        <v>0.38080546887191896</v>
      </c>
      <c r="FR56" s="2">
        <f t="shared" si="65"/>
        <v>0.37662780635879883</v>
      </c>
      <c r="FS56" s="2">
        <f t="shared" si="65"/>
        <v>0.34092056215941446</v>
      </c>
      <c r="FT56" s="2">
        <f t="shared" si="65"/>
        <v>0.32454879359142369</v>
      </c>
      <c r="FU56" s="2">
        <f t="shared" si="65"/>
        <v>0.28114026939699571</v>
      </c>
      <c r="FW56" s="2">
        <f t="shared" si="54"/>
        <v>2.0616712846933853E-5</v>
      </c>
      <c r="FX56" s="2">
        <f t="shared" si="54"/>
        <v>0</v>
      </c>
      <c r="FY56" s="2">
        <f t="shared" si="54"/>
        <v>2.8996046269463963E-5</v>
      </c>
      <c r="FZ56" s="2">
        <f t="shared" si="54"/>
        <v>2.7432818731248993E-5</v>
      </c>
      <c r="GA56" s="2">
        <f t="shared" si="54"/>
        <v>3.6449563307615197E-5</v>
      </c>
      <c r="GB56" s="2">
        <f t="shared" si="54"/>
        <v>3.6517540341578294E-5</v>
      </c>
      <c r="GC56" s="2">
        <f t="shared" si="54"/>
        <v>4.1797094054710621E-5</v>
      </c>
      <c r="GD56" s="2">
        <f t="shared" si="54"/>
        <v>3.0462629579298909E-5</v>
      </c>
      <c r="GE56" s="2">
        <f t="shared" si="54"/>
        <v>2.8596594652489866E-5</v>
      </c>
      <c r="GF56" s="2">
        <f t="shared" si="54"/>
        <v>2.2976328193307639E-5</v>
      </c>
      <c r="GG56" s="2">
        <f t="shared" si="54"/>
        <v>2.3123232142024427E-5</v>
      </c>
      <c r="GH56" s="2">
        <f t="shared" si="54"/>
        <v>2.2777889561442102E-5</v>
      </c>
      <c r="GI56" s="2">
        <f t="shared" si="54"/>
        <v>2.0074301939038125E-5</v>
      </c>
      <c r="GJ56" s="2">
        <f t="shared" si="54"/>
        <v>1.9360777952966516E-5</v>
      </c>
      <c r="GK56" s="2">
        <f t="shared" si="54"/>
        <v>1.5718682616157614E-5</v>
      </c>
      <c r="GM56" s="86">
        <f t="shared" si="55"/>
        <v>5.3871126212821285E-3</v>
      </c>
      <c r="GN56" s="86">
        <f t="shared" si="55"/>
        <v>2.3298944241087662E-3</v>
      </c>
      <c r="GO56" s="86">
        <f t="shared" si="55"/>
        <v>4.1652257159134117E-3</v>
      </c>
      <c r="GP56" s="86">
        <f t="shared" si="55"/>
        <v>1.8543324106628553E-3</v>
      </c>
      <c r="GQ56" s="86">
        <f t="shared" si="55"/>
        <v>9.7623502155880172E-4</v>
      </c>
      <c r="GR56" s="86">
        <f t="shared" si="55"/>
        <v>8.1064859237592551E-4</v>
      </c>
      <c r="GS56" s="86">
        <f t="shared" si="55"/>
        <v>8.7801365759460602E-4</v>
      </c>
      <c r="GT56" s="86">
        <f t="shared" si="55"/>
        <v>5.7925114464660776E-4</v>
      </c>
      <c r="GU56" s="86">
        <f t="shared" si="55"/>
        <v>1.2913948028739394E-3</v>
      </c>
      <c r="GV56" s="86">
        <f t="shared" si="55"/>
        <v>8.0207950754214474E-4</v>
      </c>
      <c r="GW56" s="86">
        <f t="shared" si="55"/>
        <v>1.6161918850044598E-3</v>
      </c>
      <c r="GX56" s="86">
        <f t="shared" si="55"/>
        <v>1.3420306592337112E-3</v>
      </c>
      <c r="GY56" s="86">
        <f t="shared" si="55"/>
        <v>4.8656763456893508E-4</v>
      </c>
      <c r="GZ56" s="86">
        <f t="shared" si="55"/>
        <v>2.391542520974487E-4</v>
      </c>
      <c r="HA56" s="86">
        <f t="shared" si="55"/>
        <v>1.4992015230291825E-5</v>
      </c>
      <c r="HC56" s="86">
        <f t="shared" si="59"/>
        <v>9.7945208770626175E-12</v>
      </c>
      <c r="HD56" s="86">
        <f t="shared" si="59"/>
        <v>4.8428071947743057E-13</v>
      </c>
      <c r="HE56" s="86">
        <f t="shared" si="59"/>
        <v>4.8507976108036577E-11</v>
      </c>
      <c r="HF56" s="86">
        <f t="shared" si="59"/>
        <v>5.5396908696241624E-12</v>
      </c>
      <c r="HG56" s="86">
        <f t="shared" si="59"/>
        <v>2.5430918488316119E-14</v>
      </c>
      <c r="HH56" s="86">
        <f t="shared" si="59"/>
        <v>4.3843884668678975E-14</v>
      </c>
      <c r="HI56" s="86">
        <f t="shared" si="59"/>
        <v>7.06926422367179E-14</v>
      </c>
      <c r="HJ56" s="86">
        <f t="shared" si="59"/>
        <v>1.2211996941546811E-13</v>
      </c>
      <c r="HK56" s="86">
        <f t="shared" si="59"/>
        <v>1.0789176990049263E-12</v>
      </c>
      <c r="HL56" s="86">
        <f t="shared" si="59"/>
        <v>7.9795457018670977E-14</v>
      </c>
      <c r="HM56" s="86">
        <f t="shared" si="59"/>
        <v>1.7231044036499174E-12</v>
      </c>
      <c r="HN56" s="86">
        <f t="shared" si="59"/>
        <v>7.7247544027351059E-13</v>
      </c>
      <c r="HO56" s="86">
        <f t="shared" si="59"/>
        <v>1.9285864034097593E-14</v>
      </c>
      <c r="HP56" s="86">
        <f t="shared" si="59"/>
        <v>1.0183286950913631E-15</v>
      </c>
      <c r="HQ56" s="86">
        <f t="shared" si="59"/>
        <v>2.5549812059606032E-21</v>
      </c>
      <c r="HS56" s="86">
        <f t="shared" si="56"/>
        <v>1.2965440189670424E-69</v>
      </c>
      <c r="HT56" s="86">
        <f t="shared" si="56"/>
        <v>0</v>
      </c>
      <c r="HU56" s="86">
        <f t="shared" si="56"/>
        <v>1.2887213282182419E-61</v>
      </c>
      <c r="HV56" s="86">
        <f t="shared" si="56"/>
        <v>1.6281841065669635E-67</v>
      </c>
      <c r="HW56" s="86">
        <f t="shared" si="56"/>
        <v>1.427359209181568E-85</v>
      </c>
      <c r="HX56" s="86">
        <f t="shared" si="56"/>
        <v>4.6044387483323215E-83</v>
      </c>
      <c r="HY56" s="86">
        <f t="shared" si="56"/>
        <v>3.3117664134476677E-84</v>
      </c>
      <c r="HZ56" s="86">
        <f t="shared" si="56"/>
        <v>7.3920104633665347E-82</v>
      </c>
      <c r="IA56" s="86">
        <f t="shared" si="56"/>
        <v>6.4074630796515018E-76</v>
      </c>
      <c r="IB56" s="86">
        <f t="shared" si="56"/>
        <v>6.008510371440127E-84</v>
      </c>
      <c r="IC56" s="86">
        <f t="shared" si="56"/>
        <v>9.2090422521277668E-75</v>
      </c>
      <c r="ID56" s="86">
        <f t="shared" si="56"/>
        <v>7.283698536023104E-78</v>
      </c>
      <c r="IE56" s="86">
        <f t="shared" si="56"/>
        <v>4.4951300696537418E-88</v>
      </c>
      <c r="IF56" s="86">
        <f t="shared" si="56"/>
        <v>3.5734597784005217E-79</v>
      </c>
      <c r="IG56" s="86">
        <f t="shared" si="56"/>
        <v>4.1889925789668204E-49</v>
      </c>
      <c r="II56" s="86">
        <f t="shared" si="57"/>
        <v>4.6227919892860155E-174</v>
      </c>
      <c r="IJ56" s="86">
        <f t="shared" si="57"/>
        <v>0</v>
      </c>
      <c r="IK56" s="86">
        <f t="shared" si="57"/>
        <v>3.3073520729267996E-152</v>
      </c>
      <c r="IL56" s="86">
        <f t="shared" si="57"/>
        <v>3.2960429365676358E-169</v>
      </c>
      <c r="IM56" s="86">
        <f t="shared" si="57"/>
        <v>1.6280383900153737E-213</v>
      </c>
      <c r="IN56" s="86">
        <f t="shared" si="57"/>
        <v>1.5886654521946148E-206</v>
      </c>
      <c r="IO56" s="86">
        <f t="shared" si="57"/>
        <v>3.7574351847411209E-211</v>
      </c>
      <c r="IP56" s="86">
        <f t="shared" si="57"/>
        <v>1.5688560859216597E-204</v>
      </c>
      <c r="IQ56" s="86">
        <f t="shared" si="57"/>
        <v>5.2754877424042512E-190</v>
      </c>
      <c r="IR56" s="86">
        <f t="shared" si="57"/>
        <v>1.4338585732828038E-210</v>
      </c>
      <c r="IS56" s="86">
        <f t="shared" si="57"/>
        <v>5.7271506579851809E-187</v>
      </c>
      <c r="IT56" s="86">
        <f t="shared" si="57"/>
        <v>1.6176626674214731E-195</v>
      </c>
      <c r="IU56" s="86">
        <f t="shared" si="57"/>
        <v>4.52429508095089E-221</v>
      </c>
      <c r="IV56" s="86">
        <f t="shared" si="57"/>
        <v>3.0451596289838263E-214</v>
      </c>
      <c r="IW56" s="86">
        <f t="shared" si="57"/>
        <v>6.8931063306586792E-204</v>
      </c>
      <c r="IY56" s="86">
        <f t="shared" si="58"/>
        <v>5.3871126310766496E-3</v>
      </c>
      <c r="IZ56" s="86">
        <f t="shared" si="58"/>
        <v>2.3298944245930468E-3</v>
      </c>
      <c r="JA56" s="86">
        <f t="shared" si="58"/>
        <v>4.165225764421388E-3</v>
      </c>
      <c r="JB56" s="86">
        <f t="shared" si="58"/>
        <v>1.8543324162025462E-3</v>
      </c>
      <c r="JC56" s="86">
        <f t="shared" si="58"/>
        <v>9.7623502158423266E-4</v>
      </c>
      <c r="JD56" s="86">
        <f t="shared" si="58"/>
        <v>8.1064859241976935E-4</v>
      </c>
      <c r="JE56" s="86">
        <f t="shared" si="58"/>
        <v>8.7801365766529871E-4</v>
      </c>
      <c r="JF56" s="86">
        <f t="shared" si="58"/>
        <v>5.7925114476872774E-4</v>
      </c>
      <c r="JG56" s="86">
        <f t="shared" si="58"/>
        <v>1.2913948039528572E-3</v>
      </c>
      <c r="JH56" s="86">
        <f t="shared" si="58"/>
        <v>8.0207950762194017E-4</v>
      </c>
      <c r="JI56" s="86">
        <f t="shared" si="58"/>
        <v>1.6161918867275641E-3</v>
      </c>
      <c r="JJ56" s="86">
        <f t="shared" si="58"/>
        <v>1.3420306600061866E-3</v>
      </c>
      <c r="JK56" s="86">
        <f t="shared" si="58"/>
        <v>4.8656763458822093E-4</v>
      </c>
      <c r="JL56" s="86">
        <f t="shared" si="58"/>
        <v>2.3915425209846704E-4</v>
      </c>
      <c r="JM56" s="86">
        <f t="shared" si="58"/>
        <v>1.4992015230291828E-5</v>
      </c>
    </row>
    <row r="57" spans="2:273" x14ac:dyDescent="0.25">
      <c r="B57" s="2">
        <v>30</v>
      </c>
      <c r="C57" s="37">
        <v>62.8</v>
      </c>
      <c r="D57" s="37">
        <v>65.216999999999999</v>
      </c>
      <c r="E57" s="37">
        <v>63.082999999999998</v>
      </c>
      <c r="F57" s="37">
        <v>60.85</v>
      </c>
      <c r="G57" s="37">
        <v>60.817</v>
      </c>
      <c r="H57" s="37">
        <v>61.216999999999999</v>
      </c>
      <c r="I57" s="37">
        <v>61.15</v>
      </c>
      <c r="J57" s="37">
        <v>62.15</v>
      </c>
      <c r="K57" s="37">
        <v>65.75</v>
      </c>
      <c r="L57" s="37">
        <v>62.533000000000001</v>
      </c>
      <c r="M57" s="37">
        <v>64.8</v>
      </c>
      <c r="N57" s="37">
        <v>60.466999999999999</v>
      </c>
      <c r="O57" s="37">
        <v>61.433</v>
      </c>
      <c r="P57" s="37">
        <v>57.55</v>
      </c>
      <c r="Q57" s="37">
        <v>53.482999999999997</v>
      </c>
      <c r="S57" s="4">
        <f t="shared" si="60"/>
        <v>62.500932047467813</v>
      </c>
      <c r="T57" s="4">
        <f t="shared" si="60"/>
        <v>63.97456645750615</v>
      </c>
      <c r="U57" s="4">
        <f t="shared" si="60"/>
        <v>65.657683766676897</v>
      </c>
      <c r="V57" s="4">
        <f t="shared" si="60"/>
        <v>62.865738812438686</v>
      </c>
      <c r="W57" s="4">
        <f t="shared" si="60"/>
        <v>63.13723802973167</v>
      </c>
      <c r="X57" s="4">
        <f t="shared" si="60"/>
        <v>61.416368617266798</v>
      </c>
      <c r="Y57" s="4">
        <f t="shared" si="60"/>
        <v>61.388419262239246</v>
      </c>
      <c r="Z57" s="4">
        <f t="shared" si="60"/>
        <v>61.389824759955552</v>
      </c>
      <c r="AA57" s="4">
        <f t="shared" si="60"/>
        <v>64.52976710230358</v>
      </c>
      <c r="AB57" s="4">
        <f t="shared" si="60"/>
        <v>60.979636985184158</v>
      </c>
      <c r="AC57" s="4">
        <f t="shared" si="60"/>
        <v>62.511807348139776</v>
      </c>
      <c r="AD57" s="4">
        <f t="shared" si="60"/>
        <v>61.032854325796201</v>
      </c>
      <c r="AE57" s="4">
        <f t="shared" si="60"/>
        <v>60.089837744384752</v>
      </c>
      <c r="AF57" s="4">
        <f t="shared" si="60"/>
        <v>58.58798023303131</v>
      </c>
      <c r="AG57" s="4">
        <f t="shared" si="60"/>
        <v>54.204309314050725</v>
      </c>
      <c r="AI57" s="4">
        <f t="shared" si="61"/>
        <v>0.29906795253218377</v>
      </c>
      <c r="AJ57" s="4">
        <f t="shared" si="61"/>
        <v>1.2424335424938491</v>
      </c>
      <c r="AK57" s="4">
        <f t="shared" si="61"/>
        <v>-2.5746837666768982</v>
      </c>
      <c r="AL57" s="4">
        <f t="shared" si="61"/>
        <v>-2.0157388124386841</v>
      </c>
      <c r="AM57" s="4">
        <f t="shared" si="61"/>
        <v>-2.3202380297316694</v>
      </c>
      <c r="AN57" s="4">
        <f t="shared" si="61"/>
        <v>-0.19936861726679922</v>
      </c>
      <c r="AO57" s="4">
        <f t="shared" si="61"/>
        <v>-0.23841926223924759</v>
      </c>
      <c r="AP57" s="4">
        <f t="shared" si="61"/>
        <v>0.76017524004444681</v>
      </c>
      <c r="AQ57" s="4">
        <f t="shared" si="61"/>
        <v>1.2202328976964196</v>
      </c>
      <c r="AR57" s="4">
        <f t="shared" si="61"/>
        <v>1.5533630148158437</v>
      </c>
      <c r="AS57" s="4">
        <f t="shared" si="61"/>
        <v>2.2881926518602214</v>
      </c>
      <c r="AT57" s="4">
        <f t="shared" si="61"/>
        <v>-0.56585432579620232</v>
      </c>
      <c r="AU57" s="4">
        <f t="shared" si="61"/>
        <v>1.3431622556152476</v>
      </c>
      <c r="AV57" s="4">
        <f t="shared" si="61"/>
        <v>-1.0379802330313126</v>
      </c>
      <c r="AW57" s="4">
        <f t="shared" si="61"/>
        <v>-0.72130931405072829</v>
      </c>
      <c r="AY57" s="2">
        <f t="shared" si="52"/>
        <v>57.888339000115565</v>
      </c>
      <c r="AZ57" s="2">
        <f t="shared" si="52"/>
        <v>60.868065289252243</v>
      </c>
      <c r="BA57" s="2">
        <f t="shared" si="52"/>
        <v>60.653008339777806</v>
      </c>
      <c r="BB57" s="2">
        <f t="shared" si="52"/>
        <v>60.385027050841913</v>
      </c>
      <c r="BC57" s="2">
        <f t="shared" si="52"/>
        <v>61.688807249394607</v>
      </c>
      <c r="BD57" s="2">
        <f t="shared" si="52"/>
        <v>60.164980449788615</v>
      </c>
      <c r="BE57" s="2">
        <f t="shared" si="52"/>
        <v>60.060740379939581</v>
      </c>
      <c r="BF57" s="2">
        <f t="shared" si="52"/>
        <v>60.479129615409541</v>
      </c>
      <c r="BG57" s="2">
        <f t="shared" si="52"/>
        <v>62.712236253089984</v>
      </c>
      <c r="BH57" s="2">
        <f t="shared" si="52"/>
        <v>59.788460640318164</v>
      </c>
      <c r="BI57" s="2">
        <f t="shared" si="52"/>
        <v>60.350630118842616</v>
      </c>
      <c r="BJ57" s="2">
        <f t="shared" si="52"/>
        <v>59.129788601320271</v>
      </c>
      <c r="BK57" s="2">
        <f t="shared" si="52"/>
        <v>59.28976563670097</v>
      </c>
      <c r="BL57" s="2">
        <f t="shared" si="52"/>
        <v>58.199637676749191</v>
      </c>
      <c r="BM57" s="2">
        <f t="shared" si="52"/>
        <v>54.180059821131636</v>
      </c>
      <c r="BO57" s="2">
        <f t="shared" si="11"/>
        <v>62.8</v>
      </c>
      <c r="BP57" s="2">
        <f t="shared" si="12"/>
        <v>65.216999999999999</v>
      </c>
      <c r="BQ57" s="2">
        <f t="shared" si="13"/>
        <v>63.082999999999998</v>
      </c>
      <c r="BR57" s="2">
        <f t="shared" si="14"/>
        <v>60.85</v>
      </c>
      <c r="BS57" s="2">
        <f t="shared" si="15"/>
        <v>60.817</v>
      </c>
      <c r="BT57" s="2">
        <f t="shared" si="16"/>
        <v>61.216999999999999</v>
      </c>
      <c r="BU57" s="2">
        <f t="shared" si="17"/>
        <v>61.15</v>
      </c>
      <c r="BV57" s="2">
        <f t="shared" si="18"/>
        <v>62.15</v>
      </c>
      <c r="BW57" s="2">
        <f t="shared" si="19"/>
        <v>65.75</v>
      </c>
      <c r="BX57" s="2">
        <f t="shared" si="20"/>
        <v>62.533000000000001</v>
      </c>
      <c r="BY57" s="2">
        <f t="shared" si="21"/>
        <v>64.8</v>
      </c>
      <c r="BZ57" s="2">
        <f t="shared" si="22"/>
        <v>60.466999999999999</v>
      </c>
      <c r="CA57" s="2">
        <f t="shared" si="23"/>
        <v>61.433</v>
      </c>
      <c r="CB57" s="2">
        <f t="shared" si="24"/>
        <v>57.55</v>
      </c>
      <c r="CC57" s="2">
        <f t="shared" si="25"/>
        <v>53.482999999999997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59.498957661290319</v>
      </c>
      <c r="DL57" s="2">
        <f t="shared" si="62"/>
        <v>62.383590909090913</v>
      </c>
      <c r="DM57" s="2">
        <f t="shared" si="62"/>
        <v>62.637794721407637</v>
      </c>
      <c r="DN57" s="2">
        <f t="shared" si="62"/>
        <v>59.888979526355989</v>
      </c>
      <c r="DO57" s="2">
        <f t="shared" si="62"/>
        <v>61.335092717086837</v>
      </c>
      <c r="DP57" s="2">
        <f t="shared" si="62"/>
        <v>61.195439775910359</v>
      </c>
      <c r="DQ57" s="2">
        <f t="shared" si="62"/>
        <v>61.939638375350157</v>
      </c>
      <c r="DR57" s="2">
        <f t="shared" si="62"/>
        <v>61.411181896181908</v>
      </c>
      <c r="DS57" s="2">
        <f t="shared" si="62"/>
        <v>64.277872574484348</v>
      </c>
      <c r="DT57" s="2">
        <f t="shared" si="62"/>
        <v>61.536876750700273</v>
      </c>
      <c r="DU57" s="2">
        <f t="shared" si="62"/>
        <v>62.368010847975555</v>
      </c>
      <c r="DV57" s="2">
        <f t="shared" si="62"/>
        <v>59.622774637127591</v>
      </c>
      <c r="DW57" s="2">
        <f t="shared" si="62"/>
        <v>61.339344272844279</v>
      </c>
      <c r="DX57" s="2">
        <f t="shared" si="62"/>
        <v>58.652640113798007</v>
      </c>
      <c r="DY57" s="2">
        <f t="shared" si="62"/>
        <v>54.20987482387838</v>
      </c>
      <c r="EA57" s="2">
        <f t="shared" si="63"/>
        <v>55.999194833967799</v>
      </c>
      <c r="EB57" s="2">
        <f t="shared" si="63"/>
        <v>58.747531836197744</v>
      </c>
      <c r="EC57" s="2">
        <f t="shared" si="63"/>
        <v>58.210118952847516</v>
      </c>
      <c r="ED57" s="2">
        <f t="shared" si="63"/>
        <v>61.111827901846205</v>
      </c>
      <c r="EE57" s="2">
        <f t="shared" si="63"/>
        <v>62.249338761018613</v>
      </c>
      <c r="EF57" s="2">
        <f t="shared" si="63"/>
        <v>58.45558079265966</v>
      </c>
      <c r="EG57" s="2">
        <f t="shared" si="63"/>
        <v>57.070037134462027</v>
      </c>
      <c r="EH57" s="2">
        <f t="shared" si="63"/>
        <v>58.864183002784429</v>
      </c>
      <c r="EI57" s="2">
        <f t="shared" si="63"/>
        <v>60.3231899334221</v>
      </c>
      <c r="EJ57" s="2">
        <f t="shared" si="63"/>
        <v>56.875636963723416</v>
      </c>
      <c r="EK57" s="2">
        <f t="shared" si="63"/>
        <v>57.359025930764197</v>
      </c>
      <c r="EL57" s="2">
        <f t="shared" si="63"/>
        <v>58.385713048303153</v>
      </c>
      <c r="EM57" s="2">
        <f t="shared" si="63"/>
        <v>55.676028785316596</v>
      </c>
      <c r="EN57" s="2">
        <f t="shared" si="63"/>
        <v>57.339871687508449</v>
      </c>
      <c r="EO57" s="2">
        <f t="shared" si="63"/>
        <v>54.110425871933359</v>
      </c>
      <c r="EQ57" s="2">
        <f t="shared" si="64"/>
        <v>54.229767624943833</v>
      </c>
      <c r="ER57" s="2">
        <f t="shared" si="64"/>
        <v>58.747531836197744</v>
      </c>
      <c r="ES57" s="2">
        <f t="shared" si="64"/>
        <v>57.106316625145581</v>
      </c>
      <c r="ET57" s="2">
        <f t="shared" si="64"/>
        <v>58.487047696169995</v>
      </c>
      <c r="EU57" s="2">
        <f t="shared" si="64"/>
        <v>61.412144765558473</v>
      </c>
      <c r="EV57" s="2">
        <f t="shared" si="64"/>
        <v>58.423861467289022</v>
      </c>
      <c r="EW57" s="2">
        <f t="shared" si="64"/>
        <v>58.921485873829674</v>
      </c>
      <c r="EX57" s="2">
        <f t="shared" si="64"/>
        <v>58.385801553067203</v>
      </c>
      <c r="EY57" s="2">
        <f t="shared" si="64"/>
        <v>60.720344274727374</v>
      </c>
      <c r="EZ57" s="2">
        <f t="shared" si="64"/>
        <v>58.009881497441725</v>
      </c>
      <c r="FA57" s="2">
        <f t="shared" si="64"/>
        <v>56.519694001553717</v>
      </c>
      <c r="FB57" s="2">
        <f t="shared" si="64"/>
        <v>56.947017091850704</v>
      </c>
      <c r="FC57" s="2">
        <f t="shared" si="64"/>
        <v>56.684649300164295</v>
      </c>
      <c r="FD57" s="2">
        <f t="shared" si="64"/>
        <v>56.237404614482102</v>
      </c>
      <c r="FE57" s="2">
        <f t="shared" si="64"/>
        <v>55.965915728374512</v>
      </c>
      <c r="FG57" s="2">
        <f t="shared" si="65"/>
        <v>0.46019651657685301</v>
      </c>
      <c r="FH57" s="2">
        <f t="shared" si="65"/>
        <v>0.41680445489373841</v>
      </c>
      <c r="FI57" s="2">
        <f t="shared" si="65"/>
        <v>0.44826030443468057</v>
      </c>
      <c r="FJ57" s="2">
        <f t="shared" si="65"/>
        <v>0.40571381232911763</v>
      </c>
      <c r="FK57" s="2">
        <f t="shared" si="65"/>
        <v>0.38692865444709262</v>
      </c>
      <c r="FL57" s="2">
        <f t="shared" si="65"/>
        <v>0.37609893880014966</v>
      </c>
      <c r="FM57" s="2">
        <f t="shared" si="65"/>
        <v>0.3858596943114595</v>
      </c>
      <c r="FN57" s="2">
        <f t="shared" si="65"/>
        <v>0.36593510288725362</v>
      </c>
      <c r="FO57" s="2">
        <f t="shared" si="65"/>
        <v>0.39589745030193046</v>
      </c>
      <c r="FP57" s="2">
        <f t="shared" si="65"/>
        <v>0.37510292653790867</v>
      </c>
      <c r="FQ57" s="2">
        <f t="shared" si="65"/>
        <v>0.40274815796035424</v>
      </c>
      <c r="FR57" s="2">
        <f t="shared" si="65"/>
        <v>0.3984846900488489</v>
      </c>
      <c r="FS57" s="2">
        <f t="shared" si="65"/>
        <v>0.36190829230597743</v>
      </c>
      <c r="FT57" s="2">
        <f t="shared" si="65"/>
        <v>0.34505631313985086</v>
      </c>
      <c r="FU57" s="2">
        <f t="shared" si="65"/>
        <v>0.30012364977047951</v>
      </c>
      <c r="FW57" s="2">
        <f t="shared" si="54"/>
        <v>2.2605731148578619E-5</v>
      </c>
      <c r="FX57" s="2">
        <f t="shared" si="54"/>
        <v>0</v>
      </c>
      <c r="FY57" s="2">
        <f t="shared" si="54"/>
        <v>3.1793443567105279E-5</v>
      </c>
      <c r="FZ57" s="2">
        <f t="shared" si="54"/>
        <v>3.0079407987330231E-5</v>
      </c>
      <c r="GA57" s="2">
        <f t="shared" si="54"/>
        <v>3.9966010881741719E-5</v>
      </c>
      <c r="GB57" s="2">
        <f t="shared" si="54"/>
        <v>4.0040545692614538E-5</v>
      </c>
      <c r="GC57" s="2">
        <f t="shared" si="54"/>
        <v>4.5829417485632563E-5</v>
      </c>
      <c r="GD57" s="2">
        <f t="shared" si="54"/>
        <v>3.3401510964529972E-5</v>
      </c>
      <c r="GE57" s="2">
        <f t="shared" si="54"/>
        <v>3.1355456012331419E-5</v>
      </c>
      <c r="GF57" s="2">
        <f t="shared" si="54"/>
        <v>2.5192987045727079E-5</v>
      </c>
      <c r="GG57" s="2">
        <f t="shared" si="54"/>
        <v>2.5354063306018408E-5</v>
      </c>
      <c r="GH57" s="2">
        <f t="shared" si="54"/>
        <v>2.4975404373086936E-5</v>
      </c>
      <c r="GI57" s="2">
        <f t="shared" si="54"/>
        <v>2.2010991749548442E-5</v>
      </c>
      <c r="GJ57" s="2">
        <f t="shared" si="54"/>
        <v>2.122863123298721E-5</v>
      </c>
      <c r="GK57" s="2">
        <f t="shared" si="54"/>
        <v>1.7235166623406706E-5</v>
      </c>
      <c r="GM57" s="86">
        <f t="shared" si="55"/>
        <v>7.3759176095693907E-3</v>
      </c>
      <c r="GN57" s="86">
        <f t="shared" si="55"/>
        <v>3.4180038744878304E-3</v>
      </c>
      <c r="GO57" s="86">
        <f t="shared" si="55"/>
        <v>5.9029463175984814E-3</v>
      </c>
      <c r="GP57" s="86">
        <f t="shared" si="55"/>
        <v>2.757642189571577E-3</v>
      </c>
      <c r="GQ57" s="86">
        <f t="shared" si="55"/>
        <v>1.5543516378767929E-3</v>
      </c>
      <c r="GR57" s="86">
        <f t="shared" si="55"/>
        <v>1.28906348994977E-3</v>
      </c>
      <c r="GS57" s="86">
        <f t="shared" si="55"/>
        <v>1.4218685900813869E-3</v>
      </c>
      <c r="GT57" s="86">
        <f t="shared" si="55"/>
        <v>9.4609149738248896E-4</v>
      </c>
      <c r="GU57" s="86">
        <f t="shared" si="55"/>
        <v>2.0054721905035122E-3</v>
      </c>
      <c r="GV57" s="86">
        <f t="shared" si="55"/>
        <v>1.2737993906782709E-3</v>
      </c>
      <c r="GW57" s="86">
        <f t="shared" si="55"/>
        <v>2.4515704882363278E-3</v>
      </c>
      <c r="GX57" s="86">
        <f t="shared" si="55"/>
        <v>2.0864894509213259E-3</v>
      </c>
      <c r="GY57" s="86">
        <f t="shared" si="55"/>
        <v>8.0813439300230004E-4</v>
      </c>
      <c r="GZ57" s="86">
        <f t="shared" si="55"/>
        <v>4.2168700086269258E-4</v>
      </c>
      <c r="HA57" s="86">
        <f t="shared" si="55"/>
        <v>3.3336484829591825E-5</v>
      </c>
      <c r="HC57" s="86">
        <f t="shared" si="59"/>
        <v>2.5256432001510707E-11</v>
      </c>
      <c r="HD57" s="86">
        <f t="shared" si="59"/>
        <v>1.4238162873463108E-12</v>
      </c>
      <c r="HE57" s="86">
        <f t="shared" si="59"/>
        <v>1.1739273569756702E-10</v>
      </c>
      <c r="HF57" s="86">
        <f t="shared" si="59"/>
        <v>1.4616545857553692E-11</v>
      </c>
      <c r="HG57" s="86">
        <f t="shared" si="59"/>
        <v>8.7460976822155671E-14</v>
      </c>
      <c r="HH57" s="86">
        <f t="shared" si="59"/>
        <v>1.4615840381336984E-13</v>
      </c>
      <c r="HI57" s="86">
        <f t="shared" si="59"/>
        <v>2.4031744314393366E-13</v>
      </c>
      <c r="HJ57" s="86">
        <f t="shared" si="59"/>
        <v>3.8840334345352901E-13</v>
      </c>
      <c r="HK57" s="86">
        <f t="shared" si="59"/>
        <v>3.1315823122323566E-12</v>
      </c>
      <c r="HL57" s="86">
        <f t="shared" si="59"/>
        <v>2.5245456845304131E-13</v>
      </c>
      <c r="HM57" s="86">
        <f t="shared" si="59"/>
        <v>4.8121570596897741E-12</v>
      </c>
      <c r="HN57" s="86">
        <f t="shared" si="59"/>
        <v>2.2403934267717242E-12</v>
      </c>
      <c r="HO57" s="86">
        <f t="shared" si="59"/>
        <v>6.3627968946165502E-14</v>
      </c>
      <c r="HP57" s="86">
        <f t="shared" si="59"/>
        <v>3.8032876417240278E-15</v>
      </c>
      <c r="HQ57" s="86">
        <f t="shared" si="59"/>
        <v>1.6602771463577769E-20</v>
      </c>
      <c r="HS57" s="86">
        <f t="shared" si="56"/>
        <v>4.5655580462175427E-68</v>
      </c>
      <c r="HT57" s="86">
        <f t="shared" si="56"/>
        <v>0</v>
      </c>
      <c r="HU57" s="86">
        <f t="shared" si="56"/>
        <v>3.2510010656855713E-60</v>
      </c>
      <c r="HV57" s="86">
        <f t="shared" si="56"/>
        <v>5.6670274536931682E-66</v>
      </c>
      <c r="HW57" s="86">
        <f t="shared" si="56"/>
        <v>1.4631751125342808E-83</v>
      </c>
      <c r="HX57" s="86">
        <f t="shared" si="56"/>
        <v>4.0839931236996958E-81</v>
      </c>
      <c r="HY57" s="86">
        <f t="shared" si="56"/>
        <v>3.3883320107492932E-82</v>
      </c>
      <c r="HZ57" s="86">
        <f t="shared" si="56"/>
        <v>5.7464590187809723E-80</v>
      </c>
      <c r="IA57" s="86">
        <f t="shared" si="56"/>
        <v>3.5411195590594459E-74</v>
      </c>
      <c r="IB57" s="86">
        <f t="shared" si="56"/>
        <v>4.6895963977381666E-82</v>
      </c>
      <c r="IC57" s="86">
        <f t="shared" si="56"/>
        <v>4.4169900529236135E-73</v>
      </c>
      <c r="ID57" s="86">
        <f t="shared" si="56"/>
        <v>4.1228986917366238E-76</v>
      </c>
      <c r="IE57" s="86">
        <f t="shared" si="56"/>
        <v>4.1251117939933847E-86</v>
      </c>
      <c r="IF57" s="86">
        <f t="shared" si="56"/>
        <v>1.9906945393209549E-77</v>
      </c>
      <c r="IG57" s="86">
        <f t="shared" si="56"/>
        <v>4.6067802300211134E-48</v>
      </c>
      <c r="II57" s="86">
        <f t="shared" si="57"/>
        <v>3.8816733210640659E-171</v>
      </c>
      <c r="IJ57" s="86">
        <f t="shared" si="57"/>
        <v>0</v>
      </c>
      <c r="IK57" s="86">
        <f t="shared" si="57"/>
        <v>1.4306616787729822E-149</v>
      </c>
      <c r="IL57" s="86">
        <f t="shared" si="57"/>
        <v>2.7330624684648336E-166</v>
      </c>
      <c r="IM57" s="86">
        <f t="shared" si="57"/>
        <v>1.0121140538762488E-209</v>
      </c>
      <c r="IN57" s="86">
        <f t="shared" si="57"/>
        <v>7.4127323449609722E-203</v>
      </c>
      <c r="IO57" s="86">
        <f t="shared" si="57"/>
        <v>2.3811989464017362E-207</v>
      </c>
      <c r="IP57" s="86">
        <f t="shared" si="57"/>
        <v>5.8305594544722184E-201</v>
      </c>
      <c r="IQ57" s="86">
        <f t="shared" si="57"/>
        <v>1.0388470531382342E-186</v>
      </c>
      <c r="IR57" s="86">
        <f t="shared" si="57"/>
        <v>5.4495499688081533E-207</v>
      </c>
      <c r="IS57" s="86">
        <f t="shared" si="57"/>
        <v>8.6069033404219971E-184</v>
      </c>
      <c r="IT57" s="86">
        <f t="shared" si="57"/>
        <v>3.3717856380928651E-192</v>
      </c>
      <c r="IU57" s="86">
        <f t="shared" si="57"/>
        <v>2.3377822179831407E-217</v>
      </c>
      <c r="IV57" s="86">
        <f t="shared" si="57"/>
        <v>1.1728429906110891E-210</v>
      </c>
      <c r="IW57" s="86">
        <f t="shared" si="57"/>
        <v>1.531837618764968E-200</v>
      </c>
      <c r="IY57" s="86">
        <f t="shared" si="58"/>
        <v>7.375917634825823E-3</v>
      </c>
      <c r="IZ57" s="86">
        <f t="shared" si="58"/>
        <v>3.4180038759116468E-3</v>
      </c>
      <c r="JA57" s="86">
        <f t="shared" si="58"/>
        <v>5.9029464349912167E-3</v>
      </c>
      <c r="JB57" s="86">
        <f t="shared" si="58"/>
        <v>2.7576422041881228E-3</v>
      </c>
      <c r="JC57" s="86">
        <f t="shared" si="58"/>
        <v>1.5543516379642539E-3</v>
      </c>
      <c r="JD57" s="86">
        <f t="shared" si="58"/>
        <v>1.2890634900959285E-3</v>
      </c>
      <c r="JE57" s="86">
        <f t="shared" si="58"/>
        <v>1.4218685903217045E-3</v>
      </c>
      <c r="JF57" s="86">
        <f t="shared" si="58"/>
        <v>9.4609149777089235E-4</v>
      </c>
      <c r="JG57" s="86">
        <f t="shared" si="58"/>
        <v>2.0054721936350944E-3</v>
      </c>
      <c r="JH57" s="86">
        <f t="shared" si="58"/>
        <v>1.2737993909307254E-3</v>
      </c>
      <c r="JI57" s="86">
        <f t="shared" si="58"/>
        <v>2.451570493048485E-3</v>
      </c>
      <c r="JJ57" s="86">
        <f t="shared" si="58"/>
        <v>2.0864894531617195E-3</v>
      </c>
      <c r="JK57" s="86">
        <f t="shared" si="58"/>
        <v>8.0813439306592796E-4</v>
      </c>
      <c r="JL57" s="86">
        <f t="shared" si="58"/>
        <v>4.2168700086649586E-4</v>
      </c>
      <c r="JM57" s="86">
        <f t="shared" si="58"/>
        <v>3.3336484829591839E-5</v>
      </c>
    </row>
    <row r="58" spans="2:273" x14ac:dyDescent="0.25">
      <c r="B58" s="2">
        <v>31</v>
      </c>
      <c r="C58" s="37">
        <v>64.5</v>
      </c>
      <c r="D58" s="37">
        <v>65.367000000000004</v>
      </c>
      <c r="E58" s="37">
        <v>67.433000000000007</v>
      </c>
      <c r="F58" s="37">
        <v>59.332999999999998</v>
      </c>
      <c r="G58" s="37">
        <v>62.3</v>
      </c>
      <c r="H58" s="37">
        <v>60.9</v>
      </c>
      <c r="I58" s="37">
        <v>63.133000000000003</v>
      </c>
      <c r="J58" s="37">
        <v>62.582999999999998</v>
      </c>
      <c r="K58" s="37">
        <v>66.099999999999994</v>
      </c>
      <c r="L58" s="37">
        <v>61</v>
      </c>
      <c r="M58" s="37">
        <v>62.966999999999999</v>
      </c>
      <c r="N58" s="37">
        <v>61.082999999999998</v>
      </c>
      <c r="O58" s="37">
        <v>62.7</v>
      </c>
      <c r="P58" s="37">
        <v>59.55</v>
      </c>
      <c r="Q58" s="37">
        <v>55.933</v>
      </c>
      <c r="S58" s="4">
        <f t="shared" si="60"/>
        <v>63.865811016028857</v>
      </c>
      <c r="T58" s="4">
        <f t="shared" si="60"/>
        <v>65.192464019688742</v>
      </c>
      <c r="U58" s="4">
        <f t="shared" si="60"/>
        <v>67.383845652825698</v>
      </c>
      <c r="V58" s="4">
        <f t="shared" si="60"/>
        <v>63.938715439669238</v>
      </c>
      <c r="W58" s="4">
        <f t="shared" si="60"/>
        <v>63.922822224705854</v>
      </c>
      <c r="X58" s="4">
        <f t="shared" si="60"/>
        <v>62.013179515436107</v>
      </c>
      <c r="Y58" s="4">
        <f t="shared" si="60"/>
        <v>62.037578943106453</v>
      </c>
      <c r="Z58" s="4">
        <f t="shared" si="60"/>
        <v>61.874335255720965</v>
      </c>
      <c r="AA58" s="4">
        <f t="shared" si="60"/>
        <v>65.371023422910469</v>
      </c>
      <c r="AB58" s="4">
        <f t="shared" si="60"/>
        <v>61.531254926966618</v>
      </c>
      <c r="AC58" s="4">
        <f t="shared" si="60"/>
        <v>63.408921779248971</v>
      </c>
      <c r="AD58" s="4">
        <f t="shared" si="60"/>
        <v>61.925673021037575</v>
      </c>
      <c r="AE58" s="4">
        <f t="shared" si="60"/>
        <v>60.543312188337765</v>
      </c>
      <c r="AF58" s="4">
        <f t="shared" si="60"/>
        <v>58.85224328943886</v>
      </c>
      <c r="AG58" s="4">
        <f t="shared" si="60"/>
        <v>54.263247422342076</v>
      </c>
      <c r="AI58" s="4">
        <f t="shared" si="61"/>
        <v>0.63418898397114276</v>
      </c>
      <c r="AJ58" s="4">
        <f t="shared" si="61"/>
        <v>0.17453598031126205</v>
      </c>
      <c r="AK58" s="4">
        <f t="shared" si="61"/>
        <v>4.9154347174308555E-2</v>
      </c>
      <c r="AL58" s="4">
        <f t="shared" si="61"/>
        <v>-4.6057154396692397</v>
      </c>
      <c r="AM58" s="4">
        <f t="shared" si="61"/>
        <v>-1.6228222247058568</v>
      </c>
      <c r="AN58" s="4">
        <f t="shared" si="61"/>
        <v>-1.1131795154361086</v>
      </c>
      <c r="AO58" s="4">
        <f t="shared" si="61"/>
        <v>1.0954210568935494</v>
      </c>
      <c r="AP58" s="4">
        <f t="shared" si="61"/>
        <v>0.7086647442790337</v>
      </c>
      <c r="AQ58" s="4">
        <f t="shared" si="61"/>
        <v>0.72897657708952579</v>
      </c>
      <c r="AR58" s="4">
        <f t="shared" si="61"/>
        <v>-0.5312549269666178</v>
      </c>
      <c r="AS58" s="4">
        <f t="shared" si="61"/>
        <v>-0.4419217792489718</v>
      </c>
      <c r="AT58" s="4">
        <f t="shared" si="61"/>
        <v>-0.84267302103757658</v>
      </c>
      <c r="AU58" s="4">
        <f t="shared" si="61"/>
        <v>2.1566878116622377</v>
      </c>
      <c r="AV58" s="4">
        <f t="shared" si="61"/>
        <v>0.69775671056113708</v>
      </c>
      <c r="AW58" s="4">
        <f t="shared" si="61"/>
        <v>1.6697525776579241</v>
      </c>
      <c r="AY58" s="2">
        <f t="shared" si="52"/>
        <v>57.810874391491723</v>
      </c>
      <c r="AZ58" s="2">
        <f t="shared" si="52"/>
        <v>60.844527855840447</v>
      </c>
      <c r="BA58" s="2">
        <f t="shared" si="52"/>
        <v>60.609799730374718</v>
      </c>
      <c r="BB58" s="2">
        <f t="shared" si="52"/>
        <v>60.420544515338456</v>
      </c>
      <c r="BC58" s="2">
        <f t="shared" si="52"/>
        <v>61.736250716251931</v>
      </c>
      <c r="BD58" s="2">
        <f t="shared" si="52"/>
        <v>60.123421372145579</v>
      </c>
      <c r="BE58" s="2">
        <f t="shared" si="52"/>
        <v>60.002726679193593</v>
      </c>
      <c r="BF58" s="2">
        <f t="shared" si="52"/>
        <v>60.463953720554201</v>
      </c>
      <c r="BG58" s="2">
        <f t="shared" si="52"/>
        <v>62.690242222620896</v>
      </c>
      <c r="BH58" s="2">
        <f t="shared" si="52"/>
        <v>59.734242921289898</v>
      </c>
      <c r="BI58" s="2">
        <f t="shared" si="52"/>
        <v>60.289154144818411</v>
      </c>
      <c r="BJ58" s="2">
        <f t="shared" si="52"/>
        <v>59.116892718564664</v>
      </c>
      <c r="BK58" s="2">
        <f t="shared" si="52"/>
        <v>59.284855211383231</v>
      </c>
      <c r="BL58" s="2">
        <f t="shared" si="52"/>
        <v>58.206089938491139</v>
      </c>
      <c r="BM58" s="2">
        <f t="shared" si="52"/>
        <v>54.213009380251819</v>
      </c>
      <c r="BO58" s="2" t="str">
        <f t="shared" si="11"/>
        <v/>
      </c>
      <c r="BP58" s="2">
        <f t="shared" si="12"/>
        <v>65.367000000000004</v>
      </c>
      <c r="BQ58" s="2">
        <f t="shared" si="13"/>
        <v>67.433000000000007</v>
      </c>
      <c r="BR58" s="2">
        <f t="shared" si="14"/>
        <v>59.332999999999998</v>
      </c>
      <c r="BS58" s="2">
        <f t="shared" si="15"/>
        <v>62.3</v>
      </c>
      <c r="BT58" s="2">
        <f t="shared" si="16"/>
        <v>60.9</v>
      </c>
      <c r="BU58" s="2">
        <f t="shared" si="17"/>
        <v>63.133000000000003</v>
      </c>
      <c r="BV58" s="2">
        <f t="shared" si="18"/>
        <v>62.582999999999998</v>
      </c>
      <c r="BW58" s="2">
        <f t="shared" si="19"/>
        <v>66.099999999999994</v>
      </c>
      <c r="BX58" s="2">
        <f t="shared" si="20"/>
        <v>61</v>
      </c>
      <c r="BY58" s="2">
        <f t="shared" si="21"/>
        <v>62.966999999999999</v>
      </c>
      <c r="BZ58" s="2">
        <f t="shared" si="22"/>
        <v>61.082999999999998</v>
      </c>
      <c r="CA58" s="2">
        <f t="shared" si="23"/>
        <v>62.7</v>
      </c>
      <c r="CB58" s="2">
        <f t="shared" si="24"/>
        <v>59.55</v>
      </c>
      <c r="CC58" s="2">
        <f t="shared" si="25"/>
        <v>55.933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59.637916129032256</v>
      </c>
      <c r="DL58" s="2">
        <f t="shared" si="62"/>
        <v>62.605977272727273</v>
      </c>
      <c r="DM58" s="2">
        <f t="shared" si="62"/>
        <v>62.889653409090926</v>
      </c>
      <c r="DN58" s="2">
        <f t="shared" si="62"/>
        <v>60.04948999236057</v>
      </c>
      <c r="DO58" s="2">
        <f t="shared" si="62"/>
        <v>61.515877871148462</v>
      </c>
      <c r="DP58" s="2">
        <f t="shared" si="62"/>
        <v>61.323770308123244</v>
      </c>
      <c r="DQ58" s="2">
        <f t="shared" si="62"/>
        <v>62.102063305322147</v>
      </c>
      <c r="DR58" s="2">
        <f t="shared" si="62"/>
        <v>61.568520892320905</v>
      </c>
      <c r="DS58" s="2">
        <f t="shared" si="62"/>
        <v>64.498457906799089</v>
      </c>
      <c r="DT58" s="2">
        <f t="shared" si="62"/>
        <v>61.690412324929966</v>
      </c>
      <c r="DU58" s="2">
        <f t="shared" si="62"/>
        <v>62.549009472880059</v>
      </c>
      <c r="DV58" s="2">
        <f t="shared" si="62"/>
        <v>59.75993659281896</v>
      </c>
      <c r="DW58" s="2">
        <f t="shared" si="62"/>
        <v>61.595305148005153</v>
      </c>
      <c r="DX58" s="2">
        <f t="shared" si="62"/>
        <v>58.781459222380271</v>
      </c>
      <c r="DY58" s="2">
        <f t="shared" si="62"/>
        <v>54.30071197626993</v>
      </c>
      <c r="EA58" s="2">
        <f t="shared" si="63"/>
        <v>55.856440682063948</v>
      </c>
      <c r="EB58" s="2">
        <f t="shared" si="63"/>
        <v>58.596757072812366</v>
      </c>
      <c r="EC58" s="2">
        <f t="shared" si="63"/>
        <v>58.050640845070419</v>
      </c>
      <c r="ED58" s="2">
        <f t="shared" si="63"/>
        <v>60.916437744320177</v>
      </c>
      <c r="EE58" s="2">
        <f t="shared" si="63"/>
        <v>62.054786875612152</v>
      </c>
      <c r="EF58" s="2">
        <f t="shared" si="63"/>
        <v>58.30740274194288</v>
      </c>
      <c r="EG58" s="2">
        <f t="shared" si="63"/>
        <v>56.955166562893531</v>
      </c>
      <c r="EH58" s="2">
        <f t="shared" si="63"/>
        <v>58.718490559816331</v>
      </c>
      <c r="EI58" s="2">
        <f t="shared" si="63"/>
        <v>60.173818641810918</v>
      </c>
      <c r="EJ58" s="2">
        <f t="shared" si="63"/>
        <v>56.762057694830737</v>
      </c>
      <c r="EK58" s="2">
        <f t="shared" si="63"/>
        <v>57.232847844546043</v>
      </c>
      <c r="EL58" s="2">
        <f t="shared" si="63"/>
        <v>58.231715221289249</v>
      </c>
      <c r="EM58" s="2">
        <f t="shared" si="63"/>
        <v>55.56960173361864</v>
      </c>
      <c r="EN58" s="2">
        <f t="shared" si="63"/>
        <v>57.210156020044224</v>
      </c>
      <c r="EO58" s="2">
        <f t="shared" si="63"/>
        <v>54.026377920881629</v>
      </c>
      <c r="EQ58" s="2">
        <f t="shared" si="64"/>
        <v>54.1125522558144</v>
      </c>
      <c r="ER58" s="2">
        <f t="shared" si="64"/>
        <v>58.596757072812366</v>
      </c>
      <c r="ES58" s="2">
        <f t="shared" si="64"/>
        <v>56.96164673183317</v>
      </c>
      <c r="ET58" s="2">
        <f t="shared" si="64"/>
        <v>58.329114238096246</v>
      </c>
      <c r="EU58" s="2">
        <f t="shared" si="64"/>
        <v>61.229784690959981</v>
      </c>
      <c r="EV58" s="2">
        <f t="shared" si="64"/>
        <v>58.275997854172687</v>
      </c>
      <c r="EW58" s="2">
        <f t="shared" si="64"/>
        <v>58.778640818673132</v>
      </c>
      <c r="EX58" s="2">
        <f t="shared" si="64"/>
        <v>58.247111972659241</v>
      </c>
      <c r="EY58" s="2">
        <f t="shared" si="64"/>
        <v>60.564935345635774</v>
      </c>
      <c r="EZ58" s="2">
        <f t="shared" si="64"/>
        <v>57.880256482897025</v>
      </c>
      <c r="FA58" s="2">
        <f t="shared" si="64"/>
        <v>56.404724252737495</v>
      </c>
      <c r="FB58" s="2">
        <f t="shared" si="64"/>
        <v>56.813480659221618</v>
      </c>
      <c r="FC58" s="2">
        <f t="shared" si="64"/>
        <v>56.564488131767263</v>
      </c>
      <c r="FD58" s="2">
        <f t="shared" si="64"/>
        <v>56.123119829618041</v>
      </c>
      <c r="FE58" s="2">
        <f t="shared" si="64"/>
        <v>55.853482607044924</v>
      </c>
      <c r="FG58" s="2">
        <f t="shared" si="65"/>
        <v>0.48314435411062839</v>
      </c>
      <c r="FH58" s="2">
        <f t="shared" si="65"/>
        <v>0.43934963136327843</v>
      </c>
      <c r="FI58" s="2">
        <f t="shared" si="65"/>
        <v>0.47113242328787341</v>
      </c>
      <c r="FJ58" s="2">
        <f t="shared" si="65"/>
        <v>0.42809945060894466</v>
      </c>
      <c r="FK58" s="2">
        <f t="shared" si="65"/>
        <v>0.40899112144777761</v>
      </c>
      <c r="FL58" s="2">
        <f t="shared" si="65"/>
        <v>0.39794472353242333</v>
      </c>
      <c r="FM58" s="2">
        <f t="shared" si="65"/>
        <v>0.40790176335638134</v>
      </c>
      <c r="FN58" s="2">
        <f t="shared" si="65"/>
        <v>0.38755724647634399</v>
      </c>
      <c r="FO58" s="2">
        <f t="shared" si="65"/>
        <v>0.4181225346570443</v>
      </c>
      <c r="FP58" s="2">
        <f t="shared" si="65"/>
        <v>0.39692766430609394</v>
      </c>
      <c r="FQ58" s="2">
        <f t="shared" si="65"/>
        <v>0.42508720842696002</v>
      </c>
      <c r="FR58" s="2">
        <f t="shared" si="65"/>
        <v>0.42075385673355964</v>
      </c>
      <c r="FS58" s="2">
        <f t="shared" si="65"/>
        <v>0.3834363872295064</v>
      </c>
      <c r="FT58" s="2">
        <f t="shared" si="65"/>
        <v>0.36615720023754245</v>
      </c>
      <c r="FU58" s="2">
        <f t="shared" si="65"/>
        <v>0.31981856730253405</v>
      </c>
      <c r="FW58" s="2">
        <f t="shared" si="54"/>
        <v>2.478663725362289E-5</v>
      </c>
      <c r="FX58" s="2">
        <f t="shared" si="54"/>
        <v>0</v>
      </c>
      <c r="FY58" s="2">
        <f t="shared" si="54"/>
        <v>3.4860710720799102E-5</v>
      </c>
      <c r="FZ58" s="2">
        <f t="shared" si="54"/>
        <v>3.2981319298982546E-5</v>
      </c>
      <c r="GA58" s="2">
        <f t="shared" si="54"/>
        <v>4.3821690548845278E-5</v>
      </c>
      <c r="GB58" s="2">
        <f t="shared" si="54"/>
        <v>4.390341571299236E-5</v>
      </c>
      <c r="GC58" s="2">
        <f t="shared" si="54"/>
        <v>5.0250734829328972E-5</v>
      </c>
      <c r="GD58" s="2">
        <f t="shared" si="54"/>
        <v>3.6623910469651256E-5</v>
      </c>
      <c r="GE58" s="2">
        <f t="shared" si="54"/>
        <v>3.4380469842675623E-5</v>
      </c>
      <c r="GF58" s="2">
        <f t="shared" si="54"/>
        <v>2.762349385041301E-5</v>
      </c>
      <c r="GG58" s="2">
        <f t="shared" si="54"/>
        <v>2.7800109596437799E-5</v>
      </c>
      <c r="GH58" s="2">
        <f t="shared" si="54"/>
        <v>2.7384920348738864E-5</v>
      </c>
      <c r="GI58" s="2">
        <f t="shared" si="54"/>
        <v>2.4134521277261891E-5</v>
      </c>
      <c r="GJ58" s="2">
        <f t="shared" si="54"/>
        <v>2.3276683607957871E-5</v>
      </c>
      <c r="GK58" s="2">
        <f t="shared" si="54"/>
        <v>1.8897952985607862E-5</v>
      </c>
      <c r="GM58" s="86">
        <f t="shared" si="55"/>
        <v>1.0000000071447574E-2</v>
      </c>
      <c r="GN58" s="86">
        <f t="shared" si="55"/>
        <v>4.9508424925442636E-3</v>
      </c>
      <c r="GO58" s="86">
        <f t="shared" si="55"/>
        <v>8.2691241362933664E-3</v>
      </c>
      <c r="GP58" s="86">
        <f t="shared" si="55"/>
        <v>4.0472993766965887E-3</v>
      </c>
      <c r="GQ58" s="86">
        <f t="shared" si="55"/>
        <v>2.4342881232430028E-3</v>
      </c>
      <c r="GR58" s="86">
        <f t="shared" si="55"/>
        <v>2.0172969800347808E-3</v>
      </c>
      <c r="GS58" s="86">
        <f t="shared" si="55"/>
        <v>2.2626653210159422E-3</v>
      </c>
      <c r="GT58" s="86">
        <f t="shared" si="55"/>
        <v>1.5190302873198586E-3</v>
      </c>
      <c r="GU58" s="86">
        <f t="shared" si="55"/>
        <v>3.066855300743839E-3</v>
      </c>
      <c r="GV58" s="86">
        <f t="shared" si="55"/>
        <v>1.9910759935316737E-3</v>
      </c>
      <c r="GW58" s="86">
        <f t="shared" si="55"/>
        <v>3.6661658892946014E-3</v>
      </c>
      <c r="GX58" s="86">
        <f t="shared" si="55"/>
        <v>3.1938522968716879E-3</v>
      </c>
      <c r="GY58" s="86">
        <f t="shared" si="55"/>
        <v>1.318405679923755E-3</v>
      </c>
      <c r="GZ58" s="86">
        <f t="shared" si="55"/>
        <v>7.284316990587449E-4</v>
      </c>
      <c r="HA58" s="86">
        <f t="shared" si="55"/>
        <v>7.188137328601138E-5</v>
      </c>
      <c r="HC58" s="86">
        <f t="shared" si="59"/>
        <v>6.3929198357525305E-11</v>
      </c>
      <c r="HD58" s="86">
        <f t="shared" si="59"/>
        <v>4.0971106623149269E-12</v>
      </c>
      <c r="HE58" s="86">
        <f t="shared" si="59"/>
        <v>2.7923815434266253E-10</v>
      </c>
      <c r="HF58" s="86">
        <f t="shared" si="59"/>
        <v>3.7838550053184171E-11</v>
      </c>
      <c r="HG58" s="86">
        <f t="shared" si="59"/>
        <v>2.9321006610205825E-13</v>
      </c>
      <c r="HH58" s="86">
        <f t="shared" si="59"/>
        <v>4.7535323555752753E-13</v>
      </c>
      <c r="HI58" s="86">
        <f t="shared" si="59"/>
        <v>7.9604770112385614E-13</v>
      </c>
      <c r="HJ58" s="86">
        <f t="shared" si="59"/>
        <v>1.2065196991844191E-12</v>
      </c>
      <c r="HK58" s="86">
        <f t="shared" si="59"/>
        <v>8.8952179820510872E-12</v>
      </c>
      <c r="HL58" s="86">
        <f t="shared" si="59"/>
        <v>7.8052209709934728E-13</v>
      </c>
      <c r="HM58" s="86">
        <f t="shared" si="59"/>
        <v>1.3167497029935414E-11</v>
      </c>
      <c r="HN58" s="86">
        <f t="shared" si="59"/>
        <v>6.3607820420595018E-12</v>
      </c>
      <c r="HO58" s="86">
        <f t="shared" si="59"/>
        <v>2.0502321523004875E-13</v>
      </c>
      <c r="HP58" s="86">
        <f t="shared" si="59"/>
        <v>1.383594628241979E-14</v>
      </c>
      <c r="HQ58" s="86">
        <f t="shared" si="59"/>
        <v>1.0381245974013988E-19</v>
      </c>
      <c r="HS58" s="86">
        <f t="shared" si="56"/>
        <v>1.5433278084835244E-66</v>
      </c>
      <c r="HT58" s="86">
        <f t="shared" si="56"/>
        <v>0</v>
      </c>
      <c r="HU58" s="86">
        <f t="shared" si="56"/>
        <v>7.8952593379822521E-59</v>
      </c>
      <c r="HV58" s="86">
        <f t="shared" si="56"/>
        <v>1.8915455097083218E-64</v>
      </c>
      <c r="HW58" s="86">
        <f t="shared" si="56"/>
        <v>1.4181816635992618E-81</v>
      </c>
      <c r="HX58" s="86">
        <f t="shared" si="56"/>
        <v>3.4313372219905956E-79</v>
      </c>
      <c r="HY58" s="86">
        <f t="shared" si="56"/>
        <v>3.2749154490922657E-80</v>
      </c>
      <c r="HZ58" s="86">
        <f t="shared" si="56"/>
        <v>4.2417392641997047E-78</v>
      </c>
      <c r="IA58" s="86">
        <f t="shared" si="56"/>
        <v>1.8662554463732546E-72</v>
      </c>
      <c r="IB58" s="86">
        <f t="shared" si="56"/>
        <v>3.4797230876016316E-80</v>
      </c>
      <c r="IC58" s="86">
        <f t="shared" si="56"/>
        <v>2.025573783852131E-71</v>
      </c>
      <c r="ID58" s="86">
        <f t="shared" si="56"/>
        <v>2.2269822979612408E-74</v>
      </c>
      <c r="IE58" s="86">
        <f t="shared" si="56"/>
        <v>3.5944548876350524E-84</v>
      </c>
      <c r="IF58" s="86">
        <f t="shared" si="56"/>
        <v>1.0594684588882873E-75</v>
      </c>
      <c r="IG58" s="86">
        <f t="shared" si="56"/>
        <v>4.9341073336340271E-47</v>
      </c>
      <c r="II58" s="86">
        <f t="shared" si="57"/>
        <v>3.0770089175765638E-168</v>
      </c>
      <c r="IJ58" s="86">
        <f t="shared" si="57"/>
        <v>0</v>
      </c>
      <c r="IK58" s="86">
        <f t="shared" si="57"/>
        <v>5.8657207651635004E-147</v>
      </c>
      <c r="IL58" s="86">
        <f t="shared" si="57"/>
        <v>2.1363296298281861E-163</v>
      </c>
      <c r="IM58" s="86">
        <f t="shared" si="57"/>
        <v>5.8146196713960048E-206</v>
      </c>
      <c r="IN58" s="86">
        <f t="shared" si="57"/>
        <v>3.2045966303286352E-199</v>
      </c>
      <c r="IO58" s="86">
        <f t="shared" si="57"/>
        <v>1.392784329161704E-203</v>
      </c>
      <c r="IP58" s="86">
        <f t="shared" si="57"/>
        <v>2.0143964959143129E-197</v>
      </c>
      <c r="IQ58" s="86">
        <f t="shared" si="57"/>
        <v>1.9132828415000943E-183</v>
      </c>
      <c r="IR58" s="86">
        <f t="shared" si="57"/>
        <v>1.9287549207421042E-203</v>
      </c>
      <c r="IS58" s="86">
        <f t="shared" si="57"/>
        <v>1.2142009251415677E-180</v>
      </c>
      <c r="IT58" s="86">
        <f t="shared" si="57"/>
        <v>6.5792545093069633E-189</v>
      </c>
      <c r="IU58" s="86">
        <f t="shared" si="57"/>
        <v>1.1229632405700424E-213</v>
      </c>
      <c r="IV58" s="86">
        <f t="shared" si="57"/>
        <v>4.2108689997718471E-207</v>
      </c>
      <c r="IW58" s="86">
        <f t="shared" si="57"/>
        <v>3.1921660596341687E-197</v>
      </c>
      <c r="IY58" s="86">
        <f t="shared" si="58"/>
        <v>1.0000000135376773E-2</v>
      </c>
      <c r="IZ58" s="86">
        <f t="shared" si="58"/>
        <v>4.9508424966413743E-3</v>
      </c>
      <c r="JA58" s="86">
        <f t="shared" si="58"/>
        <v>8.2691244155315216E-3</v>
      </c>
      <c r="JB58" s="86">
        <f t="shared" si="58"/>
        <v>4.0472994145351387E-3</v>
      </c>
      <c r="JC58" s="86">
        <f t="shared" si="58"/>
        <v>2.4342881235362127E-3</v>
      </c>
      <c r="JD58" s="86">
        <f t="shared" si="58"/>
        <v>2.017296980510134E-3</v>
      </c>
      <c r="JE58" s="86">
        <f t="shared" si="58"/>
        <v>2.2626653218119899E-3</v>
      </c>
      <c r="JF58" s="86">
        <f t="shared" si="58"/>
        <v>1.5190302885263783E-3</v>
      </c>
      <c r="JG58" s="86">
        <f t="shared" si="58"/>
        <v>3.0668553096390569E-3</v>
      </c>
      <c r="JH58" s="86">
        <f t="shared" si="58"/>
        <v>1.9910759943121956E-3</v>
      </c>
      <c r="JI58" s="86">
        <f t="shared" si="58"/>
        <v>3.6661659024620984E-3</v>
      </c>
      <c r="JJ58" s="86">
        <f t="shared" si="58"/>
        <v>3.19385230323247E-3</v>
      </c>
      <c r="JK58" s="86">
        <f t="shared" si="58"/>
        <v>1.3184056801287783E-3</v>
      </c>
      <c r="JL58" s="86">
        <f t="shared" si="58"/>
        <v>7.2843169907258083E-4</v>
      </c>
      <c r="JM58" s="86">
        <f t="shared" si="58"/>
        <v>7.1881373286011488E-5</v>
      </c>
    </row>
    <row r="59" spans="2:273" x14ac:dyDescent="0.25">
      <c r="B59" s="2">
        <v>32</v>
      </c>
      <c r="C59" s="37">
        <v>64.917000000000002</v>
      </c>
      <c r="D59" s="37">
        <v>65.95</v>
      </c>
      <c r="E59" s="37">
        <v>66.766999999999996</v>
      </c>
      <c r="F59" s="37">
        <v>60.966999999999999</v>
      </c>
      <c r="G59" s="37">
        <v>62.633000000000003</v>
      </c>
      <c r="H59" s="37">
        <v>60.4</v>
      </c>
      <c r="I59" s="37">
        <v>61.783000000000001</v>
      </c>
      <c r="J59" s="37">
        <v>59.933</v>
      </c>
      <c r="K59" s="37">
        <v>66.617000000000004</v>
      </c>
      <c r="L59" s="37">
        <v>63.9</v>
      </c>
      <c r="M59" s="37">
        <v>63.832999999999998</v>
      </c>
      <c r="N59" s="37">
        <v>61.2</v>
      </c>
      <c r="O59" s="37">
        <v>64.516999999999996</v>
      </c>
      <c r="P59" s="37">
        <v>58.917000000000002</v>
      </c>
      <c r="Q59" s="37">
        <v>53.85</v>
      </c>
      <c r="S59" s="4">
        <f t="shared" si="60"/>
        <v>65.583718724841319</v>
      </c>
      <c r="T59" s="4">
        <f t="shared" si="60"/>
        <v>66.805526760267043</v>
      </c>
      <c r="U59" s="4">
        <f t="shared" si="60"/>
        <v>69.601305441958374</v>
      </c>
      <c r="V59" s="4">
        <f t="shared" si="60"/>
        <v>65.359527551487048</v>
      </c>
      <c r="W59" s="4">
        <f t="shared" si="60"/>
        <v>65.010241651369839</v>
      </c>
      <c r="X59" s="4">
        <f t="shared" si="60"/>
        <v>62.873839128935813</v>
      </c>
      <c r="Y59" s="4">
        <f t="shared" si="60"/>
        <v>62.991335919562403</v>
      </c>
      <c r="Z59" s="4">
        <f t="shared" si="60"/>
        <v>62.579003304054872</v>
      </c>
      <c r="AA59" s="4">
        <f t="shared" si="60"/>
        <v>66.539539620499724</v>
      </c>
      <c r="AB59" s="4">
        <f t="shared" si="60"/>
        <v>62.33156187810922</v>
      </c>
      <c r="AC59" s="4">
        <f t="shared" si="60"/>
        <v>64.647349267546375</v>
      </c>
      <c r="AD59" s="4">
        <f t="shared" si="60"/>
        <v>63.167353942841949</v>
      </c>
      <c r="AE59" s="4">
        <f t="shared" si="60"/>
        <v>61.203455748213052</v>
      </c>
      <c r="AF59" s="4">
        <f t="shared" si="60"/>
        <v>59.252655573605843</v>
      </c>
      <c r="AG59" s="4">
        <f t="shared" si="60"/>
        <v>54.339553952825234</v>
      </c>
      <c r="AI59" s="4">
        <f t="shared" si="61"/>
        <v>-0.66671872484131711</v>
      </c>
      <c r="AJ59" s="4">
        <f t="shared" si="61"/>
        <v>-0.85552676026703978</v>
      </c>
      <c r="AK59" s="4">
        <f t="shared" si="61"/>
        <v>-2.834305441958378</v>
      </c>
      <c r="AL59" s="4">
        <f t="shared" si="61"/>
        <v>-4.3925275514870492</v>
      </c>
      <c r="AM59" s="4">
        <f t="shared" si="61"/>
        <v>-2.377241651369836</v>
      </c>
      <c r="AN59" s="4">
        <f t="shared" si="61"/>
        <v>-2.4738391289358148</v>
      </c>
      <c r="AO59" s="4">
        <f t="shared" si="61"/>
        <v>-1.2083359195624013</v>
      </c>
      <c r="AP59" s="4">
        <f t="shared" si="61"/>
        <v>-2.6460033040548723</v>
      </c>
      <c r="AQ59" s="4">
        <f t="shared" si="61"/>
        <v>7.7460379500280396E-2</v>
      </c>
      <c r="AR59" s="4">
        <f t="shared" si="61"/>
        <v>1.5684381218907788</v>
      </c>
      <c r="AS59" s="4">
        <f t="shared" si="61"/>
        <v>-0.81434926754637615</v>
      </c>
      <c r="AT59" s="4">
        <f t="shared" si="61"/>
        <v>-1.967353942841946</v>
      </c>
      <c r="AU59" s="4">
        <f t="shared" si="61"/>
        <v>3.3135442517869436</v>
      </c>
      <c r="AV59" s="4">
        <f t="shared" si="61"/>
        <v>-0.33565557360584108</v>
      </c>
      <c r="AW59" s="4">
        <f t="shared" si="61"/>
        <v>-0.48955395282523284</v>
      </c>
      <c r="AY59" s="2">
        <f t="shared" ref="AY59:BM75" si="66">IF(OR($B59 &lt; C$230, $B59 &gt; C$233), #N/A, ((1-FG59)*DK59) + (FG59 - FW59)*EA59 + (FW59*EQ59))</f>
        <v>57.720190389379361</v>
      </c>
      <c r="AZ59" s="2">
        <f t="shared" si="66"/>
        <v>60.803055211331461</v>
      </c>
      <c r="BA59" s="2">
        <f t="shared" si="66"/>
        <v>60.547134783809071</v>
      </c>
      <c r="BB59" s="2">
        <f t="shared" si="66"/>
        <v>60.44027977921175</v>
      </c>
      <c r="BC59" s="2">
        <f t="shared" si="66"/>
        <v>61.767193220235015</v>
      </c>
      <c r="BD59" s="2">
        <f t="shared" si="66"/>
        <v>60.068416998021966</v>
      </c>
      <c r="BE59" s="2">
        <f t="shared" si="66"/>
        <v>59.930444910998759</v>
      </c>
      <c r="BF59" s="2">
        <f t="shared" si="66"/>
        <v>60.434247479421572</v>
      </c>
      <c r="BG59" s="2">
        <f t="shared" si="66"/>
        <v>62.650219141773043</v>
      </c>
      <c r="BH59" s="2">
        <f t="shared" si="66"/>
        <v>59.666193986926061</v>
      </c>
      <c r="BI59" s="2">
        <f t="shared" si="66"/>
        <v>60.212209671570022</v>
      </c>
      <c r="BJ59" s="2">
        <f t="shared" si="66"/>
        <v>59.090433472312796</v>
      </c>
      <c r="BK59" s="2">
        <f t="shared" si="66"/>
        <v>59.261359093447197</v>
      </c>
      <c r="BL59" s="2">
        <f t="shared" si="66"/>
        <v>58.200668283437736</v>
      </c>
      <c r="BM59" s="2">
        <f t="shared" si="66"/>
        <v>54.238772048428586</v>
      </c>
      <c r="BO59" s="2" t="str">
        <f t="shared" si="11"/>
        <v/>
      </c>
      <c r="BP59" s="2">
        <f t="shared" si="12"/>
        <v>65.95</v>
      </c>
      <c r="BQ59" s="2" t="str">
        <f t="shared" si="13"/>
        <v/>
      </c>
      <c r="BR59" s="2">
        <f t="shared" si="14"/>
        <v>60.966999999999999</v>
      </c>
      <c r="BS59" s="2">
        <f t="shared" si="15"/>
        <v>62.633000000000003</v>
      </c>
      <c r="BT59" s="2">
        <f t="shared" si="16"/>
        <v>60.4</v>
      </c>
      <c r="BU59" s="2">
        <f t="shared" si="17"/>
        <v>61.783000000000001</v>
      </c>
      <c r="BV59" s="2">
        <f t="shared" si="18"/>
        <v>59.933</v>
      </c>
      <c r="BW59" s="2">
        <f t="shared" si="19"/>
        <v>66.617000000000004</v>
      </c>
      <c r="BX59" s="2">
        <f t="shared" si="20"/>
        <v>63.9</v>
      </c>
      <c r="BY59" s="2">
        <f t="shared" si="21"/>
        <v>63.832999999999998</v>
      </c>
      <c r="BZ59" s="2">
        <f t="shared" si="22"/>
        <v>61.2</v>
      </c>
      <c r="CA59" s="2">
        <f t="shared" si="23"/>
        <v>64.516999999999996</v>
      </c>
      <c r="CB59" s="2">
        <f t="shared" si="24"/>
        <v>58.917000000000002</v>
      </c>
      <c r="CC59" s="2">
        <f t="shared" si="25"/>
        <v>53.85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59.776874596774192</v>
      </c>
      <c r="DL59" s="2">
        <f t="shared" si="62"/>
        <v>62.82836363636364</v>
      </c>
      <c r="DM59" s="2">
        <f t="shared" si="62"/>
        <v>63.141512096774207</v>
      </c>
      <c r="DN59" s="2">
        <f t="shared" si="62"/>
        <v>60.210000458365151</v>
      </c>
      <c r="DO59" s="2">
        <f t="shared" si="62"/>
        <v>61.696663025210086</v>
      </c>
      <c r="DP59" s="2">
        <f t="shared" si="62"/>
        <v>61.452100840336129</v>
      </c>
      <c r="DQ59" s="2">
        <f t="shared" si="62"/>
        <v>62.264488235294138</v>
      </c>
      <c r="DR59" s="2">
        <f t="shared" si="62"/>
        <v>61.725859888459901</v>
      </c>
      <c r="DS59" s="2">
        <f t="shared" si="62"/>
        <v>64.71904323911383</v>
      </c>
      <c r="DT59" s="2">
        <f t="shared" si="62"/>
        <v>61.843947899159652</v>
      </c>
      <c r="DU59" s="2">
        <f t="shared" si="62"/>
        <v>62.73000809778457</v>
      </c>
      <c r="DV59" s="2">
        <f t="shared" si="62"/>
        <v>59.897098548510328</v>
      </c>
      <c r="DW59" s="2">
        <f t="shared" si="62"/>
        <v>61.851266023166026</v>
      </c>
      <c r="DX59" s="2">
        <f t="shared" si="62"/>
        <v>58.910278330962541</v>
      </c>
      <c r="DY59" s="2">
        <f t="shared" si="62"/>
        <v>54.391549128661474</v>
      </c>
      <c r="EA59" s="2">
        <f t="shared" si="63"/>
        <v>55.713686530160089</v>
      </c>
      <c r="EB59" s="2">
        <f t="shared" si="63"/>
        <v>58.445982309426981</v>
      </c>
      <c r="EC59" s="2">
        <f t="shared" si="63"/>
        <v>57.891162737293321</v>
      </c>
      <c r="ED59" s="2">
        <f t="shared" si="63"/>
        <v>60.72104758679415</v>
      </c>
      <c r="EE59" s="2">
        <f t="shared" si="63"/>
        <v>61.860234990205683</v>
      </c>
      <c r="EF59" s="2">
        <f t="shared" si="63"/>
        <v>58.1592246912261</v>
      </c>
      <c r="EG59" s="2">
        <f t="shared" si="63"/>
        <v>56.840295991325043</v>
      </c>
      <c r="EH59" s="2">
        <f t="shared" si="63"/>
        <v>58.572798116848226</v>
      </c>
      <c r="EI59" s="2">
        <f t="shared" si="63"/>
        <v>60.024447350199729</v>
      </c>
      <c r="EJ59" s="2">
        <f t="shared" si="63"/>
        <v>56.648478425938059</v>
      </c>
      <c r="EK59" s="2">
        <f t="shared" si="63"/>
        <v>57.106669758327882</v>
      </c>
      <c r="EL59" s="2">
        <f t="shared" si="63"/>
        <v>58.077717394275339</v>
      </c>
      <c r="EM59" s="2">
        <f t="shared" si="63"/>
        <v>55.463174681920677</v>
      </c>
      <c r="EN59" s="2">
        <f t="shared" si="63"/>
        <v>57.080440352580005</v>
      </c>
      <c r="EO59" s="2">
        <f t="shared" si="63"/>
        <v>53.942329969829899</v>
      </c>
      <c r="EQ59" s="2">
        <f t="shared" si="64"/>
        <v>53.99533688668496</v>
      </c>
      <c r="ER59" s="2">
        <f t="shared" si="64"/>
        <v>58.445982309426981</v>
      </c>
      <c r="ES59" s="2">
        <f t="shared" si="64"/>
        <v>56.816976838520759</v>
      </c>
      <c r="ET59" s="2">
        <f t="shared" si="64"/>
        <v>58.171180780022496</v>
      </c>
      <c r="EU59" s="2">
        <f t="shared" si="64"/>
        <v>61.047424616361489</v>
      </c>
      <c r="EV59" s="2">
        <f t="shared" si="64"/>
        <v>58.128134241056358</v>
      </c>
      <c r="EW59" s="2">
        <f t="shared" si="64"/>
        <v>58.63579576351659</v>
      </c>
      <c r="EX59" s="2">
        <f t="shared" si="64"/>
        <v>58.108422392251285</v>
      </c>
      <c r="EY59" s="2">
        <f t="shared" si="64"/>
        <v>60.409526416544182</v>
      </c>
      <c r="EZ59" s="2">
        <f t="shared" si="64"/>
        <v>57.750631468352324</v>
      </c>
      <c r="FA59" s="2">
        <f t="shared" si="64"/>
        <v>56.28975450392128</v>
      </c>
      <c r="FB59" s="2">
        <f t="shared" si="64"/>
        <v>56.679944226592532</v>
      </c>
      <c r="FC59" s="2">
        <f t="shared" si="64"/>
        <v>56.44432696337023</v>
      </c>
      <c r="FD59" s="2">
        <f t="shared" si="64"/>
        <v>56.008835044753972</v>
      </c>
      <c r="FE59" s="2">
        <f t="shared" si="64"/>
        <v>55.741049485715344</v>
      </c>
      <c r="FG59" s="2">
        <f t="shared" si="65"/>
        <v>0.50616350325648773</v>
      </c>
      <c r="FH59" s="2">
        <f t="shared" si="65"/>
        <v>0.4621479223141674</v>
      </c>
      <c r="FI59" s="2">
        <f t="shared" si="65"/>
        <v>0.49412640488899806</v>
      </c>
      <c r="FJ59" s="2">
        <f t="shared" si="65"/>
        <v>0.4507833413588585</v>
      </c>
      <c r="FK59" s="2">
        <f t="shared" si="65"/>
        <v>0.43142631450739982</v>
      </c>
      <c r="FL59" s="2">
        <f t="shared" si="65"/>
        <v>0.42020479453106796</v>
      </c>
      <c r="FM59" s="2">
        <f t="shared" si="65"/>
        <v>0.4303207092921193</v>
      </c>
      <c r="FN59" s="2">
        <f t="shared" si="65"/>
        <v>0.40963160717266134</v>
      </c>
      <c r="FO59" s="2">
        <f t="shared" si="65"/>
        <v>0.44068513302099327</v>
      </c>
      <c r="FP59" s="2">
        <f t="shared" si="65"/>
        <v>0.41917045341070136</v>
      </c>
      <c r="FQ59" s="2">
        <f t="shared" si="65"/>
        <v>0.44773644637910631</v>
      </c>
      <c r="FR59" s="2">
        <f t="shared" si="65"/>
        <v>0.44335025870778849</v>
      </c>
      <c r="FS59" s="2">
        <f t="shared" si="65"/>
        <v>0.40543141221945778</v>
      </c>
      <c r="FT59" s="2">
        <f t="shared" si="65"/>
        <v>0.38778444105734367</v>
      </c>
      <c r="FU59" s="2">
        <f t="shared" si="65"/>
        <v>0.34017772567261528</v>
      </c>
      <c r="FW59" s="2">
        <f t="shared" ref="FW59:GK75" si="68">POWER(10,($B59-C$232)/C$229)/(1+POWER(10,($B59-C$232)/C$229))</f>
        <v>2.7177942311790603E-5</v>
      </c>
      <c r="FX59" s="2">
        <f t="shared" si="68"/>
        <v>0</v>
      </c>
      <c r="FY59" s="2">
        <f t="shared" si="68"/>
        <v>3.8223880649091312E-5</v>
      </c>
      <c r="FZ59" s="2">
        <f t="shared" si="68"/>
        <v>3.6163182420912956E-5</v>
      </c>
      <c r="GA59" s="2">
        <f t="shared" si="68"/>
        <v>4.804932506019696E-5</v>
      </c>
      <c r="GB59" s="2">
        <f t="shared" si="68"/>
        <v>4.8138934162346835E-5</v>
      </c>
      <c r="GC59" s="2">
        <f t="shared" si="68"/>
        <v>5.5098567957150969E-5</v>
      </c>
      <c r="GD59" s="2">
        <f t="shared" si="68"/>
        <v>4.0157177395748063E-5</v>
      </c>
      <c r="GE59" s="2">
        <f t="shared" si="68"/>
        <v>3.7697310514965738E-5</v>
      </c>
      <c r="GF59" s="2">
        <f t="shared" si="68"/>
        <v>3.028847798751492E-5</v>
      </c>
      <c r="GG59" s="2">
        <f t="shared" si="68"/>
        <v>3.0482132266623083E-5</v>
      </c>
      <c r="GH59" s="2">
        <f t="shared" si="68"/>
        <v>3.0026888733037162E-5</v>
      </c>
      <c r="GI59" s="2">
        <f t="shared" si="68"/>
        <v>2.6462914737163238E-5</v>
      </c>
      <c r="GJ59" s="2">
        <f t="shared" si="68"/>
        <v>2.5522318739370866E-5</v>
      </c>
      <c r="GK59" s="2">
        <f t="shared" si="68"/>
        <v>2.0721155620809686E-5</v>
      </c>
      <c r="GM59" s="86">
        <f t="shared" ref="GM59:HA75" si="69" xml:space="preserve"> _xlfn.NORM.DIST($B59, C$7, ABS(C$11), TRUE) * _xlfn.NORM.DIST(($B59 - C$7)*C$15, 0, ABS(C$11), TRUE) * 2</f>
        <v>1.3425392167794344E-2</v>
      </c>
      <c r="GN59" s="86">
        <f t="shared" si="69"/>
        <v>7.0807579206317722E-3</v>
      </c>
      <c r="GO59" s="86">
        <f t="shared" si="69"/>
        <v>1.1450748017334075E-2</v>
      </c>
      <c r="GP59" s="86">
        <f t="shared" si="69"/>
        <v>5.8626487342277002E-3</v>
      </c>
      <c r="GQ59" s="86">
        <f t="shared" si="69"/>
        <v>3.750186082997568E-3</v>
      </c>
      <c r="GR59" s="86">
        <f t="shared" si="69"/>
        <v>3.1070419856549913E-3</v>
      </c>
      <c r="GS59" s="86">
        <f t="shared" si="69"/>
        <v>3.5384772169123231E-3</v>
      </c>
      <c r="GT59" s="86">
        <f t="shared" si="69"/>
        <v>2.3977066066175482E-3</v>
      </c>
      <c r="GU59" s="86">
        <f t="shared" si="69"/>
        <v>4.6186762976777804E-3</v>
      </c>
      <c r="GV59" s="86">
        <f t="shared" si="69"/>
        <v>3.0634116257162295E-3</v>
      </c>
      <c r="GW59" s="86">
        <f t="shared" si="69"/>
        <v>5.405333798167395E-3</v>
      </c>
      <c r="GX59" s="86">
        <f t="shared" si="69"/>
        <v>4.8137952496690815E-3</v>
      </c>
      <c r="GY59" s="86">
        <f t="shared" si="69"/>
        <v>2.1128570936983344E-3</v>
      </c>
      <c r="GZ59" s="86">
        <f t="shared" si="69"/>
        <v>1.2328426430078447E-3</v>
      </c>
      <c r="HA59" s="86">
        <f t="shared" si="69"/>
        <v>1.5031182729737533E-4</v>
      </c>
      <c r="HC59" s="86">
        <f t="shared" si="59"/>
        <v>1.588441248474061E-10</v>
      </c>
      <c r="HD59" s="86">
        <f t="shared" ref="HD59:HQ77" si="70" xml:space="preserve"> _xlfn.NORM.DIST($B59, D$8, ABS(D$12), TRUE) * _xlfn.NORM.DIST(($B59 - D$8)*D$16, 0, ABS(D$12), TRUE) * 2</f>
        <v>1.153918050875033E-11</v>
      </c>
      <c r="HE59" s="86">
        <f t="shared" si="70"/>
        <v>6.5285964863436901E-10</v>
      </c>
      <c r="HF59" s="86">
        <f t="shared" si="70"/>
        <v>9.6108311716611489E-11</v>
      </c>
      <c r="HG59" s="86">
        <f t="shared" si="70"/>
        <v>9.582153472231283E-13</v>
      </c>
      <c r="HH59" s="86">
        <f t="shared" si="70"/>
        <v>1.5083226223117729E-12</v>
      </c>
      <c r="HI59" s="86">
        <f t="shared" si="70"/>
        <v>2.5694701906808314E-12</v>
      </c>
      <c r="HJ59" s="86">
        <f t="shared" si="70"/>
        <v>3.6605651565176396E-12</v>
      </c>
      <c r="HK59" s="86">
        <f t="shared" si="70"/>
        <v>2.472711913482124E-11</v>
      </c>
      <c r="HL59" s="86">
        <f t="shared" si="70"/>
        <v>2.3582549656206814E-12</v>
      </c>
      <c r="HM59" s="86">
        <f t="shared" si="70"/>
        <v>3.5302738217932624E-11</v>
      </c>
      <c r="HN59" s="86">
        <f t="shared" si="70"/>
        <v>1.767868681583293E-11</v>
      </c>
      <c r="HO59" s="86">
        <f t="shared" si="70"/>
        <v>6.4522402637306514E-13</v>
      </c>
      <c r="HP59" s="86">
        <f t="shared" si="70"/>
        <v>4.9027956243963467E-14</v>
      </c>
      <c r="HQ59" s="86">
        <f t="shared" si="70"/>
        <v>6.2459993392101912E-19</v>
      </c>
      <c r="HS59" s="86">
        <f t="shared" ref="HS59:IG75" si="71" xml:space="preserve"> _xlfn.NORM.DIST($B59, C$9, ABS(C$13), TRUE) * _xlfn.NORM.DIST(($B59 - C$9)*C$17, 0, ABS(C$13), TRUE) * 2</f>
        <v>5.0081985243013683E-65</v>
      </c>
      <c r="HT59" s="86">
        <f t="shared" si="71"/>
        <v>0</v>
      </c>
      <c r="HU59" s="86">
        <f t="shared" si="71"/>
        <v>1.8459006323633809E-57</v>
      </c>
      <c r="HV59" s="86">
        <f t="shared" si="71"/>
        <v>6.0546549042171165E-63</v>
      </c>
      <c r="HW59" s="86">
        <f t="shared" si="71"/>
        <v>1.2996952538829376E-79</v>
      </c>
      <c r="HX59" s="86">
        <f t="shared" si="71"/>
        <v>2.7309481832092399E-77</v>
      </c>
      <c r="HY59" s="86">
        <f t="shared" si="71"/>
        <v>2.990224159254264E-78</v>
      </c>
      <c r="HZ59" s="86">
        <f t="shared" si="71"/>
        <v>2.9730008336924931E-76</v>
      </c>
      <c r="IA59" s="86">
        <f t="shared" si="71"/>
        <v>9.3794867232775676E-71</v>
      </c>
      <c r="IB59" s="86">
        <f t="shared" si="71"/>
        <v>2.4546854591320046E-78</v>
      </c>
      <c r="IC59" s="86">
        <f t="shared" si="71"/>
        <v>8.8813867357765542E-70</v>
      </c>
      <c r="ID59" s="86">
        <f t="shared" si="71"/>
        <v>1.1478777764169927E-72</v>
      </c>
      <c r="IE59" s="86">
        <f t="shared" si="71"/>
        <v>2.9739628561345739E-82</v>
      </c>
      <c r="IF59" s="86">
        <f t="shared" si="71"/>
        <v>5.3869186122739685E-74</v>
      </c>
      <c r="IG59" s="86">
        <f t="shared" si="71"/>
        <v>5.1468801508779035E-46</v>
      </c>
      <c r="II59" s="86">
        <f t="shared" ref="II59:IW75" si="72" xml:space="preserve"> _xlfn.NORM.DIST($B59, C$10, ABS(C$14), TRUE) * _xlfn.NORM.DIST(($B59 - C$10)*C$18, 0, ABS(C$14), TRUE) * 2</f>
        <v>2.3026833555844864E-165</v>
      </c>
      <c r="IJ59" s="86">
        <f t="shared" si="72"/>
        <v>0</v>
      </c>
      <c r="IK59" s="86">
        <f t="shared" si="72"/>
        <v>2.2794725049452723E-144</v>
      </c>
      <c r="IL59" s="86">
        <f t="shared" si="72"/>
        <v>1.5741625544077983E-160</v>
      </c>
      <c r="IM59" s="86">
        <f t="shared" si="72"/>
        <v>3.0870301367044057E-202</v>
      </c>
      <c r="IN59" s="86">
        <f t="shared" si="72"/>
        <v>1.2835661729071574E-195</v>
      </c>
      <c r="IO59" s="86">
        <f t="shared" si="72"/>
        <v>7.5189422492570768E-200</v>
      </c>
      <c r="IP59" s="86">
        <f t="shared" si="72"/>
        <v>6.4697561792645452E-194</v>
      </c>
      <c r="IQ59" s="86">
        <f t="shared" si="72"/>
        <v>3.2956867055880833E-180</v>
      </c>
      <c r="IR59" s="86">
        <f t="shared" si="72"/>
        <v>6.3570571101241368E-200</v>
      </c>
      <c r="IS59" s="86">
        <f t="shared" si="72"/>
        <v>1.6079408959152684E-177</v>
      </c>
      <c r="IT59" s="86">
        <f t="shared" si="72"/>
        <v>1.2018180538738965E-185</v>
      </c>
      <c r="IU59" s="86">
        <f t="shared" si="72"/>
        <v>5.0145958970651101E-210</v>
      </c>
      <c r="IV59" s="86">
        <f t="shared" si="72"/>
        <v>1.4093088223705933E-203</v>
      </c>
      <c r="IW59" s="86">
        <f t="shared" si="72"/>
        <v>6.2378327598727297E-194</v>
      </c>
      <c r="IY59" s="86">
        <f t="shared" ref="IY59:JM75" si="73">GM59+HC59+HS59+II59</f>
        <v>1.3425392326638469E-2</v>
      </c>
      <c r="IZ59" s="86">
        <f t="shared" si="73"/>
        <v>7.0807579321709524E-3</v>
      </c>
      <c r="JA59" s="86">
        <f t="shared" si="73"/>
        <v>1.1450748670193724E-2</v>
      </c>
      <c r="JB59" s="86">
        <f t="shared" si="73"/>
        <v>5.8626488303360116E-3</v>
      </c>
      <c r="JC59" s="86">
        <f t="shared" si="73"/>
        <v>3.7501860839557833E-3</v>
      </c>
      <c r="JD59" s="86">
        <f t="shared" si="73"/>
        <v>3.1070419871633138E-3</v>
      </c>
      <c r="JE59" s="86">
        <f t="shared" si="73"/>
        <v>3.5384772194817934E-3</v>
      </c>
      <c r="JF59" s="86">
        <f t="shared" si="73"/>
        <v>2.3977066102781135E-3</v>
      </c>
      <c r="JG59" s="86">
        <f t="shared" si="73"/>
        <v>4.6186763224048992E-3</v>
      </c>
      <c r="JH59" s="86">
        <f t="shared" si="73"/>
        <v>3.0634116280744846E-3</v>
      </c>
      <c r="JI59" s="86">
        <f t="shared" si="73"/>
        <v>5.4053338334701332E-3</v>
      </c>
      <c r="JJ59" s="86">
        <f t="shared" si="73"/>
        <v>4.8137952673477681E-3</v>
      </c>
      <c r="JK59" s="86">
        <f t="shared" si="73"/>
        <v>2.1128570943435582E-3</v>
      </c>
      <c r="JL59" s="86">
        <f t="shared" si="73"/>
        <v>1.2328426430568728E-3</v>
      </c>
      <c r="JM59" s="86">
        <f t="shared" si="73"/>
        <v>1.5031182729737595E-4</v>
      </c>
    </row>
    <row r="60" spans="2:273" x14ac:dyDescent="0.25">
      <c r="B60" s="2">
        <v>33</v>
      </c>
      <c r="C60" s="37">
        <v>66.533000000000001</v>
      </c>
      <c r="D60" s="37">
        <v>67.332999999999998</v>
      </c>
      <c r="E60" s="37">
        <v>69.816999999999993</v>
      </c>
      <c r="F60" s="37">
        <v>62.9</v>
      </c>
      <c r="G60" s="37">
        <v>62.1</v>
      </c>
      <c r="H60" s="37">
        <v>62.033000000000001</v>
      </c>
      <c r="I60" s="37">
        <v>63.966999999999999</v>
      </c>
      <c r="J60" s="37">
        <v>65.266999999999996</v>
      </c>
      <c r="K60" s="37">
        <v>64.667000000000002</v>
      </c>
      <c r="L60" s="37">
        <v>62.417000000000002</v>
      </c>
      <c r="M60" s="37">
        <v>62.767000000000003</v>
      </c>
      <c r="N60" s="37">
        <v>59.9</v>
      </c>
      <c r="O60" s="37">
        <v>63.116999999999997</v>
      </c>
      <c r="P60" s="37">
        <v>60.25</v>
      </c>
      <c r="Q60" s="37">
        <v>54.25</v>
      </c>
      <c r="S60" s="4">
        <f t="shared" si="60"/>
        <v>67.720076867746002</v>
      </c>
      <c r="T60" s="4">
        <f t="shared" si="60"/>
        <v>68.917390115726633</v>
      </c>
      <c r="U60" s="4">
        <f t="shared" si="60"/>
        <v>72.41567733224197</v>
      </c>
      <c r="V60" s="4">
        <f t="shared" si="60"/>
        <v>67.225334982070919</v>
      </c>
      <c r="W60" s="4">
        <f t="shared" si="60"/>
        <v>66.50694283752587</v>
      </c>
      <c r="X60" s="4">
        <f t="shared" si="60"/>
        <v>64.094117000481333</v>
      </c>
      <c r="Y60" s="4">
        <f t="shared" si="60"/>
        <v>64.363035050281141</v>
      </c>
      <c r="Z60" s="4">
        <f t="shared" si="60"/>
        <v>63.592439075519252</v>
      </c>
      <c r="AA60" s="4">
        <f t="shared" si="60"/>
        <v>68.142578167997613</v>
      </c>
      <c r="AB60" s="4">
        <f t="shared" si="60"/>
        <v>63.47126273051618</v>
      </c>
      <c r="AC60" s="4">
        <f t="shared" si="60"/>
        <v>66.329393063782106</v>
      </c>
      <c r="AD60" s="4">
        <f t="shared" si="60"/>
        <v>64.869970128433422</v>
      </c>
      <c r="AE60" s="4">
        <f t="shared" si="60"/>
        <v>62.159850517033554</v>
      </c>
      <c r="AF60" s="4">
        <f t="shared" si="60"/>
        <v>59.858988419606789</v>
      </c>
      <c r="AG60" s="4">
        <f t="shared" si="60"/>
        <v>54.452807248330892</v>
      </c>
      <c r="AI60" s="4">
        <f t="shared" si="61"/>
        <v>-1.1870768677460006</v>
      </c>
      <c r="AJ60" s="4">
        <f t="shared" si="61"/>
        <v>-1.5843901157266345</v>
      </c>
      <c r="AK60" s="4">
        <f t="shared" si="61"/>
        <v>-2.5986773322419765</v>
      </c>
      <c r="AL60" s="4">
        <f t="shared" si="61"/>
        <v>-4.3253349820709204</v>
      </c>
      <c r="AM60" s="4">
        <f t="shared" si="61"/>
        <v>-4.4069428375258681</v>
      </c>
      <c r="AN60" s="4">
        <f t="shared" si="61"/>
        <v>-2.0611170004813317</v>
      </c>
      <c r="AO60" s="4">
        <f t="shared" si="61"/>
        <v>-0.39603505028114228</v>
      </c>
      <c r="AP60" s="4">
        <f t="shared" si="61"/>
        <v>1.674560924480744</v>
      </c>
      <c r="AQ60" s="4">
        <f t="shared" si="61"/>
        <v>-3.475578167997611</v>
      </c>
      <c r="AR60" s="4">
        <f t="shared" si="61"/>
        <v>-1.0542627305161787</v>
      </c>
      <c r="AS60" s="4">
        <f t="shared" si="61"/>
        <v>-3.5623930637821033</v>
      </c>
      <c r="AT60" s="4">
        <f t="shared" si="61"/>
        <v>-4.9699701284334239</v>
      </c>
      <c r="AU60" s="4">
        <f t="shared" si="61"/>
        <v>0.95714948296644309</v>
      </c>
      <c r="AV60" s="4">
        <f t="shared" si="61"/>
        <v>0.39101158039321149</v>
      </c>
      <c r="AW60" s="4">
        <f t="shared" si="61"/>
        <v>-0.20280724833089181</v>
      </c>
      <c r="AY60" s="2">
        <f t="shared" si="66"/>
        <v>57.616649958726029</v>
      </c>
      <c r="AZ60" s="2">
        <f t="shared" si="66"/>
        <v>60.743809629750935</v>
      </c>
      <c r="BA60" s="2">
        <f t="shared" si="66"/>
        <v>60.465412220927654</v>
      </c>
      <c r="BB60" s="2">
        <f t="shared" si="66"/>
        <v>60.443900117438261</v>
      </c>
      <c r="BC60" s="2">
        <f t="shared" si="66"/>
        <v>61.781233631109032</v>
      </c>
      <c r="BD60" s="2">
        <f t="shared" si="66"/>
        <v>59.999926711729081</v>
      </c>
      <c r="BE60" s="2">
        <f t="shared" si="66"/>
        <v>59.844080291091643</v>
      </c>
      <c r="BF60" s="2">
        <f t="shared" si="66"/>
        <v>60.389882957505954</v>
      </c>
      <c r="BG60" s="2">
        <f t="shared" si="66"/>
        <v>62.59224727869649</v>
      </c>
      <c r="BH60" s="2">
        <f t="shared" si="66"/>
        <v>59.584441113190941</v>
      </c>
      <c r="BI60" s="2">
        <f t="shared" si="66"/>
        <v>60.120051925352783</v>
      </c>
      <c r="BJ60" s="2">
        <f t="shared" si="66"/>
        <v>59.050315736592765</v>
      </c>
      <c r="BK60" s="2">
        <f t="shared" si="66"/>
        <v>59.219314303402712</v>
      </c>
      <c r="BL60" s="2">
        <f t="shared" si="66"/>
        <v>58.183120989190265</v>
      </c>
      <c r="BM60" s="2">
        <f t="shared" si="66"/>
        <v>54.257034504798028</v>
      </c>
      <c r="BO60" s="2" t="str">
        <f t="shared" si="11"/>
        <v/>
      </c>
      <c r="BP60" s="2" t="str">
        <f t="shared" si="12"/>
        <v/>
      </c>
      <c r="BQ60" s="2" t="str">
        <f t="shared" si="13"/>
        <v/>
      </c>
      <c r="BR60" s="2">
        <f t="shared" si="14"/>
        <v>62.9</v>
      </c>
      <c r="BS60" s="2">
        <f t="shared" si="15"/>
        <v>62.1</v>
      </c>
      <c r="BT60" s="2">
        <f t="shared" si="16"/>
        <v>62.033000000000001</v>
      </c>
      <c r="BU60" s="2">
        <f t="shared" si="17"/>
        <v>63.966999999999999</v>
      </c>
      <c r="BV60" s="2">
        <f t="shared" si="18"/>
        <v>65.266999999999996</v>
      </c>
      <c r="BW60" s="2">
        <f t="shared" si="19"/>
        <v>64.667000000000002</v>
      </c>
      <c r="BX60" s="2">
        <f t="shared" si="20"/>
        <v>62.417000000000002</v>
      </c>
      <c r="BY60" s="2">
        <f t="shared" si="21"/>
        <v>62.767000000000003</v>
      </c>
      <c r="BZ60" s="2">
        <f t="shared" si="22"/>
        <v>59.9</v>
      </c>
      <c r="CA60" s="2">
        <f t="shared" si="23"/>
        <v>63.116999999999997</v>
      </c>
      <c r="CB60" s="2">
        <f t="shared" si="24"/>
        <v>60.25</v>
      </c>
      <c r="CC60" s="2">
        <f t="shared" si="25"/>
        <v>54.25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59.915833064516121</v>
      </c>
      <c r="DL60" s="2">
        <f t="shared" si="62"/>
        <v>63.050750000000001</v>
      </c>
      <c r="DM60" s="2">
        <f t="shared" si="62"/>
        <v>63.393370784457488</v>
      </c>
      <c r="DN60" s="2">
        <f t="shared" si="62"/>
        <v>60.370510924369739</v>
      </c>
      <c r="DO60" s="2">
        <f t="shared" si="62"/>
        <v>61.877448179271717</v>
      </c>
      <c r="DP60" s="2">
        <f t="shared" si="62"/>
        <v>61.580431372549015</v>
      </c>
      <c r="DQ60" s="2">
        <f t="shared" si="62"/>
        <v>62.426913165266122</v>
      </c>
      <c r="DR60" s="2">
        <f t="shared" si="62"/>
        <v>61.883198884598897</v>
      </c>
      <c r="DS60" s="2">
        <f t="shared" si="62"/>
        <v>64.939628571428585</v>
      </c>
      <c r="DT60" s="2">
        <f t="shared" si="62"/>
        <v>61.997483473389345</v>
      </c>
      <c r="DU60" s="2">
        <f t="shared" si="62"/>
        <v>62.911006722689073</v>
      </c>
      <c r="DV60" s="2">
        <f t="shared" si="62"/>
        <v>60.034260504201697</v>
      </c>
      <c r="DW60" s="2">
        <f t="shared" si="62"/>
        <v>62.1072268983269</v>
      </c>
      <c r="DX60" s="2">
        <f t="shared" si="62"/>
        <v>59.039097439544804</v>
      </c>
      <c r="DY60" s="2">
        <f t="shared" si="62"/>
        <v>54.482386281053024</v>
      </c>
      <c r="EA60" s="2">
        <f t="shared" si="63"/>
        <v>55.570932378256238</v>
      </c>
      <c r="EB60" s="2">
        <f t="shared" si="63"/>
        <v>58.295207546041595</v>
      </c>
      <c r="EC60" s="2">
        <f t="shared" si="63"/>
        <v>57.731684629516224</v>
      </c>
      <c r="ED60" s="2">
        <f t="shared" si="63"/>
        <v>60.525657429268122</v>
      </c>
      <c r="EE60" s="2">
        <f t="shared" si="63"/>
        <v>61.665683104799221</v>
      </c>
      <c r="EF60" s="2">
        <f t="shared" si="63"/>
        <v>58.011046640509313</v>
      </c>
      <c r="EG60" s="2">
        <f t="shared" si="63"/>
        <v>56.725425419756554</v>
      </c>
      <c r="EH60" s="2">
        <f t="shared" si="63"/>
        <v>58.427105673880121</v>
      </c>
      <c r="EI60" s="2">
        <f t="shared" si="63"/>
        <v>59.875076058588547</v>
      </c>
      <c r="EJ60" s="2">
        <f t="shared" si="63"/>
        <v>56.53489915704538</v>
      </c>
      <c r="EK60" s="2">
        <f t="shared" si="63"/>
        <v>56.980491672109721</v>
      </c>
      <c r="EL60" s="2">
        <f t="shared" si="63"/>
        <v>57.923719567261429</v>
      </c>
      <c r="EM60" s="2">
        <f t="shared" si="63"/>
        <v>55.356747630222721</v>
      </c>
      <c r="EN60" s="2">
        <f t="shared" si="63"/>
        <v>56.95072468511578</v>
      </c>
      <c r="EO60" s="2">
        <f t="shared" si="63"/>
        <v>53.858282018778169</v>
      </c>
      <c r="EQ60" s="2">
        <f t="shared" si="64"/>
        <v>53.87812151755552</v>
      </c>
      <c r="ER60" s="2">
        <f t="shared" si="64"/>
        <v>58.295207546041595</v>
      </c>
      <c r="ES60" s="2">
        <f t="shared" si="64"/>
        <v>56.672306945208348</v>
      </c>
      <c r="ET60" s="2">
        <f t="shared" si="64"/>
        <v>58.013247321948739</v>
      </c>
      <c r="EU60" s="2">
        <f t="shared" si="64"/>
        <v>60.865064541762997</v>
      </c>
      <c r="EV60" s="2">
        <f t="shared" si="64"/>
        <v>57.980270627940023</v>
      </c>
      <c r="EW60" s="2">
        <f t="shared" si="64"/>
        <v>58.492950708360056</v>
      </c>
      <c r="EX60" s="2">
        <f t="shared" si="64"/>
        <v>57.969732811843322</v>
      </c>
      <c r="EY60" s="2">
        <f t="shared" si="64"/>
        <v>60.254117487452582</v>
      </c>
      <c r="EZ60" s="2">
        <f t="shared" si="64"/>
        <v>57.621006453807617</v>
      </c>
      <c r="FA60" s="2">
        <f t="shared" si="64"/>
        <v>56.174784755105058</v>
      </c>
      <c r="FB60" s="2">
        <f t="shared" si="64"/>
        <v>56.546407793963454</v>
      </c>
      <c r="FC60" s="2">
        <f t="shared" si="64"/>
        <v>56.324165794973197</v>
      </c>
      <c r="FD60" s="2">
        <f t="shared" si="64"/>
        <v>55.894550259889904</v>
      </c>
      <c r="FE60" s="2">
        <f t="shared" si="64"/>
        <v>55.628616364385756</v>
      </c>
      <c r="FG60" s="2">
        <f t="shared" si="65"/>
        <v>0.52915655066491407</v>
      </c>
      <c r="FH60" s="2">
        <f t="shared" si="65"/>
        <v>0.48510561993381535</v>
      </c>
      <c r="FI60" s="2">
        <f t="shared" si="65"/>
        <v>0.51714526084595547</v>
      </c>
      <c r="FJ60" s="2">
        <f t="shared" si="65"/>
        <v>0.47367367514318948</v>
      </c>
      <c r="FK60" s="2">
        <f t="shared" si="65"/>
        <v>0.45414650163136</v>
      </c>
      <c r="FL60" s="2">
        <f t="shared" si="65"/>
        <v>0.44279425027547187</v>
      </c>
      <c r="FM60" s="2">
        <f t="shared" si="65"/>
        <v>0.45302906413904925</v>
      </c>
      <c r="FN60" s="2">
        <f t="shared" si="65"/>
        <v>0.43207624833162472</v>
      </c>
      <c r="FO60" s="2">
        <f t="shared" si="65"/>
        <v>0.46349543303736901</v>
      </c>
      <c r="FP60" s="2">
        <f t="shared" si="65"/>
        <v>0.44174666983328809</v>
      </c>
      <c r="FQ60" s="2">
        <f t="shared" si="65"/>
        <v>0.47060463458496282</v>
      </c>
      <c r="FR60" s="2">
        <f t="shared" si="65"/>
        <v>0.46618352865956125</v>
      </c>
      <c r="FS60" s="2">
        <f t="shared" si="65"/>
        <v>0.42781268570250142</v>
      </c>
      <c r="FT60" s="2">
        <f t="shared" si="65"/>
        <v>0.40986308211668182</v>
      </c>
      <c r="FU60" s="2">
        <f t="shared" si="65"/>
        <v>0.36114478352095492</v>
      </c>
      <c r="FW60" s="2">
        <f t="shared" si="68"/>
        <v>2.9799943023115383E-5</v>
      </c>
      <c r="FX60" s="2">
        <f t="shared" si="68"/>
        <v>0</v>
      </c>
      <c r="FY60" s="2">
        <f t="shared" si="68"/>
        <v>4.1911497143701991E-5</v>
      </c>
      <c r="FZ60" s="2">
        <f t="shared" si="68"/>
        <v>3.9652002683483521E-5</v>
      </c>
      <c r="GA60" s="2">
        <f t="shared" si="68"/>
        <v>5.2684793036364034E-5</v>
      </c>
      <c r="GB60" s="2">
        <f t="shared" si="68"/>
        <v>5.2783046551245754E-5</v>
      </c>
      <c r="GC60" s="2">
        <f t="shared" si="68"/>
        <v>6.0414057254052906E-5</v>
      </c>
      <c r="GD60" s="2">
        <f t="shared" si="68"/>
        <v>4.4031298842981203E-5</v>
      </c>
      <c r="GE60" s="2">
        <f t="shared" si="68"/>
        <v>4.1334128701974331E-5</v>
      </c>
      <c r="GF60" s="2">
        <f t="shared" si="68"/>
        <v>3.3210558660518381E-5</v>
      </c>
      <c r="GG60" s="2">
        <f t="shared" si="68"/>
        <v>3.3422895110211564E-5</v>
      </c>
      <c r="GH60" s="2">
        <f t="shared" si="68"/>
        <v>3.292373341571043E-5</v>
      </c>
      <c r="GI60" s="2">
        <f t="shared" si="68"/>
        <v>2.9015934935278172E-5</v>
      </c>
      <c r="GJ60" s="2">
        <f t="shared" si="68"/>
        <v>2.7984597104940435E-5</v>
      </c>
      <c r="GK60" s="2">
        <f t="shared" si="68"/>
        <v>2.2720249916153642E-5</v>
      </c>
      <c r="GM60" s="86">
        <f t="shared" si="69"/>
        <v>1.7849142819281589E-2</v>
      </c>
      <c r="GN60" s="86">
        <f t="shared" si="69"/>
        <v>1.000000111816186E-2</v>
      </c>
      <c r="GO60" s="86">
        <f t="shared" si="69"/>
        <v>1.5675335704468905E-2</v>
      </c>
      <c r="GP60" s="86">
        <f t="shared" si="69"/>
        <v>8.382033590435203E-3</v>
      </c>
      <c r="GQ60" s="86">
        <f t="shared" si="69"/>
        <v>5.6836146193377816E-3</v>
      </c>
      <c r="GR60" s="86">
        <f t="shared" si="69"/>
        <v>4.7101671142030024E-3</v>
      </c>
      <c r="GS60" s="86">
        <f t="shared" si="69"/>
        <v>5.4385488746684788E-3</v>
      </c>
      <c r="GT60" s="86">
        <f t="shared" si="69"/>
        <v>3.7209483676111034E-3</v>
      </c>
      <c r="GU60" s="86">
        <f t="shared" si="69"/>
        <v>6.8504679091620788E-3</v>
      </c>
      <c r="GV60" s="86">
        <f t="shared" si="69"/>
        <v>4.6396300768894371E-3</v>
      </c>
      <c r="GW60" s="86">
        <f t="shared" si="69"/>
        <v>7.8578562648847806E-3</v>
      </c>
      <c r="GX60" s="86">
        <f t="shared" si="69"/>
        <v>7.1444073016825324E-3</v>
      </c>
      <c r="GY60" s="86">
        <f t="shared" si="69"/>
        <v>3.3264409533881882E-3</v>
      </c>
      <c r="GZ60" s="86">
        <f t="shared" si="69"/>
        <v>2.0444820386901871E-3</v>
      </c>
      <c r="HA60" s="86">
        <f t="shared" si="69"/>
        <v>3.0485828282883763E-4</v>
      </c>
      <c r="HC60" s="86">
        <f t="shared" ref="HC60:HH122" si="74" xml:space="preserve"> _xlfn.NORM.DIST($B60, C$8, ABS(C$12), TRUE) * _xlfn.NORM.DIST(($B60 - C$8)*C$16, 0, ABS(C$12), TRUE) * 2</f>
        <v>3.8743085882886997E-10</v>
      </c>
      <c r="HD60" s="86">
        <f t="shared" si="70"/>
        <v>3.1809198443581827E-11</v>
      </c>
      <c r="HE60" s="86">
        <f t="shared" si="70"/>
        <v>1.5003162965369417E-9</v>
      </c>
      <c r="HF60" s="86">
        <f t="shared" si="70"/>
        <v>2.3951389082571732E-10</v>
      </c>
      <c r="HG60" s="86">
        <f t="shared" si="70"/>
        <v>3.0526353373330044E-12</v>
      </c>
      <c r="HH60" s="86">
        <f t="shared" si="70"/>
        <v>4.6694402336899032E-12</v>
      </c>
      <c r="HI60" s="86">
        <f t="shared" si="70"/>
        <v>8.0817838849996824E-12</v>
      </c>
      <c r="HJ60" s="86">
        <f t="shared" si="70"/>
        <v>1.0847549272743894E-11</v>
      </c>
      <c r="HK60" s="86">
        <f t="shared" si="70"/>
        <v>6.7270076747602318E-11</v>
      </c>
      <c r="HL60" s="86">
        <f t="shared" si="70"/>
        <v>6.9631695397092409E-12</v>
      </c>
      <c r="HM60" s="86">
        <f t="shared" si="70"/>
        <v>9.2738943549561013E-11</v>
      </c>
      <c r="HN60" s="86">
        <f t="shared" si="70"/>
        <v>4.8100521185559318E-11</v>
      </c>
      <c r="HO60" s="86">
        <f t="shared" si="70"/>
        <v>1.9832496974957336E-12</v>
      </c>
      <c r="HP60" s="86">
        <f t="shared" si="70"/>
        <v>1.6922754519973603E-13</v>
      </c>
      <c r="HQ60" s="86">
        <f t="shared" si="70"/>
        <v>3.6161460427677414E-18</v>
      </c>
      <c r="HS60" s="86">
        <f t="shared" si="71"/>
        <v>1.5601462424901808E-63</v>
      </c>
      <c r="HT60" s="86">
        <f t="shared" si="71"/>
        <v>0</v>
      </c>
      <c r="HU60" s="86">
        <f t="shared" si="71"/>
        <v>4.1547448414800925E-56</v>
      </c>
      <c r="HV60" s="86">
        <f t="shared" si="71"/>
        <v>1.8585515797749866E-61</v>
      </c>
      <c r="HW60" s="86">
        <f t="shared" si="71"/>
        <v>1.1262295957535821E-77</v>
      </c>
      <c r="HX60" s="86">
        <f t="shared" si="71"/>
        <v>2.058907321871079E-75</v>
      </c>
      <c r="HY60" s="86">
        <f t="shared" si="71"/>
        <v>2.579280839016432E-76</v>
      </c>
      <c r="HZ60" s="86">
        <f t="shared" si="71"/>
        <v>1.9785865147737608E-74</v>
      </c>
      <c r="IA60" s="86">
        <f t="shared" si="71"/>
        <v>4.495376429216649E-69</v>
      </c>
      <c r="IB60" s="86">
        <f t="shared" si="71"/>
        <v>1.6462295605540706E-76</v>
      </c>
      <c r="IC60" s="86">
        <f t="shared" si="71"/>
        <v>3.7232825047875992E-68</v>
      </c>
      <c r="ID60" s="86">
        <f t="shared" si="71"/>
        <v>5.6459982832083344E-71</v>
      </c>
      <c r="IE60" s="86">
        <f t="shared" si="71"/>
        <v>2.336386085039831E-80</v>
      </c>
      <c r="IF60" s="86">
        <f t="shared" si="71"/>
        <v>2.6167552954846903E-72</v>
      </c>
      <c r="IG60" s="86">
        <f t="shared" si="71"/>
        <v>5.2288368545876751E-45</v>
      </c>
      <c r="II60" s="86">
        <f t="shared" si="72"/>
        <v>1.6268066942858846E-162</v>
      </c>
      <c r="IJ60" s="86">
        <f t="shared" si="72"/>
        <v>0</v>
      </c>
      <c r="IK60" s="86">
        <f t="shared" si="72"/>
        <v>8.3960784788957845E-142</v>
      </c>
      <c r="IL60" s="86">
        <f t="shared" si="72"/>
        <v>1.093437878017011E-157</v>
      </c>
      <c r="IM60" s="86">
        <f t="shared" si="72"/>
        <v>1.5145680660386647E-198</v>
      </c>
      <c r="IN60" s="86">
        <f t="shared" si="72"/>
        <v>4.7633628576823669E-192</v>
      </c>
      <c r="IO60" s="86">
        <f t="shared" si="72"/>
        <v>3.7464075038089557E-196</v>
      </c>
      <c r="IP60" s="86">
        <f t="shared" si="72"/>
        <v>1.9317002473046721E-190</v>
      </c>
      <c r="IQ60" s="86">
        <f t="shared" si="72"/>
        <v>5.3094858392222452E-177</v>
      </c>
      <c r="IR60" s="86">
        <f t="shared" si="72"/>
        <v>1.9511848893738429E-196</v>
      </c>
      <c r="IS60" s="86">
        <f t="shared" si="72"/>
        <v>1.9988770313213737E-174</v>
      </c>
      <c r="IT60" s="86">
        <f t="shared" si="72"/>
        <v>2.0551647969517654E-182</v>
      </c>
      <c r="IU60" s="86">
        <f t="shared" si="72"/>
        <v>2.0816888620416569E-206</v>
      </c>
      <c r="IV60" s="86">
        <f t="shared" si="72"/>
        <v>4.3968713199776343E-200</v>
      </c>
      <c r="IW60" s="86">
        <f t="shared" si="72"/>
        <v>1.1430310063034386E-190</v>
      </c>
      <c r="IY60" s="86">
        <f t="shared" si="73"/>
        <v>1.7849143206712447E-2</v>
      </c>
      <c r="IZ60" s="86">
        <f t="shared" si="73"/>
        <v>1.0000001149971058E-2</v>
      </c>
      <c r="JA60" s="86">
        <f t="shared" si="73"/>
        <v>1.56753372047852E-2</v>
      </c>
      <c r="JB60" s="86">
        <f t="shared" si="73"/>
        <v>8.3820338299490944E-3</v>
      </c>
      <c r="JC60" s="86">
        <f t="shared" si="73"/>
        <v>5.683614622390417E-3</v>
      </c>
      <c r="JD60" s="86">
        <f t="shared" si="73"/>
        <v>4.7101671188724426E-3</v>
      </c>
      <c r="JE60" s="86">
        <f t="shared" si="73"/>
        <v>5.4385488827502623E-3</v>
      </c>
      <c r="JF60" s="86">
        <f t="shared" si="73"/>
        <v>3.7209483784586528E-3</v>
      </c>
      <c r="JG60" s="86">
        <f t="shared" si="73"/>
        <v>6.8504679764321555E-3</v>
      </c>
      <c r="JH60" s="86">
        <f t="shared" si="73"/>
        <v>4.6396300838526068E-3</v>
      </c>
      <c r="JI60" s="86">
        <f t="shared" si="73"/>
        <v>7.8578563576237239E-3</v>
      </c>
      <c r="JJ60" s="86">
        <f t="shared" si="73"/>
        <v>7.1444073497830534E-3</v>
      </c>
      <c r="JK60" s="86">
        <f t="shared" si="73"/>
        <v>3.3264409553714377E-3</v>
      </c>
      <c r="JL60" s="86">
        <f t="shared" si="73"/>
        <v>2.0444820388594146E-3</v>
      </c>
      <c r="JM60" s="86">
        <f t="shared" si="73"/>
        <v>3.0485828282884127E-4</v>
      </c>
    </row>
    <row r="61" spans="2:273" x14ac:dyDescent="0.25">
      <c r="B61" s="2">
        <v>34</v>
      </c>
      <c r="C61" s="37">
        <v>67.400000000000006</v>
      </c>
      <c r="D61" s="37">
        <v>67.667000000000002</v>
      </c>
      <c r="E61" s="37">
        <v>70.150000000000006</v>
      </c>
      <c r="F61" s="37">
        <v>67.766999999999996</v>
      </c>
      <c r="G61" s="37">
        <v>65.082999999999998</v>
      </c>
      <c r="H61" s="37">
        <v>63.15</v>
      </c>
      <c r="I61" s="37">
        <v>64.617000000000004</v>
      </c>
      <c r="J61" s="37">
        <v>64.417000000000002</v>
      </c>
      <c r="K61" s="37">
        <v>68.082999999999998</v>
      </c>
      <c r="L61" s="37">
        <v>64.900000000000006</v>
      </c>
      <c r="M61" s="37">
        <v>67.25</v>
      </c>
      <c r="N61" s="37">
        <v>61.5</v>
      </c>
      <c r="O61" s="37">
        <v>65.167000000000002</v>
      </c>
      <c r="P61" s="37">
        <v>62.183</v>
      </c>
      <c r="Q61" s="37">
        <v>53.216999999999999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70.343631095746559</v>
      </c>
      <c r="T61" s="4">
        <f t="shared" si="75"/>
        <v>71.645272219841488</v>
      </c>
      <c r="U61" s="4">
        <f t="shared" si="75"/>
        <v>75.940432458987488</v>
      </c>
      <c r="V61" s="4">
        <f t="shared" si="75"/>
        <v>69.648120178965215</v>
      </c>
      <c r="W61" s="4">
        <f t="shared" si="75"/>
        <v>68.543674846666065</v>
      </c>
      <c r="X61" s="4">
        <f t="shared" si="75"/>
        <v>65.791776860232005</v>
      </c>
      <c r="Y61" s="4">
        <f t="shared" si="75"/>
        <v>66.291861966286049</v>
      </c>
      <c r="Z61" s="4">
        <f t="shared" si="75"/>
        <v>65.026477663403483</v>
      </c>
      <c r="AA61" s="4">
        <f t="shared" si="75"/>
        <v>70.307626638469401</v>
      </c>
      <c r="AB61" s="4">
        <f t="shared" si="75"/>
        <v>65.061902956682175</v>
      </c>
      <c r="AC61" s="4">
        <f t="shared" si="75"/>
        <v>68.574316001463018</v>
      </c>
      <c r="AD61" s="4">
        <f t="shared" si="75"/>
        <v>67.166381822999227</v>
      </c>
      <c r="AE61" s="4">
        <f t="shared" si="75"/>
        <v>63.527148255555183</v>
      </c>
      <c r="AF61" s="4">
        <f t="shared" si="75"/>
        <v>60.765590720050071</v>
      </c>
      <c r="AG61" s="4">
        <f t="shared" si="75"/>
        <v>54.635778904297432</v>
      </c>
      <c r="AI61" s="4">
        <f t="shared" ref="AI61:AW77" si="76">IF(OR($B61 &lt; C$230, $B61 &gt; C$233), 0, C61-S61)</f>
        <v>-2.9436310957465537</v>
      </c>
      <c r="AJ61" s="4">
        <f t="shared" si="76"/>
        <v>-3.9782722198414859</v>
      </c>
      <c r="AK61" s="4">
        <f t="shared" si="76"/>
        <v>-5.7904324589874818</v>
      </c>
      <c r="AL61" s="4">
        <f t="shared" si="76"/>
        <v>-1.8811201789652188</v>
      </c>
      <c r="AM61" s="4">
        <f t="shared" si="76"/>
        <v>-3.4606748466660662</v>
      </c>
      <c r="AN61" s="4">
        <f t="shared" si="76"/>
        <v>-2.6417768602320066</v>
      </c>
      <c r="AO61" s="4">
        <f t="shared" si="76"/>
        <v>-1.6748619662860449</v>
      </c>
      <c r="AP61" s="4">
        <f t="shared" si="76"/>
        <v>-0.60947766340348153</v>
      </c>
      <c r="AQ61" s="4">
        <f t="shared" si="76"/>
        <v>-2.2246266384694025</v>
      </c>
      <c r="AR61" s="4">
        <f t="shared" si="76"/>
        <v>-0.16190295668216947</v>
      </c>
      <c r="AS61" s="4">
        <f t="shared" si="76"/>
        <v>-1.3243160014630178</v>
      </c>
      <c r="AT61" s="4">
        <f t="shared" si="76"/>
        <v>-5.6663818229992273</v>
      </c>
      <c r="AU61" s="4">
        <f t="shared" si="76"/>
        <v>1.6398517444448188</v>
      </c>
      <c r="AV61" s="4">
        <f t="shared" si="76"/>
        <v>1.4174092799499292</v>
      </c>
      <c r="AW61" s="4">
        <f t="shared" si="76"/>
        <v>-1.418778904297433</v>
      </c>
      <c r="AY61" s="2">
        <f t="shared" si="66"/>
        <v>57.500723794536206</v>
      </c>
      <c r="AZ61" s="2">
        <f t="shared" si="66"/>
        <v>60.66710694681116</v>
      </c>
      <c r="BA61" s="2">
        <f t="shared" si="66"/>
        <v>60.365192891657145</v>
      </c>
      <c r="BB61" s="2">
        <f t="shared" si="66"/>
        <v>60.431204192560152</v>
      </c>
      <c r="BC61" s="2">
        <f t="shared" si="66"/>
        <v>61.778105280508001</v>
      </c>
      <c r="BD61" s="2">
        <f t="shared" si="66"/>
        <v>59.918024383399107</v>
      </c>
      <c r="BE61" s="2">
        <f t="shared" si="66"/>
        <v>59.74394343198697</v>
      </c>
      <c r="BF61" s="2">
        <f t="shared" si="66"/>
        <v>60.330853900442449</v>
      </c>
      <c r="BG61" s="2">
        <f t="shared" si="66"/>
        <v>62.516562065984132</v>
      </c>
      <c r="BH61" s="2">
        <f t="shared" si="66"/>
        <v>59.489233001989064</v>
      </c>
      <c r="BI61" s="2">
        <f t="shared" si="66"/>
        <v>60.013070925285859</v>
      </c>
      <c r="BJ61" s="2">
        <f t="shared" si="66"/>
        <v>58.996559053462676</v>
      </c>
      <c r="BK61" s="2">
        <f t="shared" si="66"/>
        <v>59.158918739007397</v>
      </c>
      <c r="BL61" s="2">
        <f t="shared" si="66"/>
        <v>58.153290393155558</v>
      </c>
      <c r="BM61" s="2">
        <f t="shared" si="66"/>
        <v>54.267529795373392</v>
      </c>
      <c r="BO61" s="2" t="str">
        <f t="shared" si="11"/>
        <v/>
      </c>
      <c r="BP61" s="2" t="str">
        <f t="shared" si="12"/>
        <v/>
      </c>
      <c r="BQ61" s="2" t="str">
        <f t="shared" si="13"/>
        <v/>
      </c>
      <c r="BR61" s="2" t="str">
        <f t="shared" si="14"/>
        <v/>
      </c>
      <c r="BS61" s="2">
        <f t="shared" si="15"/>
        <v>65.082999999999998</v>
      </c>
      <c r="BT61" s="2">
        <f t="shared" si="16"/>
        <v>63.15</v>
      </c>
      <c r="BU61" s="2">
        <f t="shared" si="17"/>
        <v>64.617000000000004</v>
      </c>
      <c r="BV61" s="2">
        <f t="shared" si="18"/>
        <v>64.417000000000002</v>
      </c>
      <c r="BW61" s="2" t="str">
        <f t="shared" si="19"/>
        <v/>
      </c>
      <c r="BX61" s="2">
        <f t="shared" si="20"/>
        <v>64.900000000000006</v>
      </c>
      <c r="BY61" s="2" t="str">
        <f t="shared" si="21"/>
        <v/>
      </c>
      <c r="BZ61" s="2" t="str">
        <f t="shared" si="22"/>
        <v/>
      </c>
      <c r="CA61" s="2">
        <f t="shared" si="23"/>
        <v>65.167000000000002</v>
      </c>
      <c r="CB61" s="2">
        <f t="shared" si="24"/>
        <v>62.183</v>
      </c>
      <c r="CC61" s="2">
        <f t="shared" si="25"/>
        <v>53.216999999999999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60.054791532258058</v>
      </c>
      <c r="DL61" s="2">
        <f t="shared" si="77"/>
        <v>63.273136363636368</v>
      </c>
      <c r="DM61" s="2">
        <f t="shared" si="77"/>
        <v>63.645229472140777</v>
      </c>
      <c r="DN61" s="2">
        <f t="shared" si="77"/>
        <v>60.53102139037432</v>
      </c>
      <c r="DO61" s="2">
        <f t="shared" si="77"/>
        <v>62.058233333333341</v>
      </c>
      <c r="DP61" s="2">
        <f t="shared" si="77"/>
        <v>61.7087619047619</v>
      </c>
      <c r="DQ61" s="2">
        <f t="shared" si="77"/>
        <v>62.589338095238112</v>
      </c>
      <c r="DR61" s="2">
        <f t="shared" si="77"/>
        <v>62.040537880737894</v>
      </c>
      <c r="DS61" s="2">
        <f t="shared" si="77"/>
        <v>65.160213903743326</v>
      </c>
      <c r="DT61" s="2">
        <f t="shared" si="77"/>
        <v>62.151019047619037</v>
      </c>
      <c r="DU61" s="2">
        <f t="shared" si="77"/>
        <v>63.092005347593584</v>
      </c>
      <c r="DV61" s="2">
        <f t="shared" si="77"/>
        <v>60.171422459893066</v>
      </c>
      <c r="DW61" s="2">
        <f t="shared" si="77"/>
        <v>62.36318777348778</v>
      </c>
      <c r="DX61" s="2">
        <f t="shared" si="77"/>
        <v>59.167916548127074</v>
      </c>
      <c r="DY61" s="2">
        <f t="shared" si="77"/>
        <v>54.573223433444568</v>
      </c>
      <c r="EA61" s="2">
        <f t="shared" ref="EA61:EO77" si="78">CE$228*$B61+CE$229</f>
        <v>55.428178226352387</v>
      </c>
      <c r="EB61" s="2">
        <f t="shared" si="78"/>
        <v>58.14443278265621</v>
      </c>
      <c r="EC61" s="2">
        <f t="shared" si="78"/>
        <v>57.572206521739126</v>
      </c>
      <c r="ED61" s="2">
        <f t="shared" si="78"/>
        <v>60.330267271742095</v>
      </c>
      <c r="EE61" s="2">
        <f t="shared" si="78"/>
        <v>61.47113121939276</v>
      </c>
      <c r="EF61" s="2">
        <f t="shared" si="78"/>
        <v>57.862868589792534</v>
      </c>
      <c r="EG61" s="2">
        <f t="shared" si="78"/>
        <v>56.610554848188066</v>
      </c>
      <c r="EH61" s="2">
        <f t="shared" si="78"/>
        <v>58.281413230912023</v>
      </c>
      <c r="EI61" s="2">
        <f t="shared" si="78"/>
        <v>59.725704766977358</v>
      </c>
      <c r="EJ61" s="2">
        <f t="shared" si="78"/>
        <v>56.421319888152702</v>
      </c>
      <c r="EK61" s="2">
        <f t="shared" si="78"/>
        <v>56.854313585891568</v>
      </c>
      <c r="EL61" s="2">
        <f t="shared" si="78"/>
        <v>57.769721740247526</v>
      </c>
      <c r="EM61" s="2">
        <f t="shared" si="78"/>
        <v>55.250320578524764</v>
      </c>
      <c r="EN61" s="2">
        <f t="shared" si="78"/>
        <v>56.821009017651555</v>
      </c>
      <c r="EO61" s="2">
        <f t="shared" si="78"/>
        <v>53.774234067726439</v>
      </c>
      <c r="EQ61" s="2">
        <f t="shared" ref="EQ61:FE77" si="79">CU$228*$B61+CU$229</f>
        <v>53.760906148426088</v>
      </c>
      <c r="ER61" s="2">
        <f t="shared" si="79"/>
        <v>58.14443278265621</v>
      </c>
      <c r="ES61" s="2">
        <f t="shared" si="79"/>
        <v>56.527637051895937</v>
      </c>
      <c r="ET61" s="2">
        <f t="shared" si="79"/>
        <v>57.85531386387499</v>
      </c>
      <c r="EU61" s="2">
        <f t="shared" si="79"/>
        <v>60.682704467164506</v>
      </c>
      <c r="EV61" s="2">
        <f t="shared" si="79"/>
        <v>57.832407014823694</v>
      </c>
      <c r="EW61" s="2">
        <f t="shared" si="79"/>
        <v>58.350105653203514</v>
      </c>
      <c r="EX61" s="2">
        <f t="shared" si="79"/>
        <v>57.831043231435359</v>
      </c>
      <c r="EY61" s="2">
        <f t="shared" si="79"/>
        <v>60.09870855836099</v>
      </c>
      <c r="EZ61" s="2">
        <f t="shared" si="79"/>
        <v>57.491381439262916</v>
      </c>
      <c r="FA61" s="2">
        <f t="shared" si="79"/>
        <v>56.059815006288844</v>
      </c>
      <c r="FB61" s="2">
        <f t="shared" si="79"/>
        <v>56.412871361334368</v>
      </c>
      <c r="FC61" s="2">
        <f t="shared" si="79"/>
        <v>56.204004626576165</v>
      </c>
      <c r="FD61" s="2">
        <f t="shared" si="79"/>
        <v>55.780265475025836</v>
      </c>
      <c r="FE61" s="2">
        <f t="shared" si="79"/>
        <v>55.516183243056169</v>
      </c>
      <c r="FG61" s="2">
        <f t="shared" ref="FG61:FU77" si="80">POWER(10,($B61-C$231)/C$229)/(1+POWER(10,($B61-C$231)/C$229))</f>
        <v>0.55202652370441763</v>
      </c>
      <c r="FH61" s="2">
        <f t="shared" si="80"/>
        <v>0.50812634726828321</v>
      </c>
      <c r="FI61" s="2">
        <f t="shared" si="80"/>
        <v>0.54009158276375913</v>
      </c>
      <c r="FJ61" s="2">
        <f t="shared" si="80"/>
        <v>0.49667520636110007</v>
      </c>
      <c r="FK61" s="2">
        <f t="shared" si="80"/>
        <v>0.47705927262925929</v>
      </c>
      <c r="FL61" s="2">
        <f t="shared" si="80"/>
        <v>0.46562283759251449</v>
      </c>
      <c r="FM61" s="2">
        <f t="shared" si="80"/>
        <v>0.47593461370581425</v>
      </c>
      <c r="FN61" s="2">
        <f t="shared" si="80"/>
        <v>0.45480328429440764</v>
      </c>
      <c r="FO61" s="2">
        <f t="shared" si="80"/>
        <v>0.48645952678110221</v>
      </c>
      <c r="FP61" s="2">
        <f t="shared" si="80"/>
        <v>0.46456627779975768</v>
      </c>
      <c r="FQ61" s="2">
        <f t="shared" si="80"/>
        <v>0.49359689828502989</v>
      </c>
      <c r="FR61" s="2">
        <f t="shared" si="80"/>
        <v>0.48915937546509136</v>
      </c>
      <c r="FS61" s="2">
        <f t="shared" si="80"/>
        <v>0.45049335076111152</v>
      </c>
      <c r="FT61" s="2">
        <f t="shared" si="80"/>
        <v>0.43231111886046897</v>
      </c>
      <c r="FU61" s="2">
        <f t="shared" si="80"/>
        <v>0.38265469727455487</v>
      </c>
      <c r="FW61" s="2">
        <f t="shared" si="68"/>
        <v>3.2674893829373336E-5</v>
      </c>
      <c r="FX61" s="2">
        <f t="shared" si="68"/>
        <v>0</v>
      </c>
      <c r="FY61" s="2">
        <f t="shared" si="68"/>
        <v>4.5954856965224986E-5</v>
      </c>
      <c r="FZ61" s="2">
        <f t="shared" si="68"/>
        <v>4.3477390050760676E-5</v>
      </c>
      <c r="GA61" s="2">
        <f t="shared" si="68"/>
        <v>5.7767433204650894E-5</v>
      </c>
      <c r="GB61" s="2">
        <f t="shared" si="68"/>
        <v>5.7875164945202486E-5</v>
      </c>
      <c r="GC61" s="2">
        <f t="shared" si="68"/>
        <v>6.6242310417083579E-5</v>
      </c>
      <c r="GD61" s="2">
        <f t="shared" si="68"/>
        <v>4.8279154036436523E-5</v>
      </c>
      <c r="GE61" s="2">
        <f t="shared" si="68"/>
        <v>4.5321790142144817E-5</v>
      </c>
      <c r="GF61" s="2">
        <f t="shared" si="68"/>
        <v>3.6414536777364955E-5</v>
      </c>
      <c r="GG61" s="2">
        <f t="shared" si="68"/>
        <v>3.6647357567968286E-5</v>
      </c>
      <c r="GH61" s="2">
        <f t="shared" si="68"/>
        <v>3.6100041156977576E-5</v>
      </c>
      <c r="GI61" s="2">
        <f t="shared" si="68"/>
        <v>3.1815250933467364E-5</v>
      </c>
      <c r="GJ61" s="2">
        <f t="shared" si="68"/>
        <v>3.0684417708453689E-5</v>
      </c>
      <c r="GK61" s="2">
        <f t="shared" si="68"/>
        <v>2.491220403621781E-5</v>
      </c>
      <c r="GM61" s="86">
        <f t="shared" si="69"/>
        <v>2.3501355871478471E-2</v>
      </c>
      <c r="GN61" s="86">
        <f t="shared" si="69"/>
        <v>1.3946572134499449E-2</v>
      </c>
      <c r="GO61" s="86">
        <f t="shared" si="69"/>
        <v>2.1214622538699546E-2</v>
      </c>
      <c r="GP61" s="86">
        <f t="shared" si="69"/>
        <v>1.182931853094801E-2</v>
      </c>
      <c r="GQ61" s="86">
        <f t="shared" si="69"/>
        <v>8.4746739280916958E-3</v>
      </c>
      <c r="GR61" s="86">
        <f t="shared" si="69"/>
        <v>7.0286199063376801E-3</v>
      </c>
      <c r="GS61" s="86">
        <f t="shared" si="69"/>
        <v>8.2159654412815915E-3</v>
      </c>
      <c r="GT61" s="86">
        <f t="shared" si="69"/>
        <v>5.6777151384604782E-3</v>
      </c>
      <c r="GU61" s="86">
        <f t="shared" si="69"/>
        <v>1.000771251226343E-2</v>
      </c>
      <c r="GV61" s="86">
        <f t="shared" si="69"/>
        <v>6.9175774205240499E-3</v>
      </c>
      <c r="GW61" s="86">
        <f t="shared" si="69"/>
        <v>1.1263867534765683E-2</v>
      </c>
      <c r="GX61" s="86">
        <f t="shared" si="69"/>
        <v>1.044202841654434E-2</v>
      </c>
      <c r="GY61" s="86">
        <f t="shared" si="69"/>
        <v>5.1453395607094811E-3</v>
      </c>
      <c r="GZ61" s="86">
        <f t="shared" si="69"/>
        <v>3.3224293157602227E-3</v>
      </c>
      <c r="HA61" s="86">
        <f t="shared" si="69"/>
        <v>5.9976850915501208E-4</v>
      </c>
      <c r="HC61" s="86">
        <f t="shared" si="74"/>
        <v>9.2763110789237948E-10</v>
      </c>
      <c r="HD61" s="86">
        <f t="shared" si="70"/>
        <v>8.5825891571732133E-11</v>
      </c>
      <c r="HE61" s="86">
        <f t="shared" si="70"/>
        <v>3.3889917640733722E-9</v>
      </c>
      <c r="HF61" s="86">
        <f t="shared" si="70"/>
        <v>5.85666922243029E-10</v>
      </c>
      <c r="HG61" s="86">
        <f t="shared" si="70"/>
        <v>9.4803120785152502E-12</v>
      </c>
      <c r="HH61" s="86">
        <f t="shared" si="70"/>
        <v>1.4103805284364118E-11</v>
      </c>
      <c r="HI61" s="86">
        <f t="shared" si="70"/>
        <v>2.4770742965282485E-11</v>
      </c>
      <c r="HJ61" s="86">
        <f t="shared" si="70"/>
        <v>3.1397338417316048E-11</v>
      </c>
      <c r="HK61" s="86">
        <f t="shared" si="70"/>
        <v>1.791057570333775E-10</v>
      </c>
      <c r="HL61" s="86">
        <f t="shared" si="70"/>
        <v>2.0092839915872562E-11</v>
      </c>
      <c r="HM61" s="86">
        <f t="shared" si="70"/>
        <v>2.387106205180332E-10</v>
      </c>
      <c r="HN61" s="86">
        <f t="shared" si="70"/>
        <v>1.281201068375947E-10</v>
      </c>
      <c r="HO61" s="86">
        <f t="shared" si="70"/>
        <v>5.9540283752886667E-12</v>
      </c>
      <c r="HP61" s="86">
        <f t="shared" si="70"/>
        <v>5.6898156788093091E-13</v>
      </c>
      <c r="HQ61" s="86">
        <f t="shared" si="70"/>
        <v>2.0146058055109034E-17</v>
      </c>
      <c r="HS61" s="86">
        <f t="shared" si="71"/>
        <v>4.6656368097108925E-62</v>
      </c>
      <c r="HT61" s="86">
        <f t="shared" si="71"/>
        <v>0</v>
      </c>
      <c r="HU61" s="86">
        <f t="shared" si="71"/>
        <v>9.0027680216811039E-55</v>
      </c>
      <c r="HV61" s="86">
        <f t="shared" si="71"/>
        <v>5.4710920490845882E-60</v>
      </c>
      <c r="HW61" s="86">
        <f t="shared" si="71"/>
        <v>9.2276213273522085E-76</v>
      </c>
      <c r="HX61" s="86">
        <f t="shared" si="71"/>
        <v>1.47039865380556E-73</v>
      </c>
      <c r="HY61" s="86">
        <f t="shared" si="71"/>
        <v>2.1017764705697884E-74</v>
      </c>
      <c r="HZ61" s="86">
        <f t="shared" si="71"/>
        <v>1.2503327693572784E-72</v>
      </c>
      <c r="IA61" s="86">
        <f t="shared" si="71"/>
        <v>2.0546300543978765E-67</v>
      </c>
      <c r="IB61" s="86">
        <f t="shared" si="71"/>
        <v>1.0496144622719724E-74</v>
      </c>
      <c r="IC61" s="86">
        <f t="shared" si="71"/>
        <v>1.4923997533986905E-66</v>
      </c>
      <c r="ID61" s="86">
        <f t="shared" si="71"/>
        <v>2.6500467029699776E-69</v>
      </c>
      <c r="IE61" s="86">
        <f t="shared" si="71"/>
        <v>1.7428566968715333E-78</v>
      </c>
      <c r="IF61" s="86">
        <f t="shared" si="71"/>
        <v>1.214388125821496E-70</v>
      </c>
      <c r="IG61" s="86">
        <f t="shared" si="71"/>
        <v>5.1736012183479938E-44</v>
      </c>
      <c r="II61" s="86">
        <f t="shared" si="72"/>
        <v>1.0850119579746003E-159</v>
      </c>
      <c r="IJ61" s="86">
        <f t="shared" si="72"/>
        <v>0</v>
      </c>
      <c r="IK61" s="86">
        <f t="shared" si="72"/>
        <v>2.9312200339378344E-139</v>
      </c>
      <c r="IL61" s="86">
        <f t="shared" si="72"/>
        <v>7.1598266486385133E-155</v>
      </c>
      <c r="IM61" s="86">
        <f t="shared" si="72"/>
        <v>6.8669800166293905E-195</v>
      </c>
      <c r="IN61" s="86">
        <f t="shared" si="72"/>
        <v>1.6377977533603089E-188</v>
      </c>
      <c r="IO61" s="86">
        <f t="shared" si="72"/>
        <v>1.7228972926197279E-192</v>
      </c>
      <c r="IP61" s="86">
        <f t="shared" si="72"/>
        <v>5.3616822869676924E-187</v>
      </c>
      <c r="IQ61" s="86">
        <f t="shared" si="72"/>
        <v>8.0001744735275216E-174</v>
      </c>
      <c r="IR61" s="86">
        <f t="shared" si="72"/>
        <v>5.5770505712103217E-193</v>
      </c>
      <c r="IS61" s="86">
        <f t="shared" si="72"/>
        <v>2.3325939874055129E-171</v>
      </c>
      <c r="IT61" s="86">
        <f t="shared" si="72"/>
        <v>3.290039202483673E-179</v>
      </c>
      <c r="IU61" s="86">
        <f t="shared" si="72"/>
        <v>8.0335176621630273E-203</v>
      </c>
      <c r="IV61" s="86">
        <f t="shared" si="72"/>
        <v>1.2787482709195724E-196</v>
      </c>
      <c r="IW61" s="86">
        <f t="shared" si="72"/>
        <v>1.9640786282538781E-187</v>
      </c>
      <c r="IY61" s="86">
        <f t="shared" si="73"/>
        <v>2.3501356799109578E-2</v>
      </c>
      <c r="IZ61" s="86">
        <f t="shared" si="73"/>
        <v>1.394657222032534E-2</v>
      </c>
      <c r="JA61" s="86">
        <f t="shared" si="73"/>
        <v>2.121462592769131E-2</v>
      </c>
      <c r="JB61" s="86">
        <f t="shared" si="73"/>
        <v>1.1829319116614933E-2</v>
      </c>
      <c r="JC61" s="86">
        <f t="shared" si="73"/>
        <v>8.4746739375720082E-3</v>
      </c>
      <c r="JD61" s="86">
        <f t="shared" si="73"/>
        <v>7.028619920441485E-3</v>
      </c>
      <c r="JE61" s="86">
        <f t="shared" si="73"/>
        <v>8.2159654660523343E-3</v>
      </c>
      <c r="JF61" s="86">
        <f t="shared" si="73"/>
        <v>5.6777151698578169E-3</v>
      </c>
      <c r="JG61" s="86">
        <f t="shared" si="73"/>
        <v>1.0007712691369186E-2</v>
      </c>
      <c r="JH61" s="86">
        <f t="shared" si="73"/>
        <v>6.9175774406168896E-3</v>
      </c>
      <c r="JI61" s="86">
        <f t="shared" si="73"/>
        <v>1.1263867773476304E-2</v>
      </c>
      <c r="JJ61" s="86">
        <f t="shared" si="73"/>
        <v>1.0442028544664446E-2</v>
      </c>
      <c r="JK61" s="86">
        <f t="shared" si="73"/>
        <v>5.1453395666635092E-3</v>
      </c>
      <c r="JL61" s="86">
        <f t="shared" si="73"/>
        <v>3.3224293163292042E-3</v>
      </c>
      <c r="JM61" s="86">
        <f t="shared" si="73"/>
        <v>5.9976850915503224E-4</v>
      </c>
    </row>
    <row r="62" spans="2:273" x14ac:dyDescent="0.25">
      <c r="B62" s="2">
        <v>35</v>
      </c>
      <c r="C62" s="37">
        <v>69.95</v>
      </c>
      <c r="D62" s="37">
        <v>70.483000000000004</v>
      </c>
      <c r="E62" s="37">
        <v>74.632999999999996</v>
      </c>
      <c r="F62" s="37">
        <v>66.783000000000001</v>
      </c>
      <c r="G62" s="37">
        <v>67.667000000000002</v>
      </c>
      <c r="H62" s="37">
        <v>66.099999999999994</v>
      </c>
      <c r="I62" s="37">
        <v>67.917000000000002</v>
      </c>
      <c r="J62" s="37">
        <v>65.650000000000006</v>
      </c>
      <c r="K62" s="37">
        <v>69.882999999999996</v>
      </c>
      <c r="L62" s="37">
        <v>65.8</v>
      </c>
      <c r="M62" s="37">
        <v>69.349999999999994</v>
      </c>
      <c r="N62" s="37">
        <v>65.933000000000007</v>
      </c>
      <c r="O62" s="37">
        <v>64.667000000000002</v>
      </c>
      <c r="P62" s="37">
        <v>62.183</v>
      </c>
      <c r="Q62" s="37">
        <v>54.683</v>
      </c>
      <c r="S62" s="4">
        <f t="shared" si="75"/>
        <v>73.524055107816281</v>
      </c>
      <c r="T62" s="4">
        <f t="shared" si="75"/>
        <v>75.117353626108709</v>
      </c>
      <c r="U62" s="4">
        <f t="shared" si="75"/>
        <v>80.29284601045218</v>
      </c>
      <c r="V62" s="4">
        <f t="shared" si="75"/>
        <v>72.752805437973834</v>
      </c>
      <c r="W62" s="4">
        <f t="shared" si="75"/>
        <v>71.273926790200449</v>
      </c>
      <c r="X62" s="4">
        <f t="shared" si="75"/>
        <v>68.106918738319109</v>
      </c>
      <c r="Y62" s="4">
        <f t="shared" si="75"/>
        <v>68.942483249554385</v>
      </c>
      <c r="Z62" s="4">
        <f t="shared" si="75"/>
        <v>67.017603040202758</v>
      </c>
      <c r="AA62" s="4">
        <f t="shared" si="75"/>
        <v>73.180957850946299</v>
      </c>
      <c r="AB62" s="4">
        <f t="shared" si="75"/>
        <v>67.236248205165126</v>
      </c>
      <c r="AC62" s="4">
        <f t="shared" si="75"/>
        <v>71.516480729289128</v>
      </c>
      <c r="AD62" s="4">
        <f t="shared" si="75"/>
        <v>70.208506147709642</v>
      </c>
      <c r="AE62" s="4">
        <f t="shared" si="75"/>
        <v>65.447133206228131</v>
      </c>
      <c r="AF62" s="4">
        <f t="shared" si="75"/>
        <v>62.095499776406342</v>
      </c>
      <c r="AG62" s="4">
        <f t="shared" si="75"/>
        <v>54.94077940710671</v>
      </c>
      <c r="AI62" s="4">
        <f t="shared" si="76"/>
        <v>-3.5740551078162781</v>
      </c>
      <c r="AJ62" s="4">
        <f t="shared" si="76"/>
        <v>-4.6343536261087053</v>
      </c>
      <c r="AK62" s="4">
        <f t="shared" si="76"/>
        <v>-5.6598460104521848</v>
      </c>
      <c r="AL62" s="4">
        <f t="shared" si="76"/>
        <v>-5.9698054379738323</v>
      </c>
      <c r="AM62" s="4">
        <f t="shared" si="76"/>
        <v>-3.6069267902004469</v>
      </c>
      <c r="AN62" s="4">
        <f t="shared" si="76"/>
        <v>-2.0069187383191149</v>
      </c>
      <c r="AO62" s="4">
        <f t="shared" si="76"/>
        <v>-1.0254832495543837</v>
      </c>
      <c r="AP62" s="4">
        <f t="shared" si="76"/>
        <v>-1.3676030402027521</v>
      </c>
      <c r="AQ62" s="4">
        <f t="shared" si="76"/>
        <v>-3.2979578509463039</v>
      </c>
      <c r="AR62" s="4">
        <f t="shared" si="76"/>
        <v>-1.4362482051651284</v>
      </c>
      <c r="AS62" s="4">
        <f t="shared" si="76"/>
        <v>-2.1664807292891339</v>
      </c>
      <c r="AT62" s="4">
        <f t="shared" si="76"/>
        <v>-4.2755061477096348</v>
      </c>
      <c r="AU62" s="4">
        <f t="shared" si="76"/>
        <v>-0.78013320622812898</v>
      </c>
      <c r="AV62" s="4">
        <f t="shared" si="76"/>
        <v>8.7500223593657722E-2</v>
      </c>
      <c r="AW62" s="4">
        <f t="shared" si="76"/>
        <v>-0.25777940710671032</v>
      </c>
      <c r="AY62" s="2">
        <f t="shared" si="66"/>
        <v>57.372981713783496</v>
      </c>
      <c r="AZ62" s="2">
        <f t="shared" si="66"/>
        <v>60.573412703604234</v>
      </c>
      <c r="BA62" s="2">
        <f t="shared" si="66"/>
        <v>60.247189985955821</v>
      </c>
      <c r="BB62" s="2">
        <f t="shared" si="66"/>
        <v>60.402127297522661</v>
      </c>
      <c r="BC62" s="2">
        <f t="shared" si="66"/>
        <v>61.757683329958702</v>
      </c>
      <c r="BD62" s="2">
        <f t="shared" si="66"/>
        <v>59.822900030032919</v>
      </c>
      <c r="BE62" s="2">
        <f t="shared" si="66"/>
        <v>59.630467791638026</v>
      </c>
      <c r="BF62" s="2">
        <f t="shared" si="66"/>
        <v>60.257279422339799</v>
      </c>
      <c r="BG62" s="2">
        <f t="shared" si="66"/>
        <v>62.423552860425808</v>
      </c>
      <c r="BH62" s="2">
        <f t="shared" si="66"/>
        <v>59.380938707063706</v>
      </c>
      <c r="BI62" s="2">
        <f t="shared" si="66"/>
        <v>59.891786906754106</v>
      </c>
      <c r="BJ62" s="2">
        <f t="shared" si="66"/>
        <v>58.929299218905463</v>
      </c>
      <c r="BK62" s="2">
        <f t="shared" si="66"/>
        <v>59.080532825144068</v>
      </c>
      <c r="BL62" s="2">
        <f t="shared" si="66"/>
        <v>58.111119102907423</v>
      </c>
      <c r="BM62" s="2">
        <f t="shared" si="66"/>
        <v>54.270044369474768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>
        <f t="shared" si="18"/>
        <v>65.650000000000006</v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>
        <f t="shared" si="23"/>
        <v>64.667000000000002</v>
      </c>
      <c r="CB62" s="2">
        <f t="shared" si="24"/>
        <v>62.183</v>
      </c>
      <c r="CC62" s="2">
        <f t="shared" si="25"/>
        <v>54.683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60.193749999999994</v>
      </c>
      <c r="DL62" s="2">
        <f t="shared" si="77"/>
        <v>63.495522727272729</v>
      </c>
      <c r="DM62" s="2">
        <f t="shared" si="77"/>
        <v>63.897088159824058</v>
      </c>
      <c r="DN62" s="2">
        <f t="shared" si="77"/>
        <v>60.691531856378901</v>
      </c>
      <c r="DO62" s="2">
        <f t="shared" si="77"/>
        <v>62.239018487394965</v>
      </c>
      <c r="DP62" s="2">
        <f t="shared" si="77"/>
        <v>61.837092436974785</v>
      </c>
      <c r="DQ62" s="2">
        <f t="shared" si="77"/>
        <v>62.751763025210103</v>
      </c>
      <c r="DR62" s="2">
        <f t="shared" si="77"/>
        <v>62.19787687687689</v>
      </c>
      <c r="DS62" s="2">
        <f t="shared" si="77"/>
        <v>65.380799236058067</v>
      </c>
      <c r="DT62" s="2">
        <f t="shared" si="77"/>
        <v>62.30455462184873</v>
      </c>
      <c r="DU62" s="2">
        <f t="shared" si="77"/>
        <v>63.273003972498088</v>
      </c>
      <c r="DV62" s="2">
        <f t="shared" si="77"/>
        <v>60.308584415584427</v>
      </c>
      <c r="DW62" s="2">
        <f t="shared" si="77"/>
        <v>62.619148648648654</v>
      </c>
      <c r="DX62" s="2">
        <f t="shared" si="77"/>
        <v>59.296735656709338</v>
      </c>
      <c r="DY62" s="2">
        <f t="shared" si="77"/>
        <v>54.664060585836111</v>
      </c>
      <c r="EA62" s="2">
        <f t="shared" si="78"/>
        <v>55.285424074448528</v>
      </c>
      <c r="EB62" s="2">
        <f t="shared" si="78"/>
        <v>57.993658019270832</v>
      </c>
      <c r="EC62" s="2">
        <f t="shared" si="78"/>
        <v>57.412728413962029</v>
      </c>
      <c r="ED62" s="2">
        <f t="shared" si="78"/>
        <v>60.134877114216067</v>
      </c>
      <c r="EE62" s="2">
        <f t="shared" si="78"/>
        <v>61.276579333986291</v>
      </c>
      <c r="EF62" s="2">
        <f t="shared" si="78"/>
        <v>57.714690539075747</v>
      </c>
      <c r="EG62" s="2">
        <f t="shared" si="78"/>
        <v>56.495684276619571</v>
      </c>
      <c r="EH62" s="2">
        <f t="shared" si="78"/>
        <v>58.135720787943924</v>
      </c>
      <c r="EI62" s="2">
        <f t="shared" si="78"/>
        <v>59.576333475366177</v>
      </c>
      <c r="EJ62" s="2">
        <f t="shared" si="78"/>
        <v>56.307740619260024</v>
      </c>
      <c r="EK62" s="2">
        <f t="shared" si="78"/>
        <v>56.728135499673407</v>
      </c>
      <c r="EL62" s="2">
        <f t="shared" si="78"/>
        <v>57.615723913233616</v>
      </c>
      <c r="EM62" s="2">
        <f t="shared" si="78"/>
        <v>55.143893526826808</v>
      </c>
      <c r="EN62" s="2">
        <f t="shared" si="78"/>
        <v>56.691293350187337</v>
      </c>
      <c r="EO62" s="2">
        <f t="shared" si="78"/>
        <v>53.690186116674717</v>
      </c>
      <c r="EQ62" s="2">
        <f t="shared" si="79"/>
        <v>53.643690779296648</v>
      </c>
      <c r="ER62" s="2">
        <f t="shared" si="79"/>
        <v>57.993658019270832</v>
      </c>
      <c r="ES62" s="2">
        <f t="shared" si="79"/>
        <v>56.382967158583526</v>
      </c>
      <c r="ET62" s="2">
        <f t="shared" si="79"/>
        <v>57.69738040580124</v>
      </c>
      <c r="EU62" s="2">
        <f t="shared" si="79"/>
        <v>60.500344392566014</v>
      </c>
      <c r="EV62" s="2">
        <f t="shared" si="79"/>
        <v>57.684543401707359</v>
      </c>
      <c r="EW62" s="2">
        <f t="shared" si="79"/>
        <v>58.207260598046972</v>
      </c>
      <c r="EX62" s="2">
        <f t="shared" si="79"/>
        <v>57.692353651027403</v>
      </c>
      <c r="EY62" s="2">
        <f t="shared" si="79"/>
        <v>59.94329962926939</v>
      </c>
      <c r="EZ62" s="2">
        <f t="shared" si="79"/>
        <v>57.361756424718216</v>
      </c>
      <c r="FA62" s="2">
        <f t="shared" si="79"/>
        <v>55.944845257472622</v>
      </c>
      <c r="FB62" s="2">
        <f t="shared" si="79"/>
        <v>56.279334928705282</v>
      </c>
      <c r="FC62" s="2">
        <f t="shared" si="79"/>
        <v>56.083843458179125</v>
      </c>
      <c r="FD62" s="2">
        <f t="shared" si="79"/>
        <v>55.665980690161774</v>
      </c>
      <c r="FE62" s="2">
        <f t="shared" si="79"/>
        <v>55.403750121726588</v>
      </c>
      <c r="FG62" s="2">
        <f t="shared" si="80"/>
        <v>0.57467851774727552</v>
      </c>
      <c r="FH62" s="2">
        <f t="shared" si="80"/>
        <v>0.53111266429699522</v>
      </c>
      <c r="FI62" s="2">
        <f t="shared" si="80"/>
        <v>0.56286918508859463</v>
      </c>
      <c r="FJ62" s="2">
        <f t="shared" si="80"/>
        <v>0.51969081921706772</v>
      </c>
      <c r="FK62" s="2">
        <f t="shared" si="80"/>
        <v>0.50006900562714351</v>
      </c>
      <c r="FL62" s="2">
        <f t="shared" si="80"/>
        <v>0.48859634352395614</v>
      </c>
      <c r="FM62" s="2">
        <f t="shared" si="80"/>
        <v>0.49894185728240997</v>
      </c>
      <c r="FN62" s="2">
        <f t="shared" si="80"/>
        <v>0.47772019135099708</v>
      </c>
      <c r="FO62" s="2">
        <f t="shared" si="80"/>
        <v>0.50948092961896141</v>
      </c>
      <c r="FP62" s="2">
        <f t="shared" si="80"/>
        <v>0.48753521417372969</v>
      </c>
      <c r="FQ62" s="2">
        <f t="shared" si="80"/>
        <v>0.51661627806889299</v>
      </c>
      <c r="FR62" s="2">
        <f t="shared" si="80"/>
        <v>0.51218111651046561</v>
      </c>
      <c r="FS62" s="2">
        <f t="shared" si="80"/>
        <v>0.47338165127936077</v>
      </c>
      <c r="FT62" s="2">
        <f t="shared" si="80"/>
        <v>0.45504061038005972</v>
      </c>
      <c r="FU62" s="2">
        <f t="shared" si="80"/>
        <v>0.40463430956233665</v>
      </c>
      <c r="FW62" s="2">
        <f t="shared" si="68"/>
        <v>3.5827195703018868E-5</v>
      </c>
      <c r="FX62" s="2">
        <f t="shared" si="68"/>
        <v>0</v>
      </c>
      <c r="FY62" s="2">
        <f t="shared" si="68"/>
        <v>5.0388275265689345E-5</v>
      </c>
      <c r="FZ62" s="2">
        <f t="shared" si="68"/>
        <v>4.7671810250735224E-5</v>
      </c>
      <c r="GA62" s="2">
        <f t="shared" si="68"/>
        <v>6.3340377941271432E-5</v>
      </c>
      <c r="GB62" s="2">
        <f t="shared" si="68"/>
        <v>6.3458502127905107E-5</v>
      </c>
      <c r="GC62" s="2">
        <f t="shared" si="68"/>
        <v>7.2632784842811162E-5</v>
      </c>
      <c r="GD62" s="2">
        <f t="shared" si="68"/>
        <v>5.2936793155659399E-5</v>
      </c>
      <c r="GE62" s="2">
        <f t="shared" si="68"/>
        <v>4.9694137410214882E-5</v>
      </c>
      <c r="GF62" s="2">
        <f t="shared" si="68"/>
        <v>3.9927605325019526E-5</v>
      </c>
      <c r="GG62" s="2">
        <f t="shared" si="68"/>
        <v>4.0182886446075868E-5</v>
      </c>
      <c r="GH62" s="2">
        <f t="shared" si="68"/>
        <v>3.9582770146979462E-5</v>
      </c>
      <c r="GI62" s="2">
        <f t="shared" si="68"/>
        <v>3.4884621875790989E-5</v>
      </c>
      <c r="GJ62" s="2">
        <f t="shared" si="68"/>
        <v>3.3644695377677835E-5</v>
      </c>
      <c r="GK62" s="2">
        <f t="shared" si="68"/>
        <v>2.7315622890906686E-5</v>
      </c>
      <c r="GM62" s="86">
        <f t="shared" si="69"/>
        <v>3.0646219421816369E-2</v>
      </c>
      <c r="GN62" s="86">
        <f t="shared" si="69"/>
        <v>1.9209295223672044E-2</v>
      </c>
      <c r="GO62" s="86">
        <f t="shared" si="69"/>
        <v>2.8386905508299389E-2</v>
      </c>
      <c r="GP62" s="86">
        <f t="shared" si="69"/>
        <v>1.647991033549847E-2</v>
      </c>
      <c r="GQ62" s="86">
        <f t="shared" si="69"/>
        <v>1.2433305130659019E-2</v>
      </c>
      <c r="GR62" s="86">
        <f t="shared" si="69"/>
        <v>1.0324849096050755E-2</v>
      </c>
      <c r="GS62" s="86">
        <f t="shared" si="69"/>
        <v>1.2200703532738305E-2</v>
      </c>
      <c r="GT62" s="86">
        <f t="shared" si="69"/>
        <v>8.5190899684883178E-3</v>
      </c>
      <c r="GU62" s="86">
        <f t="shared" si="69"/>
        <v>1.4401159549522088E-2</v>
      </c>
      <c r="GV62" s="86">
        <f t="shared" si="69"/>
        <v>1.0154352822801896E-2</v>
      </c>
      <c r="GW62" s="86">
        <f t="shared" si="69"/>
        <v>1.5922310427044766E-2</v>
      </c>
      <c r="GX62" s="86">
        <f t="shared" si="69"/>
        <v>1.5030753387021529E-2</v>
      </c>
      <c r="GY62" s="86">
        <f t="shared" si="69"/>
        <v>7.8200911117650533E-3</v>
      </c>
      <c r="GZ62" s="86">
        <f t="shared" si="69"/>
        <v>5.291376069527896E-3</v>
      </c>
      <c r="HA62" s="86">
        <f t="shared" si="69"/>
        <v>1.1447442298731054E-3</v>
      </c>
      <c r="HC62" s="86">
        <f t="shared" si="74"/>
        <v>2.1803274472306651E-9</v>
      </c>
      <c r="HD62" s="86">
        <f t="shared" si="70"/>
        <v>2.266624349730553E-10</v>
      </c>
      <c r="HE62" s="86">
        <f t="shared" si="70"/>
        <v>7.5247144782941748E-9</v>
      </c>
      <c r="HF62" s="86">
        <f t="shared" si="70"/>
        <v>1.4051680180546731E-9</v>
      </c>
      <c r="HG62" s="86">
        <f t="shared" si="70"/>
        <v>2.8702194536643651E-11</v>
      </c>
      <c r="HH62" s="86">
        <f t="shared" si="70"/>
        <v>4.1563997631696511E-11</v>
      </c>
      <c r="HI62" s="86">
        <f t="shared" si="70"/>
        <v>7.3985829673940981E-11</v>
      </c>
      <c r="HJ62" s="86">
        <f t="shared" si="70"/>
        <v>8.8764677534262016E-11</v>
      </c>
      <c r="HK62" s="86">
        <f t="shared" si="70"/>
        <v>4.6670730470617751E-10</v>
      </c>
      <c r="HL62" s="86">
        <f t="shared" si="70"/>
        <v>5.6663285619731416E-11</v>
      </c>
      <c r="HM62" s="86">
        <f t="shared" si="70"/>
        <v>6.0206705949847233E-10</v>
      </c>
      <c r="HN62" s="86">
        <f t="shared" si="70"/>
        <v>3.3408764161895915E-10</v>
      </c>
      <c r="HO62" s="86">
        <f t="shared" si="70"/>
        <v>1.7458974626275117E-11</v>
      </c>
      <c r="HP62" s="86">
        <f t="shared" si="70"/>
        <v>1.8635163576339514E-12</v>
      </c>
      <c r="HQ62" s="86">
        <f t="shared" si="70"/>
        <v>1.0800487359945598E-16</v>
      </c>
      <c r="HS62" s="86">
        <f t="shared" si="71"/>
        <v>1.3394295349521752E-60</v>
      </c>
      <c r="HT62" s="86">
        <f t="shared" si="71"/>
        <v>0</v>
      </c>
      <c r="HU62" s="86">
        <f t="shared" si="71"/>
        <v>1.8780408121489262E-53</v>
      </c>
      <c r="HV62" s="86">
        <f t="shared" si="71"/>
        <v>1.5445046421077815E-58</v>
      </c>
      <c r="HW62" s="86">
        <f t="shared" si="71"/>
        <v>7.1487773656550175E-74</v>
      </c>
      <c r="HX62" s="86">
        <f t="shared" si="71"/>
        <v>9.9474118560237582E-72</v>
      </c>
      <c r="HY62" s="86">
        <f t="shared" si="71"/>
        <v>1.6179655588246883E-72</v>
      </c>
      <c r="HZ62" s="86">
        <f t="shared" si="71"/>
        <v>7.5025413872448774E-71</v>
      </c>
      <c r="IA62" s="86">
        <f t="shared" si="71"/>
        <v>8.9553677272961926E-66</v>
      </c>
      <c r="IB62" s="86">
        <f t="shared" si="71"/>
        <v>6.3623216071517757E-73</v>
      </c>
      <c r="IC62" s="86">
        <f t="shared" si="71"/>
        <v>5.719523503845981E-65</v>
      </c>
      <c r="ID62" s="86">
        <f t="shared" si="71"/>
        <v>1.1869585153448349E-67</v>
      </c>
      <c r="IE62" s="86">
        <f t="shared" si="71"/>
        <v>1.2344918467938086E-76</v>
      </c>
      <c r="IF62" s="86">
        <f t="shared" si="71"/>
        <v>5.3842479533447889E-69</v>
      </c>
      <c r="IG62" s="86">
        <f t="shared" si="71"/>
        <v>4.9855023247440074E-43</v>
      </c>
      <c r="II62" s="86">
        <f t="shared" si="72"/>
        <v>6.8317275916801276E-157</v>
      </c>
      <c r="IJ62" s="86">
        <f t="shared" si="72"/>
        <v>0</v>
      </c>
      <c r="IK62" s="86">
        <f t="shared" si="72"/>
        <v>9.6995326747948962E-137</v>
      </c>
      <c r="IL62" s="86">
        <f t="shared" si="72"/>
        <v>4.419523083915642E-152</v>
      </c>
      <c r="IM62" s="86">
        <f t="shared" si="72"/>
        <v>2.877216507954288E-191</v>
      </c>
      <c r="IN62" s="86">
        <f t="shared" si="72"/>
        <v>5.2174559259737967E-185</v>
      </c>
      <c r="IO62" s="86">
        <f t="shared" si="72"/>
        <v>7.3129164538369202E-189</v>
      </c>
      <c r="IP62" s="86">
        <f t="shared" si="72"/>
        <v>1.3834791155579412E-183</v>
      </c>
      <c r="IQ62" s="86">
        <f t="shared" si="72"/>
        <v>1.1274247233647219E-170</v>
      </c>
      <c r="IR62" s="86">
        <f t="shared" si="72"/>
        <v>1.4844829285766068E-189</v>
      </c>
      <c r="IS62" s="86">
        <f t="shared" si="72"/>
        <v>2.555229558239668E-168</v>
      </c>
      <c r="IT62" s="86">
        <f t="shared" si="72"/>
        <v>4.9306321372206462E-176</v>
      </c>
      <c r="IU62" s="86">
        <f t="shared" si="72"/>
        <v>2.882082041626607E-199</v>
      </c>
      <c r="IV62" s="86">
        <f t="shared" si="72"/>
        <v>3.4668150341011434E-193</v>
      </c>
      <c r="IW62" s="86">
        <f t="shared" si="72"/>
        <v>3.1647314093375962E-184</v>
      </c>
      <c r="IY62" s="86">
        <f t="shared" si="73"/>
        <v>3.0646221602143815E-2</v>
      </c>
      <c r="IZ62" s="86">
        <f t="shared" si="73"/>
        <v>1.9209295450334479E-2</v>
      </c>
      <c r="JA62" s="86">
        <f t="shared" si="73"/>
        <v>2.8386913033013869E-2</v>
      </c>
      <c r="JB62" s="86">
        <f t="shared" si="73"/>
        <v>1.6479911740666486E-2</v>
      </c>
      <c r="JC62" s="86">
        <f t="shared" si="73"/>
        <v>1.2433305159361214E-2</v>
      </c>
      <c r="JD62" s="86">
        <f t="shared" si="73"/>
        <v>1.0324849137614752E-2</v>
      </c>
      <c r="JE62" s="86">
        <f t="shared" si="73"/>
        <v>1.2200703606724135E-2</v>
      </c>
      <c r="JF62" s="86">
        <f t="shared" si="73"/>
        <v>8.5190900572529957E-3</v>
      </c>
      <c r="JG62" s="86">
        <f t="shared" si="73"/>
        <v>1.4401160016229392E-2</v>
      </c>
      <c r="JH62" s="86">
        <f t="shared" si="73"/>
        <v>1.0154352879465181E-2</v>
      </c>
      <c r="JI62" s="86">
        <f t="shared" si="73"/>
        <v>1.5922311029111826E-2</v>
      </c>
      <c r="JJ62" s="86">
        <f t="shared" si="73"/>
        <v>1.503075372110917E-2</v>
      </c>
      <c r="JK62" s="86">
        <f t="shared" si="73"/>
        <v>7.8200911292240285E-3</v>
      </c>
      <c r="JL62" s="86">
        <f t="shared" si="73"/>
        <v>5.2913760713914123E-3</v>
      </c>
      <c r="JM62" s="86">
        <f t="shared" si="73"/>
        <v>1.1447442298732134E-3</v>
      </c>
    </row>
    <row r="63" spans="2:273" x14ac:dyDescent="0.25">
      <c r="B63" s="2">
        <v>36</v>
      </c>
      <c r="C63" s="37">
        <v>76.617000000000004</v>
      </c>
      <c r="D63" s="37">
        <v>73.283000000000001</v>
      </c>
      <c r="E63" s="37">
        <v>77.882999999999996</v>
      </c>
      <c r="F63" s="37">
        <v>72.117000000000004</v>
      </c>
      <c r="G63" s="37">
        <v>70.983000000000004</v>
      </c>
      <c r="H63" s="37">
        <v>67.367000000000004</v>
      </c>
      <c r="I63" s="37">
        <v>67.150000000000006</v>
      </c>
      <c r="J63" s="37">
        <v>65.683000000000007</v>
      </c>
      <c r="K63" s="37">
        <v>70.216999999999999</v>
      </c>
      <c r="L63" s="37">
        <v>64.25</v>
      </c>
      <c r="M63" s="37">
        <v>71</v>
      </c>
      <c r="N63" s="37">
        <v>71.45</v>
      </c>
      <c r="O63" s="37">
        <v>64.716999999999999</v>
      </c>
      <c r="P63" s="37">
        <v>61.15</v>
      </c>
      <c r="Q63" s="37">
        <v>54.466999999999999</v>
      </c>
      <c r="S63" s="4">
        <f t="shared" si="75"/>
        <v>77.328842151176914</v>
      </c>
      <c r="T63" s="4">
        <f t="shared" si="75"/>
        <v>79.468366930372994</v>
      </c>
      <c r="U63" s="4">
        <f t="shared" si="75"/>
        <v>85.588427576222941</v>
      </c>
      <c r="V63" s="4">
        <f t="shared" si="75"/>
        <v>76.673623495813771</v>
      </c>
      <c r="W63" s="4">
        <f t="shared" si="75"/>
        <v>74.870739105148573</v>
      </c>
      <c r="X63" s="4">
        <f t="shared" si="75"/>
        <v>71.200210672622873</v>
      </c>
      <c r="Y63" s="4">
        <f t="shared" si="75"/>
        <v>72.501686898003058</v>
      </c>
      <c r="Z63" s="4">
        <f t="shared" si="75"/>
        <v>69.726355036836253</v>
      </c>
      <c r="AA63" s="4">
        <f t="shared" si="75"/>
        <v>76.923784955575343</v>
      </c>
      <c r="AB63" s="4">
        <f t="shared" si="75"/>
        <v>70.146700603134278</v>
      </c>
      <c r="AC63" s="4">
        <f t="shared" si="75"/>
        <v>75.30143357468836</v>
      </c>
      <c r="AD63" s="4">
        <f t="shared" si="75"/>
        <v>74.163010528482417</v>
      </c>
      <c r="AE63" s="4">
        <f t="shared" si="75"/>
        <v>68.088691936358316</v>
      </c>
      <c r="AF63" s="4">
        <f t="shared" si="75"/>
        <v>64.003036127959149</v>
      </c>
      <c r="AG63" s="4">
        <f t="shared" si="75"/>
        <v>55.447411548822863</v>
      </c>
      <c r="AI63" s="4">
        <f t="shared" si="76"/>
        <v>-0.71184215117690997</v>
      </c>
      <c r="AJ63" s="4">
        <f t="shared" si="76"/>
        <v>-6.185366930372993</v>
      </c>
      <c r="AK63" s="4">
        <f t="shared" si="76"/>
        <v>-7.7054275762229452</v>
      </c>
      <c r="AL63" s="4">
        <f t="shared" si="76"/>
        <v>-4.556623495813767</v>
      </c>
      <c r="AM63" s="4">
        <f t="shared" si="76"/>
        <v>-3.8877391051485688</v>
      </c>
      <c r="AN63" s="4">
        <f t="shared" si="76"/>
        <v>-3.8332106726228687</v>
      </c>
      <c r="AO63" s="4">
        <f t="shared" si="76"/>
        <v>-5.3516868980030523</v>
      </c>
      <c r="AP63" s="4">
        <f t="shared" si="76"/>
        <v>-4.0433550368362461</v>
      </c>
      <c r="AQ63" s="4">
        <f t="shared" si="76"/>
        <v>-6.706784955575344</v>
      </c>
      <c r="AR63" s="4">
        <f t="shared" si="76"/>
        <v>-5.8967006031342777</v>
      </c>
      <c r="AS63" s="4">
        <f t="shared" si="76"/>
        <v>-4.3014335746883603</v>
      </c>
      <c r="AT63" s="4">
        <f t="shared" si="76"/>
        <v>-2.713010528482414</v>
      </c>
      <c r="AU63" s="4">
        <f t="shared" si="76"/>
        <v>-3.3716919363583173</v>
      </c>
      <c r="AV63" s="4">
        <f t="shared" si="76"/>
        <v>-2.8530361279591503</v>
      </c>
      <c r="AW63" s="4">
        <f t="shared" si="76"/>
        <v>-0.98041154882286463</v>
      </c>
      <c r="AY63" s="2">
        <f t="shared" si="66"/>
        <v>57.23408167747764</v>
      </c>
      <c r="AZ63" s="2">
        <f t="shared" si="66"/>
        <v>60.463334471684718</v>
      </c>
      <c r="BA63" s="2">
        <f t="shared" si="66"/>
        <v>60.112255490641033</v>
      </c>
      <c r="BB63" s="2">
        <f t="shared" si="66"/>
        <v>60.356743193916166</v>
      </c>
      <c r="BC63" s="2">
        <f t="shared" si="66"/>
        <v>61.719988685425463</v>
      </c>
      <c r="BD63" s="2">
        <f t="shared" si="66"/>
        <v>59.71485856161059</v>
      </c>
      <c r="BE63" s="2">
        <f t="shared" si="66"/>
        <v>59.504203940200846</v>
      </c>
      <c r="BF63" s="2">
        <f t="shared" si="66"/>
        <v>60.16940461427869</v>
      </c>
      <c r="BG63" s="2">
        <f t="shared" si="66"/>
        <v>62.313757769145276</v>
      </c>
      <c r="BH63" s="2">
        <f t="shared" si="66"/>
        <v>59.260043464719203</v>
      </c>
      <c r="BI63" s="2">
        <f t="shared" si="66"/>
        <v>59.756842376140234</v>
      </c>
      <c r="BJ63" s="2">
        <f t="shared" si="66"/>
        <v>58.84878693928632</v>
      </c>
      <c r="BK63" s="2">
        <f t="shared" si="66"/>
        <v>58.984677075050499</v>
      </c>
      <c r="BL63" s="2">
        <f t="shared" si="66"/>
        <v>58.05665390997487</v>
      </c>
      <c r="BM63" s="2">
        <f t="shared" si="66"/>
        <v>54.264424218194357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>
        <f t="shared" si="24"/>
        <v>61.15</v>
      </c>
      <c r="CC63" s="2">
        <f t="shared" si="25"/>
        <v>54.466999999999999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60.332708467741931</v>
      </c>
      <c r="DL63" s="2">
        <f t="shared" si="77"/>
        <v>63.717909090909089</v>
      </c>
      <c r="DM63" s="2">
        <f t="shared" si="77"/>
        <v>64.148946847507347</v>
      </c>
      <c r="DN63" s="2">
        <f t="shared" si="77"/>
        <v>60.85204232238349</v>
      </c>
      <c r="DO63" s="2">
        <f t="shared" si="77"/>
        <v>62.419803641456589</v>
      </c>
      <c r="DP63" s="2">
        <f t="shared" si="77"/>
        <v>61.965422969187671</v>
      </c>
      <c r="DQ63" s="2">
        <f t="shared" si="77"/>
        <v>62.914187955182094</v>
      </c>
      <c r="DR63" s="2">
        <f t="shared" si="77"/>
        <v>62.355215873015887</v>
      </c>
      <c r="DS63" s="2">
        <f t="shared" si="77"/>
        <v>65.601384568372808</v>
      </c>
      <c r="DT63" s="2">
        <f t="shared" si="77"/>
        <v>62.458090196078423</v>
      </c>
      <c r="DU63" s="2">
        <f t="shared" si="77"/>
        <v>63.454002597402599</v>
      </c>
      <c r="DV63" s="2">
        <f t="shared" si="77"/>
        <v>60.445746371275796</v>
      </c>
      <c r="DW63" s="2">
        <f t="shared" si="77"/>
        <v>62.875109523809527</v>
      </c>
      <c r="DX63" s="2">
        <f t="shared" si="77"/>
        <v>59.425554765291608</v>
      </c>
      <c r="DY63" s="2">
        <f t="shared" si="77"/>
        <v>54.754897738227662</v>
      </c>
      <c r="EA63" s="2">
        <f t="shared" si="78"/>
        <v>55.142669922544677</v>
      </c>
      <c r="EB63" s="2">
        <f t="shared" si="78"/>
        <v>57.842883255885447</v>
      </c>
      <c r="EC63" s="2">
        <f t="shared" si="78"/>
        <v>57.253250306184931</v>
      </c>
      <c r="ED63" s="2">
        <f t="shared" si="78"/>
        <v>59.939486956690033</v>
      </c>
      <c r="EE63" s="2">
        <f t="shared" si="78"/>
        <v>61.082027448579829</v>
      </c>
      <c r="EF63" s="2">
        <f t="shared" si="78"/>
        <v>57.566512488358967</v>
      </c>
      <c r="EG63" s="2">
        <f t="shared" si="78"/>
        <v>56.380813705051082</v>
      </c>
      <c r="EH63" s="2">
        <f t="shared" si="78"/>
        <v>57.990028344975819</v>
      </c>
      <c r="EI63" s="2">
        <f t="shared" si="78"/>
        <v>59.426962183754988</v>
      </c>
      <c r="EJ63" s="2">
        <f t="shared" si="78"/>
        <v>56.194161350367338</v>
      </c>
      <c r="EK63" s="2">
        <f t="shared" si="78"/>
        <v>56.601957413455253</v>
      </c>
      <c r="EL63" s="2">
        <f t="shared" si="78"/>
        <v>57.461726086219713</v>
      </c>
      <c r="EM63" s="2">
        <f t="shared" si="78"/>
        <v>55.037466475128852</v>
      </c>
      <c r="EN63" s="2">
        <f t="shared" si="78"/>
        <v>56.561577682723112</v>
      </c>
      <c r="EO63" s="2">
        <f t="shared" si="78"/>
        <v>53.606138165622987</v>
      </c>
      <c r="EQ63" s="2">
        <f t="shared" si="79"/>
        <v>53.526475410167208</v>
      </c>
      <c r="ER63" s="2">
        <f t="shared" si="79"/>
        <v>57.842883255885447</v>
      </c>
      <c r="ES63" s="2">
        <f t="shared" si="79"/>
        <v>56.238297265271115</v>
      </c>
      <c r="ET63" s="2">
        <f t="shared" si="79"/>
        <v>57.539446947727491</v>
      </c>
      <c r="EU63" s="2">
        <f t="shared" si="79"/>
        <v>60.317984317967522</v>
      </c>
      <c r="EV63" s="2">
        <f t="shared" si="79"/>
        <v>57.53667978859103</v>
      </c>
      <c r="EW63" s="2">
        <f t="shared" si="79"/>
        <v>58.06441554289043</v>
      </c>
      <c r="EX63" s="2">
        <f t="shared" si="79"/>
        <v>57.55366407061944</v>
      </c>
      <c r="EY63" s="2">
        <f t="shared" si="79"/>
        <v>59.78789070017779</v>
      </c>
      <c r="EZ63" s="2">
        <f t="shared" si="79"/>
        <v>57.232131410173515</v>
      </c>
      <c r="FA63" s="2">
        <f t="shared" si="79"/>
        <v>55.829875508656407</v>
      </c>
      <c r="FB63" s="2">
        <f t="shared" si="79"/>
        <v>56.145798496076203</v>
      </c>
      <c r="FC63" s="2">
        <f t="shared" si="79"/>
        <v>55.963682289782092</v>
      </c>
      <c r="FD63" s="2">
        <f t="shared" si="79"/>
        <v>55.551695905297706</v>
      </c>
      <c r="FE63" s="2">
        <f t="shared" si="79"/>
        <v>55.291317000397001</v>
      </c>
      <c r="FG63" s="2">
        <f t="shared" si="80"/>
        <v>0.59702125009992857</v>
      </c>
      <c r="FH63" s="2">
        <f t="shared" si="80"/>
        <v>0.55396771190730854</v>
      </c>
      <c r="FI63" s="2">
        <f t="shared" si="80"/>
        <v>0.58538470438106349</v>
      </c>
      <c r="FJ63" s="2">
        <f t="shared" si="80"/>
        <v>0.54262316011422718</v>
      </c>
      <c r="FK63" s="2">
        <f t="shared" si="80"/>
        <v>0.52307844634970813</v>
      </c>
      <c r="FL63" s="2">
        <f t="shared" si="80"/>
        <v>0.51161812490005187</v>
      </c>
      <c r="FM63" s="2">
        <f t="shared" si="80"/>
        <v>0.52195358263299496</v>
      </c>
      <c r="FN63" s="2">
        <f t="shared" si="80"/>
        <v>0.50073127820531316</v>
      </c>
      <c r="FO63" s="2">
        <f t="shared" si="80"/>
        <v>0.53246219011367024</v>
      </c>
      <c r="FP63" s="2">
        <f t="shared" si="80"/>
        <v>0.5105569127660573</v>
      </c>
      <c r="FQ63" s="2">
        <f t="shared" si="80"/>
        <v>0.53956535668947114</v>
      </c>
      <c r="FR63" s="2">
        <f t="shared" si="80"/>
        <v>0.5351512946421656</v>
      </c>
      <c r="FS63" s="2">
        <f t="shared" si="80"/>
        <v>0.49638237572711258</v>
      </c>
      <c r="FT63" s="2">
        <f t="shared" si="80"/>
        <v>0.47795899225202609</v>
      </c>
      <c r="FU63" s="2">
        <f t="shared" si="80"/>
        <v>0.42700318183546487</v>
      </c>
      <c r="FW63" s="2">
        <f t="shared" si="68"/>
        <v>3.9283603131843144E-5</v>
      </c>
      <c r="FX63" s="2">
        <f t="shared" si="68"/>
        <v>0</v>
      </c>
      <c r="FY63" s="2">
        <f t="shared" si="68"/>
        <v>5.5249376582432839E-5</v>
      </c>
      <c r="FZ63" s="2">
        <f t="shared" si="68"/>
        <v>5.2270860101748578E-5</v>
      </c>
      <c r="GA63" s="2">
        <f t="shared" si="68"/>
        <v>6.9450918935909918E-5</v>
      </c>
      <c r="GB63" s="2">
        <f t="shared" si="68"/>
        <v>6.9580437946537468E-5</v>
      </c>
      <c r="GC63" s="2">
        <f t="shared" si="68"/>
        <v>7.9639706831643659E-5</v>
      </c>
      <c r="GD63" s="2">
        <f t="shared" si="68"/>
        <v>5.8043743025229844E-5</v>
      </c>
      <c r="GE63" s="2">
        <f t="shared" si="68"/>
        <v>5.4488276907809139E-5</v>
      </c>
      <c r="GF63" s="2">
        <f t="shared" si="68"/>
        <v>4.3779580017876917E-5</v>
      </c>
      <c r="GG63" s="2">
        <f t="shared" si="68"/>
        <v>4.4059488037612499E-5</v>
      </c>
      <c r="GH63" s="2">
        <f t="shared" si="68"/>
        <v>4.3401478664320535E-5</v>
      </c>
      <c r="GI63" s="2">
        <f t="shared" si="68"/>
        <v>3.8250098532766522E-5</v>
      </c>
      <c r="GJ63" s="2">
        <f t="shared" si="68"/>
        <v>3.6890555151516629E-5</v>
      </c>
      <c r="GK63" s="2">
        <f t="shared" si="68"/>
        <v>2.9950905982468659E-5</v>
      </c>
      <c r="GM63" s="86">
        <f t="shared" si="69"/>
        <v>3.958167836903962E-2</v>
      </c>
      <c r="GN63" s="86">
        <f t="shared" si="69"/>
        <v>2.613142798981483E-2</v>
      </c>
      <c r="GO63" s="86">
        <f t="shared" si="69"/>
        <v>3.7557447688785328E-2</v>
      </c>
      <c r="GP63" s="86">
        <f t="shared" si="69"/>
        <v>2.2665593010374279E-2</v>
      </c>
      <c r="GQ63" s="86">
        <f t="shared" si="69"/>
        <v>1.7949709150517749E-2</v>
      </c>
      <c r="GR63" s="86">
        <f t="shared" si="69"/>
        <v>1.4931919603739911E-2</v>
      </c>
      <c r="GS63" s="86">
        <f t="shared" si="69"/>
        <v>1.7811781038384763E-2</v>
      </c>
      <c r="GT63" s="86">
        <f t="shared" si="69"/>
        <v>1.2570513064388233E-2</v>
      </c>
      <c r="GU63" s="86">
        <f t="shared" si="69"/>
        <v>2.0414906416937918E-2</v>
      </c>
      <c r="GV63" s="86">
        <f t="shared" si="69"/>
        <v>1.4676274812423026E-2</v>
      </c>
      <c r="GW63" s="86">
        <f t="shared" si="69"/>
        <v>2.2197069918769425E-2</v>
      </c>
      <c r="GX63" s="86">
        <f t="shared" si="69"/>
        <v>2.1310524483206913E-2</v>
      </c>
      <c r="GY63" s="86">
        <f t="shared" si="69"/>
        <v>1.1679267901706359E-2</v>
      </c>
      <c r="GZ63" s="86">
        <f t="shared" si="69"/>
        <v>8.2598021511711521E-3</v>
      </c>
      <c r="HA63" s="86">
        <f t="shared" si="69"/>
        <v>2.1200057451938844E-3</v>
      </c>
      <c r="HC63" s="86">
        <f t="shared" si="74"/>
        <v>5.0308476724198892E-9</v>
      </c>
      <c r="HD63" s="86">
        <f t="shared" si="70"/>
        <v>5.8592855110390108E-10</v>
      </c>
      <c r="HE63" s="86">
        <f t="shared" si="70"/>
        <v>1.6422864578994341E-8</v>
      </c>
      <c r="HF63" s="86">
        <f t="shared" si="70"/>
        <v>3.3080430480696763E-9</v>
      </c>
      <c r="HG63" s="86">
        <f t="shared" si="70"/>
        <v>8.4715281422301709E-11</v>
      </c>
      <c r="HH63" s="86">
        <f t="shared" si="70"/>
        <v>1.1951351041991245E-10</v>
      </c>
      <c r="HI63" s="86">
        <f t="shared" si="70"/>
        <v>2.1535053888124586E-10</v>
      </c>
      <c r="HJ63" s="86">
        <f t="shared" si="70"/>
        <v>2.4512218592943414E-10</v>
      </c>
      <c r="HK63" s="86">
        <f t="shared" si="70"/>
        <v>1.1902434266360146E-9</v>
      </c>
      <c r="HL63" s="86">
        <f t="shared" si="70"/>
        <v>1.5616966227884738E-10</v>
      </c>
      <c r="HM63" s="86">
        <f t="shared" si="70"/>
        <v>1.487954525536244E-9</v>
      </c>
      <c r="HN63" s="86">
        <f t="shared" si="70"/>
        <v>8.5287913732182105E-10</v>
      </c>
      <c r="HO63" s="86">
        <f t="shared" si="70"/>
        <v>5.0004495997854086E-11</v>
      </c>
      <c r="HP63" s="86">
        <f t="shared" si="70"/>
        <v>5.9454477963494712E-12</v>
      </c>
      <c r="HQ63" s="86">
        <f t="shared" si="70"/>
        <v>5.572055436003771E-16</v>
      </c>
      <c r="HS63" s="86">
        <f t="shared" si="71"/>
        <v>3.6914217559547249E-59</v>
      </c>
      <c r="HT63" s="86">
        <f t="shared" si="71"/>
        <v>0</v>
      </c>
      <c r="HU63" s="86">
        <f t="shared" si="71"/>
        <v>3.7716632944218145E-52</v>
      </c>
      <c r="HV63" s="86">
        <f t="shared" si="71"/>
        <v>4.181401596263898E-57</v>
      </c>
      <c r="HW63" s="86">
        <f t="shared" si="71"/>
        <v>5.2366648670019938E-72</v>
      </c>
      <c r="HX63" s="86">
        <f t="shared" si="71"/>
        <v>6.374756769253131E-70</v>
      </c>
      <c r="HY63" s="86">
        <f t="shared" si="71"/>
        <v>1.1766540379127404E-70</v>
      </c>
      <c r="HZ63" s="86">
        <f t="shared" si="71"/>
        <v>4.2746949593085125E-69</v>
      </c>
      <c r="IA63" s="86">
        <f t="shared" si="71"/>
        <v>3.722349263358118E-64</v>
      </c>
      <c r="IB63" s="86">
        <f t="shared" si="71"/>
        <v>3.6664808997625124E-71</v>
      </c>
      <c r="IC63" s="86">
        <f t="shared" si="71"/>
        <v>2.0958085970478993E-63</v>
      </c>
      <c r="ID63" s="86">
        <f t="shared" si="71"/>
        <v>5.0732746099807057E-66</v>
      </c>
      <c r="IE63" s="86">
        <f t="shared" si="71"/>
        <v>8.3028230925510641E-75</v>
      </c>
      <c r="IF63" s="86">
        <f t="shared" si="71"/>
        <v>2.2806950416959778E-67</v>
      </c>
      <c r="IG63" s="86">
        <f t="shared" si="71"/>
        <v>4.6790140183859517E-42</v>
      </c>
      <c r="II63" s="86">
        <f t="shared" si="72"/>
        <v>4.060921682971742E-154</v>
      </c>
      <c r="IJ63" s="86">
        <f t="shared" si="72"/>
        <v>0</v>
      </c>
      <c r="IK63" s="86">
        <f t="shared" si="72"/>
        <v>3.0421760112137562E-134</v>
      </c>
      <c r="IL63" s="86">
        <f t="shared" si="72"/>
        <v>2.5716595846522313E-149</v>
      </c>
      <c r="IM63" s="86">
        <f t="shared" si="72"/>
        <v>1.1140631413094534E-187</v>
      </c>
      <c r="IN63" s="86">
        <f t="shared" si="72"/>
        <v>1.5399618104354704E-181</v>
      </c>
      <c r="IO63" s="86">
        <f t="shared" si="72"/>
        <v>2.8648998652865083E-185</v>
      </c>
      <c r="IP63" s="86">
        <f t="shared" si="72"/>
        <v>3.318600866049802E-180</v>
      </c>
      <c r="IQ63" s="86">
        <f t="shared" si="72"/>
        <v>1.4859952855329542E-167</v>
      </c>
      <c r="IR63" s="86">
        <f t="shared" si="72"/>
        <v>3.6796874768826092E-186</v>
      </c>
      <c r="IS63" s="86">
        <f t="shared" si="72"/>
        <v>2.6275986239221301E-165</v>
      </c>
      <c r="IT63" s="86">
        <f t="shared" si="72"/>
        <v>6.9175430940164429E-173</v>
      </c>
      <c r="IU63" s="86">
        <f t="shared" si="72"/>
        <v>9.6120979865076741E-196</v>
      </c>
      <c r="IV63" s="86">
        <f t="shared" si="72"/>
        <v>8.761555083173442E-190</v>
      </c>
      <c r="IW63" s="86">
        <f t="shared" si="72"/>
        <v>4.7818124982557167E-181</v>
      </c>
      <c r="IY63" s="86">
        <f t="shared" si="73"/>
        <v>3.9581683399887289E-2</v>
      </c>
      <c r="IZ63" s="86">
        <f t="shared" si="73"/>
        <v>2.6131428575743382E-2</v>
      </c>
      <c r="JA63" s="86">
        <f t="shared" si="73"/>
        <v>3.755746411164991E-2</v>
      </c>
      <c r="JB63" s="86">
        <f t="shared" si="73"/>
        <v>2.2665596318417327E-2</v>
      </c>
      <c r="JC63" s="86">
        <f t="shared" si="73"/>
        <v>1.7949709235233029E-2</v>
      </c>
      <c r="JD63" s="86">
        <f t="shared" si="73"/>
        <v>1.4931919723253421E-2</v>
      </c>
      <c r="JE63" s="86">
        <f t="shared" si="73"/>
        <v>1.7811781253735302E-2</v>
      </c>
      <c r="JF63" s="86">
        <f t="shared" si="73"/>
        <v>1.2570513309510419E-2</v>
      </c>
      <c r="JG63" s="86">
        <f t="shared" si="73"/>
        <v>2.0414907607181346E-2</v>
      </c>
      <c r="JH63" s="86">
        <f t="shared" si="73"/>
        <v>1.4676274968592688E-2</v>
      </c>
      <c r="JI63" s="86">
        <f t="shared" si="73"/>
        <v>2.2197071406723952E-2</v>
      </c>
      <c r="JJ63" s="86">
        <f t="shared" si="73"/>
        <v>2.1310525336086052E-2</v>
      </c>
      <c r="JK63" s="86">
        <f t="shared" si="73"/>
        <v>1.1679267951710854E-2</v>
      </c>
      <c r="JL63" s="86">
        <f t="shared" si="73"/>
        <v>8.2598021571165994E-3</v>
      </c>
      <c r="JM63" s="86">
        <f t="shared" si="73"/>
        <v>2.1200057451944416E-3</v>
      </c>
    </row>
    <row r="64" spans="2:273" x14ac:dyDescent="0.25">
      <c r="B64" s="2">
        <v>37</v>
      </c>
      <c r="C64" s="37">
        <v>80</v>
      </c>
      <c r="D64" s="37">
        <v>80.3</v>
      </c>
      <c r="E64" s="37">
        <v>85.316999999999993</v>
      </c>
      <c r="F64" s="37">
        <v>75.816999999999993</v>
      </c>
      <c r="G64" s="37">
        <v>73.167000000000002</v>
      </c>
      <c r="H64" s="37">
        <v>69.8</v>
      </c>
      <c r="I64" s="37">
        <v>70.683000000000007</v>
      </c>
      <c r="J64" s="37">
        <v>68.632999999999996</v>
      </c>
      <c r="K64" s="37">
        <v>74.55</v>
      </c>
      <c r="L64" s="37">
        <v>69.25</v>
      </c>
      <c r="M64" s="37">
        <v>76.25</v>
      </c>
      <c r="N64" s="37">
        <v>73.716999999999999</v>
      </c>
      <c r="O64" s="37">
        <v>65.45</v>
      </c>
      <c r="P64" s="37">
        <v>63.817</v>
      </c>
      <c r="Q64" s="37">
        <v>55.582999999999998</v>
      </c>
      <c r="S64" s="4">
        <f t="shared" si="75"/>
        <v>81.81951482252019</v>
      </c>
      <c r="T64" s="4">
        <f t="shared" si="75"/>
        <v>84.833172785444191</v>
      </c>
      <c r="U64" s="4">
        <f t="shared" si="75"/>
        <v>91.933853680653229</v>
      </c>
      <c r="V64" s="4">
        <f t="shared" si="75"/>
        <v>81.548476267939478</v>
      </c>
      <c r="W64" s="4">
        <f t="shared" si="75"/>
        <v>79.520167051409658</v>
      </c>
      <c r="X64" s="4">
        <f t="shared" si="75"/>
        <v>75.24831710922615</v>
      </c>
      <c r="Y64" s="4">
        <f t="shared" si="75"/>
        <v>77.171138644203324</v>
      </c>
      <c r="Z64" s="4">
        <f t="shared" si="75"/>
        <v>73.333868044303216</v>
      </c>
      <c r="AA64" s="4">
        <f t="shared" si="75"/>
        <v>81.705495647703003</v>
      </c>
      <c r="AB64" s="4">
        <f t="shared" si="75"/>
        <v>73.961099949208688</v>
      </c>
      <c r="AC64" s="4">
        <f t="shared" si="75"/>
        <v>80.079577414695379</v>
      </c>
      <c r="AD64" s="4">
        <f t="shared" si="75"/>
        <v>79.20390436278791</v>
      </c>
      <c r="AE64" s="4">
        <f t="shared" si="75"/>
        <v>71.644691378182642</v>
      </c>
      <c r="AF64" s="4">
        <f t="shared" si="75"/>
        <v>66.673632844918643</v>
      </c>
      <c r="AG64" s="4">
        <f t="shared" si="75"/>
        <v>56.270940964418173</v>
      </c>
      <c r="AI64" s="4">
        <f t="shared" si="76"/>
        <v>-1.8195148225201905</v>
      </c>
      <c r="AJ64" s="4">
        <f t="shared" si="76"/>
        <v>-4.5331727854441937</v>
      </c>
      <c r="AK64" s="4">
        <f t="shared" si="76"/>
        <v>-6.6168536806532359</v>
      </c>
      <c r="AL64" s="4">
        <f t="shared" si="76"/>
        <v>-5.7314762679394846</v>
      </c>
      <c r="AM64" s="4">
        <f t="shared" si="76"/>
        <v>-6.3531670514096561</v>
      </c>
      <c r="AN64" s="4">
        <f t="shared" si="76"/>
        <v>-5.4483171092261529</v>
      </c>
      <c r="AO64" s="4">
        <f t="shared" si="76"/>
        <v>-6.4881386442033175</v>
      </c>
      <c r="AP64" s="4">
        <f t="shared" si="76"/>
        <v>-4.7008680443032205</v>
      </c>
      <c r="AQ64" s="4">
        <f t="shared" si="76"/>
        <v>-7.1554956477030061</v>
      </c>
      <c r="AR64" s="4">
        <f t="shared" si="76"/>
        <v>-4.7110999492086876</v>
      </c>
      <c r="AS64" s="4">
        <f t="shared" si="76"/>
        <v>-3.8295774146953789</v>
      </c>
      <c r="AT64" s="4">
        <f t="shared" si="76"/>
        <v>-5.4869043627879108</v>
      </c>
      <c r="AU64" s="4">
        <f t="shared" si="76"/>
        <v>-6.1946913781826396</v>
      </c>
      <c r="AV64" s="4">
        <f t="shared" si="76"/>
        <v>-2.8566328449186429</v>
      </c>
      <c r="AW64" s="4">
        <f t="shared" si="76"/>
        <v>-0.68794096441817487</v>
      </c>
      <c r="AY64" s="2">
        <f t="shared" si="66"/>
        <v>57.084756878590497</v>
      </c>
      <c r="AZ64" s="2">
        <f t="shared" si="66"/>
        <v>60.337610626910916</v>
      </c>
      <c r="BA64" s="2">
        <f t="shared" si="66"/>
        <v>59.961363426168063</v>
      </c>
      <c r="BB64" s="2">
        <f t="shared" si="66"/>
        <v>60.295262453626385</v>
      </c>
      <c r="BC64" s="2">
        <f t="shared" si="66"/>
        <v>61.665188255821306</v>
      </c>
      <c r="BD64" s="2">
        <f t="shared" si="66"/>
        <v>59.594315587602885</v>
      </c>
      <c r="BE64" s="2">
        <f t="shared" si="66"/>
        <v>59.365810791980337</v>
      </c>
      <c r="BF64" s="2">
        <f t="shared" si="66"/>
        <v>60.067597959766623</v>
      </c>
      <c r="BG64" s="2">
        <f t="shared" si="66"/>
        <v>62.187854676527387</v>
      </c>
      <c r="BH64" s="2">
        <f t="shared" si="66"/>
        <v>59.127141503575778</v>
      </c>
      <c r="BI64" s="2">
        <f t="shared" si="66"/>
        <v>59.608991050212317</v>
      </c>
      <c r="BJ64" s="2">
        <f t="shared" si="66"/>
        <v>58.755383572548944</v>
      </c>
      <c r="BK64" s="2">
        <f t="shared" si="66"/>
        <v>58.872025520232391</v>
      </c>
      <c r="BL64" s="2">
        <f t="shared" si="66"/>
        <v>57.990047170524086</v>
      </c>
      <c r="BM64" s="2">
        <f t="shared" si="66"/>
        <v>54.250579833419536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55.582999999999998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60.471666935483867</v>
      </c>
      <c r="DL64" s="2">
        <f t="shared" si="77"/>
        <v>63.940295454545456</v>
      </c>
      <c r="DM64" s="2">
        <f t="shared" si="77"/>
        <v>64.400805535190628</v>
      </c>
      <c r="DN64" s="2">
        <f t="shared" si="77"/>
        <v>61.012552788388071</v>
      </c>
      <c r="DO64" s="2">
        <f t="shared" si="77"/>
        <v>62.600588795518213</v>
      </c>
      <c r="DP64" s="2">
        <f t="shared" si="77"/>
        <v>62.093753501400556</v>
      </c>
      <c r="DQ64" s="2">
        <f t="shared" si="77"/>
        <v>63.076612885154077</v>
      </c>
      <c r="DR64" s="2">
        <f t="shared" si="77"/>
        <v>62.512554869154883</v>
      </c>
      <c r="DS64" s="2">
        <f t="shared" si="77"/>
        <v>65.821969900687549</v>
      </c>
      <c r="DT64" s="2">
        <f t="shared" si="77"/>
        <v>62.611625770308116</v>
      </c>
      <c r="DU64" s="2">
        <f t="shared" si="77"/>
        <v>63.635001222307103</v>
      </c>
      <c r="DV64" s="2">
        <f t="shared" si="77"/>
        <v>60.582908326967164</v>
      </c>
      <c r="DW64" s="2">
        <f t="shared" si="77"/>
        <v>63.131070398970408</v>
      </c>
      <c r="DX64" s="2">
        <f t="shared" si="77"/>
        <v>59.554373873873871</v>
      </c>
      <c r="DY64" s="2">
        <f t="shared" si="77"/>
        <v>54.845734890619205</v>
      </c>
      <c r="EA64" s="2">
        <f t="shared" si="78"/>
        <v>54.999915770640825</v>
      </c>
      <c r="EB64" s="2">
        <f t="shared" si="78"/>
        <v>57.692108492500068</v>
      </c>
      <c r="EC64" s="2">
        <f t="shared" si="78"/>
        <v>57.093772198407834</v>
      </c>
      <c r="ED64" s="2">
        <f t="shared" si="78"/>
        <v>59.744096799164005</v>
      </c>
      <c r="EE64" s="2">
        <f t="shared" si="78"/>
        <v>60.887475563173361</v>
      </c>
      <c r="EF64" s="2">
        <f t="shared" si="78"/>
        <v>57.41833443764218</v>
      </c>
      <c r="EG64" s="2">
        <f t="shared" si="78"/>
        <v>56.265943133482594</v>
      </c>
      <c r="EH64" s="2">
        <f t="shared" si="78"/>
        <v>57.844335902007721</v>
      </c>
      <c r="EI64" s="2">
        <f t="shared" si="78"/>
        <v>59.277590892143806</v>
      </c>
      <c r="EJ64" s="2">
        <f t="shared" si="78"/>
        <v>56.08058208147466</v>
      </c>
      <c r="EK64" s="2">
        <f t="shared" si="78"/>
        <v>56.475779327237092</v>
      </c>
      <c r="EL64" s="2">
        <f t="shared" si="78"/>
        <v>57.307728259205803</v>
      </c>
      <c r="EM64" s="2">
        <f t="shared" si="78"/>
        <v>54.931039423430896</v>
      </c>
      <c r="EN64" s="2">
        <f t="shared" si="78"/>
        <v>56.431862015258886</v>
      </c>
      <c r="EO64" s="2">
        <f t="shared" si="78"/>
        <v>53.522090214571257</v>
      </c>
      <c r="EQ64" s="2">
        <f t="shared" si="79"/>
        <v>53.409260041037776</v>
      </c>
      <c r="ER64" s="2">
        <f t="shared" si="79"/>
        <v>57.692108492500068</v>
      </c>
      <c r="ES64" s="2">
        <f t="shared" si="79"/>
        <v>56.093627371958711</v>
      </c>
      <c r="ET64" s="2">
        <f t="shared" si="79"/>
        <v>57.381513489653742</v>
      </c>
      <c r="EU64" s="2">
        <f t="shared" si="79"/>
        <v>60.13562424336903</v>
      </c>
      <c r="EV64" s="2">
        <f t="shared" si="79"/>
        <v>57.388816175474702</v>
      </c>
      <c r="EW64" s="2">
        <f t="shared" si="79"/>
        <v>57.921570487733888</v>
      </c>
      <c r="EX64" s="2">
        <f t="shared" si="79"/>
        <v>57.414974490211478</v>
      </c>
      <c r="EY64" s="2">
        <f t="shared" si="79"/>
        <v>59.632481771086198</v>
      </c>
      <c r="EZ64" s="2">
        <f t="shared" si="79"/>
        <v>57.102506395628808</v>
      </c>
      <c r="FA64" s="2">
        <f t="shared" si="79"/>
        <v>55.714905759840192</v>
      </c>
      <c r="FB64" s="2">
        <f t="shared" si="79"/>
        <v>56.012262063447118</v>
      </c>
      <c r="FC64" s="2">
        <f t="shared" si="79"/>
        <v>55.843521121385059</v>
      </c>
      <c r="FD64" s="2">
        <f t="shared" si="79"/>
        <v>55.437411120433637</v>
      </c>
      <c r="FE64" s="2">
        <f t="shared" si="79"/>
        <v>55.178883879067421</v>
      </c>
      <c r="FG64" s="2">
        <f t="shared" si="80"/>
        <v>0.61896848738713095</v>
      </c>
      <c r="FH64" s="2">
        <f t="shared" si="80"/>
        <v>0.57659683513298299</v>
      </c>
      <c r="FI64" s="2">
        <f t="shared" si="80"/>
        <v>0.60754909909714649</v>
      </c>
      <c r="FJ64" s="2">
        <f t="shared" si="80"/>
        <v>0.56537627854001404</v>
      </c>
      <c r="FK64" s="2">
        <f t="shared" si="80"/>
        <v>0.54599034545772429</v>
      </c>
      <c r="FL64" s="2">
        <f t="shared" si="80"/>
        <v>0.53459072388562168</v>
      </c>
      <c r="FM64" s="2">
        <f t="shared" si="80"/>
        <v>0.54487250183202651</v>
      </c>
      <c r="FN64" s="2">
        <f t="shared" si="80"/>
        <v>0.52373926771629675</v>
      </c>
      <c r="FO64" s="2">
        <f t="shared" si="80"/>
        <v>0.55530653440663125</v>
      </c>
      <c r="FP64" s="2">
        <f t="shared" si="80"/>
        <v>0.53353391714075271</v>
      </c>
      <c r="FQ64" s="2">
        <f t="shared" si="80"/>
        <v>0.56234790222349051</v>
      </c>
      <c r="FR64" s="2">
        <f t="shared" si="80"/>
        <v>0.55797332275416012</v>
      </c>
      <c r="FS64" s="2">
        <f t="shared" si="80"/>
        <v>0.51939842192646102</v>
      </c>
      <c r="FT64" s="2">
        <f t="shared" si="80"/>
        <v>0.50097054842155475</v>
      </c>
      <c r="FU64" s="2">
        <f t="shared" si="80"/>
        <v>0.44967465798856282</v>
      </c>
      <c r="FW64" s="2">
        <f t="shared" si="68"/>
        <v>4.3073451051147589E-5</v>
      </c>
      <c r="FX64" s="2">
        <f t="shared" si="68"/>
        <v>0</v>
      </c>
      <c r="FY64" s="2">
        <f t="shared" si="68"/>
        <v>6.0579413863045428E-5</v>
      </c>
      <c r="FZ64" s="2">
        <f t="shared" si="68"/>
        <v>5.7313569362985556E-5</v>
      </c>
      <c r="GA64" s="2">
        <f t="shared" si="68"/>
        <v>7.615090806622079E-5</v>
      </c>
      <c r="GB64" s="2">
        <f t="shared" si="68"/>
        <v>7.6292920932464749E-5</v>
      </c>
      <c r="GC64" s="2">
        <f t="shared" si="68"/>
        <v>8.7322531145878854E-5</v>
      </c>
      <c r="GD64" s="2">
        <f t="shared" si="68"/>
        <v>6.3643342249810171E-5</v>
      </c>
      <c r="GE64" s="2">
        <f t="shared" si="68"/>
        <v>5.974489350006206E-5</v>
      </c>
      <c r="GF64" s="2">
        <f t="shared" si="68"/>
        <v>4.8003152171398327E-5</v>
      </c>
      <c r="GG64" s="2">
        <f t="shared" si="68"/>
        <v>4.8310062611029056E-5</v>
      </c>
      <c r="GH64" s="2">
        <f t="shared" si="68"/>
        <v>4.7588575768330534E-5</v>
      </c>
      <c r="GI64" s="2">
        <f t="shared" si="68"/>
        <v>4.1940244269402213E-5</v>
      </c>
      <c r="GJ64" s="2">
        <f t="shared" si="68"/>
        <v>4.0449545401894639E-5</v>
      </c>
      <c r="GK64" s="2">
        <f t="shared" si="68"/>
        <v>3.2840420468524253E-5</v>
      </c>
      <c r="GM64" s="86">
        <f t="shared" si="69"/>
        <v>5.0637402621788487E-2</v>
      </c>
      <c r="GN64" s="86">
        <f t="shared" si="69"/>
        <v>3.5111970258922244E-2</v>
      </c>
      <c r="GO64" s="86">
        <f t="shared" si="69"/>
        <v>4.913632990718475E-2</v>
      </c>
      <c r="GP64" s="86">
        <f t="shared" si="69"/>
        <v>3.0777359310043186E-2</v>
      </c>
      <c r="GQ64" s="86">
        <f t="shared" si="69"/>
        <v>2.5502407507299572E-2</v>
      </c>
      <c r="GR64" s="86">
        <f t="shared" si="69"/>
        <v>2.1262166325302291E-2</v>
      </c>
      <c r="GS64" s="86">
        <f t="shared" si="69"/>
        <v>2.5566757579403271E-2</v>
      </c>
      <c r="GT64" s="86">
        <f t="shared" si="69"/>
        <v>1.8243036307394409E-2</v>
      </c>
      <c r="GU64" s="86">
        <f t="shared" si="69"/>
        <v>2.8511968693316743E-2</v>
      </c>
      <c r="GV64" s="86">
        <f t="shared" si="69"/>
        <v>2.0887470168168623E-2</v>
      </c>
      <c r="GW64" s="86">
        <f t="shared" si="69"/>
        <v>3.0520742901445203E-2</v>
      </c>
      <c r="GX64" s="86">
        <f t="shared" si="69"/>
        <v>2.9762458838577272E-2</v>
      </c>
      <c r="GY64" s="86">
        <f t="shared" si="69"/>
        <v>1.714240598694753E-2</v>
      </c>
      <c r="GZ64" s="86">
        <f t="shared" si="69"/>
        <v>1.2638951463321639E-2</v>
      </c>
      <c r="HA64" s="86">
        <f t="shared" si="69"/>
        <v>3.8101419233484393E-3</v>
      </c>
      <c r="HC64" s="86">
        <f t="shared" si="74"/>
        <v>1.1395720850654261E-8</v>
      </c>
      <c r="HD64" s="86">
        <f t="shared" si="70"/>
        <v>1.4825946104819971E-9</v>
      </c>
      <c r="HE64" s="86">
        <f t="shared" si="70"/>
        <v>3.5233449346887305E-8</v>
      </c>
      <c r="HF64" s="86">
        <f t="shared" si="70"/>
        <v>7.6416582515206898E-9</v>
      </c>
      <c r="HG64" s="86">
        <f t="shared" si="70"/>
        <v>2.4376571576116226E-10</v>
      </c>
      <c r="HH64" s="86">
        <f t="shared" si="70"/>
        <v>3.3530892977094107E-10</v>
      </c>
      <c r="HI64" s="86">
        <f t="shared" si="70"/>
        <v>6.1086062450223289E-10</v>
      </c>
      <c r="HJ64" s="86">
        <f t="shared" si="70"/>
        <v>6.6119517312913321E-10</v>
      </c>
      <c r="HK64" s="86">
        <f t="shared" si="70"/>
        <v>2.9709297131999581E-9</v>
      </c>
      <c r="HL64" s="86">
        <f t="shared" si="70"/>
        <v>4.2066367386973013E-10</v>
      </c>
      <c r="HM64" s="86">
        <f t="shared" si="70"/>
        <v>3.6034188903844539E-9</v>
      </c>
      <c r="HN64" s="86">
        <f t="shared" si="70"/>
        <v>2.1316082774490689E-9</v>
      </c>
      <c r="HO64" s="86">
        <f t="shared" si="70"/>
        <v>1.3989123943784908E-10</v>
      </c>
      <c r="HP64" s="86">
        <f t="shared" si="70"/>
        <v>1.8478269254919167E-11</v>
      </c>
      <c r="HQ64" s="86">
        <f t="shared" si="70"/>
        <v>2.7664103493306522E-15</v>
      </c>
      <c r="HS64" s="86">
        <f t="shared" si="71"/>
        <v>9.7663864444225082E-58</v>
      </c>
      <c r="HT64" s="86">
        <f t="shared" si="71"/>
        <v>0</v>
      </c>
      <c r="HU64" s="86">
        <f t="shared" si="71"/>
        <v>7.2922483334323445E-51</v>
      </c>
      <c r="HV64" s="86">
        <f t="shared" si="71"/>
        <v>1.0856097785626295E-55</v>
      </c>
      <c r="HW64" s="86">
        <f t="shared" si="71"/>
        <v>3.6271096402902512E-70</v>
      </c>
      <c r="HX64" s="86">
        <f t="shared" si="71"/>
        <v>3.8698803346921509E-68</v>
      </c>
      <c r="HY64" s="86">
        <f t="shared" si="71"/>
        <v>8.0840142292173755E-69</v>
      </c>
      <c r="HZ64" s="86">
        <f t="shared" si="71"/>
        <v>2.3126909047496075E-67</v>
      </c>
      <c r="IA64" s="86">
        <f t="shared" si="71"/>
        <v>1.475490727086602E-62</v>
      </c>
      <c r="IB64" s="86">
        <f t="shared" si="71"/>
        <v>2.0087823566619668E-69</v>
      </c>
      <c r="IC64" s="86">
        <f t="shared" si="71"/>
        <v>7.3428071054259255E-62</v>
      </c>
      <c r="ID64" s="86">
        <f t="shared" si="71"/>
        <v>2.0692533583545771E-64</v>
      </c>
      <c r="IE64" s="86">
        <f t="shared" si="71"/>
        <v>5.3024422324342694E-73</v>
      </c>
      <c r="IF64" s="86">
        <f t="shared" si="71"/>
        <v>9.2296568433266476E-66</v>
      </c>
      <c r="IG64" s="86">
        <f t="shared" si="71"/>
        <v>4.2769148357514285E-41</v>
      </c>
      <c r="II64" s="86">
        <f t="shared" si="72"/>
        <v>2.2788585767484747E-151</v>
      </c>
      <c r="IJ64" s="86">
        <f t="shared" si="72"/>
        <v>0</v>
      </c>
      <c r="IK64" s="86">
        <f t="shared" si="72"/>
        <v>9.0437739391499172E-132</v>
      </c>
      <c r="IL64" s="86">
        <f t="shared" si="72"/>
        <v>1.4106439578272129E-146</v>
      </c>
      <c r="IM64" s="86">
        <f t="shared" si="72"/>
        <v>3.986376580397379E-184</v>
      </c>
      <c r="IN64" s="86">
        <f t="shared" si="72"/>
        <v>4.2112837860923384E-178</v>
      </c>
      <c r="IO64" s="86">
        <f t="shared" si="72"/>
        <v>1.035897246150154E-181</v>
      </c>
      <c r="IP64" s="86">
        <f t="shared" si="72"/>
        <v>7.400294963220033E-177</v>
      </c>
      <c r="IQ64" s="86">
        <f t="shared" si="72"/>
        <v>1.8318494857149436E-164</v>
      </c>
      <c r="IR64" s="86">
        <f t="shared" si="72"/>
        <v>8.4940031372727523E-183</v>
      </c>
      <c r="IS64" s="86">
        <f t="shared" si="72"/>
        <v>2.5364547230758179E-162</v>
      </c>
      <c r="IT64" s="86">
        <f t="shared" si="72"/>
        <v>9.0855147405367072E-170</v>
      </c>
      <c r="IU64" s="86">
        <f t="shared" si="72"/>
        <v>2.9801761238867983E-192</v>
      </c>
      <c r="IV64" s="86">
        <f t="shared" si="72"/>
        <v>2.064130988199555E-186</v>
      </c>
      <c r="IW64" s="86">
        <f t="shared" si="72"/>
        <v>6.775268497899563E-178</v>
      </c>
      <c r="IY64" s="86">
        <f t="shared" si="73"/>
        <v>5.063741401750934E-2</v>
      </c>
      <c r="IZ64" s="86">
        <f t="shared" si="73"/>
        <v>3.5111971741516854E-2</v>
      </c>
      <c r="JA64" s="86">
        <f t="shared" si="73"/>
        <v>4.9136365140634096E-2</v>
      </c>
      <c r="JB64" s="86">
        <f t="shared" si="73"/>
        <v>3.0777366951701437E-2</v>
      </c>
      <c r="JC64" s="86">
        <f t="shared" si="73"/>
        <v>2.5502407751065288E-2</v>
      </c>
      <c r="JD64" s="86">
        <f t="shared" si="73"/>
        <v>2.1262166660611221E-2</v>
      </c>
      <c r="JE64" s="86">
        <f t="shared" si="73"/>
        <v>2.5566758190263897E-2</v>
      </c>
      <c r="JF64" s="86">
        <f t="shared" si="73"/>
        <v>1.8243036968589581E-2</v>
      </c>
      <c r="JG64" s="86">
        <f t="shared" si="73"/>
        <v>2.8511971664246457E-2</v>
      </c>
      <c r="JH64" s="86">
        <f t="shared" si="73"/>
        <v>2.0887470588832297E-2</v>
      </c>
      <c r="JI64" s="86">
        <f t="shared" si="73"/>
        <v>3.0520746504864093E-2</v>
      </c>
      <c r="JJ64" s="86">
        <f t="shared" si="73"/>
        <v>2.9762460970185551E-2</v>
      </c>
      <c r="JK64" s="86">
        <f t="shared" si="73"/>
        <v>1.7142406126838771E-2</v>
      </c>
      <c r="JL64" s="86">
        <f t="shared" si="73"/>
        <v>1.2638951481799908E-2</v>
      </c>
      <c r="JM64" s="86">
        <f t="shared" si="73"/>
        <v>3.8101419233512058E-3</v>
      </c>
    </row>
    <row r="65" spans="2:273" x14ac:dyDescent="0.25">
      <c r="B65" s="2">
        <v>38</v>
      </c>
      <c r="C65" s="37">
        <v>86.516999999999996</v>
      </c>
      <c r="D65" s="37">
        <v>89.216999999999999</v>
      </c>
      <c r="E65" s="37">
        <v>93.05</v>
      </c>
      <c r="F65" s="37">
        <v>79.733000000000004</v>
      </c>
      <c r="G65" s="37">
        <v>75.266999999999996</v>
      </c>
      <c r="H65" s="37">
        <v>74.900000000000006</v>
      </c>
      <c r="I65" s="37">
        <v>76.5</v>
      </c>
      <c r="J65" s="37">
        <v>70.45</v>
      </c>
      <c r="K65" s="37">
        <v>78.917000000000002</v>
      </c>
      <c r="L65" s="37">
        <v>74.400000000000006</v>
      </c>
      <c r="M65" s="37">
        <v>82.8</v>
      </c>
      <c r="N65" s="37">
        <v>80.867000000000004</v>
      </c>
      <c r="O65" s="37">
        <v>68.25</v>
      </c>
      <c r="P65" s="37">
        <v>64.617000000000004</v>
      </c>
      <c r="Q65" s="37">
        <v>56.283000000000001</v>
      </c>
      <c r="S65" s="4">
        <f t="shared" si="75"/>
        <v>87.047246654546868</v>
      </c>
      <c r="T65" s="4">
        <f t="shared" si="75"/>
        <v>91.338192684331716</v>
      </c>
      <c r="U65" s="4">
        <f t="shared" si="75"/>
        <v>99.418574360354796</v>
      </c>
      <c r="V65" s="4">
        <f t="shared" si="75"/>
        <v>87.511153094956271</v>
      </c>
      <c r="W65" s="4">
        <f t="shared" si="75"/>
        <v>85.410860188626344</v>
      </c>
      <c r="X65" s="4">
        <f t="shared" si="75"/>
        <v>80.435934455517994</v>
      </c>
      <c r="Y65" s="4">
        <f t="shared" si="75"/>
        <v>83.155586603847553</v>
      </c>
      <c r="Z65" s="4">
        <f t="shared" si="75"/>
        <v>78.034742405896239</v>
      </c>
      <c r="AA65" s="4">
        <f t="shared" si="75"/>
        <v>87.693640544210893</v>
      </c>
      <c r="AB65" s="4">
        <f t="shared" si="75"/>
        <v>78.855349892016477</v>
      </c>
      <c r="AC65" s="4">
        <f t="shared" si="75"/>
        <v>85.997246648168115</v>
      </c>
      <c r="AD65" s="4">
        <f t="shared" si="75"/>
        <v>85.501719504197197</v>
      </c>
      <c r="AE65" s="4">
        <f t="shared" si="75"/>
        <v>76.324791739054447</v>
      </c>
      <c r="AF65" s="4">
        <f t="shared" si="75"/>
        <v>70.319494297120272</v>
      </c>
      <c r="AG65" s="4">
        <f t="shared" si="75"/>
        <v>57.569653224169841</v>
      </c>
      <c r="AI65" s="4">
        <f t="shared" si="76"/>
        <v>-0.53024665454687181</v>
      </c>
      <c r="AJ65" s="4">
        <f t="shared" si="76"/>
        <v>-2.1211926843317173</v>
      </c>
      <c r="AK65" s="4">
        <f t="shared" si="76"/>
        <v>-6.3685743603547991</v>
      </c>
      <c r="AL65" s="4">
        <f t="shared" si="76"/>
        <v>-7.7781530949562665</v>
      </c>
      <c r="AM65" s="4">
        <f t="shared" si="76"/>
        <v>-10.143860188626348</v>
      </c>
      <c r="AN65" s="4">
        <f t="shared" si="76"/>
        <v>-5.5359344555179888</v>
      </c>
      <c r="AO65" s="4">
        <f t="shared" si="76"/>
        <v>-6.6555866038475529</v>
      </c>
      <c r="AP65" s="4">
        <f t="shared" si="76"/>
        <v>-7.5847424058962361</v>
      </c>
      <c r="AQ65" s="4">
        <f t="shared" si="76"/>
        <v>-8.7766405442108919</v>
      </c>
      <c r="AR65" s="4">
        <f t="shared" si="76"/>
        <v>-4.4553498920164714</v>
      </c>
      <c r="AS65" s="4">
        <f t="shared" si="76"/>
        <v>-3.1972466481681181</v>
      </c>
      <c r="AT65" s="4">
        <f t="shared" si="76"/>
        <v>-4.6347195041971929</v>
      </c>
      <c r="AU65" s="4">
        <f t="shared" si="76"/>
        <v>-8.0747917390544472</v>
      </c>
      <c r="AV65" s="4">
        <f t="shared" si="76"/>
        <v>-5.7024942971202677</v>
      </c>
      <c r="AW65" s="4">
        <f t="shared" si="76"/>
        <v>-1.2866532241698394</v>
      </c>
      <c r="AY65" s="2">
        <f t="shared" si="66"/>
        <v>56.925801408295264</v>
      </c>
      <c r="AZ65" s="2">
        <f t="shared" si="66"/>
        <v>60.197096006103237</v>
      </c>
      <c r="BA65" s="2">
        <f t="shared" si="66"/>
        <v>59.795590535450131</v>
      </c>
      <c r="BB65" s="2">
        <f t="shared" si="66"/>
        <v>60.21802737767694</v>
      </c>
      <c r="BC65" s="2">
        <f t="shared" si="66"/>
        <v>61.593591524567884</v>
      </c>
      <c r="BD65" s="2">
        <f t="shared" si="66"/>
        <v>59.461790399278563</v>
      </c>
      <c r="BE65" s="2">
        <f t="shared" si="66"/>
        <v>59.216044096551023</v>
      </c>
      <c r="BF65" s="2">
        <f t="shared" si="66"/>
        <v>59.952345593846239</v>
      </c>
      <c r="BG65" s="2">
        <f t="shared" si="66"/>
        <v>62.046648788246749</v>
      </c>
      <c r="BH65" s="2">
        <f t="shared" si="66"/>
        <v>58.982926053618968</v>
      </c>
      <c r="BI65" s="2">
        <f t="shared" si="66"/>
        <v>59.449084082447968</v>
      </c>
      <c r="BJ65" s="2">
        <f t="shared" si="66"/>
        <v>58.649554107073627</v>
      </c>
      <c r="BK65" s="2">
        <f t="shared" si="66"/>
        <v>58.743395163173822</v>
      </c>
      <c r="BL65" s="2">
        <f t="shared" si="66"/>
        <v>57.911555528442257</v>
      </c>
      <c r="BM65" s="2">
        <f t="shared" si="66"/>
        <v>54.228489742458777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>
        <f t="shared" si="25"/>
        <v>56.283000000000001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60.610625403225804</v>
      </c>
      <c r="DL65" s="2">
        <f t="shared" si="77"/>
        <v>64.162681818181824</v>
      </c>
      <c r="DM65" s="2">
        <f t="shared" si="77"/>
        <v>64.652664222873909</v>
      </c>
      <c r="DN65" s="2">
        <f t="shared" si="77"/>
        <v>61.173063254392659</v>
      </c>
      <c r="DO65" s="2">
        <f t="shared" si="77"/>
        <v>62.781373949579837</v>
      </c>
      <c r="DP65" s="2">
        <f t="shared" si="77"/>
        <v>62.222084033613442</v>
      </c>
      <c r="DQ65" s="2">
        <f t="shared" si="77"/>
        <v>63.239037815126068</v>
      </c>
      <c r="DR65" s="2">
        <f t="shared" si="77"/>
        <v>62.669893865293879</v>
      </c>
      <c r="DS65" s="2">
        <f t="shared" si="77"/>
        <v>66.042555233002304</v>
      </c>
      <c r="DT65" s="2">
        <f t="shared" si="77"/>
        <v>62.765161344537802</v>
      </c>
      <c r="DU65" s="2">
        <f t="shared" si="77"/>
        <v>63.815999847211614</v>
      </c>
      <c r="DV65" s="2">
        <f t="shared" si="77"/>
        <v>60.720070282658533</v>
      </c>
      <c r="DW65" s="2">
        <f t="shared" si="77"/>
        <v>63.387031274131274</v>
      </c>
      <c r="DX65" s="2">
        <f t="shared" si="77"/>
        <v>59.683192982456134</v>
      </c>
      <c r="DY65" s="2">
        <f t="shared" si="77"/>
        <v>54.936572043010749</v>
      </c>
      <c r="EA65" s="2">
        <f t="shared" si="78"/>
        <v>54.857161618736974</v>
      </c>
      <c r="EB65" s="2">
        <f t="shared" si="78"/>
        <v>57.541333729114683</v>
      </c>
      <c r="EC65" s="2">
        <f t="shared" si="78"/>
        <v>56.934294090630736</v>
      </c>
      <c r="ED65" s="2">
        <f t="shared" si="78"/>
        <v>59.548706641637978</v>
      </c>
      <c r="EE65" s="2">
        <f t="shared" si="78"/>
        <v>60.692923677766899</v>
      </c>
      <c r="EF65" s="2">
        <f t="shared" si="78"/>
        <v>57.2701563869254</v>
      </c>
      <c r="EG65" s="2">
        <f t="shared" si="78"/>
        <v>56.151072561914106</v>
      </c>
      <c r="EH65" s="2">
        <f t="shared" si="78"/>
        <v>57.698643459039616</v>
      </c>
      <c r="EI65" s="2">
        <f t="shared" si="78"/>
        <v>59.128219600532617</v>
      </c>
      <c r="EJ65" s="2">
        <f t="shared" si="78"/>
        <v>55.967002812581981</v>
      </c>
      <c r="EK65" s="2">
        <f t="shared" si="78"/>
        <v>56.349601241018938</v>
      </c>
      <c r="EL65" s="2">
        <f t="shared" si="78"/>
        <v>57.1537304321919</v>
      </c>
      <c r="EM65" s="2">
        <f t="shared" si="78"/>
        <v>54.82461237173294</v>
      </c>
      <c r="EN65" s="2">
        <f t="shared" si="78"/>
        <v>56.302146347794668</v>
      </c>
      <c r="EO65" s="2">
        <f t="shared" si="78"/>
        <v>53.438042263519527</v>
      </c>
      <c r="EQ65" s="2">
        <f t="shared" si="79"/>
        <v>53.292044671908336</v>
      </c>
      <c r="ER65" s="2">
        <f t="shared" si="79"/>
        <v>57.541333729114683</v>
      </c>
      <c r="ES65" s="2">
        <f t="shared" si="79"/>
        <v>55.9489574786463</v>
      </c>
      <c r="ET65" s="2">
        <f t="shared" si="79"/>
        <v>57.223580031579992</v>
      </c>
      <c r="EU65" s="2">
        <f t="shared" si="79"/>
        <v>59.953264168770538</v>
      </c>
      <c r="EV65" s="2">
        <f t="shared" si="79"/>
        <v>57.240952562358366</v>
      </c>
      <c r="EW65" s="2">
        <f t="shared" si="79"/>
        <v>57.778725432577346</v>
      </c>
      <c r="EX65" s="2">
        <f t="shared" si="79"/>
        <v>57.276284909803515</v>
      </c>
      <c r="EY65" s="2">
        <f t="shared" si="79"/>
        <v>59.477072841994598</v>
      </c>
      <c r="EZ65" s="2">
        <f t="shared" si="79"/>
        <v>56.972881381084107</v>
      </c>
      <c r="FA65" s="2">
        <f t="shared" si="79"/>
        <v>55.599936011023971</v>
      </c>
      <c r="FB65" s="2">
        <f t="shared" si="79"/>
        <v>55.878725630818032</v>
      </c>
      <c r="FC65" s="2">
        <f t="shared" si="79"/>
        <v>55.723359952988027</v>
      </c>
      <c r="FD65" s="2">
        <f t="shared" si="79"/>
        <v>55.323126335569569</v>
      </c>
      <c r="FE65" s="2">
        <f t="shared" si="79"/>
        <v>55.066450757737833</v>
      </c>
      <c r="FG65" s="2">
        <f t="shared" si="80"/>
        <v>0.64044030069452018</v>
      </c>
      <c r="FH65" s="2">
        <f t="shared" si="80"/>
        <v>0.5989091282825576</v>
      </c>
      <c r="FI65" s="2">
        <f t="shared" si="80"/>
        <v>0.62927899991617342</v>
      </c>
      <c r="FJ65" s="2">
        <f t="shared" si="80"/>
        <v>0.5878572179964382</v>
      </c>
      <c r="FK65" s="2">
        <f t="shared" si="80"/>
        <v>0.56870909570917605</v>
      </c>
      <c r="FL65" s="2">
        <f t="shared" si="80"/>
        <v>0.55741751259151506</v>
      </c>
      <c r="FM65" s="2">
        <f t="shared" si="80"/>
        <v>0.56760288980362217</v>
      </c>
      <c r="FN65" s="2">
        <f t="shared" si="80"/>
        <v>0.54664693505204365</v>
      </c>
      <c r="FO65" s="2">
        <f t="shared" si="80"/>
        <v>0.57791948641841429</v>
      </c>
      <c r="FP65" s="2">
        <f t="shared" si="80"/>
        <v>0.55636952517642557</v>
      </c>
      <c r="FQ65" s="2">
        <f t="shared" si="80"/>
        <v>0.58487046899185979</v>
      </c>
      <c r="FR65" s="2">
        <f t="shared" si="80"/>
        <v>0.58055309733826388</v>
      </c>
      <c r="FS65" s="2">
        <f t="shared" si="80"/>
        <v>0.54233242895907929</v>
      </c>
      <c r="FT65" s="2">
        <f t="shared" si="80"/>
        <v>0.5239779938206891</v>
      </c>
      <c r="FU65" s="2">
        <f t="shared" si="80"/>
        <v>0.47255713373312619</v>
      </c>
      <c r="FW65" s="2">
        <f t="shared" si="68"/>
        <v>4.7228903643484614E-5</v>
      </c>
      <c r="FX65" s="2">
        <f t="shared" si="68"/>
        <v>0</v>
      </c>
      <c r="FY65" s="2">
        <f t="shared" si="68"/>
        <v>6.6423618216977784E-5</v>
      </c>
      <c r="FZ65" s="2">
        <f t="shared" si="68"/>
        <v>6.2842731660154073E-5</v>
      </c>
      <c r="GA65" s="2">
        <f t="shared" si="68"/>
        <v>8.3497196865372166E-5</v>
      </c>
      <c r="GB65" s="2">
        <f t="shared" si="68"/>
        <v>8.3652908586640893E-5</v>
      </c>
      <c r="GC65" s="2">
        <f t="shared" si="68"/>
        <v>9.5746444796474339E-5</v>
      </c>
      <c r="GD65" s="2">
        <f t="shared" si="68"/>
        <v>6.978310862471051E-5</v>
      </c>
      <c r="GE65" s="2">
        <f t="shared" si="68"/>
        <v>6.5508595456959074E-5</v>
      </c>
      <c r="GF65" s="2">
        <f t="shared" si="68"/>
        <v>5.263416593970425E-5</v>
      </c>
      <c r="GG65" s="2">
        <f t="shared" si="68"/>
        <v>5.297068341795835E-5</v>
      </c>
      <c r="GH65" s="2">
        <f t="shared" si="68"/>
        <v>5.2179596145392487E-5</v>
      </c>
      <c r="GI65" s="2">
        <f t="shared" si="68"/>
        <v>4.598637730676125E-5</v>
      </c>
      <c r="GJ65" s="2">
        <f t="shared" si="68"/>
        <v>4.4351871493939361E-5</v>
      </c>
      <c r="GK65" s="2">
        <f t="shared" si="68"/>
        <v>3.6008690906532078E-5</v>
      </c>
      <c r="GM65" s="86">
        <f t="shared" si="69"/>
        <v>6.4170728839180777E-2</v>
      </c>
      <c r="GN65" s="86">
        <f t="shared" si="69"/>
        <v>4.6603682730518417E-2</v>
      </c>
      <c r="GO65" s="86">
        <f t="shared" si="69"/>
        <v>6.3573172510697357E-2</v>
      </c>
      <c r="GP65" s="86">
        <f t="shared" si="69"/>
        <v>4.1265333362010471E-2</v>
      </c>
      <c r="GQ65" s="86">
        <f t="shared" si="69"/>
        <v>3.5662163342854873E-2</v>
      </c>
      <c r="GR65" s="86">
        <f t="shared" si="69"/>
        <v>2.98129267997666E-2</v>
      </c>
      <c r="GS65" s="86">
        <f t="shared" si="69"/>
        <v>3.6086435693439466E-2</v>
      </c>
      <c r="GT65" s="86">
        <f t="shared" si="69"/>
        <v>2.604195854230661E-2</v>
      </c>
      <c r="GU65" s="86">
        <f t="shared" si="69"/>
        <v>3.9235860105685499E-2</v>
      </c>
      <c r="GV65" s="86">
        <f t="shared" si="69"/>
        <v>2.9275673322708286E-2</v>
      </c>
      <c r="GW65" s="86">
        <f t="shared" si="69"/>
        <v>4.1394873769752698E-2</v>
      </c>
      <c r="GX65" s="86">
        <f t="shared" si="69"/>
        <v>4.0949852977340939E-2</v>
      </c>
      <c r="GY65" s="86">
        <f t="shared" si="69"/>
        <v>2.4730382293640264E-2</v>
      </c>
      <c r="GZ65" s="86">
        <f t="shared" si="69"/>
        <v>1.8960515289654263E-2</v>
      </c>
      <c r="HA65" s="86">
        <f t="shared" si="69"/>
        <v>6.6466175143960029E-3</v>
      </c>
      <c r="HC65" s="86">
        <f t="shared" si="74"/>
        <v>2.5341497668494566E-8</v>
      </c>
      <c r="HD65" s="86">
        <f t="shared" si="70"/>
        <v>3.6721644706293617E-9</v>
      </c>
      <c r="HE65" s="86">
        <f t="shared" si="70"/>
        <v>7.4304863926822401E-8</v>
      </c>
      <c r="HF65" s="86">
        <f t="shared" si="70"/>
        <v>1.7321534300493201E-8</v>
      </c>
      <c r="HG65" s="86">
        <f t="shared" si="70"/>
        <v>6.8384612326767191E-10</v>
      </c>
      <c r="HH65" s="86">
        <f t="shared" si="70"/>
        <v>9.1793522154430106E-10</v>
      </c>
      <c r="HI65" s="86">
        <f t="shared" si="70"/>
        <v>1.6886849790746759E-9</v>
      </c>
      <c r="HJ65" s="86">
        <f t="shared" si="70"/>
        <v>1.7421737595121241E-9</v>
      </c>
      <c r="HK65" s="86">
        <f t="shared" si="70"/>
        <v>7.2581207928288669E-9</v>
      </c>
      <c r="HL65" s="86">
        <f t="shared" si="70"/>
        <v>1.1074554543973854E-9</v>
      </c>
      <c r="HM65" s="86">
        <f t="shared" si="70"/>
        <v>8.5512442023567865E-9</v>
      </c>
      <c r="HN65" s="86">
        <f t="shared" si="70"/>
        <v>5.2159035188037692E-9</v>
      </c>
      <c r="HO65" s="86">
        <f t="shared" si="70"/>
        <v>3.8227185294831043E-10</v>
      </c>
      <c r="HP65" s="86">
        <f t="shared" si="70"/>
        <v>5.594650438027024E-11</v>
      </c>
      <c r="HQ65" s="86">
        <f t="shared" si="70"/>
        <v>1.3217759952192461E-14</v>
      </c>
      <c r="HS65" s="86">
        <f t="shared" si="71"/>
        <v>2.4805171198823268E-56</v>
      </c>
      <c r="HT65" s="86">
        <f t="shared" si="71"/>
        <v>0</v>
      </c>
      <c r="HU65" s="86">
        <f t="shared" si="71"/>
        <v>1.3573517803804286E-49</v>
      </c>
      <c r="HV65" s="86">
        <f t="shared" si="71"/>
        <v>2.7030035643371845E-54</v>
      </c>
      <c r="HW65" s="86">
        <f t="shared" si="71"/>
        <v>2.37548037479207E-68</v>
      </c>
      <c r="HX65" s="86">
        <f t="shared" si="71"/>
        <v>2.2254293252774765E-66</v>
      </c>
      <c r="HY65" s="86">
        <f t="shared" si="71"/>
        <v>5.2469410503115177E-67</v>
      </c>
      <c r="HZ65" s="86">
        <f t="shared" si="71"/>
        <v>1.1880853765371047E-65</v>
      </c>
      <c r="IA65" s="86">
        <f t="shared" si="71"/>
        <v>5.5775483455819391E-61</v>
      </c>
      <c r="IB65" s="86">
        <f t="shared" si="71"/>
        <v>1.0463276672447802E-67</v>
      </c>
      <c r="IC65" s="86">
        <f t="shared" si="71"/>
        <v>2.4597618540504159E-60</v>
      </c>
      <c r="ID65" s="86">
        <f t="shared" si="71"/>
        <v>8.0540282089663487E-63</v>
      </c>
      <c r="IE65" s="86">
        <f t="shared" si="71"/>
        <v>3.2154396244309015E-71</v>
      </c>
      <c r="IF65" s="86">
        <f t="shared" si="71"/>
        <v>3.5684667804820606E-64</v>
      </c>
      <c r="IG65" s="86">
        <f t="shared" si="71"/>
        <v>3.8074930776552361E-40</v>
      </c>
      <c r="II65" s="86">
        <f t="shared" si="72"/>
        <v>1.2072840681597091E-148</v>
      </c>
      <c r="IJ65" s="86">
        <f t="shared" si="72"/>
        <v>0</v>
      </c>
      <c r="IK65" s="86">
        <f t="shared" si="72"/>
        <v>2.5482827161308974E-129</v>
      </c>
      <c r="IL65" s="86">
        <f t="shared" si="72"/>
        <v>7.2943720747188285E-144</v>
      </c>
      <c r="IM65" s="86">
        <f t="shared" si="72"/>
        <v>1.3181925945445173E-180</v>
      </c>
      <c r="IN65" s="86">
        <f t="shared" si="72"/>
        <v>1.0670216582421626E-174</v>
      </c>
      <c r="IO65" s="86">
        <f t="shared" si="72"/>
        <v>3.4571093299445749E-178</v>
      </c>
      <c r="IP65" s="86">
        <f t="shared" si="72"/>
        <v>1.5341059804769698E-173</v>
      </c>
      <c r="IQ65" s="86">
        <f t="shared" si="72"/>
        <v>2.1120555487928286E-161</v>
      </c>
      <c r="IR65" s="86">
        <f t="shared" si="72"/>
        <v>1.8259140299507031E-179</v>
      </c>
      <c r="IS65" s="86">
        <f t="shared" si="72"/>
        <v>2.2984489362759858E-159</v>
      </c>
      <c r="IT65" s="86">
        <f t="shared" si="72"/>
        <v>1.1171108313478258E-166</v>
      </c>
      <c r="IU65" s="86">
        <f t="shared" si="72"/>
        <v>8.5897042139284106E-189</v>
      </c>
      <c r="IV65" s="86">
        <f t="shared" si="72"/>
        <v>4.5331436717793183E-183</v>
      </c>
      <c r="IW65" s="86">
        <f t="shared" si="72"/>
        <v>9.0020072955570799E-175</v>
      </c>
      <c r="IY65" s="86">
        <f t="shared" si="73"/>
        <v>6.4170754180678441E-2</v>
      </c>
      <c r="IZ65" s="86">
        <f t="shared" si="73"/>
        <v>4.6603686402682885E-2</v>
      </c>
      <c r="JA65" s="86">
        <f t="shared" si="73"/>
        <v>6.3573246815561285E-2</v>
      </c>
      <c r="JB65" s="86">
        <f t="shared" si="73"/>
        <v>4.1265350683544769E-2</v>
      </c>
      <c r="JC65" s="86">
        <f t="shared" si="73"/>
        <v>3.5662164026700999E-2</v>
      </c>
      <c r="JD65" s="86">
        <f t="shared" si="73"/>
        <v>2.9812927717701821E-2</v>
      </c>
      <c r="JE65" s="86">
        <f t="shared" si="73"/>
        <v>3.6086437382124442E-2</v>
      </c>
      <c r="JF65" s="86">
        <f t="shared" si="73"/>
        <v>2.6041960284480369E-2</v>
      </c>
      <c r="JG65" s="86">
        <f t="shared" si="73"/>
        <v>3.9235867363806291E-2</v>
      </c>
      <c r="JH65" s="86">
        <f t="shared" si="73"/>
        <v>2.9275674430163739E-2</v>
      </c>
      <c r="JI65" s="86">
        <f t="shared" si="73"/>
        <v>4.1394882320996904E-2</v>
      </c>
      <c r="JJ65" s="86">
        <f t="shared" si="73"/>
        <v>4.0949858193244461E-2</v>
      </c>
      <c r="JK65" s="86">
        <f t="shared" si="73"/>
        <v>2.4730382675912117E-2</v>
      </c>
      <c r="JL65" s="86">
        <f t="shared" si="73"/>
        <v>1.8960515345600767E-2</v>
      </c>
      <c r="JM65" s="86">
        <f t="shared" si="73"/>
        <v>6.6466175144092206E-3</v>
      </c>
    </row>
    <row r="66" spans="2:273" x14ac:dyDescent="0.25">
      <c r="B66" s="2">
        <v>39</v>
      </c>
      <c r="C66" s="37">
        <v>89.75</v>
      </c>
      <c r="D66" s="37">
        <v>97.35</v>
      </c>
      <c r="E66" s="37">
        <v>105.56699999999999</v>
      </c>
      <c r="F66" s="37">
        <v>87.533000000000001</v>
      </c>
      <c r="G66" s="37">
        <v>82.25</v>
      </c>
      <c r="H66" s="37">
        <v>77.983000000000004</v>
      </c>
      <c r="I66" s="37">
        <v>82.1</v>
      </c>
      <c r="J66" s="37">
        <v>74.716999999999999</v>
      </c>
      <c r="K66" s="37">
        <v>85.8</v>
      </c>
      <c r="L66" s="37">
        <v>78.132999999999996</v>
      </c>
      <c r="M66" s="37">
        <v>86.933000000000007</v>
      </c>
      <c r="N66" s="37">
        <v>85.9</v>
      </c>
      <c r="O66" s="37">
        <v>73.132999999999996</v>
      </c>
      <c r="P66" s="37">
        <v>69.566999999999993</v>
      </c>
      <c r="Q66" s="37">
        <v>58.133000000000003</v>
      </c>
      <c r="S66" s="4">
        <f t="shared" si="75"/>
        <v>93.048052599951731</v>
      </c>
      <c r="T66" s="4">
        <f t="shared" si="75"/>
        <v>99.090641765099591</v>
      </c>
      <c r="U66" s="4">
        <f t="shared" si="75"/>
        <v>108.10543936920796</v>
      </c>
      <c r="V66" s="4">
        <f t="shared" si="75"/>
        <v>94.681478980409381</v>
      </c>
      <c r="W66" s="4">
        <f t="shared" si="75"/>
        <v>92.719569110793401</v>
      </c>
      <c r="X66" s="4">
        <f t="shared" si="75"/>
        <v>86.944083154327615</v>
      </c>
      <c r="Y66" s="4">
        <f t="shared" si="75"/>
        <v>90.646270255735388</v>
      </c>
      <c r="Z66" s="4">
        <f t="shared" si="75"/>
        <v>84.025661170282859</v>
      </c>
      <c r="AA66" s="4">
        <f t="shared" si="75"/>
        <v>95.040662730371537</v>
      </c>
      <c r="AB66" s="4">
        <f t="shared" si="75"/>
        <v>85.002526594753519</v>
      </c>
      <c r="AC66" s="4">
        <f t="shared" si="75"/>
        <v>93.185250581854575</v>
      </c>
      <c r="AD66" s="4">
        <f t="shared" si="75"/>
        <v>93.209314977901087</v>
      </c>
      <c r="AE66" s="4">
        <f t="shared" si="75"/>
        <v>82.343432790431407</v>
      </c>
      <c r="AF66" s="4">
        <f t="shared" si="75"/>
        <v>75.169737570570419</v>
      </c>
      <c r="AG66" s="4">
        <f t="shared" si="75"/>
        <v>59.548602396351065</v>
      </c>
      <c r="AI66" s="4">
        <f t="shared" si="76"/>
        <v>-3.2980525999517312</v>
      </c>
      <c r="AJ66" s="4">
        <f t="shared" si="76"/>
        <v>-1.7406417650995962</v>
      </c>
      <c r="AK66" s="4">
        <f t="shared" si="76"/>
        <v>-2.5384393692079641</v>
      </c>
      <c r="AL66" s="4">
        <f t="shared" si="76"/>
        <v>-7.1484789804093793</v>
      </c>
      <c r="AM66" s="4">
        <f t="shared" si="76"/>
        <v>-10.469569110793401</v>
      </c>
      <c r="AN66" s="4">
        <f t="shared" si="76"/>
        <v>-8.9610831543276106</v>
      </c>
      <c r="AO66" s="4">
        <f t="shared" si="76"/>
        <v>-8.5462702557353936</v>
      </c>
      <c r="AP66" s="4">
        <f t="shared" si="76"/>
        <v>-9.3086611702828606</v>
      </c>
      <c r="AQ66" s="4">
        <f t="shared" si="76"/>
        <v>-9.2406627303715396</v>
      </c>
      <c r="AR66" s="4">
        <f t="shared" si="76"/>
        <v>-6.8695265947535233</v>
      </c>
      <c r="AS66" s="4">
        <f t="shared" si="76"/>
        <v>-6.2522505818545682</v>
      </c>
      <c r="AT66" s="4">
        <f t="shared" si="76"/>
        <v>-7.3093149779010815</v>
      </c>
      <c r="AU66" s="4">
        <f t="shared" si="76"/>
        <v>-9.2104327904314118</v>
      </c>
      <c r="AV66" s="4">
        <f t="shared" si="76"/>
        <v>-5.6027375705704259</v>
      </c>
      <c r="AW66" s="4">
        <f t="shared" si="76"/>
        <v>-1.415602396351062</v>
      </c>
      <c r="AY66" s="2">
        <f t="shared" si="66"/>
        <v>56.758055056251159</v>
      </c>
      <c r="AZ66" s="2">
        <f t="shared" si="66"/>
        <v>60.042745018908974</v>
      </c>
      <c r="BA66" s="2">
        <f t="shared" si="66"/>
        <v>59.616095190189071</v>
      </c>
      <c r="BB66" s="2">
        <f t="shared" si="66"/>
        <v>60.125503726459769</v>
      </c>
      <c r="BC66" s="2">
        <f t="shared" si="66"/>
        <v>61.505643578111233</v>
      </c>
      <c r="BD66" s="2">
        <f t="shared" si="66"/>
        <v>59.317896378326964</v>
      </c>
      <c r="BE66" s="2">
        <f t="shared" si="66"/>
        <v>59.055742613232574</v>
      </c>
      <c r="BF66" s="2">
        <f t="shared" si="66"/>
        <v>59.824242593584621</v>
      </c>
      <c r="BG66" s="2">
        <f t="shared" si="66"/>
        <v>61.891057171607606</v>
      </c>
      <c r="BH66" s="2">
        <f t="shared" si="66"/>
        <v>58.828176909698875</v>
      </c>
      <c r="BI66" s="2">
        <f t="shared" si="66"/>
        <v>59.278054102605182</v>
      </c>
      <c r="BJ66" s="2">
        <f t="shared" si="66"/>
        <v>58.53185766050629</v>
      </c>
      <c r="BK66" s="2">
        <f t="shared" si="66"/>
        <v>58.59973179928285</v>
      </c>
      <c r="BL66" s="2">
        <f t="shared" si="66"/>
        <v>57.821535980291976</v>
      </c>
      <c r="BM66" s="2">
        <f t="shared" si="66"/>
        <v>54.198202427645157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60.74958387096774</v>
      </c>
      <c r="DL66" s="2">
        <f t="shared" si="77"/>
        <v>64.385068181818184</v>
      </c>
      <c r="DM66" s="2">
        <f t="shared" si="77"/>
        <v>64.904522910557205</v>
      </c>
      <c r="DN66" s="2">
        <f t="shared" si="77"/>
        <v>61.33357372039724</v>
      </c>
      <c r="DO66" s="2">
        <f t="shared" si="77"/>
        <v>62.962159103641461</v>
      </c>
      <c r="DP66" s="2">
        <f t="shared" si="77"/>
        <v>62.350414565826327</v>
      </c>
      <c r="DQ66" s="2">
        <f t="shared" si="77"/>
        <v>63.401462745098058</v>
      </c>
      <c r="DR66" s="2">
        <f t="shared" si="77"/>
        <v>62.827232861432876</v>
      </c>
      <c r="DS66" s="2">
        <f t="shared" si="77"/>
        <v>66.263140565317045</v>
      </c>
      <c r="DT66" s="2">
        <f t="shared" si="77"/>
        <v>62.918696918767495</v>
      </c>
      <c r="DU66" s="2">
        <f t="shared" si="77"/>
        <v>63.996998472116118</v>
      </c>
      <c r="DV66" s="2">
        <f t="shared" si="77"/>
        <v>60.857232238349901</v>
      </c>
      <c r="DW66" s="2">
        <f t="shared" si="77"/>
        <v>63.642992149292155</v>
      </c>
      <c r="DX66" s="2">
        <f t="shared" si="77"/>
        <v>59.812012091038405</v>
      </c>
      <c r="DY66" s="2">
        <f t="shared" si="77"/>
        <v>55.027409195402299</v>
      </c>
      <c r="EA66" s="2">
        <f t="shared" si="78"/>
        <v>54.714407466833116</v>
      </c>
      <c r="EB66" s="2">
        <f t="shared" si="78"/>
        <v>57.390558965729298</v>
      </c>
      <c r="EC66" s="2">
        <f t="shared" si="78"/>
        <v>56.774815982853639</v>
      </c>
      <c r="ED66" s="2">
        <f t="shared" si="78"/>
        <v>59.35331648411195</v>
      </c>
      <c r="EE66" s="2">
        <f t="shared" si="78"/>
        <v>60.498371792360437</v>
      </c>
      <c r="EF66" s="2">
        <f t="shared" si="78"/>
        <v>57.121978336208613</v>
      </c>
      <c r="EG66" s="2">
        <f t="shared" si="78"/>
        <v>56.03620199034561</v>
      </c>
      <c r="EH66" s="2">
        <f t="shared" si="78"/>
        <v>57.552951016071518</v>
      </c>
      <c r="EI66" s="2">
        <f t="shared" si="78"/>
        <v>58.978848308921435</v>
      </c>
      <c r="EJ66" s="2">
        <f t="shared" si="78"/>
        <v>55.853423543689303</v>
      </c>
      <c r="EK66" s="2">
        <f t="shared" si="78"/>
        <v>56.223423154800777</v>
      </c>
      <c r="EL66" s="2">
        <f t="shared" si="78"/>
        <v>56.999732605177989</v>
      </c>
      <c r="EM66" s="2">
        <f t="shared" si="78"/>
        <v>54.718185320034983</v>
      </c>
      <c r="EN66" s="2">
        <f t="shared" si="78"/>
        <v>56.172430680330443</v>
      </c>
      <c r="EO66" s="2">
        <f t="shared" si="78"/>
        <v>53.353994312467798</v>
      </c>
      <c r="EQ66" s="2">
        <f t="shared" si="79"/>
        <v>53.174829302778896</v>
      </c>
      <c r="ER66" s="2">
        <f t="shared" si="79"/>
        <v>57.390558965729298</v>
      </c>
      <c r="ES66" s="2">
        <f t="shared" si="79"/>
        <v>55.804287585333888</v>
      </c>
      <c r="ET66" s="2">
        <f t="shared" si="79"/>
        <v>57.065646573506243</v>
      </c>
      <c r="EU66" s="2">
        <f t="shared" si="79"/>
        <v>59.770904094172053</v>
      </c>
      <c r="EV66" s="2">
        <f t="shared" si="79"/>
        <v>57.093088949242038</v>
      </c>
      <c r="EW66" s="2">
        <f t="shared" si="79"/>
        <v>57.635880377420804</v>
      </c>
      <c r="EX66" s="2">
        <f t="shared" si="79"/>
        <v>57.137595329395552</v>
      </c>
      <c r="EY66" s="2">
        <f t="shared" si="79"/>
        <v>59.321663912903006</v>
      </c>
      <c r="EZ66" s="2">
        <f t="shared" si="79"/>
        <v>56.843256366539407</v>
      </c>
      <c r="FA66" s="2">
        <f t="shared" si="79"/>
        <v>55.484966262207756</v>
      </c>
      <c r="FB66" s="2">
        <f t="shared" si="79"/>
        <v>55.745189198188953</v>
      </c>
      <c r="FC66" s="2">
        <f t="shared" si="79"/>
        <v>55.603198784590994</v>
      </c>
      <c r="FD66" s="2">
        <f t="shared" si="79"/>
        <v>55.2088415507055</v>
      </c>
      <c r="FE66" s="2">
        <f t="shared" si="79"/>
        <v>54.954017636408246</v>
      </c>
      <c r="FG66" s="2">
        <f t="shared" si="80"/>
        <v>0.66136411266739636</v>
      </c>
      <c r="FH66" s="2">
        <f t="shared" si="80"/>
        <v>0.62081884929408981</v>
      </c>
      <c r="FI66" s="2">
        <f t="shared" si="80"/>
        <v>0.65049786939159149</v>
      </c>
      <c r="FJ66" s="2">
        <f t="shared" si="80"/>
        <v>0.60997750155768171</v>
      </c>
      <c r="FK66" s="2">
        <f t="shared" si="80"/>
        <v>0.59114231072332446</v>
      </c>
      <c r="FL66" s="2">
        <f t="shared" si="80"/>
        <v>0.58000430807667624</v>
      </c>
      <c r="FM66" s="2">
        <f t="shared" si="80"/>
        <v>0.59005216725942944</v>
      </c>
      <c r="FN66" s="2">
        <f t="shared" si="80"/>
        <v>0.56935874397572939</v>
      </c>
      <c r="FO66" s="2">
        <f t="shared" si="80"/>
        <v>0.60021040667749659</v>
      </c>
      <c r="FP66" s="2">
        <f t="shared" si="80"/>
        <v>0.57896940671149533</v>
      </c>
      <c r="FQ66" s="2">
        <f t="shared" si="80"/>
        <v>0.60704390021885202</v>
      </c>
      <c r="FR66" s="2">
        <f t="shared" si="80"/>
        <v>0.60280052421173314</v>
      </c>
      <c r="FS66" s="2">
        <f t="shared" si="80"/>
        <v>0.56508841831349077</v>
      </c>
      <c r="FT66" s="2">
        <f t="shared" si="80"/>
        <v>0.54688411280561455</v>
      </c>
      <c r="FU66" s="2">
        <f t="shared" si="80"/>
        <v>0.49555549511755326</v>
      </c>
      <c r="FW66" s="2">
        <f t="shared" si="68"/>
        <v>5.1785227110363406E-5</v>
      </c>
      <c r="FX66" s="2">
        <f t="shared" si="68"/>
        <v>0</v>
      </c>
      <c r="FY66" s="2">
        <f t="shared" si="68"/>
        <v>7.2831582347694977E-5</v>
      </c>
      <c r="FZ66" s="2">
        <f t="shared" si="68"/>
        <v>6.8905267282011985E-5</v>
      </c>
      <c r="GA66" s="2">
        <f t="shared" si="68"/>
        <v>9.1552118289315795E-5</v>
      </c>
      <c r="GB66" s="2">
        <f t="shared" si="68"/>
        <v>9.1722850043281329E-5</v>
      </c>
      <c r="GC66" s="2">
        <f t="shared" si="68"/>
        <v>1.0498291930369386E-4</v>
      </c>
      <c r="GD66" s="2">
        <f t="shared" si="68"/>
        <v>7.6515141924186984E-5</v>
      </c>
      <c r="GE66" s="2">
        <f t="shared" si="68"/>
        <v>7.1828292612855974E-5</v>
      </c>
      <c r="GF66" s="2">
        <f t="shared" si="68"/>
        <v>5.7711922261076594E-5</v>
      </c>
      <c r="GG66" s="2">
        <f t="shared" si="68"/>
        <v>5.8080902579213632E-5</v>
      </c>
      <c r="GH66" s="2">
        <f t="shared" si="68"/>
        <v>5.7213501433153567E-5</v>
      </c>
      <c r="GI66" s="2">
        <f t="shared" si="68"/>
        <v>5.0422836326350335E-5</v>
      </c>
      <c r="GJ66" s="2">
        <f t="shared" si="68"/>
        <v>4.8630651961245678E-5</v>
      </c>
      <c r="GK66" s="2">
        <f t="shared" si="68"/>
        <v>3.9482607285980081E-5</v>
      </c>
      <c r="GM66" s="86">
        <f t="shared" si="69"/>
        <v>8.0560296676828083E-2</v>
      </c>
      <c r="GN66" s="86">
        <f t="shared" si="69"/>
        <v>6.1106584472589133E-2</v>
      </c>
      <c r="GO66" s="86">
        <f t="shared" si="69"/>
        <v>8.1348246979140129E-2</v>
      </c>
      <c r="GP66" s="86">
        <f t="shared" si="69"/>
        <v>5.4634864023131779E-2</v>
      </c>
      <c r="GQ66" s="86">
        <f t="shared" si="69"/>
        <v>4.9089796408461325E-2</v>
      </c>
      <c r="GR66" s="86">
        <f t="shared" si="69"/>
        <v>4.1167666335505504E-2</v>
      </c>
      <c r="GS66" s="86">
        <f t="shared" si="69"/>
        <v>5.009237252974133E-2</v>
      </c>
      <c r="GT66" s="86">
        <f t="shared" si="69"/>
        <v>3.6570846979222894E-2</v>
      </c>
      <c r="GU66" s="86">
        <f t="shared" si="69"/>
        <v>5.3206616914191117E-2</v>
      </c>
      <c r="GV66" s="86">
        <f t="shared" si="69"/>
        <v>4.0413599230728299E-2</v>
      </c>
      <c r="GW66" s="86">
        <f t="shared" si="69"/>
        <v>5.538545396620384E-2</v>
      </c>
      <c r="GX66" s="86">
        <f t="shared" si="69"/>
        <v>5.5513236565914066E-2</v>
      </c>
      <c r="GY66" s="86">
        <f t="shared" si="69"/>
        <v>3.5070989359260889E-2</v>
      </c>
      <c r="GZ66" s="86">
        <f t="shared" si="69"/>
        <v>2.7890085516575687E-2</v>
      </c>
      <c r="HA66" s="86">
        <f t="shared" si="69"/>
        <v>1.1256535359839311E-2</v>
      </c>
      <c r="HC66" s="86">
        <f t="shared" si="74"/>
        <v>5.5325045041139654E-8</v>
      </c>
      <c r="HD66" s="86">
        <f t="shared" si="70"/>
        <v>8.9033547369328113E-9</v>
      </c>
      <c r="HE66" s="86">
        <f t="shared" si="70"/>
        <v>1.5404376691389172E-7</v>
      </c>
      <c r="HF66" s="86">
        <f t="shared" si="70"/>
        <v>3.8528016751492942E-8</v>
      </c>
      <c r="HG66" s="86">
        <f t="shared" si="70"/>
        <v>1.8703825910766703E-9</v>
      </c>
      <c r="HH66" s="86">
        <f t="shared" si="70"/>
        <v>2.4520470867844662E-9</v>
      </c>
      <c r="HI66" s="86">
        <f t="shared" si="70"/>
        <v>4.5496487343091397E-9</v>
      </c>
      <c r="HJ66" s="86">
        <f t="shared" si="70"/>
        <v>4.484136162668469E-9</v>
      </c>
      <c r="HK66" s="86">
        <f t="shared" si="70"/>
        <v>1.735568279394897E-8</v>
      </c>
      <c r="HL66" s="86">
        <f t="shared" si="70"/>
        <v>2.8495779539254838E-9</v>
      </c>
      <c r="HM66" s="86">
        <f t="shared" si="70"/>
        <v>1.9885800274998914E-8</v>
      </c>
      <c r="HN66" s="86">
        <f t="shared" si="70"/>
        <v>1.2495796985355313E-8</v>
      </c>
      <c r="HO66" s="86">
        <f t="shared" si="70"/>
        <v>1.0203854241924192E-9</v>
      </c>
      <c r="HP66" s="86">
        <f t="shared" si="70"/>
        <v>1.6501741194041934E-10</v>
      </c>
      <c r="HQ66" s="86">
        <f t="shared" si="70"/>
        <v>6.0778637448500084E-14</v>
      </c>
      <c r="HS66" s="86">
        <f t="shared" si="71"/>
        <v>6.0481192669294805E-55</v>
      </c>
      <c r="HT66" s="86">
        <f t="shared" si="71"/>
        <v>0</v>
      </c>
      <c r="HU66" s="86">
        <f t="shared" si="71"/>
        <v>2.432358989176446E-48</v>
      </c>
      <c r="HV66" s="86">
        <f t="shared" si="71"/>
        <v>6.4541992533999749E-53</v>
      </c>
      <c r="HW66" s="86">
        <f t="shared" si="71"/>
        <v>1.4710556969740711E-66</v>
      </c>
      <c r="HX66" s="86">
        <f t="shared" si="71"/>
        <v>1.2123121693934589E-64</v>
      </c>
      <c r="HY66" s="86">
        <f t="shared" si="71"/>
        <v>3.2172758101022434E-65</v>
      </c>
      <c r="HZ66" s="86">
        <f t="shared" si="71"/>
        <v>5.7955844235739383E-64</v>
      </c>
      <c r="IA66" s="86">
        <f t="shared" si="71"/>
        <v>2.0106644261486877E-59</v>
      </c>
      <c r="IB66" s="86">
        <f t="shared" si="71"/>
        <v>5.1815021161001796E-66</v>
      </c>
      <c r="IC66" s="86">
        <f t="shared" si="71"/>
        <v>7.8785485871221881E-59</v>
      </c>
      <c r="ID66" s="86">
        <f t="shared" si="71"/>
        <v>2.9914970639524082E-61</v>
      </c>
      <c r="IE66" s="86">
        <f t="shared" si="71"/>
        <v>1.8514872982147122E-69</v>
      </c>
      <c r="IF66" s="86">
        <f t="shared" si="71"/>
        <v>1.3181267935207451E-62</v>
      </c>
      <c r="IG66" s="86">
        <f t="shared" si="71"/>
        <v>3.3012726065312737E-39</v>
      </c>
      <c r="II66" s="86">
        <f t="shared" si="72"/>
        <v>6.0381175775372424E-146</v>
      </c>
      <c r="IJ66" s="86">
        <f t="shared" si="72"/>
        <v>0</v>
      </c>
      <c r="IK66" s="86">
        <f t="shared" si="72"/>
        <v>6.8057940976365722E-127</v>
      </c>
      <c r="IL66" s="86">
        <f t="shared" si="72"/>
        <v>3.5557048415288398E-141</v>
      </c>
      <c r="IM66" s="86">
        <f t="shared" si="72"/>
        <v>4.0282112343944272E-177</v>
      </c>
      <c r="IN66" s="86">
        <f t="shared" si="72"/>
        <v>2.5048800087578873E-171</v>
      </c>
      <c r="IO66" s="86">
        <f t="shared" si="72"/>
        <v>1.0648773401233559E-174</v>
      </c>
      <c r="IP66" s="86">
        <f t="shared" si="72"/>
        <v>2.956478820238684E-170</v>
      </c>
      <c r="IQ66" s="86">
        <f t="shared" si="72"/>
        <v>2.2775337236459337E-158</v>
      </c>
      <c r="IR66" s="86">
        <f t="shared" si="72"/>
        <v>3.6552353942491082E-176</v>
      </c>
      <c r="IS66" s="86">
        <f t="shared" si="72"/>
        <v>1.9551629171507116E-156</v>
      </c>
      <c r="IT66" s="86">
        <f t="shared" si="72"/>
        <v>1.2858571872958417E-163</v>
      </c>
      <c r="IU66" s="86">
        <f t="shared" si="72"/>
        <v>2.3015885419470091E-185</v>
      </c>
      <c r="IV66" s="86">
        <f t="shared" si="72"/>
        <v>9.2804394290895012E-180</v>
      </c>
      <c r="IW66" s="86">
        <f t="shared" si="72"/>
        <v>1.1215837506893218E-171</v>
      </c>
      <c r="IY66" s="86">
        <f t="shared" si="73"/>
        <v>8.0560352001873128E-2</v>
      </c>
      <c r="IZ66" s="86">
        <f t="shared" si="73"/>
        <v>6.1106593375943867E-2</v>
      </c>
      <c r="JA66" s="86">
        <f t="shared" si="73"/>
        <v>8.1348401022907038E-2</v>
      </c>
      <c r="JB66" s="86">
        <f t="shared" si="73"/>
        <v>5.4634902551148529E-2</v>
      </c>
      <c r="JC66" s="86">
        <f t="shared" si="73"/>
        <v>4.9089798278843917E-2</v>
      </c>
      <c r="JD66" s="86">
        <f t="shared" si="73"/>
        <v>4.116766878755259E-2</v>
      </c>
      <c r="JE66" s="86">
        <f t="shared" si="73"/>
        <v>5.0092377079390064E-2</v>
      </c>
      <c r="JF66" s="86">
        <f t="shared" si="73"/>
        <v>3.6570851463359054E-2</v>
      </c>
      <c r="JG66" s="86">
        <f t="shared" si="73"/>
        <v>5.3206634269873911E-2</v>
      </c>
      <c r="JH66" s="86">
        <f t="shared" si="73"/>
        <v>4.0413602080306255E-2</v>
      </c>
      <c r="JI66" s="86">
        <f t="shared" si="73"/>
        <v>5.5385473852004118E-2</v>
      </c>
      <c r="JJ66" s="86">
        <f t="shared" si="73"/>
        <v>5.5513249061711054E-2</v>
      </c>
      <c r="JK66" s="86">
        <f t="shared" si="73"/>
        <v>3.5070990379646311E-2</v>
      </c>
      <c r="JL66" s="86">
        <f t="shared" si="73"/>
        <v>2.78900856815931E-2</v>
      </c>
      <c r="JM66" s="86">
        <f t="shared" si="73"/>
        <v>1.1256535359900089E-2</v>
      </c>
    </row>
    <row r="67" spans="2:273" x14ac:dyDescent="0.25">
      <c r="B67" s="2">
        <v>40</v>
      </c>
      <c r="C67" s="37">
        <v>98.867000000000004</v>
      </c>
      <c r="D67" s="37">
        <v>109.717</v>
      </c>
      <c r="E67" s="37">
        <v>117.55</v>
      </c>
      <c r="F67" s="37">
        <v>95.933000000000007</v>
      </c>
      <c r="G67" s="37">
        <v>93.183000000000007</v>
      </c>
      <c r="H67" s="37">
        <v>86.867000000000004</v>
      </c>
      <c r="I67" s="37">
        <v>90.183000000000007</v>
      </c>
      <c r="J67" s="37">
        <v>82.483000000000004</v>
      </c>
      <c r="K67" s="37">
        <v>96.933000000000007</v>
      </c>
      <c r="L67" s="37">
        <v>86.516999999999996</v>
      </c>
      <c r="M67" s="37">
        <v>96.183000000000007</v>
      </c>
      <c r="N67" s="37">
        <v>93.95</v>
      </c>
      <c r="O67" s="37">
        <v>78.900000000000006</v>
      </c>
      <c r="P67" s="37">
        <v>75.332999999999998</v>
      </c>
      <c r="Q67" s="37">
        <v>59.667000000000002</v>
      </c>
      <c r="S67" s="4">
        <f t="shared" si="75"/>
        <v>99.837750319780923</v>
      </c>
      <c r="T67" s="4">
        <f t="shared" si="75"/>
        <v>108.16548448730462</v>
      </c>
      <c r="U67" s="4">
        <f t="shared" si="75"/>
        <v>118.02085548146127</v>
      </c>
      <c r="V67" s="4">
        <f t="shared" si="75"/>
        <v>103.15371669108286</v>
      </c>
      <c r="W67" s="4">
        <f t="shared" si="75"/>
        <v>101.59289980760241</v>
      </c>
      <c r="X67" s="4">
        <f t="shared" si="75"/>
        <v>94.934690921563842</v>
      </c>
      <c r="Y67" s="4">
        <f t="shared" si="75"/>
        <v>99.799920668793661</v>
      </c>
      <c r="Z67" s="4">
        <f t="shared" si="75"/>
        <v>91.489562529724296</v>
      </c>
      <c r="AA67" s="4">
        <f t="shared" si="75"/>
        <v>103.86777981918543</v>
      </c>
      <c r="AB67" s="4">
        <f t="shared" si="75"/>
        <v>92.558481178131572</v>
      </c>
      <c r="AC67" s="4">
        <f t="shared" si="75"/>
        <v>101.74528004448484</v>
      </c>
      <c r="AD67" s="4">
        <f t="shared" si="75"/>
        <v>102.44480258780912</v>
      </c>
      <c r="AE67" s="4">
        <f t="shared" si="75"/>
        <v>89.902668081389677</v>
      </c>
      <c r="AF67" s="4">
        <f t="shared" si="75"/>
        <v>81.454033369699474</v>
      </c>
      <c r="AG67" s="4">
        <f t="shared" si="75"/>
        <v>62.456328692978914</v>
      </c>
      <c r="AI67" s="4">
        <f t="shared" si="76"/>
        <v>-0.97075031978091886</v>
      </c>
      <c r="AJ67" s="4">
        <f t="shared" si="76"/>
        <v>1.5515155126953744</v>
      </c>
      <c r="AK67" s="4">
        <f t="shared" si="76"/>
        <v>-0.4708554814612711</v>
      </c>
      <c r="AL67" s="4">
        <f t="shared" si="76"/>
        <v>-7.2207166910828562</v>
      </c>
      <c r="AM67" s="4">
        <f t="shared" si="76"/>
        <v>-8.4098998076024003</v>
      </c>
      <c r="AN67" s="4">
        <f t="shared" si="76"/>
        <v>-8.0676909215638375</v>
      </c>
      <c r="AO67" s="4">
        <f t="shared" si="76"/>
        <v>-9.6169206687936537</v>
      </c>
      <c r="AP67" s="4">
        <f t="shared" si="76"/>
        <v>-9.0065625297242917</v>
      </c>
      <c r="AQ67" s="4">
        <f t="shared" si="76"/>
        <v>-6.9347798191854224</v>
      </c>
      <c r="AR67" s="4">
        <f t="shared" si="76"/>
        <v>-6.0414811781315763</v>
      </c>
      <c r="AS67" s="4">
        <f t="shared" si="76"/>
        <v>-5.5622800444848366</v>
      </c>
      <c r="AT67" s="4">
        <f t="shared" si="76"/>
        <v>-8.4948025878091187</v>
      </c>
      <c r="AU67" s="4">
        <f t="shared" si="76"/>
        <v>-11.002668081389672</v>
      </c>
      <c r="AV67" s="4">
        <f t="shared" si="76"/>
        <v>-6.1210333696994752</v>
      </c>
      <c r="AW67" s="4">
        <f t="shared" si="76"/>
        <v>-2.7893286929789127</v>
      </c>
      <c r="AY67" s="2">
        <f t="shared" si="66"/>
        <v>56.58238780908281</v>
      </c>
      <c r="AZ67" s="2">
        <f t="shared" si="66"/>
        <v>59.87559288753171</v>
      </c>
      <c r="BA67" s="2">
        <f t="shared" si="66"/>
        <v>59.42409532406878</v>
      </c>
      <c r="BB67" s="2">
        <f t="shared" si="66"/>
        <v>60.018269638617681</v>
      </c>
      <c r="BC67" s="2">
        <f t="shared" si="66"/>
        <v>61.401914900077962</v>
      </c>
      <c r="BD67" s="2">
        <f t="shared" si="66"/>
        <v>59.163329202195314</v>
      </c>
      <c r="BE67" s="2">
        <f t="shared" si="66"/>
        <v>58.885812496688857</v>
      </c>
      <c r="BF67" s="2">
        <f t="shared" si="66"/>
        <v>59.683981628325057</v>
      </c>
      <c r="BG67" s="2">
        <f t="shared" si="66"/>
        <v>61.722090903137499</v>
      </c>
      <c r="BH67" s="2">
        <f t="shared" si="66"/>
        <v>58.663746018004886</v>
      </c>
      <c r="BI67" s="2">
        <f t="shared" si="66"/>
        <v>59.096897685926102</v>
      </c>
      <c r="BJ67" s="2">
        <f t="shared" si="66"/>
        <v>58.402935891226242</v>
      </c>
      <c r="BK67" s="2">
        <f t="shared" si="66"/>
        <v>58.442092727595629</v>
      </c>
      <c r="BL67" s="2">
        <f t="shared" si="66"/>
        <v>57.720439408373402</v>
      </c>
      <c r="BM67" s="2">
        <f t="shared" si="66"/>
        <v>54.159836509511621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60.888542338709669</v>
      </c>
      <c r="DL67" s="2">
        <f t="shared" si="77"/>
        <v>64.607454545454544</v>
      </c>
      <c r="DM67" s="2">
        <f t="shared" si="77"/>
        <v>65.156381598240486</v>
      </c>
      <c r="DN67" s="2">
        <f t="shared" si="77"/>
        <v>61.494084186401821</v>
      </c>
      <c r="DO67" s="2">
        <f t="shared" si="77"/>
        <v>63.142944257703085</v>
      </c>
      <c r="DP67" s="2">
        <f t="shared" si="77"/>
        <v>62.478745098039212</v>
      </c>
      <c r="DQ67" s="2">
        <f t="shared" si="77"/>
        <v>63.563887675070049</v>
      </c>
      <c r="DR67" s="2">
        <f t="shared" si="77"/>
        <v>62.984571857571872</v>
      </c>
      <c r="DS67" s="2">
        <f t="shared" si="77"/>
        <v>66.483725897631786</v>
      </c>
      <c r="DT67" s="2">
        <f t="shared" si="77"/>
        <v>63.072232492997188</v>
      </c>
      <c r="DU67" s="2">
        <f t="shared" si="77"/>
        <v>64.177997097020622</v>
      </c>
      <c r="DV67" s="2">
        <f t="shared" si="77"/>
        <v>60.99439419404127</v>
      </c>
      <c r="DW67" s="2">
        <f t="shared" si="77"/>
        <v>63.898953024453029</v>
      </c>
      <c r="DX67" s="2">
        <f t="shared" si="77"/>
        <v>59.940831199620675</v>
      </c>
      <c r="DY67" s="2">
        <f t="shared" si="77"/>
        <v>55.118246347793843</v>
      </c>
      <c r="EA67" s="2">
        <f t="shared" si="78"/>
        <v>54.571653314929264</v>
      </c>
      <c r="EB67" s="2">
        <f t="shared" si="78"/>
        <v>57.23978420234392</v>
      </c>
      <c r="EC67" s="2">
        <f t="shared" si="78"/>
        <v>56.615337875076541</v>
      </c>
      <c r="ED67" s="2">
        <f t="shared" si="78"/>
        <v>59.157926326585923</v>
      </c>
      <c r="EE67" s="2">
        <f t="shared" si="78"/>
        <v>60.303819906953969</v>
      </c>
      <c r="EF67" s="2">
        <f t="shared" si="78"/>
        <v>56.973800285491834</v>
      </c>
      <c r="EG67" s="2">
        <f t="shared" si="78"/>
        <v>55.921331418777122</v>
      </c>
      <c r="EH67" s="2">
        <f t="shared" si="78"/>
        <v>57.40725857310342</v>
      </c>
      <c r="EI67" s="2">
        <f t="shared" si="78"/>
        <v>58.829477017310246</v>
      </c>
      <c r="EJ67" s="2">
        <f t="shared" si="78"/>
        <v>55.739844274796624</v>
      </c>
      <c r="EK67" s="2">
        <f t="shared" si="78"/>
        <v>56.097245068582616</v>
      </c>
      <c r="EL67" s="2">
        <f t="shared" si="78"/>
        <v>56.845734778164086</v>
      </c>
      <c r="EM67" s="2">
        <f t="shared" si="78"/>
        <v>54.611758268337027</v>
      </c>
      <c r="EN67" s="2">
        <f t="shared" si="78"/>
        <v>56.042715012866225</v>
      </c>
      <c r="EO67" s="2">
        <f t="shared" si="78"/>
        <v>53.269946361416068</v>
      </c>
      <c r="EQ67" s="2">
        <f t="shared" si="79"/>
        <v>53.057613933649463</v>
      </c>
      <c r="ER67" s="2">
        <f t="shared" si="79"/>
        <v>57.23978420234392</v>
      </c>
      <c r="ES67" s="2">
        <f t="shared" si="79"/>
        <v>55.659617692021477</v>
      </c>
      <c r="ET67" s="2">
        <f t="shared" si="79"/>
        <v>56.907713115432486</v>
      </c>
      <c r="EU67" s="2">
        <f t="shared" si="79"/>
        <v>59.588544019573561</v>
      </c>
      <c r="EV67" s="2">
        <f t="shared" si="79"/>
        <v>56.945225336125702</v>
      </c>
      <c r="EW67" s="2">
        <f t="shared" si="79"/>
        <v>57.493035322264269</v>
      </c>
      <c r="EX67" s="2">
        <f t="shared" si="79"/>
        <v>56.998905748987596</v>
      </c>
      <c r="EY67" s="2">
        <f t="shared" si="79"/>
        <v>59.166254983811406</v>
      </c>
      <c r="EZ67" s="2">
        <f t="shared" si="79"/>
        <v>56.713631351994707</v>
      </c>
      <c r="FA67" s="2">
        <f t="shared" si="79"/>
        <v>55.369996513391534</v>
      </c>
      <c r="FB67" s="2">
        <f t="shared" si="79"/>
        <v>55.611652765559867</v>
      </c>
      <c r="FC67" s="2">
        <f t="shared" si="79"/>
        <v>55.483037616193961</v>
      </c>
      <c r="FD67" s="2">
        <f t="shared" si="79"/>
        <v>55.094556765841439</v>
      </c>
      <c r="FE67" s="2">
        <f t="shared" si="79"/>
        <v>54.841584515078665</v>
      </c>
      <c r="FG67" s="2">
        <f t="shared" si="80"/>
        <v>0.681675512204172</v>
      </c>
      <c r="FH67" s="2">
        <f t="shared" si="80"/>
        <v>0.64224665838198236</v>
      </c>
      <c r="FI67" s="2">
        <f t="shared" si="80"/>
        <v>0.67113694044535965</v>
      </c>
      <c r="FJ67" s="2">
        <f t="shared" si="80"/>
        <v>0.63165446293715721</v>
      </c>
      <c r="FK67" s="2">
        <f t="shared" si="80"/>
        <v>0.61320229066418441</v>
      </c>
      <c r="FL67" s="2">
        <f t="shared" si="80"/>
        <v>0.60226090086674755</v>
      </c>
      <c r="FM67" s="2">
        <f t="shared" si="80"/>
        <v>0.61213237309993063</v>
      </c>
      <c r="FN67" s="2">
        <f t="shared" si="80"/>
        <v>0.59178242309584261</v>
      </c>
      <c r="FO67" s="2">
        <f t="shared" si="80"/>
        <v>0.62209389749060762</v>
      </c>
      <c r="FP67" s="2">
        <f t="shared" si="80"/>
        <v>0.60124313723876011</v>
      </c>
      <c r="FQ67" s="2">
        <f t="shared" si="80"/>
        <v>0.62878468229853945</v>
      </c>
      <c r="FR67" s="2">
        <f t="shared" si="80"/>
        <v>0.62463090491779283</v>
      </c>
      <c r="FS67" s="2">
        <f t="shared" si="80"/>
        <v>0.5875733858086486</v>
      </c>
      <c r="FT67" s="2">
        <f t="shared" si="80"/>
        <v>0.56959339511448526</v>
      </c>
      <c r="FU67" s="2">
        <f t="shared" si="80"/>
        <v>0.51857267984639754</v>
      </c>
      <c r="FW67" s="2">
        <f t="shared" si="68"/>
        <v>5.6781088722266849E-5</v>
      </c>
      <c r="FX67" s="2">
        <f t="shared" si="68"/>
        <v>0</v>
      </c>
      <c r="FY67" s="2">
        <f t="shared" si="68"/>
        <v>7.9857680902107421E-5</v>
      </c>
      <c r="FZ67" s="2">
        <f t="shared" si="68"/>
        <v>7.5552620911208392E-5</v>
      </c>
      <c r="GA67" s="2">
        <f t="shared" si="68"/>
        <v>1.0038401484471417E-4</v>
      </c>
      <c r="GB67" s="2">
        <f t="shared" si="68"/>
        <v>1.0057121518022853E-4</v>
      </c>
      <c r="GC67" s="2">
        <f t="shared" si="68"/>
        <v>1.1511031608190838E-4</v>
      </c>
      <c r="GD67" s="2">
        <f t="shared" si="68"/>
        <v>8.3896565466629492E-5</v>
      </c>
      <c r="GE67" s="2">
        <f t="shared" si="68"/>
        <v>7.8757610936648403E-5</v>
      </c>
      <c r="GF67" s="2">
        <f t="shared" si="68"/>
        <v>6.3279512080118071E-5</v>
      </c>
      <c r="GG67" s="2">
        <f t="shared" si="68"/>
        <v>6.3684086434053215E-5</v>
      </c>
      <c r="GH67" s="2">
        <f t="shared" si="68"/>
        <v>6.273301056931174E-5</v>
      </c>
      <c r="GI67" s="2">
        <f t="shared" si="68"/>
        <v>5.5287271663311842E-5</v>
      </c>
      <c r="GJ67" s="2">
        <f t="shared" si="68"/>
        <v>5.3322199362767934E-5</v>
      </c>
      <c r="GK67" s="2">
        <f t="shared" si="68"/>
        <v>4.3291653108931658E-5</v>
      </c>
      <c r="GM67" s="86">
        <f t="shared" si="69"/>
        <v>0.10019712391236794</v>
      </c>
      <c r="GN67" s="86">
        <f t="shared" si="69"/>
        <v>7.9155219401818869E-2</v>
      </c>
      <c r="GO67" s="86">
        <f t="shared" si="69"/>
        <v>0.10295963560715249</v>
      </c>
      <c r="GP67" s="86">
        <f t="shared" si="69"/>
        <v>7.1437952022533252E-2</v>
      </c>
      <c r="GQ67" s="86">
        <f t="shared" si="69"/>
        <v>6.6525951662748342E-2</v>
      </c>
      <c r="GR67" s="86">
        <f t="shared" si="69"/>
        <v>5.5990729126266722E-2</v>
      </c>
      <c r="GS67" s="86">
        <f t="shared" si="69"/>
        <v>6.8394839493658252E-2</v>
      </c>
      <c r="GT67" s="86">
        <f t="shared" si="69"/>
        <v>5.0528747309625206E-2</v>
      </c>
      <c r="GU67" s="86">
        <f t="shared" si="69"/>
        <v>7.1109792001483735E-2</v>
      </c>
      <c r="GV67" s="86">
        <f t="shared" si="69"/>
        <v>5.4954166406758161E-2</v>
      </c>
      <c r="GW67" s="86">
        <f t="shared" si="69"/>
        <v>7.3112587759112446E-2</v>
      </c>
      <c r="GX67" s="86">
        <f t="shared" si="69"/>
        <v>7.4157969523980682E-2</v>
      </c>
      <c r="GY67" s="86">
        <f t="shared" si="69"/>
        <v>4.8897172545456891E-2</v>
      </c>
      <c r="GZ67" s="86">
        <f t="shared" si="69"/>
        <v>4.0232716085501538E-2</v>
      </c>
      <c r="HA67" s="86">
        <f t="shared" si="69"/>
        <v>1.8511979548723981E-2</v>
      </c>
      <c r="HC67" s="86">
        <f t="shared" si="74"/>
        <v>1.1858234929197476E-7</v>
      </c>
      <c r="HD67" s="86">
        <f t="shared" si="70"/>
        <v>2.1131367747531782E-8</v>
      </c>
      <c r="HE67" s="86">
        <f t="shared" si="70"/>
        <v>3.1393905820823452E-7</v>
      </c>
      <c r="HF67" s="86">
        <f t="shared" si="70"/>
        <v>8.4094644590376728E-8</v>
      </c>
      <c r="HG67" s="86">
        <f t="shared" si="70"/>
        <v>4.9877076249440019E-9</v>
      </c>
      <c r="HH67" s="86">
        <f t="shared" si="70"/>
        <v>6.3915653975857277E-9</v>
      </c>
      <c r="HI67" s="86">
        <f t="shared" si="70"/>
        <v>1.1946565165694298E-8</v>
      </c>
      <c r="HJ67" s="86">
        <f t="shared" si="70"/>
        <v>1.1274652188620882E-8</v>
      </c>
      <c r="HK67" s="86">
        <f t="shared" si="70"/>
        <v>4.062151060793886E-8</v>
      </c>
      <c r="HL67" s="86">
        <f t="shared" si="70"/>
        <v>7.1665246524433166E-9</v>
      </c>
      <c r="HM67" s="86">
        <f t="shared" si="70"/>
        <v>4.5317548265128152E-8</v>
      </c>
      <c r="HN67" s="86">
        <f t="shared" si="70"/>
        <v>2.9310369575039585E-8</v>
      </c>
      <c r="HO67" s="86">
        <f t="shared" si="70"/>
        <v>2.6605823503869078E-9</v>
      </c>
      <c r="HP67" s="86">
        <f t="shared" si="70"/>
        <v>4.7417932772189292E-10</v>
      </c>
      <c r="HQ67" s="86">
        <f t="shared" si="70"/>
        <v>2.689728727587345E-13</v>
      </c>
      <c r="HS67" s="86">
        <f t="shared" si="71"/>
        <v>1.4156960842439513E-53</v>
      </c>
      <c r="HT67" s="86">
        <f t="shared" si="71"/>
        <v>0</v>
      </c>
      <c r="HU67" s="86">
        <f t="shared" si="71"/>
        <v>4.1963252728278283E-47</v>
      </c>
      <c r="HV67" s="86">
        <f t="shared" si="71"/>
        <v>1.4779608958373897E-51</v>
      </c>
      <c r="HW67" s="86">
        <f t="shared" si="71"/>
        <v>8.6138205591207947E-65</v>
      </c>
      <c r="HX67" s="86">
        <f t="shared" si="71"/>
        <v>6.2560703828269989E-63</v>
      </c>
      <c r="HY67" s="86">
        <f t="shared" si="71"/>
        <v>1.8636984394977773E-63</v>
      </c>
      <c r="HZ67" s="86">
        <f t="shared" si="71"/>
        <v>2.6845306132598088E-62</v>
      </c>
      <c r="IA67" s="86">
        <f t="shared" si="71"/>
        <v>6.9123736984396187E-58</v>
      </c>
      <c r="IB67" s="86">
        <f t="shared" si="71"/>
        <v>2.4394877812940995E-64</v>
      </c>
      <c r="IC67" s="86">
        <f t="shared" si="71"/>
        <v>2.4128116777481815E-57</v>
      </c>
      <c r="ID67" s="86">
        <f t="shared" si="71"/>
        <v>1.0603318774307367E-59</v>
      </c>
      <c r="IE67" s="86">
        <f t="shared" si="71"/>
        <v>1.012322420928947E-67</v>
      </c>
      <c r="IF67" s="86">
        <f t="shared" si="71"/>
        <v>4.6517232015835481E-61</v>
      </c>
      <c r="IG67" s="86">
        <f t="shared" si="71"/>
        <v>2.7877828039510622E-38</v>
      </c>
      <c r="II67" s="86">
        <f t="shared" si="72"/>
        <v>2.8509811545763071E-143</v>
      </c>
      <c r="IJ67" s="86">
        <f t="shared" si="72"/>
        <v>0</v>
      </c>
      <c r="IK67" s="86">
        <f t="shared" si="72"/>
        <v>1.7228364343715065E-124</v>
      </c>
      <c r="IL67" s="86">
        <f t="shared" si="72"/>
        <v>1.633922796080028E-138</v>
      </c>
      <c r="IM67" s="86">
        <f t="shared" si="72"/>
        <v>1.1375729302111981E-173</v>
      </c>
      <c r="IN67" s="86">
        <f t="shared" si="72"/>
        <v>5.4482421762003876E-168</v>
      </c>
      <c r="IO67" s="86">
        <f t="shared" si="72"/>
        <v>3.0274497930516232E-171</v>
      </c>
      <c r="IP67" s="86">
        <f t="shared" si="72"/>
        <v>5.2967323927229443E-167</v>
      </c>
      <c r="IQ67" s="86">
        <f t="shared" si="72"/>
        <v>2.2970422570299953E-155</v>
      </c>
      <c r="IR67" s="86">
        <f t="shared" si="72"/>
        <v>6.814252161352003E-173</v>
      </c>
      <c r="IS67" s="86">
        <f t="shared" si="72"/>
        <v>1.5612487345883215E-153</v>
      </c>
      <c r="IT67" s="86">
        <f t="shared" si="72"/>
        <v>1.3856057150071132E-160</v>
      </c>
      <c r="IU67" s="86">
        <f t="shared" si="72"/>
        <v>5.7331201730597708E-182</v>
      </c>
      <c r="IV67" s="86">
        <f t="shared" si="72"/>
        <v>1.7711082178725907E-176</v>
      </c>
      <c r="IW67" s="86">
        <f t="shared" si="72"/>
        <v>1.3104009147408822E-168</v>
      </c>
      <c r="IY67" s="86">
        <f t="shared" si="73"/>
        <v>0.10019724249471723</v>
      </c>
      <c r="IZ67" s="86">
        <f t="shared" si="73"/>
        <v>7.9155240533186622E-2</v>
      </c>
      <c r="JA67" s="86">
        <f t="shared" si="73"/>
        <v>0.1029599495462107</v>
      </c>
      <c r="JB67" s="86">
        <f t="shared" si="73"/>
        <v>7.1438036117177847E-2</v>
      </c>
      <c r="JC67" s="86">
        <f t="shared" si="73"/>
        <v>6.6525956650455964E-2</v>
      </c>
      <c r="JD67" s="86">
        <f t="shared" si="73"/>
        <v>5.5990735517832117E-2</v>
      </c>
      <c r="JE67" s="86">
        <f t="shared" si="73"/>
        <v>6.839485144022342E-2</v>
      </c>
      <c r="JF67" s="86">
        <f t="shared" si="73"/>
        <v>5.0528758584277397E-2</v>
      </c>
      <c r="JG67" s="86">
        <f t="shared" si="73"/>
        <v>7.1109832622994348E-2</v>
      </c>
      <c r="JH67" s="86">
        <f t="shared" si="73"/>
        <v>5.4954173573282812E-2</v>
      </c>
      <c r="JI67" s="86">
        <f t="shared" si="73"/>
        <v>7.3112633076660716E-2</v>
      </c>
      <c r="JJ67" s="86">
        <f t="shared" si="73"/>
        <v>7.4157998834350258E-2</v>
      </c>
      <c r="JK67" s="86">
        <f t="shared" si="73"/>
        <v>4.8897175206039242E-2</v>
      </c>
      <c r="JL67" s="86">
        <f t="shared" si="73"/>
        <v>4.0232716559680866E-2</v>
      </c>
      <c r="JM67" s="86">
        <f t="shared" si="73"/>
        <v>1.8511979548992953E-2</v>
      </c>
    </row>
    <row r="68" spans="2:273" x14ac:dyDescent="0.25">
      <c r="B68" s="2">
        <v>41</v>
      </c>
      <c r="C68" s="37">
        <v>104.85</v>
      </c>
      <c r="D68" s="37">
        <v>117.617</v>
      </c>
      <c r="E68" s="37">
        <v>131.983</v>
      </c>
      <c r="F68" s="37">
        <v>108.95</v>
      </c>
      <c r="G68" s="37">
        <v>108.05</v>
      </c>
      <c r="H68" s="37">
        <v>94.983000000000004</v>
      </c>
      <c r="I68" s="37">
        <v>106.65</v>
      </c>
      <c r="J68" s="37">
        <v>91.35</v>
      </c>
      <c r="K68" s="37">
        <v>107.883</v>
      </c>
      <c r="L68" s="37">
        <v>93.566999999999993</v>
      </c>
      <c r="M68" s="37">
        <v>106.733</v>
      </c>
      <c r="N68" s="37">
        <v>107.283</v>
      </c>
      <c r="O68" s="37">
        <v>92.332999999999998</v>
      </c>
      <c r="P68" s="37">
        <v>83.766999999999996</v>
      </c>
      <c r="Q68" s="37">
        <v>64.183000000000007</v>
      </c>
      <c r="S68" s="4">
        <f t="shared" si="75"/>
        <v>107.40687618923448</v>
      </c>
      <c r="T68" s="4">
        <f t="shared" si="75"/>
        <v>118.58983798429125</v>
      </c>
      <c r="U68" s="4">
        <f t="shared" si="75"/>
        <v>129.1450737790077</v>
      </c>
      <c r="V68" s="4">
        <f t="shared" si="75"/>
        <v>112.9838343573978</v>
      </c>
      <c r="W68" s="4">
        <f t="shared" si="75"/>
        <v>112.12627319312948</v>
      </c>
      <c r="X68" s="4">
        <f t="shared" si="75"/>
        <v>104.53201973583803</v>
      </c>
      <c r="Y68" s="4">
        <f t="shared" si="75"/>
        <v>110.71453383518104</v>
      </c>
      <c r="Z68" s="4">
        <f t="shared" si="75"/>
        <v>100.57576002951856</v>
      </c>
      <c r="AA68" s="4">
        <f t="shared" si="75"/>
        <v>114.24693363051774</v>
      </c>
      <c r="AB68" s="4">
        <f t="shared" si="75"/>
        <v>101.64442594554481</v>
      </c>
      <c r="AC68" s="4">
        <f t="shared" si="75"/>
        <v>111.73494925161722</v>
      </c>
      <c r="AD68" s="4">
        <f t="shared" si="75"/>
        <v>113.27262866421815</v>
      </c>
      <c r="AE68" s="4">
        <f t="shared" si="75"/>
        <v>99.170180494599165</v>
      </c>
      <c r="AF68" s="4">
        <f t="shared" si="75"/>
        <v>89.379483189577883</v>
      </c>
      <c r="AG68" s="4">
        <f t="shared" si="75"/>
        <v>66.570826356060977</v>
      </c>
      <c r="AI68" s="4">
        <f t="shared" si="76"/>
        <v>-2.5568761892344867</v>
      </c>
      <c r="AJ68" s="4">
        <f t="shared" si="76"/>
        <v>-0.97283798429124602</v>
      </c>
      <c r="AK68" s="4">
        <f t="shared" si="76"/>
        <v>2.8379262209923013</v>
      </c>
      <c r="AL68" s="4">
        <f t="shared" si="76"/>
        <v>-4.0338343573977937</v>
      </c>
      <c r="AM68" s="4">
        <f t="shared" si="76"/>
        <v>-4.0762731931294809</v>
      </c>
      <c r="AN68" s="4">
        <f t="shared" si="76"/>
        <v>-9.54901973583803</v>
      </c>
      <c r="AO68" s="4">
        <f t="shared" si="76"/>
        <v>-4.0645338351810381</v>
      </c>
      <c r="AP68" s="4">
        <f t="shared" si="76"/>
        <v>-9.2257600295185682</v>
      </c>
      <c r="AQ68" s="4">
        <f t="shared" si="76"/>
        <v>-6.3639336305177494</v>
      </c>
      <c r="AR68" s="4">
        <f t="shared" si="76"/>
        <v>-8.0774259455448174</v>
      </c>
      <c r="AS68" s="4">
        <f t="shared" si="76"/>
        <v>-5.0019492516172193</v>
      </c>
      <c r="AT68" s="4">
        <f t="shared" si="76"/>
        <v>-5.9896286642181451</v>
      </c>
      <c r="AU68" s="4">
        <f t="shared" si="76"/>
        <v>-6.837180494599167</v>
      </c>
      <c r="AV68" s="4">
        <f t="shared" si="76"/>
        <v>-5.6124831895778868</v>
      </c>
      <c r="AW68" s="4">
        <f t="shared" si="76"/>
        <v>-2.3878263560609696</v>
      </c>
      <c r="AY68" s="2">
        <f t="shared" si="66"/>
        <v>56.399684586540502</v>
      </c>
      <c r="AZ68" s="2">
        <f t="shared" si="66"/>
        <v>59.696735743252532</v>
      </c>
      <c r="BA68" s="2">
        <f t="shared" si="66"/>
        <v>59.220846196355197</v>
      </c>
      <c r="BB68" s="2">
        <f t="shared" si="66"/>
        <v>59.89700223146319</v>
      </c>
      <c r="BC68" s="2">
        <f t="shared" si="66"/>
        <v>61.283088382290096</v>
      </c>
      <c r="BD68" s="2">
        <f t="shared" si="66"/>
        <v>58.998853312266988</v>
      </c>
      <c r="BE68" s="2">
        <f t="shared" si="66"/>
        <v>58.707210491055157</v>
      </c>
      <c r="BF68" s="2">
        <f t="shared" si="66"/>
        <v>59.532339417718198</v>
      </c>
      <c r="BG68" s="2">
        <f t="shared" si="66"/>
        <v>61.54083552583608</v>
      </c>
      <c r="BH68" s="2">
        <f t="shared" si="66"/>
        <v>58.490541637507626</v>
      </c>
      <c r="BI68" s="2">
        <f t="shared" si="66"/>
        <v>58.906656918741206</v>
      </c>
      <c r="BJ68" s="2">
        <f t="shared" si="66"/>
        <v>58.263499798699478</v>
      </c>
      <c r="BK68" s="2">
        <f t="shared" si="66"/>
        <v>58.271627010438237</v>
      </c>
      <c r="BL68" s="2">
        <f t="shared" si="66"/>
        <v>57.608801828080118</v>
      </c>
      <c r="BM68" s="2">
        <f t="shared" si="66"/>
        <v>54.113579151719136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61.027500806451606</v>
      </c>
      <c r="DL68" s="2">
        <f t="shared" si="77"/>
        <v>64.829840909090905</v>
      </c>
      <c r="DM68" s="2">
        <f t="shared" si="77"/>
        <v>65.408240285923767</v>
      </c>
      <c r="DN68" s="2">
        <f t="shared" si="77"/>
        <v>61.654594652406409</v>
      </c>
      <c r="DO68" s="2">
        <f t="shared" si="77"/>
        <v>63.32372941176471</v>
      </c>
      <c r="DP68" s="2">
        <f t="shared" si="77"/>
        <v>62.607075630252098</v>
      </c>
      <c r="DQ68" s="2">
        <f t="shared" si="77"/>
        <v>63.726312605042033</v>
      </c>
      <c r="DR68" s="2">
        <f t="shared" si="77"/>
        <v>63.141910853710868</v>
      </c>
      <c r="DS68" s="2">
        <f t="shared" si="77"/>
        <v>66.704311229946526</v>
      </c>
      <c r="DT68" s="2">
        <f t="shared" si="77"/>
        <v>63.22576806722688</v>
      </c>
      <c r="DU68" s="2">
        <f t="shared" si="77"/>
        <v>64.35899572192514</v>
      </c>
      <c r="DV68" s="2">
        <f t="shared" si="77"/>
        <v>61.131556149732631</v>
      </c>
      <c r="DW68" s="2">
        <f t="shared" si="77"/>
        <v>64.154913899613902</v>
      </c>
      <c r="DX68" s="2">
        <f t="shared" si="77"/>
        <v>60.069650308202938</v>
      </c>
      <c r="DY68" s="2">
        <f t="shared" si="77"/>
        <v>55.209083500185393</v>
      </c>
      <c r="EA68" s="2">
        <f t="shared" si="78"/>
        <v>54.428899163025413</v>
      </c>
      <c r="EB68" s="2">
        <f t="shared" si="78"/>
        <v>57.089009438958534</v>
      </c>
      <c r="EC68" s="2">
        <f t="shared" si="78"/>
        <v>56.455859767299444</v>
      </c>
      <c r="ED68" s="2">
        <f t="shared" si="78"/>
        <v>58.962536169059895</v>
      </c>
      <c r="EE68" s="2">
        <f t="shared" si="78"/>
        <v>60.109268021547507</v>
      </c>
      <c r="EF68" s="2">
        <f t="shared" si="78"/>
        <v>56.825622234775054</v>
      </c>
      <c r="EG68" s="2">
        <f t="shared" si="78"/>
        <v>55.806460847208633</v>
      </c>
      <c r="EH68" s="2">
        <f t="shared" si="78"/>
        <v>57.261566130135314</v>
      </c>
      <c r="EI68" s="2">
        <f t="shared" si="78"/>
        <v>58.680105725699065</v>
      </c>
      <c r="EJ68" s="2">
        <f t="shared" si="78"/>
        <v>55.626265005903946</v>
      </c>
      <c r="EK68" s="2">
        <f t="shared" si="78"/>
        <v>55.971066982364462</v>
      </c>
      <c r="EL68" s="2">
        <f t="shared" si="78"/>
        <v>56.691736951150176</v>
      </c>
      <c r="EM68" s="2">
        <f t="shared" si="78"/>
        <v>54.505331216639064</v>
      </c>
      <c r="EN68" s="2">
        <f t="shared" si="78"/>
        <v>55.912999345402</v>
      </c>
      <c r="EO68" s="2">
        <f t="shared" si="78"/>
        <v>53.185898410364345</v>
      </c>
      <c r="EQ68" s="2">
        <f t="shared" si="79"/>
        <v>52.940398564520024</v>
      </c>
      <c r="ER68" s="2">
        <f t="shared" si="79"/>
        <v>57.089009438958534</v>
      </c>
      <c r="ES68" s="2">
        <f t="shared" si="79"/>
        <v>55.514947798709066</v>
      </c>
      <c r="ET68" s="2">
        <f t="shared" si="79"/>
        <v>56.749779657358737</v>
      </c>
      <c r="EU68" s="2">
        <f t="shared" si="79"/>
        <v>59.406183944975069</v>
      </c>
      <c r="EV68" s="2">
        <f t="shared" si="79"/>
        <v>56.797361723009374</v>
      </c>
      <c r="EW68" s="2">
        <f t="shared" si="79"/>
        <v>57.350190267107727</v>
      </c>
      <c r="EX68" s="2">
        <f t="shared" si="79"/>
        <v>56.860216168579633</v>
      </c>
      <c r="EY68" s="2">
        <f t="shared" si="79"/>
        <v>59.010846054719806</v>
      </c>
      <c r="EZ68" s="2">
        <f t="shared" si="79"/>
        <v>56.584006337449999</v>
      </c>
      <c r="FA68" s="2">
        <f t="shared" si="79"/>
        <v>55.255026764575319</v>
      </c>
      <c r="FB68" s="2">
        <f t="shared" si="79"/>
        <v>55.478116332930782</v>
      </c>
      <c r="FC68" s="2">
        <f t="shared" si="79"/>
        <v>55.362876447796921</v>
      </c>
      <c r="FD68" s="2">
        <f t="shared" si="79"/>
        <v>54.980271980977371</v>
      </c>
      <c r="FE68" s="2">
        <f t="shared" si="79"/>
        <v>54.729151393749078</v>
      </c>
      <c r="FG68" s="2">
        <f t="shared" si="80"/>
        <v>0.70131882444128724</v>
      </c>
      <c r="FH68" s="2">
        <f t="shared" si="80"/>
        <v>0.6631206461016772</v>
      </c>
      <c r="FI68" s="2">
        <f t="shared" si="80"/>
        <v>0.69113591507910721</v>
      </c>
      <c r="FJ68" s="2">
        <f t="shared" si="80"/>
        <v>0.652812382946099</v>
      </c>
      <c r="FK68" s="2">
        <f t="shared" si="80"/>
        <v>0.63480732689929265</v>
      </c>
      <c r="FL68" s="2">
        <f t="shared" si="80"/>
        <v>0.62410244531839953</v>
      </c>
      <c r="FM68" s="2">
        <f t="shared" si="80"/>
        <v>0.63376147793883852</v>
      </c>
      <c r="FN68" s="2">
        <f t="shared" si="80"/>
        <v>0.61383042754861472</v>
      </c>
      <c r="FO68" s="2">
        <f t="shared" si="80"/>
        <v>0.64349103005563923</v>
      </c>
      <c r="FP68" s="2">
        <f t="shared" si="80"/>
        <v>0.62310559566949586</v>
      </c>
      <c r="FQ68" s="2">
        <f t="shared" si="80"/>
        <v>0.65001610921749742</v>
      </c>
      <c r="FR68" s="2">
        <f t="shared" si="80"/>
        <v>0.64596614049076262</v>
      </c>
      <c r="FS68" s="2">
        <f t="shared" si="80"/>
        <v>0.60969878881653039</v>
      </c>
      <c r="FT68" s="2">
        <f t="shared" si="80"/>
        <v>0.5920136111982861</v>
      </c>
      <c r="FU68" s="2">
        <f t="shared" si="80"/>
        <v>0.54151130776456702</v>
      </c>
      <c r="FW68" s="2">
        <f t="shared" si="68"/>
        <v>6.2258884674536603E-5</v>
      </c>
      <c r="FX68" s="2">
        <f t="shared" si="68"/>
        <v>0</v>
      </c>
      <c r="FY68" s="2">
        <f t="shared" si="68"/>
        <v>8.7561531283713852E-5</v>
      </c>
      <c r="FZ68" s="2">
        <f t="shared" si="68"/>
        <v>8.2841197646162418E-5</v>
      </c>
      <c r="GA68" s="2">
        <f t="shared" si="68"/>
        <v>1.1006781752618489E-4</v>
      </c>
      <c r="GB68" s="2">
        <f t="shared" si="68"/>
        <v>1.1027307463288464E-4</v>
      </c>
      <c r="GC68" s="2">
        <f t="shared" si="68"/>
        <v>1.2621455004215585E-4</v>
      </c>
      <c r="GD68" s="2">
        <f t="shared" si="68"/>
        <v>9.1990010180902499E-5</v>
      </c>
      <c r="GE68" s="2">
        <f t="shared" si="68"/>
        <v>8.6355347010564756E-5</v>
      </c>
      <c r="GF68" s="2">
        <f t="shared" si="68"/>
        <v>6.938418166153469E-5</v>
      </c>
      <c r="GG68" s="2">
        <f t="shared" si="68"/>
        <v>6.982778318555434E-5</v>
      </c>
      <c r="GH68" s="2">
        <f t="shared" si="68"/>
        <v>6.8784961955788528E-5</v>
      </c>
      <c r="GI68" s="2">
        <f t="shared" si="68"/>
        <v>6.0620964549857112E-5</v>
      </c>
      <c r="GJ68" s="2">
        <f t="shared" si="68"/>
        <v>5.8466328195765153E-5</v>
      </c>
      <c r="GK68" s="2">
        <f t="shared" si="68"/>
        <v>4.7468155448664527E-5</v>
      </c>
      <c r="GM68" s="86">
        <f t="shared" si="69"/>
        <v>0.12347275410536712</v>
      </c>
      <c r="GN68" s="86">
        <f t="shared" si="69"/>
        <v>0.10129701290081314</v>
      </c>
      <c r="GO68" s="86">
        <f t="shared" si="69"/>
        <v>0.12890616952006501</v>
      </c>
      <c r="GP68" s="86">
        <f t="shared" si="69"/>
        <v>9.225937468269807E-2</v>
      </c>
      <c r="GQ68" s="86">
        <f t="shared" si="69"/>
        <v>8.8771189981721399E-2</v>
      </c>
      <c r="GR68" s="86">
        <f t="shared" si="69"/>
        <v>7.5014081884915193E-2</v>
      </c>
      <c r="GS68" s="86">
        <f t="shared" si="69"/>
        <v>9.1869259012674717E-2</v>
      </c>
      <c r="GT68" s="86">
        <f t="shared" si="69"/>
        <v>6.8698428308732629E-2</v>
      </c>
      <c r="GU68" s="86">
        <f t="shared" si="69"/>
        <v>9.3677257474067049E-2</v>
      </c>
      <c r="GV68" s="86">
        <f t="shared" si="69"/>
        <v>7.3617963831856703E-2</v>
      </c>
      <c r="GW68" s="86">
        <f t="shared" si="69"/>
        <v>9.5233495776416488E-2</v>
      </c>
      <c r="GX68" s="86">
        <f t="shared" si="69"/>
        <v>9.7633237435952924E-2</v>
      </c>
      <c r="GY68" s="86">
        <f t="shared" si="69"/>
        <v>6.7035374050619947E-2</v>
      </c>
      <c r="GZ68" s="86">
        <f t="shared" si="69"/>
        <v>5.692651806365881E-2</v>
      </c>
      <c r="HA68" s="86">
        <f t="shared" si="69"/>
        <v>2.9570334385162642E-2</v>
      </c>
      <c r="HC68" s="86">
        <f t="shared" si="74"/>
        <v>2.4953844822124768E-7</v>
      </c>
      <c r="HD68" s="86">
        <f t="shared" si="70"/>
        <v>4.9097020731883675E-8</v>
      </c>
      <c r="HE68" s="86">
        <f t="shared" si="70"/>
        <v>6.2897158923536356E-7</v>
      </c>
      <c r="HF68" s="86">
        <f t="shared" si="70"/>
        <v>1.8012412356467671E-7</v>
      </c>
      <c r="HG68" s="86">
        <f t="shared" si="70"/>
        <v>1.2968299109395415E-8</v>
      </c>
      <c r="HH68" s="86">
        <f t="shared" si="70"/>
        <v>1.6257731271313765E-8</v>
      </c>
      <c r="HI68" s="86">
        <f t="shared" si="70"/>
        <v>3.0574431812478412E-8</v>
      </c>
      <c r="HJ68" s="86">
        <f t="shared" si="70"/>
        <v>2.7693435911448316E-8</v>
      </c>
      <c r="HK68" s="86">
        <f t="shared" si="70"/>
        <v>9.3063458452639569E-8</v>
      </c>
      <c r="HL68" s="86">
        <f t="shared" si="70"/>
        <v>1.7616592705805768E-8</v>
      </c>
      <c r="HM68" s="86">
        <f t="shared" si="70"/>
        <v>1.0120695135811745E-7</v>
      </c>
      <c r="HN68" s="86">
        <f t="shared" si="70"/>
        <v>6.7315164958980121E-8</v>
      </c>
      <c r="HO68" s="86">
        <f t="shared" si="70"/>
        <v>6.7767396389280599E-9</v>
      </c>
      <c r="HP68" s="86">
        <f t="shared" si="70"/>
        <v>1.3274650753336378E-9</v>
      </c>
      <c r="HQ68" s="86">
        <f t="shared" si="70"/>
        <v>1.1456287843060341E-12</v>
      </c>
      <c r="HS68" s="86">
        <f t="shared" si="71"/>
        <v>3.1812157306484223E-52</v>
      </c>
      <c r="HT68" s="86">
        <f t="shared" si="71"/>
        <v>0</v>
      </c>
      <c r="HU68" s="86">
        <f t="shared" si="71"/>
        <v>6.9697762796049665E-46</v>
      </c>
      <c r="HV68" s="86">
        <f t="shared" si="71"/>
        <v>3.2457148741836045E-50</v>
      </c>
      <c r="HW68" s="86">
        <f t="shared" si="71"/>
        <v>4.7692904854819227E-63</v>
      </c>
      <c r="HX68" s="86">
        <f t="shared" si="71"/>
        <v>3.0582817492293727E-61</v>
      </c>
      <c r="HY68" s="86">
        <f t="shared" si="71"/>
        <v>1.0199304754745304E-61</v>
      </c>
      <c r="HZ68" s="86">
        <f t="shared" si="71"/>
        <v>1.1807640291370905E-60</v>
      </c>
      <c r="IA68" s="86">
        <f t="shared" si="71"/>
        <v>2.2662522001370966E-56</v>
      </c>
      <c r="IB68" s="86">
        <f t="shared" si="71"/>
        <v>1.0919393917282527E-62</v>
      </c>
      <c r="IC68" s="86">
        <f t="shared" si="71"/>
        <v>7.065234802280953E-56</v>
      </c>
      <c r="ID68" s="86">
        <f t="shared" si="71"/>
        <v>3.5865325401733819E-58</v>
      </c>
      <c r="IE68" s="86">
        <f t="shared" si="71"/>
        <v>5.2557725341963698E-66</v>
      </c>
      <c r="IF68" s="86">
        <f t="shared" si="71"/>
        <v>1.5683878646269793E-59</v>
      </c>
      <c r="IG68" s="86">
        <f t="shared" si="71"/>
        <v>2.2928379079309033E-37</v>
      </c>
      <c r="II68" s="86">
        <f t="shared" si="72"/>
        <v>1.2708330939680451E-140</v>
      </c>
      <c r="IJ68" s="86">
        <f t="shared" si="72"/>
        <v>0</v>
      </c>
      <c r="IK68" s="86">
        <f t="shared" si="72"/>
        <v>4.1337491047479726E-122</v>
      </c>
      <c r="IL68" s="86">
        <f t="shared" si="72"/>
        <v>7.0779284316232007E-136</v>
      </c>
      <c r="IM68" s="86">
        <f t="shared" si="72"/>
        <v>2.9687986897384936E-170</v>
      </c>
      <c r="IN68" s="86">
        <f t="shared" si="72"/>
        <v>1.0979498673109499E-164</v>
      </c>
      <c r="IO68" s="86">
        <f t="shared" si="72"/>
        <v>7.9441253567869097E-168</v>
      </c>
      <c r="IP68" s="86">
        <f t="shared" si="72"/>
        <v>8.8217742066023982E-164</v>
      </c>
      <c r="IQ68" s="86">
        <f t="shared" si="72"/>
        <v>2.1667989730008051E-152</v>
      </c>
      <c r="IR68" s="86">
        <f t="shared" si="72"/>
        <v>1.1830132413089098E-169</v>
      </c>
      <c r="IS68" s="86">
        <f t="shared" si="72"/>
        <v>1.1703157039467794E-150</v>
      </c>
      <c r="IT68" s="86">
        <f t="shared" si="72"/>
        <v>1.3977766366197083E-157</v>
      </c>
      <c r="IU68" s="86">
        <f t="shared" si="72"/>
        <v>1.3276053219144727E-178</v>
      </c>
      <c r="IV68" s="86">
        <f t="shared" si="72"/>
        <v>3.1508653831301733E-173</v>
      </c>
      <c r="IW68" s="86">
        <f t="shared" si="72"/>
        <v>1.4356793282505144E-165</v>
      </c>
      <c r="IY68" s="86">
        <f t="shared" si="73"/>
        <v>0.12347300364381535</v>
      </c>
      <c r="IZ68" s="86">
        <f t="shared" si="73"/>
        <v>0.10129706199783386</v>
      </c>
      <c r="JA68" s="86">
        <f t="shared" si="73"/>
        <v>0.12890679849165423</v>
      </c>
      <c r="JB68" s="86">
        <f t="shared" si="73"/>
        <v>9.2259554806821631E-2</v>
      </c>
      <c r="JC68" s="86">
        <f t="shared" si="73"/>
        <v>8.8771202950020514E-2</v>
      </c>
      <c r="JD68" s="86">
        <f t="shared" si="73"/>
        <v>7.5014098142646465E-2</v>
      </c>
      <c r="JE68" s="86">
        <f t="shared" si="73"/>
        <v>9.1869289587106523E-2</v>
      </c>
      <c r="JF68" s="86">
        <f t="shared" si="73"/>
        <v>6.8698456002168534E-2</v>
      </c>
      <c r="JG68" s="86">
        <f t="shared" si="73"/>
        <v>9.3677350537525503E-2</v>
      </c>
      <c r="JH68" s="86">
        <f t="shared" si="73"/>
        <v>7.3617981448449415E-2</v>
      </c>
      <c r="JI68" s="86">
        <f t="shared" si="73"/>
        <v>9.5233596983367849E-2</v>
      </c>
      <c r="JJ68" s="86">
        <f t="shared" si="73"/>
        <v>9.763330475111788E-2</v>
      </c>
      <c r="JK68" s="86">
        <f t="shared" si="73"/>
        <v>6.7035380827359589E-2</v>
      </c>
      <c r="JL68" s="86">
        <f t="shared" si="73"/>
        <v>5.6926519391123885E-2</v>
      </c>
      <c r="JM68" s="86">
        <f t="shared" si="73"/>
        <v>2.957033438630827E-2</v>
      </c>
    </row>
    <row r="69" spans="2:273" x14ac:dyDescent="0.25">
      <c r="B69" s="2">
        <v>42</v>
      </c>
      <c r="C69" s="37">
        <v>115.767</v>
      </c>
      <c r="D69" s="37">
        <v>133.15</v>
      </c>
      <c r="E69" s="37">
        <v>146.28299999999999</v>
      </c>
      <c r="F69" s="37">
        <v>122.083</v>
      </c>
      <c r="G69" s="37">
        <v>124.68300000000001</v>
      </c>
      <c r="H69" s="37">
        <v>111.31699999999999</v>
      </c>
      <c r="I69" s="37">
        <v>122.43300000000001</v>
      </c>
      <c r="J69" s="37">
        <v>105.5</v>
      </c>
      <c r="K69" s="37">
        <v>126.967</v>
      </c>
      <c r="L69" s="37">
        <v>106.9</v>
      </c>
      <c r="M69" s="37">
        <v>119.6</v>
      </c>
      <c r="N69" s="37">
        <v>124.43300000000001</v>
      </c>
      <c r="O69" s="37">
        <v>108.033</v>
      </c>
      <c r="P69" s="37">
        <v>96.35</v>
      </c>
      <c r="Q69" s="37">
        <v>69.867000000000004</v>
      </c>
      <c r="S69" s="4">
        <f t="shared" si="75"/>
        <v>115.71557156056326</v>
      </c>
      <c r="T69" s="4">
        <f t="shared" si="75"/>
        <v>130.32414425251477</v>
      </c>
      <c r="U69" s="4">
        <f t="shared" si="75"/>
        <v>141.40303393288346</v>
      </c>
      <c r="V69" s="4">
        <f t="shared" si="75"/>
        <v>124.17653798597981</v>
      </c>
      <c r="W69" s="4">
        <f t="shared" si="75"/>
        <v>124.34174137772889</v>
      </c>
      <c r="X69" s="4">
        <f t="shared" si="75"/>
        <v>115.80209549527437</v>
      </c>
      <c r="Y69" s="4">
        <f t="shared" si="75"/>
        <v>123.40396384741676</v>
      </c>
      <c r="Z69" s="4">
        <f t="shared" si="75"/>
        <v>111.37712757027677</v>
      </c>
      <c r="AA69" s="4">
        <f t="shared" si="75"/>
        <v>126.18224632786473</v>
      </c>
      <c r="AB69" s="4">
        <f t="shared" si="75"/>
        <v>112.32755825043452</v>
      </c>
      <c r="AC69" s="4">
        <f t="shared" si="75"/>
        <v>123.15262762352806</v>
      </c>
      <c r="AD69" s="4">
        <f t="shared" si="75"/>
        <v>125.6843921890509</v>
      </c>
      <c r="AE69" s="4">
        <f t="shared" si="75"/>
        <v>110.25361210438506</v>
      </c>
      <c r="AF69" s="4">
        <f t="shared" si="75"/>
        <v>99.101490228580289</v>
      </c>
      <c r="AG69" s="4">
        <f t="shared" si="75"/>
        <v>72.171691910845666</v>
      </c>
      <c r="AI69" s="4">
        <f t="shared" si="76"/>
        <v>5.1428439436733697E-2</v>
      </c>
      <c r="AJ69" s="4">
        <f t="shared" si="76"/>
        <v>2.8258557474852353</v>
      </c>
      <c r="AK69" s="4">
        <f t="shared" si="76"/>
        <v>4.879966067116527</v>
      </c>
      <c r="AL69" s="4">
        <f t="shared" si="76"/>
        <v>-2.0935379859798076</v>
      </c>
      <c r="AM69" s="4">
        <f t="shared" si="76"/>
        <v>0.3412586222711127</v>
      </c>
      <c r="AN69" s="4">
        <f t="shared" si="76"/>
        <v>-4.4850954952743791</v>
      </c>
      <c r="AO69" s="4">
        <f t="shared" si="76"/>
        <v>-0.97096384741675479</v>
      </c>
      <c r="AP69" s="4">
        <f t="shared" si="76"/>
        <v>-5.8771275702767696</v>
      </c>
      <c r="AQ69" s="4">
        <f t="shared" si="76"/>
        <v>0.78475367213526681</v>
      </c>
      <c r="AR69" s="4">
        <f t="shared" si="76"/>
        <v>-5.4275582504345152</v>
      </c>
      <c r="AS69" s="4">
        <f t="shared" si="76"/>
        <v>-3.5526276235280676</v>
      </c>
      <c r="AT69" s="4">
        <f t="shared" si="76"/>
        <v>-1.2513921890508897</v>
      </c>
      <c r="AU69" s="4">
        <f t="shared" si="76"/>
        <v>-2.2206121043850544</v>
      </c>
      <c r="AV69" s="4">
        <f t="shared" si="76"/>
        <v>-2.7514902285802947</v>
      </c>
      <c r="AW69" s="4">
        <f t="shared" si="76"/>
        <v>-2.3046919108456621</v>
      </c>
      <c r="AY69" s="2">
        <f t="shared" si="66"/>
        <v>56.210830701576377</v>
      </c>
      <c r="AZ69" s="2">
        <f t="shared" si="66"/>
        <v>59.507310319225667</v>
      </c>
      <c r="BA69" s="2">
        <f t="shared" si="66"/>
        <v>59.00761873811026</v>
      </c>
      <c r="BB69" s="2">
        <f t="shared" si="66"/>
        <v>59.762462456779012</v>
      </c>
      <c r="BC69" s="2">
        <f t="shared" si="66"/>
        <v>61.149944114306614</v>
      </c>
      <c r="BD69" s="2">
        <f t="shared" si="66"/>
        <v>58.825287176040021</v>
      </c>
      <c r="BE69" s="2">
        <f t="shared" si="66"/>
        <v>58.520926561607759</v>
      </c>
      <c r="BF69" s="2">
        <f t="shared" si="66"/>
        <v>59.370161535555553</v>
      </c>
      <c r="BG69" s="2">
        <f t="shared" si="66"/>
        <v>61.348430564504064</v>
      </c>
      <c r="BH69" s="2">
        <f t="shared" si="66"/>
        <v>58.309511676411489</v>
      </c>
      <c r="BI69" s="2">
        <f t="shared" si="66"/>
        <v>58.708400735990999</v>
      </c>
      <c r="BJ69" s="2">
        <f t="shared" si="66"/>
        <v>58.114315440711437</v>
      </c>
      <c r="BK69" s="2">
        <f t="shared" si="66"/>
        <v>58.089554040395385</v>
      </c>
      <c r="BL69" s="2">
        <f t="shared" si="66"/>
        <v>57.487233699793883</v>
      </c>
      <c r="BM69" s="2">
        <f t="shared" si="66"/>
        <v>54.059682730144957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61.166459274193542</v>
      </c>
      <c r="DL69" s="2">
        <f t="shared" si="77"/>
        <v>65.052227272727279</v>
      </c>
      <c r="DM69" s="2">
        <f t="shared" si="77"/>
        <v>65.660098973607049</v>
      </c>
      <c r="DN69" s="2">
        <f t="shared" si="77"/>
        <v>61.81510511841099</v>
      </c>
      <c r="DO69" s="2">
        <f t="shared" si="77"/>
        <v>63.504514565826334</v>
      </c>
      <c r="DP69" s="2">
        <f t="shared" si="77"/>
        <v>62.735406162464983</v>
      </c>
      <c r="DQ69" s="2">
        <f t="shared" si="77"/>
        <v>63.888737535014023</v>
      </c>
      <c r="DR69" s="2">
        <f t="shared" si="77"/>
        <v>63.299249849849858</v>
      </c>
      <c r="DS69" s="2">
        <f t="shared" si="77"/>
        <v>66.924896562261267</v>
      </c>
      <c r="DT69" s="2">
        <f t="shared" si="77"/>
        <v>63.379303641456573</v>
      </c>
      <c r="DU69" s="2">
        <f t="shared" si="77"/>
        <v>64.539994346829644</v>
      </c>
      <c r="DV69" s="2">
        <f t="shared" si="77"/>
        <v>61.268718105424</v>
      </c>
      <c r="DW69" s="2">
        <f t="shared" si="77"/>
        <v>64.410874774774783</v>
      </c>
      <c r="DX69" s="2">
        <f t="shared" si="77"/>
        <v>60.198469416785201</v>
      </c>
      <c r="DY69" s="2">
        <f t="shared" si="77"/>
        <v>55.299920652576937</v>
      </c>
      <c r="EA69" s="2">
        <f t="shared" si="78"/>
        <v>54.286145011121555</v>
      </c>
      <c r="EB69" s="2">
        <f t="shared" si="78"/>
        <v>56.938234675573149</v>
      </c>
      <c r="EC69" s="2">
        <f t="shared" si="78"/>
        <v>56.296381659522346</v>
      </c>
      <c r="ED69" s="2">
        <f t="shared" si="78"/>
        <v>58.767146011533868</v>
      </c>
      <c r="EE69" s="2">
        <f t="shared" si="78"/>
        <v>59.914716136141038</v>
      </c>
      <c r="EF69" s="2">
        <f t="shared" si="78"/>
        <v>56.677444184058267</v>
      </c>
      <c r="EG69" s="2">
        <f t="shared" si="78"/>
        <v>55.691590275640138</v>
      </c>
      <c r="EH69" s="2">
        <f t="shared" si="78"/>
        <v>57.115873687167216</v>
      </c>
      <c r="EI69" s="2">
        <f t="shared" si="78"/>
        <v>58.530734434087876</v>
      </c>
      <c r="EJ69" s="2">
        <f t="shared" si="78"/>
        <v>55.512685737011267</v>
      </c>
      <c r="EK69" s="2">
        <f t="shared" si="78"/>
        <v>55.844888896146301</v>
      </c>
      <c r="EL69" s="2">
        <f t="shared" si="78"/>
        <v>56.537739124136266</v>
      </c>
      <c r="EM69" s="2">
        <f t="shared" si="78"/>
        <v>54.398904164941108</v>
      </c>
      <c r="EN69" s="2">
        <f t="shared" si="78"/>
        <v>55.783283677937774</v>
      </c>
      <c r="EO69" s="2">
        <f t="shared" si="78"/>
        <v>53.101850459312615</v>
      </c>
      <c r="EQ69" s="2">
        <f t="shared" si="79"/>
        <v>52.823183195390584</v>
      </c>
      <c r="ER69" s="2">
        <f t="shared" si="79"/>
        <v>56.938234675573149</v>
      </c>
      <c r="ES69" s="2">
        <f t="shared" si="79"/>
        <v>55.370277905396655</v>
      </c>
      <c r="ET69" s="2">
        <f t="shared" si="79"/>
        <v>56.591846199284987</v>
      </c>
      <c r="EU69" s="2">
        <f t="shared" si="79"/>
        <v>59.223823870376577</v>
      </c>
      <c r="EV69" s="2">
        <f t="shared" si="79"/>
        <v>56.649498109893045</v>
      </c>
      <c r="EW69" s="2">
        <f t="shared" si="79"/>
        <v>57.207345211951186</v>
      </c>
      <c r="EX69" s="2">
        <f t="shared" si="79"/>
        <v>56.72152658817167</v>
      </c>
      <c r="EY69" s="2">
        <f t="shared" si="79"/>
        <v>58.855437125628214</v>
      </c>
      <c r="EZ69" s="2">
        <f t="shared" si="79"/>
        <v>56.454381322905299</v>
      </c>
      <c r="FA69" s="2">
        <f t="shared" si="79"/>
        <v>55.140057015759098</v>
      </c>
      <c r="FB69" s="2">
        <f t="shared" si="79"/>
        <v>55.344579900301703</v>
      </c>
      <c r="FC69" s="2">
        <f t="shared" si="79"/>
        <v>55.242715279399889</v>
      </c>
      <c r="FD69" s="2">
        <f t="shared" si="79"/>
        <v>54.865987196113302</v>
      </c>
      <c r="FE69" s="2">
        <f t="shared" si="79"/>
        <v>54.616718272419497</v>
      </c>
      <c r="FG69" s="2">
        <f t="shared" si="80"/>
        <v>0.72024743549586545</v>
      </c>
      <c r="FH69" s="2">
        <f t="shared" si="80"/>
        <v>0.68337712748794177</v>
      </c>
      <c r="FI69" s="2">
        <f t="shared" si="80"/>
        <v>0.71044341670366551</v>
      </c>
      <c r="FJ69" s="2">
        <f t="shared" si="80"/>
        <v>0.67338340213918235</v>
      </c>
      <c r="FK69" s="2">
        <f t="shared" si="80"/>
        <v>0.65588280702516366</v>
      </c>
      <c r="FL69" s="2">
        <f t="shared" si="80"/>
        <v>0.64545066829108011</v>
      </c>
      <c r="FM69" s="2">
        <f t="shared" si="80"/>
        <v>0.65486449963624538</v>
      </c>
      <c r="FN69" s="2">
        <f t="shared" si="80"/>
        <v>0.63542123840426723</v>
      </c>
      <c r="FO69" s="2">
        <f t="shared" si="80"/>
        <v>0.6643303592896852</v>
      </c>
      <c r="FP69" s="2">
        <f t="shared" si="80"/>
        <v>0.64447818219893527</v>
      </c>
      <c r="FQ69" s="2">
        <f t="shared" si="80"/>
        <v>0.67066922639144033</v>
      </c>
      <c r="FR69" s="2">
        <f t="shared" si="80"/>
        <v>0.66673571966231548</v>
      </c>
      <c r="FS69" s="2">
        <f t="shared" si="80"/>
        <v>0.63138187956734526</v>
      </c>
      <c r="FT69" s="2">
        <f t="shared" si="80"/>
        <v>0.6140572724479757</v>
      </c>
      <c r="FU69" s="2">
        <f t="shared" si="80"/>
        <v>0.56427532269205549</v>
      </c>
      <c r="FW69" s="2">
        <f t="shared" si="68"/>
        <v>6.8265099518976757E-5</v>
      </c>
      <c r="FX69" s="2">
        <f t="shared" si="68"/>
        <v>0</v>
      </c>
      <c r="FY69" s="2">
        <f t="shared" si="68"/>
        <v>9.6008498814960846E-5</v>
      </c>
      <c r="FZ69" s="2">
        <f t="shared" si="68"/>
        <v>9.0832840991794054E-5</v>
      </c>
      <c r="GA69" s="2">
        <f t="shared" si="68"/>
        <v>1.2068568043585022E-4</v>
      </c>
      <c r="GB69" s="2">
        <f t="shared" si="68"/>
        <v>1.2091073559368127E-4</v>
      </c>
      <c r="GC69" s="2">
        <f t="shared" si="68"/>
        <v>1.3838981699107201E-4</v>
      </c>
      <c r="GD69" s="2">
        <f t="shared" si="68"/>
        <v>1.0086414525400936E-4</v>
      </c>
      <c r="GE69" s="2">
        <f t="shared" si="68"/>
        <v>9.4685966250035976E-5</v>
      </c>
      <c r="GF69" s="2">
        <f t="shared" si="68"/>
        <v>7.6077733080148367E-5</v>
      </c>
      <c r="GG69" s="2">
        <f t="shared" si="68"/>
        <v>7.6564125946286421E-5</v>
      </c>
      <c r="GH69" s="2">
        <f t="shared" si="68"/>
        <v>7.5420710496442109E-5</v>
      </c>
      <c r="GI69" s="2">
        <f t="shared" si="68"/>
        <v>6.6469177106371076E-5</v>
      </c>
      <c r="GJ69" s="2">
        <f t="shared" si="68"/>
        <v>6.4106692466928741E-5</v>
      </c>
      <c r="GK69" s="2">
        <f t="shared" si="68"/>
        <v>5.204755910140768E-5</v>
      </c>
      <c r="GM69" s="86">
        <f t="shared" si="69"/>
        <v>0.15076358248158134</v>
      </c>
      <c r="GN69" s="86">
        <f t="shared" si="69"/>
        <v>0.12805729808373223</v>
      </c>
      <c r="GO69" s="86">
        <f t="shared" si="69"/>
        <v>0.15966549742132452</v>
      </c>
      <c r="GP69" s="86">
        <f t="shared" si="69"/>
        <v>0.11769719167064287</v>
      </c>
      <c r="GQ69" s="86">
        <f t="shared" si="69"/>
        <v>0.11665540743833094</v>
      </c>
      <c r="GR69" s="86">
        <f t="shared" si="69"/>
        <v>9.9014815653424418E-2</v>
      </c>
      <c r="GS69" s="86">
        <f t="shared" si="69"/>
        <v>0.12141996433899976</v>
      </c>
      <c r="GT69" s="86">
        <f t="shared" si="69"/>
        <v>9.1923879411308154E-2</v>
      </c>
      <c r="GU69" s="86">
        <f t="shared" si="69"/>
        <v>0.12165921384952107</v>
      </c>
      <c r="GV69" s="86">
        <f t="shared" si="69"/>
        <v>9.7171727573365785E-2</v>
      </c>
      <c r="GW69" s="86">
        <f t="shared" si="69"/>
        <v>0.1224184751219811</v>
      </c>
      <c r="GX69" s="86">
        <f t="shared" si="69"/>
        <v>0.12670191209187348</v>
      </c>
      <c r="GY69" s="86">
        <f t="shared" si="69"/>
        <v>9.038170402152805E-2</v>
      </c>
      <c r="GZ69" s="86">
        <f t="shared" si="69"/>
        <v>7.9020231981074121E-2</v>
      </c>
      <c r="HA69" s="86">
        <f t="shared" si="69"/>
        <v>4.5892086683099242E-2</v>
      </c>
      <c r="HC69" s="86">
        <f t="shared" si="74"/>
        <v>5.1556695553238029E-7</v>
      </c>
      <c r="HD69" s="86">
        <f t="shared" si="70"/>
        <v>1.1167301554105841E-7</v>
      </c>
      <c r="HE69" s="86">
        <f t="shared" si="70"/>
        <v>1.238830611462259E-6</v>
      </c>
      <c r="HF69" s="86">
        <f t="shared" si="70"/>
        <v>3.7861552798918049E-7</v>
      </c>
      <c r="HG69" s="86">
        <f t="shared" si="70"/>
        <v>3.2876871831821525E-8</v>
      </c>
      <c r="HH69" s="86">
        <f t="shared" si="70"/>
        <v>4.0355284373559798E-8</v>
      </c>
      <c r="HI69" s="86">
        <f t="shared" si="70"/>
        <v>7.6267428077945184E-8</v>
      </c>
      <c r="HJ69" s="86">
        <f t="shared" si="70"/>
        <v>6.645275581303559E-8</v>
      </c>
      <c r="HK69" s="86">
        <f t="shared" si="70"/>
        <v>2.087006331248931E-7</v>
      </c>
      <c r="HL69" s="86">
        <f t="shared" si="70"/>
        <v>4.2328486290135515E-8</v>
      </c>
      <c r="HM69" s="86">
        <f t="shared" si="70"/>
        <v>2.2150658907732753E-7</v>
      </c>
      <c r="HN69" s="86">
        <f t="shared" si="70"/>
        <v>1.5137388082660397E-7</v>
      </c>
      <c r="HO69" s="86">
        <f t="shared" si="70"/>
        <v>1.6861972467546844E-8</v>
      </c>
      <c r="HP69" s="86">
        <f t="shared" si="70"/>
        <v>3.6206258102689084E-9</v>
      </c>
      <c r="HQ69" s="86">
        <f t="shared" si="70"/>
        <v>4.6964721628811559E-12</v>
      </c>
      <c r="HS69" s="86">
        <f t="shared" si="71"/>
        <v>6.8626449412589116E-51</v>
      </c>
      <c r="HT69" s="86">
        <f t="shared" si="71"/>
        <v>0</v>
      </c>
      <c r="HU69" s="86">
        <f t="shared" si="71"/>
        <v>1.1144968292202741E-44</v>
      </c>
      <c r="HV69" s="86">
        <f t="shared" si="71"/>
        <v>6.8357589473864918E-49</v>
      </c>
      <c r="HW69" s="86">
        <f t="shared" si="71"/>
        <v>2.4969237942242129E-61</v>
      </c>
      <c r="HX69" s="86">
        <f t="shared" si="71"/>
        <v>1.4162644677171205E-59</v>
      </c>
      <c r="HY69" s="86">
        <f t="shared" si="71"/>
        <v>5.2732154269959178E-60</v>
      </c>
      <c r="HZ69" s="86">
        <f t="shared" si="71"/>
        <v>4.9315526381445453E-59</v>
      </c>
      <c r="IA69" s="86">
        <f t="shared" si="71"/>
        <v>7.0857335460540809E-55</v>
      </c>
      <c r="IB69" s="86">
        <f t="shared" si="71"/>
        <v>4.646835911215579E-61</v>
      </c>
      <c r="IC69" s="86">
        <f t="shared" si="71"/>
        <v>1.9781431898089817E-54</v>
      </c>
      <c r="ID69" s="86">
        <f t="shared" si="71"/>
        <v>1.1576824421179798E-56</v>
      </c>
      <c r="IE69" s="86">
        <f t="shared" si="71"/>
        <v>2.5910498618189072E-64</v>
      </c>
      <c r="IF69" s="86">
        <f t="shared" si="71"/>
        <v>5.0521690014301251E-58</v>
      </c>
      <c r="IG69" s="86">
        <f t="shared" si="71"/>
        <v>1.836649534786838E-36</v>
      </c>
      <c r="II69" s="86">
        <f t="shared" si="72"/>
        <v>5.3479187033112449E-138</v>
      </c>
      <c r="IJ69" s="86">
        <f t="shared" si="72"/>
        <v>0</v>
      </c>
      <c r="IK69" s="86">
        <f t="shared" si="72"/>
        <v>9.4011245702874903E-120</v>
      </c>
      <c r="IL69" s="86">
        <f t="shared" si="72"/>
        <v>2.8903497514054368E-133</v>
      </c>
      <c r="IM69" s="86">
        <f t="shared" si="72"/>
        <v>7.160075602802079E-167</v>
      </c>
      <c r="IN69" s="86">
        <f t="shared" si="72"/>
        <v>2.0500578503097879E-161</v>
      </c>
      <c r="IO69" s="86">
        <f t="shared" si="72"/>
        <v>1.9240126027761695E-164</v>
      </c>
      <c r="IP69" s="86">
        <f t="shared" si="72"/>
        <v>1.3659012761673517E-160</v>
      </c>
      <c r="IQ69" s="86">
        <f t="shared" si="72"/>
        <v>1.9116770576630263E-149</v>
      </c>
      <c r="IR69" s="86">
        <f t="shared" si="72"/>
        <v>1.9126271483813388E-166</v>
      </c>
      <c r="IS69" s="86">
        <f t="shared" si="72"/>
        <v>8.2352445792241174E-148</v>
      </c>
      <c r="IT69" s="86">
        <f t="shared" si="72"/>
        <v>1.3200422073178938E-154</v>
      </c>
      <c r="IU69" s="86">
        <f t="shared" si="72"/>
        <v>2.8580000066603006E-175</v>
      </c>
      <c r="IV69" s="86">
        <f t="shared" si="72"/>
        <v>5.225447690732516E-170</v>
      </c>
      <c r="IW69" s="86">
        <f t="shared" si="72"/>
        <v>1.4750004588865135E-162</v>
      </c>
      <c r="IY69" s="86">
        <f t="shared" si="73"/>
        <v>0.15076409804853688</v>
      </c>
      <c r="IZ69" s="86">
        <f t="shared" si="73"/>
        <v>0.12805740975674776</v>
      </c>
      <c r="JA69" s="86">
        <f t="shared" si="73"/>
        <v>0.15966673625193598</v>
      </c>
      <c r="JB69" s="86">
        <f t="shared" si="73"/>
        <v>0.11769757028617085</v>
      </c>
      <c r="JC69" s="86">
        <f t="shared" si="73"/>
        <v>0.11665544031520278</v>
      </c>
      <c r="JD69" s="86">
        <f t="shared" si="73"/>
        <v>9.9014856008708796E-2</v>
      </c>
      <c r="JE69" s="86">
        <f t="shared" si="73"/>
        <v>0.12142004060642785</v>
      </c>
      <c r="JF69" s="86">
        <f t="shared" si="73"/>
        <v>9.1923945864063966E-2</v>
      </c>
      <c r="JG69" s="86">
        <f t="shared" si="73"/>
        <v>0.12165942255015419</v>
      </c>
      <c r="JH69" s="86">
        <f t="shared" si="73"/>
        <v>9.717176990185207E-2</v>
      </c>
      <c r="JI69" s="86">
        <f t="shared" si="73"/>
        <v>0.12241869662857018</v>
      </c>
      <c r="JJ69" s="86">
        <f t="shared" si="73"/>
        <v>0.1267020634657543</v>
      </c>
      <c r="JK69" s="86">
        <f t="shared" si="73"/>
        <v>9.0381720883500521E-2</v>
      </c>
      <c r="JL69" s="86">
        <f t="shared" si="73"/>
        <v>7.9020235601699934E-2</v>
      </c>
      <c r="JM69" s="86">
        <f t="shared" si="73"/>
        <v>4.5892086687795715E-2</v>
      </c>
    </row>
    <row r="70" spans="2:273" x14ac:dyDescent="0.25">
      <c r="B70" s="2">
        <v>43</v>
      </c>
      <c r="C70" s="37">
        <v>124.8</v>
      </c>
      <c r="D70" s="37">
        <v>148.61699999999999</v>
      </c>
      <c r="E70" s="37">
        <v>161.80000000000001</v>
      </c>
      <c r="F70" s="37">
        <v>140.483</v>
      </c>
      <c r="G70" s="37">
        <v>143.05000000000001</v>
      </c>
      <c r="H70" s="37">
        <v>130.46700000000001</v>
      </c>
      <c r="I70" s="37">
        <v>142.88300000000001</v>
      </c>
      <c r="J70" s="37">
        <v>125.333</v>
      </c>
      <c r="K70" s="37">
        <v>144.18299999999999</v>
      </c>
      <c r="L70" s="37">
        <v>127.31699999999999</v>
      </c>
      <c r="M70" s="37">
        <v>134.4</v>
      </c>
      <c r="N70" s="37">
        <v>144.917</v>
      </c>
      <c r="O70" s="37">
        <v>126.483</v>
      </c>
      <c r="P70" s="37">
        <v>112.18300000000001</v>
      </c>
      <c r="Q70" s="37">
        <v>78.7</v>
      </c>
      <c r="S70" s="4">
        <f t="shared" si="75"/>
        <v>124.68799412894374</v>
      </c>
      <c r="T70" s="4">
        <f t="shared" si="75"/>
        <v>143.23899007274565</v>
      </c>
      <c r="U70" s="4">
        <f t="shared" si="75"/>
        <v>154.6553452040524</v>
      </c>
      <c r="V70" s="4">
        <f t="shared" si="75"/>
        <v>136.67319141130321</v>
      </c>
      <c r="W70" s="4">
        <f t="shared" si="75"/>
        <v>138.16695201525084</v>
      </c>
      <c r="X70" s="4">
        <f t="shared" si="75"/>
        <v>128.73191767812756</v>
      </c>
      <c r="Y70" s="4">
        <f t="shared" si="75"/>
        <v>137.77417269981956</v>
      </c>
      <c r="Z70" s="4">
        <f t="shared" si="75"/>
        <v>123.90624880627247</v>
      </c>
      <c r="AA70" s="4">
        <f t="shared" si="75"/>
        <v>139.59287338832323</v>
      </c>
      <c r="AB70" s="4">
        <f t="shared" si="75"/>
        <v>124.60135322571355</v>
      </c>
      <c r="AC70" s="4">
        <f t="shared" si="75"/>
        <v>135.92354649922754</v>
      </c>
      <c r="AD70" s="4">
        <f t="shared" si="75"/>
        <v>139.58139920083792</v>
      </c>
      <c r="AE70" s="4">
        <f t="shared" si="75"/>
        <v>123.1729995987485</v>
      </c>
      <c r="AF70" s="4">
        <f t="shared" si="75"/>
        <v>110.6903785605132</v>
      </c>
      <c r="AG70" s="4">
        <f t="shared" si="75"/>
        <v>79.497100785234892</v>
      </c>
      <c r="AI70" s="4">
        <f t="shared" si="76"/>
        <v>0.11200587105625459</v>
      </c>
      <c r="AJ70" s="4">
        <f t="shared" si="76"/>
        <v>5.3780099272543396</v>
      </c>
      <c r="AK70" s="4">
        <f t="shared" si="76"/>
        <v>7.1446547959476163</v>
      </c>
      <c r="AL70" s="4">
        <f t="shared" si="76"/>
        <v>3.8098085886967965</v>
      </c>
      <c r="AM70" s="4">
        <f t="shared" si="76"/>
        <v>4.8830479847491688</v>
      </c>
      <c r="AN70" s="4">
        <f t="shared" si="76"/>
        <v>1.7350823218724543</v>
      </c>
      <c r="AO70" s="4">
        <f t="shared" si="76"/>
        <v>5.1088273001804509</v>
      </c>
      <c r="AP70" s="4">
        <f t="shared" si="76"/>
        <v>1.4267511937275259</v>
      </c>
      <c r="AQ70" s="4">
        <f t="shared" si="76"/>
        <v>4.5901266116767658</v>
      </c>
      <c r="AR70" s="4">
        <f t="shared" si="76"/>
        <v>2.7156467742864407</v>
      </c>
      <c r="AS70" s="4">
        <f t="shared" si="76"/>
        <v>-1.5235464992275354</v>
      </c>
      <c r="AT70" s="4">
        <f t="shared" si="76"/>
        <v>5.33560079916208</v>
      </c>
      <c r="AU70" s="4">
        <f t="shared" si="76"/>
        <v>3.3100004012515001</v>
      </c>
      <c r="AV70" s="4">
        <f t="shared" si="76"/>
        <v>1.4926214394868111</v>
      </c>
      <c r="AW70" s="4">
        <f t="shared" si="76"/>
        <v>-0.79710078523488903</v>
      </c>
      <c r="AY70" s="2">
        <f t="shared" si="66"/>
        <v>56.016698455229239</v>
      </c>
      <c r="AZ70" s="2">
        <f t="shared" si="66"/>
        <v>59.308473946297624</v>
      </c>
      <c r="BA70" s="2">
        <f t="shared" si="66"/>
        <v>58.785679144069249</v>
      </c>
      <c r="BB70" s="2">
        <f t="shared" si="66"/>
        <v>59.615478828432344</v>
      </c>
      <c r="BC70" s="2">
        <f t="shared" si="66"/>
        <v>61.00334258499683</v>
      </c>
      <c r="BD70" s="2">
        <f t="shared" si="66"/>
        <v>58.643487905267747</v>
      </c>
      <c r="BE70" s="2">
        <f t="shared" si="66"/>
        <v>58.327966586085232</v>
      </c>
      <c r="BF70" s="2">
        <f t="shared" si="66"/>
        <v>59.198346152119925</v>
      </c>
      <c r="BG70" s="2">
        <f t="shared" si="66"/>
        <v>61.146048847323584</v>
      </c>
      <c r="BH70" s="2">
        <f t="shared" si="66"/>
        <v>58.121626814180843</v>
      </c>
      <c r="BI70" s="2">
        <f t="shared" si="66"/>
        <v>58.503206675166005</v>
      </c>
      <c r="BJ70" s="2">
        <f t="shared" si="66"/>
        <v>57.956189113438306</v>
      </c>
      <c r="BK70" s="2">
        <f t="shared" si="66"/>
        <v>57.897141222559057</v>
      </c>
      <c r="BL70" s="2">
        <f t="shared" si="66"/>
        <v>57.356407736202023</v>
      </c>
      <c r="BM70" s="2">
        <f t="shared" si="66"/>
        <v>53.9984598910656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61.305417741935479</v>
      </c>
      <c r="DL70" s="2">
        <f t="shared" si="77"/>
        <v>65.27461363636364</v>
      </c>
      <c r="DM70" s="2">
        <f t="shared" si="77"/>
        <v>65.91195766129033</v>
      </c>
      <c r="DN70" s="2">
        <f t="shared" si="77"/>
        <v>61.975615584415571</v>
      </c>
      <c r="DO70" s="2">
        <f t="shared" si="77"/>
        <v>63.685299719887958</v>
      </c>
      <c r="DP70" s="2">
        <f t="shared" si="77"/>
        <v>62.863736694677868</v>
      </c>
      <c r="DQ70" s="2">
        <f t="shared" si="77"/>
        <v>64.051162464986007</v>
      </c>
      <c r="DR70" s="2">
        <f t="shared" si="77"/>
        <v>63.456588845988861</v>
      </c>
      <c r="DS70" s="2">
        <f t="shared" si="77"/>
        <v>67.145481894576022</v>
      </c>
      <c r="DT70" s="2">
        <f t="shared" si="77"/>
        <v>63.532839215686266</v>
      </c>
      <c r="DU70" s="2">
        <f t="shared" si="77"/>
        <v>64.720992971734148</v>
      </c>
      <c r="DV70" s="2">
        <f t="shared" si="77"/>
        <v>61.405880061115369</v>
      </c>
      <c r="DW70" s="2">
        <f t="shared" si="77"/>
        <v>64.666835649935649</v>
      </c>
      <c r="DX70" s="2">
        <f t="shared" si="77"/>
        <v>60.327288525367472</v>
      </c>
      <c r="DY70" s="2">
        <f t="shared" si="77"/>
        <v>55.39075780496848</v>
      </c>
      <c r="EA70" s="2">
        <f t="shared" si="78"/>
        <v>54.143390859217703</v>
      </c>
      <c r="EB70" s="2">
        <f t="shared" si="78"/>
        <v>56.787459912187771</v>
      </c>
      <c r="EC70" s="2">
        <f t="shared" si="78"/>
        <v>56.136903551745249</v>
      </c>
      <c r="ED70" s="2">
        <f t="shared" si="78"/>
        <v>58.571755854007833</v>
      </c>
      <c r="EE70" s="2">
        <f t="shared" si="78"/>
        <v>59.720164250734577</v>
      </c>
      <c r="EF70" s="2">
        <f t="shared" si="78"/>
        <v>56.529266133341487</v>
      </c>
      <c r="EG70" s="2">
        <f t="shared" si="78"/>
        <v>55.57671970407165</v>
      </c>
      <c r="EH70" s="2">
        <f t="shared" si="78"/>
        <v>56.970181244199111</v>
      </c>
      <c r="EI70" s="2">
        <f t="shared" si="78"/>
        <v>58.381363142476694</v>
      </c>
      <c r="EJ70" s="2">
        <f t="shared" si="78"/>
        <v>55.399106468118589</v>
      </c>
      <c r="EK70" s="2">
        <f t="shared" si="78"/>
        <v>55.718710809928147</v>
      </c>
      <c r="EL70" s="2">
        <f t="shared" si="78"/>
        <v>56.383741297122363</v>
      </c>
      <c r="EM70" s="2">
        <f t="shared" si="78"/>
        <v>54.292477113243152</v>
      </c>
      <c r="EN70" s="2">
        <f t="shared" si="78"/>
        <v>55.653568010473549</v>
      </c>
      <c r="EO70" s="2">
        <f t="shared" si="78"/>
        <v>53.017802508260885</v>
      </c>
      <c r="EQ70" s="2">
        <f t="shared" si="79"/>
        <v>52.705967826261151</v>
      </c>
      <c r="ER70" s="2">
        <f t="shared" si="79"/>
        <v>56.787459912187771</v>
      </c>
      <c r="ES70" s="2">
        <f t="shared" si="79"/>
        <v>55.225608012084244</v>
      </c>
      <c r="ET70" s="2">
        <f t="shared" si="79"/>
        <v>56.433912741211238</v>
      </c>
      <c r="EU70" s="2">
        <f t="shared" si="79"/>
        <v>59.041463795778085</v>
      </c>
      <c r="EV70" s="2">
        <f t="shared" si="79"/>
        <v>56.50163449677671</v>
      </c>
      <c r="EW70" s="2">
        <f t="shared" si="79"/>
        <v>57.064500156794644</v>
      </c>
      <c r="EX70" s="2">
        <f t="shared" si="79"/>
        <v>56.582837007763708</v>
      </c>
      <c r="EY70" s="2">
        <f t="shared" si="79"/>
        <v>58.700028196536614</v>
      </c>
      <c r="EZ70" s="2">
        <f t="shared" si="79"/>
        <v>56.324756308360598</v>
      </c>
      <c r="FA70" s="2">
        <f t="shared" si="79"/>
        <v>55.025087266942883</v>
      </c>
      <c r="FB70" s="2">
        <f t="shared" si="79"/>
        <v>55.211043467672617</v>
      </c>
      <c r="FC70" s="2">
        <f t="shared" si="79"/>
        <v>55.122554111002856</v>
      </c>
      <c r="FD70" s="2">
        <f t="shared" si="79"/>
        <v>54.751702411249234</v>
      </c>
      <c r="FE70" s="2">
        <f t="shared" si="79"/>
        <v>54.50428515108991</v>
      </c>
      <c r="FG70" s="2">
        <f t="shared" si="80"/>
        <v>0.73842388212020504</v>
      </c>
      <c r="FH70" s="2">
        <f t="shared" si="80"/>
        <v>0.70296119099048648</v>
      </c>
      <c r="FI70" s="2">
        <f t="shared" si="80"/>
        <v>0.7290172008309197</v>
      </c>
      <c r="FJ70" s="2">
        <f t="shared" si="80"/>
        <v>0.69330819235986429</v>
      </c>
      <c r="FK70" s="2">
        <f t="shared" si="80"/>
        <v>0.67636209277095904</v>
      </c>
      <c r="FL70" s="2">
        <f t="shared" si="80"/>
        <v>0.66623486292926559</v>
      </c>
      <c r="FM70" s="2">
        <f t="shared" si="80"/>
        <v>0.67537439277989597</v>
      </c>
      <c r="FN70" s="2">
        <f t="shared" si="80"/>
        <v>0.65648046148763017</v>
      </c>
      <c r="FO70" s="2">
        <f t="shared" si="80"/>
        <v>0.68454870373233667</v>
      </c>
      <c r="FP70" s="2">
        <f t="shared" si="80"/>
        <v>0.66528982256299718</v>
      </c>
      <c r="FQ70" s="2">
        <f t="shared" si="80"/>
        <v>0.69068353501084601</v>
      </c>
      <c r="FR70" s="2">
        <f t="shared" si="80"/>
        <v>0.68687747027813983</v>
      </c>
      <c r="FS70" s="2">
        <f t="shared" si="80"/>
        <v>0.65254684429110899</v>
      </c>
      <c r="FT70" s="2">
        <f t="shared" si="80"/>
        <v>0.63564292869522721</v>
      </c>
      <c r="FU70" s="2">
        <f t="shared" si="80"/>
        <v>0.58677158710369548</v>
      </c>
      <c r="FW70" s="2">
        <f t="shared" si="68"/>
        <v>7.4850700206380606E-5</v>
      </c>
      <c r="FX70" s="2">
        <f t="shared" si="68"/>
        <v>0</v>
      </c>
      <c r="FY70" s="2">
        <f t="shared" si="68"/>
        <v>1.0527025050547503E-4</v>
      </c>
      <c r="FZ70" s="2">
        <f t="shared" si="68"/>
        <v>9.9595356848423489E-5</v>
      </c>
      <c r="GA70" s="2">
        <f t="shared" si="68"/>
        <v>1.3232767642245053E-4</v>
      </c>
      <c r="GB70" s="2">
        <f t="shared" si="68"/>
        <v>1.3257443874417811E-4</v>
      </c>
      <c r="GC70" s="2">
        <f t="shared" si="68"/>
        <v>1.5173939093531804E-4</v>
      </c>
      <c r="GD70" s="2">
        <f t="shared" si="68"/>
        <v>1.1059425982979767E-4</v>
      </c>
      <c r="GE70" s="2">
        <f t="shared" si="68"/>
        <v>1.0382014906322852E-4</v>
      </c>
      <c r="GF70" s="2">
        <f t="shared" si="68"/>
        <v>8.3416963267015376E-5</v>
      </c>
      <c r="GG70" s="2">
        <f t="shared" si="68"/>
        <v>8.3950274585598136E-5</v>
      </c>
      <c r="GH70" s="2">
        <f t="shared" si="68"/>
        <v>8.2696562859232268E-5</v>
      </c>
      <c r="GI70" s="2">
        <f t="shared" si="68"/>
        <v>7.2881536036084087E-5</v>
      </c>
      <c r="GJ70" s="2">
        <f t="shared" si="68"/>
        <v>7.029115577321164E-5</v>
      </c>
      <c r="GK70" s="2">
        <f t="shared" si="68"/>
        <v>5.7068727149144035E-5</v>
      </c>
      <c r="GM70" s="86">
        <f t="shared" si="69"/>
        <v>0.18240894628983137</v>
      </c>
      <c r="GN70" s="86">
        <f t="shared" si="69"/>
        <v>0.15988402146465516</v>
      </c>
      <c r="GO70" s="86">
        <f t="shared" si="69"/>
        <v>0.19566472365441662</v>
      </c>
      <c r="GP70" s="86">
        <f t="shared" si="69"/>
        <v>0.14833769513177747</v>
      </c>
      <c r="GQ70" s="86">
        <f t="shared" si="69"/>
        <v>0.15099654824849343</v>
      </c>
      <c r="GR70" s="86">
        <f t="shared" si="69"/>
        <v>0.12878286091483132</v>
      </c>
      <c r="GS70" s="86">
        <f t="shared" si="69"/>
        <v>0.15793136226015911</v>
      </c>
      <c r="GT70" s="86">
        <f t="shared" si="69"/>
        <v>0.12107603315981681</v>
      </c>
      <c r="GU70" s="86">
        <f t="shared" si="69"/>
        <v>0.15578757544797217</v>
      </c>
      <c r="GV70" s="86">
        <f t="shared" si="69"/>
        <v>0.12639724087717438</v>
      </c>
      <c r="GW70" s="86">
        <f t="shared" si="69"/>
        <v>0.15532004732328042</v>
      </c>
      <c r="GX70" s="86">
        <f t="shared" si="69"/>
        <v>0.16210149969179771</v>
      </c>
      <c r="GY70" s="86">
        <f t="shared" si="69"/>
        <v>0.11986391502998422</v>
      </c>
      <c r="GZ70" s="86">
        <f t="shared" si="69"/>
        <v>0.10763083405940138</v>
      </c>
      <c r="HA70" s="86">
        <f t="shared" si="69"/>
        <v>6.921932574846551E-2</v>
      </c>
      <c r="HC70" s="86">
        <f t="shared" si="74"/>
        <v>1.0458625777376292E-6</v>
      </c>
      <c r="HD70" s="86">
        <f t="shared" si="70"/>
        <v>2.4866788909659498E-7</v>
      </c>
      <c r="HE70" s="86">
        <f t="shared" si="70"/>
        <v>2.3988302111461723E-6</v>
      </c>
      <c r="HF70" s="86">
        <f t="shared" si="70"/>
        <v>7.8101583596553177E-7</v>
      </c>
      <c r="HG70" s="86">
        <f t="shared" si="70"/>
        <v>8.1271513399048876E-8</v>
      </c>
      <c r="HH70" s="86">
        <f t="shared" si="70"/>
        <v>9.7755929199765136E-8</v>
      </c>
      <c r="HI70" s="86">
        <f t="shared" si="70"/>
        <v>1.8543918997084753E-7</v>
      </c>
      <c r="HJ70" s="86">
        <f t="shared" si="70"/>
        <v>1.5578501486552427E-7</v>
      </c>
      <c r="HK70" s="86">
        <f t="shared" si="70"/>
        <v>4.5814546607939438E-7</v>
      </c>
      <c r="HL70" s="86">
        <f t="shared" si="70"/>
        <v>9.9415515558358305E-8</v>
      </c>
      <c r="HM70" s="86">
        <f t="shared" si="70"/>
        <v>4.7512500151689504E-7</v>
      </c>
      <c r="HN70" s="86">
        <f t="shared" si="70"/>
        <v>3.3330999633908116E-7</v>
      </c>
      <c r="HO70" s="86">
        <f t="shared" si="70"/>
        <v>4.0987562113218463E-8</v>
      </c>
      <c r="HP70" s="86">
        <f t="shared" si="70"/>
        <v>9.6213831966090495E-9</v>
      </c>
      <c r="HQ70" s="86">
        <f t="shared" si="70"/>
        <v>1.8531371694781262E-11</v>
      </c>
      <c r="HS70" s="86">
        <f t="shared" si="71"/>
        <v>1.4212394176263055E-49</v>
      </c>
      <c r="HT70" s="86">
        <f t="shared" si="71"/>
        <v>0</v>
      </c>
      <c r="HU70" s="86">
        <f t="shared" si="71"/>
        <v>1.7157393470958718E-43</v>
      </c>
      <c r="HV70" s="86">
        <f t="shared" si="71"/>
        <v>1.3806838816505943E-47</v>
      </c>
      <c r="HW70" s="86">
        <f t="shared" si="71"/>
        <v>1.2360976030356133E-59</v>
      </c>
      <c r="HX70" s="86">
        <f t="shared" si="71"/>
        <v>6.2130466620259793E-58</v>
      </c>
      <c r="HY70" s="86">
        <f t="shared" si="71"/>
        <v>2.5756866151612725E-58</v>
      </c>
      <c r="HZ70" s="86">
        <f t="shared" si="71"/>
        <v>1.9558354021344585E-57</v>
      </c>
      <c r="IA70" s="86">
        <f t="shared" si="71"/>
        <v>2.1128037783408049E-53</v>
      </c>
      <c r="IB70" s="86">
        <f t="shared" si="71"/>
        <v>1.8800834924493794E-59</v>
      </c>
      <c r="IC70" s="86">
        <f t="shared" si="71"/>
        <v>5.2956450733713451E-53</v>
      </c>
      <c r="ID70" s="86">
        <f t="shared" si="71"/>
        <v>3.5660539139274667E-55</v>
      </c>
      <c r="IE70" s="86">
        <f t="shared" si="71"/>
        <v>1.2129376526758415E-62</v>
      </c>
      <c r="IF70" s="86">
        <f t="shared" si="71"/>
        <v>1.5548517307233123E-56</v>
      </c>
      <c r="IG70" s="86">
        <f t="shared" si="71"/>
        <v>1.4329118192659505E-35</v>
      </c>
      <c r="II70" s="86">
        <f t="shared" si="72"/>
        <v>2.1246330508607069E-135</v>
      </c>
      <c r="IJ70" s="86">
        <f t="shared" si="72"/>
        <v>0</v>
      </c>
      <c r="IK70" s="86">
        <f t="shared" si="72"/>
        <v>2.0265249482038618E-117</v>
      </c>
      <c r="IL70" s="86">
        <f t="shared" si="72"/>
        <v>1.1126665705608265E-130</v>
      </c>
      <c r="IM70" s="86">
        <f t="shared" si="72"/>
        <v>1.5958450476911537E-163</v>
      </c>
      <c r="IN70" s="86">
        <f t="shared" si="72"/>
        <v>3.546566585698498E-158</v>
      </c>
      <c r="IO70" s="86">
        <f t="shared" si="72"/>
        <v>4.3009397509801419E-161</v>
      </c>
      <c r="IP70" s="86">
        <f t="shared" si="72"/>
        <v>1.966070084230912E-157</v>
      </c>
      <c r="IQ70" s="86">
        <f t="shared" si="72"/>
        <v>1.5774570097290711E-146</v>
      </c>
      <c r="IR70" s="86">
        <f t="shared" si="72"/>
        <v>2.8796592696721577E-163</v>
      </c>
      <c r="IS70" s="86">
        <f t="shared" si="72"/>
        <v>5.4399295958264615E-145</v>
      </c>
      <c r="IT70" s="86">
        <f t="shared" si="72"/>
        <v>1.1670529391328215E-151</v>
      </c>
      <c r="IU70" s="86">
        <f t="shared" si="72"/>
        <v>5.7196770558005188E-172</v>
      </c>
      <c r="IV70" s="86">
        <f t="shared" si="72"/>
        <v>8.0784268639199019E-167</v>
      </c>
      <c r="IW70" s="86">
        <f t="shared" si="72"/>
        <v>1.4210488213212553E-159</v>
      </c>
      <c r="IY70" s="86">
        <f t="shared" si="73"/>
        <v>0.18240999215240911</v>
      </c>
      <c r="IZ70" s="86">
        <f t="shared" si="73"/>
        <v>0.15988427013254425</v>
      </c>
      <c r="JA70" s="86">
        <f t="shared" si="73"/>
        <v>0.19566712248462775</v>
      </c>
      <c r="JB70" s="86">
        <f t="shared" si="73"/>
        <v>0.14833847614761345</v>
      </c>
      <c r="JC70" s="86">
        <f t="shared" si="73"/>
        <v>0.15099662952000684</v>
      </c>
      <c r="JD70" s="86">
        <f t="shared" si="73"/>
        <v>0.12878295867076053</v>
      </c>
      <c r="JE70" s="86">
        <f t="shared" si="73"/>
        <v>0.15793154769934908</v>
      </c>
      <c r="JF70" s="86">
        <f t="shared" si="73"/>
        <v>0.12107618894483167</v>
      </c>
      <c r="JG70" s="86">
        <f t="shared" si="73"/>
        <v>0.15578803359343826</v>
      </c>
      <c r="JH70" s="86">
        <f t="shared" si="73"/>
        <v>0.12639734029268995</v>
      </c>
      <c r="JI70" s="86">
        <f t="shared" si="73"/>
        <v>0.15532052244828193</v>
      </c>
      <c r="JJ70" s="86">
        <f t="shared" si="73"/>
        <v>0.16210183300179404</v>
      </c>
      <c r="JK70" s="86">
        <f t="shared" si="73"/>
        <v>0.11986395601754633</v>
      </c>
      <c r="JL70" s="86">
        <f t="shared" si="73"/>
        <v>0.10763084368078457</v>
      </c>
      <c r="JM70" s="86">
        <f t="shared" si="73"/>
        <v>6.9219325766996881E-2</v>
      </c>
    </row>
    <row r="71" spans="2:273" x14ac:dyDescent="0.25">
      <c r="B71" s="2">
        <v>44</v>
      </c>
      <c r="C71" s="37">
        <v>135.833</v>
      </c>
      <c r="D71" s="37">
        <v>159.9</v>
      </c>
      <c r="E71" s="37">
        <v>177.53299999999999</v>
      </c>
      <c r="F71" s="37">
        <v>158.96700000000001</v>
      </c>
      <c r="G71" s="37">
        <v>165.53299999999999</v>
      </c>
      <c r="H71" s="37">
        <v>149.05000000000001</v>
      </c>
      <c r="I71" s="37">
        <v>162.61699999999999</v>
      </c>
      <c r="J71" s="37">
        <v>144.167</v>
      </c>
      <c r="K71" s="37">
        <v>165.18299999999999</v>
      </c>
      <c r="L71" s="37">
        <v>143.333</v>
      </c>
      <c r="M71" s="37">
        <v>155.93299999999999</v>
      </c>
      <c r="N71" s="37">
        <v>165.11699999999999</v>
      </c>
      <c r="O71" s="37">
        <v>146.06700000000001</v>
      </c>
      <c r="P71" s="37">
        <v>126.617</v>
      </c>
      <c r="Q71" s="37">
        <v>89.617000000000004</v>
      </c>
      <c r="S71" s="4">
        <f t="shared" si="75"/>
        <v>134.20490969550997</v>
      </c>
      <c r="T71" s="4">
        <f t="shared" si="75"/>
        <v>157.08650829354247</v>
      </c>
      <c r="U71" s="4">
        <f t="shared" si="75"/>
        <v>168.68673267981808</v>
      </c>
      <c r="V71" s="4">
        <f t="shared" si="75"/>
        <v>150.3417255016073</v>
      </c>
      <c r="W71" s="4">
        <f t="shared" si="75"/>
        <v>153.41794571665829</v>
      </c>
      <c r="X71" s="4">
        <f t="shared" si="75"/>
        <v>143.21075023026495</v>
      </c>
      <c r="Y71" s="4">
        <f t="shared" si="75"/>
        <v>153.60445807134298</v>
      </c>
      <c r="Z71" s="4">
        <f t="shared" si="75"/>
        <v>138.07313791895891</v>
      </c>
      <c r="AA71" s="4">
        <f t="shared" si="75"/>
        <v>154.29932777259251</v>
      </c>
      <c r="AB71" s="4">
        <f t="shared" si="75"/>
        <v>138.36762752631182</v>
      </c>
      <c r="AC71" s="4">
        <f t="shared" si="75"/>
        <v>149.88886423624575</v>
      </c>
      <c r="AD71" s="4">
        <f t="shared" si="75"/>
        <v>154.76086127148312</v>
      </c>
      <c r="AE71" s="4">
        <f t="shared" si="75"/>
        <v>137.83280913372573</v>
      </c>
      <c r="AF71" s="4">
        <f t="shared" si="75"/>
        <v>124.09548535486</v>
      </c>
      <c r="AG71" s="4">
        <f t="shared" si="75"/>
        <v>88.686162565974826</v>
      </c>
      <c r="AI71" s="4">
        <f t="shared" si="76"/>
        <v>1.6280903044900299</v>
      </c>
      <c r="AJ71" s="4">
        <f t="shared" si="76"/>
        <v>2.8134917064575404</v>
      </c>
      <c r="AK71" s="4">
        <f t="shared" si="76"/>
        <v>8.8462673201819086</v>
      </c>
      <c r="AL71" s="4">
        <f t="shared" si="76"/>
        <v>8.625274498392713</v>
      </c>
      <c r="AM71" s="4">
        <f t="shared" si="76"/>
        <v>12.115054283341692</v>
      </c>
      <c r="AN71" s="4">
        <f t="shared" si="76"/>
        <v>5.839249769735062</v>
      </c>
      <c r="AO71" s="4">
        <f t="shared" si="76"/>
        <v>9.012541928657015</v>
      </c>
      <c r="AP71" s="4">
        <f t="shared" si="76"/>
        <v>6.0938620810410953</v>
      </c>
      <c r="AQ71" s="4">
        <f t="shared" si="76"/>
        <v>10.883672227407487</v>
      </c>
      <c r="AR71" s="4">
        <f t="shared" si="76"/>
        <v>4.965372473688177</v>
      </c>
      <c r="AS71" s="4">
        <f t="shared" si="76"/>
        <v>6.044135763754241</v>
      </c>
      <c r="AT71" s="4">
        <f t="shared" si="76"/>
        <v>10.356138728516868</v>
      </c>
      <c r="AU71" s="4">
        <f t="shared" si="76"/>
        <v>8.2341908662742753</v>
      </c>
      <c r="AV71" s="4">
        <f t="shared" si="76"/>
        <v>2.5215146451400017</v>
      </c>
      <c r="AW71" s="4">
        <f t="shared" si="76"/>
        <v>0.93083743402517882</v>
      </c>
      <c r="AY71" s="2">
        <f t="shared" si="66"/>
        <v>55.818135187378459</v>
      </c>
      <c r="AZ71" s="2">
        <f t="shared" si="66"/>
        <v>59.101385488543087</v>
      </c>
      <c r="BA71" s="2">
        <f t="shared" si="66"/>
        <v>58.556270256336987</v>
      </c>
      <c r="BB71" s="2">
        <f t="shared" si="66"/>
        <v>59.456930642365627</v>
      </c>
      <c r="BC71" s="2">
        <f t="shared" si="66"/>
        <v>60.844206960166218</v>
      </c>
      <c r="BD71" s="2">
        <f t="shared" si="66"/>
        <v>58.454335788294294</v>
      </c>
      <c r="BE71" s="2">
        <f t="shared" si="66"/>
        <v>58.129335685301882</v>
      </c>
      <c r="BF71" s="2">
        <f t="shared" si="66"/>
        <v>59.017827324881942</v>
      </c>
      <c r="BG71" s="2">
        <f t="shared" si="66"/>
        <v>60.934876338611403</v>
      </c>
      <c r="BH71" s="2">
        <f t="shared" si="66"/>
        <v>57.927863994028989</v>
      </c>
      <c r="BI71" s="2">
        <f t="shared" si="66"/>
        <v>58.292143625587386</v>
      </c>
      <c r="BJ71" s="2">
        <f t="shared" si="66"/>
        <v>57.789952525652161</v>
      </c>
      <c r="BK71" s="2">
        <f t="shared" si="66"/>
        <v>57.695681579735222</v>
      </c>
      <c r="BL71" s="2">
        <f t="shared" si="66"/>
        <v>57.217045687948222</v>
      </c>
      <c r="BM71" s="2">
        <f t="shared" si="66"/>
        <v>53.93027719793124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61.444376209677415</v>
      </c>
      <c r="DL71" s="2">
        <f t="shared" si="77"/>
        <v>65.497</v>
      </c>
      <c r="DM71" s="2">
        <f t="shared" si="77"/>
        <v>66.163816348973626</v>
      </c>
      <c r="DN71" s="2">
        <f t="shared" si="77"/>
        <v>62.13612605042016</v>
      </c>
      <c r="DO71" s="2">
        <f t="shared" si="77"/>
        <v>63.866084873949589</v>
      </c>
      <c r="DP71" s="2">
        <f t="shared" si="77"/>
        <v>62.992067226890754</v>
      </c>
      <c r="DQ71" s="2">
        <f t="shared" si="77"/>
        <v>64.213587394957997</v>
      </c>
      <c r="DR71" s="2">
        <f t="shared" si="77"/>
        <v>63.61392784212785</v>
      </c>
      <c r="DS71" s="2">
        <f t="shared" si="77"/>
        <v>67.366067226890763</v>
      </c>
      <c r="DT71" s="2">
        <f t="shared" si="77"/>
        <v>63.686374789915959</v>
      </c>
      <c r="DU71" s="2">
        <f t="shared" si="77"/>
        <v>64.901991596638652</v>
      </c>
      <c r="DV71" s="2">
        <f t="shared" si="77"/>
        <v>61.543042016806737</v>
      </c>
      <c r="DW71" s="2">
        <f t="shared" si="77"/>
        <v>64.92279652509653</v>
      </c>
      <c r="DX71" s="2">
        <f t="shared" si="77"/>
        <v>60.456107633949735</v>
      </c>
      <c r="DY71" s="2">
        <f t="shared" si="77"/>
        <v>55.481594957360031</v>
      </c>
      <c r="EA71" s="2">
        <f t="shared" si="78"/>
        <v>54.000636707313852</v>
      </c>
      <c r="EB71" s="2">
        <f t="shared" si="78"/>
        <v>56.636685148802385</v>
      </c>
      <c r="EC71" s="2">
        <f t="shared" si="78"/>
        <v>55.977425443968151</v>
      </c>
      <c r="ED71" s="2">
        <f t="shared" si="78"/>
        <v>58.376365696481805</v>
      </c>
      <c r="EE71" s="2">
        <f t="shared" si="78"/>
        <v>59.525612365328115</v>
      </c>
      <c r="EF71" s="2">
        <f t="shared" si="78"/>
        <v>56.3810880826247</v>
      </c>
      <c r="EG71" s="2">
        <f t="shared" si="78"/>
        <v>55.461849132503161</v>
      </c>
      <c r="EH71" s="2">
        <f t="shared" si="78"/>
        <v>56.824488801231013</v>
      </c>
      <c r="EI71" s="2">
        <f t="shared" si="78"/>
        <v>58.231991850865512</v>
      </c>
      <c r="EJ71" s="2">
        <f t="shared" si="78"/>
        <v>55.285527199225911</v>
      </c>
      <c r="EK71" s="2">
        <f t="shared" si="78"/>
        <v>55.592532723709986</v>
      </c>
      <c r="EL71" s="2">
        <f t="shared" si="78"/>
        <v>56.229743470108453</v>
      </c>
      <c r="EM71" s="2">
        <f t="shared" si="78"/>
        <v>54.186050061545195</v>
      </c>
      <c r="EN71" s="2">
        <f t="shared" si="78"/>
        <v>55.523852343009331</v>
      </c>
      <c r="EO71" s="2">
        <f t="shared" si="78"/>
        <v>52.933754557209156</v>
      </c>
      <c r="EQ71" s="2">
        <f t="shared" si="79"/>
        <v>52.588752457131712</v>
      </c>
      <c r="ER71" s="2">
        <f t="shared" si="79"/>
        <v>56.636685148802385</v>
      </c>
      <c r="ES71" s="2">
        <f t="shared" si="79"/>
        <v>55.080938118771833</v>
      </c>
      <c r="ET71" s="2">
        <f t="shared" si="79"/>
        <v>56.275979283137488</v>
      </c>
      <c r="EU71" s="2">
        <f t="shared" si="79"/>
        <v>58.859103721179594</v>
      </c>
      <c r="EV71" s="2">
        <f t="shared" si="79"/>
        <v>56.353770883660381</v>
      </c>
      <c r="EW71" s="2">
        <f t="shared" si="79"/>
        <v>56.921655101638102</v>
      </c>
      <c r="EX71" s="2">
        <f t="shared" si="79"/>
        <v>56.444147427355752</v>
      </c>
      <c r="EY71" s="2">
        <f t="shared" si="79"/>
        <v>58.544619267445015</v>
      </c>
      <c r="EZ71" s="2">
        <f t="shared" si="79"/>
        <v>56.195131293815891</v>
      </c>
      <c r="FA71" s="2">
        <f t="shared" si="79"/>
        <v>54.910117518126668</v>
      </c>
      <c r="FB71" s="2">
        <f t="shared" si="79"/>
        <v>55.077507035043531</v>
      </c>
      <c r="FC71" s="2">
        <f t="shared" si="79"/>
        <v>55.002392942605823</v>
      </c>
      <c r="FD71" s="2">
        <f t="shared" si="79"/>
        <v>54.637417626385172</v>
      </c>
      <c r="FE71" s="2">
        <f t="shared" si="79"/>
        <v>54.391852029760322</v>
      </c>
      <c r="FG71" s="2">
        <f t="shared" si="80"/>
        <v>0.75581972541599474</v>
      </c>
      <c r="FH71" s="2">
        <f t="shared" si="80"/>
        <v>0.72182700263664312</v>
      </c>
      <c r="FI71" s="2">
        <f t="shared" si="80"/>
        <v>0.74682413881488841</v>
      </c>
      <c r="FJ71" s="2">
        <f t="shared" si="80"/>
        <v>0.71253638189098001</v>
      </c>
      <c r="FK71" s="2">
        <f t="shared" si="80"/>
        <v>0.69618715527769093</v>
      </c>
      <c r="FL71" s="2">
        <f t="shared" si="80"/>
        <v>0.68639264603018257</v>
      </c>
      <c r="FM71" s="2">
        <f t="shared" si="80"/>
        <v>0.69523269601921422</v>
      </c>
      <c r="FN71" s="2">
        <f t="shared" si="80"/>
        <v>0.67694169846181595</v>
      </c>
      <c r="FO71" s="2">
        <f t="shared" si="80"/>
        <v>0.70409167995520716</v>
      </c>
      <c r="FP71" s="2">
        <f t="shared" si="80"/>
        <v>0.68547773660717493</v>
      </c>
      <c r="FQ71" s="2">
        <f t="shared" si="80"/>
        <v>0.71000745002515986</v>
      </c>
      <c r="FR71" s="2">
        <f t="shared" si="80"/>
        <v>0.70633806476144434</v>
      </c>
      <c r="FS71" s="2">
        <f t="shared" si="80"/>
        <v>0.6731257188439882</v>
      </c>
      <c r="FT71" s="2">
        <f t="shared" si="80"/>
        <v>0.65669626478576582</v>
      </c>
      <c r="FU71" s="2">
        <f t="shared" si="80"/>
        <v>0.60891137401014195</v>
      </c>
      <c r="FW71" s="2">
        <f t="shared" si="68"/>
        <v>8.2071568065756592E-5</v>
      </c>
      <c r="FX71" s="2">
        <f t="shared" si="68"/>
        <v>0</v>
      </c>
      <c r="FY71" s="2">
        <f t="shared" si="68"/>
        <v>1.1542536208904053E-4</v>
      </c>
      <c r="FZ71" s="2">
        <f t="shared" si="68"/>
        <v>1.0920308791290855E-4</v>
      </c>
      <c r="GA71" s="2">
        <f t="shared" si="68"/>
        <v>1.4509255958517354E-4</v>
      </c>
      <c r="GB71" s="2">
        <f t="shared" si="68"/>
        <v>1.4536312217568965E-4</v>
      </c>
      <c r="GC71" s="2">
        <f t="shared" si="68"/>
        <v>1.66376497980773E-4</v>
      </c>
      <c r="GD71" s="2">
        <f t="shared" si="68"/>
        <v>1.2126290065473689E-4</v>
      </c>
      <c r="GE71" s="2">
        <f t="shared" si="68"/>
        <v>1.1383538954956589E-4</v>
      </c>
      <c r="GF71" s="2">
        <f t="shared" si="68"/>
        <v>9.1464145314804884E-5</v>
      </c>
      <c r="GG71" s="2">
        <f t="shared" si="68"/>
        <v>9.2048900105144265E-5</v>
      </c>
      <c r="GH71" s="2">
        <f t="shared" si="68"/>
        <v>9.067425463427999E-5</v>
      </c>
      <c r="GI71" s="2">
        <f t="shared" si="68"/>
        <v>7.9912453262242575E-5</v>
      </c>
      <c r="GJ71" s="2">
        <f t="shared" si="68"/>
        <v>7.7072197017000787E-5</v>
      </c>
      <c r="GK71" s="2">
        <f t="shared" si="68"/>
        <v>6.2574270473765402E-5</v>
      </c>
      <c r="GM71" s="86">
        <f t="shared" si="69"/>
        <v>0.21867716498314424</v>
      </c>
      <c r="GN71" s="86">
        <f t="shared" si="69"/>
        <v>0.19706243285414288</v>
      </c>
      <c r="GO71" s="86">
        <f t="shared" si="69"/>
        <v>0.23723520090937195</v>
      </c>
      <c r="GP71" s="86">
        <f t="shared" si="69"/>
        <v>0.18472497583790909</v>
      </c>
      <c r="GQ71" s="86">
        <f t="shared" si="69"/>
        <v>0.19254966046561289</v>
      </c>
      <c r="GR71" s="86">
        <f t="shared" si="69"/>
        <v>0.16507932396712366</v>
      </c>
      <c r="GS71" s="86">
        <f t="shared" si="69"/>
        <v>0.20220801565457319</v>
      </c>
      <c r="GT71" s="86">
        <f t="shared" si="69"/>
        <v>0.15700680148857846</v>
      </c>
      <c r="GU71" s="86">
        <f t="shared" si="69"/>
        <v>0.19673160171523035</v>
      </c>
      <c r="GV71" s="86">
        <f t="shared" si="69"/>
        <v>0.16205092463614917</v>
      </c>
      <c r="GW71" s="86">
        <f t="shared" si="69"/>
        <v>0.19453622896526993</v>
      </c>
      <c r="GX71" s="86">
        <f t="shared" si="69"/>
        <v>0.20449657000872423</v>
      </c>
      <c r="GY71" s="86">
        <f t="shared" si="69"/>
        <v>0.15638581235936372</v>
      </c>
      <c r="GZ71" s="86">
        <f t="shared" si="69"/>
        <v>0.14387539654050213</v>
      </c>
      <c r="HA71" s="86">
        <f t="shared" si="69"/>
        <v>0.10149361616580757</v>
      </c>
      <c r="HC71" s="86">
        <f t="shared" si="74"/>
        <v>2.0831409873416301E-6</v>
      </c>
      <c r="HD71" s="86">
        <f t="shared" si="70"/>
        <v>5.421047394571421E-7</v>
      </c>
      <c r="HE71" s="86">
        <f t="shared" si="70"/>
        <v>4.5667368403991148E-6</v>
      </c>
      <c r="HF71" s="86">
        <f t="shared" si="70"/>
        <v>1.5811344795914094E-6</v>
      </c>
      <c r="HG71" s="86">
        <f t="shared" si="70"/>
        <v>1.9590370312791983E-7</v>
      </c>
      <c r="HH71" s="86">
        <f t="shared" si="70"/>
        <v>2.3110191156652652E-7</v>
      </c>
      <c r="HI71" s="86">
        <f t="shared" si="70"/>
        <v>4.3950441215628928E-7</v>
      </c>
      <c r="HJ71" s="86">
        <f t="shared" si="70"/>
        <v>3.5680420899702542E-7</v>
      </c>
      <c r="HK71" s="86">
        <f t="shared" si="70"/>
        <v>9.8453829360384508E-7</v>
      </c>
      <c r="HL71" s="86">
        <f t="shared" si="70"/>
        <v>2.2824444880779692E-7</v>
      </c>
      <c r="HM71" s="86">
        <f t="shared" si="70"/>
        <v>9.9882054143555911E-7</v>
      </c>
      <c r="HN71" s="86">
        <f t="shared" si="70"/>
        <v>7.1865251009996661E-7</v>
      </c>
      <c r="HO71" s="86">
        <f t="shared" si="70"/>
        <v>9.7334202432185996E-8</v>
      </c>
      <c r="HP71" s="86">
        <f t="shared" si="70"/>
        <v>2.4911445945932696E-8</v>
      </c>
      <c r="HQ71" s="86">
        <f t="shared" si="70"/>
        <v>7.0383059292995408E-11</v>
      </c>
      <c r="HS71" s="86">
        <f t="shared" si="71"/>
        <v>2.8256757841155987E-48</v>
      </c>
      <c r="HT71" s="86">
        <f t="shared" si="71"/>
        <v>0</v>
      </c>
      <c r="HU71" s="86">
        <f t="shared" si="71"/>
        <v>2.542954077380693E-42</v>
      </c>
      <c r="HV71" s="86">
        <f t="shared" si="71"/>
        <v>2.6744543639875051E-46</v>
      </c>
      <c r="HW71" s="86">
        <f t="shared" si="71"/>
        <v>5.7862702254523431E-58</v>
      </c>
      <c r="HX71" s="86">
        <f t="shared" si="71"/>
        <v>2.5820268423227886E-56</v>
      </c>
      <c r="HY71" s="86">
        <f t="shared" si="71"/>
        <v>1.1885726829605357E-56</v>
      </c>
      <c r="HZ71" s="86">
        <f t="shared" si="71"/>
        <v>7.3656548580400659E-56</v>
      </c>
      <c r="IA71" s="86">
        <f t="shared" si="71"/>
        <v>6.008050793347852E-52</v>
      </c>
      <c r="IB71" s="86">
        <f t="shared" si="71"/>
        <v>7.2320279213705875E-58</v>
      </c>
      <c r="IC71" s="86">
        <f t="shared" si="71"/>
        <v>1.3555395215217267E-51</v>
      </c>
      <c r="ID71" s="86">
        <f t="shared" si="71"/>
        <v>1.0482679490547217E-53</v>
      </c>
      <c r="IE71" s="86">
        <f t="shared" si="71"/>
        <v>5.3917128713574456E-61</v>
      </c>
      <c r="IF71" s="86">
        <f t="shared" si="71"/>
        <v>4.5718167216345308E-55</v>
      </c>
      <c r="IG71" s="86">
        <f t="shared" si="71"/>
        <v>1.0888163756450709E-34</v>
      </c>
      <c r="II71" s="86">
        <f t="shared" si="72"/>
        <v>7.9686855663563475E-133</v>
      </c>
      <c r="IJ71" s="86">
        <f t="shared" si="72"/>
        <v>0</v>
      </c>
      <c r="IK71" s="86">
        <f t="shared" si="72"/>
        <v>4.1405821625135349E-115</v>
      </c>
      <c r="IL71" s="86">
        <f t="shared" si="72"/>
        <v>4.0378569579098467E-128</v>
      </c>
      <c r="IM71" s="86">
        <f t="shared" si="72"/>
        <v>3.2870098841194728E-160</v>
      </c>
      <c r="IN71" s="86">
        <f t="shared" si="72"/>
        <v>5.6847247172281749E-155</v>
      </c>
      <c r="IO71" s="86">
        <f t="shared" si="72"/>
        <v>8.8738768004008203E-158</v>
      </c>
      <c r="IP71" s="86">
        <f t="shared" si="72"/>
        <v>2.63084862647541E-154</v>
      </c>
      <c r="IQ71" s="86">
        <f t="shared" si="72"/>
        <v>1.2174425730454083E-143</v>
      </c>
      <c r="IR71" s="86">
        <f t="shared" si="72"/>
        <v>4.0375950896331097E-160</v>
      </c>
      <c r="IS71" s="86">
        <f t="shared" si="72"/>
        <v>3.3732937294022807E-142</v>
      </c>
      <c r="IT71" s="86">
        <f t="shared" si="72"/>
        <v>9.6593251575670526E-149</v>
      </c>
      <c r="IU71" s="86">
        <f t="shared" si="72"/>
        <v>1.064137126652645E-168</v>
      </c>
      <c r="IV71" s="86">
        <f t="shared" si="72"/>
        <v>1.164234543673272E-163</v>
      </c>
      <c r="IW71" s="86">
        <f t="shared" si="72"/>
        <v>1.2838334380295197E-156</v>
      </c>
      <c r="IY71" s="86">
        <f t="shared" si="73"/>
        <v>0.21867924812413159</v>
      </c>
      <c r="IZ71" s="86">
        <f t="shared" si="73"/>
        <v>0.19706297495888234</v>
      </c>
      <c r="JA71" s="86">
        <f t="shared" si="73"/>
        <v>0.23723976764621235</v>
      </c>
      <c r="JB71" s="86">
        <f t="shared" si="73"/>
        <v>0.18472655697238868</v>
      </c>
      <c r="JC71" s="86">
        <f t="shared" si="73"/>
        <v>0.19254985636931601</v>
      </c>
      <c r="JD71" s="86">
        <f t="shared" si="73"/>
        <v>0.16507955506903524</v>
      </c>
      <c r="JE71" s="86">
        <f t="shared" si="73"/>
        <v>0.20220845515898536</v>
      </c>
      <c r="JF71" s="86">
        <f t="shared" si="73"/>
        <v>0.15700715829278744</v>
      </c>
      <c r="JG71" s="86">
        <f t="shared" si="73"/>
        <v>0.19673258625352397</v>
      </c>
      <c r="JH71" s="86">
        <f t="shared" si="73"/>
        <v>0.16205115288059799</v>
      </c>
      <c r="JI71" s="86">
        <f t="shared" si="73"/>
        <v>0.19453722778581137</v>
      </c>
      <c r="JJ71" s="86">
        <f t="shared" si="73"/>
        <v>0.20449728866123434</v>
      </c>
      <c r="JK71" s="86">
        <f t="shared" si="73"/>
        <v>0.15638590969356614</v>
      </c>
      <c r="JL71" s="86">
        <f t="shared" si="73"/>
        <v>0.14387542145194807</v>
      </c>
      <c r="JM71" s="86">
        <f t="shared" si="73"/>
        <v>0.10149361623619063</v>
      </c>
    </row>
    <row r="72" spans="2:273" x14ac:dyDescent="0.25">
      <c r="B72" s="2">
        <v>45</v>
      </c>
      <c r="C72" s="37">
        <v>146.03299999999999</v>
      </c>
      <c r="D72" s="37">
        <v>176.11699999999999</v>
      </c>
      <c r="E72" s="37">
        <v>190.75</v>
      </c>
      <c r="F72" s="37">
        <v>174.267</v>
      </c>
      <c r="G72" s="37">
        <v>184.61699999999999</v>
      </c>
      <c r="H72" s="37">
        <v>169.833</v>
      </c>
      <c r="I72" s="37">
        <v>182.61699999999999</v>
      </c>
      <c r="J72" s="37">
        <v>162.88300000000001</v>
      </c>
      <c r="K72" s="37">
        <v>181.35</v>
      </c>
      <c r="L72" s="37">
        <v>163.833</v>
      </c>
      <c r="M72" s="37">
        <v>173.36699999999999</v>
      </c>
      <c r="N72" s="37">
        <v>181.483</v>
      </c>
      <c r="O72" s="37">
        <v>164.2</v>
      </c>
      <c r="P72" s="37">
        <v>146.86699999999999</v>
      </c>
      <c r="Q72" s="37">
        <v>100.717</v>
      </c>
      <c r="S72" s="4">
        <f t="shared" si="75"/>
        <v>144.09183164520383</v>
      </c>
      <c r="T72" s="4">
        <f t="shared" si="75"/>
        <v>171.46681014106599</v>
      </c>
      <c r="U72" s="4">
        <f t="shared" si="75"/>
        <v>183.18499064506167</v>
      </c>
      <c r="V72" s="4">
        <f t="shared" si="75"/>
        <v>164.96876126193592</v>
      </c>
      <c r="W72" s="4">
        <f t="shared" si="75"/>
        <v>169.78797131953692</v>
      </c>
      <c r="X72" s="4">
        <f t="shared" si="75"/>
        <v>159.01605232145866</v>
      </c>
      <c r="Y72" s="4">
        <f t="shared" si="75"/>
        <v>170.5364004233964</v>
      </c>
      <c r="Z72" s="4">
        <f t="shared" si="75"/>
        <v>153.66753293049658</v>
      </c>
      <c r="AA72" s="4">
        <f t="shared" si="75"/>
        <v>170.01451076038887</v>
      </c>
      <c r="AB72" s="4">
        <f t="shared" si="75"/>
        <v>153.42253086357124</v>
      </c>
      <c r="AC72" s="4">
        <f t="shared" si="75"/>
        <v>164.79922997503741</v>
      </c>
      <c r="AD72" s="4">
        <f t="shared" si="75"/>
        <v>170.90553642026956</v>
      </c>
      <c r="AE72" s="4">
        <f t="shared" si="75"/>
        <v>153.99186712726657</v>
      </c>
      <c r="AF72" s="4">
        <f t="shared" si="75"/>
        <v>139.10506830188456</v>
      </c>
      <c r="AG72" s="4">
        <f t="shared" si="75"/>
        <v>99.70629628408939</v>
      </c>
      <c r="AI72" s="4">
        <f t="shared" si="76"/>
        <v>1.9411683547961616</v>
      </c>
      <c r="AJ72" s="4">
        <f t="shared" si="76"/>
        <v>4.6501898589339987</v>
      </c>
      <c r="AK72" s="4">
        <f t="shared" si="76"/>
        <v>7.5650093549383257</v>
      </c>
      <c r="AL72" s="4">
        <f t="shared" si="76"/>
        <v>9.2982387380640716</v>
      </c>
      <c r="AM72" s="4">
        <f t="shared" si="76"/>
        <v>14.829028680463068</v>
      </c>
      <c r="AN72" s="4">
        <f t="shared" si="76"/>
        <v>10.816947678541339</v>
      </c>
      <c r="AO72" s="4">
        <f t="shared" si="76"/>
        <v>12.080599576603589</v>
      </c>
      <c r="AP72" s="4">
        <f t="shared" si="76"/>
        <v>9.2154670695034326</v>
      </c>
      <c r="AQ72" s="4">
        <f t="shared" si="76"/>
        <v>11.335489239611121</v>
      </c>
      <c r="AR72" s="4">
        <f t="shared" si="76"/>
        <v>10.410469136428759</v>
      </c>
      <c r="AS72" s="4">
        <f t="shared" si="76"/>
        <v>8.5677700249625843</v>
      </c>
      <c r="AT72" s="4">
        <f t="shared" si="76"/>
        <v>10.577463579730448</v>
      </c>
      <c r="AU72" s="4">
        <f t="shared" si="76"/>
        <v>10.208132872733415</v>
      </c>
      <c r="AV72" s="4">
        <f t="shared" si="76"/>
        <v>7.7619316981154327</v>
      </c>
      <c r="AW72" s="4">
        <f t="shared" si="76"/>
        <v>1.0107037159106085</v>
      </c>
      <c r="AY72" s="2">
        <f t="shared" si="66"/>
        <v>55.61595300793303</v>
      </c>
      <c r="AZ72" s="2">
        <f t="shared" si="66"/>
        <v>58.887187756382005</v>
      </c>
      <c r="BA72" s="2">
        <f t="shared" si="66"/>
        <v>58.320595152605542</v>
      </c>
      <c r="BB72" s="2">
        <f t="shared" si="66"/>
        <v>59.28773127842743</v>
      </c>
      <c r="BC72" s="2">
        <f t="shared" si="66"/>
        <v>60.673505090550151</v>
      </c>
      <c r="BD72" s="2">
        <f t="shared" si="66"/>
        <v>58.258719259308585</v>
      </c>
      <c r="BE72" s="2">
        <f t="shared" si="66"/>
        <v>57.926022700481255</v>
      </c>
      <c r="BF72" s="2">
        <f t="shared" si="66"/>
        <v>58.829558428106594</v>
      </c>
      <c r="BG72" s="2">
        <f t="shared" si="66"/>
        <v>60.716093108141244</v>
      </c>
      <c r="BH72" s="2">
        <f t="shared" si="66"/>
        <v>57.729190813309479</v>
      </c>
      <c r="BI72" s="2">
        <f t="shared" si="66"/>
        <v>58.076256059523892</v>
      </c>
      <c r="BJ72" s="2">
        <f t="shared" si="66"/>
        <v>57.616448454930108</v>
      </c>
      <c r="BK72" s="2">
        <f t="shared" si="66"/>
        <v>57.486472041185216</v>
      </c>
      <c r="BL72" s="2">
        <f t="shared" si="66"/>
        <v>57.069904611548665</v>
      </c>
      <c r="BM72" s="2">
        <f t="shared" si="66"/>
        <v>53.855547627329514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61.583334677419352</v>
      </c>
      <c r="DL72" s="2">
        <f t="shared" si="77"/>
        <v>65.71938636363636</v>
      </c>
      <c r="DM72" s="2">
        <f t="shared" si="77"/>
        <v>66.415675036656907</v>
      </c>
      <c r="DN72" s="2">
        <f t="shared" si="77"/>
        <v>62.296636516424741</v>
      </c>
      <c r="DO72" s="2">
        <f t="shared" si="77"/>
        <v>64.046870028011213</v>
      </c>
      <c r="DP72" s="2">
        <f t="shared" si="77"/>
        <v>63.120397759103632</v>
      </c>
      <c r="DQ72" s="2">
        <f t="shared" si="77"/>
        <v>64.376012324929988</v>
      </c>
      <c r="DR72" s="2">
        <f t="shared" si="77"/>
        <v>63.771266838266847</v>
      </c>
      <c r="DS72" s="2">
        <f t="shared" si="77"/>
        <v>67.586652559205504</v>
      </c>
      <c r="DT72" s="2">
        <f t="shared" si="77"/>
        <v>63.839910364145652</v>
      </c>
      <c r="DU72" s="2">
        <f t="shared" si="77"/>
        <v>65.082990221543156</v>
      </c>
      <c r="DV72" s="2">
        <f t="shared" si="77"/>
        <v>61.680203972498106</v>
      </c>
      <c r="DW72" s="2">
        <f t="shared" si="77"/>
        <v>65.17875740025741</v>
      </c>
      <c r="DX72" s="2">
        <f t="shared" si="77"/>
        <v>60.584926742532005</v>
      </c>
      <c r="DY72" s="2">
        <f t="shared" si="77"/>
        <v>55.572432109751574</v>
      </c>
      <c r="EA72" s="2">
        <f t="shared" si="78"/>
        <v>53.857882555410001</v>
      </c>
      <c r="EB72" s="2">
        <f t="shared" si="78"/>
        <v>56.485910385417</v>
      </c>
      <c r="EC72" s="2">
        <f t="shared" si="78"/>
        <v>55.817947336191054</v>
      </c>
      <c r="ED72" s="2">
        <f t="shared" si="78"/>
        <v>58.180975538955778</v>
      </c>
      <c r="EE72" s="2">
        <f t="shared" si="78"/>
        <v>59.331060479921646</v>
      </c>
      <c r="EF72" s="2">
        <f t="shared" si="78"/>
        <v>56.23291003190792</v>
      </c>
      <c r="EG72" s="2">
        <f t="shared" si="78"/>
        <v>55.346978560934673</v>
      </c>
      <c r="EH72" s="2">
        <f t="shared" si="78"/>
        <v>56.678796358262908</v>
      </c>
      <c r="EI72" s="2">
        <f t="shared" si="78"/>
        <v>58.082620559254323</v>
      </c>
      <c r="EJ72" s="2">
        <f t="shared" si="78"/>
        <v>55.171947930333232</v>
      </c>
      <c r="EK72" s="2">
        <f t="shared" si="78"/>
        <v>55.466354637491833</v>
      </c>
      <c r="EL72" s="2">
        <f t="shared" si="78"/>
        <v>56.07574564309455</v>
      </c>
      <c r="EM72" s="2">
        <f t="shared" si="78"/>
        <v>54.079623009847239</v>
      </c>
      <c r="EN72" s="2">
        <f t="shared" si="78"/>
        <v>55.394136675545106</v>
      </c>
      <c r="EO72" s="2">
        <f t="shared" si="78"/>
        <v>52.849706606157426</v>
      </c>
      <c r="EQ72" s="2">
        <f t="shared" si="79"/>
        <v>52.471537088002272</v>
      </c>
      <c r="ER72" s="2">
        <f t="shared" si="79"/>
        <v>56.485910385417</v>
      </c>
      <c r="ES72" s="2">
        <f t="shared" si="79"/>
        <v>54.936268225459422</v>
      </c>
      <c r="ET72" s="2">
        <f t="shared" si="79"/>
        <v>56.118045825063739</v>
      </c>
      <c r="EU72" s="2">
        <f t="shared" si="79"/>
        <v>58.676743646581102</v>
      </c>
      <c r="EV72" s="2">
        <f t="shared" si="79"/>
        <v>56.205907270544046</v>
      </c>
      <c r="EW72" s="2">
        <f t="shared" si="79"/>
        <v>56.778810046481567</v>
      </c>
      <c r="EX72" s="2">
        <f t="shared" si="79"/>
        <v>56.305457846947789</v>
      </c>
      <c r="EY72" s="2">
        <f t="shared" si="79"/>
        <v>58.389210338353422</v>
      </c>
      <c r="EZ72" s="2">
        <f t="shared" si="79"/>
        <v>56.06550627927119</v>
      </c>
      <c r="FA72" s="2">
        <f t="shared" si="79"/>
        <v>54.795147769310447</v>
      </c>
      <c r="FB72" s="2">
        <f t="shared" si="79"/>
        <v>54.943970602414453</v>
      </c>
      <c r="FC72" s="2">
        <f t="shared" si="79"/>
        <v>54.88223177420879</v>
      </c>
      <c r="FD72" s="2">
        <f t="shared" si="79"/>
        <v>54.523132841521104</v>
      </c>
      <c r="FE72" s="2">
        <f t="shared" si="79"/>
        <v>54.279418908430742</v>
      </c>
      <c r="FG72" s="2">
        <f t="shared" si="80"/>
        <v>0.77241523466076634</v>
      </c>
      <c r="FH72" s="2">
        <f t="shared" si="80"/>
        <v>0.73993787641519637</v>
      </c>
      <c r="FI72" s="2">
        <f t="shared" si="80"/>
        <v>0.76383999736112074</v>
      </c>
      <c r="FJ72" s="2">
        <f t="shared" si="80"/>
        <v>0.73102674013532742</v>
      </c>
      <c r="FK72" s="2">
        <f t="shared" si="80"/>
        <v>0.71530896417942846</v>
      </c>
      <c r="FL72" s="2">
        <f t="shared" si="80"/>
        <v>0.70587046954091548</v>
      </c>
      <c r="FM72" s="2">
        <f t="shared" si="80"/>
        <v>0.71438993310905552</v>
      </c>
      <c r="FN72" s="2">
        <f t="shared" si="80"/>
        <v>0.69674717502043859</v>
      </c>
      <c r="FO72" s="2">
        <f t="shared" si="80"/>
        <v>0.722913992567497</v>
      </c>
      <c r="FP72" s="2">
        <f t="shared" si="80"/>
        <v>0.7049879611593467</v>
      </c>
      <c r="FQ72" s="2">
        <f t="shared" si="80"/>
        <v>0.7285985162619989</v>
      </c>
      <c r="FR72" s="2">
        <f t="shared" si="80"/>
        <v>0.72507328201659604</v>
      </c>
      <c r="FS72" s="2">
        <f t="shared" si="80"/>
        <v>0.69305906337815171</v>
      </c>
      <c r="FT72" s="2">
        <f t="shared" si="80"/>
        <v>0.67715096919596673</v>
      </c>
      <c r="FU72" s="2">
        <f t="shared" si="80"/>
        <v>0.63061170654780407</v>
      </c>
      <c r="FW72" s="2">
        <f t="shared" si="68"/>
        <v>8.9988972364185731E-5</v>
      </c>
      <c r="FX72" s="2">
        <f t="shared" si="68"/>
        <v>0</v>
      </c>
      <c r="FY72" s="2">
        <f t="shared" si="68"/>
        <v>1.2655998343670118E-4</v>
      </c>
      <c r="FZ72" s="2">
        <f t="shared" si="68"/>
        <v>1.1973754332714855E-4</v>
      </c>
      <c r="GA72" s="2">
        <f t="shared" si="68"/>
        <v>1.5908860104280826E-4</v>
      </c>
      <c r="GB72" s="2">
        <f t="shared" si="68"/>
        <v>1.5938525871081184E-4</v>
      </c>
      <c r="GC72" s="2">
        <f t="shared" si="68"/>
        <v>1.8242527415000137E-4</v>
      </c>
      <c r="GD72" s="2">
        <f t="shared" si="68"/>
        <v>1.3296057103323789E-4</v>
      </c>
      <c r="GE72" s="2">
        <f t="shared" si="68"/>
        <v>1.2481665177508093E-4</v>
      </c>
      <c r="GF72" s="2">
        <f t="shared" si="68"/>
        <v>1.0028755609950015E-4</v>
      </c>
      <c r="GG72" s="2">
        <f t="shared" si="68"/>
        <v>1.0092871562541321E-4</v>
      </c>
      <c r="GH72" s="2">
        <f t="shared" si="68"/>
        <v>9.9421473410172726E-5</v>
      </c>
      <c r="GI72" s="2">
        <f t="shared" si="68"/>
        <v>8.7621587056630176E-5</v>
      </c>
      <c r="GJ72" s="2">
        <f t="shared" si="68"/>
        <v>8.4507355179338925E-5</v>
      </c>
      <c r="GK72" s="2">
        <f t="shared" si="68"/>
        <v>6.8610909006373803E-5</v>
      </c>
      <c r="GM72" s="86">
        <f t="shared" si="69"/>
        <v>0.25970765069891516</v>
      </c>
      <c r="GN72" s="86">
        <f t="shared" si="69"/>
        <v>0.23958933194690937</v>
      </c>
      <c r="GO72" s="86">
        <f t="shared" si="69"/>
        <v>0.28452963267671511</v>
      </c>
      <c r="GP72" s="86">
        <f t="shared" si="69"/>
        <v>0.22732363254085491</v>
      </c>
      <c r="GQ72" s="86">
        <f t="shared" si="69"/>
        <v>0.2419471843646058</v>
      </c>
      <c r="GR72" s="86">
        <f t="shared" si="69"/>
        <v>0.20858687418404989</v>
      </c>
      <c r="GS72" s="86">
        <f t="shared" si="69"/>
        <v>0.25490520142121142</v>
      </c>
      <c r="GT72" s="86">
        <f t="shared" si="69"/>
        <v>0.20049272755437134</v>
      </c>
      <c r="GU72" s="86">
        <f t="shared" si="69"/>
        <v>0.24504552001181804</v>
      </c>
      <c r="GV72" s="86">
        <f t="shared" si="69"/>
        <v>0.20481490550110273</v>
      </c>
      <c r="GW72" s="86">
        <f t="shared" si="69"/>
        <v>0.24056922569913891</v>
      </c>
      <c r="GX72" s="86">
        <f t="shared" si="69"/>
        <v>0.25441887188508999</v>
      </c>
      <c r="GY72" s="86">
        <f t="shared" si="69"/>
        <v>0.20074272034474125</v>
      </c>
      <c r="GZ72" s="86">
        <f t="shared" si="69"/>
        <v>0.18876099588915868</v>
      </c>
      <c r="HA72" s="86">
        <f t="shared" si="69"/>
        <v>0.14467610901706707</v>
      </c>
      <c r="HC72" s="86">
        <f t="shared" si="74"/>
        <v>4.0740897479300065E-6</v>
      </c>
      <c r="HD72" s="86">
        <f t="shared" si="70"/>
        <v>1.1570533151862694E-6</v>
      </c>
      <c r="HE72" s="86">
        <f t="shared" si="70"/>
        <v>8.5476038328938371E-6</v>
      </c>
      <c r="HF72" s="86">
        <f t="shared" si="70"/>
        <v>3.141513056255526E-6</v>
      </c>
      <c r="HG72" s="86">
        <f t="shared" si="70"/>
        <v>4.6049046415602702E-7</v>
      </c>
      <c r="HH72" s="86">
        <f t="shared" si="70"/>
        <v>5.3321009089177778E-7</v>
      </c>
      <c r="HI72" s="86">
        <f t="shared" si="70"/>
        <v>1.0154141129569802E-6</v>
      </c>
      <c r="HJ72" s="86">
        <f t="shared" si="70"/>
        <v>7.9843954969041544E-7</v>
      </c>
      <c r="HK72" s="86">
        <f t="shared" si="70"/>
        <v>2.0712237431369813E-6</v>
      </c>
      <c r="HL72" s="86">
        <f t="shared" si="70"/>
        <v>5.1225466513295562E-7</v>
      </c>
      <c r="HM72" s="86">
        <f t="shared" si="70"/>
        <v>2.0579733659478361E-6</v>
      </c>
      <c r="HN72" s="86">
        <f t="shared" si="70"/>
        <v>1.5173214633691309E-6</v>
      </c>
      <c r="HO72" s="86">
        <f t="shared" si="70"/>
        <v>2.2582032932196444E-7</v>
      </c>
      <c r="HP72" s="86">
        <f t="shared" si="70"/>
        <v>6.2846801161130548E-8</v>
      </c>
      <c r="HQ72" s="86">
        <f t="shared" si="70"/>
        <v>2.5731883358859917E-10</v>
      </c>
      <c r="HS72" s="86">
        <f t="shared" si="71"/>
        <v>5.3933541297727572E-47</v>
      </c>
      <c r="HT72" s="86">
        <f t="shared" si="71"/>
        <v>0</v>
      </c>
      <c r="HU72" s="86">
        <f t="shared" si="71"/>
        <v>3.6286310126646525E-41</v>
      </c>
      <c r="HV72" s="86">
        <f t="shared" si="71"/>
        <v>4.9683470570466072E-45</v>
      </c>
      <c r="HW72" s="86">
        <f t="shared" si="71"/>
        <v>2.5612132925528222E-56</v>
      </c>
      <c r="HX72" s="86">
        <f t="shared" si="71"/>
        <v>1.0165186979936455E-54</v>
      </c>
      <c r="HY72" s="86">
        <f t="shared" si="71"/>
        <v>5.1817500007045965E-55</v>
      </c>
      <c r="HZ72" s="86">
        <f t="shared" si="71"/>
        <v>2.634045782328625E-54</v>
      </c>
      <c r="IA72" s="86">
        <f t="shared" si="71"/>
        <v>1.6293354993963524E-50</v>
      </c>
      <c r="IB72" s="86">
        <f t="shared" si="71"/>
        <v>2.6448951659167349E-56</v>
      </c>
      <c r="IC72" s="86">
        <f t="shared" si="71"/>
        <v>3.317721342770229E-50</v>
      </c>
      <c r="ID72" s="86">
        <f t="shared" si="71"/>
        <v>2.9406605832767692E-52</v>
      </c>
      <c r="IE72" s="86">
        <f t="shared" si="71"/>
        <v>2.2758454362811601E-59</v>
      </c>
      <c r="IF72" s="86">
        <f t="shared" si="71"/>
        <v>1.2843383330116069E-53</v>
      </c>
      <c r="IG72" s="86">
        <f t="shared" si="71"/>
        <v>8.0581189344662174E-34</v>
      </c>
      <c r="II72" s="86">
        <f t="shared" si="72"/>
        <v>2.8215896694399344E-130</v>
      </c>
      <c r="IJ72" s="86">
        <f t="shared" si="72"/>
        <v>0</v>
      </c>
      <c r="IK72" s="86">
        <f t="shared" si="72"/>
        <v>8.0187937085275322E-113</v>
      </c>
      <c r="IL72" s="86">
        <f t="shared" si="72"/>
        <v>1.3813665358451098E-125</v>
      </c>
      <c r="IM72" s="86">
        <f t="shared" si="72"/>
        <v>6.2567590414130218E-157</v>
      </c>
      <c r="IN72" s="86">
        <f t="shared" si="72"/>
        <v>8.442499265441748E-152</v>
      </c>
      <c r="IO72" s="86">
        <f t="shared" si="72"/>
        <v>1.6898922659839326E-154</v>
      </c>
      <c r="IP72" s="86">
        <f t="shared" si="72"/>
        <v>3.2727347167311396E-151</v>
      </c>
      <c r="IQ72" s="86">
        <f t="shared" si="72"/>
        <v>8.7879638550872339E-141</v>
      </c>
      <c r="IR72" s="86">
        <f t="shared" si="72"/>
        <v>5.272008644565688E-157</v>
      </c>
      <c r="IS72" s="86">
        <f t="shared" si="72"/>
        <v>1.9636313625999327E-139</v>
      </c>
      <c r="IT72" s="86">
        <f t="shared" si="72"/>
        <v>7.4844056821713286E-146</v>
      </c>
      <c r="IU72" s="86">
        <f t="shared" si="72"/>
        <v>1.8405230950251726E-165</v>
      </c>
      <c r="IV72" s="86">
        <f t="shared" si="72"/>
        <v>1.5641029312782671E-160</v>
      </c>
      <c r="IW72" s="86">
        <f t="shared" si="72"/>
        <v>1.0876569360210018E-153</v>
      </c>
      <c r="IY72" s="86">
        <f t="shared" si="73"/>
        <v>0.25971172478866311</v>
      </c>
      <c r="IZ72" s="86">
        <f t="shared" si="73"/>
        <v>0.23959048900022456</v>
      </c>
      <c r="JA72" s="86">
        <f t="shared" si="73"/>
        <v>0.284538180280548</v>
      </c>
      <c r="JB72" s="86">
        <f t="shared" si="73"/>
        <v>0.22732677405391116</v>
      </c>
      <c r="JC72" s="86">
        <f t="shared" si="73"/>
        <v>0.24194764485506995</v>
      </c>
      <c r="JD72" s="86">
        <f t="shared" si="73"/>
        <v>0.20858740739414078</v>
      </c>
      <c r="JE72" s="86">
        <f t="shared" si="73"/>
        <v>0.25490621683532438</v>
      </c>
      <c r="JF72" s="86">
        <f t="shared" si="73"/>
        <v>0.20049352599392103</v>
      </c>
      <c r="JG72" s="86">
        <f t="shared" si="73"/>
        <v>0.24504759123556116</v>
      </c>
      <c r="JH72" s="86">
        <f t="shared" si="73"/>
        <v>0.20481541775576786</v>
      </c>
      <c r="JI72" s="86">
        <f t="shared" si="73"/>
        <v>0.24057128367250485</v>
      </c>
      <c r="JJ72" s="86">
        <f t="shared" si="73"/>
        <v>0.25442038920655335</v>
      </c>
      <c r="JK72" s="86">
        <f t="shared" si="73"/>
        <v>0.20074294616507057</v>
      </c>
      <c r="JL72" s="86">
        <f t="shared" si="73"/>
        <v>0.18876105873595983</v>
      </c>
      <c r="JM72" s="86">
        <f t="shared" si="73"/>
        <v>0.1446761092743859</v>
      </c>
    </row>
    <row r="73" spans="2:273" x14ac:dyDescent="0.25">
      <c r="B73" s="2">
        <v>46</v>
      </c>
      <c r="C73" s="37">
        <v>155.667</v>
      </c>
      <c r="D73" s="37">
        <v>188.45</v>
      </c>
      <c r="E73" s="37">
        <v>203.25</v>
      </c>
      <c r="F73" s="37">
        <v>189.11699999999999</v>
      </c>
      <c r="G73" s="37">
        <v>196.61699999999999</v>
      </c>
      <c r="H73" s="37">
        <v>188.96700000000001</v>
      </c>
      <c r="I73" s="37">
        <v>197.36699999999999</v>
      </c>
      <c r="J73" s="37">
        <v>182.61699999999999</v>
      </c>
      <c r="K73" s="37">
        <v>196.61699999999999</v>
      </c>
      <c r="L73" s="37">
        <v>178.8</v>
      </c>
      <c r="M73" s="37">
        <v>190.05</v>
      </c>
      <c r="N73" s="37">
        <v>196.1</v>
      </c>
      <c r="O73" s="37">
        <v>181.1</v>
      </c>
      <c r="P73" s="37">
        <v>163.44999999999999</v>
      </c>
      <c r="Q73" s="37">
        <v>118.05</v>
      </c>
      <c r="S73" s="4">
        <f t="shared" si="75"/>
        <v>154.09905529995518</v>
      </c>
      <c r="T73" s="4">
        <f t="shared" si="75"/>
        <v>185.7939512561</v>
      </c>
      <c r="U73" s="4">
        <f t="shared" si="75"/>
        <v>197.69831055219905</v>
      </c>
      <c r="V73" s="4">
        <f t="shared" si="75"/>
        <v>180.25061688266786</v>
      </c>
      <c r="W73" s="4">
        <f t="shared" si="75"/>
        <v>186.84002807549598</v>
      </c>
      <c r="X73" s="4">
        <f t="shared" si="75"/>
        <v>175.80597727568195</v>
      </c>
      <c r="Y73" s="4">
        <f t="shared" si="75"/>
        <v>188.06757145130607</v>
      </c>
      <c r="Z73" s="4">
        <f t="shared" si="75"/>
        <v>170.34797139992384</v>
      </c>
      <c r="AA73" s="4">
        <f t="shared" si="75"/>
        <v>186.33566962363898</v>
      </c>
      <c r="AB73" s="4">
        <f t="shared" si="75"/>
        <v>169.44699328732867</v>
      </c>
      <c r="AC73" s="4">
        <f t="shared" si="75"/>
        <v>180.31282185960703</v>
      </c>
      <c r="AD73" s="4">
        <f t="shared" si="75"/>
        <v>187.56758724338388</v>
      </c>
      <c r="AE73" s="4">
        <f t="shared" si="75"/>
        <v>171.22038492356862</v>
      </c>
      <c r="AF73" s="4">
        <f t="shared" si="75"/>
        <v>155.29043905794674</v>
      </c>
      <c r="AG73" s="4">
        <f t="shared" si="75"/>
        <v>112.25700462865835</v>
      </c>
      <c r="AI73" s="4">
        <f t="shared" si="76"/>
        <v>1.5679447000448192</v>
      </c>
      <c r="AJ73" s="4">
        <f t="shared" si="76"/>
        <v>2.6560487438999871</v>
      </c>
      <c r="AK73" s="4">
        <f t="shared" si="76"/>
        <v>5.5516894478009533</v>
      </c>
      <c r="AL73" s="4">
        <f t="shared" si="76"/>
        <v>8.8663831173321341</v>
      </c>
      <c r="AM73" s="4">
        <f t="shared" si="76"/>
        <v>9.7769719245040108</v>
      </c>
      <c r="AN73" s="4">
        <f t="shared" si="76"/>
        <v>13.161022724318059</v>
      </c>
      <c r="AO73" s="4">
        <f t="shared" si="76"/>
        <v>9.2994285486939248</v>
      </c>
      <c r="AP73" s="4">
        <f t="shared" si="76"/>
        <v>12.269028600076155</v>
      </c>
      <c r="AQ73" s="4">
        <f t="shared" si="76"/>
        <v>10.281330376361012</v>
      </c>
      <c r="AR73" s="4">
        <f t="shared" si="76"/>
        <v>9.3530067126713448</v>
      </c>
      <c r="AS73" s="4">
        <f t="shared" si="76"/>
        <v>9.7371781403929845</v>
      </c>
      <c r="AT73" s="4">
        <f t="shared" si="76"/>
        <v>8.532412756616111</v>
      </c>
      <c r="AU73" s="4">
        <f t="shared" si="76"/>
        <v>9.8796150764313779</v>
      </c>
      <c r="AV73" s="4">
        <f t="shared" si="76"/>
        <v>8.1595609420532469</v>
      </c>
      <c r="AW73" s="4">
        <f t="shared" si="76"/>
        <v>5.7929953713416467</v>
      </c>
      <c r="AY73" s="2">
        <f t="shared" si="66"/>
        <v>55.41092033712092</v>
      </c>
      <c r="AZ73" s="2">
        <f t="shared" si="66"/>
        <v>58.666991817515651</v>
      </c>
      <c r="BA73" s="2">
        <f t="shared" si="66"/>
        <v>58.079803212607978</v>
      </c>
      <c r="BB73" s="2">
        <f t="shared" si="66"/>
        <v>59.108812113028861</v>
      </c>
      <c r="BC73" s="2">
        <f t="shared" si="66"/>
        <v>60.492231859004477</v>
      </c>
      <c r="BD73" s="2">
        <f t="shared" si="66"/>
        <v>58.057520765205261</v>
      </c>
      <c r="BE73" s="2">
        <f t="shared" si="66"/>
        <v>57.718986230603079</v>
      </c>
      <c r="BF73" s="2">
        <f t="shared" si="66"/>
        <v>58.634496260557441</v>
      </c>
      <c r="BG73" s="2">
        <f t="shared" si="66"/>
        <v>60.4908559557594</v>
      </c>
      <c r="BH73" s="2">
        <f t="shared" si="66"/>
        <v>57.526551256815651</v>
      </c>
      <c r="BI73" s="2">
        <f t="shared" si="66"/>
        <v>57.85655012153461</v>
      </c>
      <c r="BJ73" s="2">
        <f t="shared" si="66"/>
        <v>57.436517307463397</v>
      </c>
      <c r="BK73" s="2">
        <f t="shared" si="66"/>
        <v>57.270793088533487</v>
      </c>
      <c r="BL73" s="2">
        <f t="shared" si="66"/>
        <v>56.915763114013679</v>
      </c>
      <c r="BM73" s="2">
        <f t="shared" si="66"/>
        <v>53.774722218233805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61.722293145161288</v>
      </c>
      <c r="DL73" s="2">
        <f t="shared" si="77"/>
        <v>65.941772727272735</v>
      </c>
      <c r="DM73" s="2">
        <f t="shared" si="77"/>
        <v>66.667533724340188</v>
      </c>
      <c r="DN73" s="2">
        <f t="shared" si="77"/>
        <v>62.457146982429322</v>
      </c>
      <c r="DO73" s="2">
        <f t="shared" si="77"/>
        <v>64.227655182072837</v>
      </c>
      <c r="DP73" s="2">
        <f t="shared" si="77"/>
        <v>63.248728291316517</v>
      </c>
      <c r="DQ73" s="2">
        <f t="shared" si="77"/>
        <v>64.538437254901979</v>
      </c>
      <c r="DR73" s="2">
        <f t="shared" si="77"/>
        <v>63.928605834405843</v>
      </c>
      <c r="DS73" s="2">
        <f t="shared" si="77"/>
        <v>67.807237891520245</v>
      </c>
      <c r="DT73" s="2">
        <f t="shared" si="77"/>
        <v>63.993445938375338</v>
      </c>
      <c r="DU73" s="2">
        <f t="shared" si="77"/>
        <v>65.263988846447674</v>
      </c>
      <c r="DV73" s="2">
        <f t="shared" si="77"/>
        <v>61.817365928189474</v>
      </c>
      <c r="DW73" s="2">
        <f t="shared" si="77"/>
        <v>65.434718275418277</v>
      </c>
      <c r="DX73" s="2">
        <f t="shared" si="77"/>
        <v>60.713745851114268</v>
      </c>
      <c r="DY73" s="2">
        <f t="shared" si="77"/>
        <v>55.663269262143118</v>
      </c>
      <c r="EA73" s="2">
        <f t="shared" si="78"/>
        <v>53.715128403506142</v>
      </c>
      <c r="EB73" s="2">
        <f t="shared" si="78"/>
        <v>56.335135622031622</v>
      </c>
      <c r="EC73" s="2">
        <f t="shared" si="78"/>
        <v>55.658469228413956</v>
      </c>
      <c r="ED73" s="2">
        <f t="shared" si="78"/>
        <v>57.98558538142975</v>
      </c>
      <c r="EE73" s="2">
        <f t="shared" si="78"/>
        <v>59.136508594515185</v>
      </c>
      <c r="EF73" s="2">
        <f t="shared" si="78"/>
        <v>56.084731981191133</v>
      </c>
      <c r="EG73" s="2">
        <f t="shared" si="78"/>
        <v>55.232107989366177</v>
      </c>
      <c r="EH73" s="2">
        <f t="shared" si="78"/>
        <v>56.533103915294809</v>
      </c>
      <c r="EI73" s="2">
        <f t="shared" si="78"/>
        <v>57.933249267643141</v>
      </c>
      <c r="EJ73" s="2">
        <f t="shared" si="78"/>
        <v>55.058368661440554</v>
      </c>
      <c r="EK73" s="2">
        <f t="shared" si="78"/>
        <v>55.340176551273672</v>
      </c>
      <c r="EL73" s="2">
        <f t="shared" si="78"/>
        <v>55.921747816080639</v>
      </c>
      <c r="EM73" s="2">
        <f t="shared" si="78"/>
        <v>53.973195958149283</v>
      </c>
      <c r="EN73" s="2">
        <f t="shared" si="78"/>
        <v>55.264421008080888</v>
      </c>
      <c r="EO73" s="2">
        <f t="shared" si="78"/>
        <v>52.765658655105696</v>
      </c>
      <c r="EQ73" s="2">
        <f t="shared" si="79"/>
        <v>52.354321718872839</v>
      </c>
      <c r="ER73" s="2">
        <f t="shared" si="79"/>
        <v>56.335135622031622</v>
      </c>
      <c r="ES73" s="2">
        <f t="shared" si="79"/>
        <v>54.791598332147011</v>
      </c>
      <c r="ET73" s="2">
        <f t="shared" si="79"/>
        <v>55.960112366989989</v>
      </c>
      <c r="EU73" s="2">
        <f t="shared" si="79"/>
        <v>58.49438357198261</v>
      </c>
      <c r="EV73" s="2">
        <f t="shared" si="79"/>
        <v>56.058043657427717</v>
      </c>
      <c r="EW73" s="2">
        <f t="shared" si="79"/>
        <v>56.635964991325025</v>
      </c>
      <c r="EX73" s="2">
        <f t="shared" si="79"/>
        <v>56.166768266539826</v>
      </c>
      <c r="EY73" s="2">
        <f t="shared" si="79"/>
        <v>58.233801409261822</v>
      </c>
      <c r="EZ73" s="2">
        <f t="shared" si="79"/>
        <v>55.93588126472649</v>
      </c>
      <c r="FA73" s="2">
        <f t="shared" si="79"/>
        <v>54.680178020494232</v>
      </c>
      <c r="FB73" s="2">
        <f t="shared" si="79"/>
        <v>54.810434169785367</v>
      </c>
      <c r="FC73" s="2">
        <f t="shared" si="79"/>
        <v>54.762070605811758</v>
      </c>
      <c r="FD73" s="2">
        <f t="shared" si="79"/>
        <v>54.408848056657035</v>
      </c>
      <c r="FE73" s="2">
        <f t="shared" si="79"/>
        <v>54.166985787101154</v>
      </c>
      <c r="FG73" s="2">
        <f t="shared" si="80"/>
        <v>0.78819891194326819</v>
      </c>
      <c r="FH73" s="2">
        <f t="shared" si="80"/>
        <v>0.75726613070334148</v>
      </c>
      <c r="FI73" s="2">
        <f t="shared" si="80"/>
        <v>0.78004904235751249</v>
      </c>
      <c r="FJ73" s="2">
        <f t="shared" si="80"/>
        <v>0.74874713750357746</v>
      </c>
      <c r="FK73" s="2">
        <f t="shared" si="80"/>
        <v>0.73368763795501779</v>
      </c>
      <c r="FL73" s="2">
        <f t="shared" si="80"/>
        <v>0.72462388830780577</v>
      </c>
      <c r="FM73" s="2">
        <f t="shared" si="80"/>
        <v>0.73280577462267371</v>
      </c>
      <c r="FN73" s="2">
        <f t="shared" si="80"/>
        <v>0.71584812294847189</v>
      </c>
      <c r="FO73" s="2">
        <f t="shared" si="80"/>
        <v>0.74097949138402186</v>
      </c>
      <c r="FP73" s="2">
        <f t="shared" si="80"/>
        <v>0.72377562881773649</v>
      </c>
      <c r="FQ73" s="2">
        <f t="shared" si="80"/>
        <v>0.74642339715950823</v>
      </c>
      <c r="FR73" s="2">
        <f t="shared" si="80"/>
        <v>0.74304803846184309</v>
      </c>
      <c r="FS73" s="2">
        <f t="shared" si="80"/>
        <v>0.71229639061132533</v>
      </c>
      <c r="FT73" s="2">
        <f t="shared" si="80"/>
        <v>0.69694935966397964</v>
      </c>
      <c r="FU73" s="2">
        <f t="shared" si="80"/>
        <v>0.65179650467084016</v>
      </c>
      <c r="FW73" s="2">
        <f t="shared" si="68"/>
        <v>9.8670089439537335E-5</v>
      </c>
      <c r="FX73" s="2">
        <f t="shared" si="68"/>
        <v>0</v>
      </c>
      <c r="FY73" s="2">
        <f t="shared" si="68"/>
        <v>1.3876856793966749E-4</v>
      </c>
      <c r="FZ73" s="2">
        <f t="shared" si="68"/>
        <v>1.3128808886980075E-4</v>
      </c>
      <c r="GA73" s="2">
        <f t="shared" si="68"/>
        <v>1.744345049761878E-4</v>
      </c>
      <c r="GB73" s="2">
        <f t="shared" si="68"/>
        <v>1.7475977364666087E-4</v>
      </c>
      <c r="GC73" s="2">
        <f t="shared" si="68"/>
        <v>2.0002181513469592E-4</v>
      </c>
      <c r="GD73" s="2">
        <f t="shared" si="68"/>
        <v>1.4578649696524233E-4</v>
      </c>
      <c r="GE73" s="2">
        <f t="shared" si="68"/>
        <v>1.3685708914221631E-4</v>
      </c>
      <c r="GF73" s="2">
        <f t="shared" si="68"/>
        <v>1.0996205466285495E-4</v>
      </c>
      <c r="GG73" s="2">
        <f t="shared" si="68"/>
        <v>1.1066505845580123E-4</v>
      </c>
      <c r="GH73" s="2">
        <f t="shared" si="68"/>
        <v>1.0901243217495315E-4</v>
      </c>
      <c r="GI73" s="2">
        <f t="shared" si="68"/>
        <v>9.6074347547578853E-5</v>
      </c>
      <c r="GJ73" s="2">
        <f t="shared" si="68"/>
        <v>9.2659716902342363E-5</v>
      </c>
      <c r="GK73" s="2">
        <f t="shared" si="68"/>
        <v>7.5229867762197989E-5</v>
      </c>
      <c r="GM73" s="86">
        <f t="shared" si="69"/>
        <v>0.30540919681443324</v>
      </c>
      <c r="GN73" s="86">
        <f t="shared" si="69"/>
        <v>0.28700149929666696</v>
      </c>
      <c r="GO73" s="86">
        <f t="shared" si="69"/>
        <v>0.33735710594897245</v>
      </c>
      <c r="GP73" s="86">
        <f t="shared" si="69"/>
        <v>0.27646453314358682</v>
      </c>
      <c r="GQ73" s="86">
        <f t="shared" si="69"/>
        <v>0.29962175699430121</v>
      </c>
      <c r="GR73" s="86">
        <f t="shared" si="69"/>
        <v>0.25985335537929477</v>
      </c>
      <c r="GS73" s="86">
        <f t="shared" si="69"/>
        <v>0.31643923097948334</v>
      </c>
      <c r="GT73" s="86">
        <f t="shared" si="69"/>
        <v>0.25216893886132491</v>
      </c>
      <c r="GU73" s="86">
        <f t="shared" si="69"/>
        <v>0.3010961471056583</v>
      </c>
      <c r="GV73" s="86">
        <f t="shared" si="69"/>
        <v>0.2552374125263801</v>
      </c>
      <c r="GW73" s="86">
        <f t="shared" si="69"/>
        <v>0.29377804922141354</v>
      </c>
      <c r="GX73" s="86">
        <f t="shared" si="69"/>
        <v>0.31216808311174582</v>
      </c>
      <c r="GY73" s="86">
        <f t="shared" si="69"/>
        <v>0.25347076316356104</v>
      </c>
      <c r="GZ73" s="86">
        <f t="shared" si="69"/>
        <v>0.2429834460307039</v>
      </c>
      <c r="HA73" s="86">
        <f t="shared" si="69"/>
        <v>0.20038120118884312</v>
      </c>
      <c r="HC73" s="86">
        <f t="shared" si="74"/>
        <v>7.8239258974945063E-6</v>
      </c>
      <c r="HD73" s="86">
        <f t="shared" si="70"/>
        <v>2.4179421099965101E-6</v>
      </c>
      <c r="HE73" s="86">
        <f t="shared" si="70"/>
        <v>1.5729996303466087E-5</v>
      </c>
      <c r="HF73" s="86">
        <f t="shared" si="70"/>
        <v>6.1261058658150127E-6</v>
      </c>
      <c r="HG73" s="86">
        <f t="shared" si="70"/>
        <v>1.05557942204342E-6</v>
      </c>
      <c r="HH73" s="86">
        <f t="shared" si="70"/>
        <v>1.2007303650614111E-6</v>
      </c>
      <c r="HI73" s="86">
        <f t="shared" si="70"/>
        <v>2.2869771386158346E-6</v>
      </c>
      <c r="HJ73" s="86">
        <f t="shared" si="70"/>
        <v>1.7457388781620277E-6</v>
      </c>
      <c r="HK73" s="86">
        <f t="shared" si="70"/>
        <v>4.2658279425766505E-6</v>
      </c>
      <c r="HL73" s="86">
        <f t="shared" si="70"/>
        <v>1.1238992489033598E-6</v>
      </c>
      <c r="HM73" s="86">
        <f t="shared" si="70"/>
        <v>4.1560437925842657E-6</v>
      </c>
      <c r="HN73" s="86">
        <f t="shared" si="70"/>
        <v>3.1371855333657604E-6</v>
      </c>
      <c r="HO73" s="86">
        <f t="shared" si="70"/>
        <v>5.1187076297073433E-7</v>
      </c>
      <c r="HP73" s="86">
        <f t="shared" si="70"/>
        <v>1.544922260071236E-7</v>
      </c>
      <c r="HQ73" s="86">
        <f t="shared" si="70"/>
        <v>9.0560212230186972E-10</v>
      </c>
      <c r="HS73" s="86">
        <f t="shared" si="71"/>
        <v>9.8827840179674734E-46</v>
      </c>
      <c r="HT73" s="86">
        <f t="shared" si="71"/>
        <v>0</v>
      </c>
      <c r="HU73" s="86">
        <f t="shared" si="71"/>
        <v>4.9850168843776754E-40</v>
      </c>
      <c r="HV73" s="86">
        <f t="shared" si="71"/>
        <v>8.8517049970493962E-44</v>
      </c>
      <c r="HW73" s="86">
        <f t="shared" si="71"/>
        <v>1.0720044830753944E-54</v>
      </c>
      <c r="HX73" s="86">
        <f t="shared" si="71"/>
        <v>3.7911518948888928E-53</v>
      </c>
      <c r="HY73" s="86">
        <f t="shared" si="71"/>
        <v>2.1342635703564282E-53</v>
      </c>
      <c r="HZ73" s="86">
        <f t="shared" si="71"/>
        <v>8.9448020279456162E-53</v>
      </c>
      <c r="IA73" s="86">
        <f t="shared" si="71"/>
        <v>4.2139798143693513E-49</v>
      </c>
      <c r="IB73" s="86">
        <f t="shared" si="71"/>
        <v>9.196542627023234E-55</v>
      </c>
      <c r="IC73" s="86">
        <f t="shared" si="71"/>
        <v>7.7643368530966065E-49</v>
      </c>
      <c r="ID73" s="86">
        <f t="shared" si="71"/>
        <v>7.872415778100922E-51</v>
      </c>
      <c r="IE73" s="86">
        <f t="shared" si="71"/>
        <v>9.1219722403629963E-58</v>
      </c>
      <c r="IF73" s="86">
        <f t="shared" si="71"/>
        <v>3.4471727625689104E-52</v>
      </c>
      <c r="IG73" s="86">
        <f t="shared" si="71"/>
        <v>5.8084260736924367E-33</v>
      </c>
      <c r="II73" s="86">
        <f t="shared" si="72"/>
        <v>9.4320532147121834E-128</v>
      </c>
      <c r="IJ73" s="86">
        <f t="shared" si="72"/>
        <v>0</v>
      </c>
      <c r="IK73" s="86">
        <f t="shared" si="72"/>
        <v>1.4719591600337967E-110</v>
      </c>
      <c r="IL73" s="86">
        <f t="shared" si="72"/>
        <v>4.4549202327660398E-123</v>
      </c>
      <c r="IM73" s="86">
        <f t="shared" si="72"/>
        <v>1.1006188894846842E-153</v>
      </c>
      <c r="IN73" s="86">
        <f t="shared" si="72"/>
        <v>1.1616997036094404E-148</v>
      </c>
      <c r="IO73" s="86">
        <f t="shared" si="72"/>
        <v>2.9703064519253917E-151</v>
      </c>
      <c r="IP73" s="86">
        <f t="shared" si="72"/>
        <v>3.7848158005926508E-148</v>
      </c>
      <c r="IQ73" s="86">
        <f t="shared" si="72"/>
        <v>5.933046716950471E-138</v>
      </c>
      <c r="IR73" s="86">
        <f t="shared" si="72"/>
        <v>6.4106489704691325E-154</v>
      </c>
      <c r="IS73" s="86">
        <f t="shared" si="72"/>
        <v>1.0730291602617937E-136</v>
      </c>
      <c r="IT73" s="86">
        <f t="shared" si="72"/>
        <v>5.4290394565136747E-143</v>
      </c>
      <c r="IU73" s="86">
        <f t="shared" si="72"/>
        <v>2.9593977774434472E-162</v>
      </c>
      <c r="IV73" s="86">
        <f t="shared" si="72"/>
        <v>1.9588543359248293E-157</v>
      </c>
      <c r="IW73" s="86">
        <f t="shared" si="72"/>
        <v>8.6409103182922884E-151</v>
      </c>
      <c r="IY73" s="86">
        <f t="shared" si="73"/>
        <v>0.30541702074033072</v>
      </c>
      <c r="IZ73" s="86">
        <f t="shared" si="73"/>
        <v>0.28700391723877694</v>
      </c>
      <c r="JA73" s="86">
        <f t="shared" si="73"/>
        <v>0.3373728359452759</v>
      </c>
      <c r="JB73" s="86">
        <f t="shared" si="73"/>
        <v>0.27647065924945263</v>
      </c>
      <c r="JC73" s="86">
        <f t="shared" si="73"/>
        <v>0.29962281257372325</v>
      </c>
      <c r="JD73" s="86">
        <f t="shared" si="73"/>
        <v>0.25985455610965985</v>
      </c>
      <c r="JE73" s="86">
        <f t="shared" si="73"/>
        <v>0.31644151795662195</v>
      </c>
      <c r="JF73" s="86">
        <f t="shared" si="73"/>
        <v>0.25217068460020309</v>
      </c>
      <c r="JG73" s="86">
        <f t="shared" si="73"/>
        <v>0.30110041293360085</v>
      </c>
      <c r="JH73" s="86">
        <f t="shared" si="73"/>
        <v>0.25523853642562899</v>
      </c>
      <c r="JI73" s="86">
        <f t="shared" si="73"/>
        <v>0.2937822052652061</v>
      </c>
      <c r="JJ73" s="86">
        <f t="shared" si="73"/>
        <v>0.31217122029727917</v>
      </c>
      <c r="JK73" s="86">
        <f t="shared" si="73"/>
        <v>0.25347127503432404</v>
      </c>
      <c r="JL73" s="86">
        <f t="shared" si="73"/>
        <v>0.24298360052292992</v>
      </c>
      <c r="JM73" s="86">
        <f t="shared" si="73"/>
        <v>0.20038120209444524</v>
      </c>
    </row>
    <row r="74" spans="2:273" x14ac:dyDescent="0.25">
      <c r="B74" s="2">
        <v>47</v>
      </c>
      <c r="C74" s="37">
        <v>166.2</v>
      </c>
      <c r="D74" s="37">
        <v>198.75</v>
      </c>
      <c r="E74" s="37">
        <v>214.13300000000001</v>
      </c>
      <c r="F74" s="37">
        <v>202.85</v>
      </c>
      <c r="G74" s="37">
        <v>211.45</v>
      </c>
      <c r="H74" s="37">
        <v>204.333</v>
      </c>
      <c r="I74" s="37">
        <v>211.93299999999999</v>
      </c>
      <c r="J74" s="37">
        <v>198.55</v>
      </c>
      <c r="K74" s="37">
        <v>211.06700000000001</v>
      </c>
      <c r="L74" s="37">
        <v>196.11699999999999</v>
      </c>
      <c r="M74" s="37">
        <v>204.15</v>
      </c>
      <c r="N74" s="37">
        <v>209.71700000000001</v>
      </c>
      <c r="O74" s="37">
        <v>196.75</v>
      </c>
      <c r="P74" s="37">
        <v>179.1</v>
      </c>
      <c r="Q74" s="37">
        <v>127.55</v>
      </c>
      <c r="S74" s="4">
        <f t="shared" si="75"/>
        <v>163.87087217459867</v>
      </c>
      <c r="T74" s="4">
        <f t="shared" si="75"/>
        <v>199.27280490688076</v>
      </c>
      <c r="U74" s="4">
        <f t="shared" si="75"/>
        <v>211.5587538467642</v>
      </c>
      <c r="V74" s="4">
        <f t="shared" si="75"/>
        <v>195.76998700755505</v>
      </c>
      <c r="W74" s="4">
        <f t="shared" si="75"/>
        <v>203.98117412858784</v>
      </c>
      <c r="X74" s="4">
        <f t="shared" si="75"/>
        <v>193.11554664065721</v>
      </c>
      <c r="Y74" s="4">
        <f t="shared" si="75"/>
        <v>205.51964019768857</v>
      </c>
      <c r="Z74" s="4">
        <f t="shared" si="75"/>
        <v>187.63363004539744</v>
      </c>
      <c r="AA74" s="4">
        <f t="shared" si="75"/>
        <v>202.7150266048406</v>
      </c>
      <c r="AB74" s="4">
        <f t="shared" si="75"/>
        <v>185.99409637817476</v>
      </c>
      <c r="AC74" s="4">
        <f t="shared" si="75"/>
        <v>195.98987225150492</v>
      </c>
      <c r="AD74" s="4">
        <f t="shared" si="75"/>
        <v>204.11206303087945</v>
      </c>
      <c r="AE74" s="4">
        <f t="shared" si="75"/>
        <v>188.81839057254933</v>
      </c>
      <c r="AF74" s="4">
        <f t="shared" si="75"/>
        <v>171.90793727274556</v>
      </c>
      <c r="AG74" s="4">
        <f t="shared" si="75"/>
        <v>125.628596773697</v>
      </c>
      <c r="AI74" s="4">
        <f t="shared" si="76"/>
        <v>2.329127825401315</v>
      </c>
      <c r="AJ74" s="4">
        <f t="shared" si="76"/>
        <v>-0.52280490688076497</v>
      </c>
      <c r="AK74" s="4">
        <f t="shared" si="76"/>
        <v>2.574246153235805</v>
      </c>
      <c r="AL74" s="4">
        <f t="shared" si="76"/>
        <v>7.0800129924449493</v>
      </c>
      <c r="AM74" s="4">
        <f t="shared" si="76"/>
        <v>7.4688258714121503</v>
      </c>
      <c r="AN74" s="4">
        <f t="shared" si="76"/>
        <v>11.217453359342784</v>
      </c>
      <c r="AO74" s="4">
        <f t="shared" si="76"/>
        <v>6.4133598023114189</v>
      </c>
      <c r="AP74" s="4">
        <f t="shared" si="76"/>
        <v>10.916369954602573</v>
      </c>
      <c r="AQ74" s="4">
        <f t="shared" si="76"/>
        <v>8.3519733951594048</v>
      </c>
      <c r="AR74" s="4">
        <f t="shared" si="76"/>
        <v>10.12290362182523</v>
      </c>
      <c r="AS74" s="4">
        <f t="shared" si="76"/>
        <v>8.1601277484950856</v>
      </c>
      <c r="AT74" s="4">
        <f t="shared" si="76"/>
        <v>5.6049369691205584</v>
      </c>
      <c r="AU74" s="4">
        <f t="shared" si="76"/>
        <v>7.9316094274506668</v>
      </c>
      <c r="AV74" s="4">
        <f t="shared" si="76"/>
        <v>7.192062727254438</v>
      </c>
      <c r="AW74" s="4">
        <f t="shared" si="76"/>
        <v>1.9214032263029992</v>
      </c>
      <c r="AY74" s="2">
        <f t="shared" si="66"/>
        <v>55.203755294329731</v>
      </c>
      <c r="AZ74" s="2">
        <f t="shared" si="66"/>
        <v>58.44186349972594</v>
      </c>
      <c r="BA74" s="2">
        <f t="shared" si="66"/>
        <v>57.834978801839</v>
      </c>
      <c r="BB74" s="2">
        <f t="shared" si="66"/>
        <v>58.921107489326289</v>
      </c>
      <c r="BC74" s="2">
        <f t="shared" si="66"/>
        <v>60.301392401420138</v>
      </c>
      <c r="BD74" s="2">
        <f t="shared" si="66"/>
        <v>57.851603909155045</v>
      </c>
      <c r="BE74" s="2">
        <f t="shared" si="66"/>
        <v>57.509142535823578</v>
      </c>
      <c r="BF74" s="2">
        <f t="shared" si="66"/>
        <v>58.433586293612855</v>
      </c>
      <c r="BG74" s="2">
        <f t="shared" si="66"/>
        <v>60.260283086543076</v>
      </c>
      <c r="BH74" s="2">
        <f t="shared" si="66"/>
        <v>57.320853118797885</v>
      </c>
      <c r="BI74" s="2">
        <f t="shared" si="66"/>
        <v>57.633981834179195</v>
      </c>
      <c r="BJ74" s="2">
        <f t="shared" si="66"/>
        <v>57.250984921064919</v>
      </c>
      <c r="BK74" s="2">
        <f t="shared" si="66"/>
        <v>57.049890315427589</v>
      </c>
      <c r="BL74" s="2">
        <f t="shared" si="66"/>
        <v>56.755408031723725</v>
      </c>
      <c r="BM74" s="2">
        <f t="shared" si="66"/>
        <v>53.688281202134398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61.861251612903224</v>
      </c>
      <c r="DL74" s="2">
        <f t="shared" si="77"/>
        <v>66.164159090909095</v>
      </c>
      <c r="DM74" s="2">
        <f t="shared" si="77"/>
        <v>66.91939241202347</v>
      </c>
      <c r="DN74" s="2">
        <f t="shared" si="77"/>
        <v>62.61765744843391</v>
      </c>
      <c r="DO74" s="2">
        <f t="shared" si="77"/>
        <v>64.408440336134461</v>
      </c>
      <c r="DP74" s="2">
        <f t="shared" si="77"/>
        <v>63.377058823529403</v>
      </c>
      <c r="DQ74" s="2">
        <f t="shared" si="77"/>
        <v>64.700862184873969</v>
      </c>
      <c r="DR74" s="2">
        <f t="shared" si="77"/>
        <v>64.085944830544847</v>
      </c>
      <c r="DS74" s="2">
        <f t="shared" si="77"/>
        <v>68.027823223835</v>
      </c>
      <c r="DT74" s="2">
        <f t="shared" si="77"/>
        <v>64.146981512605038</v>
      </c>
      <c r="DU74" s="2">
        <f t="shared" si="77"/>
        <v>65.444987471352178</v>
      </c>
      <c r="DV74" s="2">
        <f t="shared" si="77"/>
        <v>61.954527883880843</v>
      </c>
      <c r="DW74" s="2">
        <f t="shared" si="77"/>
        <v>65.690679150579157</v>
      </c>
      <c r="DX74" s="2">
        <f t="shared" si="77"/>
        <v>60.842564959696539</v>
      </c>
      <c r="DY74" s="2">
        <f t="shared" si="77"/>
        <v>55.754106414534668</v>
      </c>
      <c r="EA74" s="2">
        <f t="shared" si="78"/>
        <v>53.572374251602291</v>
      </c>
      <c r="EB74" s="2">
        <f t="shared" si="78"/>
        <v>56.184360858646237</v>
      </c>
      <c r="EC74" s="2">
        <f t="shared" si="78"/>
        <v>55.498991120636859</v>
      </c>
      <c r="ED74" s="2">
        <f t="shared" si="78"/>
        <v>57.790195223903723</v>
      </c>
      <c r="EE74" s="2">
        <f t="shared" si="78"/>
        <v>58.941956709108723</v>
      </c>
      <c r="EF74" s="2">
        <f t="shared" si="78"/>
        <v>55.936553930474354</v>
      </c>
      <c r="EG74" s="2">
        <f t="shared" si="78"/>
        <v>55.117237417797689</v>
      </c>
      <c r="EH74" s="2">
        <f t="shared" si="78"/>
        <v>56.387411472326704</v>
      </c>
      <c r="EI74" s="2">
        <f t="shared" si="78"/>
        <v>57.783877976031953</v>
      </c>
      <c r="EJ74" s="2">
        <f t="shared" si="78"/>
        <v>54.944789392547875</v>
      </c>
      <c r="EK74" s="2">
        <f t="shared" si="78"/>
        <v>55.213998465055511</v>
      </c>
      <c r="EL74" s="2">
        <f t="shared" si="78"/>
        <v>55.767749989066729</v>
      </c>
      <c r="EM74" s="2">
        <f t="shared" si="78"/>
        <v>53.866768906451327</v>
      </c>
      <c r="EN74" s="2">
        <f t="shared" si="78"/>
        <v>55.134705340616662</v>
      </c>
      <c r="EO74" s="2">
        <f t="shared" si="78"/>
        <v>52.681610704053966</v>
      </c>
      <c r="EQ74" s="2">
        <f t="shared" si="79"/>
        <v>52.237106349743399</v>
      </c>
      <c r="ER74" s="2">
        <f t="shared" si="79"/>
        <v>56.184360858646237</v>
      </c>
      <c r="ES74" s="2">
        <f t="shared" si="79"/>
        <v>54.6469284388346</v>
      </c>
      <c r="ET74" s="2">
        <f t="shared" si="79"/>
        <v>55.80217890891624</v>
      </c>
      <c r="EU74" s="2">
        <f t="shared" si="79"/>
        <v>58.312023497384118</v>
      </c>
      <c r="EV74" s="2">
        <f t="shared" si="79"/>
        <v>55.910180044311382</v>
      </c>
      <c r="EW74" s="2">
        <f t="shared" si="79"/>
        <v>56.493119936168483</v>
      </c>
      <c r="EX74" s="2">
        <f t="shared" si="79"/>
        <v>56.028078686131863</v>
      </c>
      <c r="EY74" s="2">
        <f t="shared" si="79"/>
        <v>58.078392480170223</v>
      </c>
      <c r="EZ74" s="2">
        <f t="shared" si="79"/>
        <v>55.806256250181789</v>
      </c>
      <c r="FA74" s="2">
        <f t="shared" si="79"/>
        <v>54.56520827167801</v>
      </c>
      <c r="FB74" s="2">
        <f t="shared" si="79"/>
        <v>54.676897737156281</v>
      </c>
      <c r="FC74" s="2">
        <f t="shared" si="79"/>
        <v>54.641909437414725</v>
      </c>
      <c r="FD74" s="2">
        <f t="shared" si="79"/>
        <v>54.294563271792967</v>
      </c>
      <c r="FE74" s="2">
        <f t="shared" si="79"/>
        <v>54.054552665771567</v>
      </c>
      <c r="FG74" s="2">
        <f t="shared" si="80"/>
        <v>0.80316689072130043</v>
      </c>
      <c r="FH74" s="2">
        <f t="shared" si="80"/>
        <v>0.77379275727422936</v>
      </c>
      <c r="FI74" s="2">
        <f t="shared" si="80"/>
        <v>0.79544349914552215</v>
      </c>
      <c r="FJ74" s="2">
        <f t="shared" si="80"/>
        <v>0.76567430398571756</v>
      </c>
      <c r="FK74" s="2">
        <f t="shared" si="80"/>
        <v>0.75129237250873626</v>
      </c>
      <c r="FL74" s="2">
        <f t="shared" si="80"/>
        <v>0.74261759653508386</v>
      </c>
      <c r="FM74" s="2">
        <f t="shared" si="80"/>
        <v>0.75044897687167977</v>
      </c>
      <c r="FN74" s="2">
        <f t="shared" si="80"/>
        <v>0.7342049238175844</v>
      </c>
      <c r="FO74" s="2">
        <f t="shared" si="80"/>
        <v>0.75826101603389018</v>
      </c>
      <c r="FP74" s="2">
        <f t="shared" si="80"/>
        <v>0.74180501467071203</v>
      </c>
      <c r="FQ74" s="2">
        <f t="shared" si="80"/>
        <v>0.76345765867024407</v>
      </c>
      <c r="FR74" s="2">
        <f t="shared" si="80"/>
        <v>0.76023620935662817</v>
      </c>
      <c r="FS74" s="2">
        <f t="shared" si="80"/>
        <v>0.73079635348604133</v>
      </c>
      <c r="FT74" s="2">
        <f t="shared" si="80"/>
        <v>0.71604276271581724</v>
      </c>
      <c r="FU74" s="2">
        <f t="shared" si="80"/>
        <v>0.67239750917915408</v>
      </c>
      <c r="FW74" s="2">
        <f t="shared" si="68"/>
        <v>1.0818857177951703E-4</v>
      </c>
      <c r="FX74" s="2">
        <f t="shared" si="68"/>
        <v>0</v>
      </c>
      <c r="FY74" s="2">
        <f t="shared" si="68"/>
        <v>1.5215467198763949E-4</v>
      </c>
      <c r="FZ74" s="2">
        <f t="shared" si="68"/>
        <v>1.4395270349105307E-4</v>
      </c>
      <c r="GA74" s="2">
        <f t="shared" si="68"/>
        <v>1.9126041261576364E-4</v>
      </c>
      <c r="GB74" s="2">
        <f t="shared" si="68"/>
        <v>1.9161705060572127E-4</v>
      </c>
      <c r="GC74" s="2">
        <f t="shared" si="68"/>
        <v>2.1931532675716487E-4</v>
      </c>
      <c r="GD74" s="2">
        <f t="shared" si="68"/>
        <v>1.598494668968438E-4</v>
      </c>
      <c r="GE74" s="2">
        <f t="shared" si="68"/>
        <v>1.5005883289648749E-4</v>
      </c>
      <c r="GF74" s="2">
        <f t="shared" si="68"/>
        <v>1.2056971622395845E-4</v>
      </c>
      <c r="GG74" s="2">
        <f t="shared" si="68"/>
        <v>1.2134052814736681E-4</v>
      </c>
      <c r="GH74" s="2">
        <f t="shared" si="68"/>
        <v>1.1952849786857662E-4</v>
      </c>
      <c r="GI74" s="2">
        <f t="shared" si="68"/>
        <v>1.0534245086702503E-4</v>
      </c>
      <c r="GJ74" s="2">
        <f t="shared" si="68"/>
        <v>1.0159845099040417E-4</v>
      </c>
      <c r="GK74" s="2">
        <f t="shared" si="68"/>
        <v>8.2487311003622701E-5</v>
      </c>
      <c r="GM74" s="86">
        <f t="shared" si="69"/>
        <v>0.35528929373491647</v>
      </c>
      <c r="GN74" s="86">
        <f t="shared" si="69"/>
        <v>0.33816829601172094</v>
      </c>
      <c r="GO74" s="86">
        <f t="shared" si="69"/>
        <v>0.39487035673047316</v>
      </c>
      <c r="GP74" s="86">
        <f t="shared" si="69"/>
        <v>0.33223471632869545</v>
      </c>
      <c r="GQ74" s="86">
        <f t="shared" si="69"/>
        <v>0.36564832553498161</v>
      </c>
      <c r="GR74" s="86">
        <f t="shared" si="69"/>
        <v>0.31921953916269269</v>
      </c>
      <c r="GS74" s="86">
        <f t="shared" si="69"/>
        <v>0.3867894996598692</v>
      </c>
      <c r="GT74" s="86">
        <f t="shared" si="69"/>
        <v>0.3124400171701886</v>
      </c>
      <c r="GU74" s="86">
        <f t="shared" si="69"/>
        <v>0.36490496069356854</v>
      </c>
      <c r="GV74" s="86">
        <f t="shared" si="69"/>
        <v>0.31363999918224567</v>
      </c>
      <c r="GW74" s="86">
        <f t="shared" si="69"/>
        <v>0.35430269022911332</v>
      </c>
      <c r="GX74" s="86">
        <f t="shared" si="69"/>
        <v>0.37756616648898961</v>
      </c>
      <c r="GY74" s="86">
        <f t="shared" si="69"/>
        <v>0.31453679758463665</v>
      </c>
      <c r="GZ74" s="86">
        <f t="shared" si="69"/>
        <v>0.30651782139686828</v>
      </c>
      <c r="HA74" s="86">
        <f t="shared" si="69"/>
        <v>0.26912753069111378</v>
      </c>
      <c r="HC74" s="86">
        <f t="shared" si="74"/>
        <v>1.4754225000997932E-5</v>
      </c>
      <c r="HD74" s="86">
        <f t="shared" si="70"/>
        <v>4.9474068769665317E-6</v>
      </c>
      <c r="HE74" s="86">
        <f t="shared" si="70"/>
        <v>2.8462534309149181E-5</v>
      </c>
      <c r="HF74" s="86">
        <f t="shared" si="70"/>
        <v>1.172522534201357E-5</v>
      </c>
      <c r="HG74" s="86">
        <f t="shared" si="70"/>
        <v>2.3597907951648208E-6</v>
      </c>
      <c r="HH74" s="86">
        <f t="shared" si="70"/>
        <v>2.6391510176808482E-6</v>
      </c>
      <c r="HI74" s="86">
        <f t="shared" si="70"/>
        <v>5.0215894317510995E-6</v>
      </c>
      <c r="HJ74" s="86">
        <f t="shared" si="70"/>
        <v>3.7295841386416335E-6</v>
      </c>
      <c r="HK74" s="86">
        <f t="shared" si="70"/>
        <v>8.6016060769052558E-6</v>
      </c>
      <c r="HL74" s="86">
        <f t="shared" si="70"/>
        <v>2.4106930492538771E-6</v>
      </c>
      <c r="HM74" s="86">
        <f t="shared" si="70"/>
        <v>8.2266884913157529E-6</v>
      </c>
      <c r="HN74" s="86">
        <f t="shared" si="70"/>
        <v>6.3521950409301605E-6</v>
      </c>
      <c r="HO74" s="86">
        <f t="shared" si="70"/>
        <v>1.1336370669511422E-6</v>
      </c>
      <c r="HP74" s="86">
        <f t="shared" si="70"/>
        <v>3.7007260261560903E-7</v>
      </c>
      <c r="HQ74" s="86">
        <f t="shared" si="70"/>
        <v>3.0682227805746568E-9</v>
      </c>
      <c r="HS74" s="86">
        <f t="shared" si="71"/>
        <v>1.7385443013259893E-44</v>
      </c>
      <c r="HT74" s="86">
        <f t="shared" si="71"/>
        <v>0</v>
      </c>
      <c r="HU74" s="86">
        <f t="shared" si="71"/>
        <v>6.5934474566945645E-39</v>
      </c>
      <c r="HV74" s="86">
        <f t="shared" si="71"/>
        <v>1.5124561527111672E-42</v>
      </c>
      <c r="HW74" s="86">
        <f t="shared" si="71"/>
        <v>4.2428153198509409E-53</v>
      </c>
      <c r="HX74" s="86">
        <f t="shared" si="71"/>
        <v>1.3394639438347978E-51</v>
      </c>
      <c r="HY74" s="86">
        <f t="shared" si="71"/>
        <v>8.3050749884443073E-52</v>
      </c>
      <c r="HZ74" s="86">
        <f t="shared" si="71"/>
        <v>2.8844052976109869E-51</v>
      </c>
      <c r="IA74" s="86">
        <f t="shared" si="71"/>
        <v>1.0393983207772188E-47</v>
      </c>
      <c r="IB74" s="86">
        <f t="shared" si="71"/>
        <v>3.0402613288449204E-53</v>
      </c>
      <c r="IC74" s="86">
        <f t="shared" si="71"/>
        <v>1.7374327394883276E-47</v>
      </c>
      <c r="ID74" s="86">
        <f t="shared" si="71"/>
        <v>2.011241001745848E-49</v>
      </c>
      <c r="IE74" s="86">
        <f t="shared" si="71"/>
        <v>3.4718986927047968E-56</v>
      </c>
      <c r="IF74" s="86">
        <f t="shared" si="71"/>
        <v>8.8397886903046957E-51</v>
      </c>
      <c r="IG74" s="86">
        <f t="shared" si="71"/>
        <v>4.077847798813279E-32</v>
      </c>
      <c r="II74" s="86">
        <f t="shared" si="72"/>
        <v>2.9766288226068286E-125</v>
      </c>
      <c r="IJ74" s="86">
        <f t="shared" si="72"/>
        <v>0</v>
      </c>
      <c r="IK74" s="86">
        <f t="shared" si="72"/>
        <v>2.5610761807926808E-108</v>
      </c>
      <c r="IL74" s="86">
        <f t="shared" si="72"/>
        <v>1.3543934677934028E-120</v>
      </c>
      <c r="IM74" s="86">
        <f t="shared" si="72"/>
        <v>1.7892236104915861E-150</v>
      </c>
      <c r="IN74" s="86">
        <f t="shared" si="72"/>
        <v>1.4810816238059543E-145</v>
      </c>
      <c r="IO74" s="86">
        <f t="shared" si="72"/>
        <v>4.8188252608969349E-148</v>
      </c>
      <c r="IP74" s="86">
        <f t="shared" si="72"/>
        <v>4.0691026627408818E-145</v>
      </c>
      <c r="IQ74" s="86">
        <f t="shared" si="72"/>
        <v>3.7464326882906941E-135</v>
      </c>
      <c r="IR74" s="86">
        <f t="shared" si="72"/>
        <v>7.2594092536914305E-151</v>
      </c>
      <c r="IS74" s="86">
        <f t="shared" si="72"/>
        <v>5.5043966298331085E-134</v>
      </c>
      <c r="IT74" s="86">
        <f t="shared" si="72"/>
        <v>3.6867584529959808E-140</v>
      </c>
      <c r="IU74" s="86">
        <f t="shared" si="72"/>
        <v>4.4236895677239584E-159</v>
      </c>
      <c r="IV74" s="86">
        <f t="shared" si="72"/>
        <v>2.2869240373307496E-154</v>
      </c>
      <c r="IW74" s="86">
        <f t="shared" si="72"/>
        <v>6.4374244199867793E-148</v>
      </c>
      <c r="IY74" s="86">
        <f t="shared" si="73"/>
        <v>0.35530404795991749</v>
      </c>
      <c r="IZ74" s="86">
        <f t="shared" si="73"/>
        <v>0.33817324341859789</v>
      </c>
      <c r="JA74" s="86">
        <f t="shared" si="73"/>
        <v>0.39489881926478232</v>
      </c>
      <c r="JB74" s="86">
        <f t="shared" si="73"/>
        <v>0.33224644155403749</v>
      </c>
      <c r="JC74" s="86">
        <f t="shared" si="73"/>
        <v>0.36565068532577677</v>
      </c>
      <c r="JD74" s="86">
        <f t="shared" si="73"/>
        <v>0.31922217831371036</v>
      </c>
      <c r="JE74" s="86">
        <f t="shared" si="73"/>
        <v>0.38679452124930097</v>
      </c>
      <c r="JF74" s="86">
        <f t="shared" si="73"/>
        <v>0.31244374675432723</v>
      </c>
      <c r="JG74" s="86">
        <f t="shared" si="73"/>
        <v>0.36491356229964544</v>
      </c>
      <c r="JH74" s="86">
        <f t="shared" si="73"/>
        <v>0.3136424098752949</v>
      </c>
      <c r="JI74" s="86">
        <f t="shared" si="73"/>
        <v>0.35431091691760463</v>
      </c>
      <c r="JJ74" s="86">
        <f t="shared" si="73"/>
        <v>0.37757251868403052</v>
      </c>
      <c r="JK74" s="86">
        <f t="shared" si="73"/>
        <v>0.31453793122170359</v>
      </c>
      <c r="JL74" s="86">
        <f t="shared" si="73"/>
        <v>0.3065181914694709</v>
      </c>
      <c r="JM74" s="86">
        <f t="shared" si="73"/>
        <v>0.26912753375933657</v>
      </c>
    </row>
    <row r="75" spans="2:273" x14ac:dyDescent="0.25">
      <c r="B75" s="2">
        <v>48</v>
      </c>
      <c r="C75" s="37">
        <v>173.233</v>
      </c>
      <c r="D75" s="37">
        <v>209.06700000000001</v>
      </c>
      <c r="E75" s="37">
        <v>220.017</v>
      </c>
      <c r="F75" s="37">
        <v>214.68299999999999</v>
      </c>
      <c r="G75" s="37">
        <v>222.11699999999999</v>
      </c>
      <c r="H75" s="37">
        <v>217.767</v>
      </c>
      <c r="I75" s="37">
        <v>220.35</v>
      </c>
      <c r="J75" s="37">
        <v>210.88300000000001</v>
      </c>
      <c r="K75" s="37">
        <v>220.21700000000001</v>
      </c>
      <c r="L75" s="37">
        <v>208.1</v>
      </c>
      <c r="M75" s="37">
        <v>215.71700000000001</v>
      </c>
      <c r="N75" s="37">
        <v>218.3</v>
      </c>
      <c r="O75" s="37">
        <v>206.65</v>
      </c>
      <c r="P75" s="37">
        <v>188.2</v>
      </c>
      <c r="Q75" s="37">
        <v>140.4</v>
      </c>
      <c r="S75" s="4">
        <f t="shared" si="75"/>
        <v>172.90666375468427</v>
      </c>
      <c r="T75" s="4">
        <f t="shared" si="75"/>
        <v>210.90609116764114</v>
      </c>
      <c r="U75" s="4">
        <f t="shared" si="75"/>
        <v>223.77664733746872</v>
      </c>
      <c r="V75" s="4">
        <f t="shared" si="75"/>
        <v>210.92677226291929</v>
      </c>
      <c r="W75" s="4">
        <f t="shared" si="75"/>
        <v>220.34103673149409</v>
      </c>
      <c r="X75" s="4">
        <f t="shared" si="75"/>
        <v>210.33145556428232</v>
      </c>
      <c r="Y75" s="4">
        <f t="shared" si="75"/>
        <v>221.86818549348399</v>
      </c>
      <c r="Z75" s="4">
        <f t="shared" si="75"/>
        <v>204.86822961242382</v>
      </c>
      <c r="AA75" s="4">
        <f t="shared" si="75"/>
        <v>218.34300978857081</v>
      </c>
      <c r="AB75" s="4">
        <f t="shared" si="75"/>
        <v>202.44004468518949</v>
      </c>
      <c r="AC75" s="4">
        <f t="shared" si="75"/>
        <v>211.24674474797027</v>
      </c>
      <c r="AD75" s="4">
        <f t="shared" si="75"/>
        <v>219.54496750971057</v>
      </c>
      <c r="AE75" s="4">
        <f t="shared" si="75"/>
        <v>205.66453794771087</v>
      </c>
      <c r="AF75" s="4">
        <f t="shared" si="75"/>
        <v>187.73342462343865</v>
      </c>
      <c r="AG75" s="4">
        <f t="shared" si="75"/>
        <v>138.50789063385028</v>
      </c>
      <c r="AI75" s="4">
        <f t="shared" si="76"/>
        <v>0.32633624531572991</v>
      </c>
      <c r="AJ75" s="4">
        <f t="shared" si="76"/>
        <v>-1.8390911676411292</v>
      </c>
      <c r="AK75" s="4">
        <f t="shared" si="76"/>
        <v>-3.7596473374687207</v>
      </c>
      <c r="AL75" s="4">
        <f t="shared" si="76"/>
        <v>3.7562277370807067</v>
      </c>
      <c r="AM75" s="4">
        <f t="shared" si="76"/>
        <v>1.7759632685059046</v>
      </c>
      <c r="AN75" s="4">
        <f t="shared" si="76"/>
        <v>7.4355444357176737</v>
      </c>
      <c r="AO75" s="4">
        <f t="shared" si="76"/>
        <v>-1.5181854934839976</v>
      </c>
      <c r="AP75" s="4">
        <f t="shared" si="76"/>
        <v>6.014770387576192</v>
      </c>
      <c r="AQ75" s="4">
        <f t="shared" si="76"/>
        <v>1.8739902114292022</v>
      </c>
      <c r="AR75" s="4">
        <f t="shared" si="76"/>
        <v>5.6599553148105031</v>
      </c>
      <c r="AS75" s="4">
        <f t="shared" si="76"/>
        <v>4.4702552520297445</v>
      </c>
      <c r="AT75" s="4">
        <f t="shared" si="76"/>
        <v>-1.2449675097105626</v>
      </c>
      <c r="AU75" s="4">
        <f t="shared" si="76"/>
        <v>0.98546205228913664</v>
      </c>
      <c r="AV75" s="4">
        <f t="shared" si="76"/>
        <v>0.46657537656133741</v>
      </c>
      <c r="AW75" s="4">
        <f t="shared" si="76"/>
        <v>1.8921093661497252</v>
      </c>
      <c r="AY75" s="2">
        <f t="shared" si="66"/>
        <v>54.99512089699062</v>
      </c>
      <c r="AZ75" s="2">
        <f t="shared" si="66"/>
        <v>58.212812254286021</v>
      </c>
      <c r="BA75" s="2">
        <f t="shared" si="66"/>
        <v>57.587132589129652</v>
      </c>
      <c r="BB75" s="2">
        <f t="shared" si="66"/>
        <v>58.725541095853735</v>
      </c>
      <c r="BC75" s="2">
        <f t="shared" si="66"/>
        <v>60.101986641252388</v>
      </c>
      <c r="BD75" s="2">
        <f t="shared" si="66"/>
        <v>57.641802156636153</v>
      </c>
      <c r="BE75" s="2">
        <f t="shared" si="66"/>
        <v>57.297355501509529</v>
      </c>
      <c r="BF75" s="2">
        <f t="shared" si="66"/>
        <v>58.227749427767613</v>
      </c>
      <c r="BG75" s="2">
        <f t="shared" si="66"/>
        <v>60.02544110184833</v>
      </c>
      <c r="BH75" s="2">
        <f t="shared" si="66"/>
        <v>57.112957352216533</v>
      </c>
      <c r="BI75" s="2">
        <f t="shared" si="66"/>
        <v>57.409447560773536</v>
      </c>
      <c r="BJ75" s="2">
        <f t="shared" si="66"/>
        <v>57.06065186072297</v>
      </c>
      <c r="BK75" s="2">
        <f t="shared" si="66"/>
        <v>56.824958321632522</v>
      </c>
      <c r="BL75" s="2">
        <f t="shared" si="66"/>
        <v>56.589621941975146</v>
      </c>
      <c r="BM75" s="2">
        <f t="shared" si="66"/>
        <v>53.59672494468434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62.000210080645161</v>
      </c>
      <c r="DL75" s="2">
        <f t="shared" si="77"/>
        <v>66.386545454545455</v>
      </c>
      <c r="DM75" s="2">
        <f t="shared" si="77"/>
        <v>67.171251099706751</v>
      </c>
      <c r="DN75" s="2">
        <f t="shared" si="77"/>
        <v>62.778167914438491</v>
      </c>
      <c r="DO75" s="2">
        <f t="shared" si="77"/>
        <v>64.589225490196085</v>
      </c>
      <c r="DP75" s="2">
        <f t="shared" si="77"/>
        <v>63.505389355742288</v>
      </c>
      <c r="DQ75" s="2">
        <f t="shared" si="77"/>
        <v>64.86328711484596</v>
      </c>
      <c r="DR75" s="2">
        <f t="shared" si="77"/>
        <v>64.243283826683836</v>
      </c>
      <c r="DS75" s="2">
        <f t="shared" si="77"/>
        <v>68.248408556149741</v>
      </c>
      <c r="DT75" s="2">
        <f t="shared" si="77"/>
        <v>64.300517086834731</v>
      </c>
      <c r="DU75" s="2">
        <f t="shared" si="77"/>
        <v>65.625986096256682</v>
      </c>
      <c r="DV75" s="2">
        <f t="shared" si="77"/>
        <v>62.091689839572204</v>
      </c>
      <c r="DW75" s="2">
        <f t="shared" si="77"/>
        <v>65.946640025740038</v>
      </c>
      <c r="DX75" s="2">
        <f t="shared" si="77"/>
        <v>60.971384068278802</v>
      </c>
      <c r="DY75" s="2">
        <f t="shared" si="77"/>
        <v>55.844943566926212</v>
      </c>
      <c r="EA75" s="2">
        <f t="shared" si="78"/>
        <v>53.42962009969844</v>
      </c>
      <c r="EB75" s="2">
        <f t="shared" si="78"/>
        <v>56.033586095260851</v>
      </c>
      <c r="EC75" s="2">
        <f t="shared" si="78"/>
        <v>55.339513012859761</v>
      </c>
      <c r="ED75" s="2">
        <f t="shared" si="78"/>
        <v>57.594805066377695</v>
      </c>
      <c r="EE75" s="2">
        <f t="shared" si="78"/>
        <v>58.747404823702254</v>
      </c>
      <c r="EF75" s="2">
        <f t="shared" si="78"/>
        <v>55.788375879757567</v>
      </c>
      <c r="EG75" s="2">
        <f t="shared" si="78"/>
        <v>55.002366846229201</v>
      </c>
      <c r="EH75" s="2">
        <f t="shared" si="78"/>
        <v>56.241719029358606</v>
      </c>
      <c r="EI75" s="2">
        <f t="shared" si="78"/>
        <v>57.634506684420771</v>
      </c>
      <c r="EJ75" s="2">
        <f t="shared" si="78"/>
        <v>54.83121012365519</v>
      </c>
      <c r="EK75" s="2">
        <f t="shared" si="78"/>
        <v>55.087820378837357</v>
      </c>
      <c r="EL75" s="2">
        <f t="shared" si="78"/>
        <v>55.613752162052826</v>
      </c>
      <c r="EM75" s="2">
        <f t="shared" si="78"/>
        <v>53.760341854753371</v>
      </c>
      <c r="EN75" s="2">
        <f t="shared" si="78"/>
        <v>55.004989673152437</v>
      </c>
      <c r="EO75" s="2">
        <f t="shared" si="78"/>
        <v>52.597562753002244</v>
      </c>
      <c r="EQ75" s="2">
        <f t="shared" si="79"/>
        <v>52.11989098061396</v>
      </c>
      <c r="ER75" s="2">
        <f t="shared" si="79"/>
        <v>56.033586095260851</v>
      </c>
      <c r="ES75" s="2">
        <f t="shared" si="79"/>
        <v>54.502258545522189</v>
      </c>
      <c r="ET75" s="2">
        <f t="shared" si="79"/>
        <v>55.64424545084249</v>
      </c>
      <c r="EU75" s="2">
        <f t="shared" si="79"/>
        <v>58.129663422785626</v>
      </c>
      <c r="EV75" s="2">
        <f t="shared" si="79"/>
        <v>55.762316431195053</v>
      </c>
      <c r="EW75" s="2">
        <f t="shared" si="79"/>
        <v>56.350274881011941</v>
      </c>
      <c r="EX75" s="2">
        <f t="shared" si="79"/>
        <v>55.889389105723907</v>
      </c>
      <c r="EY75" s="2">
        <f t="shared" si="79"/>
        <v>57.92298355107863</v>
      </c>
      <c r="EZ75" s="2">
        <f t="shared" si="79"/>
        <v>55.676631235637089</v>
      </c>
      <c r="FA75" s="2">
        <f t="shared" si="79"/>
        <v>54.450238522861795</v>
      </c>
      <c r="FB75" s="2">
        <f t="shared" si="79"/>
        <v>54.543361304527195</v>
      </c>
      <c r="FC75" s="2">
        <f t="shared" si="79"/>
        <v>54.521748269017692</v>
      </c>
      <c r="FD75" s="2">
        <f t="shared" si="79"/>
        <v>54.180278486928898</v>
      </c>
      <c r="FE75" s="2">
        <f t="shared" si="79"/>
        <v>53.942119544441987</v>
      </c>
      <c r="FG75" s="2">
        <f t="shared" si="80"/>
        <v>0.81732224180428592</v>
      </c>
      <c r="FH75" s="2">
        <f t="shared" si="80"/>
        <v>0.78950693387289095</v>
      </c>
      <c r="FI75" s="2">
        <f t="shared" si="80"/>
        <v>0.81002290276652833</v>
      </c>
      <c r="FJ75" s="2">
        <f t="shared" si="80"/>
        <v>0.78179341546484882</v>
      </c>
      <c r="FK75" s="2">
        <f t="shared" si="80"/>
        <v>0.76810117242160347</v>
      </c>
      <c r="FL75" s="2">
        <f t="shared" si="80"/>
        <v>0.75982525393567368</v>
      </c>
      <c r="FM75" s="2">
        <f t="shared" si="80"/>
        <v>0.76729712215946577</v>
      </c>
      <c r="FN75" s="2">
        <f t="shared" si="80"/>
        <v>0.75178703151926352</v>
      </c>
      <c r="FO75" s="2">
        <f t="shared" si="80"/>
        <v>0.77474005487232378</v>
      </c>
      <c r="FP75" s="2">
        <f t="shared" si="80"/>
        <v>0.75904937158372976</v>
      </c>
      <c r="FQ75" s="2">
        <f t="shared" si="80"/>
        <v>0.77968537678110483</v>
      </c>
      <c r="FR75" s="2">
        <f t="shared" si="80"/>
        <v>0.77662026791038641</v>
      </c>
      <c r="FS75" s="2">
        <f t="shared" si="80"/>
        <v>0.74852670778335306</v>
      </c>
      <c r="FT75" s="2">
        <f t="shared" si="80"/>
        <v>0.73439165495934511</v>
      </c>
      <c r="FU75" s="2">
        <f t="shared" si="80"/>
        <v>0.69235496520645168</v>
      </c>
      <c r="FW75" s="2">
        <f t="shared" si="68"/>
        <v>1.1862517183775644E-4</v>
      </c>
      <c r="FX75" s="2">
        <f t="shared" si="68"/>
        <v>0</v>
      </c>
      <c r="FY75" s="2">
        <f t="shared" si="68"/>
        <v>1.6683183124983219E-4</v>
      </c>
      <c r="FZ75" s="2">
        <f t="shared" si="68"/>
        <v>1.5783880854152772E-4</v>
      </c>
      <c r="GA75" s="2">
        <f t="shared" si="68"/>
        <v>2.0970900257163543E-4</v>
      </c>
      <c r="GB75" s="2">
        <f t="shared" si="68"/>
        <v>2.1010003390697256E-4</v>
      </c>
      <c r="GC75" s="2">
        <f t="shared" si="68"/>
        <v>2.4046938574214034E-4</v>
      </c>
      <c r="GD75" s="2">
        <f t="shared" si="68"/>
        <v>1.7526875212487062E-4</v>
      </c>
      <c r="GE75" s="2">
        <f t="shared" si="68"/>
        <v>1.6453385638633255E-4</v>
      </c>
      <c r="GF75" s="2">
        <f t="shared" si="68"/>
        <v>1.3220052715210738E-4</v>
      </c>
      <c r="GG75" s="2">
        <f t="shared" si="68"/>
        <v>1.3304568589412279E-4</v>
      </c>
      <c r="GH75" s="2">
        <f t="shared" si="68"/>
        <v>1.3105888037354322E-4</v>
      </c>
      <c r="GI75" s="2">
        <f t="shared" si="68"/>
        <v>1.1550452660263957E-4</v>
      </c>
      <c r="GJ75" s="2">
        <f t="shared" si="68"/>
        <v>1.1139939433210642E-4</v>
      </c>
      <c r="GK75" s="2">
        <f t="shared" si="68"/>
        <v>9.0444818193562601E-5</v>
      </c>
      <c r="GM75" s="86">
        <f t="shared" si="69"/>
        <v>0.40819760962016116</v>
      </c>
      <c r="GN75" s="86">
        <f t="shared" si="69"/>
        <v>0.39108618239921983</v>
      </c>
      <c r="GO75" s="86">
        <f t="shared" si="69"/>
        <v>0.45505473568256327</v>
      </c>
      <c r="GP75" s="86">
        <f t="shared" si="69"/>
        <v>0.39420504071935353</v>
      </c>
      <c r="GQ75" s="86">
        <f t="shared" si="69"/>
        <v>0.43925222125433055</v>
      </c>
      <c r="GR75" s="86">
        <f t="shared" si="69"/>
        <v>0.38666112920153811</v>
      </c>
      <c r="GS75" s="86">
        <f t="shared" si="69"/>
        <v>0.4648164805556847</v>
      </c>
      <c r="GT75" s="86">
        <f t="shared" si="69"/>
        <v>0.38127777389627687</v>
      </c>
      <c r="GU75" s="86">
        <f t="shared" si="69"/>
        <v>0.43568074564422066</v>
      </c>
      <c r="GV75" s="86">
        <f t="shared" si="69"/>
        <v>0.37988935357875719</v>
      </c>
      <c r="GW75" s="86">
        <f t="shared" si="69"/>
        <v>0.42184592024575723</v>
      </c>
      <c r="GX75" s="86">
        <f t="shared" si="69"/>
        <v>0.44928400851003131</v>
      </c>
      <c r="GY75" s="86">
        <f t="shared" si="69"/>
        <v>0.38270814108427659</v>
      </c>
      <c r="GZ75" s="86">
        <f t="shared" si="69"/>
        <v>0.37781525536063182</v>
      </c>
      <c r="HA75" s="86">
        <f t="shared" si="69"/>
        <v>0.3489256907904596</v>
      </c>
      <c r="HC75" s="86">
        <f t="shared" si="74"/>
        <v>2.732260084177264E-5</v>
      </c>
      <c r="HD75" s="86">
        <f t="shared" si="70"/>
        <v>9.9121224502911933E-6</v>
      </c>
      <c r="HE75" s="86">
        <f t="shared" si="70"/>
        <v>5.0640168902031965E-5</v>
      </c>
      <c r="HF75" s="86">
        <f t="shared" si="70"/>
        <v>2.2027519222995295E-5</v>
      </c>
      <c r="HG75" s="86">
        <f t="shared" si="70"/>
        <v>5.1450552118076861E-6</v>
      </c>
      <c r="HH75" s="86">
        <f t="shared" si="70"/>
        <v>5.6620725428665826E-6</v>
      </c>
      <c r="HI75" s="86">
        <f t="shared" si="70"/>
        <v>1.0749919769095605E-5</v>
      </c>
      <c r="HJ75" s="86">
        <f t="shared" si="70"/>
        <v>7.7858419383184856E-6</v>
      </c>
      <c r="HK75" s="86">
        <f t="shared" si="70"/>
        <v>1.6981459306978612E-5</v>
      </c>
      <c r="HL75" s="86">
        <f t="shared" si="70"/>
        <v>5.0553142326537431E-6</v>
      </c>
      <c r="HM75" s="86">
        <f t="shared" si="70"/>
        <v>1.5962182506009011E-5</v>
      </c>
      <c r="HN75" s="86">
        <f t="shared" si="70"/>
        <v>1.2596410700267976E-5</v>
      </c>
      <c r="HO75" s="86">
        <f t="shared" si="70"/>
        <v>2.4531388759019774E-6</v>
      </c>
      <c r="HP75" s="86">
        <f t="shared" si="70"/>
        <v>8.6385945581090391E-7</v>
      </c>
      <c r="HQ75" s="86">
        <f t="shared" si="70"/>
        <v>1.0007899068695269E-8</v>
      </c>
      <c r="HS75" s="86">
        <f t="shared" si="71"/>
        <v>2.9361669015803375E-43</v>
      </c>
      <c r="HT75" s="86">
        <f t="shared" si="71"/>
        <v>0</v>
      </c>
      <c r="HU75" s="86">
        <f t="shared" si="71"/>
        <v>8.3962086427671147E-38</v>
      </c>
      <c r="HV75" s="86">
        <f t="shared" si="71"/>
        <v>2.4784616525663023E-41</v>
      </c>
      <c r="HW75" s="86">
        <f t="shared" si="71"/>
        <v>1.5878932756997371E-51</v>
      </c>
      <c r="HX75" s="86">
        <f t="shared" si="71"/>
        <v>4.4833006249504756E-50</v>
      </c>
      <c r="HY75" s="86">
        <f t="shared" si="71"/>
        <v>3.0532765570966167E-50</v>
      </c>
      <c r="HZ75" s="86">
        <f t="shared" si="71"/>
        <v>8.8324822015792549E-50</v>
      </c>
      <c r="IA75" s="86">
        <f t="shared" si="71"/>
        <v>2.4450173013892862E-46</v>
      </c>
      <c r="IB75" s="86">
        <f t="shared" si="71"/>
        <v>9.5558647596829827E-52</v>
      </c>
      <c r="IC75" s="86">
        <f t="shared" si="71"/>
        <v>3.7175201962052338E-46</v>
      </c>
      <c r="ID75" s="86">
        <f t="shared" si="71"/>
        <v>4.9036076724555936E-48</v>
      </c>
      <c r="IE75" s="86">
        <f t="shared" si="71"/>
        <v>1.2548161421384456E-54</v>
      </c>
      <c r="IF75" s="86">
        <f t="shared" si="71"/>
        <v>2.165799749082092E-49</v>
      </c>
      <c r="IG75" s="86">
        <f t="shared" si="71"/>
        <v>2.788389111268871E-31</v>
      </c>
      <c r="II75" s="86">
        <f t="shared" si="72"/>
        <v>8.8684972913621013E-123</v>
      </c>
      <c r="IJ75" s="86">
        <f t="shared" si="72"/>
        <v>0</v>
      </c>
      <c r="IK75" s="86">
        <f t="shared" si="72"/>
        <v>4.223672255056069E-106</v>
      </c>
      <c r="IL75" s="86">
        <f t="shared" si="72"/>
        <v>3.8817238019759698E-118</v>
      </c>
      <c r="IM75" s="86">
        <f t="shared" si="72"/>
        <v>2.6880259116385831E-147</v>
      </c>
      <c r="IN75" s="86">
        <f t="shared" si="72"/>
        <v>1.7495542866558235E-142</v>
      </c>
      <c r="IO75" s="86">
        <f t="shared" si="72"/>
        <v>7.2157233630345148E-145</v>
      </c>
      <c r="IP75" s="86">
        <f t="shared" si="72"/>
        <v>4.0669935464622298E-142</v>
      </c>
      <c r="IQ75" s="86">
        <f t="shared" si="72"/>
        <v>2.21263470888393E-132</v>
      </c>
      <c r="IR75" s="86">
        <f t="shared" si="72"/>
        <v>7.6555229003547306E-148</v>
      </c>
      <c r="IS75" s="86">
        <f t="shared" si="72"/>
        <v>2.6506686522944999E-131</v>
      </c>
      <c r="IT75" s="86">
        <f t="shared" si="72"/>
        <v>2.3438146827403396E-137</v>
      </c>
      <c r="IU75" s="86">
        <f t="shared" si="72"/>
        <v>6.1473229033581464E-156</v>
      </c>
      <c r="IV75" s="86">
        <f t="shared" si="72"/>
        <v>2.4889430925491751E-151</v>
      </c>
      <c r="IW75" s="86">
        <f t="shared" si="72"/>
        <v>4.4972875906006217E-145</v>
      </c>
      <c r="IY75" s="86">
        <f t="shared" si="73"/>
        <v>0.40822493222100292</v>
      </c>
      <c r="IZ75" s="86">
        <f t="shared" si="73"/>
        <v>0.3910960945216701</v>
      </c>
      <c r="JA75" s="86">
        <f t="shared" si="73"/>
        <v>0.45510537585146532</v>
      </c>
      <c r="JB75" s="86">
        <f t="shared" si="73"/>
        <v>0.39422706823857651</v>
      </c>
      <c r="JC75" s="86">
        <f t="shared" si="73"/>
        <v>0.43925736630954237</v>
      </c>
      <c r="JD75" s="86">
        <f t="shared" si="73"/>
        <v>0.38666679127408099</v>
      </c>
      <c r="JE75" s="86">
        <f t="shared" si="73"/>
        <v>0.46482723047545377</v>
      </c>
      <c r="JF75" s="86">
        <f t="shared" si="73"/>
        <v>0.38128555973821521</v>
      </c>
      <c r="JG75" s="86">
        <f t="shared" si="73"/>
        <v>0.43569772710352761</v>
      </c>
      <c r="JH75" s="86">
        <f t="shared" si="73"/>
        <v>0.37989440889298987</v>
      </c>
      <c r="JI75" s="86">
        <f t="shared" si="73"/>
        <v>0.42186188242826322</v>
      </c>
      <c r="JJ75" s="86">
        <f t="shared" si="73"/>
        <v>0.44929660492073159</v>
      </c>
      <c r="JK75" s="86">
        <f t="shared" si="73"/>
        <v>0.38271059422315251</v>
      </c>
      <c r="JL75" s="86">
        <f t="shared" si="73"/>
        <v>0.37781611922008762</v>
      </c>
      <c r="JM75" s="86">
        <f t="shared" si="73"/>
        <v>0.34892570079835866</v>
      </c>
    </row>
    <row r="76" spans="2:273" x14ac:dyDescent="0.25">
      <c r="B76" s="2">
        <v>49</v>
      </c>
      <c r="C76" s="37">
        <v>183.36699999999999</v>
      </c>
      <c r="D76" s="37">
        <v>215.46700000000001</v>
      </c>
      <c r="E76" s="37">
        <v>225.2</v>
      </c>
      <c r="F76" s="37">
        <v>222.267</v>
      </c>
      <c r="G76" s="37">
        <v>228.3</v>
      </c>
      <c r="H76" s="37">
        <v>227.3</v>
      </c>
      <c r="I76" s="37">
        <v>228.56700000000001</v>
      </c>
      <c r="J76" s="37">
        <v>220.833</v>
      </c>
      <c r="K76" s="37">
        <v>228.017</v>
      </c>
      <c r="L76" s="37">
        <v>218</v>
      </c>
      <c r="M76" s="37">
        <v>223.36699999999999</v>
      </c>
      <c r="N76" s="37">
        <v>225.267</v>
      </c>
      <c r="O76" s="37">
        <v>213.7</v>
      </c>
      <c r="P76" s="37">
        <v>196.7</v>
      </c>
      <c r="Q76" s="37">
        <v>147.36699999999999</v>
      </c>
      <c r="S76" s="4">
        <f t="shared" si="75"/>
        <v>180.52805727892704</v>
      </c>
      <c r="T76" s="4">
        <f t="shared" si="75"/>
        <v>219.55500754547393</v>
      </c>
      <c r="U76" s="4">
        <f t="shared" si="75"/>
        <v>232.95496462326327</v>
      </c>
      <c r="V76" s="4">
        <f t="shared" si="75"/>
        <v>224.77858527172151</v>
      </c>
      <c r="W76" s="4">
        <f t="shared" si="75"/>
        <v>234.40619359331146</v>
      </c>
      <c r="X76" s="4">
        <f t="shared" si="75"/>
        <v>226.55433225205272</v>
      </c>
      <c r="Y76" s="4">
        <f t="shared" si="75"/>
        <v>235.22177872609871</v>
      </c>
      <c r="Z76" s="4">
        <f t="shared" si="75"/>
        <v>221.05429085767179</v>
      </c>
      <c r="AA76" s="4">
        <f t="shared" si="75"/>
        <v>231.8371523474419</v>
      </c>
      <c r="AB76" s="4">
        <f t="shared" si="75"/>
        <v>217.8163472565231</v>
      </c>
      <c r="AC76" s="4">
        <f t="shared" si="75"/>
        <v>225.1685333469396</v>
      </c>
      <c r="AD76" s="4">
        <f t="shared" si="75"/>
        <v>232.15898489417293</v>
      </c>
      <c r="AE76" s="4">
        <f t="shared" si="75"/>
        <v>220.00951920870213</v>
      </c>
      <c r="AF76" s="4">
        <f t="shared" si="75"/>
        <v>200.86755433922144</v>
      </c>
      <c r="AG76" s="4">
        <f t="shared" si="75"/>
        <v>148.82300810866315</v>
      </c>
      <c r="AI76" s="4">
        <f t="shared" si="76"/>
        <v>2.8389427210729536</v>
      </c>
      <c r="AJ76" s="4">
        <f t="shared" si="76"/>
        <v>-4.0880075454739142</v>
      </c>
      <c r="AK76" s="4">
        <f t="shared" si="76"/>
        <v>-7.7549646232632767</v>
      </c>
      <c r="AL76" s="4">
        <f t="shared" si="76"/>
        <v>-2.5115852717215148</v>
      </c>
      <c r="AM76" s="4">
        <f t="shared" si="76"/>
        <v>-6.1061935933114455</v>
      </c>
      <c r="AN76" s="4">
        <f t="shared" si="76"/>
        <v>0.7456677479472944</v>
      </c>
      <c r="AO76" s="4">
        <f t="shared" si="76"/>
        <v>-6.6547787260986979</v>
      </c>
      <c r="AP76" s="4">
        <f t="shared" si="76"/>
        <v>-0.22129085767178935</v>
      </c>
      <c r="AQ76" s="4">
        <f t="shared" si="76"/>
        <v>-3.8201523474419048</v>
      </c>
      <c r="AR76" s="4">
        <f t="shared" si="76"/>
        <v>0.18365274347689819</v>
      </c>
      <c r="AS76" s="4">
        <f t="shared" si="76"/>
        <v>-1.8015333469396069</v>
      </c>
      <c r="AT76" s="4">
        <f t="shared" si="76"/>
        <v>-6.8919848941729356</v>
      </c>
      <c r="AU76" s="4">
        <f t="shared" si="76"/>
        <v>-6.3095192087021417</v>
      </c>
      <c r="AV76" s="4">
        <f t="shared" si="76"/>
        <v>-4.1675543392214536</v>
      </c>
      <c r="AW76" s="4">
        <f t="shared" si="76"/>
        <v>-1.4560081086631556</v>
      </c>
      <c r="AY76" s="2">
        <f t="shared" ref="AY76:BM92" si="81">IF(OR($B76 &lt; C$230, $B76 &gt; C$233), #N/A, ((1-FG76)*DK76) + (FG76 - FW76)*EA76 + (FW76*EQ76))</f>
        <v>54.785621967203852</v>
      </c>
      <c r="AZ76" s="2">
        <f t="shared" si="81"/>
        <v>57.980782432258813</v>
      </c>
      <c r="BA76" s="2">
        <f t="shared" si="81"/>
        <v>57.33719541009863</v>
      </c>
      <c r="BB76" s="2">
        <f t="shared" si="81"/>
        <v>58.523014003407269</v>
      </c>
      <c r="BC76" s="2">
        <f t="shared" si="81"/>
        <v>59.894995471542074</v>
      </c>
      <c r="BD76" s="2">
        <f t="shared" si="81"/>
        <v>57.428909292292964</v>
      </c>
      <c r="BE76" s="2">
        <f t="shared" si="81"/>
        <v>57.084428749577697</v>
      </c>
      <c r="BF76" s="2">
        <f t="shared" si="81"/>
        <v>58.017870522158923</v>
      </c>
      <c r="BG76" s="2">
        <f t="shared" si="81"/>
        <v>59.787334444676773</v>
      </c>
      <c r="BH76" s="2">
        <f t="shared" si="81"/>
        <v>56.903669476563039</v>
      </c>
      <c r="BI76" s="2">
        <f t="shared" si="81"/>
        <v>57.183776756736798</v>
      </c>
      <c r="BJ76" s="2">
        <f t="shared" si="81"/>
        <v>56.866284364603068</v>
      </c>
      <c r="BK76" s="2">
        <f t="shared" si="81"/>
        <v>56.59712721891303</v>
      </c>
      <c r="BL76" s="2">
        <f t="shared" si="81"/>
        <v>56.419171830698168</v>
      </c>
      <c r="BM76" s="2">
        <f t="shared" si="81"/>
        <v>53.500565013400433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62.13916854838709</v>
      </c>
      <c r="DL76" s="2">
        <f t="shared" si="77"/>
        <v>66.608931818181816</v>
      </c>
      <c r="DM76" s="2">
        <f t="shared" si="77"/>
        <v>67.423109787390047</v>
      </c>
      <c r="DN76" s="2">
        <f t="shared" si="77"/>
        <v>62.938678380443072</v>
      </c>
      <c r="DO76" s="2">
        <f t="shared" si="77"/>
        <v>64.770010644257709</v>
      </c>
      <c r="DP76" s="2">
        <f t="shared" si="77"/>
        <v>63.633719887955174</v>
      </c>
      <c r="DQ76" s="2">
        <f t="shared" si="77"/>
        <v>65.025712044817951</v>
      </c>
      <c r="DR76" s="2">
        <f t="shared" si="77"/>
        <v>64.400622822822839</v>
      </c>
      <c r="DS76" s="2">
        <f t="shared" si="77"/>
        <v>68.468993888464482</v>
      </c>
      <c r="DT76" s="2">
        <f t="shared" si="77"/>
        <v>64.454052661064409</v>
      </c>
      <c r="DU76" s="2">
        <f t="shared" si="77"/>
        <v>65.806984721161186</v>
      </c>
      <c r="DV76" s="2">
        <f t="shared" si="77"/>
        <v>62.228851795263573</v>
      </c>
      <c r="DW76" s="2">
        <f t="shared" si="77"/>
        <v>66.202600900900904</v>
      </c>
      <c r="DX76" s="2">
        <f t="shared" si="77"/>
        <v>61.100203176861072</v>
      </c>
      <c r="DY76" s="2">
        <f t="shared" si="77"/>
        <v>55.935780719317762</v>
      </c>
      <c r="EA76" s="2">
        <f t="shared" si="78"/>
        <v>53.286865947794581</v>
      </c>
      <c r="EB76" s="2">
        <f t="shared" si="78"/>
        <v>55.882811331875473</v>
      </c>
      <c r="EC76" s="2">
        <f t="shared" si="78"/>
        <v>55.180034905082664</v>
      </c>
      <c r="ED76" s="2">
        <f t="shared" si="78"/>
        <v>57.399414908851668</v>
      </c>
      <c r="EE76" s="2">
        <f t="shared" si="78"/>
        <v>58.552852938295793</v>
      </c>
      <c r="EF76" s="2">
        <f t="shared" si="78"/>
        <v>55.640197829040787</v>
      </c>
      <c r="EG76" s="2">
        <f t="shared" si="78"/>
        <v>54.887496274660705</v>
      </c>
      <c r="EH76" s="2">
        <f t="shared" si="78"/>
        <v>56.096026586390508</v>
      </c>
      <c r="EI76" s="2">
        <f t="shared" si="78"/>
        <v>57.485135392809582</v>
      </c>
      <c r="EJ76" s="2">
        <f t="shared" si="78"/>
        <v>54.717630854762511</v>
      </c>
      <c r="EK76" s="2">
        <f t="shared" si="78"/>
        <v>54.961642292619196</v>
      </c>
      <c r="EL76" s="2">
        <f t="shared" si="78"/>
        <v>55.459754335038923</v>
      </c>
      <c r="EM76" s="2">
        <f t="shared" si="78"/>
        <v>53.653914803055414</v>
      </c>
      <c r="EN76" s="2">
        <f t="shared" si="78"/>
        <v>54.875274005688212</v>
      </c>
      <c r="EO76" s="2">
        <f t="shared" si="78"/>
        <v>52.513514801950514</v>
      </c>
      <c r="EQ76" s="2">
        <f t="shared" si="79"/>
        <v>52.002675611484527</v>
      </c>
      <c r="ER76" s="2">
        <f t="shared" si="79"/>
        <v>55.882811331875473</v>
      </c>
      <c r="ES76" s="2">
        <f t="shared" si="79"/>
        <v>54.357588652209778</v>
      </c>
      <c r="ET76" s="2">
        <f t="shared" si="79"/>
        <v>55.486311992768734</v>
      </c>
      <c r="EU76" s="2">
        <f t="shared" si="79"/>
        <v>57.947303348187134</v>
      </c>
      <c r="EV76" s="2">
        <f t="shared" si="79"/>
        <v>55.614452818078718</v>
      </c>
      <c r="EW76" s="2">
        <f t="shared" si="79"/>
        <v>56.207429825855399</v>
      </c>
      <c r="EX76" s="2">
        <f t="shared" si="79"/>
        <v>55.750699525315945</v>
      </c>
      <c r="EY76" s="2">
        <f t="shared" si="79"/>
        <v>57.767574621987031</v>
      </c>
      <c r="EZ76" s="2">
        <f t="shared" si="79"/>
        <v>55.547006221092381</v>
      </c>
      <c r="FA76" s="2">
        <f t="shared" si="79"/>
        <v>54.335268774045574</v>
      </c>
      <c r="FB76" s="2">
        <f t="shared" si="79"/>
        <v>54.409824871898117</v>
      </c>
      <c r="FC76" s="2">
        <f t="shared" si="79"/>
        <v>54.401587100620659</v>
      </c>
      <c r="FD76" s="2">
        <f t="shared" si="79"/>
        <v>54.065993702064837</v>
      </c>
      <c r="FE76" s="2">
        <f t="shared" si="79"/>
        <v>53.829686423112399</v>
      </c>
      <c r="FG76" s="2">
        <f t="shared" si="80"/>
        <v>0.83067421894000171</v>
      </c>
      <c r="FH76" s="2">
        <f t="shared" si="80"/>
        <v>0.80440541358250228</v>
      </c>
      <c r="FI76" s="2">
        <f t="shared" si="80"/>
        <v>0.8237933712452854</v>
      </c>
      <c r="FJ76" s="2">
        <f t="shared" si="80"/>
        <v>0.79709754015117884</v>
      </c>
      <c r="FK76" s="2">
        <f t="shared" si="80"/>
        <v>0.78410041456218116</v>
      </c>
      <c r="FL76" s="2">
        <f t="shared" si="80"/>
        <v>0.77622912893346085</v>
      </c>
      <c r="FM76" s="2">
        <f t="shared" si="80"/>
        <v>0.78333618985316611</v>
      </c>
      <c r="FN76" s="2">
        <f t="shared" si="80"/>
        <v>0.76857269826016972</v>
      </c>
      <c r="FO76" s="2">
        <f t="shared" si="80"/>
        <v>0.79040624937487136</v>
      </c>
      <c r="FP76" s="2">
        <f t="shared" si="80"/>
        <v>0.77549058116848368</v>
      </c>
      <c r="FQ76" s="2">
        <f t="shared" si="80"/>
        <v>0.7950986007111972</v>
      </c>
      <c r="FR76" s="2">
        <f t="shared" si="80"/>
        <v>0.79219077371086632</v>
      </c>
      <c r="FS76" s="2">
        <f t="shared" si="80"/>
        <v>0.76546407308162723</v>
      </c>
      <c r="FT76" s="2">
        <f t="shared" si="80"/>
        <v>0.75196558343755138</v>
      </c>
      <c r="FU76" s="2">
        <f t="shared" si="80"/>
        <v>0.71161805930220234</v>
      </c>
      <c r="FW76" s="2">
        <f t="shared" ref="FW76:GK92" si="83">POWER(10,($B76-C$232)/C$229)/(1+POWER(10,($B76-C$232)/C$229))</f>
        <v>1.3006842583418492E-4</v>
      </c>
      <c r="FX76" s="2">
        <f t="shared" si="83"/>
        <v>0</v>
      </c>
      <c r="FY76" s="2">
        <f t="shared" si="83"/>
        <v>1.8292452110191392E-4</v>
      </c>
      <c r="FZ76" s="2">
        <f t="shared" si="83"/>
        <v>1.7306417664911098E-4</v>
      </c>
      <c r="GA76" s="2">
        <f t="shared" si="83"/>
        <v>2.2993669669586252E-4</v>
      </c>
      <c r="GB76" s="2">
        <f t="shared" si="83"/>
        <v>2.3036543666388694E-4</v>
      </c>
      <c r="GC76" s="2">
        <f t="shared" si="83"/>
        <v>2.636633213032882E-4</v>
      </c>
      <c r="GD76" s="2">
        <f t="shared" si="83"/>
        <v>1.9217511556330393E-4</v>
      </c>
      <c r="GE76" s="2">
        <f t="shared" si="83"/>
        <v>1.8040492231991931E-4</v>
      </c>
      <c r="GF76" s="2">
        <f t="shared" si="83"/>
        <v>1.4495314674059284E-4</v>
      </c>
      <c r="GG76" s="2">
        <f t="shared" si="83"/>
        <v>1.4587982115930119E-4</v>
      </c>
      <c r="GH76" s="2">
        <f t="shared" si="83"/>
        <v>1.4370138773356957E-4</v>
      </c>
      <c r="GI76" s="2">
        <f t="shared" si="83"/>
        <v>1.2664678366587704E-4</v>
      </c>
      <c r="GJ76" s="2">
        <f t="shared" si="83"/>
        <v>1.2214569417410756E-4</v>
      </c>
      <c r="GK76" s="2">
        <f t="shared" si="83"/>
        <v>9.9169905751447977E-5</v>
      </c>
      <c r="GM76" s="86">
        <f t="shared" ref="GM76:HA92" si="84" xml:space="preserve"> _xlfn.NORM.DIST($B76, C$7, ABS(C$11), TRUE) * _xlfn.NORM.DIST(($B76 - C$7)*C$15, 0, ABS(C$11), TRUE) * 2</f>
        <v>0.462003237138078</v>
      </c>
      <c r="GN76" s="86">
        <f t="shared" si="84"/>
        <v>0.44274808395443893</v>
      </c>
      <c r="GO76" s="86">
        <f t="shared" si="84"/>
        <v>0.51407700772597309</v>
      </c>
      <c r="GP76" s="86">
        <f t="shared" si="84"/>
        <v>0.46079608624417612</v>
      </c>
      <c r="GQ76" s="86">
        <f t="shared" si="84"/>
        <v>0.51736001499346707</v>
      </c>
      <c r="GR76" s="86">
        <f t="shared" si="84"/>
        <v>0.46125290872892782</v>
      </c>
      <c r="GS76" s="86">
        <f t="shared" si="84"/>
        <v>0.54616447141762303</v>
      </c>
      <c r="GT76" s="86">
        <f t="shared" si="84"/>
        <v>0.45756116117742596</v>
      </c>
      <c r="GU76" s="86">
        <f t="shared" si="84"/>
        <v>0.51056221463737805</v>
      </c>
      <c r="GV76" s="86">
        <f t="shared" si="84"/>
        <v>0.45273296938866647</v>
      </c>
      <c r="GW76" s="86">
        <f t="shared" si="84"/>
        <v>0.49494366546572777</v>
      </c>
      <c r="GX76" s="86">
        <f t="shared" si="84"/>
        <v>0.52331248343103876</v>
      </c>
      <c r="GY76" s="86">
        <f t="shared" si="84"/>
        <v>0.45447187487410678</v>
      </c>
      <c r="GZ76" s="86">
        <f t="shared" si="84"/>
        <v>0.45250475366278586</v>
      </c>
      <c r="HA76" s="86">
        <f t="shared" si="84"/>
        <v>0.43317837117227431</v>
      </c>
      <c r="HC76" s="86">
        <f t="shared" si="74"/>
        <v>4.9688885476571511E-5</v>
      </c>
      <c r="HD76" s="86">
        <f t="shared" si="70"/>
        <v>1.9446097815691531E-5</v>
      </c>
      <c r="HE76" s="86">
        <f t="shared" si="70"/>
        <v>8.8595245371025623E-5</v>
      </c>
      <c r="HF76" s="86">
        <f t="shared" si="70"/>
        <v>4.0619587378157789E-5</v>
      </c>
      <c r="HG76" s="86">
        <f t="shared" si="70"/>
        <v>1.0941174046298797E-5</v>
      </c>
      <c r="HH76" s="86">
        <f t="shared" si="70"/>
        <v>1.1857729887858855E-5</v>
      </c>
      <c r="HI76" s="86">
        <f t="shared" si="70"/>
        <v>2.2437774806859919E-5</v>
      </c>
      <c r="HJ76" s="86">
        <f t="shared" si="70"/>
        <v>1.5883147509631815E-5</v>
      </c>
      <c r="HK76" s="86">
        <f t="shared" si="70"/>
        <v>3.2825440363071208E-5</v>
      </c>
      <c r="HL76" s="86">
        <f t="shared" si="70"/>
        <v>1.0364925226758245E-5</v>
      </c>
      <c r="HM76" s="86">
        <f t="shared" si="70"/>
        <v>3.0359933366211799E-5</v>
      </c>
      <c r="HN76" s="86">
        <f t="shared" si="70"/>
        <v>2.4464081578858318E-5</v>
      </c>
      <c r="HO76" s="86">
        <f t="shared" si="70"/>
        <v>5.1870920365753668E-6</v>
      </c>
      <c r="HP76" s="86">
        <f t="shared" si="70"/>
        <v>1.9651495495851601E-6</v>
      </c>
      <c r="HQ76" s="86">
        <f t="shared" si="70"/>
        <v>3.1428993038582136E-8</v>
      </c>
      <c r="HS76" s="86">
        <f t="shared" ref="HS76:IG92" si="85" xml:space="preserve"> _xlfn.NORM.DIST($B76, C$9, ABS(C$13), TRUE) * _xlfn.NORM.DIST(($B76 - C$9)*C$17, 0, ABS(C$13), TRUE) * 2</f>
        <v>4.7606556323126119E-42</v>
      </c>
      <c r="HT76" s="86">
        <f t="shared" si="85"/>
        <v>0</v>
      </c>
      <c r="HU76" s="86">
        <f t="shared" si="85"/>
        <v>1.02939352953331E-36</v>
      </c>
      <c r="HV76" s="86">
        <f t="shared" si="85"/>
        <v>3.8951839994515782E-40</v>
      </c>
      <c r="HW76" s="86">
        <f t="shared" si="85"/>
        <v>5.6195464379184244E-50</v>
      </c>
      <c r="HX76" s="86">
        <f t="shared" si="85"/>
        <v>1.4215913863849183E-48</v>
      </c>
      <c r="HY76" s="86">
        <f t="shared" si="85"/>
        <v>1.0605206325684105E-48</v>
      </c>
      <c r="HZ76" s="86">
        <f t="shared" si="85"/>
        <v>2.5683435425697806E-48</v>
      </c>
      <c r="IA76" s="86">
        <f t="shared" si="85"/>
        <v>5.4852330862433941E-45</v>
      </c>
      <c r="IB76" s="86">
        <f t="shared" si="85"/>
        <v>2.855646775109689E-50</v>
      </c>
      <c r="IC76" s="86">
        <f t="shared" si="85"/>
        <v>7.6057670442083468E-45</v>
      </c>
      <c r="ID76" s="86">
        <f t="shared" si="85"/>
        <v>1.1409470281715174E-46</v>
      </c>
      <c r="IE76" s="86">
        <f t="shared" si="85"/>
        <v>4.3065594583887344E-53</v>
      </c>
      <c r="IF76" s="86">
        <f t="shared" si="85"/>
        <v>5.0698457653396793E-48</v>
      </c>
      <c r="IG76" s="86">
        <f t="shared" si="85"/>
        <v>1.8570676054036371E-30</v>
      </c>
      <c r="II76" s="86">
        <f t="shared" ref="II76:IW92" si="86" xml:space="preserve"> _xlfn.NORM.DIST($B76, C$10, ABS(C$14), TRUE) * _xlfn.NORM.DIST(($B76 - C$10)*C$18, 0, ABS(C$14), TRUE) * 2</f>
        <v>2.4944981918911948E-120</v>
      </c>
      <c r="IJ76" s="86">
        <f t="shared" si="86"/>
        <v>0</v>
      </c>
      <c r="IK76" s="86">
        <f t="shared" si="86"/>
        <v>6.6023705132042068E-104</v>
      </c>
      <c r="IL76" s="86">
        <f t="shared" si="86"/>
        <v>1.0487699782707026E-115</v>
      </c>
      <c r="IM76" s="86">
        <f t="shared" si="86"/>
        <v>3.7320249053928943E-144</v>
      </c>
      <c r="IN76" s="86">
        <f t="shared" si="86"/>
        <v>1.9148741923006425E-139</v>
      </c>
      <c r="IO76" s="86">
        <f t="shared" si="86"/>
        <v>9.9728315081616887E-142</v>
      </c>
      <c r="IP76" s="86">
        <f t="shared" si="86"/>
        <v>3.778942382121918E-139</v>
      </c>
      <c r="IQ76" s="86">
        <f t="shared" si="86"/>
        <v>1.2222333188125411E-129</v>
      </c>
      <c r="IR76" s="86">
        <f t="shared" si="86"/>
        <v>7.5183693357665999E-145</v>
      </c>
      <c r="IS76" s="86">
        <f t="shared" si="86"/>
        <v>1.1982559973602552E-128</v>
      </c>
      <c r="IT76" s="86">
        <f t="shared" si="86"/>
        <v>1.3949533160122941E-134</v>
      </c>
      <c r="IU76" s="86">
        <f t="shared" si="86"/>
        <v>7.9416067072716635E-153</v>
      </c>
      <c r="IV76" s="86">
        <f t="shared" si="86"/>
        <v>2.5251820686612933E-148</v>
      </c>
      <c r="IW76" s="86">
        <f t="shared" si="86"/>
        <v>2.94629252392854E-142</v>
      </c>
      <c r="IY76" s="86">
        <f t="shared" ref="IY76:JM92" si="87">GM76+HC76+HS76+II76</f>
        <v>0.46205292602355458</v>
      </c>
      <c r="IZ76" s="86">
        <f t="shared" si="87"/>
        <v>0.44276753005225461</v>
      </c>
      <c r="JA76" s="86">
        <f t="shared" si="87"/>
        <v>0.51416560297134406</v>
      </c>
      <c r="JB76" s="86">
        <f t="shared" si="87"/>
        <v>0.46083670583155428</v>
      </c>
      <c r="JC76" s="86">
        <f t="shared" si="87"/>
        <v>0.51737095616751339</v>
      </c>
      <c r="JD76" s="86">
        <f t="shared" si="87"/>
        <v>0.4612647664588157</v>
      </c>
      <c r="JE76" s="86">
        <f t="shared" si="87"/>
        <v>0.54618690919242985</v>
      </c>
      <c r="JF76" s="86">
        <f t="shared" si="87"/>
        <v>0.45757704432493557</v>
      </c>
      <c r="JG76" s="86">
        <f t="shared" si="87"/>
        <v>0.51059504007774115</v>
      </c>
      <c r="JH76" s="86">
        <f t="shared" si="87"/>
        <v>0.45274333431389324</v>
      </c>
      <c r="JI76" s="86">
        <f t="shared" si="87"/>
        <v>0.49497402539909396</v>
      </c>
      <c r="JJ76" s="86">
        <f t="shared" si="87"/>
        <v>0.52333694751261761</v>
      </c>
      <c r="JK76" s="86">
        <f t="shared" si="87"/>
        <v>0.45447706196614335</v>
      </c>
      <c r="JL76" s="86">
        <f t="shared" si="87"/>
        <v>0.45250671881233545</v>
      </c>
      <c r="JM76" s="86">
        <f t="shared" si="87"/>
        <v>0.43317840260126733</v>
      </c>
    </row>
    <row r="77" spans="2:273" x14ac:dyDescent="0.25">
      <c r="B77" s="2">
        <v>50</v>
      </c>
      <c r="C77" s="37">
        <v>183.95</v>
      </c>
      <c r="D77" s="37">
        <v>219.917</v>
      </c>
      <c r="E77" s="37">
        <v>228.417</v>
      </c>
      <c r="F77" s="37">
        <v>227.5</v>
      </c>
      <c r="G77" s="37">
        <v>231.78299999999999</v>
      </c>
      <c r="H77" s="37">
        <v>232.917</v>
      </c>
      <c r="I77" s="37">
        <v>230.96700000000001</v>
      </c>
      <c r="J77" s="37">
        <v>227.86699999999999</v>
      </c>
      <c r="K77" s="37">
        <v>230.56700000000001</v>
      </c>
      <c r="L77" s="37">
        <v>225.233</v>
      </c>
      <c r="M77" s="37">
        <v>228.767</v>
      </c>
      <c r="N77" s="37">
        <v>228.05</v>
      </c>
      <c r="O77" s="37">
        <v>220.15</v>
      </c>
      <c r="P77" s="37">
        <v>201.75</v>
      </c>
      <c r="Q77" s="37">
        <v>149.68299999999999</v>
      </c>
      <c r="S77" s="4">
        <f t="shared" si="75"/>
        <v>185.88115615172649</v>
      </c>
      <c r="T77" s="4">
        <f t="shared" si="75"/>
        <v>224.07101189719609</v>
      </c>
      <c r="U77" s="4">
        <f t="shared" si="75"/>
        <v>237.33163831100904</v>
      </c>
      <c r="V77" s="4">
        <f t="shared" si="75"/>
        <v>235.78793968433956</v>
      </c>
      <c r="W77" s="4">
        <f t="shared" si="75"/>
        <v>243.38066182419189</v>
      </c>
      <c r="X77" s="4">
        <f t="shared" si="75"/>
        <v>240.16884388770086</v>
      </c>
      <c r="Y77" s="4">
        <f t="shared" si="75"/>
        <v>241.97644073287222</v>
      </c>
      <c r="Z77" s="4">
        <f t="shared" si="75"/>
        <v>234.3869254024471</v>
      </c>
      <c r="AA77" s="4">
        <f t="shared" si="75"/>
        <v>240.7439774361869</v>
      </c>
      <c r="AB77" s="4">
        <f t="shared" si="75"/>
        <v>230.42920919465845</v>
      </c>
      <c r="AC77" s="4">
        <f t="shared" si="75"/>
        <v>236.04695401675892</v>
      </c>
      <c r="AD77" s="4">
        <f t="shared" si="75"/>
        <v>239.14065302930365</v>
      </c>
      <c r="AE77" s="4">
        <f t="shared" si="75"/>
        <v>229.36185254516721</v>
      </c>
      <c r="AF77" s="4">
        <f t="shared" si="75"/>
        <v>208.70235086671605</v>
      </c>
      <c r="AG77" s="4">
        <f t="shared" si="75"/>
        <v>153.90429345501181</v>
      </c>
      <c r="AI77" s="4">
        <f t="shared" si="76"/>
        <v>-1.9311561517264977</v>
      </c>
      <c r="AJ77" s="4">
        <f t="shared" si="76"/>
        <v>-4.1540118971960851</v>
      </c>
      <c r="AK77" s="4">
        <f t="shared" si="76"/>
        <v>-8.9146383110090426</v>
      </c>
      <c r="AL77" s="4">
        <f t="shared" si="76"/>
        <v>-8.2879396843395625</v>
      </c>
      <c r="AM77" s="4">
        <f t="shared" si="76"/>
        <v>-11.597661824191903</v>
      </c>
      <c r="AN77" s="4">
        <f t="shared" si="76"/>
        <v>-7.2518438877008577</v>
      </c>
      <c r="AO77" s="4">
        <f t="shared" si="76"/>
        <v>-11.009440732872207</v>
      </c>
      <c r="AP77" s="4">
        <f t="shared" si="76"/>
        <v>-6.5199254024471145</v>
      </c>
      <c r="AQ77" s="4">
        <f t="shared" si="76"/>
        <v>-10.176977436186888</v>
      </c>
      <c r="AR77" s="4">
        <f t="shared" si="76"/>
        <v>-5.1962091946584508</v>
      </c>
      <c r="AS77" s="4">
        <f t="shared" si="76"/>
        <v>-7.2799540167589214</v>
      </c>
      <c r="AT77" s="4">
        <f t="shared" si="76"/>
        <v>-11.090653029303638</v>
      </c>
      <c r="AU77" s="4">
        <f t="shared" si="76"/>
        <v>-9.2118525451672042</v>
      </c>
      <c r="AV77" s="4">
        <f t="shared" si="76"/>
        <v>-6.9523508667160456</v>
      </c>
      <c r="AW77" s="4">
        <f t="shared" si="76"/>
        <v>-4.2212934550118177</v>
      </c>
      <c r="AY77" s="2">
        <f t="shared" si="81"/>
        <v>54.575803595500865</v>
      </c>
      <c r="AZ77" s="2">
        <f t="shared" si="81"/>
        <v>57.7466469242394</v>
      </c>
      <c r="BA77" s="2">
        <f t="shared" si="81"/>
        <v>57.086014505102554</v>
      </c>
      <c r="BB77" s="2">
        <f t="shared" si="81"/>
        <v>58.314394510773653</v>
      </c>
      <c r="BC77" s="2">
        <f t="shared" si="81"/>
        <v>59.681368809428967</v>
      </c>
      <c r="BD77" s="2">
        <f t="shared" si="81"/>
        <v>57.213671721507247</v>
      </c>
      <c r="BE77" s="2">
        <f t="shared" si="81"/>
        <v>56.871099886123801</v>
      </c>
      <c r="BF77" s="2">
        <f t="shared" si="81"/>
        <v>57.804788857459052</v>
      </c>
      <c r="BG77" s="2">
        <f t="shared" si="81"/>
        <v>59.546897321564884</v>
      </c>
      <c r="BH77" s="2">
        <f t="shared" si="81"/>
        <v>56.693733075515489</v>
      </c>
      <c r="BI77" s="2">
        <f t="shared" si="81"/>
        <v>56.957726945974308</v>
      </c>
      <c r="BJ77" s="2">
        <f t="shared" si="81"/>
        <v>56.668607011794172</v>
      </c>
      <c r="BK77" s="2">
        <f t="shared" si="81"/>
        <v>56.367451885794644</v>
      </c>
      <c r="BL77" s="2">
        <f t="shared" si="81"/>
        <v>56.244799156118809</v>
      </c>
      <c r="BM77" s="2">
        <f t="shared" si="81"/>
        <v>53.400315653611067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62.278127016129027</v>
      </c>
      <c r="DL77" s="2">
        <f t="shared" si="77"/>
        <v>66.831318181818176</v>
      </c>
      <c r="DM77" s="2">
        <f t="shared" si="77"/>
        <v>67.674968475073328</v>
      </c>
      <c r="DN77" s="2">
        <f t="shared" si="77"/>
        <v>63.09918884644766</v>
      </c>
      <c r="DO77" s="2">
        <f t="shared" si="77"/>
        <v>64.950795798319334</v>
      </c>
      <c r="DP77" s="2">
        <f t="shared" si="77"/>
        <v>63.762050420168059</v>
      </c>
      <c r="DQ77" s="2">
        <f t="shared" si="77"/>
        <v>65.188136974789927</v>
      </c>
      <c r="DR77" s="2">
        <f t="shared" si="77"/>
        <v>64.557961818961829</v>
      </c>
      <c r="DS77" s="2">
        <f t="shared" si="77"/>
        <v>68.689579220779223</v>
      </c>
      <c r="DT77" s="2">
        <f t="shared" si="77"/>
        <v>64.607588235294102</v>
      </c>
      <c r="DU77" s="2">
        <f t="shared" si="77"/>
        <v>65.987983346065704</v>
      </c>
      <c r="DV77" s="2">
        <f t="shared" si="77"/>
        <v>62.366013750954941</v>
      </c>
      <c r="DW77" s="2">
        <f t="shared" si="77"/>
        <v>66.458561776061785</v>
      </c>
      <c r="DX77" s="2">
        <f t="shared" si="77"/>
        <v>61.229022285443335</v>
      </c>
      <c r="DY77" s="2">
        <f t="shared" si="77"/>
        <v>56.026617871709306</v>
      </c>
      <c r="EA77" s="2">
        <f t="shared" si="78"/>
        <v>53.14411179589073</v>
      </c>
      <c r="EB77" s="2">
        <f t="shared" si="78"/>
        <v>55.732036568490088</v>
      </c>
      <c r="EC77" s="2">
        <f t="shared" si="78"/>
        <v>55.020556797305566</v>
      </c>
      <c r="ED77" s="2">
        <f t="shared" si="78"/>
        <v>57.204024751325633</v>
      </c>
      <c r="EE77" s="2">
        <f t="shared" si="78"/>
        <v>58.358301052889331</v>
      </c>
      <c r="EF77" s="2">
        <f t="shared" si="78"/>
        <v>55.492019778324007</v>
      </c>
      <c r="EG77" s="2">
        <f t="shared" si="78"/>
        <v>54.772625703092217</v>
      </c>
      <c r="EH77" s="2">
        <f t="shared" si="78"/>
        <v>55.950334143422403</v>
      </c>
      <c r="EI77" s="2">
        <f t="shared" si="78"/>
        <v>57.3357641011984</v>
      </c>
      <c r="EJ77" s="2">
        <f t="shared" si="78"/>
        <v>54.604051585869833</v>
      </c>
      <c r="EK77" s="2">
        <f t="shared" si="78"/>
        <v>54.835464206401042</v>
      </c>
      <c r="EL77" s="2">
        <f t="shared" si="78"/>
        <v>55.305756508025013</v>
      </c>
      <c r="EM77" s="2">
        <f t="shared" si="78"/>
        <v>53.547487751357451</v>
      </c>
      <c r="EN77" s="2">
        <f t="shared" si="78"/>
        <v>54.745558338223994</v>
      </c>
      <c r="EO77" s="2">
        <f t="shared" si="78"/>
        <v>52.429466850898784</v>
      </c>
      <c r="EQ77" s="2">
        <f t="shared" si="79"/>
        <v>51.885460242355087</v>
      </c>
      <c r="ER77" s="2">
        <f t="shared" si="79"/>
        <v>55.732036568490088</v>
      </c>
      <c r="ES77" s="2">
        <f t="shared" si="79"/>
        <v>54.212918758897366</v>
      </c>
      <c r="ET77" s="2">
        <f t="shared" si="79"/>
        <v>55.328378534694984</v>
      </c>
      <c r="EU77" s="2">
        <f t="shared" si="79"/>
        <v>57.764943273588642</v>
      </c>
      <c r="EV77" s="2">
        <f t="shared" si="79"/>
        <v>55.466589204962389</v>
      </c>
      <c r="EW77" s="2">
        <f t="shared" si="79"/>
        <v>56.064584770698858</v>
      </c>
      <c r="EX77" s="2">
        <f t="shared" si="79"/>
        <v>55.612009944907982</v>
      </c>
      <c r="EY77" s="2">
        <f t="shared" si="79"/>
        <v>57.612165692895431</v>
      </c>
      <c r="EZ77" s="2">
        <f t="shared" si="79"/>
        <v>55.417381206547681</v>
      </c>
      <c r="FA77" s="2">
        <f t="shared" si="79"/>
        <v>54.220299025229359</v>
      </c>
      <c r="FB77" s="2">
        <f t="shared" si="79"/>
        <v>54.276288439269031</v>
      </c>
      <c r="FC77" s="2">
        <f t="shared" si="79"/>
        <v>54.28142593222362</v>
      </c>
      <c r="FD77" s="2">
        <f t="shared" si="79"/>
        <v>53.951708917200769</v>
      </c>
      <c r="FE77" s="2">
        <f t="shared" si="79"/>
        <v>53.717253301782819</v>
      </c>
      <c r="FG77" s="2">
        <f t="shared" si="80"/>
        <v>0.84323747353338785</v>
      </c>
      <c r="FH77" s="2">
        <f t="shared" si="80"/>
        <v>0.81849182443211821</v>
      </c>
      <c r="FI77" s="2">
        <f t="shared" si="80"/>
        <v>0.83676683296555554</v>
      </c>
      <c r="FJ77" s="2">
        <f t="shared" si="80"/>
        <v>0.81158697870572272</v>
      </c>
      <c r="FK77" s="2">
        <f t="shared" si="80"/>
        <v>0.79928427673871494</v>
      </c>
      <c r="FL77" s="2">
        <f t="shared" si="80"/>
        <v>0.79181959038275596</v>
      </c>
      <c r="FM77" s="2">
        <f t="shared" si="80"/>
        <v>0.79855999086015228</v>
      </c>
      <c r="FN77" s="2">
        <f t="shared" si="80"/>
        <v>0.78454853382572987</v>
      </c>
      <c r="FO77" s="2">
        <f t="shared" si="80"/>
        <v>0.80525677730225043</v>
      </c>
      <c r="FP77" s="2">
        <f t="shared" si="80"/>
        <v>0.79111865176012341</v>
      </c>
      <c r="FQ77" s="2">
        <f t="shared" si="80"/>
        <v>0.80969670531225302</v>
      </c>
      <c r="FR77" s="2">
        <f t="shared" si="80"/>
        <v>0.80694574387175433</v>
      </c>
      <c r="FS77" s="2">
        <f t="shared" si="80"/>
        <v>0.78159352106255853</v>
      </c>
      <c r="FT77" s="2">
        <f t="shared" si="80"/>
        <v>0.76874288973108496</v>
      </c>
      <c r="FU77" s="2">
        <f t="shared" si="80"/>
        <v>0.73014511551571204</v>
      </c>
      <c r="FW77" s="2">
        <f t="shared" si="83"/>
        <v>1.4261540328637027E-4</v>
      </c>
      <c r="FX77" s="2">
        <f t="shared" si="83"/>
        <v>0</v>
      </c>
      <c r="FY77" s="2">
        <f t="shared" si="83"/>
        <v>2.0056920923708295E-4</v>
      </c>
      <c r="FZ77" s="2">
        <f t="shared" si="83"/>
        <v>1.8975792785636187E-4</v>
      </c>
      <c r="GA77" s="2">
        <f t="shared" si="83"/>
        <v>2.5211498153227913E-4</v>
      </c>
      <c r="GB77" s="2">
        <f t="shared" si="83"/>
        <v>2.5258506468282246E-4</v>
      </c>
      <c r="GC77" s="2">
        <f t="shared" si="83"/>
        <v>2.890937290343834E-4</v>
      </c>
      <c r="GD77" s="2">
        <f t="shared" si="83"/>
        <v>2.1071191730822472E-4</v>
      </c>
      <c r="GE77" s="2">
        <f t="shared" si="83"/>
        <v>1.9780662094847303E-4</v>
      </c>
      <c r="GF77" s="2">
        <f t="shared" si="83"/>
        <v>1.5893574217595632E-4</v>
      </c>
      <c r="GG77" s="2">
        <f t="shared" si="83"/>
        <v>1.5995179196141198E-4</v>
      </c>
      <c r="GH77" s="2">
        <f t="shared" si="83"/>
        <v>1.575632539404401E-4</v>
      </c>
      <c r="GI77" s="2">
        <f t="shared" si="83"/>
        <v>1.3886374017340884E-4</v>
      </c>
      <c r="GJ77" s="2">
        <f t="shared" si="83"/>
        <v>1.3392851214802775E-4</v>
      </c>
      <c r="GK77" s="2">
        <f t="shared" si="83"/>
        <v>1.0873659900722357E-4</v>
      </c>
      <c r="GM77" s="86">
        <f t="shared" si="84"/>
        <v>0.51329719996022893</v>
      </c>
      <c r="GN77" s="86">
        <f t="shared" si="84"/>
        <v>0.48918759040631216</v>
      </c>
      <c r="GO77" s="86">
        <f t="shared" si="84"/>
        <v>0.5657822261499158</v>
      </c>
      <c r="GP77" s="86">
        <f t="shared" si="84"/>
        <v>0.52809680676377591</v>
      </c>
      <c r="GQ77" s="86">
        <f t="shared" si="84"/>
        <v>0.59154521290627493</v>
      </c>
      <c r="GR77" s="86">
        <f t="shared" si="84"/>
        <v>0.53951757762284125</v>
      </c>
      <c r="GS77" s="86">
        <f t="shared" si="84"/>
        <v>0.61897755610536198</v>
      </c>
      <c r="GT77" s="86">
        <f t="shared" si="84"/>
        <v>0.53717924319596055</v>
      </c>
      <c r="GU77" s="86">
        <f t="shared" si="84"/>
        <v>0.58215886904418213</v>
      </c>
      <c r="GV77" s="86">
        <f t="shared" si="84"/>
        <v>0.52817699579285293</v>
      </c>
      <c r="GW77" s="86">
        <f t="shared" si="84"/>
        <v>0.56902900399256739</v>
      </c>
      <c r="GX77" s="86">
        <f t="shared" si="84"/>
        <v>0.59057309527246471</v>
      </c>
      <c r="GY77" s="86">
        <f t="shared" si="84"/>
        <v>0.52271053648889554</v>
      </c>
      <c r="GZ77" s="86">
        <f t="shared" si="84"/>
        <v>0.52197901833474403</v>
      </c>
      <c r="HA77" s="86">
        <f t="shared" si="84"/>
        <v>0.50887210462813715</v>
      </c>
      <c r="HC77" s="86">
        <f t="shared" si="74"/>
        <v>8.874563145595498E-5</v>
      </c>
      <c r="HD77" s="86">
        <f t="shared" si="70"/>
        <v>3.7359068523740988E-5</v>
      </c>
      <c r="HE77" s="86">
        <f t="shared" si="70"/>
        <v>1.5241849794792311E-4</v>
      </c>
      <c r="HF77" s="86">
        <f t="shared" si="70"/>
        <v>7.3527554542913789E-5</v>
      </c>
      <c r="HG77" s="86">
        <f t="shared" ref="HG77:HQ100" si="88" xml:space="preserve"> _xlfn.NORM.DIST($B77, G$8, ABS(G$12), TRUE) * _xlfn.NORM.DIST(($B77 - G$8)*G$16, 0, ABS(G$12), TRUE) * 2</f>
        <v>2.2694494516167578E-5</v>
      </c>
      <c r="HH77" s="86">
        <f t="shared" si="88"/>
        <v>2.4241916927815136E-5</v>
      </c>
      <c r="HI77" s="86">
        <f t="shared" si="88"/>
        <v>4.5666003479207773E-5</v>
      </c>
      <c r="HJ77" s="86">
        <f t="shared" si="88"/>
        <v>3.1664810537463685E-5</v>
      </c>
      <c r="HK77" s="86">
        <f t="shared" si="88"/>
        <v>6.2131051426705768E-5</v>
      </c>
      <c r="HL77" s="86">
        <f t="shared" si="88"/>
        <v>2.077866415591951E-5</v>
      </c>
      <c r="HM77" s="86">
        <f t="shared" si="88"/>
        <v>5.6607135521282674E-5</v>
      </c>
      <c r="HN77" s="86">
        <f t="shared" si="88"/>
        <v>4.6536254170356728E-5</v>
      </c>
      <c r="HO77" s="86">
        <f t="shared" si="88"/>
        <v>1.0717669206616423E-5</v>
      </c>
      <c r="HP77" s="86">
        <f t="shared" si="88"/>
        <v>4.3567900994288656E-6</v>
      </c>
      <c r="HQ77" s="86">
        <f t="shared" si="88"/>
        <v>9.5033496462368009E-8</v>
      </c>
      <c r="HS77" s="86">
        <f t="shared" si="85"/>
        <v>7.4104825641306977E-41</v>
      </c>
      <c r="HT77" s="86">
        <f t="shared" si="85"/>
        <v>0</v>
      </c>
      <c r="HU77" s="86">
        <f t="shared" si="85"/>
        <v>1.2150946046512684E-35</v>
      </c>
      <c r="HV77" s="86">
        <f t="shared" si="85"/>
        <v>5.8711483456471489E-39</v>
      </c>
      <c r="HW77" s="86">
        <f t="shared" si="85"/>
        <v>1.8806035739618585E-48</v>
      </c>
      <c r="HX77" s="86">
        <f t="shared" si="85"/>
        <v>4.2703653791401938E-47</v>
      </c>
      <c r="HY77" s="86">
        <f t="shared" si="85"/>
        <v>3.4802141470105193E-47</v>
      </c>
      <c r="HZ77" s="86">
        <f t="shared" si="85"/>
        <v>7.0920268505312167E-47</v>
      </c>
      <c r="IA77" s="86">
        <f t="shared" si="85"/>
        <v>1.1736117517179992E-43</v>
      </c>
      <c r="IB77" s="86">
        <f t="shared" si="85"/>
        <v>8.1136668369039352E-49</v>
      </c>
      <c r="IC77" s="86">
        <f t="shared" si="85"/>
        <v>1.487920778917931E-43</v>
      </c>
      <c r="ID77" s="86">
        <f t="shared" si="85"/>
        <v>2.5334724185800876E-45</v>
      </c>
      <c r="IE77" s="86">
        <f t="shared" si="85"/>
        <v>1.4035269328195478E-51</v>
      </c>
      <c r="IF77" s="86">
        <f t="shared" si="85"/>
        <v>1.1338974673505379E-46</v>
      </c>
      <c r="IG77" s="86">
        <f t="shared" si="85"/>
        <v>1.2046371652730739E-29</v>
      </c>
      <c r="II77" s="86">
        <f t="shared" si="86"/>
        <v>6.6240722876126582E-118</v>
      </c>
      <c r="IJ77" s="86">
        <f t="shared" si="86"/>
        <v>0</v>
      </c>
      <c r="IK77" s="86">
        <f t="shared" si="86"/>
        <v>9.782560987484342E-102</v>
      </c>
      <c r="IL77" s="86">
        <f t="shared" si="86"/>
        <v>2.671238740528357E-113</v>
      </c>
      <c r="IM77" s="86">
        <f t="shared" si="86"/>
        <v>4.7884943932021915E-141</v>
      </c>
      <c r="IN77" s="86">
        <f t="shared" si="86"/>
        <v>1.9418629646120336E-136</v>
      </c>
      <c r="IO77" s="86">
        <f t="shared" si="86"/>
        <v>1.2722081399905912E-138</v>
      </c>
      <c r="IP77" s="86">
        <f t="shared" si="86"/>
        <v>3.2642999204846039E-136</v>
      </c>
      <c r="IQ77" s="86">
        <f t="shared" si="86"/>
        <v>6.3146916719856442E-127</v>
      </c>
      <c r="IR77" s="86">
        <f t="shared" si="86"/>
        <v>6.8762019075960472E-142</v>
      </c>
      <c r="IS77" s="86">
        <f t="shared" si="86"/>
        <v>5.0850260102840476E-126</v>
      </c>
      <c r="IT77" s="86">
        <f t="shared" si="86"/>
        <v>7.7723945802325744E-132</v>
      </c>
      <c r="IU77" s="86">
        <f t="shared" si="86"/>
        <v>9.5378963974915851E-150</v>
      </c>
      <c r="IV77" s="86">
        <f t="shared" si="86"/>
        <v>2.3882832159587621E-145</v>
      </c>
      <c r="IW77" s="86">
        <f t="shared" si="86"/>
        <v>1.8100417442675092E-139</v>
      </c>
      <c r="IY77" s="86">
        <f t="shared" si="87"/>
        <v>0.51338594559168493</v>
      </c>
      <c r="IZ77" s="86">
        <f t="shared" si="87"/>
        <v>0.48922494947483591</v>
      </c>
      <c r="JA77" s="86">
        <f t="shared" si="87"/>
        <v>0.56593464464786369</v>
      </c>
      <c r="JB77" s="86">
        <f t="shared" si="87"/>
        <v>0.52817033431831883</v>
      </c>
      <c r="JC77" s="86">
        <f t="shared" si="87"/>
        <v>0.59156790740079113</v>
      </c>
      <c r="JD77" s="86">
        <f t="shared" si="87"/>
        <v>0.5395418195397691</v>
      </c>
      <c r="JE77" s="86">
        <f t="shared" si="87"/>
        <v>0.6190232221088412</v>
      </c>
      <c r="JF77" s="86">
        <f t="shared" si="87"/>
        <v>0.53721090800649807</v>
      </c>
      <c r="JG77" s="86">
        <f t="shared" si="87"/>
        <v>0.58222100009560884</v>
      </c>
      <c r="JH77" s="86">
        <f t="shared" si="87"/>
        <v>0.52819777445700888</v>
      </c>
      <c r="JI77" s="86">
        <f t="shared" si="87"/>
        <v>0.56908561112808864</v>
      </c>
      <c r="JJ77" s="86">
        <f t="shared" si="87"/>
        <v>0.5906196315266351</v>
      </c>
      <c r="JK77" s="86">
        <f t="shared" si="87"/>
        <v>0.52272125415810211</v>
      </c>
      <c r="JL77" s="86">
        <f t="shared" si="87"/>
        <v>0.5219833751248435</v>
      </c>
      <c r="JM77" s="86">
        <f t="shared" si="87"/>
        <v>0.50887219966163366</v>
      </c>
    </row>
    <row r="78" spans="2:273" x14ac:dyDescent="0.25">
      <c r="B78" s="2">
        <v>51</v>
      </c>
      <c r="C78" s="37">
        <v>185.36699999999999</v>
      </c>
      <c r="D78" s="37">
        <v>221.983</v>
      </c>
      <c r="E78" s="37">
        <v>227.78299999999999</v>
      </c>
      <c r="F78" s="37">
        <v>231.2</v>
      </c>
      <c r="G78" s="37">
        <v>231.21700000000001</v>
      </c>
      <c r="H78" s="37">
        <v>235.21700000000001</v>
      </c>
      <c r="I78" s="37">
        <v>226.46700000000001</v>
      </c>
      <c r="J78" s="37">
        <v>228.85</v>
      </c>
      <c r="K78" s="37">
        <v>229.733</v>
      </c>
      <c r="L78" s="37">
        <v>226.767</v>
      </c>
      <c r="M78" s="37">
        <v>230.63300000000001</v>
      </c>
      <c r="N78" s="37">
        <v>226.06700000000001</v>
      </c>
      <c r="O78" s="37">
        <v>221.61699999999999</v>
      </c>
      <c r="P78" s="37">
        <v>201.13300000000001</v>
      </c>
      <c r="Q78" s="37">
        <v>148.69999999999999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188.01129195260177</v>
      </c>
      <c r="T78" s="4">
        <f t="shared" si="89"/>
        <v>223.49598795082156</v>
      </c>
      <c r="U78" s="4">
        <f t="shared" si="89"/>
        <v>235.07763690266157</v>
      </c>
      <c r="V78" s="4">
        <f t="shared" si="89"/>
        <v>241.62935725591083</v>
      </c>
      <c r="W78" s="4">
        <f t="shared" si="89"/>
        <v>242.88136838655137</v>
      </c>
      <c r="X78" s="4">
        <f t="shared" si="89"/>
        <v>248.08940520536737</v>
      </c>
      <c r="Y78" s="4">
        <f t="shared" si="89"/>
        <v>236.73532992380279</v>
      </c>
      <c r="Z78" s="4">
        <f t="shared" si="89"/>
        <v>241.54106783474114</v>
      </c>
      <c r="AA78" s="4">
        <f t="shared" si="89"/>
        <v>241.32425861683586</v>
      </c>
      <c r="AB78" s="4">
        <f t="shared" si="89"/>
        <v>237.38648909481947</v>
      </c>
      <c r="AC78" s="4">
        <f t="shared" si="89"/>
        <v>240.77331069404786</v>
      </c>
      <c r="AD78" s="4">
        <f t="shared" si="89"/>
        <v>236.73120277888222</v>
      </c>
      <c r="AE78" s="4">
        <f t="shared" si="89"/>
        <v>230.77326303308021</v>
      </c>
      <c r="AF78" s="4">
        <f t="shared" si="89"/>
        <v>208.37436650241079</v>
      </c>
      <c r="AG78" s="4">
        <f t="shared" si="89"/>
        <v>151.29069900056422</v>
      </c>
      <c r="AI78" s="4">
        <f t="shared" ref="AI78:AW94" si="90">IF(OR($B78 &lt; C$230, $B78 &gt; C$233), 0, C78-S78)</f>
        <v>-2.6442919526017761</v>
      </c>
      <c r="AJ78" s="4">
        <f t="shared" si="90"/>
        <v>-1.5129879508215538</v>
      </c>
      <c r="AK78" s="4">
        <f t="shared" si="90"/>
        <v>-7.2946369026615798</v>
      </c>
      <c r="AL78" s="4">
        <f t="shared" si="90"/>
        <v>-10.429357255910844</v>
      </c>
      <c r="AM78" s="4">
        <f t="shared" si="90"/>
        <v>-11.664368386551359</v>
      </c>
      <c r="AN78" s="4">
        <f t="shared" si="90"/>
        <v>-12.872405205367357</v>
      </c>
      <c r="AO78" s="4">
        <f t="shared" si="90"/>
        <v>-10.268329923802781</v>
      </c>
      <c r="AP78" s="4">
        <f t="shared" si="90"/>
        <v>-12.691067834741148</v>
      </c>
      <c r="AQ78" s="4">
        <f t="shared" si="90"/>
        <v>-11.591258616835859</v>
      </c>
      <c r="AR78" s="4">
        <f t="shared" si="90"/>
        <v>-10.619489094819471</v>
      </c>
      <c r="AS78" s="4">
        <f t="shared" si="90"/>
        <v>-10.140310694047855</v>
      </c>
      <c r="AT78" s="4">
        <f t="shared" si="90"/>
        <v>-10.664202778882213</v>
      </c>
      <c r="AU78" s="4">
        <f t="shared" si="90"/>
        <v>-9.1562630330802222</v>
      </c>
      <c r="AV78" s="4">
        <f t="shared" si="90"/>
        <v>-7.2413665024107843</v>
      </c>
      <c r="AW78" s="4">
        <f t="shared" si="90"/>
        <v>-2.5906990005642285</v>
      </c>
      <c r="AY78" s="2">
        <f t="shared" si="81"/>
        <v>54.366150978277048</v>
      </c>
      <c r="AZ78" s="2">
        <f t="shared" si="81"/>
        <v>57.511203030889625</v>
      </c>
      <c r="BA78" s="2">
        <f t="shared" si="81"/>
        <v>56.83435189918449</v>
      </c>
      <c r="BB78" s="2">
        <f t="shared" si="81"/>
        <v>58.100509858450295</v>
      </c>
      <c r="BC78" s="2">
        <f t="shared" si="81"/>
        <v>59.462015643762093</v>
      </c>
      <c r="BD78" s="2">
        <f t="shared" si="81"/>
        <v>56.99678262461309</v>
      </c>
      <c r="BE78" s="2">
        <f t="shared" si="81"/>
        <v>56.658036791394075</v>
      </c>
      <c r="BF78" s="2">
        <f t="shared" si="81"/>
        <v>57.589290594113422</v>
      </c>
      <c r="BG78" s="2">
        <f t="shared" si="81"/>
        <v>59.304988023265793</v>
      </c>
      <c r="BH78" s="2">
        <f t="shared" si="81"/>
        <v>56.483825328109155</v>
      </c>
      <c r="BI78" s="2">
        <f t="shared" si="81"/>
        <v>56.731980781319002</v>
      </c>
      <c r="BJ78" s="2">
        <f t="shared" si="81"/>
        <v>56.468297105981812</v>
      </c>
      <c r="BK78" s="2">
        <f t="shared" si="81"/>
        <v>56.136903979783725</v>
      </c>
      <c r="BL78" s="2">
        <f t="shared" si="81"/>
        <v>56.067211462295397</v>
      </c>
      <c r="BM78" s="2">
        <f t="shared" si="81"/>
        <v>53.296485910170091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62.417085483870963</v>
      </c>
      <c r="DL78" s="2">
        <f t="shared" si="91"/>
        <v>67.053704545454551</v>
      </c>
      <c r="DM78" s="2">
        <f t="shared" si="91"/>
        <v>67.926827162756609</v>
      </c>
      <c r="DN78" s="2">
        <f t="shared" si="91"/>
        <v>63.259699312452241</v>
      </c>
      <c r="DO78" s="2">
        <f t="shared" si="91"/>
        <v>65.131580952380958</v>
      </c>
      <c r="DP78" s="2">
        <f t="shared" si="91"/>
        <v>63.890380952380944</v>
      </c>
      <c r="DQ78" s="2">
        <f t="shared" si="91"/>
        <v>65.350561904761918</v>
      </c>
      <c r="DR78" s="2">
        <f t="shared" si="91"/>
        <v>64.715300815100832</v>
      </c>
      <c r="DS78" s="2">
        <f t="shared" si="91"/>
        <v>68.910164553093978</v>
      </c>
      <c r="DT78" s="2">
        <f t="shared" si="91"/>
        <v>64.761123809523795</v>
      </c>
      <c r="DU78" s="2">
        <f t="shared" si="91"/>
        <v>66.168981970970208</v>
      </c>
      <c r="DV78" s="2">
        <f t="shared" si="91"/>
        <v>62.50317570664631</v>
      </c>
      <c r="DW78" s="2">
        <f t="shared" si="91"/>
        <v>66.714522651222651</v>
      </c>
      <c r="DX78" s="2">
        <f t="shared" si="91"/>
        <v>61.357841394025598</v>
      </c>
      <c r="DY78" s="2">
        <f t="shared" si="91"/>
        <v>56.117455024100849</v>
      </c>
      <c r="EA78" s="2">
        <f t="shared" ref="EA78:EO95" si="92">CE$228*$B78+CE$229</f>
        <v>53.001357643986879</v>
      </c>
      <c r="EB78" s="2">
        <f t="shared" si="92"/>
        <v>55.581261805104702</v>
      </c>
      <c r="EC78" s="2">
        <f t="shared" si="92"/>
        <v>54.861078689528469</v>
      </c>
      <c r="ED78" s="2">
        <f t="shared" si="92"/>
        <v>57.008634593799606</v>
      </c>
      <c r="EE78" s="2">
        <f t="shared" si="92"/>
        <v>58.163749167482862</v>
      </c>
      <c r="EF78" s="2">
        <f t="shared" si="92"/>
        <v>55.34384172760722</v>
      </c>
      <c r="EG78" s="2">
        <f t="shared" si="92"/>
        <v>54.657755131523729</v>
      </c>
      <c r="EH78" s="2">
        <f t="shared" si="92"/>
        <v>55.804641700454304</v>
      </c>
      <c r="EI78" s="2">
        <f t="shared" si="92"/>
        <v>57.186392809587211</v>
      </c>
      <c r="EJ78" s="2">
        <f t="shared" si="92"/>
        <v>54.490472316977154</v>
      </c>
      <c r="EK78" s="2">
        <f t="shared" si="92"/>
        <v>54.709286120182881</v>
      </c>
      <c r="EL78" s="2">
        <f t="shared" si="92"/>
        <v>55.151758681011103</v>
      </c>
      <c r="EM78" s="2">
        <f t="shared" si="92"/>
        <v>53.441060699659495</v>
      </c>
      <c r="EN78" s="2">
        <f t="shared" si="92"/>
        <v>54.615842670759768</v>
      </c>
      <c r="EO78" s="2">
        <f t="shared" si="92"/>
        <v>52.345418899847054</v>
      </c>
      <c r="EQ78" s="2">
        <f t="shared" ref="EQ78:FE94" si="93">CU$228*$B78+CU$229</f>
        <v>51.768244873225647</v>
      </c>
      <c r="ER78" s="2">
        <f t="shared" si="93"/>
        <v>55.581261805104702</v>
      </c>
      <c r="ES78" s="2">
        <f t="shared" si="93"/>
        <v>54.068248865584955</v>
      </c>
      <c r="ET78" s="2">
        <f t="shared" si="93"/>
        <v>55.170445076621235</v>
      </c>
      <c r="EU78" s="2">
        <f t="shared" si="93"/>
        <v>57.58258319899015</v>
      </c>
      <c r="EV78" s="2">
        <f t="shared" si="93"/>
        <v>55.318725591846061</v>
      </c>
      <c r="EW78" s="2">
        <f t="shared" si="93"/>
        <v>55.921739715542323</v>
      </c>
      <c r="EX78" s="2">
        <f t="shared" si="93"/>
        <v>55.473320364500019</v>
      </c>
      <c r="EY78" s="2">
        <f t="shared" si="93"/>
        <v>57.456756763803838</v>
      </c>
      <c r="EZ78" s="2">
        <f t="shared" si="93"/>
        <v>55.287756192002981</v>
      </c>
      <c r="FA78" s="2">
        <f t="shared" si="93"/>
        <v>54.105329276413144</v>
      </c>
      <c r="FB78" s="2">
        <f t="shared" si="93"/>
        <v>54.142752006639952</v>
      </c>
      <c r="FC78" s="2">
        <f t="shared" si="93"/>
        <v>54.161264763826587</v>
      </c>
      <c r="FD78" s="2">
        <f t="shared" si="93"/>
        <v>53.8374241323367</v>
      </c>
      <c r="FE78" s="2">
        <f t="shared" si="93"/>
        <v>53.604820180453231</v>
      </c>
      <c r="FG78" s="2">
        <f t="shared" ref="FG78:FU94" si="94">POWER(10,($B78-C$231)/C$229)/(1+POWER(10,($B78-C$231)/C$229))</f>
        <v>0.85503126444774791</v>
      </c>
      <c r="FH78" s="2">
        <f t="shared" si="94"/>
        <v>0.83177591124537886</v>
      </c>
      <c r="FI78" s="2">
        <f t="shared" si="94"/>
        <v>0.84896023604968884</v>
      </c>
      <c r="FJ78" s="2">
        <f t="shared" si="94"/>
        <v>0.82526853096196873</v>
      </c>
      <c r="FK78" s="2">
        <f t="shared" si="94"/>
        <v>0.81365406497313419</v>
      </c>
      <c r="FL78" s="2">
        <f t="shared" si="94"/>
        <v>0.80659448118372223</v>
      </c>
      <c r="FM78" s="2">
        <f t="shared" si="94"/>
        <v>0.81296949909033978</v>
      </c>
      <c r="FN78" s="2">
        <f t="shared" si="94"/>
        <v>0.79970893084779693</v>
      </c>
      <c r="FO78" s="2">
        <f t="shared" si="94"/>
        <v>0.81929564804449062</v>
      </c>
      <c r="FP78" s="2">
        <f t="shared" si="94"/>
        <v>0.80593109673848884</v>
      </c>
      <c r="FQ78" s="2">
        <f t="shared" si="94"/>
        <v>0.82348566576313842</v>
      </c>
      <c r="FR78" s="2">
        <f t="shared" si="94"/>
        <v>0.82088994020650641</v>
      </c>
      <c r="FS78" s="2">
        <f t="shared" si="94"/>
        <v>0.79690802351384615</v>
      </c>
      <c r="FT78" s="2">
        <f t="shared" si="94"/>
        <v>0.78471026765795204</v>
      </c>
      <c r="FU78" s="2">
        <f t="shared" si="94"/>
        <v>0.74790356572750183</v>
      </c>
      <c r="FW78" s="2">
        <f t="shared" si="83"/>
        <v>1.5637252856475961E-4</v>
      </c>
      <c r="FX78" s="2">
        <f t="shared" si="83"/>
        <v>0</v>
      </c>
      <c r="FY78" s="2">
        <f t="shared" si="83"/>
        <v>2.1991550925887243E-4</v>
      </c>
      <c r="FZ78" s="2">
        <f t="shared" si="83"/>
        <v>2.0806162135114184E-4</v>
      </c>
      <c r="GA78" s="2">
        <f t="shared" si="83"/>
        <v>2.7643185635366121E-4</v>
      </c>
      <c r="GB78" s="2">
        <f t="shared" si="83"/>
        <v>2.769472671816332E-4</v>
      </c>
      <c r="GC78" s="2">
        <f t="shared" si="83"/>
        <v>3.1697612967014702E-4</v>
      </c>
      <c r="GD78" s="2">
        <f t="shared" si="83"/>
        <v>2.310363262341008E-4</v>
      </c>
      <c r="GE78" s="2">
        <f t="shared" si="83"/>
        <v>2.1688650785501093E-4</v>
      </c>
      <c r="GF78" s="2">
        <f t="shared" si="83"/>
        <v>1.7426690370404867E-4</v>
      </c>
      <c r="GG78" s="2">
        <f t="shared" si="83"/>
        <v>1.7538094586545287E-4</v>
      </c>
      <c r="GH78" s="2">
        <f t="shared" si="83"/>
        <v>1.7276204623089574E-4</v>
      </c>
      <c r="GI78" s="2">
        <f t="shared" si="83"/>
        <v>1.5225902347169347E-4</v>
      </c>
      <c r="GJ78" s="2">
        <f t="shared" si="83"/>
        <v>1.4684779596522014E-4</v>
      </c>
      <c r="GK78" s="2">
        <f t="shared" si="83"/>
        <v>1.1922605916806362E-4</v>
      </c>
      <c r="GM78" s="86">
        <f t="shared" si="84"/>
        <v>0.55730004254401477</v>
      </c>
      <c r="GN78" s="86">
        <f t="shared" si="84"/>
        <v>0.52579331952604036</v>
      </c>
      <c r="GO78" s="86">
        <f t="shared" si="84"/>
        <v>0.60188152011322016</v>
      </c>
      <c r="GP78" s="86">
        <f t="shared" si="84"/>
        <v>0.58835789359126656</v>
      </c>
      <c r="GQ78" s="86">
        <f t="shared" si="84"/>
        <v>0.64457155281829204</v>
      </c>
      <c r="GR78" s="86">
        <f t="shared" si="84"/>
        <v>0.61191294413234742</v>
      </c>
      <c r="GS78" s="86">
        <f t="shared" si="84"/>
        <v>0.660096208814687</v>
      </c>
      <c r="GT78" s="86">
        <f t="shared" si="84"/>
        <v>0.60934244921960601</v>
      </c>
      <c r="GU78" s="86">
        <f t="shared" si="84"/>
        <v>0.63586916066468147</v>
      </c>
      <c r="GV78" s="86">
        <f t="shared" si="84"/>
        <v>0.59676658356380519</v>
      </c>
      <c r="GW78" s="86">
        <f t="shared" si="84"/>
        <v>0.63307341118142424</v>
      </c>
      <c r="GX78" s="86">
        <f t="shared" si="84"/>
        <v>0.63531178798237331</v>
      </c>
      <c r="GY78" s="86">
        <f t="shared" si="84"/>
        <v>0.57606103394402097</v>
      </c>
      <c r="GZ78" s="86">
        <f t="shared" si="84"/>
        <v>0.57310748210786688</v>
      </c>
      <c r="HA78" s="86">
        <f t="shared" si="84"/>
        <v>0.55744293437566894</v>
      </c>
      <c r="HC78" s="86">
        <f t="shared" si="74"/>
        <v>1.5567023414777469E-4</v>
      </c>
      <c r="HD78" s="86">
        <f t="shared" si="74"/>
        <v>7.0287812614026348E-5</v>
      </c>
      <c r="HE78" s="86">
        <f t="shared" si="74"/>
        <v>2.57867487026445E-4</v>
      </c>
      <c r="HF78" s="86">
        <f t="shared" si="74"/>
        <v>1.3065621049601861E-4</v>
      </c>
      <c r="HG78" s="86">
        <f t="shared" si="88"/>
        <v>4.5918459320505286E-5</v>
      </c>
      <c r="HH78" s="86">
        <f t="shared" si="88"/>
        <v>4.8383583453059081E-5</v>
      </c>
      <c r="HI78" s="86">
        <f t="shared" si="88"/>
        <v>9.0630727015185959E-5</v>
      </c>
      <c r="HJ78" s="86">
        <f t="shared" si="88"/>
        <v>6.1695291881813557E-5</v>
      </c>
      <c r="HK78" s="86">
        <f t="shared" si="88"/>
        <v>1.1515790229508723E-4</v>
      </c>
      <c r="HL78" s="86">
        <f t="shared" si="88"/>
        <v>4.0731078186150751E-5</v>
      </c>
      <c r="HM78" s="86">
        <f t="shared" si="88"/>
        <v>1.0347262521600682E-4</v>
      </c>
      <c r="HN78" s="86">
        <f t="shared" si="88"/>
        <v>8.6707628089647764E-5</v>
      </c>
      <c r="HO78" s="86">
        <f t="shared" si="88"/>
        <v>2.1640826416402893E-5</v>
      </c>
      <c r="HP78" s="86">
        <f t="shared" si="88"/>
        <v>9.414129498871443E-6</v>
      </c>
      <c r="HQ78" s="86">
        <f t="shared" si="88"/>
        <v>2.7670134966354846E-7</v>
      </c>
      <c r="HS78" s="86">
        <f t="shared" si="85"/>
        <v>1.1074462668680395E-39</v>
      </c>
      <c r="HT78" s="86">
        <f t="shared" si="85"/>
        <v>0</v>
      </c>
      <c r="HU78" s="86">
        <f t="shared" si="85"/>
        <v>1.3809318156235306E-34</v>
      </c>
      <c r="HV78" s="86">
        <f t="shared" si="85"/>
        <v>8.4873186048286302E-38</v>
      </c>
      <c r="HW78" s="86">
        <f t="shared" si="85"/>
        <v>5.951311828122944E-47</v>
      </c>
      <c r="HX78" s="86">
        <f t="shared" si="85"/>
        <v>1.2152678589735783E-45</v>
      </c>
      <c r="HY78" s="86">
        <f t="shared" si="85"/>
        <v>1.0790220550697937E-45</v>
      </c>
      <c r="HZ78" s="86">
        <f t="shared" si="85"/>
        <v>1.8596779304053508E-45</v>
      </c>
      <c r="IA78" s="86">
        <f t="shared" si="85"/>
        <v>2.3948215028205355E-42</v>
      </c>
      <c r="IB78" s="86">
        <f t="shared" si="85"/>
        <v>2.1918505998642017E-47</v>
      </c>
      <c r="IC78" s="86">
        <f t="shared" si="85"/>
        <v>2.7833420918821717E-42</v>
      </c>
      <c r="ID78" s="86">
        <f t="shared" si="85"/>
        <v>5.3687194082266705E-44</v>
      </c>
      <c r="IE78" s="86">
        <f t="shared" si="85"/>
        <v>4.3436395400035962E-50</v>
      </c>
      <c r="IF78" s="86">
        <f t="shared" si="85"/>
        <v>2.4230260325123868E-45</v>
      </c>
      <c r="IG78" s="86">
        <f t="shared" si="85"/>
        <v>7.6109932726572145E-29</v>
      </c>
      <c r="II78" s="86">
        <f t="shared" si="86"/>
        <v>1.6606441820438897E-115</v>
      </c>
      <c r="IJ78" s="86">
        <f t="shared" si="86"/>
        <v>0</v>
      </c>
      <c r="IK78" s="86">
        <f t="shared" si="86"/>
        <v>1.3738815153270939E-99</v>
      </c>
      <c r="IL78" s="86">
        <f t="shared" si="86"/>
        <v>6.4139126490827443E-111</v>
      </c>
      <c r="IM78" s="86">
        <f t="shared" si="86"/>
        <v>5.6780335322600272E-138</v>
      </c>
      <c r="IN78" s="86">
        <f t="shared" si="86"/>
        <v>1.8245827887012492E-133</v>
      </c>
      <c r="IO78" s="86">
        <f t="shared" si="86"/>
        <v>1.4979597723045487E-135</v>
      </c>
      <c r="IP78" s="86">
        <f t="shared" si="86"/>
        <v>2.621403748517141E-133</v>
      </c>
      <c r="IQ78" s="86">
        <f t="shared" si="86"/>
        <v>3.0514402465595806E-124</v>
      </c>
      <c r="IR78" s="86">
        <f t="shared" si="86"/>
        <v>5.8566697126110987E-139</v>
      </c>
      <c r="IS78" s="86">
        <f t="shared" si="86"/>
        <v>2.0257559552402905E-123</v>
      </c>
      <c r="IT78" s="86">
        <f t="shared" si="86"/>
        <v>4.0542427298943583E-129</v>
      </c>
      <c r="IU78" s="86">
        <f t="shared" si="86"/>
        <v>1.0649265108552344E-146</v>
      </c>
      <c r="IV78" s="86">
        <f t="shared" si="86"/>
        <v>2.105694108886747E-142</v>
      </c>
      <c r="IW78" s="86">
        <f t="shared" si="86"/>
        <v>1.0427728263891667E-136</v>
      </c>
      <c r="IY78" s="86">
        <f t="shared" si="87"/>
        <v>0.55745571277816253</v>
      </c>
      <c r="IZ78" s="86">
        <f t="shared" si="87"/>
        <v>0.52586360733865434</v>
      </c>
      <c r="JA78" s="86">
        <f t="shared" si="87"/>
        <v>0.60213938760024666</v>
      </c>
      <c r="JB78" s="86">
        <f t="shared" si="87"/>
        <v>0.58848854980176257</v>
      </c>
      <c r="JC78" s="86">
        <f t="shared" si="87"/>
        <v>0.6446174712776126</v>
      </c>
      <c r="JD78" s="86">
        <f t="shared" si="87"/>
        <v>0.61196132771580047</v>
      </c>
      <c r="JE78" s="86">
        <f t="shared" si="87"/>
        <v>0.66018683954170221</v>
      </c>
      <c r="JF78" s="86">
        <f t="shared" si="87"/>
        <v>0.60940414451148783</v>
      </c>
      <c r="JG78" s="86">
        <f t="shared" si="87"/>
        <v>0.63598431856697657</v>
      </c>
      <c r="JH78" s="86">
        <f t="shared" si="87"/>
        <v>0.59680731464199133</v>
      </c>
      <c r="JI78" s="86">
        <f t="shared" si="87"/>
        <v>0.63317688380664028</v>
      </c>
      <c r="JJ78" s="86">
        <f t="shared" si="87"/>
        <v>0.63539849561046291</v>
      </c>
      <c r="JK78" s="86">
        <f t="shared" si="87"/>
        <v>0.5760826747704374</v>
      </c>
      <c r="JL78" s="86">
        <f t="shared" si="87"/>
        <v>0.57311689623736572</v>
      </c>
      <c r="JM78" s="86">
        <f t="shared" si="87"/>
        <v>0.55744321107701855</v>
      </c>
    </row>
    <row r="79" spans="2:273" x14ac:dyDescent="0.25">
      <c r="B79" s="2">
        <v>52</v>
      </c>
      <c r="C79" s="37">
        <v>185.083</v>
      </c>
      <c r="D79" s="37">
        <v>217.38300000000001</v>
      </c>
      <c r="E79" s="37">
        <v>221.95</v>
      </c>
      <c r="F79" s="37">
        <v>228.917</v>
      </c>
      <c r="G79" s="37">
        <v>223.75</v>
      </c>
      <c r="H79" s="37">
        <v>232.9</v>
      </c>
      <c r="I79" s="37">
        <v>217.983</v>
      </c>
      <c r="J79" s="37">
        <v>226.03299999999999</v>
      </c>
      <c r="K79" s="37">
        <v>222.733</v>
      </c>
      <c r="L79" s="37">
        <v>224.1</v>
      </c>
      <c r="M79" s="37">
        <v>225.833</v>
      </c>
      <c r="N79" s="37">
        <v>218.583</v>
      </c>
      <c r="O79" s="37">
        <v>216.06700000000001</v>
      </c>
      <c r="P79" s="37">
        <v>193.55</v>
      </c>
      <c r="Q79" s="37">
        <v>140.71700000000001</v>
      </c>
      <c r="S79" s="4">
        <f t="shared" si="89"/>
        <v>186.03554975687317</v>
      </c>
      <c r="T79" s="4">
        <f t="shared" si="89"/>
        <v>217.29611846902543</v>
      </c>
      <c r="U79" s="4">
        <f t="shared" si="89"/>
        <v>224.88799915879031</v>
      </c>
      <c r="V79" s="4">
        <f t="shared" si="89"/>
        <v>239.4263745639409</v>
      </c>
      <c r="W79" s="4">
        <f t="shared" si="89"/>
        <v>228.34394859893783</v>
      </c>
      <c r="X79" s="4">
        <f t="shared" si="89"/>
        <v>245.45591978865491</v>
      </c>
      <c r="Y79" s="4">
        <f t="shared" si="89"/>
        <v>214.95675862857104</v>
      </c>
      <c r="Z79" s="4">
        <f t="shared" si="89"/>
        <v>237.62081420504248</v>
      </c>
      <c r="AA79" s="4">
        <f t="shared" si="89"/>
        <v>229.59986329831108</v>
      </c>
      <c r="AB79" s="4">
        <f t="shared" si="89"/>
        <v>234.69284058217383</v>
      </c>
      <c r="AC79" s="4">
        <f t="shared" si="89"/>
        <v>234.95575820247618</v>
      </c>
      <c r="AD79" s="4">
        <f t="shared" si="89"/>
        <v>221.69766995744084</v>
      </c>
      <c r="AE79" s="4">
        <f t="shared" si="89"/>
        <v>221.78682872107086</v>
      </c>
      <c r="AF79" s="4">
        <f t="shared" si="89"/>
        <v>197.88096538467522</v>
      </c>
      <c r="AG79" s="4">
        <f t="shared" si="89"/>
        <v>140.09643821386967</v>
      </c>
      <c r="AI79" s="4">
        <f t="shared" si="90"/>
        <v>-0.95254975687316801</v>
      </c>
      <c r="AJ79" s="4">
        <f t="shared" si="90"/>
        <v>8.6881530974579846E-2</v>
      </c>
      <c r="AK79" s="4">
        <f t="shared" si="90"/>
        <v>-2.9379991587903191</v>
      </c>
      <c r="AL79" s="4">
        <f t="shared" si="90"/>
        <v>-10.509374563940895</v>
      </c>
      <c r="AM79" s="4">
        <f t="shared" si="90"/>
        <v>-4.5939485989378284</v>
      </c>
      <c r="AN79" s="4">
        <f t="shared" si="90"/>
        <v>-12.555919788654904</v>
      </c>
      <c r="AO79" s="4">
        <f t="shared" si="90"/>
        <v>3.0262413714289664</v>
      </c>
      <c r="AP79" s="4">
        <f t="shared" si="90"/>
        <v>-11.587814205042491</v>
      </c>
      <c r="AQ79" s="4">
        <f t="shared" si="90"/>
        <v>-6.866863298311074</v>
      </c>
      <c r="AR79" s="4">
        <f t="shared" si="90"/>
        <v>-10.592840582173835</v>
      </c>
      <c r="AS79" s="4">
        <f t="shared" si="90"/>
        <v>-9.1227582024761773</v>
      </c>
      <c r="AT79" s="4">
        <f t="shared" si="90"/>
        <v>-3.1146699574408387</v>
      </c>
      <c r="AU79" s="4">
        <f t="shared" si="90"/>
        <v>-5.7198287210708543</v>
      </c>
      <c r="AV79" s="4">
        <f t="shared" si="90"/>
        <v>-4.3309653846752099</v>
      </c>
      <c r="AW79" s="4">
        <f t="shared" si="90"/>
        <v>0.62056178613033808</v>
      </c>
      <c r="AY79" s="2">
        <f t="shared" si="81"/>
        <v>54.157090426893944</v>
      </c>
      <c r="AZ79" s="2">
        <f t="shared" si="81"/>
        <v>57.275170368615036</v>
      </c>
      <c r="BA79" s="2">
        <f t="shared" si="81"/>
        <v>56.582884651987541</v>
      </c>
      <c r="BB79" s="2">
        <f t="shared" si="81"/>
        <v>57.882139790030308</v>
      </c>
      <c r="BC79" s="2">
        <f t="shared" si="81"/>
        <v>59.237796102227833</v>
      </c>
      <c r="BD79" s="2">
        <f t="shared" si="81"/>
        <v>56.778877898280918</v>
      </c>
      <c r="BE79" s="2">
        <f t="shared" si="81"/>
        <v>56.445835792706959</v>
      </c>
      <c r="BF79" s="2">
        <f t="shared" si="81"/>
        <v>57.372103200782973</v>
      </c>
      <c r="BG79" s="2">
        <f t="shared" si="81"/>
        <v>59.062385486226368</v>
      </c>
      <c r="BH79" s="2">
        <f t="shared" si="81"/>
        <v>56.274554445497927</v>
      </c>
      <c r="BI79" s="2">
        <f t="shared" si="81"/>
        <v>56.507144989987246</v>
      </c>
      <c r="BJ79" s="2">
        <f t="shared" si="81"/>
        <v>56.265980704709094</v>
      </c>
      <c r="BK79" s="2">
        <f t="shared" si="81"/>
        <v>55.90636660524391</v>
      </c>
      <c r="BL79" s="2">
        <f t="shared" si="81"/>
        <v>55.887075614377117</v>
      </c>
      <c r="BM79" s="2">
        <f t="shared" si="81"/>
        <v>53.189572579938648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62.556043951612899</v>
      </c>
      <c r="DL79" s="2">
        <f t="shared" si="91"/>
        <v>67.276090909090911</v>
      </c>
      <c r="DM79" s="2">
        <f t="shared" si="91"/>
        <v>68.178685850439891</v>
      </c>
      <c r="DN79" s="2">
        <f t="shared" si="91"/>
        <v>63.420209778456822</v>
      </c>
      <c r="DO79" s="2">
        <f t="shared" si="91"/>
        <v>65.312366106442582</v>
      </c>
      <c r="DP79" s="2">
        <f t="shared" si="91"/>
        <v>64.018711484593837</v>
      </c>
      <c r="DQ79" s="2">
        <f t="shared" si="91"/>
        <v>65.512986834733908</v>
      </c>
      <c r="DR79" s="2">
        <f t="shared" si="91"/>
        <v>64.872639811239821</v>
      </c>
      <c r="DS79" s="2">
        <f t="shared" si="91"/>
        <v>69.130749885408719</v>
      </c>
      <c r="DT79" s="2">
        <f t="shared" si="91"/>
        <v>64.914659383753488</v>
      </c>
      <c r="DU79" s="2">
        <f t="shared" si="91"/>
        <v>66.349980595874712</v>
      </c>
      <c r="DV79" s="2">
        <f t="shared" si="91"/>
        <v>62.640337662337679</v>
      </c>
      <c r="DW79" s="2">
        <f t="shared" si="91"/>
        <v>66.970483526383532</v>
      </c>
      <c r="DX79" s="2">
        <f t="shared" si="91"/>
        <v>61.486660502607869</v>
      </c>
      <c r="DY79" s="2">
        <f t="shared" si="91"/>
        <v>56.2082921764924</v>
      </c>
      <c r="EA79" s="2">
        <f t="shared" si="92"/>
        <v>52.85860349208302</v>
      </c>
      <c r="EB79" s="2">
        <f t="shared" si="92"/>
        <v>55.430487041719324</v>
      </c>
      <c r="EC79" s="2">
        <f t="shared" si="92"/>
        <v>54.701600581751372</v>
      </c>
      <c r="ED79" s="2">
        <f t="shared" si="92"/>
        <v>56.813244436273578</v>
      </c>
      <c r="EE79" s="2">
        <f t="shared" si="92"/>
        <v>57.969197282076401</v>
      </c>
      <c r="EF79" s="2">
        <f t="shared" si="92"/>
        <v>55.19566367689044</v>
      </c>
      <c r="EG79" s="2">
        <f t="shared" si="92"/>
        <v>54.54288455995524</v>
      </c>
      <c r="EH79" s="2">
        <f t="shared" si="92"/>
        <v>55.658949257486199</v>
      </c>
      <c r="EI79" s="2">
        <f t="shared" si="92"/>
        <v>57.037021517976029</v>
      </c>
      <c r="EJ79" s="2">
        <f t="shared" si="92"/>
        <v>54.376893048084476</v>
      </c>
      <c r="EK79" s="2">
        <f t="shared" si="92"/>
        <v>54.58310803396472</v>
      </c>
      <c r="EL79" s="2">
        <f t="shared" si="92"/>
        <v>54.9977608539972</v>
      </c>
      <c r="EM79" s="2">
        <f t="shared" si="92"/>
        <v>53.334633647961539</v>
      </c>
      <c r="EN79" s="2">
        <f t="shared" si="92"/>
        <v>54.48612700329555</v>
      </c>
      <c r="EO79" s="2">
        <f t="shared" si="92"/>
        <v>52.261370948795324</v>
      </c>
      <c r="EQ79" s="2">
        <f t="shared" si="93"/>
        <v>51.651029504096215</v>
      </c>
      <c r="ER79" s="2">
        <f t="shared" si="93"/>
        <v>55.430487041719324</v>
      </c>
      <c r="ES79" s="2">
        <f t="shared" si="93"/>
        <v>53.923578972272544</v>
      </c>
      <c r="ET79" s="2">
        <f t="shared" si="93"/>
        <v>55.012511618547485</v>
      </c>
      <c r="EU79" s="2">
        <f t="shared" si="93"/>
        <v>57.400223124391665</v>
      </c>
      <c r="EV79" s="2">
        <f t="shared" si="93"/>
        <v>55.170861978729725</v>
      </c>
      <c r="EW79" s="2">
        <f t="shared" si="93"/>
        <v>55.778894660385781</v>
      </c>
      <c r="EX79" s="2">
        <f t="shared" si="93"/>
        <v>55.334630784092063</v>
      </c>
      <c r="EY79" s="2">
        <f t="shared" si="93"/>
        <v>57.301347834712239</v>
      </c>
      <c r="EZ79" s="2">
        <f t="shared" si="93"/>
        <v>55.158131177458273</v>
      </c>
      <c r="FA79" s="2">
        <f t="shared" si="93"/>
        <v>53.990359527596922</v>
      </c>
      <c r="FB79" s="2">
        <f t="shared" si="93"/>
        <v>54.009215574010867</v>
      </c>
      <c r="FC79" s="2">
        <f t="shared" si="93"/>
        <v>54.041103595429554</v>
      </c>
      <c r="FD79" s="2">
        <f t="shared" si="93"/>
        <v>53.723139347472632</v>
      </c>
      <c r="FE79" s="2">
        <f t="shared" si="93"/>
        <v>53.492387059123644</v>
      </c>
      <c r="FG79" s="2">
        <f t="shared" si="94"/>
        <v>0.86607868471915883</v>
      </c>
      <c r="FH79" s="2">
        <f t="shared" si="94"/>
        <v>0.84427274898354099</v>
      </c>
      <c r="FI79" s="2">
        <f t="shared" si="94"/>
        <v>0.86039476377209156</v>
      </c>
      <c r="FJ79" s="2">
        <f t="shared" si="94"/>
        <v>0.83815472000117019</v>
      </c>
      <c r="FK79" s="2">
        <f t="shared" si="94"/>
        <v>0.82721747207219054</v>
      </c>
      <c r="FL79" s="2">
        <f t="shared" si="94"/>
        <v>0.8205584071237515</v>
      </c>
      <c r="FM79" s="2">
        <f t="shared" si="94"/>
        <v>0.82657211266048325</v>
      </c>
      <c r="FN79" s="2">
        <f t="shared" si="94"/>
        <v>0.81405538965441426</v>
      </c>
      <c r="FO79" s="2">
        <f t="shared" si="94"/>
        <v>0.83253294201418704</v>
      </c>
      <c r="FP79" s="2">
        <f t="shared" si="94"/>
        <v>0.81993222656419817</v>
      </c>
      <c r="FQ79" s="2">
        <f t="shared" si="94"/>
        <v>0.8364772856740128</v>
      </c>
      <c r="FR79" s="2">
        <f t="shared" si="94"/>
        <v>0.83403410402656308</v>
      </c>
      <c r="FS79" s="2">
        <f t="shared" si="94"/>
        <v>0.81140779359521598</v>
      </c>
      <c r="FT79" s="2">
        <f t="shared" si="94"/>
        <v>0.7998621873252667</v>
      </c>
      <c r="FU79" s="2">
        <f t="shared" si="94"/>
        <v>0.7648697173749569</v>
      </c>
      <c r="FW79" s="2">
        <f t="shared" si="83"/>
        <v>1.7145648136206065E-4</v>
      </c>
      <c r="FX79" s="2">
        <f t="shared" si="83"/>
        <v>0</v>
      </c>
      <c r="FY79" s="2">
        <f t="shared" si="83"/>
        <v>2.4112744488262902E-4</v>
      </c>
      <c r="FZ79" s="2">
        <f t="shared" si="83"/>
        <v>2.2813045190965114E-4</v>
      </c>
      <c r="GA79" s="2">
        <f t="shared" si="83"/>
        <v>3.0309341981670304E-4</v>
      </c>
      <c r="GB79" s="2">
        <f t="shared" si="83"/>
        <v>3.0365852638074232E-4</v>
      </c>
      <c r="GC79" s="2">
        <f t="shared" si="83"/>
        <v>3.4754678645377023E-4</v>
      </c>
      <c r="GD79" s="2">
        <f t="shared" si="83"/>
        <v>2.5332064772358399E-4</v>
      </c>
      <c r="GE79" s="2">
        <f t="shared" si="83"/>
        <v>2.3780635084579772E-4</v>
      </c>
      <c r="GF79" s="2">
        <f t="shared" si="83"/>
        <v>1.9107664765750492E-4</v>
      </c>
      <c r="GG79" s="2">
        <f t="shared" si="83"/>
        <v>1.9229812939199696E-4</v>
      </c>
      <c r="GH79" s="2">
        <f t="shared" si="83"/>
        <v>1.894266594931554E-4</v>
      </c>
      <c r="GI79" s="2">
        <f t="shared" si="83"/>
        <v>1.6694624701649868E-4</v>
      </c>
      <c r="GJ79" s="2">
        <f t="shared" si="83"/>
        <v>1.6101312525630904E-4</v>
      </c>
      <c r="GK79" s="2">
        <f t="shared" si="83"/>
        <v>1.3072727057130695E-4</v>
      </c>
      <c r="GM79" s="86">
        <f t="shared" si="84"/>
        <v>0.58820163708552431</v>
      </c>
      <c r="GN79" s="86">
        <f t="shared" si="84"/>
        <v>0.5479322538877528</v>
      </c>
      <c r="GO79" s="86">
        <f t="shared" si="84"/>
        <v>0.61338739111231089</v>
      </c>
      <c r="GP79" s="86">
        <f t="shared" si="84"/>
        <v>0.62931883199359218</v>
      </c>
      <c r="GQ79" s="86">
        <f t="shared" si="84"/>
        <v>0.65179388674827632</v>
      </c>
      <c r="GR79" s="86">
        <f t="shared" si="84"/>
        <v>0.65907923909150912</v>
      </c>
      <c r="GS79" s="86">
        <f t="shared" si="84"/>
        <v>0.64038538978149151</v>
      </c>
      <c r="GT79" s="86">
        <f t="shared" si="84"/>
        <v>0.65333974325535871</v>
      </c>
      <c r="GU79" s="86">
        <f t="shared" si="84"/>
        <v>0.65073660400697209</v>
      </c>
      <c r="GV79" s="86">
        <f t="shared" si="84"/>
        <v>0.64155197829083432</v>
      </c>
      <c r="GW79" s="86">
        <f t="shared" si="84"/>
        <v>0.66730049348394116</v>
      </c>
      <c r="GX79" s="86">
        <f t="shared" si="84"/>
        <v>0.63789157268877517</v>
      </c>
      <c r="GY79" s="86">
        <f t="shared" si="84"/>
        <v>0.60048658187390624</v>
      </c>
      <c r="GZ79" s="86">
        <f t="shared" si="84"/>
        <v>0.59079214429626392</v>
      </c>
      <c r="HA79" s="86">
        <f t="shared" si="84"/>
        <v>0.56061482586205214</v>
      </c>
      <c r="HC79" s="86">
        <f t="shared" si="74"/>
        <v>2.6819888030008774E-4</v>
      </c>
      <c r="HD79" s="86">
        <f t="shared" si="74"/>
        <v>1.2951167143176271E-4</v>
      </c>
      <c r="HE79" s="86">
        <f t="shared" si="74"/>
        <v>4.2905037270434823E-4</v>
      </c>
      <c r="HF79" s="86">
        <f t="shared" si="74"/>
        <v>2.2792792508481951E-4</v>
      </c>
      <c r="HG79" s="86">
        <f t="shared" si="88"/>
        <v>9.0634637981210355E-5</v>
      </c>
      <c r="HH79" s="86">
        <f t="shared" si="88"/>
        <v>9.428083290423595E-5</v>
      </c>
      <c r="HI79" s="86">
        <f t="shared" si="88"/>
        <v>1.7541247430864147E-4</v>
      </c>
      <c r="HJ79" s="86">
        <f t="shared" si="88"/>
        <v>1.1748693369611785E-4</v>
      </c>
      <c r="HK79" s="86">
        <f t="shared" si="88"/>
        <v>2.0902199810929605E-4</v>
      </c>
      <c r="HL79" s="86">
        <f t="shared" si="88"/>
        <v>7.8075782097327602E-5</v>
      </c>
      <c r="HM79" s="86">
        <f t="shared" si="88"/>
        <v>1.8543322010749707E-4</v>
      </c>
      <c r="HN79" s="86">
        <f t="shared" si="88"/>
        <v>1.5825279833454306E-4</v>
      </c>
      <c r="HO79" s="86">
        <f t="shared" si="88"/>
        <v>4.2704023216037853E-5</v>
      </c>
      <c r="HP79" s="86">
        <f t="shared" si="88"/>
        <v>1.9827237148868399E-5</v>
      </c>
      <c r="HQ79" s="86">
        <f t="shared" si="88"/>
        <v>7.7583000655532047E-7</v>
      </c>
      <c r="HS79" s="86">
        <f t="shared" si="85"/>
        <v>1.5889058676542527E-38</v>
      </c>
      <c r="HT79" s="86">
        <f t="shared" si="85"/>
        <v>0</v>
      </c>
      <c r="HU79" s="86">
        <f t="shared" si="85"/>
        <v>1.5110228805374981E-33</v>
      </c>
      <c r="HV79" s="86">
        <f t="shared" si="85"/>
        <v>1.1767211166767414E-36</v>
      </c>
      <c r="HW79" s="86">
        <f t="shared" si="85"/>
        <v>1.7809478192575608E-45</v>
      </c>
      <c r="HX79" s="86">
        <f t="shared" si="85"/>
        <v>3.2764177453249276E-44</v>
      </c>
      <c r="HY79" s="86">
        <f t="shared" si="85"/>
        <v>3.1607926178733207E-44</v>
      </c>
      <c r="HZ79" s="86">
        <f t="shared" si="85"/>
        <v>4.6308270251770658E-44</v>
      </c>
      <c r="IA79" s="86">
        <f t="shared" si="85"/>
        <v>4.6606281591193611E-41</v>
      </c>
      <c r="IB79" s="86">
        <f t="shared" si="85"/>
        <v>5.6297467005826364E-46</v>
      </c>
      <c r="IC79" s="86">
        <f t="shared" si="85"/>
        <v>4.9785900638462109E-41</v>
      </c>
      <c r="ID79" s="86">
        <f t="shared" si="85"/>
        <v>1.0857556141658823E-42</v>
      </c>
      <c r="IE79" s="86">
        <f t="shared" si="85"/>
        <v>1.2765341092438645E-48</v>
      </c>
      <c r="IF79" s="86">
        <f t="shared" si="85"/>
        <v>4.9470969016082442E-44</v>
      </c>
      <c r="IG79" s="86">
        <f t="shared" si="85"/>
        <v>4.6836602182885369E-28</v>
      </c>
      <c r="II79" s="86">
        <f t="shared" si="86"/>
        <v>3.9304179960958537E-113</v>
      </c>
      <c r="IJ79" s="86">
        <f t="shared" si="86"/>
        <v>0</v>
      </c>
      <c r="IK79" s="86">
        <f t="shared" si="86"/>
        <v>1.828904929445936E-97</v>
      </c>
      <c r="IL79" s="86">
        <f t="shared" si="86"/>
        <v>1.4518185022742232E-108</v>
      </c>
      <c r="IM79" s="86">
        <f t="shared" si="86"/>
        <v>6.2221809006881919E-135</v>
      </c>
      <c r="IN79" s="86">
        <f t="shared" si="86"/>
        <v>1.5884605073163622E-130</v>
      </c>
      <c r="IO79" s="86">
        <f t="shared" si="86"/>
        <v>1.6279672923990749E-132</v>
      </c>
      <c r="IP79" s="86">
        <f t="shared" si="86"/>
        <v>1.9570547292366251E-130</v>
      </c>
      <c r="IQ79" s="86">
        <f t="shared" si="86"/>
        <v>1.3791559194076985E-121</v>
      </c>
      <c r="IR79" s="86">
        <f t="shared" si="86"/>
        <v>4.6454843809761379E-136</v>
      </c>
      <c r="IS79" s="86">
        <f t="shared" si="86"/>
        <v>7.5758690525555161E-121</v>
      </c>
      <c r="IT79" s="86">
        <f t="shared" si="86"/>
        <v>1.9798185978233108E-126</v>
      </c>
      <c r="IU79" s="86">
        <f t="shared" si="86"/>
        <v>1.105377082854489E-143</v>
      </c>
      <c r="IV79" s="86">
        <f t="shared" si="86"/>
        <v>1.7307008928549939E-139</v>
      </c>
      <c r="IW79" s="86">
        <f t="shared" si="86"/>
        <v>5.6335233213508889E-134</v>
      </c>
      <c r="IY79" s="86">
        <f t="shared" si="87"/>
        <v>0.58846983596582436</v>
      </c>
      <c r="IZ79" s="86">
        <f t="shared" si="87"/>
        <v>0.54806176555918451</v>
      </c>
      <c r="JA79" s="86">
        <f t="shared" si="87"/>
        <v>0.61381644148501524</v>
      </c>
      <c r="JB79" s="86">
        <f t="shared" si="87"/>
        <v>0.62954675991867703</v>
      </c>
      <c r="JC79" s="86">
        <f t="shared" si="87"/>
        <v>0.65188452138625752</v>
      </c>
      <c r="JD79" s="86">
        <f t="shared" si="87"/>
        <v>0.65917351992441331</v>
      </c>
      <c r="JE79" s="86">
        <f t="shared" si="87"/>
        <v>0.64056080225580014</v>
      </c>
      <c r="JF79" s="86">
        <f t="shared" si="87"/>
        <v>0.65345723018905477</v>
      </c>
      <c r="JG79" s="86">
        <f t="shared" si="87"/>
        <v>0.65094562600508143</v>
      </c>
      <c r="JH79" s="86">
        <f t="shared" si="87"/>
        <v>0.64163005407293161</v>
      </c>
      <c r="JI79" s="86">
        <f t="shared" si="87"/>
        <v>0.6674859267040486</v>
      </c>
      <c r="JJ79" s="86">
        <f t="shared" si="87"/>
        <v>0.63804982548710976</v>
      </c>
      <c r="JK79" s="86">
        <f t="shared" si="87"/>
        <v>0.60052928589712229</v>
      </c>
      <c r="JL79" s="86">
        <f t="shared" si="87"/>
        <v>0.59081197153341281</v>
      </c>
      <c r="JM79" s="86">
        <f t="shared" si="87"/>
        <v>0.56061560169205871</v>
      </c>
    </row>
    <row r="80" spans="2:273" x14ac:dyDescent="0.25">
      <c r="B80" s="2">
        <v>53</v>
      </c>
      <c r="C80" s="37">
        <v>177.95</v>
      </c>
      <c r="D80" s="37">
        <v>206.65</v>
      </c>
      <c r="E80" s="37">
        <v>208.483</v>
      </c>
      <c r="F80" s="37">
        <v>221.667</v>
      </c>
      <c r="G80" s="37">
        <v>206.583</v>
      </c>
      <c r="H80" s="37">
        <v>227.18299999999999</v>
      </c>
      <c r="I80" s="37">
        <v>192.55</v>
      </c>
      <c r="J80" s="37">
        <v>217.78299999999999</v>
      </c>
      <c r="K80" s="37">
        <v>209.55</v>
      </c>
      <c r="L80" s="37">
        <v>217.21700000000001</v>
      </c>
      <c r="M80" s="37">
        <v>214.61699999999999</v>
      </c>
      <c r="N80" s="37">
        <v>200.38300000000001</v>
      </c>
      <c r="O80" s="37">
        <v>204.25</v>
      </c>
      <c r="P80" s="37">
        <v>181.5</v>
      </c>
      <c r="Q80" s="37">
        <v>125.867</v>
      </c>
      <c r="S80" s="4">
        <f t="shared" si="89"/>
        <v>179.39734596419697</v>
      </c>
      <c r="T80" s="4">
        <f t="shared" si="89"/>
        <v>205.56390613757614</v>
      </c>
      <c r="U80" s="4">
        <f t="shared" si="89"/>
        <v>206.69293233841051</v>
      </c>
      <c r="V80" s="4">
        <f t="shared" si="89"/>
        <v>226.77443472765103</v>
      </c>
      <c r="W80" s="4">
        <f t="shared" si="89"/>
        <v>198.61740909285029</v>
      </c>
      <c r="X80" s="4">
        <f t="shared" si="89"/>
        <v>227.4625260506034</v>
      </c>
      <c r="Y80" s="4">
        <f t="shared" si="89"/>
        <v>177.94652248666458</v>
      </c>
      <c r="Z80" s="4">
        <f t="shared" si="89"/>
        <v>218.34421885786182</v>
      </c>
      <c r="AA80" s="4">
        <f t="shared" si="89"/>
        <v>204.05524280550316</v>
      </c>
      <c r="AB80" s="4">
        <f t="shared" si="89"/>
        <v>218.85193768008645</v>
      </c>
      <c r="AC80" s="4">
        <f t="shared" si="89"/>
        <v>215.00376336498854</v>
      </c>
      <c r="AD80" s="4">
        <f t="shared" si="89"/>
        <v>193.89140419247903</v>
      </c>
      <c r="AE80" s="4">
        <f t="shared" si="89"/>
        <v>201.85147480029352</v>
      </c>
      <c r="AF80" s="4">
        <f t="shared" si="89"/>
        <v>177.46374274690424</v>
      </c>
      <c r="AG80" s="4">
        <f t="shared" si="89"/>
        <v>122.08430211616283</v>
      </c>
      <c r="AI80" s="4">
        <f t="shared" si="90"/>
        <v>-1.4473459641969839</v>
      </c>
      <c r="AJ80" s="4">
        <f t="shared" si="90"/>
        <v>1.0860938624238656</v>
      </c>
      <c r="AK80" s="4">
        <f t="shared" si="90"/>
        <v>1.7900676615894895</v>
      </c>
      <c r="AL80" s="4">
        <f t="shared" si="90"/>
        <v>-5.1074347276510252</v>
      </c>
      <c r="AM80" s="4">
        <f t="shared" si="90"/>
        <v>7.9655909071497035</v>
      </c>
      <c r="AN80" s="4">
        <f t="shared" si="90"/>
        <v>-0.27952605060340829</v>
      </c>
      <c r="AO80" s="4">
        <f t="shared" si="90"/>
        <v>14.603477513335434</v>
      </c>
      <c r="AP80" s="4">
        <f t="shared" si="90"/>
        <v>-0.56121885786183157</v>
      </c>
      <c r="AQ80" s="4">
        <f t="shared" si="90"/>
        <v>5.4947571944968558</v>
      </c>
      <c r="AR80" s="4">
        <f t="shared" si="90"/>
        <v>-1.6349376800864377</v>
      </c>
      <c r="AS80" s="4">
        <f t="shared" si="90"/>
        <v>-0.38676336498855335</v>
      </c>
      <c r="AT80" s="4">
        <f t="shared" si="90"/>
        <v>6.4915958075209801</v>
      </c>
      <c r="AU80" s="4">
        <f t="shared" si="90"/>
        <v>2.3985251997064836</v>
      </c>
      <c r="AV80" s="4">
        <f t="shared" si="90"/>
        <v>4.036257253095755</v>
      </c>
      <c r="AW80" s="4">
        <f t="shared" si="90"/>
        <v>3.782697883837173</v>
      </c>
      <c r="AY80" s="2">
        <f t="shared" si="81"/>
        <v>53.948991340388382</v>
      </c>
      <c r="AZ80" s="2">
        <f t="shared" si="81"/>
        <v>57.039190571860459</v>
      </c>
      <c r="BA80" s="2">
        <f t="shared" si="81"/>
        <v>56.332206685622687</v>
      </c>
      <c r="BB80" s="2">
        <f t="shared" si="81"/>
        <v>57.660011875950069</v>
      </c>
      <c r="BC80" s="2">
        <f t="shared" si="81"/>
        <v>59.009515484355916</v>
      </c>
      <c r="BD80" s="2">
        <f t="shared" si="81"/>
        <v>56.56053376009806</v>
      </c>
      <c r="BE80" s="2">
        <f t="shared" si="81"/>
        <v>56.235021513887709</v>
      </c>
      <c r="BF80" s="2">
        <f t="shared" si="81"/>
        <v>57.153891755507949</v>
      </c>
      <c r="BG80" s="2">
        <f t="shared" si="81"/>
        <v>58.819787877557587</v>
      </c>
      <c r="BH80" s="2">
        <f t="shared" si="81"/>
        <v>56.066458831437359</v>
      </c>
      <c r="BI80" s="2">
        <f t="shared" si="81"/>
        <v>56.283750966231466</v>
      </c>
      <c r="BJ80" s="2">
        <f t="shared" si="81"/>
        <v>56.062230173550368</v>
      </c>
      <c r="BK80" s="2">
        <f t="shared" si="81"/>
        <v>55.67663144676898</v>
      </c>
      <c r="BL80" s="2">
        <f t="shared" si="81"/>
        <v>55.705012653719358</v>
      </c>
      <c r="BM80" s="2">
        <f t="shared" si="81"/>
        <v>53.080054124185573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62.695002419354836</v>
      </c>
      <c r="DL80" s="2">
        <f t="shared" si="91"/>
        <v>67.498477272727271</v>
      </c>
      <c r="DM80" s="2">
        <f t="shared" si="91"/>
        <v>68.430544538123186</v>
      </c>
      <c r="DN80" s="2">
        <f t="shared" si="91"/>
        <v>63.580720244461411</v>
      </c>
      <c r="DO80" s="2">
        <f t="shared" si="91"/>
        <v>65.493151260504206</v>
      </c>
      <c r="DP80" s="2">
        <f t="shared" si="91"/>
        <v>64.147042016806722</v>
      </c>
      <c r="DQ80" s="2">
        <f t="shared" si="91"/>
        <v>65.675411764705899</v>
      </c>
      <c r="DR80" s="2">
        <f t="shared" si="91"/>
        <v>65.029978807378825</v>
      </c>
      <c r="DS80" s="2">
        <f t="shared" si="91"/>
        <v>69.351335217723459</v>
      </c>
      <c r="DT80" s="2">
        <f t="shared" si="91"/>
        <v>65.068194957983181</v>
      </c>
      <c r="DU80" s="2">
        <f t="shared" si="91"/>
        <v>66.530979220779216</v>
      </c>
      <c r="DV80" s="2">
        <f t="shared" si="91"/>
        <v>62.77749961802904</v>
      </c>
      <c r="DW80" s="2">
        <f t="shared" si="91"/>
        <v>67.226444401544398</v>
      </c>
      <c r="DX80" s="2">
        <f t="shared" si="91"/>
        <v>61.615479611190132</v>
      </c>
      <c r="DY80" s="2">
        <f t="shared" si="91"/>
        <v>56.299129328883943</v>
      </c>
      <c r="EA80" s="2">
        <f t="shared" si="92"/>
        <v>52.715849340179169</v>
      </c>
      <c r="EB80" s="2">
        <f t="shared" si="92"/>
        <v>55.279712278333939</v>
      </c>
      <c r="EC80" s="2">
        <f t="shared" si="92"/>
        <v>54.542122473974274</v>
      </c>
      <c r="ED80" s="2">
        <f t="shared" si="92"/>
        <v>56.617854278747551</v>
      </c>
      <c r="EE80" s="2">
        <f t="shared" si="92"/>
        <v>57.774645396669939</v>
      </c>
      <c r="EF80" s="2">
        <f t="shared" si="92"/>
        <v>55.047485626173653</v>
      </c>
      <c r="EG80" s="2">
        <f t="shared" si="92"/>
        <v>54.428013988386745</v>
      </c>
      <c r="EH80" s="2">
        <f t="shared" si="92"/>
        <v>55.513256814518101</v>
      </c>
      <c r="EI80" s="2">
        <f t="shared" si="92"/>
        <v>56.88765022636484</v>
      </c>
      <c r="EJ80" s="2">
        <f t="shared" si="92"/>
        <v>54.263313779191797</v>
      </c>
      <c r="EK80" s="2">
        <f t="shared" si="92"/>
        <v>54.456929947746566</v>
      </c>
      <c r="EL80" s="2">
        <f t="shared" si="92"/>
        <v>54.843763026983289</v>
      </c>
      <c r="EM80" s="2">
        <f t="shared" si="92"/>
        <v>53.228206596263583</v>
      </c>
      <c r="EN80" s="2">
        <f t="shared" si="92"/>
        <v>54.356411335831325</v>
      </c>
      <c r="EO80" s="2">
        <f t="shared" si="92"/>
        <v>52.177322997743595</v>
      </c>
      <c r="EQ80" s="2">
        <f t="shared" si="93"/>
        <v>51.533814134966775</v>
      </c>
      <c r="ER80" s="2">
        <f t="shared" si="93"/>
        <v>55.279712278333939</v>
      </c>
      <c r="ES80" s="2">
        <f t="shared" si="93"/>
        <v>53.778909078960133</v>
      </c>
      <c r="ET80" s="2">
        <f t="shared" si="93"/>
        <v>54.854578160473736</v>
      </c>
      <c r="EU80" s="2">
        <f t="shared" si="93"/>
        <v>57.217863049793174</v>
      </c>
      <c r="EV80" s="2">
        <f t="shared" si="93"/>
        <v>55.022998365613397</v>
      </c>
      <c r="EW80" s="2">
        <f t="shared" si="93"/>
        <v>55.636049605229239</v>
      </c>
      <c r="EX80" s="2">
        <f t="shared" si="93"/>
        <v>55.1959412036841</v>
      </c>
      <c r="EY80" s="2">
        <f t="shared" si="93"/>
        <v>57.145938905620646</v>
      </c>
      <c r="EZ80" s="2">
        <f t="shared" si="93"/>
        <v>55.028506162913573</v>
      </c>
      <c r="FA80" s="2">
        <f t="shared" si="93"/>
        <v>53.875389778780708</v>
      </c>
      <c r="FB80" s="2">
        <f t="shared" si="93"/>
        <v>53.875679141381781</v>
      </c>
      <c r="FC80" s="2">
        <f t="shared" si="93"/>
        <v>53.920942427032521</v>
      </c>
      <c r="FD80" s="2">
        <f t="shared" si="93"/>
        <v>53.60885456260857</v>
      </c>
      <c r="FE80" s="2">
        <f t="shared" si="93"/>
        <v>53.379953937794063</v>
      </c>
      <c r="FG80" s="2">
        <f t="shared" si="94"/>
        <v>0.8764059226921348</v>
      </c>
      <c r="FH80" s="2">
        <f t="shared" si="94"/>
        <v>0.85600195319789973</v>
      </c>
      <c r="FI80" s="2">
        <f t="shared" si="94"/>
        <v>0.87109507578132117</v>
      </c>
      <c r="FJ80" s="2">
        <f t="shared" si="94"/>
        <v>0.85026300109261854</v>
      </c>
      <c r="FK80" s="2">
        <f t="shared" si="94"/>
        <v>0.83998779783207733</v>
      </c>
      <c r="FL80" s="2">
        <f t="shared" si="94"/>
        <v>0.83372197260101955</v>
      </c>
      <c r="FM80" s="2">
        <f t="shared" si="94"/>
        <v>0.83938087531861616</v>
      </c>
      <c r="FN80" s="2">
        <f t="shared" si="94"/>
        <v>0.82759577532782835</v>
      </c>
      <c r="FO80" s="2">
        <f t="shared" si="94"/>
        <v>0.84498402314893162</v>
      </c>
      <c r="FP80" s="2">
        <f t="shared" si="94"/>
        <v>0.83313238629322295</v>
      </c>
      <c r="FQ80" s="2">
        <f t="shared" si="94"/>
        <v>0.84868840659398781</v>
      </c>
      <c r="FR80" s="2">
        <f t="shared" si="94"/>
        <v>0.84639416722978777</v>
      </c>
      <c r="FS80" s="2">
        <f t="shared" si="94"/>
        <v>0.82509955329464924</v>
      </c>
      <c r="FT80" s="2">
        <f t="shared" si="94"/>
        <v>0.81420021910983242</v>
      </c>
      <c r="FU80" s="2">
        <f t="shared" si="94"/>
        <v>0.78102834741235039</v>
      </c>
      <c r="FW80" s="2">
        <f t="shared" si="83"/>
        <v>1.8799518361993817E-4</v>
      </c>
      <c r="FX80" s="2">
        <f t="shared" si="83"/>
        <v>0</v>
      </c>
      <c r="FY80" s="2">
        <f t="shared" si="83"/>
        <v>2.643848352780859E-4</v>
      </c>
      <c r="FZ80" s="2">
        <f t="shared" si="83"/>
        <v>2.5013456102996597E-4</v>
      </c>
      <c r="GA80" s="2">
        <f t="shared" si="83"/>
        <v>3.3232560838915038E-4</v>
      </c>
      <c r="GB80" s="2">
        <f t="shared" si="83"/>
        <v>3.3294519914477588E-4</v>
      </c>
      <c r="GC80" s="2">
        <f t="shared" si="83"/>
        <v>3.8106469612512604E-4</v>
      </c>
      <c r="GD80" s="2">
        <f t="shared" si="83"/>
        <v>2.777537785818896E-4</v>
      </c>
      <c r="GE80" s="2">
        <f t="shared" si="83"/>
        <v>2.6074349633544428E-4</v>
      </c>
      <c r="GF80" s="2">
        <f t="shared" si="83"/>
        <v>2.095075157340413E-4</v>
      </c>
      <c r="GG80" s="2">
        <f t="shared" si="83"/>
        <v>2.1084679428613406E-4</v>
      </c>
      <c r="GH80" s="2">
        <f t="shared" si="83"/>
        <v>2.0769840610145523E-4</v>
      </c>
      <c r="GI80" s="2">
        <f t="shared" si="83"/>
        <v>1.8304997145553544E-4</v>
      </c>
      <c r="GJ80" s="2">
        <f t="shared" si="83"/>
        <v>1.7654463864682336E-4</v>
      </c>
      <c r="GK80" s="2">
        <f t="shared" si="83"/>
        <v>1.4333779399901018E-4</v>
      </c>
      <c r="GM80" s="86">
        <f t="shared" si="84"/>
        <v>0.60008886602333145</v>
      </c>
      <c r="GN80" s="86">
        <f t="shared" si="84"/>
        <v>0.55181309945508583</v>
      </c>
      <c r="GO80" s="86">
        <f t="shared" si="84"/>
        <v>0.59335250770046866</v>
      </c>
      <c r="GP80" s="86">
        <f t="shared" si="84"/>
        <v>0.63631025757651316</v>
      </c>
      <c r="GQ80" s="86">
        <f t="shared" si="84"/>
        <v>0.59329894426768537</v>
      </c>
      <c r="GR80" s="86">
        <f t="shared" si="84"/>
        <v>0.65439797928218768</v>
      </c>
      <c r="GS80" s="86">
        <f t="shared" si="84"/>
        <v>0.54490926288690467</v>
      </c>
      <c r="GT80" s="86">
        <f t="shared" si="84"/>
        <v>0.6426378119203866</v>
      </c>
      <c r="GU80" s="86">
        <f t="shared" si="84"/>
        <v>0.60816730479304537</v>
      </c>
      <c r="GV80" s="86">
        <f t="shared" si="84"/>
        <v>0.64110583437203672</v>
      </c>
      <c r="GW80" s="86">
        <f t="shared" si="84"/>
        <v>0.64798805581186469</v>
      </c>
      <c r="GX80" s="86">
        <f t="shared" si="84"/>
        <v>0.58429799947810124</v>
      </c>
      <c r="GY80" s="86">
        <f t="shared" si="84"/>
        <v>0.58397809734795258</v>
      </c>
      <c r="GZ80" s="86">
        <f t="shared" si="84"/>
        <v>0.56387423710324769</v>
      </c>
      <c r="HA80" s="86">
        <f t="shared" si="84"/>
        <v>0.51002865836206268</v>
      </c>
      <c r="HC80" s="86">
        <f t="shared" si="74"/>
        <v>4.538629844176453E-4</v>
      </c>
      <c r="HD80" s="86">
        <f t="shared" si="74"/>
        <v>2.3372715264589083E-4</v>
      </c>
      <c r="HE80" s="86">
        <f t="shared" si="74"/>
        <v>7.0209441829203686E-4</v>
      </c>
      <c r="HF80" s="86">
        <f t="shared" si="74"/>
        <v>3.9037008764916632E-4</v>
      </c>
      <c r="HG80" s="86">
        <f t="shared" si="88"/>
        <v>1.7453147194447359E-4</v>
      </c>
      <c r="HH80" s="86">
        <f t="shared" si="88"/>
        <v>1.7938009172520779E-4</v>
      </c>
      <c r="HI80" s="86">
        <f t="shared" si="88"/>
        <v>3.3111922415465767E-4</v>
      </c>
      <c r="HJ80" s="86">
        <f t="shared" si="88"/>
        <v>2.1868526272296178E-4</v>
      </c>
      <c r="HK80" s="86">
        <f t="shared" si="88"/>
        <v>3.7156257514330704E-4</v>
      </c>
      <c r="HL80" s="86">
        <f t="shared" si="88"/>
        <v>1.4635797038190833E-4</v>
      </c>
      <c r="HM80" s="86">
        <f t="shared" si="88"/>
        <v>3.2582408899583252E-4</v>
      </c>
      <c r="HN80" s="86">
        <f t="shared" si="88"/>
        <v>2.8294405792306465E-4</v>
      </c>
      <c r="HO80" s="86">
        <f t="shared" si="88"/>
        <v>8.2359099731802842E-5</v>
      </c>
      <c r="HP80" s="86">
        <f t="shared" si="88"/>
        <v>4.0704363976931862E-5</v>
      </c>
      <c r="HQ80" s="86">
        <f t="shared" si="88"/>
        <v>2.0949713394625022E-6</v>
      </c>
      <c r="HS80" s="86">
        <f t="shared" si="85"/>
        <v>2.188648485302371E-37</v>
      </c>
      <c r="HT80" s="86">
        <f t="shared" si="85"/>
        <v>0</v>
      </c>
      <c r="HU80" s="86">
        <f t="shared" si="85"/>
        <v>1.5918781912325322E-32</v>
      </c>
      <c r="HV80" s="86">
        <f t="shared" si="85"/>
        <v>1.5647160730300987E-35</v>
      </c>
      <c r="HW80" s="86">
        <f t="shared" si="85"/>
        <v>5.0398368861666724E-44</v>
      </c>
      <c r="HX80" s="86">
        <f t="shared" si="85"/>
        <v>8.3685562118107554E-43</v>
      </c>
      <c r="HY80" s="86">
        <f t="shared" si="85"/>
        <v>8.7479646571678116E-43</v>
      </c>
      <c r="HZ80" s="86">
        <f t="shared" si="85"/>
        <v>1.0950560352249282E-42</v>
      </c>
      <c r="IA80" s="86">
        <f t="shared" si="85"/>
        <v>8.6505115632478812E-40</v>
      </c>
      <c r="IB80" s="86">
        <f t="shared" si="85"/>
        <v>1.3748460316208237E-44</v>
      </c>
      <c r="IC80" s="86">
        <f t="shared" si="85"/>
        <v>8.5153460486317919E-40</v>
      </c>
      <c r="ID80" s="86">
        <f t="shared" si="85"/>
        <v>2.095576286885589E-41</v>
      </c>
      <c r="IE80" s="86">
        <f t="shared" si="85"/>
        <v>3.5625397201829184E-47</v>
      </c>
      <c r="IF80" s="86">
        <f t="shared" si="85"/>
        <v>9.6505864651117342E-43</v>
      </c>
      <c r="IG80" s="86">
        <f t="shared" si="85"/>
        <v>2.8073135086363332E-27</v>
      </c>
      <c r="II80" s="86">
        <f t="shared" si="86"/>
        <v>8.782385949226206E-111</v>
      </c>
      <c r="IJ80" s="86">
        <f t="shared" si="86"/>
        <v>0</v>
      </c>
      <c r="IK80" s="86">
        <f t="shared" si="86"/>
        <v>2.3076994094824492E-95</v>
      </c>
      <c r="IL80" s="86">
        <f t="shared" si="86"/>
        <v>3.0980018148120799E-106</v>
      </c>
      <c r="IM80" s="86">
        <f t="shared" si="86"/>
        <v>6.301359478679756E-132</v>
      </c>
      <c r="IN80" s="86">
        <f t="shared" si="86"/>
        <v>1.2813222095620087E-127</v>
      </c>
      <c r="IO80" s="86">
        <f t="shared" si="86"/>
        <v>1.6330370536549521E-129</v>
      </c>
      <c r="IP80" s="86">
        <f t="shared" si="86"/>
        <v>1.3583083529893286E-127</v>
      </c>
      <c r="IQ80" s="86">
        <f t="shared" si="86"/>
        <v>5.8301371114398116E-119</v>
      </c>
      <c r="IR80" s="86">
        <f t="shared" si="86"/>
        <v>3.431551168123025E-133</v>
      </c>
      <c r="IS80" s="86">
        <f t="shared" si="86"/>
        <v>2.659685144097432E-118</v>
      </c>
      <c r="IT80" s="86">
        <f t="shared" si="86"/>
        <v>9.0511307432613484E-124</v>
      </c>
      <c r="IU80" s="86">
        <f t="shared" si="86"/>
        <v>1.0666601021089583E-140</v>
      </c>
      <c r="IV80" s="86">
        <f t="shared" si="86"/>
        <v>1.3260717337226581E-136</v>
      </c>
      <c r="IW80" s="86">
        <f t="shared" si="86"/>
        <v>2.8540441114733256E-131</v>
      </c>
      <c r="IY80" s="86">
        <f t="shared" si="87"/>
        <v>0.60054272900774908</v>
      </c>
      <c r="IZ80" s="86">
        <f t="shared" si="87"/>
        <v>0.55204682660773174</v>
      </c>
      <c r="JA80" s="86">
        <f t="shared" si="87"/>
        <v>0.59405460211876071</v>
      </c>
      <c r="JB80" s="86">
        <f t="shared" si="87"/>
        <v>0.63670062766416236</v>
      </c>
      <c r="JC80" s="86">
        <f t="shared" si="87"/>
        <v>0.59347347573962983</v>
      </c>
      <c r="JD80" s="86">
        <f t="shared" si="87"/>
        <v>0.65457735937391293</v>
      </c>
      <c r="JE80" s="86">
        <f t="shared" si="87"/>
        <v>0.5452403821110593</v>
      </c>
      <c r="JF80" s="86">
        <f t="shared" si="87"/>
        <v>0.64285649718310955</v>
      </c>
      <c r="JG80" s="86">
        <f t="shared" si="87"/>
        <v>0.60853886736818863</v>
      </c>
      <c r="JH80" s="86">
        <f t="shared" si="87"/>
        <v>0.64125219234241859</v>
      </c>
      <c r="JI80" s="86">
        <f t="shared" si="87"/>
        <v>0.64831387990086053</v>
      </c>
      <c r="JJ80" s="86">
        <f t="shared" si="87"/>
        <v>0.5845809435360243</v>
      </c>
      <c r="JK80" s="86">
        <f t="shared" si="87"/>
        <v>0.58406045644768434</v>
      </c>
      <c r="JL80" s="86">
        <f t="shared" si="87"/>
        <v>0.56391494146722465</v>
      </c>
      <c r="JM80" s="86">
        <f t="shared" si="87"/>
        <v>0.5100307533334022</v>
      </c>
    </row>
    <row r="81" spans="2:273" x14ac:dyDescent="0.25">
      <c r="B81" s="2">
        <v>54</v>
      </c>
      <c r="C81" s="37">
        <v>167.81700000000001</v>
      </c>
      <c r="D81" s="37">
        <v>189.833</v>
      </c>
      <c r="E81" s="37">
        <v>189.13300000000001</v>
      </c>
      <c r="F81" s="37">
        <v>208</v>
      </c>
      <c r="G81" s="37">
        <v>171.56700000000001</v>
      </c>
      <c r="H81" s="37">
        <v>205.11699999999999</v>
      </c>
      <c r="I81" s="37">
        <v>141.15</v>
      </c>
      <c r="J81" s="37">
        <v>196.03299999999999</v>
      </c>
      <c r="K81" s="37">
        <v>180.85</v>
      </c>
      <c r="L81" s="37">
        <v>198.667</v>
      </c>
      <c r="M81" s="37">
        <v>191.61699999999999</v>
      </c>
      <c r="N81" s="37">
        <v>169.4</v>
      </c>
      <c r="O81" s="37">
        <v>184.233</v>
      </c>
      <c r="P81" s="37">
        <v>159.80000000000001</v>
      </c>
      <c r="Q81" s="37">
        <v>103.667</v>
      </c>
      <c r="S81" s="4">
        <f t="shared" si="89"/>
        <v>168.12909516799445</v>
      </c>
      <c r="T81" s="4">
        <f t="shared" si="89"/>
        <v>189.11139446078008</v>
      </c>
      <c r="U81" s="4">
        <f t="shared" si="89"/>
        <v>182.1127106353226</v>
      </c>
      <c r="V81" s="4">
        <f t="shared" si="89"/>
        <v>203.34716719367634</v>
      </c>
      <c r="W81" s="4">
        <f t="shared" si="89"/>
        <v>159.0234497776998</v>
      </c>
      <c r="X81" s="4">
        <f t="shared" si="89"/>
        <v>193.66089650258814</v>
      </c>
      <c r="Y81" s="4">
        <f t="shared" si="89"/>
        <v>134.9821588170465</v>
      </c>
      <c r="Z81" s="4">
        <f t="shared" si="89"/>
        <v>184.26177936964928</v>
      </c>
      <c r="AA81" s="4">
        <f t="shared" si="89"/>
        <v>168.25436449671136</v>
      </c>
      <c r="AB81" s="4">
        <f t="shared" si="89"/>
        <v>189.78694003141464</v>
      </c>
      <c r="AC81" s="4">
        <f t="shared" si="89"/>
        <v>181.74100898040345</v>
      </c>
      <c r="AD81" s="4">
        <f t="shared" si="89"/>
        <v>157.91529866342361</v>
      </c>
      <c r="AE81" s="4">
        <f t="shared" si="89"/>
        <v>173.35123229849319</v>
      </c>
      <c r="AF81" s="4">
        <f t="shared" si="89"/>
        <v>150.27251498368645</v>
      </c>
      <c r="AG81" s="4">
        <f t="shared" si="89"/>
        <v>101.34636385919583</v>
      </c>
      <c r="AI81" s="4">
        <f t="shared" si="90"/>
        <v>-0.31209516799444259</v>
      </c>
      <c r="AJ81" s="4">
        <f t="shared" si="90"/>
        <v>0.72160553921992232</v>
      </c>
      <c r="AK81" s="4">
        <f t="shared" si="90"/>
        <v>7.02028936467741</v>
      </c>
      <c r="AL81" s="4">
        <f t="shared" si="90"/>
        <v>4.6528328063236586</v>
      </c>
      <c r="AM81" s="4">
        <f t="shared" si="90"/>
        <v>12.543550222300212</v>
      </c>
      <c r="AN81" s="4">
        <f t="shared" si="90"/>
        <v>11.456103497411846</v>
      </c>
      <c r="AO81" s="4">
        <f t="shared" si="90"/>
        <v>6.1678411829535094</v>
      </c>
      <c r="AP81" s="4">
        <f t="shared" si="90"/>
        <v>11.771220630350712</v>
      </c>
      <c r="AQ81" s="4">
        <f t="shared" si="90"/>
        <v>12.595635503288634</v>
      </c>
      <c r="AR81" s="4">
        <f t="shared" si="90"/>
        <v>8.880059968585357</v>
      </c>
      <c r="AS81" s="4">
        <f t="shared" si="90"/>
        <v>9.8759910195965404</v>
      </c>
      <c r="AT81" s="4">
        <f t="shared" si="90"/>
        <v>11.484701336576393</v>
      </c>
      <c r="AU81" s="4">
        <f t="shared" si="90"/>
        <v>10.881767701506817</v>
      </c>
      <c r="AV81" s="4">
        <f t="shared" si="90"/>
        <v>9.5274850163135625</v>
      </c>
      <c r="AW81" s="4">
        <f t="shared" si="90"/>
        <v>2.3206361408041687</v>
      </c>
      <c r="AY81" s="2">
        <f t="shared" si="81"/>
        <v>53.742168937869046</v>
      </c>
      <c r="AZ81" s="2">
        <f t="shared" si="81"/>
        <v>56.803828529278583</v>
      </c>
      <c r="BA81" s="2">
        <f t="shared" si="81"/>
        <v>56.082831895156787</v>
      </c>
      <c r="BB81" s="2">
        <f t="shared" si="81"/>
        <v>57.434798464804857</v>
      </c>
      <c r="BC81" s="2">
        <f t="shared" si="81"/>
        <v>58.777920142959751</v>
      </c>
      <c r="BD81" s="2">
        <f t="shared" si="81"/>
        <v>56.342265849606434</v>
      </c>
      <c r="BE81" s="2">
        <f t="shared" si="81"/>
        <v>56.026048165542782</v>
      </c>
      <c r="BF81" s="2">
        <f t="shared" si="81"/>
        <v>56.935256966330527</v>
      </c>
      <c r="BG81" s="2">
        <f t="shared" si="81"/>
        <v>58.577812947398137</v>
      </c>
      <c r="BH81" s="2">
        <f t="shared" si="81"/>
        <v>55.860007748400704</v>
      </c>
      <c r="BI81" s="2">
        <f t="shared" si="81"/>
        <v>56.06225675248573</v>
      </c>
      <c r="BJ81" s="2">
        <f t="shared" si="81"/>
        <v>55.857563108636164</v>
      </c>
      <c r="BK81" s="2">
        <f t="shared" si="81"/>
        <v>55.448398113109917</v>
      </c>
      <c r="BL81" s="2">
        <f t="shared" si="81"/>
        <v>55.521594208827551</v>
      </c>
      <c r="BM81" s="2">
        <f t="shared" si="81"/>
        <v>52.968385614980861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62.833960887096772</v>
      </c>
      <c r="DL81" s="2">
        <f t="shared" si="91"/>
        <v>67.720863636363646</v>
      </c>
      <c r="DM81" s="2">
        <f t="shared" si="91"/>
        <v>68.682403225806468</v>
      </c>
      <c r="DN81" s="2">
        <f t="shared" si="91"/>
        <v>63.741230710465992</v>
      </c>
      <c r="DO81" s="2">
        <f t="shared" si="91"/>
        <v>65.67393641456583</v>
      </c>
      <c r="DP81" s="2">
        <f t="shared" si="91"/>
        <v>64.275372549019608</v>
      </c>
      <c r="DQ81" s="2">
        <f t="shared" si="91"/>
        <v>65.83783669467789</v>
      </c>
      <c r="DR81" s="2">
        <f t="shared" si="91"/>
        <v>65.187317803517814</v>
      </c>
      <c r="DS81" s="2">
        <f t="shared" si="91"/>
        <v>69.5719205500382</v>
      </c>
      <c r="DT81" s="2">
        <f t="shared" si="91"/>
        <v>65.221730532212874</v>
      </c>
      <c r="DU81" s="2">
        <f t="shared" si="91"/>
        <v>66.71197784568372</v>
      </c>
      <c r="DV81" s="2">
        <f t="shared" si="91"/>
        <v>62.914661573720409</v>
      </c>
      <c r="DW81" s="2">
        <f t="shared" si="91"/>
        <v>67.482405276705279</v>
      </c>
      <c r="DX81" s="2">
        <f t="shared" si="91"/>
        <v>61.744298719772402</v>
      </c>
      <c r="DY81" s="2">
        <f t="shared" si="91"/>
        <v>56.389966481275493</v>
      </c>
      <c r="EA81" s="2">
        <f t="shared" si="92"/>
        <v>52.573095188275317</v>
      </c>
      <c r="EB81" s="2">
        <f t="shared" si="92"/>
        <v>55.128937514948554</v>
      </c>
      <c r="EC81" s="2">
        <f t="shared" si="92"/>
        <v>54.382644366197177</v>
      </c>
      <c r="ED81" s="2">
        <f t="shared" si="92"/>
        <v>56.422464121221523</v>
      </c>
      <c r="EE81" s="2">
        <f t="shared" si="92"/>
        <v>57.58009351126347</v>
      </c>
      <c r="EF81" s="2">
        <f t="shared" si="92"/>
        <v>54.899307575456874</v>
      </c>
      <c r="EG81" s="2">
        <f t="shared" si="92"/>
        <v>54.313143416818257</v>
      </c>
      <c r="EH81" s="2">
        <f t="shared" si="92"/>
        <v>55.367564371549996</v>
      </c>
      <c r="EI81" s="2">
        <f t="shared" si="92"/>
        <v>56.738278934753659</v>
      </c>
      <c r="EJ81" s="2">
        <f t="shared" si="92"/>
        <v>54.149734510299119</v>
      </c>
      <c r="EK81" s="2">
        <f t="shared" si="92"/>
        <v>54.330751861528405</v>
      </c>
      <c r="EL81" s="2">
        <f t="shared" si="92"/>
        <v>54.689765199969386</v>
      </c>
      <c r="EM81" s="2">
        <f t="shared" si="92"/>
        <v>53.121779544565626</v>
      </c>
      <c r="EN81" s="2">
        <f t="shared" si="92"/>
        <v>54.2266956683671</v>
      </c>
      <c r="EO81" s="2">
        <f t="shared" si="92"/>
        <v>52.093275046691872</v>
      </c>
      <c r="EQ81" s="2">
        <f t="shared" si="93"/>
        <v>51.416598765837335</v>
      </c>
      <c r="ER81" s="2">
        <f t="shared" si="93"/>
        <v>55.128937514948554</v>
      </c>
      <c r="ES81" s="2">
        <f t="shared" si="93"/>
        <v>53.634239185647722</v>
      </c>
      <c r="ET81" s="2">
        <f t="shared" si="93"/>
        <v>54.696644702399979</v>
      </c>
      <c r="EU81" s="2">
        <f t="shared" si="93"/>
        <v>57.035502975194682</v>
      </c>
      <c r="EV81" s="2">
        <f t="shared" si="93"/>
        <v>54.875134752497061</v>
      </c>
      <c r="EW81" s="2">
        <f t="shared" si="93"/>
        <v>55.493204550072697</v>
      </c>
      <c r="EX81" s="2">
        <f t="shared" si="93"/>
        <v>55.057251623276137</v>
      </c>
      <c r="EY81" s="2">
        <f t="shared" si="93"/>
        <v>56.990529976529047</v>
      </c>
      <c r="EZ81" s="2">
        <f t="shared" si="93"/>
        <v>54.898881148368872</v>
      </c>
      <c r="FA81" s="2">
        <f t="shared" si="93"/>
        <v>53.760420029964486</v>
      </c>
      <c r="FB81" s="2">
        <f t="shared" si="93"/>
        <v>53.742142708752695</v>
      </c>
      <c r="FC81" s="2">
        <f t="shared" si="93"/>
        <v>53.800781258635489</v>
      </c>
      <c r="FD81" s="2">
        <f t="shared" si="93"/>
        <v>53.494569777744502</v>
      </c>
      <c r="FE81" s="2">
        <f t="shared" si="93"/>
        <v>53.267520816464476</v>
      </c>
      <c r="FG81" s="2">
        <f t="shared" si="94"/>
        <v>0.88604157083532764</v>
      </c>
      <c r="FH81" s="2">
        <f t="shared" si="94"/>
        <v>0.86698690905742037</v>
      </c>
      <c r="FI81" s="2">
        <f t="shared" si="94"/>
        <v>0.88108859058746858</v>
      </c>
      <c r="FJ81" s="2">
        <f t="shared" si="94"/>
        <v>0.86161497906996931</v>
      </c>
      <c r="FK81" s="2">
        <f t="shared" si="94"/>
        <v>0.85198315784167067</v>
      </c>
      <c r="FL81" s="2">
        <f t="shared" si="94"/>
        <v>0.84610099197921562</v>
      </c>
      <c r="FM81" s="2">
        <f t="shared" si="94"/>
        <v>0.85141368523677385</v>
      </c>
      <c r="FN81" s="2">
        <f t="shared" si="94"/>
        <v>0.84034353722260746</v>
      </c>
      <c r="FO81" s="2">
        <f t="shared" si="94"/>
        <v>0.8566687499044372</v>
      </c>
      <c r="FP81" s="2">
        <f t="shared" si="94"/>
        <v>0.84554716747433245</v>
      </c>
      <c r="FQ81" s="2">
        <f t="shared" si="94"/>
        <v>0.86014012304700538</v>
      </c>
      <c r="FR81" s="2">
        <f t="shared" si="94"/>
        <v>0.85799046459006911</v>
      </c>
      <c r="FS81" s="2">
        <f t="shared" si="94"/>
        <v>0.8379957578655608</v>
      </c>
      <c r="FT81" s="2">
        <f t="shared" si="94"/>
        <v>0.82773229017565664</v>
      </c>
      <c r="FU81" s="2">
        <f t="shared" si="94"/>
        <v>0.79637215477261258</v>
      </c>
      <c r="FW81" s="2">
        <f t="shared" si="83"/>
        <v>2.0612888116976587E-4</v>
      </c>
      <c r="FX81" s="2">
        <f t="shared" si="83"/>
        <v>0</v>
      </c>
      <c r="FY81" s="2">
        <f t="shared" si="83"/>
        <v>2.8988481307356569E-4</v>
      </c>
      <c r="FZ81" s="2">
        <f t="shared" si="83"/>
        <v>2.7426047367175581E-4</v>
      </c>
      <c r="GA81" s="2">
        <f t="shared" si="83"/>
        <v>3.6437610092832459E-4</v>
      </c>
      <c r="GB81" s="2">
        <f t="shared" si="83"/>
        <v>3.650554250798727E-4</v>
      </c>
      <c r="GC81" s="2">
        <f t="shared" si="83"/>
        <v>4.1781376993415273E-4</v>
      </c>
      <c r="GD81" s="2">
        <f t="shared" si="83"/>
        <v>3.0454280122208693E-4</v>
      </c>
      <c r="GE81" s="2">
        <f t="shared" si="83"/>
        <v>2.8589236659180351E-4</v>
      </c>
      <c r="GF81" s="2">
        <f t="shared" si="83"/>
        <v>2.2971577970676513E-4</v>
      </c>
      <c r="GG81" s="2">
        <f t="shared" si="83"/>
        <v>2.3118420988486985E-4</v>
      </c>
      <c r="GH81" s="2">
        <f t="shared" si="83"/>
        <v>2.2773221028220275E-4</v>
      </c>
      <c r="GI81" s="2">
        <f t="shared" si="83"/>
        <v>2.007067579578374E-4</v>
      </c>
      <c r="GJ81" s="2">
        <f t="shared" si="83"/>
        <v>1.9357404983189912E-4</v>
      </c>
      <c r="GK81" s="2">
        <f t="shared" si="83"/>
        <v>1.5716459237846144E-4</v>
      </c>
      <c r="GM81" s="86">
        <f t="shared" si="84"/>
        <v>0.58838724621571759</v>
      </c>
      <c r="GN81" s="86">
        <f t="shared" si="84"/>
        <v>0.53539531743591651</v>
      </c>
      <c r="GO81" s="86">
        <f t="shared" si="84"/>
        <v>0.54002555257868101</v>
      </c>
      <c r="GP81" s="86">
        <f t="shared" si="84"/>
        <v>0.59813860810943653</v>
      </c>
      <c r="GQ81" s="86">
        <f t="shared" si="84"/>
        <v>0.47215236561479751</v>
      </c>
      <c r="GR81" s="86">
        <f t="shared" si="84"/>
        <v>0.57920930826874206</v>
      </c>
      <c r="GS81" s="86">
        <f t="shared" si="84"/>
        <v>0.39353191909541191</v>
      </c>
      <c r="GT81" s="86">
        <f t="shared" si="84"/>
        <v>0.56129213493613828</v>
      </c>
      <c r="GU81" s="86">
        <f t="shared" si="84"/>
        <v>0.50620059968126796</v>
      </c>
      <c r="GV81" s="86">
        <f t="shared" si="84"/>
        <v>0.58058008333980837</v>
      </c>
      <c r="GW81" s="86">
        <f t="shared" si="84"/>
        <v>0.56248070789557014</v>
      </c>
      <c r="GX81" s="86">
        <f t="shared" si="84"/>
        <v>0.47788572894254744</v>
      </c>
      <c r="GY81" s="86">
        <f t="shared" si="84"/>
        <v>0.52293608762069177</v>
      </c>
      <c r="GZ81" s="86">
        <f t="shared" si="84"/>
        <v>0.49189235973059736</v>
      </c>
      <c r="HA81" s="86">
        <f t="shared" si="84"/>
        <v>0.41445601663818921</v>
      </c>
      <c r="HC81" s="86">
        <f t="shared" si="74"/>
        <v>7.54457028387284E-4</v>
      </c>
      <c r="HD81" s="86">
        <f t="shared" si="74"/>
        <v>4.1315167283625508E-4</v>
      </c>
      <c r="HE81" s="86">
        <f t="shared" si="74"/>
        <v>1.130011408827682E-3</v>
      </c>
      <c r="HF81" s="86">
        <f t="shared" si="74"/>
        <v>6.5643683113995616E-4</v>
      </c>
      <c r="HG81" s="86">
        <f t="shared" si="88"/>
        <v>3.2791512303216114E-4</v>
      </c>
      <c r="HH81" s="86">
        <f t="shared" si="88"/>
        <v>3.3326096221497831E-4</v>
      </c>
      <c r="HI81" s="86">
        <f t="shared" si="88"/>
        <v>6.0965898394489996E-4</v>
      </c>
      <c r="HJ81" s="86">
        <f t="shared" si="88"/>
        <v>3.9790049581421279E-4</v>
      </c>
      <c r="HK81" s="86">
        <f t="shared" si="88"/>
        <v>6.4691109456526286E-4</v>
      </c>
      <c r="HL81" s="86">
        <f t="shared" si="88"/>
        <v>2.6832170279539509E-4</v>
      </c>
      <c r="HM81" s="86">
        <f t="shared" si="88"/>
        <v>5.613585492650541E-4</v>
      </c>
      <c r="HN81" s="86">
        <f t="shared" si="88"/>
        <v>4.9560306284158399E-4</v>
      </c>
      <c r="HO81" s="86">
        <f t="shared" si="88"/>
        <v>1.5524973493921524E-4</v>
      </c>
      <c r="HP81" s="86">
        <f t="shared" si="88"/>
        <v>8.146052417156612E-5</v>
      </c>
      <c r="HQ81" s="86">
        <f t="shared" si="88"/>
        <v>5.4485982547968357E-6</v>
      </c>
      <c r="HS81" s="86">
        <f t="shared" si="85"/>
        <v>2.8944053528567104E-36</v>
      </c>
      <c r="HT81" s="86">
        <f t="shared" si="85"/>
        <v>0</v>
      </c>
      <c r="HU81" s="86">
        <f t="shared" si="85"/>
        <v>1.6147009262390427E-31</v>
      </c>
      <c r="HV81" s="86">
        <f t="shared" si="85"/>
        <v>1.9955380820427072E-34</v>
      </c>
      <c r="HW81" s="86">
        <f t="shared" si="85"/>
        <v>1.3486911486523467E-42</v>
      </c>
      <c r="HX81" s="86">
        <f t="shared" si="85"/>
        <v>2.025021928806579E-41</v>
      </c>
      <c r="HY81" s="86">
        <f t="shared" si="85"/>
        <v>2.287534151933992E-41</v>
      </c>
      <c r="HZ81" s="86">
        <f t="shared" si="85"/>
        <v>2.4590919287678444E-41</v>
      </c>
      <c r="IA81" s="86">
        <f t="shared" si="85"/>
        <v>1.5313298398533564E-38</v>
      </c>
      <c r="IB81" s="86">
        <f t="shared" si="85"/>
        <v>3.1923455853949807E-43</v>
      </c>
      <c r="IC81" s="86">
        <f t="shared" si="85"/>
        <v>1.3927003533584333E-38</v>
      </c>
      <c r="ID81" s="86">
        <f t="shared" si="85"/>
        <v>3.8600078924567072E-40</v>
      </c>
      <c r="IE81" s="86">
        <f t="shared" si="85"/>
        <v>9.441452621854857E-46</v>
      </c>
      <c r="IF81" s="86">
        <f t="shared" si="85"/>
        <v>1.7987507523967988E-41</v>
      </c>
      <c r="IG81" s="86">
        <f t="shared" si="85"/>
        <v>1.6389306517332429E-26</v>
      </c>
      <c r="II81" s="86">
        <f t="shared" si="86"/>
        <v>1.8526737948448623E-108</v>
      </c>
      <c r="IJ81" s="86">
        <f t="shared" si="86"/>
        <v>0</v>
      </c>
      <c r="IK81" s="86">
        <f t="shared" si="86"/>
        <v>2.7600361335110237E-93</v>
      </c>
      <c r="IL81" s="86">
        <f t="shared" si="86"/>
        <v>6.2320683254470916E-104</v>
      </c>
      <c r="IM81" s="86">
        <f t="shared" si="86"/>
        <v>5.897583435279578E-129</v>
      </c>
      <c r="IN81" s="86">
        <f t="shared" si="86"/>
        <v>9.5765844753141292E-125</v>
      </c>
      <c r="IO81" s="86">
        <f t="shared" si="86"/>
        <v>1.5120027536480012E-126</v>
      </c>
      <c r="IP81" s="86">
        <f t="shared" si="86"/>
        <v>8.7643822127959355E-125</v>
      </c>
      <c r="IQ81" s="86">
        <f t="shared" si="86"/>
        <v>2.3051661550609233E-116</v>
      </c>
      <c r="IR81" s="86">
        <f t="shared" si="86"/>
        <v>2.3606425710028936E-130</v>
      </c>
      <c r="IS81" s="86">
        <f t="shared" si="86"/>
        <v>8.7655971230416729E-116</v>
      </c>
      <c r="IT81" s="86">
        <f t="shared" si="86"/>
        <v>3.8738529901520327E-121</v>
      </c>
      <c r="IU81" s="86">
        <f t="shared" si="86"/>
        <v>9.5690197538421398E-138</v>
      </c>
      <c r="IV81" s="86">
        <f t="shared" si="86"/>
        <v>9.471773366243907E-134</v>
      </c>
      <c r="IW81" s="86">
        <f t="shared" si="86"/>
        <v>1.3559148105536077E-128</v>
      </c>
      <c r="IY81" s="86">
        <f t="shared" si="87"/>
        <v>0.58914170324410486</v>
      </c>
      <c r="IZ81" s="86">
        <f t="shared" si="87"/>
        <v>0.53580846910875279</v>
      </c>
      <c r="JA81" s="86">
        <f t="shared" si="87"/>
        <v>0.54115556398750875</v>
      </c>
      <c r="JB81" s="86">
        <f t="shared" si="87"/>
        <v>0.59879504494057645</v>
      </c>
      <c r="JC81" s="86">
        <f t="shared" si="87"/>
        <v>0.47248028073782966</v>
      </c>
      <c r="JD81" s="86">
        <f t="shared" si="87"/>
        <v>0.57954256923095704</v>
      </c>
      <c r="JE81" s="86">
        <f t="shared" si="87"/>
        <v>0.39414157807935679</v>
      </c>
      <c r="JF81" s="86">
        <f t="shared" si="87"/>
        <v>0.56169003543195251</v>
      </c>
      <c r="JG81" s="86">
        <f t="shared" si="87"/>
        <v>0.50684751077583323</v>
      </c>
      <c r="JH81" s="86">
        <f t="shared" si="87"/>
        <v>0.58084840504260382</v>
      </c>
      <c r="JI81" s="86">
        <f t="shared" si="87"/>
        <v>0.56304206644483523</v>
      </c>
      <c r="JJ81" s="86">
        <f t="shared" si="87"/>
        <v>0.47838133200538902</v>
      </c>
      <c r="JK81" s="86">
        <f t="shared" si="87"/>
        <v>0.52309133735563096</v>
      </c>
      <c r="JL81" s="86">
        <f t="shared" si="87"/>
        <v>0.49197382025476893</v>
      </c>
      <c r="JM81" s="86">
        <f t="shared" si="87"/>
        <v>0.414461465236444</v>
      </c>
    </row>
    <row r="82" spans="2:273" x14ac:dyDescent="0.25">
      <c r="B82" s="2">
        <v>55</v>
      </c>
      <c r="C82" s="37">
        <v>155.233</v>
      </c>
      <c r="D82" s="37">
        <v>169.05</v>
      </c>
      <c r="E82" s="37">
        <v>163.36699999999999</v>
      </c>
      <c r="F82" s="37">
        <v>183.517</v>
      </c>
      <c r="G82" s="37">
        <v>121.15</v>
      </c>
      <c r="H82" s="37">
        <v>160.88300000000001</v>
      </c>
      <c r="I82" s="37">
        <v>89.816999999999993</v>
      </c>
      <c r="J82" s="37">
        <v>154.43299999999999</v>
      </c>
      <c r="K82" s="37">
        <v>138.25</v>
      </c>
      <c r="L82" s="37">
        <v>164.1</v>
      </c>
      <c r="M82" s="37">
        <v>150.53299999999999</v>
      </c>
      <c r="N82" s="37">
        <v>125.517</v>
      </c>
      <c r="O82" s="37">
        <v>150.75</v>
      </c>
      <c r="P82" s="37">
        <v>129.05000000000001</v>
      </c>
      <c r="Q82" s="37">
        <v>84.632999999999996</v>
      </c>
      <c r="S82" s="4">
        <f t="shared" si="89"/>
        <v>153.00768880623687</v>
      </c>
      <c r="T82" s="4">
        <f t="shared" si="89"/>
        <v>169.39956282643024</v>
      </c>
      <c r="U82" s="4">
        <f t="shared" si="89"/>
        <v>154.28951003733638</v>
      </c>
      <c r="V82" s="4">
        <f t="shared" si="89"/>
        <v>172.03984246255484</v>
      </c>
      <c r="W82" s="4">
        <f t="shared" si="89"/>
        <v>119.72852350943192</v>
      </c>
      <c r="X82" s="4">
        <f t="shared" si="89"/>
        <v>151.02899169009461</v>
      </c>
      <c r="Y82" s="4">
        <f t="shared" si="89"/>
        <v>98.191884977540383</v>
      </c>
      <c r="Z82" s="4">
        <f t="shared" si="89"/>
        <v>143.00913114311606</v>
      </c>
      <c r="AA82" s="4">
        <f t="shared" si="89"/>
        <v>130.3356946833693</v>
      </c>
      <c r="AB82" s="4">
        <f t="shared" si="89"/>
        <v>152.7056656977494</v>
      </c>
      <c r="AC82" s="4">
        <f t="shared" si="89"/>
        <v>142.1371693821936</v>
      </c>
      <c r="AD82" s="4">
        <f t="shared" si="89"/>
        <v>121.7112796173207</v>
      </c>
      <c r="AE82" s="4">
        <f t="shared" si="89"/>
        <v>141.26490618789293</v>
      </c>
      <c r="AF82" s="4">
        <f t="shared" si="89"/>
        <v>121.49531080130227</v>
      </c>
      <c r="AG82" s="4">
        <f t="shared" si="89"/>
        <v>82.464214592003984</v>
      </c>
      <c r="AI82" s="4">
        <f t="shared" si="90"/>
        <v>2.2253111937631331</v>
      </c>
      <c r="AJ82" s="4">
        <f t="shared" si="90"/>
        <v>-0.34956282643022973</v>
      </c>
      <c r="AK82" s="4">
        <f t="shared" si="90"/>
        <v>9.0774899626636056</v>
      </c>
      <c r="AL82" s="4">
        <f t="shared" si="90"/>
        <v>11.477157537445152</v>
      </c>
      <c r="AM82" s="4">
        <f t="shared" si="90"/>
        <v>1.4214764905680823</v>
      </c>
      <c r="AN82" s="4">
        <f t="shared" si="90"/>
        <v>9.8540083099053959</v>
      </c>
      <c r="AO82" s="4">
        <f t="shared" si="90"/>
        <v>-8.3748849775403897</v>
      </c>
      <c r="AP82" s="4">
        <f t="shared" si="90"/>
        <v>11.423868856883928</v>
      </c>
      <c r="AQ82" s="4">
        <f t="shared" si="90"/>
        <v>7.9143053166307027</v>
      </c>
      <c r="AR82" s="4">
        <f t="shared" si="90"/>
        <v>11.394334302250599</v>
      </c>
      <c r="AS82" s="4">
        <f t="shared" si="90"/>
        <v>8.3958306178063822</v>
      </c>
      <c r="AT82" s="4">
        <f t="shared" si="90"/>
        <v>3.8057203826792971</v>
      </c>
      <c r="AU82" s="4">
        <f t="shared" si="90"/>
        <v>9.4850938121070669</v>
      </c>
      <c r="AV82" s="4">
        <f t="shared" si="90"/>
        <v>7.5546891986977442</v>
      </c>
      <c r="AW82" s="4">
        <f t="shared" si="90"/>
        <v>2.1687854079960118</v>
      </c>
      <c r="AY82" s="2">
        <f t="shared" si="81"/>
        <v>53.536887558625274</v>
      </c>
      <c r="AZ82" s="2">
        <f t="shared" si="81"/>
        <v>56.569574883036253</v>
      </c>
      <c r="BA82" s="2">
        <f t="shared" si="81"/>
        <v>55.83519825637422</v>
      </c>
      <c r="BB82" s="2">
        <f t="shared" si="81"/>
        <v>57.207115093147998</v>
      </c>
      <c r="BC82" s="2">
        <f t="shared" si="81"/>
        <v>58.543695049571518</v>
      </c>
      <c r="BD82" s="2">
        <f t="shared" si="81"/>
        <v>56.12452963155738</v>
      </c>
      <c r="BE82" s="2">
        <f t="shared" si="81"/>
        <v>55.819302027346922</v>
      </c>
      <c r="BF82" s="2">
        <f t="shared" si="81"/>
        <v>56.716734719143226</v>
      </c>
      <c r="BG82" s="2">
        <f t="shared" si="81"/>
        <v>58.336999872486977</v>
      </c>
      <c r="BH82" s="2">
        <f t="shared" si="81"/>
        <v>55.655603251536064</v>
      </c>
      <c r="BI82" s="2">
        <f t="shared" si="81"/>
        <v>55.843050144945629</v>
      </c>
      <c r="BJ82" s="2">
        <f t="shared" si="81"/>
        <v>55.652442448737062</v>
      </c>
      <c r="BK82" s="2">
        <f t="shared" si="81"/>
        <v>55.222275395046061</v>
      </c>
      <c r="BL82" s="2">
        <f t="shared" si="81"/>
        <v>55.337340349220071</v>
      </c>
      <c r="BM82" s="2">
        <f t="shared" si="81"/>
        <v>52.854994738744381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62.972919354838709</v>
      </c>
      <c r="DL82" s="2">
        <f t="shared" si="91"/>
        <v>67.943250000000006</v>
      </c>
      <c r="DM82" s="2">
        <f t="shared" si="91"/>
        <v>68.934261913489749</v>
      </c>
      <c r="DN82" s="2">
        <f t="shared" si="91"/>
        <v>63.90174117647058</v>
      </c>
      <c r="DO82" s="2">
        <f t="shared" si="91"/>
        <v>65.854721568627454</v>
      </c>
      <c r="DP82" s="2">
        <f t="shared" si="91"/>
        <v>64.403703081232493</v>
      </c>
      <c r="DQ82" s="2">
        <f t="shared" si="91"/>
        <v>66.00026162464988</v>
      </c>
      <c r="DR82" s="2">
        <f t="shared" si="91"/>
        <v>65.344656799656804</v>
      </c>
      <c r="DS82" s="2">
        <f t="shared" si="91"/>
        <v>69.792505882352941</v>
      </c>
      <c r="DT82" s="2">
        <f t="shared" si="91"/>
        <v>65.375266106442567</v>
      </c>
      <c r="DU82" s="2">
        <f t="shared" si="91"/>
        <v>66.892976470588238</v>
      </c>
      <c r="DV82" s="2">
        <f t="shared" si="91"/>
        <v>63.051823529411777</v>
      </c>
      <c r="DW82" s="2">
        <f t="shared" si="91"/>
        <v>67.73836615186616</v>
      </c>
      <c r="DX82" s="2">
        <f t="shared" si="91"/>
        <v>61.873117828354665</v>
      </c>
      <c r="DY82" s="2">
        <f t="shared" si="91"/>
        <v>56.480803633667037</v>
      </c>
      <c r="EA82" s="2">
        <f t="shared" si="92"/>
        <v>52.430341036371459</v>
      </c>
      <c r="EB82" s="2">
        <f t="shared" si="92"/>
        <v>54.978162751563175</v>
      </c>
      <c r="EC82" s="2">
        <f t="shared" si="92"/>
        <v>54.223166258420079</v>
      </c>
      <c r="ED82" s="2">
        <f t="shared" si="92"/>
        <v>56.227073963695489</v>
      </c>
      <c r="EE82" s="2">
        <f t="shared" si="92"/>
        <v>57.385541625857009</v>
      </c>
      <c r="EF82" s="2">
        <f t="shared" si="92"/>
        <v>54.751129524740087</v>
      </c>
      <c r="EG82" s="2">
        <f t="shared" si="92"/>
        <v>54.198272845249768</v>
      </c>
      <c r="EH82" s="2">
        <f t="shared" si="92"/>
        <v>55.221871928581898</v>
      </c>
      <c r="EI82" s="2">
        <f t="shared" si="92"/>
        <v>56.588907643142477</v>
      </c>
      <c r="EJ82" s="2">
        <f t="shared" si="92"/>
        <v>54.036155241406441</v>
      </c>
      <c r="EK82" s="2">
        <f t="shared" si="92"/>
        <v>54.204573775310251</v>
      </c>
      <c r="EL82" s="2">
        <f t="shared" si="92"/>
        <v>54.535767372955476</v>
      </c>
      <c r="EM82" s="2">
        <f t="shared" si="92"/>
        <v>53.01535249286767</v>
      </c>
      <c r="EN82" s="2">
        <f t="shared" si="92"/>
        <v>54.096980000902875</v>
      </c>
      <c r="EO82" s="2">
        <f t="shared" si="92"/>
        <v>52.009227095640142</v>
      </c>
      <c r="EQ82" s="2">
        <f t="shared" si="93"/>
        <v>51.299383396707903</v>
      </c>
      <c r="ER82" s="2">
        <f t="shared" si="93"/>
        <v>54.978162751563175</v>
      </c>
      <c r="ES82" s="2">
        <f t="shared" si="93"/>
        <v>53.489569292335311</v>
      </c>
      <c r="ET82" s="2">
        <f t="shared" si="93"/>
        <v>54.538711244326237</v>
      </c>
      <c r="EU82" s="2">
        <f t="shared" si="93"/>
        <v>56.85314290059619</v>
      </c>
      <c r="EV82" s="2">
        <f t="shared" si="93"/>
        <v>54.727271139380733</v>
      </c>
      <c r="EW82" s="2">
        <f t="shared" si="93"/>
        <v>55.350359494916155</v>
      </c>
      <c r="EX82" s="2">
        <f t="shared" si="93"/>
        <v>54.918562042868174</v>
      </c>
      <c r="EY82" s="2">
        <f t="shared" si="93"/>
        <v>56.835121047437454</v>
      </c>
      <c r="EZ82" s="2">
        <f t="shared" si="93"/>
        <v>54.769256133824172</v>
      </c>
      <c r="FA82" s="2">
        <f t="shared" si="93"/>
        <v>53.645450281148271</v>
      </c>
      <c r="FB82" s="2">
        <f t="shared" si="93"/>
        <v>53.608606276123616</v>
      </c>
      <c r="FC82" s="2">
        <f t="shared" si="93"/>
        <v>53.680620090238456</v>
      </c>
      <c r="FD82" s="2">
        <f t="shared" si="93"/>
        <v>53.380284992880433</v>
      </c>
      <c r="FE82" s="2">
        <f t="shared" si="93"/>
        <v>53.155087695134895</v>
      </c>
      <c r="FG82" s="2">
        <f t="shared" si="94"/>
        <v>0.89501599152890554</v>
      </c>
      <c r="FH82" s="2">
        <f t="shared" si="94"/>
        <v>0.87725403609104502</v>
      </c>
      <c r="FI82" s="2">
        <f t="shared" si="94"/>
        <v>0.89040482063504678</v>
      </c>
      <c r="FJ82" s="2">
        <f t="shared" si="94"/>
        <v>0.87223565343838394</v>
      </c>
      <c r="FK82" s="2">
        <f t="shared" si="94"/>
        <v>0.86322570383828778</v>
      </c>
      <c r="FL82" s="2">
        <f t="shared" si="94"/>
        <v>0.85771570158303823</v>
      </c>
      <c r="FM82" s="2">
        <f t="shared" si="94"/>
        <v>0.86269251433160332</v>
      </c>
      <c r="FN82" s="2">
        <f t="shared" si="94"/>
        <v>0.85231691780077501</v>
      </c>
      <c r="FO82" s="2">
        <f t="shared" si="94"/>
        <v>0.86761070595152057</v>
      </c>
      <c r="FP82" s="2">
        <f t="shared" si="94"/>
        <v>0.85719661962418336</v>
      </c>
      <c r="FQ82" s="2">
        <f t="shared" si="94"/>
        <v>0.87085702297032297</v>
      </c>
      <c r="FR82" s="2">
        <f t="shared" si="94"/>
        <v>0.86884696795600647</v>
      </c>
      <c r="FS82" s="2">
        <f t="shared" si="94"/>
        <v>0.85011380480273169</v>
      </c>
      <c r="FT82" s="2">
        <f t="shared" si="94"/>
        <v>0.84047190374952485</v>
      </c>
      <c r="FU82" s="2">
        <f t="shared" si="94"/>
        <v>0.81090110488791523</v>
      </c>
      <c r="FW82" s="2">
        <f t="shared" si="83"/>
        <v>2.2601132912370214E-4</v>
      </c>
      <c r="FX82" s="2">
        <f t="shared" si="83"/>
        <v>0</v>
      </c>
      <c r="FY82" s="2">
        <f t="shared" si="83"/>
        <v>3.1784348762017178E-4</v>
      </c>
      <c r="FZ82" s="2">
        <f t="shared" si="83"/>
        <v>3.0071267254082372E-4</v>
      </c>
      <c r="GA82" s="2">
        <f t="shared" si="83"/>
        <v>3.9951640512446527E-4</v>
      </c>
      <c r="GB82" s="2">
        <f t="shared" si="83"/>
        <v>4.0026121682827301E-4</v>
      </c>
      <c r="GC82" s="2">
        <f t="shared" si="83"/>
        <v>4.5810522259683701E-4</v>
      </c>
      <c r="GD82" s="2">
        <f t="shared" si="83"/>
        <v>3.3391473033656053E-4</v>
      </c>
      <c r="GE82" s="2">
        <f t="shared" si="83"/>
        <v>3.1346610027064903E-4</v>
      </c>
      <c r="GF82" s="2">
        <f t="shared" si="83"/>
        <v>2.518727616122869E-4</v>
      </c>
      <c r="GG82" s="2">
        <f t="shared" si="83"/>
        <v>2.5348279169145666E-4</v>
      </c>
      <c r="GH82" s="2">
        <f t="shared" si="83"/>
        <v>2.4969791697284158E-4</v>
      </c>
      <c r="GI82" s="2">
        <f t="shared" si="83"/>
        <v>2.2006632259338564E-4</v>
      </c>
      <c r="GJ82" s="2">
        <f t="shared" si="83"/>
        <v>2.1224576114692493E-4</v>
      </c>
      <c r="GK82" s="2">
        <f t="shared" si="83"/>
        <v>1.7232493579323138E-4</v>
      </c>
      <c r="GM82" s="86">
        <f t="shared" si="84"/>
        <v>0.55142181571395565</v>
      </c>
      <c r="GN82" s="86">
        <f t="shared" si="84"/>
        <v>0.49906664093186026</v>
      </c>
      <c r="GO82" s="86">
        <f t="shared" si="84"/>
        <v>0.45877444506405224</v>
      </c>
      <c r="GP82" s="86">
        <f t="shared" si="84"/>
        <v>0.51446686301362099</v>
      </c>
      <c r="GQ82" s="86">
        <f t="shared" si="84"/>
        <v>0.32053964330877488</v>
      </c>
      <c r="GR82" s="86">
        <f t="shared" si="84"/>
        <v>0.44284417749477817</v>
      </c>
      <c r="GS82" s="86">
        <f t="shared" si="84"/>
        <v>0.23499829854937088</v>
      </c>
      <c r="GT82" s="86">
        <f t="shared" si="84"/>
        <v>0.42250883789996774</v>
      </c>
      <c r="GU82" s="86">
        <f t="shared" si="84"/>
        <v>0.36718475371092529</v>
      </c>
      <c r="GV82" s="86">
        <f t="shared" si="84"/>
        <v>0.46526345111481326</v>
      </c>
      <c r="GW82" s="86">
        <f t="shared" si="84"/>
        <v>0.42460158381299262</v>
      </c>
      <c r="GX82" s="86">
        <f t="shared" si="84"/>
        <v>0.34270415004568389</v>
      </c>
      <c r="GY82" s="86">
        <f t="shared" si="84"/>
        <v>0.42623201562372115</v>
      </c>
      <c r="GZ82" s="86">
        <f t="shared" si="84"/>
        <v>0.38787864851112847</v>
      </c>
      <c r="HA82" s="86">
        <f t="shared" si="84"/>
        <v>0.29778434418433319</v>
      </c>
      <c r="HC82" s="86">
        <f t="shared" si="74"/>
        <v>1.232008711316637E-3</v>
      </c>
      <c r="HD82" s="86">
        <f t="shared" si="74"/>
        <v>7.1538709822897134E-4</v>
      </c>
      <c r="HE82" s="86">
        <f t="shared" si="74"/>
        <v>1.7889437342378744E-3</v>
      </c>
      <c r="HF82" s="86">
        <f t="shared" si="74"/>
        <v>1.0838639553768553E-3</v>
      </c>
      <c r="HG82" s="86">
        <f t="shared" si="88"/>
        <v>6.011682985270707E-4</v>
      </c>
      <c r="HH82" s="86">
        <f t="shared" si="88"/>
        <v>6.0463185485257935E-4</v>
      </c>
      <c r="HI82" s="86">
        <f t="shared" si="88"/>
        <v>1.0949940513611132E-3</v>
      </c>
      <c r="HJ82" s="86">
        <f t="shared" si="88"/>
        <v>7.0776648395971147E-4</v>
      </c>
      <c r="HK82" s="86">
        <f t="shared" si="88"/>
        <v>1.1032235947763243E-3</v>
      </c>
      <c r="HL82" s="86">
        <f t="shared" si="88"/>
        <v>4.8113505550974973E-4</v>
      </c>
      <c r="HM82" s="86">
        <f t="shared" si="88"/>
        <v>9.4839502959622271E-4</v>
      </c>
      <c r="HN82" s="86">
        <f t="shared" si="88"/>
        <v>8.5051747616733653E-4</v>
      </c>
      <c r="HO82" s="86">
        <f t="shared" si="88"/>
        <v>2.8606039684781794E-4</v>
      </c>
      <c r="HP82" s="86">
        <f t="shared" si="88"/>
        <v>1.5893309998843452E-4</v>
      </c>
      <c r="HQ82" s="86">
        <f t="shared" si="88"/>
        <v>1.3649902917917718E-5</v>
      </c>
      <c r="HS82" s="86">
        <f t="shared" si="85"/>
        <v>3.6749503254981246E-35</v>
      </c>
      <c r="HT82" s="86">
        <f t="shared" si="85"/>
        <v>0</v>
      </c>
      <c r="HU82" s="86">
        <f t="shared" si="85"/>
        <v>1.5769628916888474E-30</v>
      </c>
      <c r="HV82" s="86">
        <f t="shared" si="85"/>
        <v>2.4409038413708269E-33</v>
      </c>
      <c r="HW82" s="86">
        <f t="shared" si="85"/>
        <v>3.4130560224966433E-41</v>
      </c>
      <c r="HX82" s="86">
        <f t="shared" si="85"/>
        <v>4.6423829061441607E-40</v>
      </c>
      <c r="HY82" s="86">
        <f t="shared" si="85"/>
        <v>5.6517394529280852E-40</v>
      </c>
      <c r="HZ82" s="86">
        <f t="shared" si="85"/>
        <v>5.244181075323254E-40</v>
      </c>
      <c r="IA82" s="86">
        <f t="shared" si="85"/>
        <v>2.5854079522115741E-37</v>
      </c>
      <c r="IB82" s="86">
        <f t="shared" si="85"/>
        <v>7.0479017416844935E-42</v>
      </c>
      <c r="IC82" s="86">
        <f t="shared" si="85"/>
        <v>2.1780907663726186E-37</v>
      </c>
      <c r="ID82" s="86">
        <f t="shared" si="85"/>
        <v>6.7856226236458796E-39</v>
      </c>
      <c r="IE82" s="86">
        <f t="shared" si="85"/>
        <v>2.3761455881271747E-44</v>
      </c>
      <c r="IF82" s="86">
        <f t="shared" si="85"/>
        <v>3.2033577709445688E-40</v>
      </c>
      <c r="IG82" s="86">
        <f t="shared" si="85"/>
        <v>9.3195966854116178E-26</v>
      </c>
      <c r="II82" s="86">
        <f t="shared" si="86"/>
        <v>3.6897685642484736E-106</v>
      </c>
      <c r="IJ82" s="86">
        <f t="shared" si="86"/>
        <v>0</v>
      </c>
      <c r="IK82" s="86">
        <f t="shared" si="86"/>
        <v>3.1289521219369681E-91</v>
      </c>
      <c r="IL82" s="86">
        <f t="shared" si="86"/>
        <v>1.181857516990122E-101</v>
      </c>
      <c r="IM82" s="86">
        <f t="shared" si="86"/>
        <v>5.1010956210294535E-126</v>
      </c>
      <c r="IN82" s="86">
        <f t="shared" si="86"/>
        <v>6.6318486944344137E-122</v>
      </c>
      <c r="IO82" s="86">
        <f t="shared" si="86"/>
        <v>1.2921611869940598E-123</v>
      </c>
      <c r="IP82" s="86">
        <f t="shared" si="86"/>
        <v>5.257424135261036E-122</v>
      </c>
      <c r="IQ82" s="86">
        <f t="shared" si="86"/>
        <v>8.5248150865005962E-114</v>
      </c>
      <c r="IR82" s="86">
        <f t="shared" si="86"/>
        <v>1.5123467737850306E-127</v>
      </c>
      <c r="IS82" s="86">
        <f t="shared" si="86"/>
        <v>2.7119857782572859E-113</v>
      </c>
      <c r="IT82" s="86">
        <f t="shared" si="86"/>
        <v>1.5521989989809995E-118</v>
      </c>
      <c r="IU82" s="86">
        <f t="shared" si="86"/>
        <v>7.980603226162804E-135</v>
      </c>
      <c r="IV82" s="86">
        <f t="shared" si="86"/>
        <v>6.3068994407920473E-131</v>
      </c>
      <c r="IW82" s="86">
        <f t="shared" si="86"/>
        <v>6.0408248146788287E-126</v>
      </c>
      <c r="IY82" s="86">
        <f t="shared" si="87"/>
        <v>0.55265382442527233</v>
      </c>
      <c r="IZ82" s="86">
        <f t="shared" si="87"/>
        <v>0.49978202803008925</v>
      </c>
      <c r="JA82" s="86">
        <f t="shared" si="87"/>
        <v>0.46056338879829012</v>
      </c>
      <c r="JB82" s="86">
        <f t="shared" si="87"/>
        <v>0.51555072696899784</v>
      </c>
      <c r="JC82" s="86">
        <f t="shared" si="87"/>
        <v>0.32114081160730196</v>
      </c>
      <c r="JD82" s="86">
        <f t="shared" si="87"/>
        <v>0.44344880934963077</v>
      </c>
      <c r="JE82" s="86">
        <f t="shared" si="87"/>
        <v>0.236093292600732</v>
      </c>
      <c r="JF82" s="86">
        <f t="shared" si="87"/>
        <v>0.42321660438392744</v>
      </c>
      <c r="JG82" s="86">
        <f t="shared" si="87"/>
        <v>0.36828797730570162</v>
      </c>
      <c r="JH82" s="86">
        <f t="shared" si="87"/>
        <v>0.46574458617032299</v>
      </c>
      <c r="JI82" s="86">
        <f t="shared" si="87"/>
        <v>0.42554997884258883</v>
      </c>
      <c r="JJ82" s="86">
        <f t="shared" si="87"/>
        <v>0.34355466752185121</v>
      </c>
      <c r="JK82" s="86">
        <f t="shared" si="87"/>
        <v>0.42651807602056896</v>
      </c>
      <c r="JL82" s="86">
        <f t="shared" si="87"/>
        <v>0.3880375816111169</v>
      </c>
      <c r="JM82" s="86">
        <f t="shared" si="87"/>
        <v>0.29779799408725111</v>
      </c>
    </row>
    <row r="83" spans="2:273" x14ac:dyDescent="0.25">
      <c r="B83" s="2">
        <v>56</v>
      </c>
      <c r="C83" s="37">
        <v>136.917</v>
      </c>
      <c r="D83" s="37">
        <v>147.30000000000001</v>
      </c>
      <c r="E83" s="37">
        <v>130.06700000000001</v>
      </c>
      <c r="F83" s="37">
        <v>143.983</v>
      </c>
      <c r="G83" s="37">
        <v>82.433000000000007</v>
      </c>
      <c r="H83" s="37">
        <v>108.017</v>
      </c>
      <c r="I83" s="37">
        <v>64.5</v>
      </c>
      <c r="J83" s="37">
        <v>98.783000000000001</v>
      </c>
      <c r="K83" s="37">
        <v>90.283000000000001</v>
      </c>
      <c r="L83" s="37">
        <v>118.2</v>
      </c>
      <c r="M83" s="37">
        <v>101.15</v>
      </c>
      <c r="N83" s="37">
        <v>82.8</v>
      </c>
      <c r="O83" s="37">
        <v>110.967</v>
      </c>
      <c r="P83" s="37">
        <v>94.033000000000001</v>
      </c>
      <c r="Q83" s="37">
        <v>63.633000000000003</v>
      </c>
      <c r="S83" s="4">
        <f t="shared" si="89"/>
        <v>135.50160831345337</v>
      </c>
      <c r="T83" s="4">
        <f t="shared" si="89"/>
        <v>148.30193174034702</v>
      </c>
      <c r="U83" s="4">
        <f t="shared" si="89"/>
        <v>127.03913705183011</v>
      </c>
      <c r="V83" s="4">
        <f t="shared" si="89"/>
        <v>138.44825013434112</v>
      </c>
      <c r="W83" s="4">
        <f t="shared" si="89"/>
        <v>89.699179818984334</v>
      </c>
      <c r="X83" s="4">
        <f t="shared" si="89"/>
        <v>111.08246399393255</v>
      </c>
      <c r="Y83" s="4">
        <f t="shared" si="89"/>
        <v>74.538776210919337</v>
      </c>
      <c r="Z83" s="4">
        <f t="shared" si="89"/>
        <v>105.67588045283345</v>
      </c>
      <c r="AA83" s="4">
        <f t="shared" si="89"/>
        <v>98.788622861630188</v>
      </c>
      <c r="AB83" s="4">
        <f t="shared" si="89"/>
        <v>116.29538046606254</v>
      </c>
      <c r="AC83" s="4">
        <f t="shared" si="89"/>
        <v>106.12610555862486</v>
      </c>
      <c r="AD83" s="4">
        <f t="shared" si="89"/>
        <v>92.538777250077146</v>
      </c>
      <c r="AE83" s="4">
        <f t="shared" si="89"/>
        <v>111.3226762535847</v>
      </c>
      <c r="AF83" s="4">
        <f t="shared" si="89"/>
        <v>96.251578064114966</v>
      </c>
      <c r="AG83" s="4">
        <f t="shared" si="89"/>
        <v>68.423385282858888</v>
      </c>
      <c r="AI83" s="4">
        <f t="shared" si="90"/>
        <v>1.4153916865466272</v>
      </c>
      <c r="AJ83" s="4">
        <f t="shared" si="90"/>
        <v>-1.0019317403470041</v>
      </c>
      <c r="AK83" s="4">
        <f t="shared" si="90"/>
        <v>3.0278629481698971</v>
      </c>
      <c r="AL83" s="4">
        <f t="shared" si="90"/>
        <v>5.5347498656588812</v>
      </c>
      <c r="AM83" s="4">
        <f t="shared" si="90"/>
        <v>-7.2661798189843267</v>
      </c>
      <c r="AN83" s="4">
        <f t="shared" si="90"/>
        <v>-3.0654639939325534</v>
      </c>
      <c r="AO83" s="4">
        <f t="shared" si="90"/>
        <v>-10.038776210919337</v>
      </c>
      <c r="AP83" s="4">
        <f t="shared" si="90"/>
        <v>-6.8928804528334524</v>
      </c>
      <c r="AQ83" s="4">
        <f t="shared" si="90"/>
        <v>-8.5056228616301865</v>
      </c>
      <c r="AR83" s="4">
        <f t="shared" si="90"/>
        <v>1.9046195339374634</v>
      </c>
      <c r="AS83" s="4">
        <f t="shared" si="90"/>
        <v>-4.9761055586248517</v>
      </c>
      <c r="AT83" s="4">
        <f t="shared" si="90"/>
        <v>-9.738777250077149</v>
      </c>
      <c r="AU83" s="4">
        <f t="shared" si="90"/>
        <v>-0.35567625358470423</v>
      </c>
      <c r="AV83" s="4">
        <f t="shared" si="90"/>
        <v>-2.2185780641149648</v>
      </c>
      <c r="AW83" s="4">
        <f t="shared" si="90"/>
        <v>-4.7903852828588853</v>
      </c>
      <c r="AY83" s="2">
        <f t="shared" si="81"/>
        <v>53.333364355386244</v>
      </c>
      <c r="AZ83" s="2">
        <f t="shared" si="81"/>
        <v>56.336849525808987</v>
      </c>
      <c r="BA83" s="2">
        <f t="shared" si="81"/>
        <v>55.589672665358663</v>
      </c>
      <c r="BB83" s="2">
        <f t="shared" si="81"/>
        <v>56.977520164355894</v>
      </c>
      <c r="BC83" s="2">
        <f t="shared" si="81"/>
        <v>58.307462848529276</v>
      </c>
      <c r="BD83" s="2">
        <f t="shared" si="81"/>
        <v>55.90772189348548</v>
      </c>
      <c r="BE83" s="2">
        <f t="shared" si="81"/>
        <v>55.615104873981231</v>
      </c>
      <c r="BF83" s="2">
        <f t="shared" si="81"/>
        <v>56.498796937377314</v>
      </c>
      <c r="BG83" s="2">
        <f t="shared" si="81"/>
        <v>58.09781231071922</v>
      </c>
      <c r="BH83" s="2">
        <f t="shared" si="81"/>
        <v>55.45358314737841</v>
      </c>
      <c r="BI83" s="2">
        <f t="shared" si="81"/>
        <v>55.626452666820768</v>
      </c>
      <c r="BJ83" s="2">
        <f t="shared" si="81"/>
        <v>55.447277587994535</v>
      </c>
      <c r="BK83" s="2">
        <f t="shared" si="81"/>
        <v>54.998784120040234</v>
      </c>
      <c r="BL83" s="2">
        <f t="shared" si="81"/>
        <v>55.15271873414148</v>
      </c>
      <c r="BM83" s="2">
        <f t="shared" si="81"/>
        <v>52.740278835852337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63.111877822580638</v>
      </c>
      <c r="DL83" s="2">
        <f t="shared" si="91"/>
        <v>68.165636363636366</v>
      </c>
      <c r="DM83" s="2">
        <f t="shared" si="91"/>
        <v>69.18612060117303</v>
      </c>
      <c r="DN83" s="2">
        <f t="shared" si="91"/>
        <v>64.062251642475161</v>
      </c>
      <c r="DO83" s="2">
        <f t="shared" si="91"/>
        <v>66.035506722689078</v>
      </c>
      <c r="DP83" s="2">
        <f t="shared" si="91"/>
        <v>64.532033613445378</v>
      </c>
      <c r="DQ83" s="2">
        <f t="shared" si="91"/>
        <v>66.162686554621871</v>
      </c>
      <c r="DR83" s="2">
        <f t="shared" si="91"/>
        <v>65.501995795795807</v>
      </c>
      <c r="DS83" s="2">
        <f t="shared" si="91"/>
        <v>70.013091214667696</v>
      </c>
      <c r="DT83" s="2">
        <f t="shared" si="91"/>
        <v>65.52880168067226</v>
      </c>
      <c r="DU83" s="2">
        <f t="shared" si="91"/>
        <v>67.073975095492742</v>
      </c>
      <c r="DV83" s="2">
        <f t="shared" si="91"/>
        <v>63.188985485103146</v>
      </c>
      <c r="DW83" s="2">
        <f t="shared" si="91"/>
        <v>67.994327027027026</v>
      </c>
      <c r="DX83" s="2">
        <f t="shared" si="91"/>
        <v>62.001936936936936</v>
      </c>
      <c r="DY83" s="2">
        <f t="shared" si="91"/>
        <v>56.57164078605858</v>
      </c>
      <c r="EA83" s="2">
        <f t="shared" si="92"/>
        <v>52.287586884467608</v>
      </c>
      <c r="EB83" s="2">
        <f t="shared" si="92"/>
        <v>54.82738798817779</v>
      </c>
      <c r="EC83" s="2">
        <f t="shared" si="92"/>
        <v>54.063688150642982</v>
      </c>
      <c r="ED83" s="2">
        <f t="shared" si="92"/>
        <v>56.031683806169468</v>
      </c>
      <c r="EE83" s="2">
        <f t="shared" si="92"/>
        <v>57.190989740450547</v>
      </c>
      <c r="EF83" s="2">
        <f t="shared" si="92"/>
        <v>54.602951474023307</v>
      </c>
      <c r="EG83" s="2">
        <f t="shared" si="92"/>
        <v>54.08340227368128</v>
      </c>
      <c r="EH83" s="2">
        <f t="shared" si="92"/>
        <v>55.076179485613793</v>
      </c>
      <c r="EI83" s="2">
        <f t="shared" si="92"/>
        <v>56.439536351531288</v>
      </c>
      <c r="EJ83" s="2">
        <f t="shared" si="92"/>
        <v>53.922575972513762</v>
      </c>
      <c r="EK83" s="2">
        <f t="shared" si="92"/>
        <v>54.07839568909209</v>
      </c>
      <c r="EL83" s="2">
        <f t="shared" si="92"/>
        <v>54.381769545941566</v>
      </c>
      <c r="EM83" s="2">
        <f t="shared" si="92"/>
        <v>52.908925441169714</v>
      </c>
      <c r="EN83" s="2">
        <f t="shared" si="92"/>
        <v>53.967264333438656</v>
      </c>
      <c r="EO83" s="2">
        <f t="shared" si="92"/>
        <v>51.925179144588412</v>
      </c>
      <c r="EQ83" s="2">
        <f t="shared" si="93"/>
        <v>51.182168027578463</v>
      </c>
      <c r="ER83" s="2">
        <f t="shared" si="93"/>
        <v>54.82738798817779</v>
      </c>
      <c r="ES83" s="2">
        <f t="shared" si="93"/>
        <v>53.3448993990229</v>
      </c>
      <c r="ET83" s="2">
        <f t="shared" si="93"/>
        <v>54.38077778625248</v>
      </c>
      <c r="EU83" s="2">
        <f t="shared" si="93"/>
        <v>56.670782825997698</v>
      </c>
      <c r="EV83" s="2">
        <f t="shared" si="93"/>
        <v>54.579407526264397</v>
      </c>
      <c r="EW83" s="2">
        <f t="shared" si="93"/>
        <v>55.207514439759613</v>
      </c>
      <c r="EX83" s="2">
        <f t="shared" si="93"/>
        <v>54.779872462460219</v>
      </c>
      <c r="EY83" s="2">
        <f t="shared" si="93"/>
        <v>56.679712118345854</v>
      </c>
      <c r="EZ83" s="2">
        <f t="shared" si="93"/>
        <v>54.639631119279464</v>
      </c>
      <c r="FA83" s="2">
        <f t="shared" si="93"/>
        <v>53.530480532332049</v>
      </c>
      <c r="FB83" s="2">
        <f t="shared" si="93"/>
        <v>53.475069843494531</v>
      </c>
      <c r="FC83" s="2">
        <f t="shared" si="93"/>
        <v>53.560458921841416</v>
      </c>
      <c r="FD83" s="2">
        <f t="shared" si="93"/>
        <v>53.266000208016365</v>
      </c>
      <c r="FE83" s="2">
        <f t="shared" si="93"/>
        <v>53.042654573805308</v>
      </c>
      <c r="FG83" s="2">
        <f t="shared" si="94"/>
        <v>0.90336074557195645</v>
      </c>
      <c r="FH83" s="2">
        <f t="shared" si="94"/>
        <v>0.88683210155176784</v>
      </c>
      <c r="FI83" s="2">
        <f t="shared" si="94"/>
        <v>0.89907476750294391</v>
      </c>
      <c r="FJ83" s="2">
        <f t="shared" si="94"/>
        <v>0.88215270619850039</v>
      </c>
      <c r="FK83" s="2">
        <f t="shared" si="94"/>
        <v>0.87374087427122527</v>
      </c>
      <c r="FL83" s="2">
        <f t="shared" si="94"/>
        <v>0.86858999314787788</v>
      </c>
      <c r="FM83" s="2">
        <f t="shared" si="94"/>
        <v>0.87324265698052039</v>
      </c>
      <c r="FN83" s="2">
        <f t="shared" si="94"/>
        <v>0.86353817361666574</v>
      </c>
      <c r="FO83" s="2">
        <f t="shared" si="94"/>
        <v>0.87783646746243371</v>
      </c>
      <c r="FP83" s="2">
        <f t="shared" si="94"/>
        <v>0.86810448229213333</v>
      </c>
      <c r="FQ83" s="2">
        <f t="shared" si="94"/>
        <v>0.88086646911034272</v>
      </c>
      <c r="FR83" s="2">
        <f t="shared" si="94"/>
        <v>0.87899055873904375</v>
      </c>
      <c r="FS83" s="2">
        <f t="shared" si="94"/>
        <v>0.86147525098099587</v>
      </c>
      <c r="FT83" s="2">
        <f t="shared" si="94"/>
        <v>0.85243734797231085</v>
      </c>
      <c r="FU83" s="2">
        <f t="shared" si="94"/>
        <v>0.8246216992471368</v>
      </c>
      <c r="FW83" s="2">
        <f t="shared" si="83"/>
        <v>2.4781109090366986E-4</v>
      </c>
      <c r="FX83" s="2">
        <f t="shared" si="83"/>
        <v>0</v>
      </c>
      <c r="FY83" s="2">
        <f t="shared" si="83"/>
        <v>3.4849776728932091E-4</v>
      </c>
      <c r="FZ83" s="2">
        <f t="shared" si="83"/>
        <v>3.2971532297272274E-4</v>
      </c>
      <c r="GA83" s="2">
        <f t="shared" si="83"/>
        <v>4.3804414297453142E-4</v>
      </c>
      <c r="GB83" s="2">
        <f t="shared" si="83"/>
        <v>4.3886074975649393E-4</v>
      </c>
      <c r="GC83" s="2">
        <f t="shared" si="83"/>
        <v>5.0228018875611211E-4</v>
      </c>
      <c r="GD83" s="2">
        <f t="shared" si="83"/>
        <v>3.6611842650025175E-4</v>
      </c>
      <c r="GE83" s="2">
        <f t="shared" si="83"/>
        <v>3.4369834982999481E-4</v>
      </c>
      <c r="GF83" s="2">
        <f t="shared" si="83"/>
        <v>2.7616628040619392E-4</v>
      </c>
      <c r="GG83" s="2">
        <f t="shared" si="83"/>
        <v>2.7793155721462002E-4</v>
      </c>
      <c r="GH83" s="2">
        <f t="shared" si="83"/>
        <v>2.7378172607053606E-4</v>
      </c>
      <c r="GI83" s="2">
        <f t="shared" si="83"/>
        <v>2.4129280139637455E-4</v>
      </c>
      <c r="GJ83" s="2">
        <f t="shared" si="83"/>
        <v>2.3271808393269302E-4</v>
      </c>
      <c r="GK83" s="2">
        <f t="shared" si="83"/>
        <v>1.8894739338546626E-4</v>
      </c>
      <c r="GM83" s="86">
        <f t="shared" si="84"/>
        <v>0.49147213622968106</v>
      </c>
      <c r="GN83" s="86">
        <f t="shared" si="84"/>
        <v>0.44582938778341552</v>
      </c>
      <c r="GO83" s="86">
        <f t="shared" si="84"/>
        <v>0.36134419124238631</v>
      </c>
      <c r="GP83" s="86">
        <f t="shared" si="84"/>
        <v>0.39929808412417217</v>
      </c>
      <c r="GQ83" s="86">
        <f t="shared" si="84"/>
        <v>0.18216288031574057</v>
      </c>
      <c r="GR83" s="86">
        <f t="shared" si="84"/>
        <v>0.28500095619339549</v>
      </c>
      <c r="GS83" s="86">
        <f t="shared" si="84"/>
        <v>0.11382211919990724</v>
      </c>
      <c r="GT83" s="86">
        <f t="shared" si="84"/>
        <v>0.26753734705092364</v>
      </c>
      <c r="GU83" s="86">
        <f t="shared" si="84"/>
        <v>0.22815690982756429</v>
      </c>
      <c r="GV83" s="86">
        <f t="shared" si="84"/>
        <v>0.32343082556524294</v>
      </c>
      <c r="GW83" s="86">
        <f t="shared" si="84"/>
        <v>0.27254160153465784</v>
      </c>
      <c r="GX83" s="86">
        <f t="shared" si="84"/>
        <v>0.21241837113682618</v>
      </c>
      <c r="GY83" s="86">
        <f t="shared" si="84"/>
        <v>0.31321277423956256</v>
      </c>
      <c r="GZ83" s="86">
        <f t="shared" si="84"/>
        <v>0.27401448349325358</v>
      </c>
      <c r="HA83" s="86">
        <f t="shared" si="84"/>
        <v>0.18772376301909255</v>
      </c>
      <c r="HC83" s="86">
        <f t="shared" si="74"/>
        <v>1.9764800520906557E-3</v>
      </c>
      <c r="HD83" s="86">
        <f t="shared" si="74"/>
        <v>1.2134944055440646E-3</v>
      </c>
      <c r="HE83" s="86">
        <f t="shared" si="74"/>
        <v>2.7859010552096809E-3</v>
      </c>
      <c r="HF83" s="86">
        <f t="shared" si="74"/>
        <v>1.7573261615750008E-3</v>
      </c>
      <c r="HG83" s="86">
        <f t="shared" si="88"/>
        <v>1.075523914305558E-3</v>
      </c>
      <c r="HH83" s="86">
        <f t="shared" si="88"/>
        <v>1.0713575332396042E-3</v>
      </c>
      <c r="HI83" s="86">
        <f t="shared" si="88"/>
        <v>1.9186975321144313E-3</v>
      </c>
      <c r="HJ83" s="86">
        <f t="shared" si="88"/>
        <v>1.2308491541499756E-3</v>
      </c>
      <c r="HK83" s="86">
        <f t="shared" si="88"/>
        <v>1.843000343951367E-3</v>
      </c>
      <c r="HL83" s="86">
        <f t="shared" si="88"/>
        <v>8.4388884498294277E-4</v>
      </c>
      <c r="HM83" s="86">
        <f t="shared" si="88"/>
        <v>1.571313507436316E-3</v>
      </c>
      <c r="HN83" s="86">
        <f t="shared" si="88"/>
        <v>1.4301538202799204E-3</v>
      </c>
      <c r="HO83" s="86">
        <f t="shared" si="88"/>
        <v>5.1525956947589733E-4</v>
      </c>
      <c r="HP83" s="86">
        <f t="shared" si="88"/>
        <v>3.0232842002560179E-4</v>
      </c>
      <c r="HQ83" s="86">
        <f t="shared" si="88"/>
        <v>3.2942740327324879E-5</v>
      </c>
      <c r="HS83" s="86">
        <f t="shared" si="85"/>
        <v>4.4797711273759358E-34</v>
      </c>
      <c r="HT83" s="86">
        <f t="shared" si="85"/>
        <v>0</v>
      </c>
      <c r="HU83" s="86">
        <f t="shared" si="85"/>
        <v>1.4828656244131987E-29</v>
      </c>
      <c r="HV83" s="86">
        <f t="shared" si="85"/>
        <v>2.8635935239066474E-32</v>
      </c>
      <c r="HW83" s="86">
        <f t="shared" si="85"/>
        <v>8.1679592811621886E-40</v>
      </c>
      <c r="HX83" s="86">
        <f t="shared" si="85"/>
        <v>1.0082971541229615E-38</v>
      </c>
      <c r="HY83" s="86">
        <f t="shared" si="85"/>
        <v>1.3193357141894233E-38</v>
      </c>
      <c r="HZ83" s="86">
        <f t="shared" si="85"/>
        <v>1.0620602021617425E-38</v>
      </c>
      <c r="IA83" s="86">
        <f t="shared" si="85"/>
        <v>4.1631949102012349E-36</v>
      </c>
      <c r="IB83" s="86">
        <f t="shared" si="85"/>
        <v>1.4794746781723495E-40</v>
      </c>
      <c r="IC83" s="86">
        <f t="shared" si="85"/>
        <v>3.2573226938146089E-36</v>
      </c>
      <c r="ID83" s="86">
        <f t="shared" si="85"/>
        <v>1.1384439174097587E-37</v>
      </c>
      <c r="IE83" s="86">
        <f t="shared" si="85"/>
        <v>5.6789215851088178E-43</v>
      </c>
      <c r="IF83" s="86">
        <f t="shared" si="85"/>
        <v>5.4508020274517564E-39</v>
      </c>
      <c r="IG83" s="86">
        <f t="shared" si="85"/>
        <v>5.1618265713724157E-25</v>
      </c>
      <c r="II83" s="86">
        <f t="shared" si="86"/>
        <v>6.937677751924317E-104</v>
      </c>
      <c r="IJ83" s="86">
        <f t="shared" si="86"/>
        <v>0</v>
      </c>
      <c r="IK83" s="86">
        <f t="shared" si="86"/>
        <v>3.362272670557236E-89</v>
      </c>
      <c r="IL83" s="86">
        <f t="shared" si="86"/>
        <v>2.112913095924061E-99</v>
      </c>
      <c r="IM83" s="86">
        <f t="shared" si="86"/>
        <v>4.0775916573040419E-123</v>
      </c>
      <c r="IN83" s="86">
        <f t="shared" si="86"/>
        <v>4.2553140130460917E-119</v>
      </c>
      <c r="IO83" s="86">
        <f t="shared" si="86"/>
        <v>1.0192713220290573E-120</v>
      </c>
      <c r="IP83" s="86">
        <f t="shared" si="86"/>
        <v>2.9319378648635685E-119</v>
      </c>
      <c r="IQ83" s="86">
        <f t="shared" si="86"/>
        <v>2.9486838367878625E-111</v>
      </c>
      <c r="IR83" s="86">
        <f t="shared" si="86"/>
        <v>9.0230855918033749E-125</v>
      </c>
      <c r="IS83" s="86">
        <f t="shared" si="86"/>
        <v>7.8767866399204944E-111</v>
      </c>
      <c r="IT83" s="86">
        <f t="shared" si="86"/>
        <v>5.8225975468557336E-116</v>
      </c>
      <c r="IU83" s="86">
        <f t="shared" si="86"/>
        <v>6.1877385106094665E-132</v>
      </c>
      <c r="IV83" s="86">
        <f t="shared" si="86"/>
        <v>3.9149112891829969E-128</v>
      </c>
      <c r="IW83" s="86">
        <f t="shared" si="86"/>
        <v>2.5237898940831852E-123</v>
      </c>
      <c r="IY83" s="86">
        <f t="shared" si="87"/>
        <v>0.49344861628177172</v>
      </c>
      <c r="IZ83" s="86">
        <f t="shared" si="87"/>
        <v>0.4470428821889596</v>
      </c>
      <c r="JA83" s="86">
        <f t="shared" si="87"/>
        <v>0.36413009229759602</v>
      </c>
      <c r="JB83" s="86">
        <f t="shared" si="87"/>
        <v>0.40105541028574715</v>
      </c>
      <c r="JC83" s="86">
        <f t="shared" si="87"/>
        <v>0.18323840423004614</v>
      </c>
      <c r="JD83" s="86">
        <f t="shared" si="87"/>
        <v>0.28607231372663511</v>
      </c>
      <c r="JE83" s="86">
        <f t="shared" si="87"/>
        <v>0.11574081673202168</v>
      </c>
      <c r="JF83" s="86">
        <f t="shared" si="87"/>
        <v>0.26876819620507358</v>
      </c>
      <c r="JG83" s="86">
        <f t="shared" si="87"/>
        <v>0.22999991017151566</v>
      </c>
      <c r="JH83" s="86">
        <f t="shared" si="87"/>
        <v>0.32427471441022587</v>
      </c>
      <c r="JI83" s="86">
        <f t="shared" si="87"/>
        <v>0.27411291504209417</v>
      </c>
      <c r="JJ83" s="86">
        <f t="shared" si="87"/>
        <v>0.2138485249571061</v>
      </c>
      <c r="JK83" s="86">
        <f t="shared" si="87"/>
        <v>0.31372803380903846</v>
      </c>
      <c r="JL83" s="86">
        <f t="shared" si="87"/>
        <v>0.27431681191327917</v>
      </c>
      <c r="JM83" s="86">
        <f t="shared" si="87"/>
        <v>0.18775670575941988</v>
      </c>
    </row>
    <row r="84" spans="2:273" x14ac:dyDescent="0.25">
      <c r="B84" s="2">
        <v>57</v>
      </c>
      <c r="C84" s="37">
        <v>118.4</v>
      </c>
      <c r="D84" s="37">
        <v>133.233</v>
      </c>
      <c r="E84" s="37">
        <v>102.18300000000001</v>
      </c>
      <c r="F84" s="37">
        <v>105.55</v>
      </c>
      <c r="G84" s="37">
        <v>62.55</v>
      </c>
      <c r="H84" s="37">
        <v>72.917000000000002</v>
      </c>
      <c r="I84" s="37">
        <v>59.533000000000001</v>
      </c>
      <c r="J84" s="37">
        <v>67.582999999999998</v>
      </c>
      <c r="K84" s="37">
        <v>66.533000000000001</v>
      </c>
      <c r="L84" s="37">
        <v>75.766999999999996</v>
      </c>
      <c r="M84" s="37">
        <v>70.466999999999999</v>
      </c>
      <c r="N84" s="37">
        <v>61.616999999999997</v>
      </c>
      <c r="O84" s="37">
        <v>77.716999999999999</v>
      </c>
      <c r="P84" s="37">
        <v>66.533000000000001</v>
      </c>
      <c r="Q84" s="37">
        <v>55.35</v>
      </c>
      <c r="S84" s="4">
        <f t="shared" si="89"/>
        <v>117.48846109207152</v>
      </c>
      <c r="T84" s="4">
        <f t="shared" si="89"/>
        <v>127.76330485148927</v>
      </c>
      <c r="U84" s="4">
        <f t="shared" si="89"/>
        <v>103.69393576196245</v>
      </c>
      <c r="V84" s="4">
        <f t="shared" si="89"/>
        <v>108.62196174907574</v>
      </c>
      <c r="W84" s="4">
        <f t="shared" si="89"/>
        <v>71.924441391112751</v>
      </c>
      <c r="X84" s="4">
        <f t="shared" si="89"/>
        <v>82.591454802967988</v>
      </c>
      <c r="Y84" s="4">
        <f t="shared" si="89"/>
        <v>63.250360839741241</v>
      </c>
      <c r="Z84" s="4">
        <f t="shared" si="89"/>
        <v>79.860923122395548</v>
      </c>
      <c r="AA84" s="4">
        <f t="shared" si="89"/>
        <v>77.999501444437684</v>
      </c>
      <c r="AB84" s="4">
        <f t="shared" si="89"/>
        <v>88.023965384585281</v>
      </c>
      <c r="AC84" s="4">
        <f t="shared" si="89"/>
        <v>80.701536683585246</v>
      </c>
      <c r="AD84" s="4">
        <f t="shared" si="89"/>
        <v>73.599133614790929</v>
      </c>
      <c r="AE84" s="4">
        <f t="shared" si="89"/>
        <v>87.745616373041727</v>
      </c>
      <c r="AF84" s="4">
        <f t="shared" si="89"/>
        <v>77.611529386308106</v>
      </c>
      <c r="AG84" s="4">
        <f t="shared" si="89"/>
        <v>59.778431325032464</v>
      </c>
      <c r="AI84" s="4">
        <f t="shared" si="90"/>
        <v>0.91153890792848813</v>
      </c>
      <c r="AJ84" s="4">
        <f t="shared" si="90"/>
        <v>5.4696951485107377</v>
      </c>
      <c r="AK84" s="4">
        <f t="shared" si="90"/>
        <v>-1.5109357619624433</v>
      </c>
      <c r="AL84" s="4">
        <f t="shared" si="90"/>
        <v>-3.07196174907574</v>
      </c>
      <c r="AM84" s="4">
        <f t="shared" si="90"/>
        <v>-9.3744413911127538</v>
      </c>
      <c r="AN84" s="4">
        <f t="shared" si="90"/>
        <v>-9.6744548029679862</v>
      </c>
      <c r="AO84" s="4">
        <f t="shared" si="90"/>
        <v>-3.7173608397412394</v>
      </c>
      <c r="AP84" s="4">
        <f t="shared" si="90"/>
        <v>-12.277923122395549</v>
      </c>
      <c r="AQ84" s="4">
        <f t="shared" si="90"/>
        <v>-11.466501444437682</v>
      </c>
      <c r="AR84" s="4">
        <f t="shared" si="90"/>
        <v>-12.256965384585286</v>
      </c>
      <c r="AS84" s="4">
        <f t="shared" si="90"/>
        <v>-10.234536683585247</v>
      </c>
      <c r="AT84" s="4">
        <f t="shared" si="90"/>
        <v>-11.982133614790932</v>
      </c>
      <c r="AU84" s="4">
        <f t="shared" si="90"/>
        <v>-10.028616373041729</v>
      </c>
      <c r="AV84" s="4">
        <f t="shared" si="90"/>
        <v>-11.078529386308105</v>
      </c>
      <c r="AW84" s="4">
        <f t="shared" si="90"/>
        <v>-4.428431325032463</v>
      </c>
      <c r="AY84" s="2">
        <f t="shared" si="81"/>
        <v>53.131773226952667</v>
      </c>
      <c r="AZ84" s="2">
        <f t="shared" si="81"/>
        <v>56.106005845446063</v>
      </c>
      <c r="BA84" s="2">
        <f t="shared" si="81"/>
        <v>55.34655627102434</v>
      </c>
      <c r="BB84" s="2">
        <f t="shared" si="81"/>
        <v>56.746515698895273</v>
      </c>
      <c r="BC84" s="2">
        <f t="shared" si="81"/>
        <v>58.069784187928363</v>
      </c>
      <c r="BD84" s="2">
        <f t="shared" si="81"/>
        <v>55.692183127830745</v>
      </c>
      <c r="BE84" s="2">
        <f t="shared" si="81"/>
        <v>55.413718107611182</v>
      </c>
      <c r="BF84" s="2">
        <f t="shared" si="81"/>
        <v>56.281853528952091</v>
      </c>
      <c r="BG84" s="2">
        <f t="shared" si="81"/>
        <v>57.860642395323218</v>
      </c>
      <c r="BH84" s="2">
        <f t="shared" si="81"/>
        <v>55.254224740716992</v>
      </c>
      <c r="BI84" s="2">
        <f t="shared" si="81"/>
        <v>55.412724169386408</v>
      </c>
      <c r="BJ84" s="2">
        <f t="shared" si="81"/>
        <v>55.242426300380863</v>
      </c>
      <c r="BK84" s="2">
        <f t="shared" si="81"/>
        <v>54.778361284053773</v>
      </c>
      <c r="BL84" s="2">
        <f t="shared" si="81"/>
        <v>54.968144886002847</v>
      </c>
      <c r="BM84" s="2">
        <f t="shared" si="81"/>
        <v>52.624602919136713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63.250836290322574</v>
      </c>
      <c r="DL84" s="2">
        <f t="shared" si="91"/>
        <v>68.388022727272727</v>
      </c>
      <c r="DM84" s="2">
        <f t="shared" si="91"/>
        <v>69.437979288856326</v>
      </c>
      <c r="DN84" s="2">
        <f t="shared" si="91"/>
        <v>64.222762108479742</v>
      </c>
      <c r="DO84" s="2">
        <f t="shared" si="91"/>
        <v>66.216291876750702</v>
      </c>
      <c r="DP84" s="2">
        <f t="shared" si="91"/>
        <v>64.660364145658264</v>
      </c>
      <c r="DQ84" s="2">
        <f t="shared" si="91"/>
        <v>66.325111484593862</v>
      </c>
      <c r="DR84" s="2">
        <f t="shared" si="91"/>
        <v>65.65933479193481</v>
      </c>
      <c r="DS84" s="2">
        <f t="shared" si="91"/>
        <v>70.233676546982437</v>
      </c>
      <c r="DT84" s="2">
        <f t="shared" si="91"/>
        <v>65.682337254901952</v>
      </c>
      <c r="DU84" s="2">
        <f t="shared" si="91"/>
        <v>67.254973720397246</v>
      </c>
      <c r="DV84" s="2">
        <f t="shared" si="91"/>
        <v>63.326147440794514</v>
      </c>
      <c r="DW84" s="2">
        <f t="shared" si="91"/>
        <v>68.250287902187907</v>
      </c>
      <c r="DX84" s="2">
        <f t="shared" si="91"/>
        <v>62.130756045519199</v>
      </c>
      <c r="DY84" s="2">
        <f t="shared" si="91"/>
        <v>56.662477938450131</v>
      </c>
      <c r="EA84" s="2">
        <f>CE$228*$B84+CE$229</f>
        <v>52.144832732563756</v>
      </c>
      <c r="EB84" s="2">
        <f t="shared" si="92"/>
        <v>54.676613224792405</v>
      </c>
      <c r="EC84" s="2">
        <f t="shared" si="92"/>
        <v>53.904210042865884</v>
      </c>
      <c r="ED84" s="2">
        <f t="shared" si="92"/>
        <v>55.836293648643434</v>
      </c>
      <c r="EE84" s="2">
        <f t="shared" si="92"/>
        <v>56.996437855044078</v>
      </c>
      <c r="EF84" s="2">
        <f t="shared" si="92"/>
        <v>54.45477342330652</v>
      </c>
      <c r="EG84" s="2">
        <f t="shared" si="92"/>
        <v>53.968531702112784</v>
      </c>
      <c r="EH84" s="2">
        <f t="shared" si="92"/>
        <v>54.930487042645694</v>
      </c>
      <c r="EI84" s="2">
        <f t="shared" si="92"/>
        <v>56.290165059920099</v>
      </c>
      <c r="EJ84" s="2">
        <f t="shared" si="92"/>
        <v>53.808996703621077</v>
      </c>
      <c r="EK84" s="2">
        <f t="shared" si="92"/>
        <v>53.95221760287393</v>
      </c>
      <c r="EL84" s="2">
        <f t="shared" si="92"/>
        <v>54.227771718927663</v>
      </c>
      <c r="EM84" s="2">
        <f t="shared" si="92"/>
        <v>52.802498389471758</v>
      </c>
      <c r="EN84" s="2">
        <f t="shared" si="92"/>
        <v>53.837548665974431</v>
      </c>
      <c r="EO84" s="2">
        <f t="shared" si="92"/>
        <v>51.841131193536683</v>
      </c>
      <c r="EQ84" s="2">
        <f t="shared" si="93"/>
        <v>51.064952658449023</v>
      </c>
      <c r="ER84" s="2">
        <f t="shared" si="93"/>
        <v>54.676613224792405</v>
      </c>
      <c r="ES84" s="2">
        <f t="shared" si="93"/>
        <v>53.200229505710489</v>
      </c>
      <c r="ET84" s="2">
        <f t="shared" si="93"/>
        <v>54.222844328178731</v>
      </c>
      <c r="EU84" s="2">
        <f t="shared" si="93"/>
        <v>56.488422751399206</v>
      </c>
      <c r="EV84" s="2">
        <f t="shared" si="93"/>
        <v>54.431543913148069</v>
      </c>
      <c r="EW84" s="2">
        <f t="shared" si="93"/>
        <v>55.064669384603079</v>
      </c>
      <c r="EX84" s="2">
        <f t="shared" si="93"/>
        <v>54.641182882052256</v>
      </c>
      <c r="EY84" s="2">
        <f t="shared" si="93"/>
        <v>56.524303189254255</v>
      </c>
      <c r="EZ84" s="2">
        <f t="shared" si="93"/>
        <v>54.510006104734764</v>
      </c>
      <c r="FA84" s="2">
        <f t="shared" si="93"/>
        <v>53.415510783515835</v>
      </c>
      <c r="FB84" s="2">
        <f t="shared" si="93"/>
        <v>53.341533410865452</v>
      </c>
      <c r="FC84" s="2">
        <f t="shared" si="93"/>
        <v>53.440297753444383</v>
      </c>
      <c r="FD84" s="2">
        <f t="shared" si="93"/>
        <v>53.151715423152297</v>
      </c>
      <c r="FE84" s="2">
        <f t="shared" si="93"/>
        <v>52.93022145247572</v>
      </c>
      <c r="FG84" s="2">
        <f t="shared" si="94"/>
        <v>0.91110808612046101</v>
      </c>
      <c r="FH84" s="2">
        <f t="shared" si="94"/>
        <v>0.89575159137395066</v>
      </c>
      <c r="FI84" s="2">
        <f t="shared" si="94"/>
        <v>0.90713038146408365</v>
      </c>
      <c r="FJ84" s="2">
        <f t="shared" si="94"/>
        <v>0.8913958432689626</v>
      </c>
      <c r="FK84" s="2">
        <f t="shared" si="94"/>
        <v>0.88355668943649235</v>
      </c>
      <c r="FL84" s="2">
        <f t="shared" si="94"/>
        <v>0.87875068520923671</v>
      </c>
      <c r="FM84" s="2">
        <f t="shared" si="94"/>
        <v>0.88309202270305909</v>
      </c>
      <c r="FN84" s="2">
        <f t="shared" si="94"/>
        <v>0.87403282698197904</v>
      </c>
      <c r="FO84" s="2">
        <f t="shared" si="94"/>
        <v>0.88737491965218507</v>
      </c>
      <c r="FP84" s="2">
        <f t="shared" si="94"/>
        <v>0.87829745439878437</v>
      </c>
      <c r="FQ84" s="2">
        <f t="shared" si="94"/>
        <v>0.89019793278766846</v>
      </c>
      <c r="FR84" s="2">
        <f t="shared" si="94"/>
        <v>0.88845035087856206</v>
      </c>
      <c r="FS84" s="2">
        <f t="shared" si="94"/>
        <v>0.87210505730661381</v>
      </c>
      <c r="FT84" s="2">
        <f t="shared" si="94"/>
        <v>0.86365091711489184</v>
      </c>
      <c r="FU84" s="2">
        <f t="shared" si="94"/>
        <v>0.83754620087908238</v>
      </c>
      <c r="FW84" s="2">
        <f t="shared" si="83"/>
        <v>2.7171296172511363E-4</v>
      </c>
      <c r="FX84" s="2">
        <f t="shared" si="83"/>
        <v>0</v>
      </c>
      <c r="FY84" s="2">
        <f t="shared" si="83"/>
        <v>3.821073558572244E-4</v>
      </c>
      <c r="FZ84" s="2">
        <f t="shared" si="83"/>
        <v>3.6151416268561309E-4</v>
      </c>
      <c r="GA84" s="2">
        <f t="shared" si="83"/>
        <v>4.8028555403160244E-4</v>
      </c>
      <c r="GB84" s="2">
        <f t="shared" si="83"/>
        <v>4.8118086981555752E-4</v>
      </c>
      <c r="GC84" s="2">
        <f t="shared" si="83"/>
        <v>5.5071258829676934E-4</v>
      </c>
      <c r="GD84" s="2">
        <f t="shared" si="83"/>
        <v>4.0142669249136414E-4</v>
      </c>
      <c r="GE84" s="2">
        <f t="shared" si="83"/>
        <v>3.7684525067777915E-4</v>
      </c>
      <c r="GF84" s="2">
        <f t="shared" si="83"/>
        <v>3.0280223710511144E-4</v>
      </c>
      <c r="GG84" s="2">
        <f t="shared" si="83"/>
        <v>3.0473772116652149E-4</v>
      </c>
      <c r="GH84" s="2">
        <f t="shared" si="83"/>
        <v>3.0018776398907712E-4</v>
      </c>
      <c r="GI84" s="2">
        <f t="shared" si="83"/>
        <v>2.645661366515837E-4</v>
      </c>
      <c r="GJ84" s="2">
        <f t="shared" si="83"/>
        <v>2.55164575868982E-4</v>
      </c>
      <c r="GK84" s="2">
        <f t="shared" si="83"/>
        <v>2.0717292044717168E-4</v>
      </c>
      <c r="GM84" s="86">
        <f t="shared" si="84"/>
        <v>0.41475337725850092</v>
      </c>
      <c r="GN84" s="86">
        <f t="shared" si="84"/>
        <v>0.38087094610065647</v>
      </c>
      <c r="GO84" s="86">
        <f t="shared" si="84"/>
        <v>0.26238750072287037</v>
      </c>
      <c r="GP84" s="86">
        <f t="shared" si="84"/>
        <v>0.27648556961265347</v>
      </c>
      <c r="GQ84" s="86">
        <f t="shared" si="84"/>
        <v>8.5467532166705593E-2</v>
      </c>
      <c r="GR84" s="86">
        <f t="shared" si="84"/>
        <v>0.15139764355622057</v>
      </c>
      <c r="GS84" s="86">
        <f t="shared" si="84"/>
        <v>4.4112636255127229E-2</v>
      </c>
      <c r="GT84" s="86">
        <f t="shared" si="84"/>
        <v>0.13993667644673172</v>
      </c>
      <c r="GU84" s="86">
        <f t="shared" si="84"/>
        <v>0.11987920506969221</v>
      </c>
      <c r="GV84" s="86">
        <f t="shared" si="84"/>
        <v>0.19202874006266216</v>
      </c>
      <c r="GW84" s="86">
        <f t="shared" si="84"/>
        <v>0.14623785204632403</v>
      </c>
      <c r="GX84" s="86">
        <f t="shared" si="84"/>
        <v>0.11257533903661322</v>
      </c>
      <c r="GY84" s="86">
        <f t="shared" si="84"/>
        <v>0.20593996614293614</v>
      </c>
      <c r="GZ84" s="86">
        <f t="shared" si="84"/>
        <v>0.17222019961569907</v>
      </c>
      <c r="HA84" s="86">
        <f t="shared" si="84"/>
        <v>0.10325439230525363</v>
      </c>
      <c r="HC84" s="86">
        <f t="shared" si="74"/>
        <v>3.115321313049826E-3</v>
      </c>
      <c r="HD84" s="86">
        <f t="shared" si="74"/>
        <v>2.016676920952443E-3</v>
      </c>
      <c r="HE84" s="86">
        <f t="shared" si="74"/>
        <v>4.2679645126565509E-3</v>
      </c>
      <c r="HF84" s="86">
        <f t="shared" si="74"/>
        <v>2.7980704973084173E-3</v>
      </c>
      <c r="HG84" s="86">
        <f t="shared" si="88"/>
        <v>1.8779325460908619E-3</v>
      </c>
      <c r="HH84" s="86">
        <f t="shared" si="88"/>
        <v>1.8542100678190546E-3</v>
      </c>
      <c r="HI84" s="86">
        <f t="shared" si="88"/>
        <v>3.2803770931457998E-3</v>
      </c>
      <c r="HJ84" s="86">
        <f t="shared" si="88"/>
        <v>2.0929621960927101E-3</v>
      </c>
      <c r="HK84" s="86">
        <f t="shared" si="88"/>
        <v>3.0162696210353228E-3</v>
      </c>
      <c r="HL84" s="86">
        <f t="shared" si="88"/>
        <v>1.4479348039938885E-3</v>
      </c>
      <c r="HM84" s="86">
        <f t="shared" si="88"/>
        <v>2.5532703658165019E-3</v>
      </c>
      <c r="HN84" s="86">
        <f t="shared" si="88"/>
        <v>2.3565136427799662E-3</v>
      </c>
      <c r="HO84" s="86">
        <f t="shared" si="88"/>
        <v>9.0734569031241741E-4</v>
      </c>
      <c r="HP84" s="86">
        <f t="shared" si="88"/>
        <v>5.6076515606862663E-4</v>
      </c>
      <c r="HQ84" s="86">
        <f t="shared" si="88"/>
        <v>7.659979126230404E-5</v>
      </c>
      <c r="HS84" s="86">
        <f t="shared" si="85"/>
        <v>5.2429537512755043E-33</v>
      </c>
      <c r="HT84" s="86">
        <f t="shared" si="85"/>
        <v>0</v>
      </c>
      <c r="HU84" s="86">
        <f t="shared" si="85"/>
        <v>1.3425704395587039E-28</v>
      </c>
      <c r="HV84" s="86">
        <f t="shared" si="85"/>
        <v>3.2221532376196884E-31</v>
      </c>
      <c r="HW84" s="86">
        <f t="shared" si="85"/>
        <v>1.8485343684410782E-38</v>
      </c>
      <c r="HX84" s="86">
        <f t="shared" si="85"/>
        <v>2.0748037463365253E-37</v>
      </c>
      <c r="HY84" s="86">
        <f t="shared" si="85"/>
        <v>2.9099937433917817E-37</v>
      </c>
      <c r="HZ84" s="86">
        <f t="shared" si="85"/>
        <v>2.0426473102909336E-37</v>
      </c>
      <c r="IA84" s="86">
        <f t="shared" si="85"/>
        <v>6.3939006330617721E-35</v>
      </c>
      <c r="IB84" s="86">
        <f t="shared" si="85"/>
        <v>2.9529548961866612E-39</v>
      </c>
      <c r="IC84" s="86">
        <f t="shared" si="85"/>
        <v>4.6581762251137427E-35</v>
      </c>
      <c r="ID84" s="86">
        <f t="shared" si="85"/>
        <v>1.8228789017906928E-36</v>
      </c>
      <c r="IE84" s="86">
        <f t="shared" si="85"/>
        <v>1.288905071750405E-41</v>
      </c>
      <c r="IF84" s="86">
        <f t="shared" si="85"/>
        <v>8.8621554724172594E-38</v>
      </c>
      <c r="IG84" s="86">
        <f t="shared" si="85"/>
        <v>2.7847258666309676E-24</v>
      </c>
      <c r="II84" s="86">
        <f t="shared" si="86"/>
        <v>1.2315302595431531E-101</v>
      </c>
      <c r="IJ84" s="86">
        <f t="shared" si="86"/>
        <v>0</v>
      </c>
      <c r="IK84" s="86">
        <f t="shared" si="86"/>
        <v>3.4246649587250854E-87</v>
      </c>
      <c r="IL84" s="86">
        <f t="shared" si="86"/>
        <v>3.5610904681414288E-97</v>
      </c>
      <c r="IM84" s="86">
        <f t="shared" si="86"/>
        <v>3.0122867271948891E-120</v>
      </c>
      <c r="IN84" s="86">
        <f t="shared" si="86"/>
        <v>2.5298983336119007E-116</v>
      </c>
      <c r="IO84" s="86">
        <f t="shared" si="86"/>
        <v>7.4211876077829166E-118</v>
      </c>
      <c r="IP84" s="86">
        <f t="shared" si="86"/>
        <v>1.5200849870887789E-116</v>
      </c>
      <c r="IQ84" s="86">
        <f t="shared" si="86"/>
        <v>9.5396676521745107E-109</v>
      </c>
      <c r="IR84" s="86">
        <f t="shared" si="86"/>
        <v>5.0135171101472631E-122</v>
      </c>
      <c r="IS84" s="86">
        <f t="shared" si="86"/>
        <v>2.1476708178024612E-108</v>
      </c>
      <c r="IT84" s="86">
        <f t="shared" si="86"/>
        <v>2.0448075508269015E-113</v>
      </c>
      <c r="IU84" s="86">
        <f t="shared" si="86"/>
        <v>4.4602302937444234E-129</v>
      </c>
      <c r="IV84" s="86">
        <f t="shared" si="86"/>
        <v>2.2654290885803952E-125</v>
      </c>
      <c r="IW84" s="86">
        <f t="shared" si="86"/>
        <v>9.8879055504812536E-121</v>
      </c>
      <c r="IY84" s="86">
        <f t="shared" si="87"/>
        <v>0.41786869857155073</v>
      </c>
      <c r="IZ84" s="86">
        <f t="shared" si="87"/>
        <v>0.38288762302160889</v>
      </c>
      <c r="JA84" s="86">
        <f t="shared" si="87"/>
        <v>0.26665546523552691</v>
      </c>
      <c r="JB84" s="86">
        <f t="shared" si="87"/>
        <v>0.27928364010996187</v>
      </c>
      <c r="JC84" s="86">
        <f t="shared" si="87"/>
        <v>8.7345464712796458E-2</v>
      </c>
      <c r="JD84" s="86">
        <f t="shared" si="87"/>
        <v>0.15325185362403962</v>
      </c>
      <c r="JE84" s="86">
        <f t="shared" si="87"/>
        <v>4.7393013348273026E-2</v>
      </c>
      <c r="JF84" s="86">
        <f t="shared" si="87"/>
        <v>0.14202963864282442</v>
      </c>
      <c r="JG84" s="86">
        <f t="shared" si="87"/>
        <v>0.12289547469072754</v>
      </c>
      <c r="JH84" s="86">
        <f t="shared" si="87"/>
        <v>0.19347667486665604</v>
      </c>
      <c r="JI84" s="86">
        <f t="shared" si="87"/>
        <v>0.14879112241214054</v>
      </c>
      <c r="JJ84" s="86">
        <f t="shared" si="87"/>
        <v>0.1149318526793932</v>
      </c>
      <c r="JK84" s="86">
        <f t="shared" si="87"/>
        <v>0.20684731183324856</v>
      </c>
      <c r="JL84" s="86">
        <f t="shared" si="87"/>
        <v>0.17278096477176769</v>
      </c>
      <c r="JM84" s="86">
        <f t="shared" si="87"/>
        <v>0.10333099209651593</v>
      </c>
    </row>
    <row r="85" spans="2:273" x14ac:dyDescent="0.25">
      <c r="B85" s="2">
        <v>58</v>
      </c>
      <c r="C85" s="37">
        <v>103.4</v>
      </c>
      <c r="D85" s="37">
        <v>113.3</v>
      </c>
      <c r="E85" s="37">
        <v>79.667000000000002</v>
      </c>
      <c r="F85" s="37">
        <v>78.733000000000004</v>
      </c>
      <c r="G85" s="37">
        <v>58.65</v>
      </c>
      <c r="H85" s="37">
        <v>59.732999999999997</v>
      </c>
      <c r="I85" s="37">
        <v>59.5</v>
      </c>
      <c r="J85" s="37">
        <v>60.95</v>
      </c>
      <c r="K85" s="37">
        <v>62.183</v>
      </c>
      <c r="L85" s="37">
        <v>62.417000000000002</v>
      </c>
      <c r="M85" s="37">
        <v>60.767000000000003</v>
      </c>
      <c r="N85" s="37">
        <v>59.232999999999997</v>
      </c>
      <c r="O85" s="37">
        <v>62.482999999999997</v>
      </c>
      <c r="P85" s="37">
        <v>57.183</v>
      </c>
      <c r="Q85" s="37">
        <v>52.366999999999997</v>
      </c>
      <c r="S85" s="4">
        <f t="shared" si="89"/>
        <v>100.83096124673645</v>
      </c>
      <c r="T85" s="4">
        <f t="shared" si="89"/>
        <v>109.45664460559112</v>
      </c>
      <c r="U85" s="4">
        <f t="shared" si="89"/>
        <v>86.217258934826546</v>
      </c>
      <c r="V85" s="4">
        <f t="shared" si="89"/>
        <v>86.550464896205256</v>
      </c>
      <c r="W85" s="4">
        <f t="shared" si="89"/>
        <v>63.962303042544356</v>
      </c>
      <c r="X85" s="4">
        <f t="shared" si="89"/>
        <v>67.170099109436322</v>
      </c>
      <c r="Y85" s="4">
        <f t="shared" si="89"/>
        <v>59.677223775623048</v>
      </c>
      <c r="Z85" s="4">
        <f t="shared" si="89"/>
        <v>66.283422782274684</v>
      </c>
      <c r="AA85" s="4">
        <f t="shared" si="89"/>
        <v>67.319358581382417</v>
      </c>
      <c r="AB85" s="4">
        <f t="shared" si="89"/>
        <v>70.597857667320085</v>
      </c>
      <c r="AC85" s="4">
        <f t="shared" si="89"/>
        <v>66.859055632969472</v>
      </c>
      <c r="AD85" s="4">
        <f t="shared" si="89"/>
        <v>63.837493961950955</v>
      </c>
      <c r="AE85" s="4">
        <f t="shared" si="89"/>
        <v>72.012403577319716</v>
      </c>
      <c r="AF85" s="4">
        <f t="shared" si="89"/>
        <v>65.980336212539541</v>
      </c>
      <c r="AG85" s="4">
        <f t="shared" si="89"/>
        <v>55.339746161424131</v>
      </c>
      <c r="AI85" s="4">
        <f t="shared" si="90"/>
        <v>2.5690387532635555</v>
      </c>
      <c r="AJ85" s="4">
        <f t="shared" si="90"/>
        <v>3.8433553944088743</v>
      </c>
      <c r="AK85" s="4">
        <f t="shared" si="90"/>
        <v>-6.5502589348265445</v>
      </c>
      <c r="AL85" s="4">
        <f t="shared" si="90"/>
        <v>-7.8174648962052515</v>
      </c>
      <c r="AM85" s="4">
        <f t="shared" si="90"/>
        <v>-5.3123030425443574</v>
      </c>
      <c r="AN85" s="4">
        <f t="shared" si="90"/>
        <v>-7.4370991094363248</v>
      </c>
      <c r="AO85" s="4">
        <f t="shared" si="90"/>
        <v>-0.17722377562304814</v>
      </c>
      <c r="AP85" s="4">
        <f t="shared" si="90"/>
        <v>-5.3334227822746811</v>
      </c>
      <c r="AQ85" s="4">
        <f t="shared" si="90"/>
        <v>-5.1363585813824173</v>
      </c>
      <c r="AR85" s="4">
        <f t="shared" si="90"/>
        <v>-8.1808576673200832</v>
      </c>
      <c r="AS85" s="4">
        <f t="shared" si="90"/>
        <v>-6.0920556329694691</v>
      </c>
      <c r="AT85" s="4">
        <f t="shared" si="90"/>
        <v>-4.6044939619509577</v>
      </c>
      <c r="AU85" s="4">
        <f t="shared" si="90"/>
        <v>-9.5294035773197194</v>
      </c>
      <c r="AV85" s="4">
        <f t="shared" si="90"/>
        <v>-8.7973362125395411</v>
      </c>
      <c r="AW85" s="4">
        <f t="shared" si="90"/>
        <v>-2.9727461614241335</v>
      </c>
      <c r="AY85" s="2">
        <f t="shared" si="81"/>
        <v>52.932248858793713</v>
      </c>
      <c r="AZ85" s="2">
        <f t="shared" si="81"/>
        <v>55.877335489838636</v>
      </c>
      <c r="BA85" s="2">
        <f t="shared" si="81"/>
        <v>55.106090092171208</v>
      </c>
      <c r="BB85" s="2">
        <f t="shared" si="81"/>
        <v>56.514548959967506</v>
      </c>
      <c r="BC85" s="2">
        <f t="shared" si="81"/>
        <v>57.83115911146097</v>
      </c>
      <c r="BD85" s="2">
        <f t="shared" si="81"/>
        <v>55.478200596382372</v>
      </c>
      <c r="BE85" s="2">
        <f t="shared" si="81"/>
        <v>55.215347378939867</v>
      </c>
      <c r="BF85" s="2">
        <f t="shared" si="81"/>
        <v>56.066255198288054</v>
      </c>
      <c r="BG85" s="2">
        <f t="shared" si="81"/>
        <v>57.625815415823475</v>
      </c>
      <c r="BH85" s="2">
        <f t="shared" si="81"/>
        <v>55.057749148469796</v>
      </c>
      <c r="BI85" s="2">
        <f t="shared" si="81"/>
        <v>55.20206784447597</v>
      </c>
      <c r="BJ85" s="2">
        <f t="shared" si="81"/>
        <v>55.038197294897003</v>
      </c>
      <c r="BK85" s="2">
        <f t="shared" si="81"/>
        <v>54.56136515294056</v>
      </c>
      <c r="BL85" s="2">
        <f t="shared" si="81"/>
        <v>54.783983408095565</v>
      </c>
      <c r="BM85" s="2">
        <f t="shared" si="81"/>
        <v>52.508298586886824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63.389794758064511</v>
      </c>
      <c r="DL85" s="2">
        <f t="shared" si="91"/>
        <v>68.610409090909087</v>
      </c>
      <c r="DM85" s="2">
        <f t="shared" si="91"/>
        <v>69.689837976539607</v>
      </c>
      <c r="DN85" s="2">
        <f t="shared" si="91"/>
        <v>64.383272574484323</v>
      </c>
      <c r="DO85" s="2">
        <f t="shared" si="91"/>
        <v>66.397077030812326</v>
      </c>
      <c r="DP85" s="2">
        <f t="shared" si="91"/>
        <v>64.788694677871149</v>
      </c>
      <c r="DQ85" s="2">
        <f t="shared" si="91"/>
        <v>66.487536414565838</v>
      </c>
      <c r="DR85" s="2">
        <f t="shared" si="91"/>
        <v>65.8166737880738</v>
      </c>
      <c r="DS85" s="2">
        <f t="shared" si="91"/>
        <v>70.454261879297178</v>
      </c>
      <c r="DT85" s="2">
        <f t="shared" si="91"/>
        <v>65.835872829131645</v>
      </c>
      <c r="DU85" s="2">
        <f t="shared" si="91"/>
        <v>67.435972345301764</v>
      </c>
      <c r="DV85" s="2">
        <f t="shared" si="91"/>
        <v>63.463309396485883</v>
      </c>
      <c r="DW85" s="2">
        <f t="shared" si="91"/>
        <v>68.506248777348787</v>
      </c>
      <c r="DX85" s="2">
        <f t="shared" si="91"/>
        <v>62.259575154101469</v>
      </c>
      <c r="DY85" s="2">
        <f t="shared" si="91"/>
        <v>56.753315090841674</v>
      </c>
      <c r="EA85" s="2">
        <f t="shared" ref="EA85:EL116" si="95">CE$228*$B85+CE$229</f>
        <v>52.002078580659898</v>
      </c>
      <c r="EB85" s="2">
        <f t="shared" si="92"/>
        <v>54.525838461407027</v>
      </c>
      <c r="EC85" s="2">
        <f t="shared" si="92"/>
        <v>53.744731935088787</v>
      </c>
      <c r="ED85" s="2">
        <f t="shared" si="92"/>
        <v>55.640903491117406</v>
      </c>
      <c r="EE85" s="2">
        <f t="shared" si="92"/>
        <v>56.801885969637617</v>
      </c>
      <c r="EF85" s="2">
        <f t="shared" si="92"/>
        <v>54.30659537258974</v>
      </c>
      <c r="EG85" s="2">
        <f t="shared" si="92"/>
        <v>53.853661130544296</v>
      </c>
      <c r="EH85" s="2">
        <f t="shared" si="92"/>
        <v>54.784794599677596</v>
      </c>
      <c r="EI85" s="2">
        <f t="shared" si="92"/>
        <v>56.140793768308917</v>
      </c>
      <c r="EJ85" s="2">
        <f t="shared" si="92"/>
        <v>53.695417434728398</v>
      </c>
      <c r="EK85" s="2">
        <f t="shared" si="92"/>
        <v>53.826039516655776</v>
      </c>
      <c r="EL85" s="2">
        <f t="shared" si="92"/>
        <v>54.07377389191376</v>
      </c>
      <c r="EM85" s="2">
        <f t="shared" si="92"/>
        <v>52.696071337773802</v>
      </c>
      <c r="EN85" s="2">
        <f t="shared" si="92"/>
        <v>53.707832998510213</v>
      </c>
      <c r="EO85" s="2">
        <f t="shared" si="92"/>
        <v>51.757083242484953</v>
      </c>
      <c r="EQ85" s="2">
        <f t="shared" si="93"/>
        <v>50.947737289319591</v>
      </c>
      <c r="ER85" s="2">
        <f t="shared" si="93"/>
        <v>54.525838461407027</v>
      </c>
      <c r="ES85" s="2">
        <f t="shared" si="93"/>
        <v>53.055559612398078</v>
      </c>
      <c r="ET85" s="2">
        <f t="shared" si="93"/>
        <v>54.064910870104981</v>
      </c>
      <c r="EU85" s="2">
        <f t="shared" si="93"/>
        <v>56.306062676800714</v>
      </c>
      <c r="EV85" s="2">
        <f t="shared" si="93"/>
        <v>54.283680300031733</v>
      </c>
      <c r="EW85" s="2">
        <f t="shared" si="93"/>
        <v>54.921824329446537</v>
      </c>
      <c r="EX85" s="2">
        <f t="shared" si="93"/>
        <v>54.502493301644293</v>
      </c>
      <c r="EY85" s="2">
        <f t="shared" si="93"/>
        <v>56.368894260162662</v>
      </c>
      <c r="EZ85" s="2">
        <f t="shared" si="93"/>
        <v>54.380381090190063</v>
      </c>
      <c r="FA85" s="2">
        <f t="shared" si="93"/>
        <v>53.300541034699613</v>
      </c>
      <c r="FB85" s="2">
        <f t="shared" si="93"/>
        <v>53.207996978236366</v>
      </c>
      <c r="FC85" s="2">
        <f t="shared" si="93"/>
        <v>53.320136585047351</v>
      </c>
      <c r="FD85" s="2">
        <f t="shared" si="93"/>
        <v>53.037430638288235</v>
      </c>
      <c r="FE85" s="2">
        <f t="shared" si="93"/>
        <v>52.81778833114614</v>
      </c>
      <c r="FG85" s="2">
        <f t="shared" si="94"/>
        <v>0.9182905182656087</v>
      </c>
      <c r="FH85" s="2">
        <f t="shared" si="94"/>
        <v>0.90404414419274404</v>
      </c>
      <c r="FI85" s="2">
        <f t="shared" si="94"/>
        <v>0.91460408685462891</v>
      </c>
      <c r="FJ85" s="2">
        <f t="shared" si="94"/>
        <v>0.89999619665817232</v>
      </c>
      <c r="FK85" s="2">
        <f t="shared" si="94"/>
        <v>0.89270310148788978</v>
      </c>
      <c r="FL85" s="2">
        <f t="shared" si="94"/>
        <v>0.88822684471872726</v>
      </c>
      <c r="FM85" s="2">
        <f t="shared" si="94"/>
        <v>0.8922704833031172</v>
      </c>
      <c r="FN85" s="2">
        <f t="shared" si="94"/>
        <v>0.88382896255354348</v>
      </c>
      <c r="FO85" s="2">
        <f t="shared" si="94"/>
        <v>0.8962566313271928</v>
      </c>
      <c r="FP85" s="2">
        <f t="shared" si="94"/>
        <v>0.88780451332285848</v>
      </c>
      <c r="FQ85" s="2">
        <f t="shared" si="94"/>
        <v>0.89888238765489814</v>
      </c>
      <c r="FR85" s="2">
        <f t="shared" si="94"/>
        <v>0.89725707260401633</v>
      </c>
      <c r="FS85" s="2">
        <f t="shared" si="94"/>
        <v>0.88203087592128437</v>
      </c>
      <c r="FT85" s="2">
        <f t="shared" si="94"/>
        <v>0.87413816364406449</v>
      </c>
      <c r="FU85" s="2">
        <f t="shared" si="94"/>
        <v>0.84969184344978987</v>
      </c>
      <c r="FW85" s="2">
        <f t="shared" si="83"/>
        <v>2.9791952836641703E-4</v>
      </c>
      <c r="FX85" s="2">
        <f t="shared" si="83"/>
        <v>0</v>
      </c>
      <c r="FY85" s="2">
        <f t="shared" si="83"/>
        <v>4.1895693942389041E-4</v>
      </c>
      <c r="FZ85" s="2">
        <f t="shared" si="83"/>
        <v>3.9637857199703071E-4</v>
      </c>
      <c r="GA85" s="2">
        <f t="shared" si="83"/>
        <v>5.265982368915246E-4</v>
      </c>
      <c r="GB85" s="2">
        <f t="shared" si="83"/>
        <v>5.2757984007113551E-4</v>
      </c>
      <c r="GC85" s="2">
        <f t="shared" si="83"/>
        <v>6.0381226380244399E-4</v>
      </c>
      <c r="GD85" s="2">
        <f t="shared" si="83"/>
        <v>4.4013856957380871E-4</v>
      </c>
      <c r="GE85" s="2">
        <f t="shared" si="83"/>
        <v>4.1318757828289425E-4</v>
      </c>
      <c r="GF85" s="2">
        <f t="shared" si="83"/>
        <v>3.3200635155745766E-4</v>
      </c>
      <c r="GG85" s="2">
        <f t="shared" si="83"/>
        <v>3.3412844324290939E-4</v>
      </c>
      <c r="GH85" s="2">
        <f t="shared" si="83"/>
        <v>3.2913980555617287E-4</v>
      </c>
      <c r="GI85" s="2">
        <f t="shared" si="83"/>
        <v>2.9008359593207382E-4</v>
      </c>
      <c r="GJ85" s="2">
        <f t="shared" si="83"/>
        <v>2.7977550640596475E-4</v>
      </c>
      <c r="GK85" s="2">
        <f t="shared" si="83"/>
        <v>2.2715604978154762E-4</v>
      </c>
      <c r="GM85" s="86">
        <f t="shared" si="84"/>
        <v>0.33015359795786825</v>
      </c>
      <c r="GN85" s="86">
        <f t="shared" si="84"/>
        <v>0.31060190414986116</v>
      </c>
      <c r="GO85" s="86">
        <f t="shared" si="84"/>
        <v>0.17486393180168797</v>
      </c>
      <c r="GP85" s="86">
        <f t="shared" si="84"/>
        <v>0.16927659499865358</v>
      </c>
      <c r="GQ85" s="86">
        <f t="shared" si="84"/>
        <v>3.2780510112793086E-2</v>
      </c>
      <c r="GR85" s="86">
        <f t="shared" si="84"/>
        <v>6.5453948255010386E-2</v>
      </c>
      <c r="GS85" s="86">
        <f t="shared" si="84"/>
        <v>1.3551209298108973E-2</v>
      </c>
      <c r="GT85" s="86">
        <f t="shared" si="84"/>
        <v>5.9675023948833637E-2</v>
      </c>
      <c r="GU85" s="86">
        <f t="shared" si="84"/>
        <v>5.2760229115444077E-2</v>
      </c>
      <c r="GV85" s="86">
        <f t="shared" si="84"/>
        <v>9.6256820032686749E-2</v>
      </c>
      <c r="GW85" s="86">
        <f t="shared" si="84"/>
        <v>6.4784620890467992E-2</v>
      </c>
      <c r="GX85" s="86">
        <f t="shared" si="84"/>
        <v>5.0607848995151042E-2</v>
      </c>
      <c r="GY85" s="86">
        <f t="shared" si="84"/>
        <v>0.12045446241445616</v>
      </c>
      <c r="GZ85" s="86">
        <f t="shared" si="84"/>
        <v>9.5797043421802397E-2</v>
      </c>
      <c r="HA85" s="86">
        <f t="shared" si="84"/>
        <v>4.9361918670603286E-2</v>
      </c>
      <c r="HC85" s="86">
        <f t="shared" si="74"/>
        <v>4.8248091668364251E-3</v>
      </c>
      <c r="HD85" s="86">
        <f t="shared" si="74"/>
        <v>3.2837999544804387E-3</v>
      </c>
      <c r="HE85" s="86">
        <f t="shared" si="74"/>
        <v>6.4327333034793956E-3</v>
      </c>
      <c r="HF85" s="86">
        <f t="shared" si="74"/>
        <v>4.3755167534655351E-3</v>
      </c>
      <c r="HG85" s="86">
        <f t="shared" si="88"/>
        <v>3.2005671669342248E-3</v>
      </c>
      <c r="HH85" s="86">
        <f t="shared" si="88"/>
        <v>3.1348236136015352E-3</v>
      </c>
      <c r="HI85" s="86">
        <f t="shared" si="88"/>
        <v>5.4729485551800678E-3</v>
      </c>
      <c r="HJ85" s="86">
        <f t="shared" si="88"/>
        <v>3.4802149098796566E-3</v>
      </c>
      <c r="HK85" s="86">
        <f t="shared" si="88"/>
        <v>4.8366135361112839E-3</v>
      </c>
      <c r="HL85" s="86">
        <f t="shared" si="88"/>
        <v>2.4305262364199194E-3</v>
      </c>
      <c r="HM85" s="86">
        <f t="shared" si="88"/>
        <v>4.0693970741851873E-3</v>
      </c>
      <c r="HN85" s="86">
        <f t="shared" si="88"/>
        <v>3.8052720208455923E-3</v>
      </c>
      <c r="HO85" s="86">
        <f t="shared" si="88"/>
        <v>1.5622056554976508E-3</v>
      </c>
      <c r="HP85" s="86">
        <f t="shared" si="88"/>
        <v>1.0142949729904265E-3</v>
      </c>
      <c r="HQ85" s="86">
        <f t="shared" si="88"/>
        <v>1.7162919061692255E-4</v>
      </c>
      <c r="HS85" s="86">
        <f t="shared" si="85"/>
        <v>5.8913641023551828E-32</v>
      </c>
      <c r="HT85" s="86">
        <f t="shared" si="85"/>
        <v>0</v>
      </c>
      <c r="HU85" s="86">
        <f t="shared" si="85"/>
        <v>1.1703925271113152E-27</v>
      </c>
      <c r="HV85" s="86">
        <f t="shared" si="85"/>
        <v>3.4774380480315587E-30</v>
      </c>
      <c r="HW85" s="86">
        <f t="shared" si="85"/>
        <v>3.9563083852728083E-37</v>
      </c>
      <c r="HX85" s="86">
        <f t="shared" si="85"/>
        <v>4.0449316581507751E-36</v>
      </c>
      <c r="HY85" s="86">
        <f t="shared" si="85"/>
        <v>6.0645351420237455E-36</v>
      </c>
      <c r="HZ85" s="86">
        <f t="shared" si="85"/>
        <v>3.7309111432007807E-36</v>
      </c>
      <c r="IA85" s="86">
        <f t="shared" si="85"/>
        <v>9.365928851289774E-34</v>
      </c>
      <c r="IB85" s="86">
        <f t="shared" si="85"/>
        <v>5.6041750126934472E-38</v>
      </c>
      <c r="IC85" s="86">
        <f t="shared" si="85"/>
        <v>6.3700867284898316E-34</v>
      </c>
      <c r="ID85" s="86">
        <f t="shared" si="85"/>
        <v>2.7856864773610622E-35</v>
      </c>
      <c r="IE85" s="86">
        <f t="shared" si="85"/>
        <v>2.7780627118562231E-40</v>
      </c>
      <c r="IF85" s="86">
        <f t="shared" si="85"/>
        <v>1.3767211045579675E-36</v>
      </c>
      <c r="IG85" s="86">
        <f t="shared" si="85"/>
        <v>1.4633134788843132E-23</v>
      </c>
      <c r="II85" s="86">
        <f t="shared" si="86"/>
        <v>2.0639215864921788E-99</v>
      </c>
      <c r="IJ85" s="86">
        <f t="shared" si="86"/>
        <v>0</v>
      </c>
      <c r="IK85" s="86">
        <f t="shared" si="86"/>
        <v>3.3064025319102997E-85</v>
      </c>
      <c r="IL85" s="86">
        <f t="shared" si="86"/>
        <v>5.6580990093641495E-95</v>
      </c>
      <c r="IM85" s="86">
        <f t="shared" si="86"/>
        <v>2.056566019793692E-117</v>
      </c>
      <c r="IN85" s="86">
        <f t="shared" si="86"/>
        <v>1.3936394714690999E-113</v>
      </c>
      <c r="IO85" s="86">
        <f t="shared" si="86"/>
        <v>4.987340864372739E-115</v>
      </c>
      <c r="IP85" s="86">
        <f t="shared" si="86"/>
        <v>7.3267892736056829E-114</v>
      </c>
      <c r="IQ85" s="86">
        <f t="shared" si="86"/>
        <v>2.8866983471002215E-106</v>
      </c>
      <c r="IR85" s="86">
        <f t="shared" si="86"/>
        <v>2.5942682806692622E-119</v>
      </c>
      <c r="IS85" s="86">
        <f t="shared" si="86"/>
        <v>5.4972379805514421E-106</v>
      </c>
      <c r="IT85" s="86">
        <f t="shared" si="86"/>
        <v>6.7228840777726367E-111</v>
      </c>
      <c r="IU85" s="86">
        <f t="shared" si="86"/>
        <v>2.9889103018625153E-126</v>
      </c>
      <c r="IV85" s="86">
        <f t="shared" si="86"/>
        <v>1.2220886272597758E-122</v>
      </c>
      <c r="IW85" s="86">
        <f t="shared" si="86"/>
        <v>3.6328766286778695E-118</v>
      </c>
      <c r="IY85" s="86">
        <f t="shared" si="87"/>
        <v>0.33497840712470467</v>
      </c>
      <c r="IZ85" s="86">
        <f t="shared" si="87"/>
        <v>0.31388570410434158</v>
      </c>
      <c r="JA85" s="86">
        <f t="shared" si="87"/>
        <v>0.18129666510516737</v>
      </c>
      <c r="JB85" s="86">
        <f t="shared" si="87"/>
        <v>0.17365211175211911</v>
      </c>
      <c r="JC85" s="86">
        <f t="shared" si="87"/>
        <v>3.5981077279727311E-2</v>
      </c>
      <c r="JD85" s="86">
        <f t="shared" si="87"/>
        <v>6.8588771868611925E-2</v>
      </c>
      <c r="JE85" s="86">
        <f t="shared" si="87"/>
        <v>1.902415785328904E-2</v>
      </c>
      <c r="JF85" s="86">
        <f t="shared" si="87"/>
        <v>6.3155238858713297E-2</v>
      </c>
      <c r="JG85" s="86">
        <f t="shared" si="87"/>
        <v>5.7596842651555361E-2</v>
      </c>
      <c r="JH85" s="86">
        <f t="shared" si="87"/>
        <v>9.8687346269106663E-2</v>
      </c>
      <c r="JI85" s="86">
        <f t="shared" si="87"/>
        <v>6.885401796465318E-2</v>
      </c>
      <c r="JJ85" s="86">
        <f t="shared" si="87"/>
        <v>5.4413121015996636E-2</v>
      </c>
      <c r="JK85" s="86">
        <f t="shared" si="87"/>
        <v>0.12201666806995382</v>
      </c>
      <c r="JL85" s="86">
        <f t="shared" si="87"/>
        <v>9.681133839479282E-2</v>
      </c>
      <c r="JM85" s="86">
        <f t="shared" si="87"/>
        <v>4.953354786122021E-2</v>
      </c>
    </row>
    <row r="86" spans="2:273" x14ac:dyDescent="0.25">
      <c r="B86" s="2">
        <v>59</v>
      </c>
      <c r="C86" s="37">
        <v>88.25</v>
      </c>
      <c r="D86" s="37">
        <v>95.433000000000007</v>
      </c>
      <c r="E86" s="37">
        <v>66.966999999999999</v>
      </c>
      <c r="F86" s="37">
        <v>63.866999999999997</v>
      </c>
      <c r="G86" s="37">
        <v>57.9</v>
      </c>
      <c r="H86" s="37">
        <v>58.633000000000003</v>
      </c>
      <c r="I86" s="37">
        <v>59.25</v>
      </c>
      <c r="J86" s="37">
        <v>60.5</v>
      </c>
      <c r="K86" s="37">
        <v>61.033000000000001</v>
      </c>
      <c r="L86" s="37">
        <v>61.933</v>
      </c>
      <c r="M86" s="37">
        <v>61.533000000000001</v>
      </c>
      <c r="N86" s="37">
        <v>58.866999999999997</v>
      </c>
      <c r="O86" s="37">
        <v>57.482999999999997</v>
      </c>
      <c r="P86" s="37">
        <v>57.55</v>
      </c>
      <c r="Q86" s="37">
        <v>50.866999999999997</v>
      </c>
      <c r="S86" s="4">
        <f t="shared" si="89"/>
        <v>86.972203321181965</v>
      </c>
      <c r="T86" s="4">
        <f t="shared" si="89"/>
        <v>94.540290716687338</v>
      </c>
      <c r="U86" s="4">
        <f t="shared" si="89"/>
        <v>74.981442568893641</v>
      </c>
      <c r="V86" s="4">
        <f t="shared" si="89"/>
        <v>73.087651546498478</v>
      </c>
      <c r="W86" s="4">
        <f t="shared" si="89"/>
        <v>61.706016490921165</v>
      </c>
      <c r="X86" s="4">
        <f t="shared" si="89"/>
        <v>61.202373774786473</v>
      </c>
      <c r="Y86" s="4">
        <f t="shared" si="89"/>
        <v>59.77401655764362</v>
      </c>
      <c r="Z86" s="4">
        <f t="shared" si="89"/>
        <v>61.196523780226336</v>
      </c>
      <c r="AA86" s="4">
        <f t="shared" si="89"/>
        <v>63.472118866039594</v>
      </c>
      <c r="AB86" s="4">
        <f t="shared" si="89"/>
        <v>62.271369219698187</v>
      </c>
      <c r="AC86" s="4">
        <f t="shared" si="89"/>
        <v>61.415107465036563</v>
      </c>
      <c r="AD86" s="4">
        <f t="shared" si="89"/>
        <v>60.200474648880871</v>
      </c>
      <c r="AE86" s="4">
        <f t="shared" si="89"/>
        <v>63.207248453871763</v>
      </c>
      <c r="AF86" s="4">
        <f t="shared" si="89"/>
        <v>59.912114318283237</v>
      </c>
      <c r="AG86" s="4">
        <f t="shared" si="89"/>
        <v>53.44009317449305</v>
      </c>
      <c r="AI86" s="4">
        <f t="shared" si="90"/>
        <v>1.277796678818035</v>
      </c>
      <c r="AJ86" s="4">
        <f t="shared" si="90"/>
        <v>0.8927092833126693</v>
      </c>
      <c r="AK86" s="4">
        <f t="shared" si="90"/>
        <v>-8.0144425688936423</v>
      </c>
      <c r="AL86" s="4">
        <f t="shared" si="90"/>
        <v>-9.2206515464984804</v>
      </c>
      <c r="AM86" s="4">
        <f t="shared" si="90"/>
        <v>-3.8060164909211665</v>
      </c>
      <c r="AN86" s="4">
        <f t="shared" si="90"/>
        <v>-2.5693737747864702</v>
      </c>
      <c r="AO86" s="4">
        <f t="shared" si="90"/>
        <v>-0.52401655764361976</v>
      </c>
      <c r="AP86" s="4">
        <f t="shared" si="90"/>
        <v>-0.69652378022633599</v>
      </c>
      <c r="AQ86" s="4">
        <f t="shared" si="90"/>
        <v>-2.4391188660395926</v>
      </c>
      <c r="AR86" s="4">
        <f t="shared" si="90"/>
        <v>-0.3383692196981869</v>
      </c>
      <c r="AS86" s="4">
        <f t="shared" si="90"/>
        <v>0.11789253496343832</v>
      </c>
      <c r="AT86" s="4">
        <f t="shared" si="90"/>
        <v>-1.3334746488808733</v>
      </c>
      <c r="AU86" s="4">
        <f t="shared" si="90"/>
        <v>-5.7242484538717662</v>
      </c>
      <c r="AV86" s="4">
        <f t="shared" si="90"/>
        <v>-2.3621143182832398</v>
      </c>
      <c r="AW86" s="4">
        <f t="shared" si="90"/>
        <v>-2.573093174493053</v>
      </c>
      <c r="AY86" s="2">
        <f t="shared" si="81"/>
        <v>52.734890762732441</v>
      </c>
      <c r="AZ86" s="2">
        <f t="shared" si="81"/>
        <v>55.65107345146329</v>
      </c>
      <c r="BA86" s="2">
        <f t="shared" si="81"/>
        <v>54.868460742590834</v>
      </c>
      <c r="BB86" s="2">
        <f t="shared" si="81"/>
        <v>56.282014767740016</v>
      </c>
      <c r="BC86" s="2">
        <f t="shared" si="81"/>
        <v>57.592029300775152</v>
      </c>
      <c r="BD86" s="2">
        <f t="shared" si="81"/>
        <v>55.266011889351098</v>
      </c>
      <c r="BE86" s="2">
        <f t="shared" si="81"/>
        <v>55.020147503197826</v>
      </c>
      <c r="BF86" s="2">
        <f t="shared" si="81"/>
        <v>55.852296912553555</v>
      </c>
      <c r="BG86" s="2">
        <f t="shared" si="81"/>
        <v>57.393594958062515</v>
      </c>
      <c r="BH86" s="2">
        <f t="shared" si="81"/>
        <v>54.864325981088804</v>
      </c>
      <c r="BI86" s="2">
        <f t="shared" si="81"/>
        <v>54.994635459536099</v>
      </c>
      <c r="BJ86" s="2">
        <f t="shared" si="81"/>
        <v>54.83485323421521</v>
      </c>
      <c r="BK86" s="2">
        <f t="shared" si="81"/>
        <v>54.348081048674914</v>
      </c>
      <c r="BL86" s="2">
        <f t="shared" si="81"/>
        <v>54.600549965657486</v>
      </c>
      <c r="BM86" s="2">
        <f t="shared" si="81"/>
        <v>52.391663727467865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63.528753225806447</v>
      </c>
      <c r="DL86" s="2">
        <f t="shared" si="91"/>
        <v>68.832795454545462</v>
      </c>
      <c r="DM86" s="2">
        <f t="shared" si="91"/>
        <v>69.941696664222889</v>
      </c>
      <c r="DN86" s="2">
        <f t="shared" si="91"/>
        <v>64.543783040488904</v>
      </c>
      <c r="DO86" s="2">
        <f t="shared" si="91"/>
        <v>66.57786218487395</v>
      </c>
      <c r="DP86" s="2">
        <f t="shared" si="91"/>
        <v>64.91702521008402</v>
      </c>
      <c r="DQ86" s="2">
        <f t="shared" si="91"/>
        <v>66.649961344537829</v>
      </c>
      <c r="DR86" s="2">
        <f t="shared" si="91"/>
        <v>65.974012784212789</v>
      </c>
      <c r="DS86" s="2">
        <f t="shared" si="91"/>
        <v>70.674847211611919</v>
      </c>
      <c r="DT86" s="2">
        <f t="shared" si="91"/>
        <v>65.989408403361338</v>
      </c>
      <c r="DU86" s="2">
        <f t="shared" si="91"/>
        <v>67.616970970206268</v>
      </c>
      <c r="DV86" s="2">
        <f t="shared" si="91"/>
        <v>63.600471352177252</v>
      </c>
      <c r="DW86" s="2">
        <f t="shared" si="91"/>
        <v>68.762209652509654</v>
      </c>
      <c r="DX86" s="2">
        <f t="shared" si="91"/>
        <v>62.388394262683732</v>
      </c>
      <c r="DY86" s="2">
        <f t="shared" si="91"/>
        <v>56.844152243233218</v>
      </c>
      <c r="EA86" s="2">
        <f t="shared" si="95"/>
        <v>51.859324428756047</v>
      </c>
      <c r="EB86" s="2">
        <f t="shared" si="92"/>
        <v>54.375063698021641</v>
      </c>
      <c r="EC86" s="2">
        <f t="shared" si="92"/>
        <v>53.585253827311689</v>
      </c>
      <c r="ED86" s="2">
        <f t="shared" si="92"/>
        <v>55.445513333591379</v>
      </c>
      <c r="EE86" s="2">
        <f t="shared" si="92"/>
        <v>56.607334084231148</v>
      </c>
      <c r="EF86" s="2">
        <f t="shared" si="92"/>
        <v>54.15841732187296</v>
      </c>
      <c r="EG86" s="2">
        <f t="shared" si="92"/>
        <v>53.738790558975808</v>
      </c>
      <c r="EH86" s="2">
        <f t="shared" si="92"/>
        <v>54.639102156709491</v>
      </c>
      <c r="EI86" s="2">
        <f t="shared" si="92"/>
        <v>55.991422476697736</v>
      </c>
      <c r="EJ86" s="2">
        <f t="shared" si="92"/>
        <v>53.58183816583572</v>
      </c>
      <c r="EK86" s="2">
        <f t="shared" si="92"/>
        <v>53.699861430437615</v>
      </c>
      <c r="EL86" s="2">
        <f t="shared" si="92"/>
        <v>53.91977606489985</v>
      </c>
      <c r="EM86" s="2">
        <f t="shared" si="92"/>
        <v>52.589644286075838</v>
      </c>
      <c r="EN86" s="2">
        <f t="shared" si="92"/>
        <v>53.578117331045988</v>
      </c>
      <c r="EO86" s="2">
        <f t="shared" si="92"/>
        <v>51.673035291433223</v>
      </c>
      <c r="EQ86" s="2">
        <f t="shared" si="93"/>
        <v>50.830521920190151</v>
      </c>
      <c r="ER86" s="2">
        <f t="shared" si="93"/>
        <v>54.375063698021641</v>
      </c>
      <c r="ES86" s="2">
        <f t="shared" si="93"/>
        <v>52.910889719085667</v>
      </c>
      <c r="ET86" s="2">
        <f t="shared" si="93"/>
        <v>53.906977412031232</v>
      </c>
      <c r="EU86" s="2">
        <f t="shared" si="93"/>
        <v>56.123702602202222</v>
      </c>
      <c r="EV86" s="2">
        <f t="shared" si="93"/>
        <v>54.135816686915405</v>
      </c>
      <c r="EW86" s="2">
        <f t="shared" si="93"/>
        <v>54.778979274289995</v>
      </c>
      <c r="EX86" s="2">
        <f t="shared" si="93"/>
        <v>54.36380372123633</v>
      </c>
      <c r="EY86" s="2">
        <f t="shared" si="93"/>
        <v>56.213485331071062</v>
      </c>
      <c r="EZ86" s="2">
        <f t="shared" si="93"/>
        <v>54.250756075645356</v>
      </c>
      <c r="FA86" s="2">
        <f t="shared" si="93"/>
        <v>53.185571285883398</v>
      </c>
      <c r="FB86" s="2">
        <f t="shared" si="93"/>
        <v>53.07446054560728</v>
      </c>
      <c r="FC86" s="2">
        <f t="shared" si="93"/>
        <v>53.199975416650318</v>
      </c>
      <c r="FD86" s="2">
        <f t="shared" si="93"/>
        <v>52.923145853424167</v>
      </c>
      <c r="FE86" s="2">
        <f t="shared" si="93"/>
        <v>52.705355209816553</v>
      </c>
      <c r="FG86" s="2">
        <f t="shared" si="94"/>
        <v>0.92494042249109343</v>
      </c>
      <c r="FH86" s="2">
        <f t="shared" si="94"/>
        <v>0.91174205090187344</v>
      </c>
      <c r="FI86" s="2">
        <f t="shared" si="94"/>
        <v>0.92152837245742358</v>
      </c>
      <c r="FJ86" s="2">
        <f t="shared" si="94"/>
        <v>0.9079857912833883</v>
      </c>
      <c r="FK86" s="2">
        <f t="shared" si="94"/>
        <v>0.90121140596384719</v>
      </c>
      <c r="FL86" s="2">
        <f t="shared" si="94"/>
        <v>0.89704916729635698</v>
      </c>
      <c r="FM86" s="2">
        <f t="shared" si="94"/>
        <v>0.90080928128012527</v>
      </c>
      <c r="FN86" s="2">
        <f t="shared" si="94"/>
        <v>0.89295657903741998</v>
      </c>
      <c r="FO86" s="2">
        <f t="shared" si="94"/>
        <v>0.9045132927194296</v>
      </c>
      <c r="FP86" s="2">
        <f t="shared" si="94"/>
        <v>0.89665629231576771</v>
      </c>
      <c r="FQ86" s="2">
        <f t="shared" si="94"/>
        <v>0.90695176775010578</v>
      </c>
      <c r="FR86" s="2">
        <f t="shared" si="94"/>
        <v>0.90544251189740588</v>
      </c>
      <c r="FS86" s="2">
        <f t="shared" si="94"/>
        <v>0.89128239089067607</v>
      </c>
      <c r="FT86" s="2">
        <f t="shared" si="94"/>
        <v>0.88392719533734287</v>
      </c>
      <c r="FU86" s="2">
        <f t="shared" si="94"/>
        <v>0.86108004774710367</v>
      </c>
      <c r="FW86" s="2">
        <f t="shared" si="83"/>
        <v>3.2665287816071648E-4</v>
      </c>
      <c r="FX86" s="2">
        <f t="shared" si="83"/>
        <v>0</v>
      </c>
      <c r="FY86" s="2">
        <f t="shared" si="83"/>
        <v>4.5935858183093574E-4</v>
      </c>
      <c r="FZ86" s="2">
        <f t="shared" si="83"/>
        <v>4.346038415409812E-4</v>
      </c>
      <c r="GA86" s="2">
        <f t="shared" si="83"/>
        <v>5.7737415124206484E-4</v>
      </c>
      <c r="GB86" s="2">
        <f t="shared" si="83"/>
        <v>5.7845034826815693E-4</v>
      </c>
      <c r="GC86" s="2">
        <f t="shared" si="83"/>
        <v>6.6202841554456799E-4</v>
      </c>
      <c r="GD86" s="2">
        <f t="shared" si="83"/>
        <v>4.825818525720061E-4</v>
      </c>
      <c r="GE86" s="2">
        <f t="shared" si="83"/>
        <v>4.5303311097719985E-4</v>
      </c>
      <c r="GF86" s="2">
        <f t="shared" si="83"/>
        <v>3.6402606520879446E-4</v>
      </c>
      <c r="GG86" s="2">
        <f t="shared" si="83"/>
        <v>3.6635274293998445E-4</v>
      </c>
      <c r="GH86" s="2">
        <f t="shared" si="83"/>
        <v>3.6088316049725421E-4</v>
      </c>
      <c r="GI86" s="2">
        <f t="shared" si="83"/>
        <v>3.1806143649494437E-4</v>
      </c>
      <c r="GJ86" s="2">
        <f t="shared" si="83"/>
        <v>3.0675946246519589E-4</v>
      </c>
      <c r="GK86" s="2">
        <f t="shared" si="83"/>
        <v>2.4906619727085394E-4</v>
      </c>
      <c r="GM86" s="86">
        <f t="shared" si="84"/>
        <v>0.24711780321498161</v>
      </c>
      <c r="GN86" s="86">
        <f t="shared" si="84"/>
        <v>0.24143578050251194</v>
      </c>
      <c r="GO86" s="86">
        <f t="shared" si="84"/>
        <v>0.10657017954606696</v>
      </c>
      <c r="GP86" s="86">
        <f t="shared" si="84"/>
        <v>9.1012252968695487E-2</v>
      </c>
      <c r="GQ86" s="86">
        <f t="shared" si="84"/>
        <v>1.0206603907639514E-2</v>
      </c>
      <c r="GR86" s="86">
        <f t="shared" si="84"/>
        <v>2.280196389194997E-2</v>
      </c>
      <c r="GS86" s="86">
        <f t="shared" si="84"/>
        <v>3.2782970156423159E-3</v>
      </c>
      <c r="GT86" s="86">
        <f t="shared" si="84"/>
        <v>2.0557241177532156E-2</v>
      </c>
      <c r="GU86" s="86">
        <f t="shared" si="84"/>
        <v>1.9318210441778883E-2</v>
      </c>
      <c r="GV86" s="86">
        <f t="shared" si="84"/>
        <v>4.0395129622485447E-2</v>
      </c>
      <c r="GW86" s="86">
        <f t="shared" si="84"/>
        <v>2.3486559676994204E-2</v>
      </c>
      <c r="GX86" s="86">
        <f t="shared" si="84"/>
        <v>1.9187172226725807E-2</v>
      </c>
      <c r="GY86" s="86">
        <f t="shared" si="84"/>
        <v>6.2400494741790838E-2</v>
      </c>
      <c r="GZ86" s="86">
        <f t="shared" si="84"/>
        <v>4.6979000820211454E-2</v>
      </c>
      <c r="HA86" s="86">
        <f t="shared" si="84"/>
        <v>2.0458135205725727E-2</v>
      </c>
      <c r="HC86" s="86">
        <f t="shared" si="74"/>
        <v>7.3428134868320869E-3</v>
      </c>
      <c r="HD86" s="86">
        <f t="shared" si="74"/>
        <v>5.2396470255913399E-3</v>
      </c>
      <c r="HE86" s="86">
        <f t="shared" si="74"/>
        <v>9.5395149514474285E-3</v>
      </c>
      <c r="HF86" s="86">
        <f t="shared" si="74"/>
        <v>6.7205272278856049E-3</v>
      </c>
      <c r="HG86" s="86">
        <f t="shared" si="88"/>
        <v>5.324970436526349E-3</v>
      </c>
      <c r="HH86" s="86">
        <f t="shared" si="88"/>
        <v>5.1778600455784198E-3</v>
      </c>
      <c r="HI86" s="86">
        <f t="shared" si="88"/>
        <v>8.9117527476102621E-3</v>
      </c>
      <c r="HJ86" s="86">
        <f t="shared" si="88"/>
        <v>5.659652611039628E-3</v>
      </c>
      <c r="HK86" s="86">
        <f t="shared" si="88"/>
        <v>7.5995311678772283E-3</v>
      </c>
      <c r="HL86" s="86">
        <f t="shared" si="88"/>
        <v>3.9919505921955471E-3</v>
      </c>
      <c r="HM86" s="86">
        <f t="shared" si="88"/>
        <v>6.3621671220897161E-3</v>
      </c>
      <c r="HN86" s="86">
        <f t="shared" si="88"/>
        <v>6.0224694878405829E-3</v>
      </c>
      <c r="HO86" s="86">
        <f t="shared" si="88"/>
        <v>2.6300648338261992E-3</v>
      </c>
      <c r="HP86" s="86">
        <f t="shared" si="88"/>
        <v>1.7892737456702398E-3</v>
      </c>
      <c r="HQ86" s="86">
        <f t="shared" si="88"/>
        <v>3.7060809210984978E-4</v>
      </c>
      <c r="HS86" s="86">
        <f t="shared" si="85"/>
        <v>6.3559330699023492E-31</v>
      </c>
      <c r="HT86" s="86">
        <f t="shared" si="85"/>
        <v>0</v>
      </c>
      <c r="HU86" s="86">
        <f t="shared" si="85"/>
        <v>9.8240283600446514E-27</v>
      </c>
      <c r="HV86" s="86">
        <f t="shared" si="85"/>
        <v>3.5996104010265113E-29</v>
      </c>
      <c r="HW86" s="86">
        <f t="shared" si="85"/>
        <v>8.0076755406871991E-36</v>
      </c>
      <c r="HX86" s="86">
        <f t="shared" si="85"/>
        <v>7.4712982922168915E-35</v>
      </c>
      <c r="HY86" s="86">
        <f t="shared" si="85"/>
        <v>1.1942002690548034E-34</v>
      </c>
      <c r="HZ86" s="86">
        <f t="shared" si="85"/>
        <v>6.4717003467003035E-35</v>
      </c>
      <c r="IA86" s="86">
        <f t="shared" si="85"/>
        <v>1.3085377094254855E-32</v>
      </c>
      <c r="IB86" s="86">
        <f t="shared" si="85"/>
        <v>1.0112915638292729E-36</v>
      </c>
      <c r="IC86" s="86">
        <f t="shared" si="85"/>
        <v>8.3301584209677066E-33</v>
      </c>
      <c r="ID86" s="86">
        <f t="shared" si="85"/>
        <v>4.0629277207711813E-34</v>
      </c>
      <c r="IE86" s="86">
        <f t="shared" si="85"/>
        <v>5.6863451415317164E-39</v>
      </c>
      <c r="IF86" s="86">
        <f t="shared" si="85"/>
        <v>2.0435443116157895E-35</v>
      </c>
      <c r="IG86" s="86">
        <f t="shared" si="85"/>
        <v>7.4898213605849767E-23</v>
      </c>
      <c r="II86" s="86">
        <f t="shared" si="86"/>
        <v>3.2655749569680239E-97</v>
      </c>
      <c r="IJ86" s="86">
        <f t="shared" si="86"/>
        <v>0</v>
      </c>
      <c r="IK86" s="86">
        <f t="shared" si="86"/>
        <v>3.0258487099185542E-83</v>
      </c>
      <c r="IL86" s="86">
        <f t="shared" si="86"/>
        <v>8.4751148643186077E-93</v>
      </c>
      <c r="IM86" s="86">
        <f t="shared" si="86"/>
        <v>1.2976103189021724E-114</v>
      </c>
      <c r="IN86" s="86">
        <f t="shared" si="86"/>
        <v>7.1133673448341994E-111</v>
      </c>
      <c r="IO86" s="86">
        <f t="shared" si="86"/>
        <v>3.0937009280620485E-112</v>
      </c>
      <c r="IP86" s="86">
        <f t="shared" si="86"/>
        <v>3.2831722468794667E-111</v>
      </c>
      <c r="IQ86" s="86">
        <f t="shared" si="86"/>
        <v>8.1702258421514529E-104</v>
      </c>
      <c r="IR86" s="86">
        <f t="shared" si="86"/>
        <v>1.2501827440085062E-116</v>
      </c>
      <c r="IS86" s="86">
        <f t="shared" si="86"/>
        <v>1.3209330870845027E-103</v>
      </c>
      <c r="IT86" s="86">
        <f t="shared" si="86"/>
        <v>2.0693196655554122E-108</v>
      </c>
      <c r="IU86" s="86">
        <f t="shared" si="86"/>
        <v>1.8620869604584346E-123</v>
      </c>
      <c r="IV86" s="86">
        <f t="shared" si="86"/>
        <v>6.1458196074402516E-120</v>
      </c>
      <c r="IW86" s="86">
        <f t="shared" si="86"/>
        <v>1.2516800315930428E-115</v>
      </c>
      <c r="IY86" s="86">
        <f t="shared" si="87"/>
        <v>0.25446061670181369</v>
      </c>
      <c r="IZ86" s="86">
        <f t="shared" si="87"/>
        <v>0.24667542752810329</v>
      </c>
      <c r="JA86" s="86">
        <f t="shared" si="87"/>
        <v>0.11610969449751439</v>
      </c>
      <c r="JB86" s="86">
        <f t="shared" si="87"/>
        <v>9.773278019658109E-2</v>
      </c>
      <c r="JC86" s="86">
        <f t="shared" si="87"/>
        <v>1.5531574344165862E-2</v>
      </c>
      <c r="JD86" s="86">
        <f t="shared" si="87"/>
        <v>2.7979823937528389E-2</v>
      </c>
      <c r="JE86" s="86">
        <f t="shared" si="87"/>
        <v>1.2190049763252577E-2</v>
      </c>
      <c r="JF86" s="86">
        <f t="shared" si="87"/>
        <v>2.6216893788571782E-2</v>
      </c>
      <c r="JG86" s="86">
        <f t="shared" si="87"/>
        <v>2.6917741609656112E-2</v>
      </c>
      <c r="JH86" s="86">
        <f t="shared" si="87"/>
        <v>4.4387080214680991E-2</v>
      </c>
      <c r="JI86" s="86">
        <f t="shared" si="87"/>
        <v>2.984872679908392E-2</v>
      </c>
      <c r="JJ86" s="86">
        <f t="shared" si="87"/>
        <v>2.520964171456639E-2</v>
      </c>
      <c r="JK86" s="86">
        <f t="shared" si="87"/>
        <v>6.5030559575617042E-2</v>
      </c>
      <c r="JL86" s="86">
        <f t="shared" si="87"/>
        <v>4.8768274565881696E-2</v>
      </c>
      <c r="JM86" s="86">
        <f t="shared" si="87"/>
        <v>2.0828743297835576E-2</v>
      </c>
    </row>
    <row r="87" spans="2:273" x14ac:dyDescent="0.25">
      <c r="B87" s="2">
        <v>60</v>
      </c>
      <c r="C87" s="37">
        <v>72.566999999999993</v>
      </c>
      <c r="D87" s="37">
        <v>78.95</v>
      </c>
      <c r="E87" s="37">
        <v>60.433</v>
      </c>
      <c r="F87" s="37">
        <v>59.017000000000003</v>
      </c>
      <c r="G87" s="37">
        <v>58.716999999999999</v>
      </c>
      <c r="H87" s="37">
        <v>59.85</v>
      </c>
      <c r="I87" s="37">
        <v>63.45</v>
      </c>
      <c r="J87" s="37">
        <v>58.75</v>
      </c>
      <c r="K87" s="37">
        <v>61.466999999999999</v>
      </c>
      <c r="L87" s="37">
        <v>58.95</v>
      </c>
      <c r="M87" s="37">
        <v>60.283000000000001</v>
      </c>
      <c r="N87" s="37">
        <v>57.667000000000002</v>
      </c>
      <c r="O87" s="37">
        <v>59.283000000000001</v>
      </c>
      <c r="P87" s="37">
        <v>56.633000000000003</v>
      </c>
      <c r="Q87" s="37">
        <v>50.616999999999997</v>
      </c>
      <c r="S87" s="4">
        <f t="shared" si="89"/>
        <v>76.699770305337026</v>
      </c>
      <c r="T87" s="4">
        <f t="shared" si="89"/>
        <v>83.574575383016594</v>
      </c>
      <c r="U87" s="4">
        <f t="shared" si="89"/>
        <v>69.176500567885398</v>
      </c>
      <c r="V87" s="4">
        <f t="shared" si="89"/>
        <v>66.709431583590614</v>
      </c>
      <c r="W87" s="4">
        <f t="shared" si="89"/>
        <v>62.183000426631899</v>
      </c>
      <c r="X87" s="4">
        <f t="shared" si="89"/>
        <v>60.298399287713757</v>
      </c>
      <c r="Y87" s="4">
        <f t="shared" si="89"/>
        <v>61.55163617460731</v>
      </c>
      <c r="Z87" s="4">
        <f t="shared" si="89"/>
        <v>60.528687946277671</v>
      </c>
      <c r="AA87" s="4">
        <f t="shared" si="89"/>
        <v>63.324360466595529</v>
      </c>
      <c r="AB87" s="4">
        <f t="shared" si="89"/>
        <v>59.635512179247399</v>
      </c>
      <c r="AC87" s="4">
        <f t="shared" si="89"/>
        <v>60.582959911310525</v>
      </c>
      <c r="AD87" s="4">
        <f t="shared" si="89"/>
        <v>59.903508419349663</v>
      </c>
      <c r="AE87" s="4">
        <f t="shared" si="89"/>
        <v>59.31177383929731</v>
      </c>
      <c r="AF87" s="4">
        <f t="shared" si="89"/>
        <v>57.436078490602583</v>
      </c>
      <c r="AG87" s="4">
        <f t="shared" si="89"/>
        <v>52.797908123063209</v>
      </c>
      <c r="AI87" s="4">
        <f t="shared" si="90"/>
        <v>-4.1327703053370328</v>
      </c>
      <c r="AJ87" s="4">
        <f t="shared" si="90"/>
        <v>-4.624575383016591</v>
      </c>
      <c r="AK87" s="4">
        <f t="shared" si="90"/>
        <v>-8.7435005678853983</v>
      </c>
      <c r="AL87" s="4">
        <f t="shared" si="90"/>
        <v>-7.6924315835906114</v>
      </c>
      <c r="AM87" s="4">
        <f t="shared" si="90"/>
        <v>-3.4660004266319007</v>
      </c>
      <c r="AN87" s="4">
        <f t="shared" si="90"/>
        <v>-0.44839928771375526</v>
      </c>
      <c r="AO87" s="4">
        <f t="shared" si="90"/>
        <v>1.8983638253926927</v>
      </c>
      <c r="AP87" s="4">
        <f t="shared" si="90"/>
        <v>-1.778687946277671</v>
      </c>
      <c r="AQ87" s="4">
        <f t="shared" si="90"/>
        <v>-1.8573604665955301</v>
      </c>
      <c r="AR87" s="4">
        <f t="shared" si="90"/>
        <v>-0.6855121792473966</v>
      </c>
      <c r="AS87" s="4">
        <f t="shared" si="90"/>
        <v>-0.29995991131052335</v>
      </c>
      <c r="AT87" s="4">
        <f t="shared" si="90"/>
        <v>-2.2365084193496614</v>
      </c>
      <c r="AU87" s="4">
        <f t="shared" si="90"/>
        <v>-2.8773839297308257E-2</v>
      </c>
      <c r="AV87" s="4">
        <f t="shared" si="90"/>
        <v>-0.80307849060258008</v>
      </c>
      <c r="AW87" s="4">
        <f t="shared" si="90"/>
        <v>-2.1809081230632117</v>
      </c>
      <c r="AY87" s="2">
        <f t="shared" si="81"/>
        <v>52.539767228461301</v>
      </c>
      <c r="AZ87" s="2">
        <f t="shared" si="81"/>
        <v>55.427403300089566</v>
      </c>
      <c r="BA87" s="2">
        <f t="shared" si="81"/>
        <v>54.633806119367449</v>
      </c>
      <c r="BB87" s="2">
        <f t="shared" si="81"/>
        <v>56.049258330023846</v>
      </c>
      <c r="BC87" s="2">
        <f t="shared" si="81"/>
        <v>57.352780970913543</v>
      </c>
      <c r="BD87" s="2">
        <f t="shared" si="81"/>
        <v>55.055808810611559</v>
      </c>
      <c r="BE87" s="2">
        <f t="shared" si="81"/>
        <v>54.828227504552174</v>
      </c>
      <c r="BF87" s="2">
        <f t="shared" si="81"/>
        <v>55.640221829113962</v>
      </c>
      <c r="BG87" s="2">
        <f t="shared" si="81"/>
        <v>57.164188304510787</v>
      </c>
      <c r="BH87" s="2">
        <f t="shared" si="81"/>
        <v>54.674078217431486</v>
      </c>
      <c r="BI87" s="2">
        <f t="shared" si="81"/>
        <v>54.790532655551324</v>
      </c>
      <c r="BJ87" s="2">
        <f t="shared" si="81"/>
        <v>54.632614066958539</v>
      </c>
      <c r="BK87" s="2">
        <f t="shared" si="81"/>
        <v>54.138727565758735</v>
      </c>
      <c r="BL87" s="2">
        <f t="shared" si="81"/>
        <v>54.418113856691974</v>
      </c>
      <c r="BM87" s="2">
        <f t="shared" si="81"/>
        <v>52.274962902224118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>
        <f t="shared" si="82"/>
        <v>50.616999999999997</v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>
        <f t="shared" si="41"/>
        <v>50.616999999999997</v>
      </c>
      <c r="DK87" s="2">
        <f t="shared" si="91"/>
        <v>63.667711693548384</v>
      </c>
      <c r="DL87" s="2">
        <f t="shared" si="91"/>
        <v>69.055181818181822</v>
      </c>
      <c r="DM87" s="2">
        <f t="shared" si="91"/>
        <v>70.19355535190617</v>
      </c>
      <c r="DN87" s="2">
        <f t="shared" si="91"/>
        <v>64.704293506493499</v>
      </c>
      <c r="DO87" s="2">
        <f t="shared" si="91"/>
        <v>66.758647338935575</v>
      </c>
      <c r="DP87" s="2">
        <f t="shared" si="91"/>
        <v>65.045355742296906</v>
      </c>
      <c r="DQ87" s="2">
        <f t="shared" si="91"/>
        <v>66.812386274509819</v>
      </c>
      <c r="DR87" s="2">
        <f t="shared" si="91"/>
        <v>66.131351780351793</v>
      </c>
      <c r="DS87" s="2">
        <f t="shared" si="91"/>
        <v>70.895432543926674</v>
      </c>
      <c r="DT87" s="2">
        <f t="shared" si="91"/>
        <v>66.142943977591031</v>
      </c>
      <c r="DU87" s="2">
        <f t="shared" si="91"/>
        <v>67.797969595110771</v>
      </c>
      <c r="DV87" s="2">
        <f t="shared" si="91"/>
        <v>63.73763330786862</v>
      </c>
      <c r="DW87" s="2">
        <f t="shared" si="91"/>
        <v>69.018170527670534</v>
      </c>
      <c r="DX87" s="2">
        <f t="shared" si="91"/>
        <v>62.517213371266003</v>
      </c>
      <c r="DY87" s="2">
        <f t="shared" si="91"/>
        <v>56.934989395624768</v>
      </c>
      <c r="EA87" s="2">
        <f t="shared" si="95"/>
        <v>51.716570276852195</v>
      </c>
      <c r="EB87" s="2">
        <f t="shared" si="92"/>
        <v>54.224288934636263</v>
      </c>
      <c r="EC87" s="2">
        <f t="shared" si="92"/>
        <v>53.425775719534592</v>
      </c>
      <c r="ED87" s="2">
        <f t="shared" si="92"/>
        <v>55.250123176065351</v>
      </c>
      <c r="EE87" s="2">
        <f t="shared" si="92"/>
        <v>56.412782198824686</v>
      </c>
      <c r="EF87" s="2">
        <f t="shared" si="92"/>
        <v>54.010239271156173</v>
      </c>
      <c r="EG87" s="2">
        <f t="shared" si="92"/>
        <v>53.623919987407319</v>
      </c>
      <c r="EH87" s="2">
        <f t="shared" si="92"/>
        <v>54.493409713741393</v>
      </c>
      <c r="EI87" s="2">
        <f t="shared" si="92"/>
        <v>55.842051185086547</v>
      </c>
      <c r="EJ87" s="2">
        <f t="shared" si="92"/>
        <v>53.468258896943041</v>
      </c>
      <c r="EK87" s="2">
        <f t="shared" si="92"/>
        <v>53.573683344219461</v>
      </c>
      <c r="EL87" s="2">
        <f t="shared" si="92"/>
        <v>53.765778237885939</v>
      </c>
      <c r="EM87" s="2">
        <f t="shared" si="92"/>
        <v>52.483217234377889</v>
      </c>
      <c r="EN87" s="2">
        <f t="shared" si="92"/>
        <v>53.448401663581762</v>
      </c>
      <c r="EO87" s="2">
        <f t="shared" si="92"/>
        <v>51.588987340381493</v>
      </c>
      <c r="EQ87" s="2">
        <f t="shared" si="93"/>
        <v>50.713306551060711</v>
      </c>
      <c r="ER87" s="2">
        <f t="shared" si="93"/>
        <v>54.224288934636263</v>
      </c>
      <c r="ES87" s="2">
        <f t="shared" si="93"/>
        <v>52.766219825773256</v>
      </c>
      <c r="ET87" s="2">
        <f t="shared" si="93"/>
        <v>53.749043953957482</v>
      </c>
      <c r="EU87" s="2">
        <f t="shared" si="93"/>
        <v>55.941342527603737</v>
      </c>
      <c r="EV87" s="2">
        <f t="shared" si="93"/>
        <v>53.987953073799076</v>
      </c>
      <c r="EW87" s="2">
        <f t="shared" si="93"/>
        <v>54.636134219133453</v>
      </c>
      <c r="EX87" s="2">
        <f t="shared" si="93"/>
        <v>54.225114140828367</v>
      </c>
      <c r="EY87" s="2">
        <f t="shared" si="93"/>
        <v>56.058076401979463</v>
      </c>
      <c r="EZ87" s="2">
        <f t="shared" si="93"/>
        <v>54.121131061100655</v>
      </c>
      <c r="FA87" s="2">
        <f t="shared" si="93"/>
        <v>53.070601537067176</v>
      </c>
      <c r="FB87" s="2">
        <f t="shared" si="93"/>
        <v>52.940924112978195</v>
      </c>
      <c r="FC87" s="2">
        <f t="shared" si="93"/>
        <v>53.079814248253285</v>
      </c>
      <c r="FD87" s="2">
        <f t="shared" si="93"/>
        <v>52.808861068560098</v>
      </c>
      <c r="FE87" s="2">
        <f t="shared" si="93"/>
        <v>52.592922088486972</v>
      </c>
      <c r="FG87" s="2">
        <f t="shared" si="94"/>
        <v>0.93108973877135792</v>
      </c>
      <c r="FH87" s="2">
        <f t="shared" si="94"/>
        <v>0.91887781977118033</v>
      </c>
      <c r="FI87" s="2">
        <f t="shared" si="94"/>
        <v>0.92793544437489017</v>
      </c>
      <c r="FJ87" s="2">
        <f t="shared" si="94"/>
        <v>0.91539707761215272</v>
      </c>
      <c r="FK87" s="2">
        <f t="shared" si="94"/>
        <v>0.90911371829290089</v>
      </c>
      <c r="FL87" s="2">
        <f t="shared" si="94"/>
        <v>0.90524942109996653</v>
      </c>
      <c r="FM87" s="2">
        <f t="shared" si="94"/>
        <v>0.90874050311528265</v>
      </c>
      <c r="FN87" s="2">
        <f t="shared" si="94"/>
        <v>0.90144700255023624</v>
      </c>
      <c r="FO87" s="2">
        <f t="shared" si="94"/>
        <v>0.91217721892290227</v>
      </c>
      <c r="FP87" s="2">
        <f t="shared" si="94"/>
        <v>0.90488452137181052</v>
      </c>
      <c r="FQ87" s="2">
        <f t="shared" si="94"/>
        <v>0.91443849135378696</v>
      </c>
      <c r="FR87" s="2">
        <f t="shared" si="94"/>
        <v>0.91303902766069489</v>
      </c>
      <c r="FS87" s="2">
        <f t="shared" si="94"/>
        <v>0.8998907195727448</v>
      </c>
      <c r="FT87" s="2">
        <f t="shared" si="94"/>
        <v>0.89304802760005608</v>
      </c>
      <c r="FU87" s="2">
        <f t="shared" si="94"/>
        <v>0.87173566505819233</v>
      </c>
      <c r="FW87" s="2">
        <f t="shared" si="83"/>
        <v>3.5815647135226515E-4</v>
      </c>
      <c r="FX87" s="2">
        <f t="shared" si="83"/>
        <v>0</v>
      </c>
      <c r="FY87" s="2">
        <f t="shared" si="83"/>
        <v>5.0365434819147497E-4</v>
      </c>
      <c r="FZ87" s="2">
        <f t="shared" si="83"/>
        <v>4.7651365608999627E-4</v>
      </c>
      <c r="GA87" s="2">
        <f t="shared" si="83"/>
        <v>6.3304290482111604E-4</v>
      </c>
      <c r="GB87" s="2">
        <f t="shared" si="83"/>
        <v>6.3422279981902323E-4</v>
      </c>
      <c r="GC87" s="2">
        <f t="shared" si="83"/>
        <v>7.2585336166870078E-4</v>
      </c>
      <c r="GD87" s="2">
        <f t="shared" si="83"/>
        <v>5.291158442925529E-4</v>
      </c>
      <c r="GE87" s="2">
        <f t="shared" si="83"/>
        <v>4.9671921780457446E-4</v>
      </c>
      <c r="GF87" s="2">
        <f t="shared" si="83"/>
        <v>3.9913262556068383E-4</v>
      </c>
      <c r="GG87" s="2">
        <f t="shared" si="83"/>
        <v>4.016835972033952E-4</v>
      </c>
      <c r="GH87" s="2">
        <f t="shared" si="83"/>
        <v>3.9568674007425163E-4</v>
      </c>
      <c r="GI87" s="2">
        <f t="shared" si="83"/>
        <v>3.4873672881763888E-4</v>
      </c>
      <c r="GJ87" s="2">
        <f t="shared" si="83"/>
        <v>3.3634510771855965E-4</v>
      </c>
      <c r="GK87" s="2">
        <f t="shared" si="83"/>
        <v>2.7308909252106428E-4</v>
      </c>
      <c r="GM87" s="86">
        <f t="shared" si="84"/>
        <v>0.17346995534921733</v>
      </c>
      <c r="GN87" s="86">
        <f t="shared" si="84"/>
        <v>0.17866835895227115</v>
      </c>
      <c r="GO87" s="86">
        <f t="shared" si="84"/>
        <v>5.9228748952710263E-2</v>
      </c>
      <c r="GP87" s="86">
        <f t="shared" si="84"/>
        <v>4.275106691174678E-2</v>
      </c>
      <c r="GQ87" s="86">
        <f t="shared" si="84"/>
        <v>2.5673153643306561E-3</v>
      </c>
      <c r="GR87" s="86">
        <f t="shared" si="84"/>
        <v>6.3563264160034329E-3</v>
      </c>
      <c r="GS87" s="86">
        <f t="shared" si="84"/>
        <v>6.217715632619498E-4</v>
      </c>
      <c r="GT87" s="86">
        <f t="shared" si="84"/>
        <v>5.6840096207831361E-3</v>
      </c>
      <c r="GU87" s="86">
        <f t="shared" si="84"/>
        <v>5.8561773433772682E-3</v>
      </c>
      <c r="GV87" s="86">
        <f t="shared" si="84"/>
        <v>1.4107232388055871E-2</v>
      </c>
      <c r="GW87" s="86">
        <f t="shared" si="84"/>
        <v>6.9242507758226195E-3</v>
      </c>
      <c r="GX87" s="86">
        <f t="shared" si="84"/>
        <v>6.109713306191855E-3</v>
      </c>
      <c r="GY87" s="86">
        <f t="shared" si="84"/>
        <v>2.8538822278891388E-2</v>
      </c>
      <c r="GZ87" s="86">
        <f t="shared" si="84"/>
        <v>2.0255166590370084E-2</v>
      </c>
      <c r="HA87" s="86">
        <f t="shared" si="84"/>
        <v>7.3392983973539641E-3</v>
      </c>
      <c r="HC87" s="86">
        <f t="shared" si="74"/>
        <v>1.098225340984227E-2</v>
      </c>
      <c r="HD87" s="86">
        <f t="shared" si="74"/>
        <v>8.1932917915724986E-3</v>
      </c>
      <c r="HE87" s="86">
        <f t="shared" si="74"/>
        <v>1.392042609980549E-2</v>
      </c>
      <c r="HF87" s="86">
        <f t="shared" si="74"/>
        <v>1.0139650129588064E-2</v>
      </c>
      <c r="HG87" s="86">
        <f t="shared" si="88"/>
        <v>8.6499336550328529E-3</v>
      </c>
      <c r="HH87" s="86">
        <f t="shared" si="88"/>
        <v>8.3565930258122471E-3</v>
      </c>
      <c r="HI87" s="86">
        <f t="shared" si="88"/>
        <v>1.4165098912935516E-2</v>
      </c>
      <c r="HJ87" s="86">
        <f t="shared" si="88"/>
        <v>9.0026101935015111E-3</v>
      </c>
      <c r="HK87" s="86">
        <f t="shared" si="88"/>
        <v>1.1701961257551175E-2</v>
      </c>
      <c r="HL87" s="86">
        <f t="shared" si="88"/>
        <v>6.4158463217463798E-3</v>
      </c>
      <c r="HM87" s="86">
        <f t="shared" si="88"/>
        <v>9.7581651123223121E-3</v>
      </c>
      <c r="HN87" s="86">
        <f t="shared" si="88"/>
        <v>9.3429808162526339E-3</v>
      </c>
      <c r="HO87" s="86">
        <f t="shared" si="88"/>
        <v>4.3301791547632829E-3</v>
      </c>
      <c r="HP87" s="86">
        <f t="shared" si="88"/>
        <v>3.0787286861020838E-3</v>
      </c>
      <c r="HQ87" s="86">
        <f t="shared" si="88"/>
        <v>7.7138406789924348E-4</v>
      </c>
      <c r="HS87" s="86">
        <f t="shared" si="85"/>
        <v>6.5837079312955304E-30</v>
      </c>
      <c r="HT87" s="86">
        <f t="shared" si="85"/>
        <v>0</v>
      </c>
      <c r="HU87" s="86">
        <f t="shared" si="85"/>
        <v>7.9399166615138932E-26</v>
      </c>
      <c r="HV87" s="86">
        <f t="shared" si="85"/>
        <v>3.5738737581522476E-28</v>
      </c>
      <c r="HW87" s="86">
        <f t="shared" si="85"/>
        <v>1.532787268895397E-34</v>
      </c>
      <c r="HX87" s="86">
        <f t="shared" si="85"/>
        <v>1.3074858625891853E-33</v>
      </c>
      <c r="HY87" s="86">
        <f t="shared" si="85"/>
        <v>2.2219627047908856E-33</v>
      </c>
      <c r="HZ87" s="86">
        <f t="shared" si="85"/>
        <v>1.0661267196437715E-33</v>
      </c>
      <c r="IA87" s="86">
        <f t="shared" si="85"/>
        <v>1.7437204986189464E-31</v>
      </c>
      <c r="IB87" s="86">
        <f t="shared" si="85"/>
        <v>1.7352231605307815E-35</v>
      </c>
      <c r="IC87" s="86">
        <f t="shared" si="85"/>
        <v>1.0417033432410484E-31</v>
      </c>
      <c r="ID87" s="86">
        <f t="shared" si="85"/>
        <v>5.6556537999636655E-33</v>
      </c>
      <c r="IE87" s="86">
        <f t="shared" si="85"/>
        <v>1.1053470454278822E-37</v>
      </c>
      <c r="IF87" s="86">
        <f t="shared" si="85"/>
        <v>2.8983955729865682E-34</v>
      </c>
      <c r="IG87" s="86">
        <f t="shared" si="85"/>
        <v>3.7341188699492945E-22</v>
      </c>
      <c r="II87" s="86">
        <f t="shared" si="86"/>
        <v>4.8780442342287339E-95</v>
      </c>
      <c r="IJ87" s="86">
        <f t="shared" si="86"/>
        <v>0</v>
      </c>
      <c r="IK87" s="86">
        <f t="shared" si="86"/>
        <v>2.6247864100989142E-81</v>
      </c>
      <c r="IL87" s="86">
        <f t="shared" si="86"/>
        <v>1.1967668627180249E-90</v>
      </c>
      <c r="IM87" s="86">
        <f t="shared" si="86"/>
        <v>7.5666349802836935E-112</v>
      </c>
      <c r="IN87" s="86">
        <f t="shared" si="86"/>
        <v>3.3641785429439722E-108</v>
      </c>
      <c r="IO87" s="86">
        <f t="shared" si="86"/>
        <v>1.7713439526038597E-109</v>
      </c>
      <c r="IP87" s="86">
        <f t="shared" si="86"/>
        <v>1.3677579056182242E-108</v>
      </c>
      <c r="IQ87" s="86">
        <f t="shared" si="86"/>
        <v>2.1628810898539606E-101</v>
      </c>
      <c r="IR87" s="86">
        <f t="shared" si="86"/>
        <v>5.6107337331335299E-114</v>
      </c>
      <c r="IS87" s="86">
        <f t="shared" si="86"/>
        <v>2.9797365665266373E-101</v>
      </c>
      <c r="IT87" s="86">
        <f t="shared" si="86"/>
        <v>5.9630662531218448E-106</v>
      </c>
      <c r="IU87" s="86">
        <f t="shared" si="86"/>
        <v>1.0784990457521253E-120</v>
      </c>
      <c r="IV87" s="86">
        <f t="shared" si="86"/>
        <v>2.8812638120842276E-117</v>
      </c>
      <c r="IW87" s="86">
        <f t="shared" si="86"/>
        <v>4.0442079146069765E-113</v>
      </c>
      <c r="IY87" s="86">
        <f t="shared" si="87"/>
        <v>0.1844522087590596</v>
      </c>
      <c r="IZ87" s="86">
        <f t="shared" si="87"/>
        <v>0.18686165074384364</v>
      </c>
      <c r="JA87" s="86">
        <f t="shared" si="87"/>
        <v>7.3149175052515752E-2</v>
      </c>
      <c r="JB87" s="86">
        <f t="shared" si="87"/>
        <v>5.2890717041334842E-2</v>
      </c>
      <c r="JC87" s="86">
        <f t="shared" si="87"/>
        <v>1.1217249019363509E-2</v>
      </c>
      <c r="JD87" s="86">
        <f t="shared" si="87"/>
        <v>1.4712919441815679E-2</v>
      </c>
      <c r="JE87" s="86">
        <f t="shared" si="87"/>
        <v>1.4786870476197466E-2</v>
      </c>
      <c r="JF87" s="86">
        <f t="shared" si="87"/>
        <v>1.4686619814284648E-2</v>
      </c>
      <c r="JG87" s="86">
        <f t="shared" si="87"/>
        <v>1.7558138600928443E-2</v>
      </c>
      <c r="JH87" s="86">
        <f t="shared" si="87"/>
        <v>2.0523078709802252E-2</v>
      </c>
      <c r="JI87" s="86">
        <f t="shared" si="87"/>
        <v>1.6682415888144932E-2</v>
      </c>
      <c r="JJ87" s="86">
        <f t="shared" si="87"/>
        <v>1.5452694122444488E-2</v>
      </c>
      <c r="JK87" s="86">
        <f t="shared" si="87"/>
        <v>3.286900143365467E-2</v>
      </c>
      <c r="JL87" s="86">
        <f t="shared" si="87"/>
        <v>2.3333895276472168E-2</v>
      </c>
      <c r="JM87" s="86">
        <f t="shared" si="87"/>
        <v>8.1106824652532085E-3</v>
      </c>
    </row>
    <row r="88" spans="2:273" x14ac:dyDescent="0.25">
      <c r="B88" s="2">
        <v>61</v>
      </c>
      <c r="C88" s="37">
        <v>65.599999999999994</v>
      </c>
      <c r="D88" s="37">
        <v>66.400000000000006</v>
      </c>
      <c r="E88" s="37">
        <v>61.116999999999997</v>
      </c>
      <c r="F88" s="37">
        <v>57.866999999999997</v>
      </c>
      <c r="G88" s="37">
        <v>60.7</v>
      </c>
      <c r="H88" s="37">
        <v>57.567</v>
      </c>
      <c r="I88" s="37">
        <v>63.45</v>
      </c>
      <c r="J88" s="37">
        <v>59.533000000000001</v>
      </c>
      <c r="K88" s="37">
        <v>62.232999999999997</v>
      </c>
      <c r="L88" s="37">
        <v>55.95</v>
      </c>
      <c r="M88" s="37">
        <v>60.417000000000002</v>
      </c>
      <c r="N88" s="37">
        <v>57.116999999999997</v>
      </c>
      <c r="O88" s="37">
        <v>55.55</v>
      </c>
      <c r="P88" s="37">
        <v>55.75</v>
      </c>
      <c r="Q88" s="37">
        <v>52.167000000000002</v>
      </c>
      <c r="S88" s="4">
        <f t="shared" si="89"/>
        <v>70.140361976765064</v>
      </c>
      <c r="T88" s="4">
        <f t="shared" si="89"/>
        <v>76.594057611070212</v>
      </c>
      <c r="U88" s="4">
        <f t="shared" si="89"/>
        <v>67.493357861871459</v>
      </c>
      <c r="V88" s="4">
        <f t="shared" si="89"/>
        <v>65.096869222589092</v>
      </c>
      <c r="W88" s="4">
        <f t="shared" si="89"/>
        <v>64.060033298796739</v>
      </c>
      <c r="X88" s="4">
        <f t="shared" si="89"/>
        <v>61.760049923954192</v>
      </c>
      <c r="Y88" s="4">
        <f t="shared" si="89"/>
        <v>64.449272466932356</v>
      </c>
      <c r="Z88" s="4">
        <f t="shared" si="89"/>
        <v>61.894327352872907</v>
      </c>
      <c r="AA88" s="4">
        <f t="shared" si="89"/>
        <v>65.055515355396793</v>
      </c>
      <c r="AB88" s="4">
        <f t="shared" si="89"/>
        <v>59.951546525517884</v>
      </c>
      <c r="AC88" s="4">
        <f t="shared" si="89"/>
        <v>61.959157612446063</v>
      </c>
      <c r="AD88" s="4">
        <f t="shared" si="89"/>
        <v>61.330499101078672</v>
      </c>
      <c r="AE88" s="4">
        <f t="shared" si="89"/>
        <v>58.410912030843626</v>
      </c>
      <c r="AF88" s="4">
        <f t="shared" si="89"/>
        <v>56.989365413264217</v>
      </c>
      <c r="AG88" s="4">
        <f t="shared" si="89"/>
        <v>52.727741485840703</v>
      </c>
      <c r="AI88" s="4">
        <f t="shared" si="90"/>
        <v>-4.5403619767650696</v>
      </c>
      <c r="AJ88" s="4">
        <f t="shared" si="90"/>
        <v>-10.194057611070207</v>
      </c>
      <c r="AK88" s="4">
        <f t="shared" si="90"/>
        <v>-6.3763578618714618</v>
      </c>
      <c r="AL88" s="4">
        <f t="shared" si="90"/>
        <v>-7.2298692225890946</v>
      </c>
      <c r="AM88" s="4">
        <f t="shared" si="90"/>
        <v>-3.3600332987967363</v>
      </c>
      <c r="AN88" s="4">
        <f t="shared" si="90"/>
        <v>-4.1930499239541916</v>
      </c>
      <c r="AO88" s="4">
        <f t="shared" si="90"/>
        <v>-0.99927246693235361</v>
      </c>
      <c r="AP88" s="4">
        <f t="shared" si="90"/>
        <v>-2.3613273528729053</v>
      </c>
      <c r="AQ88" s="4">
        <f t="shared" si="90"/>
        <v>-2.8225153553967957</v>
      </c>
      <c r="AR88" s="4">
        <f t="shared" si="90"/>
        <v>-4.001546525517881</v>
      </c>
      <c r="AS88" s="4">
        <f t="shared" si="90"/>
        <v>-1.5421576124460614</v>
      </c>
      <c r="AT88" s="4">
        <f t="shared" si="90"/>
        <v>-4.2134991010786749</v>
      </c>
      <c r="AU88" s="4">
        <f t="shared" si="90"/>
        <v>-2.8609120308436289</v>
      </c>
      <c r="AV88" s="4">
        <f t="shared" si="90"/>
        <v>-1.2393654132642169</v>
      </c>
      <c r="AW88" s="4">
        <f t="shared" si="90"/>
        <v>-0.56074148584070116</v>
      </c>
      <c r="AY88" s="2">
        <f t="shared" si="81"/>
        <v>52.346919119593167</v>
      </c>
      <c r="AZ88" s="2">
        <f t="shared" si="81"/>
        <v>55.206462421378049</v>
      </c>
      <c r="BA88" s="2">
        <f t="shared" si="81"/>
        <v>54.402220939449968</v>
      </c>
      <c r="BB88" s="2">
        <f t="shared" si="81"/>
        <v>55.816578435363859</v>
      </c>
      <c r="BC88" s="2">
        <f t="shared" si="81"/>
        <v>57.113748239337859</v>
      </c>
      <c r="BD88" s="2">
        <f t="shared" si="81"/>
        <v>54.847741442574737</v>
      </c>
      <c r="BE88" s="2">
        <f t="shared" si="81"/>
        <v>54.639655650368887</v>
      </c>
      <c r="BF88" s="2">
        <f t="shared" si="81"/>
        <v>55.430225513048292</v>
      </c>
      <c r="BG88" s="2">
        <f t="shared" si="81"/>
        <v>56.937751926609913</v>
      </c>
      <c r="BH88" s="2">
        <f t="shared" si="81"/>
        <v>54.487087126076922</v>
      </c>
      <c r="BI88" s="2">
        <f t="shared" si="81"/>
        <v>54.58982417724377</v>
      </c>
      <c r="BJ88" s="2">
        <f t="shared" si="81"/>
        <v>54.431660543365112</v>
      </c>
      <c r="BK88" s="2">
        <f t="shared" si="81"/>
        <v>53.933462997362547</v>
      </c>
      <c r="BL88" s="2">
        <f t="shared" si="81"/>
        <v>54.236901011967092</v>
      </c>
      <c r="BM88" s="2">
        <f t="shared" si="81"/>
        <v>52.158428289855344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>
        <f t="shared" si="82"/>
        <v>52.167000000000002</v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>
        <f t="shared" si="41"/>
        <v>52.167000000000002</v>
      </c>
      <c r="DK88" s="2">
        <f t="shared" si="91"/>
        <v>63.80667016129032</v>
      </c>
      <c r="DL88" s="2">
        <f t="shared" si="91"/>
        <v>69.277568181818182</v>
      </c>
      <c r="DM88" s="2">
        <f t="shared" si="91"/>
        <v>70.445414039589451</v>
      </c>
      <c r="DN88" s="2">
        <f t="shared" si="91"/>
        <v>64.86480397249808</v>
      </c>
      <c r="DO88" s="2">
        <f t="shared" si="91"/>
        <v>66.939432492997199</v>
      </c>
      <c r="DP88" s="2">
        <f t="shared" si="91"/>
        <v>65.173686274509791</v>
      </c>
      <c r="DQ88" s="2">
        <f t="shared" si="91"/>
        <v>66.97481120448181</v>
      </c>
      <c r="DR88" s="2">
        <f t="shared" si="91"/>
        <v>66.288690776490782</v>
      </c>
      <c r="DS88" s="2">
        <f t="shared" si="91"/>
        <v>71.116017876241415</v>
      </c>
      <c r="DT88" s="2">
        <f t="shared" si="91"/>
        <v>66.296479551820724</v>
      </c>
      <c r="DU88" s="2">
        <f t="shared" si="91"/>
        <v>67.978968220015275</v>
      </c>
      <c r="DV88" s="2">
        <f t="shared" si="91"/>
        <v>63.874795263559982</v>
      </c>
      <c r="DW88" s="2">
        <f t="shared" si="91"/>
        <v>69.274131402831401</v>
      </c>
      <c r="DX88" s="2">
        <f t="shared" si="91"/>
        <v>62.646032479848266</v>
      </c>
      <c r="DY88" s="2">
        <f t="shared" si="91"/>
        <v>57.025826548016312</v>
      </c>
      <c r="EA88" s="2">
        <f t="shared" si="95"/>
        <v>51.573816124948344</v>
      </c>
      <c r="EB88" s="2">
        <f t="shared" si="92"/>
        <v>54.073514171250878</v>
      </c>
      <c r="EC88" s="2">
        <f t="shared" si="92"/>
        <v>53.266297611757494</v>
      </c>
      <c r="ED88" s="2">
        <f t="shared" si="92"/>
        <v>55.054733018539324</v>
      </c>
      <c r="EE88" s="2">
        <f t="shared" si="92"/>
        <v>56.218230313418218</v>
      </c>
      <c r="EF88" s="2">
        <f t="shared" si="92"/>
        <v>53.862061220439386</v>
      </c>
      <c r="EG88" s="2">
        <f t="shared" si="92"/>
        <v>53.509049415838824</v>
      </c>
      <c r="EH88" s="2">
        <f t="shared" si="92"/>
        <v>54.347717270773288</v>
      </c>
      <c r="EI88" s="2">
        <f t="shared" si="92"/>
        <v>55.692679893475365</v>
      </c>
      <c r="EJ88" s="2">
        <f t="shared" si="92"/>
        <v>53.354679628050363</v>
      </c>
      <c r="EK88" s="2">
        <f t="shared" si="92"/>
        <v>53.4475052580013</v>
      </c>
      <c r="EL88" s="2">
        <f t="shared" si="92"/>
        <v>53.611780410872036</v>
      </c>
      <c r="EM88" s="2">
        <f t="shared" si="92"/>
        <v>52.376790182679926</v>
      </c>
      <c r="EN88" s="2">
        <f t="shared" si="92"/>
        <v>53.318685996117537</v>
      </c>
      <c r="EO88" s="2">
        <f t="shared" si="92"/>
        <v>51.50493938932977</v>
      </c>
      <c r="EQ88" s="2">
        <f t="shared" si="93"/>
        <v>50.596091181931278</v>
      </c>
      <c r="ER88" s="2">
        <f t="shared" si="93"/>
        <v>54.073514171250878</v>
      </c>
      <c r="ES88" s="2">
        <f t="shared" si="93"/>
        <v>52.621549932460844</v>
      </c>
      <c r="ET88" s="2">
        <f t="shared" si="93"/>
        <v>53.591110495883733</v>
      </c>
      <c r="EU88" s="2">
        <f t="shared" si="93"/>
        <v>55.758982453005245</v>
      </c>
      <c r="EV88" s="2">
        <f t="shared" si="93"/>
        <v>53.840089460682741</v>
      </c>
      <c r="EW88" s="2">
        <f t="shared" si="93"/>
        <v>54.493289163976911</v>
      </c>
      <c r="EX88" s="2">
        <f t="shared" si="93"/>
        <v>54.086424560420411</v>
      </c>
      <c r="EY88" s="2">
        <f t="shared" si="93"/>
        <v>55.90266747288787</v>
      </c>
      <c r="EZ88" s="2">
        <f t="shared" si="93"/>
        <v>53.991506046555955</v>
      </c>
      <c r="FA88" s="2">
        <f t="shared" si="93"/>
        <v>52.955631788250962</v>
      </c>
      <c r="FB88" s="2">
        <f t="shared" si="93"/>
        <v>52.807387680349116</v>
      </c>
      <c r="FC88" s="2">
        <f t="shared" si="93"/>
        <v>52.959653079856253</v>
      </c>
      <c r="FD88" s="2">
        <f t="shared" si="93"/>
        <v>52.69457628369603</v>
      </c>
      <c r="FE88" s="2">
        <f t="shared" si="93"/>
        <v>52.480488967157385</v>
      </c>
      <c r="FG88" s="2">
        <f t="shared" si="94"/>
        <v>0.9367697070375528</v>
      </c>
      <c r="FH88" s="2">
        <f t="shared" si="94"/>
        <v>0.92548380521802065</v>
      </c>
      <c r="FI88" s="2">
        <f t="shared" si="94"/>
        <v>0.93385693760797706</v>
      </c>
      <c r="FJ88" s="2">
        <f t="shared" si="94"/>
        <v>0.92226252911455553</v>
      </c>
      <c r="FK88" s="2">
        <f t="shared" si="94"/>
        <v>0.91644251609709737</v>
      </c>
      <c r="FL88" s="2">
        <f t="shared" si="94"/>
        <v>0.91285995638092954</v>
      </c>
      <c r="FM88" s="2">
        <f t="shared" si="94"/>
        <v>0.91609661836898426</v>
      </c>
      <c r="FN88" s="2">
        <f t="shared" si="94"/>
        <v>0.90933236501705927</v>
      </c>
      <c r="FO88" s="2">
        <f t="shared" si="94"/>
        <v>0.9192809188260882</v>
      </c>
      <c r="FP88" s="2">
        <f t="shared" si="94"/>
        <v>0.91252153374553979</v>
      </c>
      <c r="FQ88" s="2">
        <f t="shared" si="94"/>
        <v>0.92137504989966812</v>
      </c>
      <c r="FR88" s="2">
        <f t="shared" si="94"/>
        <v>0.92007912623252786</v>
      </c>
      <c r="FS88" s="2">
        <f t="shared" si="94"/>
        <v>0.90788787860206288</v>
      </c>
      <c r="FT88" s="2">
        <f t="shared" si="94"/>
        <v>0.90153199749014568</v>
      </c>
      <c r="FU88" s="2">
        <f t="shared" si="94"/>
        <v>0.88168626263247474</v>
      </c>
      <c r="FW88" s="2">
        <f t="shared" si="83"/>
        <v>3.9269719227256111E-4</v>
      </c>
      <c r="FX88" s="2">
        <f t="shared" si="83"/>
        <v>0</v>
      </c>
      <c r="FY88" s="2">
        <f t="shared" si="83"/>
        <v>5.5221917793646716E-4</v>
      </c>
      <c r="FZ88" s="2">
        <f t="shared" si="83"/>
        <v>5.2246281479118267E-4</v>
      </c>
      <c r="GA88" s="2">
        <f t="shared" si="83"/>
        <v>6.9407535182014707E-4</v>
      </c>
      <c r="GB88" s="2">
        <f t="shared" si="83"/>
        <v>6.9536892279772943E-4</v>
      </c>
      <c r="GC88" s="2">
        <f t="shared" si="83"/>
        <v>7.9582665370392955E-4</v>
      </c>
      <c r="GD88" s="2">
        <f t="shared" si="83"/>
        <v>5.8013437171876921E-4</v>
      </c>
      <c r="GE88" s="2">
        <f t="shared" si="83"/>
        <v>5.4461569254211884E-4</v>
      </c>
      <c r="GF88" s="2">
        <f t="shared" si="83"/>
        <v>4.3762336947287585E-4</v>
      </c>
      <c r="GG88" s="2">
        <f t="shared" si="83"/>
        <v>4.4042023816419032E-4</v>
      </c>
      <c r="GH88" s="2">
        <f t="shared" si="83"/>
        <v>4.3384532088726276E-4</v>
      </c>
      <c r="GI88" s="2">
        <f t="shared" si="83"/>
        <v>3.8236935433835144E-4</v>
      </c>
      <c r="GJ88" s="2">
        <f t="shared" si="83"/>
        <v>3.6878310999224363E-4</v>
      </c>
      <c r="GK88" s="2">
        <f t="shared" si="83"/>
        <v>2.9942834647240336E-4</v>
      </c>
      <c r="GM88" s="86">
        <f t="shared" si="84"/>
        <v>0.11396192400498716</v>
      </c>
      <c r="GN88" s="86">
        <f t="shared" si="84"/>
        <v>0.12575581907306219</v>
      </c>
      <c r="GO88" s="86">
        <f t="shared" si="84"/>
        <v>2.9953621063385824E-2</v>
      </c>
      <c r="GP88" s="86">
        <f t="shared" si="84"/>
        <v>1.7477282302847855E-2</v>
      </c>
      <c r="GQ88" s="86">
        <f t="shared" si="84"/>
        <v>5.1991071136818056E-4</v>
      </c>
      <c r="GR88" s="86">
        <f t="shared" si="84"/>
        <v>1.4110094479788001E-3</v>
      </c>
      <c r="GS88" s="86">
        <f t="shared" si="84"/>
        <v>9.217039805623452E-5</v>
      </c>
      <c r="GT88" s="86">
        <f t="shared" si="84"/>
        <v>1.2557984818706953E-3</v>
      </c>
      <c r="GU88" s="86">
        <f t="shared" si="84"/>
        <v>1.464696651474993E-3</v>
      </c>
      <c r="GV88" s="86">
        <f t="shared" si="84"/>
        <v>4.0823018287379151E-3</v>
      </c>
      <c r="GW88" s="86">
        <f t="shared" si="84"/>
        <v>1.6527197001041652E-3</v>
      </c>
      <c r="GX88" s="86">
        <f t="shared" si="84"/>
        <v>1.6291430256809194E-3</v>
      </c>
      <c r="GY88" s="86">
        <f t="shared" si="84"/>
        <v>1.1496154024701241E-2</v>
      </c>
      <c r="GZ88" s="86">
        <f t="shared" si="84"/>
        <v>7.6631102333588521E-3</v>
      </c>
      <c r="HA88" s="86">
        <f t="shared" si="84"/>
        <v>2.2771362607458775E-3</v>
      </c>
      <c r="HC88" s="86">
        <f t="shared" si="74"/>
        <v>1.6144042613647051E-2</v>
      </c>
      <c r="HD88" s="86">
        <f t="shared" si="74"/>
        <v>1.2557226522669945E-2</v>
      </c>
      <c r="HE88" s="86">
        <f t="shared" si="74"/>
        <v>1.9990202137870169E-2</v>
      </c>
      <c r="HF88" s="86">
        <f t="shared" si="74"/>
        <v>1.5029149074120772E-2</v>
      </c>
      <c r="HG88" s="86">
        <f t="shared" si="88"/>
        <v>1.372088644219149E-2</v>
      </c>
      <c r="HH88" s="86">
        <f t="shared" si="88"/>
        <v>1.3179978002126091E-2</v>
      </c>
      <c r="HI88" s="86">
        <f t="shared" si="88"/>
        <v>2.1982087897998687E-2</v>
      </c>
      <c r="HJ88" s="86">
        <f t="shared" si="88"/>
        <v>1.400888660158209E-2</v>
      </c>
      <c r="HK88" s="86">
        <f t="shared" si="88"/>
        <v>1.7660958911206285E-2</v>
      </c>
      <c r="HL88" s="86">
        <f t="shared" si="88"/>
        <v>1.0091646932839289E-2</v>
      </c>
      <c r="HM88" s="86">
        <f t="shared" si="88"/>
        <v>1.4684867020732318E-2</v>
      </c>
      <c r="HN88" s="86">
        <f t="shared" si="88"/>
        <v>1.4209268194968495E-2</v>
      </c>
      <c r="HO88" s="86">
        <f t="shared" si="88"/>
        <v>6.9728366900989993E-3</v>
      </c>
      <c r="HP88" s="86">
        <f t="shared" si="88"/>
        <v>5.1678081959201372E-3</v>
      </c>
      <c r="HQ88" s="86">
        <f t="shared" si="88"/>
        <v>1.5478851749019843E-3</v>
      </c>
      <c r="HS88" s="86">
        <f t="shared" si="85"/>
        <v>6.5477784458765689E-29</v>
      </c>
      <c r="HT88" s="86">
        <f t="shared" si="85"/>
        <v>0</v>
      </c>
      <c r="HU88" s="86">
        <f t="shared" si="85"/>
        <v>6.1789610337876214E-25</v>
      </c>
      <c r="HV88" s="86">
        <f t="shared" si="85"/>
        <v>3.4034197051763523E-27</v>
      </c>
      <c r="HW88" s="86">
        <f t="shared" si="85"/>
        <v>2.7747384125849186E-33</v>
      </c>
      <c r="HX88" s="86">
        <f t="shared" si="85"/>
        <v>2.1679016482846768E-32</v>
      </c>
      <c r="HY88" s="86">
        <f t="shared" si="85"/>
        <v>3.9064512982184993E-32</v>
      </c>
      <c r="HZ88" s="86">
        <f t="shared" si="85"/>
        <v>1.6679822140245916E-32</v>
      </c>
      <c r="IA88" s="86">
        <f t="shared" si="85"/>
        <v>2.2162963407251095E-30</v>
      </c>
      <c r="IB88" s="86">
        <f t="shared" si="85"/>
        <v>2.8310869790200033E-34</v>
      </c>
      <c r="IC88" s="86">
        <f t="shared" si="85"/>
        <v>1.2457255217521077E-30</v>
      </c>
      <c r="ID88" s="86">
        <f t="shared" si="85"/>
        <v>7.5139455908522803E-32</v>
      </c>
      <c r="IE88" s="86">
        <f t="shared" si="85"/>
        <v>2.0405290663022441E-36</v>
      </c>
      <c r="IF88" s="86">
        <f t="shared" si="85"/>
        <v>3.9279956084891096E-33</v>
      </c>
      <c r="IG88" s="86">
        <f t="shared" si="85"/>
        <v>1.8133891110691899E-21</v>
      </c>
      <c r="II88" s="86">
        <f t="shared" si="86"/>
        <v>6.8794342604558512E-93</v>
      </c>
      <c r="IJ88" s="86">
        <f t="shared" si="86"/>
        <v>0</v>
      </c>
      <c r="IK88" s="86">
        <f t="shared" si="86"/>
        <v>2.158228764757878E-79</v>
      </c>
      <c r="IL88" s="86">
        <f t="shared" si="86"/>
        <v>1.5931764505785534E-88</v>
      </c>
      <c r="IM88" s="86">
        <f t="shared" si="86"/>
        <v>4.0777421991494594E-109</v>
      </c>
      <c r="IN88" s="86">
        <f t="shared" si="86"/>
        <v>1.4742239652293403E-105</v>
      </c>
      <c r="IO88" s="86">
        <f t="shared" si="86"/>
        <v>9.361479452276491E-107</v>
      </c>
      <c r="IP88" s="86">
        <f t="shared" si="86"/>
        <v>5.2973895925143408E-106</v>
      </c>
      <c r="IQ88" s="86">
        <f t="shared" si="86"/>
        <v>5.3554827640773412E-99</v>
      </c>
      <c r="IR88" s="86">
        <f t="shared" si="86"/>
        <v>2.3450641233617345E-111</v>
      </c>
      <c r="IS88" s="86">
        <f t="shared" si="86"/>
        <v>6.3101117959137764E-99</v>
      </c>
      <c r="IT88" s="86">
        <f t="shared" si="86"/>
        <v>1.6087298676115858E-103</v>
      </c>
      <c r="IU88" s="86">
        <f t="shared" si="86"/>
        <v>5.8072910818074737E-118</v>
      </c>
      <c r="IV88" s="86">
        <f t="shared" si="86"/>
        <v>1.2592548334744814E-114</v>
      </c>
      <c r="IW88" s="86">
        <f t="shared" si="86"/>
        <v>1.225384219246786E-110</v>
      </c>
      <c r="IY88" s="86">
        <f t="shared" si="87"/>
        <v>0.13010596661863422</v>
      </c>
      <c r="IZ88" s="86">
        <f t="shared" si="87"/>
        <v>0.13831304559573213</v>
      </c>
      <c r="JA88" s="86">
        <f t="shared" si="87"/>
        <v>4.9943823201255996E-2</v>
      </c>
      <c r="JB88" s="86">
        <f t="shared" si="87"/>
        <v>3.2506431376968625E-2</v>
      </c>
      <c r="JC88" s="86">
        <f t="shared" si="87"/>
        <v>1.424079715355967E-2</v>
      </c>
      <c r="JD88" s="86">
        <f t="shared" si="87"/>
        <v>1.4590987450104891E-2</v>
      </c>
      <c r="JE88" s="86">
        <f t="shared" si="87"/>
        <v>2.207425829605492E-2</v>
      </c>
      <c r="JF88" s="86">
        <f t="shared" si="87"/>
        <v>1.5264685083452785E-2</v>
      </c>
      <c r="JG88" s="86">
        <f t="shared" si="87"/>
        <v>1.9125655562681278E-2</v>
      </c>
      <c r="JH88" s="86">
        <f t="shared" si="87"/>
        <v>1.4173948761577205E-2</v>
      </c>
      <c r="JI88" s="86">
        <f t="shared" si="87"/>
        <v>1.6337586720836482E-2</v>
      </c>
      <c r="JJ88" s="86">
        <f t="shared" si="87"/>
        <v>1.5838411220649416E-2</v>
      </c>
      <c r="JK88" s="86">
        <f t="shared" si="87"/>
        <v>1.8468990714800241E-2</v>
      </c>
      <c r="JL88" s="86">
        <f t="shared" si="87"/>
        <v>1.2830918429278989E-2</v>
      </c>
      <c r="JM88" s="86">
        <f t="shared" si="87"/>
        <v>3.825021435647862E-3</v>
      </c>
    </row>
    <row r="89" spans="2:273" x14ac:dyDescent="0.25">
      <c r="B89" s="2">
        <v>62</v>
      </c>
      <c r="C89" s="37">
        <v>64.566999999999993</v>
      </c>
      <c r="D89" s="37">
        <v>67.099999999999994</v>
      </c>
      <c r="E89" s="37">
        <v>64.016999999999996</v>
      </c>
      <c r="F89" s="37">
        <v>60.35</v>
      </c>
      <c r="G89" s="37">
        <v>60.667000000000002</v>
      </c>
      <c r="H89" s="37">
        <v>63.65</v>
      </c>
      <c r="I89" s="37">
        <v>66.599999999999994</v>
      </c>
      <c r="J89" s="37">
        <v>63.067</v>
      </c>
      <c r="K89" s="37">
        <v>64.117000000000004</v>
      </c>
      <c r="L89" s="37">
        <v>59.917000000000002</v>
      </c>
      <c r="M89" s="37">
        <v>62.216999999999999</v>
      </c>
      <c r="N89" s="37">
        <v>60.633000000000003</v>
      </c>
      <c r="O89" s="37">
        <v>58.433</v>
      </c>
      <c r="P89" s="37">
        <v>55.05</v>
      </c>
      <c r="Q89" s="37">
        <v>50</v>
      </c>
      <c r="S89" s="4">
        <f t="shared" si="89"/>
        <v>66.939079643096051</v>
      </c>
      <c r="T89" s="4">
        <f t="shared" si="89"/>
        <v>73.279658760725312</v>
      </c>
      <c r="U89" s="4">
        <f t="shared" si="89"/>
        <v>68.699750930997453</v>
      </c>
      <c r="V89" s="4">
        <f t="shared" si="89"/>
        <v>66.342715931642203</v>
      </c>
      <c r="W89" s="4">
        <f t="shared" si="89"/>
        <v>67.016875414238015</v>
      </c>
      <c r="X89" s="4">
        <f t="shared" si="89"/>
        <v>64.56974982890415</v>
      </c>
      <c r="Y89" s="4">
        <f t="shared" si="89"/>
        <v>68.488490926266678</v>
      </c>
      <c r="Z89" s="4">
        <f t="shared" si="89"/>
        <v>64.421400715275439</v>
      </c>
      <c r="AA89" s="4">
        <f t="shared" si="89"/>
        <v>67.971052061772099</v>
      </c>
      <c r="AB89" s="4">
        <f t="shared" si="89"/>
        <v>61.812941655961012</v>
      </c>
      <c r="AC89" s="4">
        <f t="shared" si="89"/>
        <v>64.562345843031807</v>
      </c>
      <c r="AD89" s="4">
        <f t="shared" si="89"/>
        <v>63.85369133256156</v>
      </c>
      <c r="AE89" s="4">
        <f t="shared" si="89"/>
        <v>59.258357409295122</v>
      </c>
      <c r="AF89" s="4">
        <f t="shared" si="89"/>
        <v>57.694106900870239</v>
      </c>
      <c r="AG89" s="4">
        <f t="shared" si="89"/>
        <v>52.986139357542243</v>
      </c>
      <c r="AI89" s="4">
        <f t="shared" si="90"/>
        <v>-2.3720796430960576</v>
      </c>
      <c r="AJ89" s="4">
        <f t="shared" si="90"/>
        <v>-6.1796587607253173</v>
      </c>
      <c r="AK89" s="4">
        <f t="shared" si="90"/>
        <v>-4.6827509309974573</v>
      </c>
      <c r="AL89" s="4">
        <f t="shared" si="90"/>
        <v>-5.9927159316422021</v>
      </c>
      <c r="AM89" s="4">
        <f t="shared" si="90"/>
        <v>-6.3498754142380136</v>
      </c>
      <c r="AN89" s="4">
        <f t="shared" si="90"/>
        <v>-0.91974982890415191</v>
      </c>
      <c r="AO89" s="4">
        <f t="shared" si="90"/>
        <v>-1.8884909262666838</v>
      </c>
      <c r="AP89" s="4">
        <f t="shared" si="90"/>
        <v>-1.3544007152754389</v>
      </c>
      <c r="AQ89" s="4">
        <f t="shared" si="90"/>
        <v>-3.8540520617720944</v>
      </c>
      <c r="AR89" s="4">
        <f t="shared" si="90"/>
        <v>-1.8959416559610105</v>
      </c>
      <c r="AS89" s="4">
        <f t="shared" si="90"/>
        <v>-2.3453458430318079</v>
      </c>
      <c r="AT89" s="4">
        <f t="shared" si="90"/>
        <v>-3.2206913325615574</v>
      </c>
      <c r="AU89" s="4">
        <f t="shared" si="90"/>
        <v>-0.82535740929512258</v>
      </c>
      <c r="AV89" s="4">
        <f t="shared" si="90"/>
        <v>-2.6441069008702414</v>
      </c>
      <c r="AW89" s="4">
        <f t="shared" si="90"/>
        <v>-2.9861393575422426</v>
      </c>
      <c r="AY89" s="2">
        <f t="shared" si="81"/>
        <v>52.156363464796378</v>
      </c>
      <c r="AZ89" s="2">
        <f t="shared" si="81"/>
        <v>54.988347147166671</v>
      </c>
      <c r="BA89" s="2">
        <f t="shared" si="81"/>
        <v>54.173762036908272</v>
      </c>
      <c r="BB89" s="2">
        <f t="shared" si="81"/>
        <v>55.584230874417223</v>
      </c>
      <c r="BC89" s="2">
        <f t="shared" si="81"/>
        <v>56.875216809987997</v>
      </c>
      <c r="BD89" s="2">
        <f t="shared" si="81"/>
        <v>54.641922267077113</v>
      </c>
      <c r="BE89" s="2">
        <f t="shared" si="81"/>
        <v>54.454464364015898</v>
      </c>
      <c r="BF89" s="2">
        <f t="shared" si="81"/>
        <v>55.222460297584988</v>
      </c>
      <c r="BG89" s="2">
        <f t="shared" si="81"/>
        <v>56.714396931172033</v>
      </c>
      <c r="BH89" s="2">
        <f t="shared" si="81"/>
        <v>54.303397113057116</v>
      </c>
      <c r="BI89" s="2">
        <f t="shared" si="81"/>
        <v>54.392538932629229</v>
      </c>
      <c r="BJ89" s="2">
        <f t="shared" si="81"/>
        <v>54.232137804308742</v>
      </c>
      <c r="BK89" s="2">
        <f t="shared" si="81"/>
        <v>53.732391786461548</v>
      </c>
      <c r="BL89" s="2">
        <f t="shared" si="81"/>
        <v>54.057097280423143</v>
      </c>
      <c r="BM89" s="2">
        <f t="shared" si="81"/>
        <v>52.042261077656711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>
        <f t="shared" si="82"/>
        <v>50</v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>
        <f t="shared" si="41"/>
        <v>50</v>
      </c>
      <c r="DK89" s="2">
        <f t="shared" si="91"/>
        <v>63.945628629032257</v>
      </c>
      <c r="DL89" s="2">
        <f t="shared" si="91"/>
        <v>69.499954545454543</v>
      </c>
      <c r="DM89" s="2">
        <f t="shared" si="91"/>
        <v>70.697272727272747</v>
      </c>
      <c r="DN89" s="2">
        <f t="shared" si="91"/>
        <v>65.025314438502662</v>
      </c>
      <c r="DO89" s="2">
        <f t="shared" si="91"/>
        <v>67.120217647058823</v>
      </c>
      <c r="DP89" s="2">
        <f t="shared" si="91"/>
        <v>65.302016806722676</v>
      </c>
      <c r="DQ89" s="2">
        <f t="shared" si="91"/>
        <v>67.137236134453801</v>
      </c>
      <c r="DR89" s="2">
        <f t="shared" si="91"/>
        <v>66.446029772629785</v>
      </c>
      <c r="DS89" s="2">
        <f t="shared" si="91"/>
        <v>71.336603208556156</v>
      </c>
      <c r="DT89" s="2">
        <f t="shared" si="91"/>
        <v>66.450015126050403</v>
      </c>
      <c r="DU89" s="2">
        <f t="shared" si="91"/>
        <v>68.159966844919779</v>
      </c>
      <c r="DV89" s="2">
        <f t="shared" si="91"/>
        <v>64.011957219251343</v>
      </c>
      <c r="DW89" s="2">
        <f t="shared" si="91"/>
        <v>69.530092277992281</v>
      </c>
      <c r="DX89" s="2">
        <f t="shared" si="91"/>
        <v>62.774851588430536</v>
      </c>
      <c r="DY89" s="2">
        <f t="shared" si="91"/>
        <v>57.116663700407855</v>
      </c>
      <c r="EA89" s="2">
        <f t="shared" si="95"/>
        <v>51.431061973044486</v>
      </c>
      <c r="EB89" s="2">
        <f t="shared" si="92"/>
        <v>53.922739407865492</v>
      </c>
      <c r="EC89" s="2">
        <f t="shared" si="92"/>
        <v>53.106819503980397</v>
      </c>
      <c r="ED89" s="2">
        <f t="shared" si="92"/>
        <v>54.859342861013289</v>
      </c>
      <c r="EE89" s="2">
        <f t="shared" si="92"/>
        <v>56.023678428011756</v>
      </c>
      <c r="EF89" s="2">
        <f t="shared" si="92"/>
        <v>53.713883169722607</v>
      </c>
      <c r="EG89" s="2">
        <f t="shared" si="92"/>
        <v>53.394178844270336</v>
      </c>
      <c r="EH89" s="2">
        <f t="shared" si="92"/>
        <v>54.202024827805189</v>
      </c>
      <c r="EI89" s="2">
        <f t="shared" si="92"/>
        <v>55.543308601864176</v>
      </c>
      <c r="EJ89" s="2">
        <f t="shared" si="92"/>
        <v>53.241100359157684</v>
      </c>
      <c r="EK89" s="2">
        <f t="shared" si="92"/>
        <v>53.321327171783139</v>
      </c>
      <c r="EL89" s="2">
        <f t="shared" si="92"/>
        <v>53.457782583858126</v>
      </c>
      <c r="EM89" s="2">
        <f t="shared" si="92"/>
        <v>52.27036313098197</v>
      </c>
      <c r="EN89" s="2">
        <f t="shared" si="92"/>
        <v>53.188970328653319</v>
      </c>
      <c r="EO89" s="2">
        <f t="shared" si="92"/>
        <v>51.420891438278041</v>
      </c>
      <c r="EQ89" s="2">
        <f t="shared" si="93"/>
        <v>50.478875812801839</v>
      </c>
      <c r="ER89" s="2">
        <f t="shared" si="93"/>
        <v>53.922739407865492</v>
      </c>
      <c r="ES89" s="2">
        <f t="shared" si="93"/>
        <v>52.476880039148433</v>
      </c>
      <c r="ET89" s="2">
        <f t="shared" si="93"/>
        <v>53.433177037809983</v>
      </c>
      <c r="EU89" s="2">
        <f t="shared" si="93"/>
        <v>55.576622378406753</v>
      </c>
      <c r="EV89" s="2">
        <f t="shared" si="93"/>
        <v>53.692225847566412</v>
      </c>
      <c r="EW89" s="2">
        <f t="shared" si="93"/>
        <v>54.350444108820369</v>
      </c>
      <c r="EX89" s="2">
        <f t="shared" si="93"/>
        <v>53.947734980012449</v>
      </c>
      <c r="EY89" s="2">
        <f t="shared" si="93"/>
        <v>55.747258543796271</v>
      </c>
      <c r="EZ89" s="2">
        <f t="shared" si="93"/>
        <v>53.861881032011254</v>
      </c>
      <c r="FA89" s="2">
        <f t="shared" si="93"/>
        <v>52.840662039434747</v>
      </c>
      <c r="FB89" s="2">
        <f t="shared" si="93"/>
        <v>52.67385124772003</v>
      </c>
      <c r="FC89" s="2">
        <f t="shared" si="93"/>
        <v>52.83949191145922</v>
      </c>
      <c r="FD89" s="2">
        <f t="shared" si="93"/>
        <v>52.580291498831969</v>
      </c>
      <c r="FE89" s="2">
        <f t="shared" si="93"/>
        <v>52.368055845827797</v>
      </c>
      <c r="FG89" s="2">
        <f t="shared" si="94"/>
        <v>0.94201065908176429</v>
      </c>
      <c r="FH89" s="2">
        <f t="shared" si="94"/>
        <v>0.93159189688985045</v>
      </c>
      <c r="FI89" s="2">
        <f t="shared" si="94"/>
        <v>0.93932368171150549</v>
      </c>
      <c r="FJ89" s="2">
        <f t="shared" si="94"/>
        <v>0.92861430184002425</v>
      </c>
      <c r="FK89" s="2">
        <f t="shared" si="94"/>
        <v>0.9232302460037547</v>
      </c>
      <c r="FL89" s="2">
        <f t="shared" si="94"/>
        <v>0.91991328042184028</v>
      </c>
      <c r="FM89" s="2">
        <f t="shared" si="94"/>
        <v>0.92291008339098979</v>
      </c>
      <c r="FN89" s="2">
        <f t="shared" si="94"/>
        <v>0.91664514835704292</v>
      </c>
      <c r="FO89" s="2">
        <f t="shared" si="94"/>
        <v>0.92585672753676451</v>
      </c>
      <c r="FP89" s="2">
        <f t="shared" si="94"/>
        <v>0.91959983790972688</v>
      </c>
      <c r="FQ89" s="2">
        <f t="shared" si="94"/>
        <v>0.92779365944888437</v>
      </c>
      <c r="FR89" s="2">
        <f t="shared" si="94"/>
        <v>0.92659510106100074</v>
      </c>
      <c r="FS89" s="2">
        <f t="shared" si="94"/>
        <v>0.91530631569638421</v>
      </c>
      <c r="FT89" s="2">
        <f t="shared" si="94"/>
        <v>0.90941124279988284</v>
      </c>
      <c r="FU89" s="2">
        <f t="shared" si="94"/>
        <v>0.89096146230375417</v>
      </c>
      <c r="FW89" s="2">
        <f t="shared" si="83"/>
        <v>4.3056759622095539E-4</v>
      </c>
      <c r="FX89" s="2">
        <f t="shared" si="83"/>
        <v>0</v>
      </c>
      <c r="FY89" s="2">
        <f t="shared" si="83"/>
        <v>6.0546403072558581E-4</v>
      </c>
      <c r="FZ89" s="2">
        <f t="shared" si="83"/>
        <v>5.7284020997587992E-4</v>
      </c>
      <c r="GA89" s="2">
        <f t="shared" si="83"/>
        <v>7.6098753163815697E-4</v>
      </c>
      <c r="GB89" s="2">
        <f t="shared" si="83"/>
        <v>7.6240571389500915E-4</v>
      </c>
      <c r="GC89" s="2">
        <f t="shared" si="83"/>
        <v>8.7253958017679547E-4</v>
      </c>
      <c r="GD89" s="2">
        <f t="shared" si="83"/>
        <v>6.3606908843389482E-4</v>
      </c>
      <c r="GE89" s="2">
        <f t="shared" si="83"/>
        <v>5.9712785693865234E-4</v>
      </c>
      <c r="GF89" s="2">
        <f t="shared" si="83"/>
        <v>4.7982422403680528E-4</v>
      </c>
      <c r="GG89" s="2">
        <f t="shared" si="83"/>
        <v>4.828906698038577E-4</v>
      </c>
      <c r="GH89" s="2">
        <f t="shared" si="83"/>
        <v>4.7568202441276137E-4</v>
      </c>
      <c r="GI89" s="2">
        <f t="shared" si="83"/>
        <v>4.1924419385893106E-4</v>
      </c>
      <c r="GJ89" s="2">
        <f t="shared" si="83"/>
        <v>4.0434825269189758E-4</v>
      </c>
      <c r="GK89" s="2">
        <f t="shared" si="83"/>
        <v>3.2830716897599494E-4</v>
      </c>
      <c r="GM89" s="86">
        <f t="shared" si="84"/>
        <v>6.9947868217306544E-2</v>
      </c>
      <c r="GN89" s="86">
        <f t="shared" si="84"/>
        <v>8.412458920628825E-2</v>
      </c>
      <c r="GO89" s="86">
        <f t="shared" si="84"/>
        <v>1.3761459691823789E-2</v>
      </c>
      <c r="GP89" s="86">
        <f t="shared" si="84"/>
        <v>6.2008201288513828E-3</v>
      </c>
      <c r="GQ89" s="86">
        <f t="shared" si="84"/>
        <v>8.4566687223922886E-5</v>
      </c>
      <c r="GR89" s="86">
        <f t="shared" si="84"/>
        <v>2.4858451401064475E-4</v>
      </c>
      <c r="GS89" s="86">
        <f t="shared" si="84"/>
        <v>1.0656600349530665E-5</v>
      </c>
      <c r="GT89" s="86">
        <f t="shared" si="84"/>
        <v>2.2101075466593584E-4</v>
      </c>
      <c r="GU89" s="86">
        <f t="shared" si="84"/>
        <v>3.0151168542944136E-4</v>
      </c>
      <c r="GV89" s="86">
        <f t="shared" si="84"/>
        <v>9.7587967350371561E-4</v>
      </c>
      <c r="GW89" s="86">
        <f t="shared" si="84"/>
        <v>3.183678151379431E-4</v>
      </c>
      <c r="GX89" s="86">
        <f t="shared" si="84"/>
        <v>3.6300393640008598E-4</v>
      </c>
      <c r="GY89" s="86">
        <f t="shared" si="84"/>
        <v>4.0720905527209415E-3</v>
      </c>
      <c r="GZ89" s="86">
        <f t="shared" si="84"/>
        <v>2.5406195935245351E-3</v>
      </c>
      <c r="HA89" s="86">
        <f t="shared" si="84"/>
        <v>6.1081776002625812E-4</v>
      </c>
      <c r="HC89" s="86">
        <f t="shared" si="74"/>
        <v>2.3327830949808996E-2</v>
      </c>
      <c r="HD89" s="86">
        <f t="shared" si="74"/>
        <v>1.886491343312725E-2</v>
      </c>
      <c r="HE89" s="86">
        <f t="shared" si="74"/>
        <v>2.8253157396148469E-2</v>
      </c>
      <c r="HF89" s="86">
        <f t="shared" si="74"/>
        <v>2.1887089854157916E-2</v>
      </c>
      <c r="HG89" s="86">
        <f t="shared" si="88"/>
        <v>2.1256960411049103E-2</v>
      </c>
      <c r="HH89" s="86">
        <f t="shared" si="88"/>
        <v>2.031786667413393E-2</v>
      </c>
      <c r="HI89" s="86">
        <f t="shared" si="88"/>
        <v>3.3311774996828823E-2</v>
      </c>
      <c r="HJ89" s="86">
        <f t="shared" si="88"/>
        <v>2.1328638385095904E-2</v>
      </c>
      <c r="HK89" s="86">
        <f t="shared" si="88"/>
        <v>2.6128630944492061E-2</v>
      </c>
      <c r="HL89" s="86">
        <f t="shared" si="88"/>
        <v>1.5537112355946537E-2</v>
      </c>
      <c r="HM89" s="86">
        <f t="shared" si="88"/>
        <v>2.168533535972968E-2</v>
      </c>
      <c r="HN89" s="86">
        <f t="shared" si="88"/>
        <v>2.1188100245210971E-2</v>
      </c>
      <c r="HO89" s="86">
        <f t="shared" si="88"/>
        <v>1.0983371478542643E-2</v>
      </c>
      <c r="HP89" s="86">
        <f t="shared" si="88"/>
        <v>8.463421417031854E-3</v>
      </c>
      <c r="HQ89" s="86">
        <f t="shared" si="88"/>
        <v>2.9950844703116705E-3</v>
      </c>
      <c r="HS89" s="86">
        <f t="shared" si="85"/>
        <v>6.2525070511236221E-28</v>
      </c>
      <c r="HT89" s="86">
        <f t="shared" si="85"/>
        <v>0</v>
      </c>
      <c r="HU89" s="86">
        <f t="shared" si="85"/>
        <v>4.6301313786983056E-24</v>
      </c>
      <c r="HV89" s="86">
        <f t="shared" si="85"/>
        <v>3.108777567673238E-26</v>
      </c>
      <c r="HW89" s="86">
        <f t="shared" si="85"/>
        <v>4.7504301245849238E-32</v>
      </c>
      <c r="HX89" s="86">
        <f t="shared" si="85"/>
        <v>3.4057261574224433E-31</v>
      </c>
      <c r="HY89" s="86">
        <f t="shared" si="85"/>
        <v>6.4896393576920879E-31</v>
      </c>
      <c r="HZ89" s="86">
        <f t="shared" si="85"/>
        <v>2.4784015819744621E-31</v>
      </c>
      <c r="IA89" s="86">
        <f t="shared" si="85"/>
        <v>2.6868565053720931E-29</v>
      </c>
      <c r="IB89" s="86">
        <f t="shared" si="85"/>
        <v>4.3921274227418729E-33</v>
      </c>
      <c r="IC89" s="86">
        <f t="shared" si="85"/>
        <v>1.4246003366626059E-29</v>
      </c>
      <c r="ID89" s="86">
        <f t="shared" si="85"/>
        <v>9.5279545456841077E-31</v>
      </c>
      <c r="IE89" s="86">
        <f t="shared" si="85"/>
        <v>3.5774227512047661E-35</v>
      </c>
      <c r="IF89" s="86">
        <f t="shared" si="85"/>
        <v>5.0866108353576759E-32</v>
      </c>
      <c r="IG89" s="86">
        <f t="shared" si="85"/>
        <v>8.5779560636051636E-21</v>
      </c>
      <c r="II89" s="86">
        <f t="shared" si="86"/>
        <v>9.15971527077826E-91</v>
      </c>
      <c r="IJ89" s="86">
        <f t="shared" si="86"/>
        <v>0</v>
      </c>
      <c r="IK89" s="86">
        <f t="shared" si="86"/>
        <v>1.6821288566001906E-77</v>
      </c>
      <c r="IL89" s="86">
        <f t="shared" si="86"/>
        <v>1.9994477588223336E-86</v>
      </c>
      <c r="IM89" s="86">
        <f t="shared" si="86"/>
        <v>2.0309392225988422E-106</v>
      </c>
      <c r="IN89" s="86">
        <f t="shared" si="86"/>
        <v>5.9859105005941936E-103</v>
      </c>
      <c r="IO89" s="86">
        <f t="shared" si="86"/>
        <v>4.5667252604838443E-104</v>
      </c>
      <c r="IP89" s="86">
        <f t="shared" si="86"/>
        <v>1.9074505172833124E-103</v>
      </c>
      <c r="IQ89" s="86">
        <f t="shared" si="86"/>
        <v>1.2403194047255462E-96</v>
      </c>
      <c r="IR89" s="86">
        <f t="shared" si="86"/>
        <v>9.1280939026157054E-109</v>
      </c>
      <c r="IS89" s="86">
        <f t="shared" si="86"/>
        <v>1.2544685439853308E-96</v>
      </c>
      <c r="IT89" s="86">
        <f t="shared" si="86"/>
        <v>4.0632117644901123E-101</v>
      </c>
      <c r="IU89" s="86">
        <f t="shared" si="86"/>
        <v>2.9071188520668397E-115</v>
      </c>
      <c r="IV89" s="86">
        <f t="shared" si="86"/>
        <v>5.130656441695061E-112</v>
      </c>
      <c r="IW89" s="86">
        <f t="shared" si="86"/>
        <v>3.4818573106410033E-108</v>
      </c>
      <c r="IY89" s="86">
        <f t="shared" si="87"/>
        <v>9.3275699167115533E-2</v>
      </c>
      <c r="IZ89" s="86">
        <f t="shared" si="87"/>
        <v>0.1029895026394155</v>
      </c>
      <c r="JA89" s="86">
        <f t="shared" si="87"/>
        <v>4.2014617087972259E-2</v>
      </c>
      <c r="JB89" s="86">
        <f t="shared" si="87"/>
        <v>2.80879099830093E-2</v>
      </c>
      <c r="JC89" s="86">
        <f t="shared" si="87"/>
        <v>2.1341527098273024E-2</v>
      </c>
      <c r="JD89" s="86">
        <f t="shared" si="87"/>
        <v>2.0566451188144576E-2</v>
      </c>
      <c r="JE89" s="86">
        <f t="shared" si="87"/>
        <v>3.3322431597178355E-2</v>
      </c>
      <c r="JF89" s="86">
        <f t="shared" si="87"/>
        <v>2.1549649139761838E-2</v>
      </c>
      <c r="JG89" s="86">
        <f t="shared" si="87"/>
        <v>2.6430142629921501E-2</v>
      </c>
      <c r="JH89" s="86">
        <f t="shared" si="87"/>
        <v>1.6512992029450252E-2</v>
      </c>
      <c r="JI89" s="86">
        <f t="shared" si="87"/>
        <v>2.2003703174867623E-2</v>
      </c>
      <c r="JJ89" s="86">
        <f t="shared" si="87"/>
        <v>2.1551104181611058E-2</v>
      </c>
      <c r="JK89" s="86">
        <f t="shared" si="87"/>
        <v>1.5055462031263584E-2</v>
      </c>
      <c r="JL89" s="86">
        <f t="shared" si="87"/>
        <v>1.1004041010556388E-2</v>
      </c>
      <c r="JM89" s="86">
        <f t="shared" si="87"/>
        <v>3.6059022303379287E-3</v>
      </c>
    </row>
    <row r="90" spans="2:273" x14ac:dyDescent="0.25">
      <c r="B90" s="2">
        <v>63</v>
      </c>
      <c r="C90" s="37">
        <v>67.099999999999994</v>
      </c>
      <c r="D90" s="37">
        <v>69.650000000000006</v>
      </c>
      <c r="E90" s="37">
        <v>69.349999999999994</v>
      </c>
      <c r="F90" s="37">
        <v>61.917000000000002</v>
      </c>
      <c r="G90" s="37">
        <v>64.167000000000002</v>
      </c>
      <c r="H90" s="37">
        <v>65.667000000000002</v>
      </c>
      <c r="I90" s="37">
        <v>70.150000000000006</v>
      </c>
      <c r="J90" s="37">
        <v>64.45</v>
      </c>
      <c r="K90" s="37">
        <v>68.316999999999993</v>
      </c>
      <c r="L90" s="37">
        <v>62.067</v>
      </c>
      <c r="M90" s="37">
        <v>66.332999999999998</v>
      </c>
      <c r="N90" s="37">
        <v>62.317</v>
      </c>
      <c r="O90" s="37">
        <v>56.45</v>
      </c>
      <c r="P90" s="37">
        <v>56.866999999999997</v>
      </c>
      <c r="Q90" s="37">
        <v>53.1</v>
      </c>
      <c r="S90" s="4">
        <f t="shared" si="89"/>
        <v>66.512491000380891</v>
      </c>
      <c r="T90" s="4">
        <f t="shared" si="89"/>
        <v>73.15454316483671</v>
      </c>
      <c r="U90" s="4">
        <f t="shared" si="89"/>
        <v>71.924028610329373</v>
      </c>
      <c r="V90" s="4">
        <f t="shared" si="89"/>
        <v>69.344233184523588</v>
      </c>
      <c r="W90" s="4">
        <f t="shared" si="89"/>
        <v>71.138406790160133</v>
      </c>
      <c r="X90" s="4">
        <f t="shared" si="89"/>
        <v>68.571529886631282</v>
      </c>
      <c r="Y90" s="4">
        <f t="shared" si="89"/>
        <v>73.839491250020728</v>
      </c>
      <c r="Z90" s="4">
        <f t="shared" si="89"/>
        <v>67.97946647688795</v>
      </c>
      <c r="AA90" s="4">
        <f t="shared" si="89"/>
        <v>71.952281210628058</v>
      </c>
      <c r="AB90" s="4">
        <f t="shared" si="89"/>
        <v>64.770179712061974</v>
      </c>
      <c r="AC90" s="4">
        <f t="shared" si="89"/>
        <v>68.180602311829233</v>
      </c>
      <c r="AD90" s="4">
        <f t="shared" si="89"/>
        <v>67.366876555877354</v>
      </c>
      <c r="AE90" s="4">
        <f t="shared" si="89"/>
        <v>61.277023470059177</v>
      </c>
      <c r="AF90" s="4">
        <f t="shared" si="89"/>
        <v>59.220582159989291</v>
      </c>
      <c r="AG90" s="4">
        <f t="shared" si="89"/>
        <v>53.570051935691822</v>
      </c>
      <c r="AI90" s="4">
        <f t="shared" si="90"/>
        <v>0.58750899961910363</v>
      </c>
      <c r="AJ90" s="4">
        <f t="shared" si="90"/>
        <v>-3.5045431648367042</v>
      </c>
      <c r="AK90" s="4">
        <f t="shared" si="90"/>
        <v>-2.5740286103293784</v>
      </c>
      <c r="AL90" s="4">
        <f t="shared" si="90"/>
        <v>-7.4272331845235868</v>
      </c>
      <c r="AM90" s="4">
        <f t="shared" si="90"/>
        <v>-6.9714067901601311</v>
      </c>
      <c r="AN90" s="4">
        <f t="shared" si="90"/>
        <v>-2.9045298866312805</v>
      </c>
      <c r="AO90" s="4">
        <f t="shared" si="90"/>
        <v>-3.6894912500207226</v>
      </c>
      <c r="AP90" s="4">
        <f t="shared" si="90"/>
        <v>-3.5294664768879471</v>
      </c>
      <c r="AQ90" s="4">
        <f t="shared" si="90"/>
        <v>-3.6352812106280652</v>
      </c>
      <c r="AR90" s="4">
        <f t="shared" si="90"/>
        <v>-2.7031797120619743</v>
      </c>
      <c r="AS90" s="4">
        <f t="shared" si="90"/>
        <v>-1.8476023118292346</v>
      </c>
      <c r="AT90" s="4">
        <f t="shared" si="90"/>
        <v>-5.0498765558773542</v>
      </c>
      <c r="AU90" s="4">
        <f t="shared" si="90"/>
        <v>-4.8270234700591743</v>
      </c>
      <c r="AV90" s="4">
        <f t="shared" si="90"/>
        <v>-2.3535821599892941</v>
      </c>
      <c r="AW90" s="4">
        <f t="shared" si="90"/>
        <v>-0.47005193569182069</v>
      </c>
      <c r="AY90" s="2">
        <f t="shared" si="81"/>
        <v>51.968096810059549</v>
      </c>
      <c r="AZ90" s="2">
        <f t="shared" si="81"/>
        <v>54.773117689177859</v>
      </c>
      <c r="BA90" s="2">
        <f t="shared" si="81"/>
        <v>53.948453357495325</v>
      </c>
      <c r="BB90" s="2">
        <f t="shared" si="81"/>
        <v>55.352431975879142</v>
      </c>
      <c r="BC90" s="2">
        <f t="shared" si="81"/>
        <v>56.637427836086886</v>
      </c>
      <c r="BD90" s="2">
        <f t="shared" si="81"/>
        <v>54.438430241294938</v>
      </c>
      <c r="BE90" s="2">
        <f t="shared" si="81"/>
        <v>54.272654930356168</v>
      </c>
      <c r="BF90" s="2">
        <f t="shared" si="81"/>
        <v>55.017039664758919</v>
      </c>
      <c r="BG90" s="2">
        <f t="shared" si="81"/>
        <v>56.494194351568382</v>
      </c>
      <c r="BH90" s="2">
        <f t="shared" si="81"/>
        <v>54.123020401659716</v>
      </c>
      <c r="BI90" s="2">
        <f t="shared" si="81"/>
        <v>54.198674804348826</v>
      </c>
      <c r="BJ90" s="2">
        <f t="shared" si="81"/>
        <v>54.03415895346086</v>
      </c>
      <c r="BK90" s="2">
        <f t="shared" si="81"/>
        <v>53.535570852378449</v>
      </c>
      <c r="BL90" s="2">
        <f t="shared" si="81"/>
        <v>53.878851875107195</v>
      </c>
      <c r="BM90" s="2">
        <f t="shared" si="81"/>
        <v>51.926633191545577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>
        <f t="shared" si="82"/>
        <v>53.1</v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>
        <f t="shared" si="41"/>
        <v>53.1</v>
      </c>
      <c r="DK90" s="2">
        <f t="shared" si="91"/>
        <v>64.084587096774186</v>
      </c>
      <c r="DL90" s="2">
        <f t="shared" si="91"/>
        <v>69.722340909090917</v>
      </c>
      <c r="DM90" s="2">
        <f t="shared" si="91"/>
        <v>70.949131414956028</v>
      </c>
      <c r="DN90" s="2">
        <f t="shared" si="91"/>
        <v>65.185824904507243</v>
      </c>
      <c r="DO90" s="2">
        <f t="shared" si="91"/>
        <v>67.301002801120461</v>
      </c>
      <c r="DP90" s="2">
        <f t="shared" si="91"/>
        <v>65.430347338935562</v>
      </c>
      <c r="DQ90" s="2">
        <f t="shared" si="91"/>
        <v>67.299661064425791</v>
      </c>
      <c r="DR90" s="2">
        <f t="shared" si="91"/>
        <v>66.603368768768775</v>
      </c>
      <c r="DS90" s="2">
        <f t="shared" si="91"/>
        <v>71.557188540870897</v>
      </c>
      <c r="DT90" s="2">
        <f t="shared" si="91"/>
        <v>66.603550700280095</v>
      </c>
      <c r="DU90" s="2">
        <f t="shared" si="91"/>
        <v>68.340965469824297</v>
      </c>
      <c r="DV90" s="2">
        <f t="shared" si="91"/>
        <v>64.149119174942712</v>
      </c>
      <c r="DW90" s="2">
        <f t="shared" si="91"/>
        <v>69.786053153153162</v>
      </c>
      <c r="DX90" s="2">
        <f t="shared" si="91"/>
        <v>62.903670697012799</v>
      </c>
      <c r="DY90" s="2">
        <f t="shared" si="91"/>
        <v>57.207500852799406</v>
      </c>
      <c r="EA90" s="2">
        <f t="shared" si="95"/>
        <v>51.288307821140634</v>
      </c>
      <c r="EB90" s="2">
        <f t="shared" si="92"/>
        <v>53.771964644480107</v>
      </c>
      <c r="EC90" s="2">
        <f t="shared" si="92"/>
        <v>52.947341396203299</v>
      </c>
      <c r="ED90" s="2">
        <f t="shared" si="92"/>
        <v>54.663952703487269</v>
      </c>
      <c r="EE90" s="2">
        <f t="shared" si="92"/>
        <v>55.829126542605295</v>
      </c>
      <c r="EF90" s="2">
        <f t="shared" si="92"/>
        <v>53.565705119005827</v>
      </c>
      <c r="EG90" s="2">
        <f t="shared" si="92"/>
        <v>53.279308272701847</v>
      </c>
      <c r="EH90" s="2">
        <f t="shared" si="92"/>
        <v>54.056332384837091</v>
      </c>
      <c r="EI90" s="2">
        <f t="shared" si="92"/>
        <v>55.393937310252994</v>
      </c>
      <c r="EJ90" s="2">
        <f t="shared" si="92"/>
        <v>53.127521090265006</v>
      </c>
      <c r="EK90" s="2">
        <f t="shared" si="92"/>
        <v>53.195149085564985</v>
      </c>
      <c r="EL90" s="2">
        <f t="shared" si="92"/>
        <v>53.303784756844223</v>
      </c>
      <c r="EM90" s="2">
        <f t="shared" si="92"/>
        <v>52.163936079284014</v>
      </c>
      <c r="EN90" s="2">
        <f t="shared" si="92"/>
        <v>53.059254661189094</v>
      </c>
      <c r="EO90" s="2">
        <f t="shared" si="92"/>
        <v>51.336843487226311</v>
      </c>
      <c r="EQ90" s="2">
        <f t="shared" si="93"/>
        <v>50.361660443672399</v>
      </c>
      <c r="ER90" s="2">
        <f t="shared" si="93"/>
        <v>53.771964644480107</v>
      </c>
      <c r="ES90" s="2">
        <f t="shared" si="93"/>
        <v>52.332210145836022</v>
      </c>
      <c r="ET90" s="2">
        <f t="shared" si="93"/>
        <v>53.275243579736227</v>
      </c>
      <c r="EU90" s="2">
        <f t="shared" si="93"/>
        <v>55.394262303808262</v>
      </c>
      <c r="EV90" s="2">
        <f t="shared" si="93"/>
        <v>53.544362234450077</v>
      </c>
      <c r="EW90" s="2">
        <f t="shared" si="93"/>
        <v>54.207599053663827</v>
      </c>
      <c r="EX90" s="2">
        <f t="shared" si="93"/>
        <v>53.809045399604486</v>
      </c>
      <c r="EY90" s="2">
        <f t="shared" si="93"/>
        <v>55.591849614704671</v>
      </c>
      <c r="EZ90" s="2">
        <f t="shared" si="93"/>
        <v>53.732256017466554</v>
      </c>
      <c r="FA90" s="2">
        <f t="shared" si="93"/>
        <v>52.725692290618525</v>
      </c>
      <c r="FB90" s="2">
        <f t="shared" si="93"/>
        <v>52.540314815090952</v>
      </c>
      <c r="FC90" s="2">
        <f t="shared" si="93"/>
        <v>52.719330743062187</v>
      </c>
      <c r="FD90" s="2">
        <f t="shared" si="93"/>
        <v>52.4660067139679</v>
      </c>
      <c r="FE90" s="2">
        <f t="shared" si="93"/>
        <v>52.255622724498217</v>
      </c>
      <c r="FG90" s="2">
        <f t="shared" si="94"/>
        <v>0.94684185662744635</v>
      </c>
      <c r="FH90" s="2">
        <f t="shared" si="94"/>
        <v>0.9372332647149515</v>
      </c>
      <c r="FI90" s="2">
        <f t="shared" si="94"/>
        <v>0.94436551539784364</v>
      </c>
      <c r="FJ90" s="2">
        <f t="shared" si="94"/>
        <v>0.93448395222239888</v>
      </c>
      <c r="FK90" s="2">
        <f t="shared" si="94"/>
        <v>0.92950899207305049</v>
      </c>
      <c r="FL90" s="2">
        <f t="shared" si="94"/>
        <v>0.92644169570194734</v>
      </c>
      <c r="FM90" s="2">
        <f t="shared" si="94"/>
        <v>0.92921300681818586</v>
      </c>
      <c r="FN90" s="2">
        <f t="shared" si="94"/>
        <v>0.92341779311430816</v>
      </c>
      <c r="FO90" s="2">
        <f t="shared" si="94"/>
        <v>0.93193649888619234</v>
      </c>
      <c r="FP90" s="2">
        <f t="shared" si="94"/>
        <v>0.92615175287397689</v>
      </c>
      <c r="FQ90" s="2">
        <f t="shared" si="94"/>
        <v>0.93372597096819054</v>
      </c>
      <c r="FR90" s="2">
        <f t="shared" si="94"/>
        <v>0.93261873198362744</v>
      </c>
      <c r="FS90" s="2">
        <f t="shared" si="94"/>
        <v>0.92217850629846654</v>
      </c>
      <c r="FT90" s="2">
        <f t="shared" si="94"/>
        <v>0.91671824692126747</v>
      </c>
      <c r="FU90" s="2">
        <f t="shared" si="94"/>
        <v>0.89959233959321994</v>
      </c>
      <c r="FW90" s="2">
        <f t="shared" si="83"/>
        <v>4.7208837048939595E-4</v>
      </c>
      <c r="FX90" s="2">
        <f t="shared" si="83"/>
        <v>0</v>
      </c>
      <c r="FY90" s="2">
        <f t="shared" si="83"/>
        <v>6.6383933067745303E-4</v>
      </c>
      <c r="FZ90" s="2">
        <f t="shared" si="83"/>
        <v>6.2807208870993341E-4</v>
      </c>
      <c r="GA90" s="2">
        <f t="shared" si="83"/>
        <v>8.3434497945069741E-4</v>
      </c>
      <c r="GB90" s="2">
        <f t="shared" si="83"/>
        <v>8.3589975685288134E-4</v>
      </c>
      <c r="GC90" s="2">
        <f t="shared" si="83"/>
        <v>9.5664009397321617E-4</v>
      </c>
      <c r="GD90" s="2">
        <f t="shared" si="83"/>
        <v>6.9739308992736919E-4</v>
      </c>
      <c r="GE90" s="2">
        <f t="shared" si="83"/>
        <v>6.5469995829716679E-4</v>
      </c>
      <c r="GF90" s="2">
        <f t="shared" si="83"/>
        <v>5.2609244546337531E-4</v>
      </c>
      <c r="GG90" s="2">
        <f t="shared" si="83"/>
        <v>5.294544241154261E-4</v>
      </c>
      <c r="GH90" s="2">
        <f t="shared" si="83"/>
        <v>5.215510325536942E-4</v>
      </c>
      <c r="GI90" s="2">
        <f t="shared" si="83"/>
        <v>4.5967352458635571E-4</v>
      </c>
      <c r="GJ90" s="2">
        <f t="shared" si="83"/>
        <v>4.4334174761343127E-4</v>
      </c>
      <c r="GK90" s="2">
        <f t="shared" si="83"/>
        <v>3.599702505479334E-4</v>
      </c>
      <c r="GM90" s="86">
        <f t="shared" si="84"/>
        <v>4.0057461742325856E-2</v>
      </c>
      <c r="GN90" s="86">
        <f t="shared" si="84"/>
        <v>5.3455490803575569E-2</v>
      </c>
      <c r="GO90" s="86">
        <f t="shared" si="84"/>
        <v>5.7362839304035077E-3</v>
      </c>
      <c r="GP90" s="86">
        <f t="shared" si="84"/>
        <v>1.9053145095920261E-3</v>
      </c>
      <c r="GQ90" s="86">
        <f t="shared" si="84"/>
        <v>1.1030099180946172E-5</v>
      </c>
      <c r="GR90" s="86">
        <f t="shared" si="84"/>
        <v>3.4674995565802703E-5</v>
      </c>
      <c r="GS90" s="86">
        <f t="shared" si="84"/>
        <v>9.5961390603593382E-7</v>
      </c>
      <c r="GT90" s="86">
        <f t="shared" si="84"/>
        <v>3.0917650476488715E-5</v>
      </c>
      <c r="GU90" s="86">
        <f t="shared" si="84"/>
        <v>5.0995938158689246E-5</v>
      </c>
      <c r="GV90" s="86">
        <f t="shared" si="84"/>
        <v>1.9230159173056101E-4</v>
      </c>
      <c r="GW90" s="86">
        <f t="shared" si="84"/>
        <v>4.9384750406810638E-5</v>
      </c>
      <c r="GX90" s="86">
        <f t="shared" si="84"/>
        <v>6.7489167844898669E-5</v>
      </c>
      <c r="GY90" s="86">
        <f t="shared" si="84"/>
        <v>1.2668709194914682E-3</v>
      </c>
      <c r="GZ90" s="86">
        <f t="shared" si="84"/>
        <v>7.3751143262537589E-4</v>
      </c>
      <c r="HA90" s="86">
        <f t="shared" si="84"/>
        <v>1.4164407821732038E-4</v>
      </c>
      <c r="HC90" s="86">
        <f t="shared" si="74"/>
        <v>3.3138394409232462E-2</v>
      </c>
      <c r="HD90" s="86">
        <f t="shared" si="74"/>
        <v>2.7783168483453653E-2</v>
      </c>
      <c r="HE90" s="86">
        <f t="shared" si="74"/>
        <v>3.9305456823632456E-2</v>
      </c>
      <c r="HF90" s="86">
        <f t="shared" si="74"/>
        <v>3.1321241271844109E-2</v>
      </c>
      <c r="HG90" s="86">
        <f t="shared" si="88"/>
        <v>3.2170198409158031E-2</v>
      </c>
      <c r="HH90" s="86">
        <f t="shared" si="88"/>
        <v>3.0619535904744328E-2</v>
      </c>
      <c r="HI90" s="86">
        <f t="shared" si="88"/>
        <v>4.9306297928275962E-2</v>
      </c>
      <c r="HJ90" s="86">
        <f t="shared" si="88"/>
        <v>3.1777656312342369E-2</v>
      </c>
      <c r="HK90" s="86">
        <f t="shared" si="88"/>
        <v>3.7899638684386727E-2</v>
      </c>
      <c r="HL90" s="86">
        <f t="shared" si="88"/>
        <v>2.3417782120638022E-2</v>
      </c>
      <c r="HM90" s="86">
        <f t="shared" si="88"/>
        <v>3.1428047372408702E-2</v>
      </c>
      <c r="HN90" s="86">
        <f t="shared" si="88"/>
        <v>3.0982097145910471E-2</v>
      </c>
      <c r="HO90" s="86">
        <f t="shared" si="88"/>
        <v>1.6925777901325607E-2</v>
      </c>
      <c r="HP90" s="86">
        <f t="shared" si="88"/>
        <v>1.3525746172618178E-2</v>
      </c>
      <c r="HQ90" s="86">
        <f t="shared" si="88"/>
        <v>5.5896250382765989E-3</v>
      </c>
      <c r="HS90" s="86">
        <f t="shared" si="85"/>
        <v>5.7326583211290318E-27</v>
      </c>
      <c r="HT90" s="86">
        <f t="shared" si="85"/>
        <v>0</v>
      </c>
      <c r="HU90" s="86">
        <f t="shared" si="85"/>
        <v>3.3408345482319385E-23</v>
      </c>
      <c r="HV90" s="86">
        <f t="shared" si="85"/>
        <v>2.7237495049616734E-25</v>
      </c>
      <c r="HW90" s="86">
        <f t="shared" si="85"/>
        <v>7.6916740965668955E-31</v>
      </c>
      <c r="HX90" s="86">
        <f t="shared" si="85"/>
        <v>5.06936682121276E-30</v>
      </c>
      <c r="HY90" s="86">
        <f t="shared" si="85"/>
        <v>1.0187275317024848E-29</v>
      </c>
      <c r="HZ90" s="86">
        <f t="shared" si="85"/>
        <v>3.4974816068282318E-30</v>
      </c>
      <c r="IA90" s="86">
        <f t="shared" si="85"/>
        <v>3.1069371114776905E-28</v>
      </c>
      <c r="IB90" s="86">
        <f t="shared" si="85"/>
        <v>6.4792639870167589E-32</v>
      </c>
      <c r="IC90" s="86">
        <f t="shared" si="85"/>
        <v>1.5579776755608616E-28</v>
      </c>
      <c r="ID90" s="86">
        <f t="shared" si="85"/>
        <v>1.1531422010894872E-29</v>
      </c>
      <c r="IE90" s="86">
        <f t="shared" si="85"/>
        <v>5.9564293582350031E-34</v>
      </c>
      <c r="IF90" s="86">
        <f t="shared" si="85"/>
        <v>6.2941181348601824E-31</v>
      </c>
      <c r="IG90" s="86">
        <f t="shared" si="85"/>
        <v>3.9524877016468081E-20</v>
      </c>
      <c r="II90" s="86">
        <f t="shared" si="86"/>
        <v>1.1514229279191602E-88</v>
      </c>
      <c r="IJ90" s="86">
        <f t="shared" si="86"/>
        <v>0</v>
      </c>
      <c r="IK90" s="86">
        <f t="shared" si="86"/>
        <v>1.2427418022953521E-75</v>
      </c>
      <c r="IL90" s="86">
        <f t="shared" si="86"/>
        <v>2.3656454740371495E-84</v>
      </c>
      <c r="IM90" s="86">
        <f t="shared" si="86"/>
        <v>9.3483728136858677E-104</v>
      </c>
      <c r="IN90" s="86">
        <f t="shared" si="86"/>
        <v>2.2520656619603567E-100</v>
      </c>
      <c r="IO90" s="86">
        <f t="shared" si="86"/>
        <v>2.0562974943711038E-101</v>
      </c>
      <c r="IP90" s="86">
        <f t="shared" si="86"/>
        <v>6.3853537585399211E-101</v>
      </c>
      <c r="IQ90" s="86">
        <f t="shared" si="86"/>
        <v>2.6868224390834443E-94</v>
      </c>
      <c r="IR90" s="86">
        <f t="shared" si="86"/>
        <v>3.3090036597860952E-106</v>
      </c>
      <c r="IS90" s="86">
        <f t="shared" si="86"/>
        <v>2.3412484067468168E-94</v>
      </c>
      <c r="IT90" s="86">
        <f t="shared" si="86"/>
        <v>9.607935584160899E-99</v>
      </c>
      <c r="IU90" s="86">
        <f t="shared" si="86"/>
        <v>1.3529717513891263E-112</v>
      </c>
      <c r="IV90" s="86">
        <f t="shared" si="86"/>
        <v>1.9487777610742262E-109</v>
      </c>
      <c r="IW90" s="86">
        <f t="shared" si="86"/>
        <v>9.2779236838309858E-106</v>
      </c>
      <c r="IY90" s="86">
        <f t="shared" si="87"/>
        <v>7.3195856151558325E-2</v>
      </c>
      <c r="IZ90" s="86">
        <f t="shared" si="87"/>
        <v>8.1238659287029225E-2</v>
      </c>
      <c r="JA90" s="86">
        <f t="shared" si="87"/>
        <v>4.5041740754035962E-2</v>
      </c>
      <c r="JB90" s="86">
        <f t="shared" si="87"/>
        <v>3.3226555781436136E-2</v>
      </c>
      <c r="JC90" s="86">
        <f t="shared" si="87"/>
        <v>3.2181228508338974E-2</v>
      </c>
      <c r="JD90" s="86">
        <f t="shared" si="87"/>
        <v>3.065421090031013E-2</v>
      </c>
      <c r="JE90" s="86">
        <f t="shared" si="87"/>
        <v>4.9307257542182001E-2</v>
      </c>
      <c r="JF90" s="86">
        <f t="shared" si="87"/>
        <v>3.1808573962818859E-2</v>
      </c>
      <c r="JG90" s="86">
        <f t="shared" si="87"/>
        <v>3.7950634622545415E-2</v>
      </c>
      <c r="JH90" s="86">
        <f t="shared" si="87"/>
        <v>2.3610083712368585E-2</v>
      </c>
      <c r="JI90" s="86">
        <f t="shared" si="87"/>
        <v>3.1477432122815514E-2</v>
      </c>
      <c r="JJ90" s="86">
        <f t="shared" si="87"/>
        <v>3.1049586313755369E-2</v>
      </c>
      <c r="JK90" s="86">
        <f t="shared" si="87"/>
        <v>1.8192648820817076E-2</v>
      </c>
      <c r="JL90" s="86">
        <f t="shared" si="87"/>
        <v>1.4263257605243555E-2</v>
      </c>
      <c r="JM90" s="86">
        <f t="shared" si="87"/>
        <v>5.7312691164939193E-3</v>
      </c>
    </row>
    <row r="91" spans="2:273" x14ac:dyDescent="0.25">
      <c r="B91" s="2">
        <v>64</v>
      </c>
      <c r="C91" s="37">
        <v>72.417000000000002</v>
      </c>
      <c r="D91" s="37">
        <v>75.3</v>
      </c>
      <c r="E91" s="37">
        <v>74.617000000000004</v>
      </c>
      <c r="F91" s="37">
        <v>68.016999999999996</v>
      </c>
      <c r="G91" s="37">
        <v>73.216999999999999</v>
      </c>
      <c r="H91" s="37">
        <v>71.816999999999993</v>
      </c>
      <c r="I91" s="37">
        <v>80.582999999999998</v>
      </c>
      <c r="J91" s="37">
        <v>69.183000000000007</v>
      </c>
      <c r="K91" s="37">
        <v>74.349999999999994</v>
      </c>
      <c r="L91" s="37">
        <v>67.8</v>
      </c>
      <c r="M91" s="37">
        <v>71.632999999999996</v>
      </c>
      <c r="N91" s="37">
        <v>68.683000000000007</v>
      </c>
      <c r="O91" s="37">
        <v>59.232999999999997</v>
      </c>
      <c r="P91" s="37">
        <v>58.832999999999998</v>
      </c>
      <c r="Q91" s="37">
        <v>52.482999999999997</v>
      </c>
      <c r="S91" s="4">
        <f t="shared" si="89"/>
        <v>68.267093996479829</v>
      </c>
      <c r="T91" s="4">
        <f t="shared" si="89"/>
        <v>75.740000364975089</v>
      </c>
      <c r="U91" s="4">
        <f t="shared" si="89"/>
        <v>76.676556039751475</v>
      </c>
      <c r="V91" s="4">
        <f t="shared" si="89"/>
        <v>73.645461668236749</v>
      </c>
      <c r="W91" s="4">
        <f t="shared" si="89"/>
        <v>76.613473672053118</v>
      </c>
      <c r="X91" s="4">
        <f t="shared" si="89"/>
        <v>73.892812900140569</v>
      </c>
      <c r="Y91" s="4">
        <f t="shared" si="89"/>
        <v>80.666355415517216</v>
      </c>
      <c r="Z91" s="4">
        <f t="shared" si="89"/>
        <v>72.673914883094113</v>
      </c>
      <c r="AA91" s="4">
        <f t="shared" si="89"/>
        <v>77.076379011513311</v>
      </c>
      <c r="AB91" s="4">
        <f t="shared" si="89"/>
        <v>68.816218671629969</v>
      </c>
      <c r="AC91" s="4">
        <f t="shared" si="89"/>
        <v>72.875818065235961</v>
      </c>
      <c r="AD91" s="4">
        <f t="shared" si="89"/>
        <v>71.95553222189217</v>
      </c>
      <c r="AE91" s="4">
        <f t="shared" si="89"/>
        <v>64.325337699306118</v>
      </c>
      <c r="AF91" s="4">
        <f t="shared" si="89"/>
        <v>61.552107057401649</v>
      </c>
      <c r="AG91" s="4">
        <f t="shared" si="89"/>
        <v>54.592964897963029</v>
      </c>
      <c r="AI91" s="4">
        <f t="shared" si="90"/>
        <v>4.1499060035201722</v>
      </c>
      <c r="AJ91" s="4">
        <f t="shared" si="90"/>
        <v>-0.44000036497509143</v>
      </c>
      <c r="AK91" s="4">
        <f t="shared" si="90"/>
        <v>-2.0595560397514703</v>
      </c>
      <c r="AL91" s="4">
        <f t="shared" si="90"/>
        <v>-5.6284616682367528</v>
      </c>
      <c r="AM91" s="4">
        <f t="shared" si="90"/>
        <v>-3.3964736720531192</v>
      </c>
      <c r="AN91" s="4">
        <f t="shared" si="90"/>
        <v>-2.0758129001405763</v>
      </c>
      <c r="AO91" s="4">
        <f t="shared" si="90"/>
        <v>-8.3355415517218034E-2</v>
      </c>
      <c r="AP91" s="4">
        <f t="shared" si="90"/>
        <v>-3.4909148830941064</v>
      </c>
      <c r="AQ91" s="4">
        <f t="shared" si="90"/>
        <v>-2.7263790115133162</v>
      </c>
      <c r="AR91" s="4">
        <f t="shared" si="90"/>
        <v>-1.0162186716299715</v>
      </c>
      <c r="AS91" s="4">
        <f t="shared" si="90"/>
        <v>-1.2428180652359657</v>
      </c>
      <c r="AT91" s="4">
        <f t="shared" si="90"/>
        <v>-3.2725322218921633</v>
      </c>
      <c r="AU91" s="4">
        <f t="shared" si="90"/>
        <v>-5.0923376993061211</v>
      </c>
      <c r="AV91" s="4">
        <f t="shared" si="90"/>
        <v>-2.7191070574016507</v>
      </c>
      <c r="AW91" s="4">
        <f t="shared" si="90"/>
        <v>-2.1099648979630317</v>
      </c>
      <c r="AY91" s="2">
        <f t="shared" si="81"/>
        <v>51.782098311225575</v>
      </c>
      <c r="AZ91" s="2">
        <f t="shared" si="81"/>
        <v>54.560802811078048</v>
      </c>
      <c r="BA91" s="2">
        <f t="shared" si="81"/>
        <v>53.726290607984183</v>
      </c>
      <c r="BB91" s="2">
        <f t="shared" si="81"/>
        <v>55.121362163063687</v>
      </c>
      <c r="BC91" s="2">
        <f t="shared" si="81"/>
        <v>56.400581847669969</v>
      </c>
      <c r="BD91" s="2">
        <f t="shared" si="81"/>
        <v>54.237314749051905</v>
      </c>
      <c r="BE91" s="2">
        <f t="shared" si="81"/>
        <v>54.094201931030589</v>
      </c>
      <c r="BF91" s="2">
        <f t="shared" si="81"/>
        <v>54.814042547266695</v>
      </c>
      <c r="BG91" s="2">
        <f t="shared" si="81"/>
        <v>56.277180200687674</v>
      </c>
      <c r="BH91" s="2">
        <f t="shared" si="81"/>
        <v>53.945941473475983</v>
      </c>
      <c r="BI91" s="2">
        <f t="shared" si="81"/>
        <v>54.008203157648012</v>
      </c>
      <c r="BJ91" s="2">
        <f t="shared" si="81"/>
        <v>53.837808541001479</v>
      </c>
      <c r="BK91" s="2">
        <f t="shared" si="81"/>
        <v>53.343015676238743</v>
      </c>
      <c r="BL91" s="2">
        <f t="shared" si="81"/>
        <v>53.702280874349896</v>
      </c>
      <c r="BM91" s="2">
        <f t="shared" si="81"/>
        <v>51.811689266365796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64.22354556451613</v>
      </c>
      <c r="DL91" s="2">
        <f t="shared" si="91"/>
        <v>69.944727272727278</v>
      </c>
      <c r="DM91" s="2">
        <f t="shared" si="91"/>
        <v>71.200990102639309</v>
      </c>
      <c r="DN91" s="2">
        <f t="shared" si="91"/>
        <v>65.346335370511824</v>
      </c>
      <c r="DO91" s="2">
        <f t="shared" si="91"/>
        <v>67.481787955182085</v>
      </c>
      <c r="DP91" s="2">
        <f t="shared" si="91"/>
        <v>65.558677871148447</v>
      </c>
      <c r="DQ91" s="2">
        <f t="shared" si="91"/>
        <v>67.462085994397782</v>
      </c>
      <c r="DR91" s="2">
        <f t="shared" si="91"/>
        <v>66.760707764907778</v>
      </c>
      <c r="DS91" s="2">
        <f t="shared" si="91"/>
        <v>71.777773873185652</v>
      </c>
      <c r="DT91" s="2">
        <f t="shared" si="91"/>
        <v>66.757086274509788</v>
      </c>
      <c r="DU91" s="2">
        <f t="shared" si="91"/>
        <v>68.521964094728801</v>
      </c>
      <c r="DV91" s="2">
        <f t="shared" si="91"/>
        <v>64.28628113063408</v>
      </c>
      <c r="DW91" s="2">
        <f t="shared" si="91"/>
        <v>70.042014028314028</v>
      </c>
      <c r="DX91" s="2">
        <f t="shared" si="91"/>
        <v>63.032489805595063</v>
      </c>
      <c r="DY91" s="2">
        <f t="shared" si="91"/>
        <v>57.298338005190949</v>
      </c>
      <c r="EA91" s="2">
        <f t="shared" si="95"/>
        <v>51.145553669236783</v>
      </c>
      <c r="EB91" s="2">
        <f t="shared" si="92"/>
        <v>53.621189881094729</v>
      </c>
      <c r="EC91" s="2">
        <f t="shared" si="92"/>
        <v>52.787863288426202</v>
      </c>
      <c r="ED91" s="2">
        <f t="shared" si="92"/>
        <v>54.468562545961234</v>
      </c>
      <c r="EE91" s="2">
        <f t="shared" si="92"/>
        <v>55.634574657198826</v>
      </c>
      <c r="EF91" s="2">
        <f t="shared" si="92"/>
        <v>53.41752706828904</v>
      </c>
      <c r="EG91" s="2">
        <f t="shared" si="92"/>
        <v>53.164437701133352</v>
      </c>
      <c r="EH91" s="2">
        <f t="shared" si="92"/>
        <v>53.910639941868986</v>
      </c>
      <c r="EI91" s="2">
        <f t="shared" si="92"/>
        <v>55.244566018641805</v>
      </c>
      <c r="EJ91" s="2">
        <f t="shared" si="92"/>
        <v>53.013941821372327</v>
      </c>
      <c r="EK91" s="2">
        <f t="shared" si="92"/>
        <v>53.068970999346824</v>
      </c>
      <c r="EL91" s="2">
        <f t="shared" si="92"/>
        <v>53.149786929830313</v>
      </c>
      <c r="EM91" s="2">
        <f t="shared" si="92"/>
        <v>52.057509027586057</v>
      </c>
      <c r="EN91" s="2">
        <f t="shared" si="92"/>
        <v>52.929538993724876</v>
      </c>
      <c r="EO91" s="2">
        <f t="shared" si="92"/>
        <v>51.252795536174581</v>
      </c>
      <c r="EQ91" s="2">
        <f t="shared" si="93"/>
        <v>50.244445074542966</v>
      </c>
      <c r="ER91" s="2">
        <f t="shared" si="93"/>
        <v>53.621189881094729</v>
      </c>
      <c r="ES91" s="2">
        <f t="shared" si="93"/>
        <v>52.187540252523611</v>
      </c>
      <c r="ET91" s="2">
        <f t="shared" si="93"/>
        <v>53.117310121662477</v>
      </c>
      <c r="EU91" s="2">
        <f t="shared" si="93"/>
        <v>55.21190222920977</v>
      </c>
      <c r="EV91" s="2">
        <f t="shared" si="93"/>
        <v>53.396498621333748</v>
      </c>
      <c r="EW91" s="2">
        <f t="shared" si="93"/>
        <v>54.064753998507292</v>
      </c>
      <c r="EX91" s="2">
        <f t="shared" si="93"/>
        <v>53.67035581919653</v>
      </c>
      <c r="EY91" s="2">
        <f t="shared" si="93"/>
        <v>55.436440685613078</v>
      </c>
      <c r="EZ91" s="2">
        <f t="shared" si="93"/>
        <v>53.602631002921846</v>
      </c>
      <c r="FA91" s="2">
        <f t="shared" si="93"/>
        <v>52.610722541802311</v>
      </c>
      <c r="FB91" s="2">
        <f t="shared" si="93"/>
        <v>52.406778382461866</v>
      </c>
      <c r="FC91" s="2">
        <f t="shared" si="93"/>
        <v>52.599169574665154</v>
      </c>
      <c r="FD91" s="2">
        <f t="shared" si="93"/>
        <v>52.351721929103832</v>
      </c>
      <c r="FE91" s="2">
        <f t="shared" si="93"/>
        <v>52.143189603168629</v>
      </c>
      <c r="FG91" s="2">
        <f t="shared" si="94"/>
        <v>0.95129137020139398</v>
      </c>
      <c r="FH91" s="2">
        <f t="shared" si="94"/>
        <v>0.94243815495132999</v>
      </c>
      <c r="FI91" s="2">
        <f t="shared" si="94"/>
        <v>0.94901114474520942</v>
      </c>
      <c r="FJ91" s="2">
        <f t="shared" si="94"/>
        <v>0.93990220841254291</v>
      </c>
      <c r="FK91" s="2">
        <f t="shared" si="94"/>
        <v>0.93531020180267177</v>
      </c>
      <c r="FL91" s="2">
        <f t="shared" si="94"/>
        <v>0.93247699776931114</v>
      </c>
      <c r="FM91" s="2">
        <f t="shared" si="94"/>
        <v>0.93503687286754167</v>
      </c>
      <c r="FN91" s="2">
        <f t="shared" si="94"/>
        <v>0.92968236860244935</v>
      </c>
      <c r="FO91" s="2">
        <f t="shared" si="94"/>
        <v>0.9375513536230129</v>
      </c>
      <c r="FP91" s="2">
        <f t="shared" si="94"/>
        <v>0.93220910339613194</v>
      </c>
      <c r="FQ91" s="2">
        <f t="shared" si="94"/>
        <v>0.93920283479786071</v>
      </c>
      <c r="FR91" s="2">
        <f t="shared" si="94"/>
        <v>0.93818103963577049</v>
      </c>
      <c r="FS91" s="2">
        <f t="shared" si="94"/>
        <v>0.92853661238510665</v>
      </c>
      <c r="FT91" s="2">
        <f t="shared" si="94"/>
        <v>0.92348544813353117</v>
      </c>
      <c r="FU91" s="2">
        <f t="shared" si="94"/>
        <v>0.90761088733758843</v>
      </c>
      <c r="FW91" s="2">
        <f t="shared" si="83"/>
        <v>5.1761102966110068E-4</v>
      </c>
      <c r="FX91" s="2">
        <f t="shared" si="83"/>
        <v>0</v>
      </c>
      <c r="FY91" s="2">
        <f t="shared" si="83"/>
        <v>7.278387366549898E-4</v>
      </c>
      <c r="FZ91" s="2">
        <f t="shared" si="83"/>
        <v>6.8862562342636381E-4</v>
      </c>
      <c r="GA91" s="2">
        <f t="shared" si="83"/>
        <v>9.1476744281897022E-4</v>
      </c>
      <c r="GB91" s="2">
        <f t="shared" si="83"/>
        <v>9.1647194766159706E-4</v>
      </c>
      <c r="GC91" s="2">
        <f t="shared" si="83"/>
        <v>1.0488382021698705E-3</v>
      </c>
      <c r="GD91" s="2">
        <f t="shared" si="83"/>
        <v>7.646248708172873E-4</v>
      </c>
      <c r="GE91" s="2">
        <f t="shared" si="83"/>
        <v>7.1781888878188246E-4</v>
      </c>
      <c r="GF91" s="2">
        <f t="shared" si="83"/>
        <v>5.7681961829004124E-4</v>
      </c>
      <c r="GG91" s="2">
        <f t="shared" si="83"/>
        <v>5.8050557920020552E-4</v>
      </c>
      <c r="GH91" s="2">
        <f t="shared" si="83"/>
        <v>5.7184056132456192E-4</v>
      </c>
      <c r="GI91" s="2">
        <f t="shared" si="83"/>
        <v>5.0399964543882856E-4</v>
      </c>
      <c r="GJ91" s="2">
        <f t="shared" si="83"/>
        <v>4.8609376810074414E-4</v>
      </c>
      <c r="GK91" s="2">
        <f t="shared" si="83"/>
        <v>3.9468582383134747E-4</v>
      </c>
      <c r="GM91" s="86">
        <f t="shared" si="84"/>
        <v>2.1380917364761099E-2</v>
      </c>
      <c r="GN91" s="86">
        <f t="shared" si="84"/>
        <v>3.2252497478936652E-2</v>
      </c>
      <c r="GO91" s="86">
        <f t="shared" si="84"/>
        <v>2.167390974988533E-3</v>
      </c>
      <c r="GP91" s="86">
        <f t="shared" si="84"/>
        <v>5.0624972997760588E-4</v>
      </c>
      <c r="GQ91" s="86">
        <f t="shared" si="84"/>
        <v>1.1523503523301625E-6</v>
      </c>
      <c r="GR91" s="86">
        <f t="shared" si="84"/>
        <v>3.8234021712651103E-6</v>
      </c>
      <c r="GS91" s="86">
        <f t="shared" si="84"/>
        <v>6.723819595908351E-8</v>
      </c>
      <c r="GT91" s="86">
        <f t="shared" si="84"/>
        <v>3.4329337590120541E-6</v>
      </c>
      <c r="GU91" s="86">
        <f t="shared" si="84"/>
        <v>7.0781777722164174E-6</v>
      </c>
      <c r="GV91" s="86">
        <f t="shared" si="84"/>
        <v>3.1189884141626708E-5</v>
      </c>
      <c r="GW91" s="86">
        <f t="shared" si="84"/>
        <v>6.1589404170861111E-6</v>
      </c>
      <c r="GX91" s="86">
        <f t="shared" si="84"/>
        <v>1.0458803146165242E-5</v>
      </c>
      <c r="GY91" s="86">
        <f t="shared" si="84"/>
        <v>3.4591124066678204E-4</v>
      </c>
      <c r="GZ91" s="86">
        <f t="shared" si="84"/>
        <v>1.8735602548838412E-4</v>
      </c>
      <c r="HA91" s="86">
        <f t="shared" si="84"/>
        <v>2.8398753062707948E-5</v>
      </c>
      <c r="HC91" s="86">
        <f t="shared" si="74"/>
        <v>4.6285186245990068E-2</v>
      </c>
      <c r="HD91" s="86">
        <f t="shared" si="74"/>
        <v>4.0114118582821844E-2</v>
      </c>
      <c r="HE91" s="86">
        <f t="shared" si="74"/>
        <v>5.3830730026959941E-2</v>
      </c>
      <c r="HF91" s="86">
        <f t="shared" si="74"/>
        <v>4.4050165478982939E-2</v>
      </c>
      <c r="HG91" s="86">
        <f t="shared" si="88"/>
        <v>4.7569995978282049E-2</v>
      </c>
      <c r="HH91" s="86">
        <f t="shared" si="88"/>
        <v>4.5119450383333454E-2</v>
      </c>
      <c r="HI91" s="86">
        <f t="shared" si="88"/>
        <v>7.1300066354972783E-2</v>
      </c>
      <c r="HJ91" s="86">
        <f t="shared" si="88"/>
        <v>4.6340701676414679E-2</v>
      </c>
      <c r="HK91" s="86">
        <f t="shared" si="88"/>
        <v>5.3907085833020452E-2</v>
      </c>
      <c r="HL91" s="86">
        <f t="shared" si="88"/>
        <v>3.4559094095931539E-2</v>
      </c>
      <c r="HM91" s="86">
        <f t="shared" si="88"/>
        <v>4.4708552849575416E-2</v>
      </c>
      <c r="HN91" s="86">
        <f t="shared" si="88"/>
        <v>4.4432317861839717E-2</v>
      </c>
      <c r="HO91" s="86">
        <f t="shared" si="88"/>
        <v>2.5522266578712031E-2</v>
      </c>
      <c r="HP91" s="86">
        <f t="shared" si="88"/>
        <v>2.1097496676328369E-2</v>
      </c>
      <c r="HQ91" s="86">
        <f t="shared" si="88"/>
        <v>1.006405581058009E-2</v>
      </c>
      <c r="HS91" s="86">
        <f t="shared" si="85"/>
        <v>5.0466675570932434E-26</v>
      </c>
      <c r="HT91" s="86">
        <f t="shared" si="85"/>
        <v>0</v>
      </c>
      <c r="HU91" s="86">
        <f t="shared" si="85"/>
        <v>2.3211658430325473E-22</v>
      </c>
      <c r="HV91" s="86">
        <f t="shared" si="85"/>
        <v>2.2890427201313663E-24</v>
      </c>
      <c r="HW91" s="86">
        <f t="shared" si="85"/>
        <v>1.1778569951541177E-29</v>
      </c>
      <c r="HX91" s="86">
        <f t="shared" si="85"/>
        <v>7.1495414883855404E-29</v>
      </c>
      <c r="HY91" s="86">
        <f t="shared" si="85"/>
        <v>1.5111309515344992E-28</v>
      </c>
      <c r="HZ91" s="86">
        <f t="shared" si="85"/>
        <v>4.6875817798044423E-29</v>
      </c>
      <c r="IA91" s="86">
        <f t="shared" si="85"/>
        <v>3.4268711582373894E-27</v>
      </c>
      <c r="IB91" s="86">
        <f t="shared" si="85"/>
        <v>9.0888913301620546E-31</v>
      </c>
      <c r="IC91" s="86">
        <f t="shared" si="85"/>
        <v>1.6294173491983378E-27</v>
      </c>
      <c r="ID91" s="86">
        <f t="shared" si="85"/>
        <v>1.3320577511064606E-28</v>
      </c>
      <c r="IE91" s="86">
        <f t="shared" si="85"/>
        <v>9.4187906984866666E-33</v>
      </c>
      <c r="IF91" s="86">
        <f t="shared" si="85"/>
        <v>7.4420923002021091E-30</v>
      </c>
      <c r="IG91" s="86">
        <f t="shared" si="85"/>
        <v>1.7740067757708615E-19</v>
      </c>
      <c r="II91" s="86">
        <f t="shared" si="86"/>
        <v>1.3665101585570488E-86</v>
      </c>
      <c r="IJ91" s="86">
        <f t="shared" si="86"/>
        <v>0</v>
      </c>
      <c r="IK91" s="86">
        <f t="shared" si="86"/>
        <v>8.7029012826905183E-74</v>
      </c>
      <c r="IL91" s="86">
        <f t="shared" si="86"/>
        <v>2.638665179112476E-82</v>
      </c>
      <c r="IM91" s="86">
        <f t="shared" si="86"/>
        <v>3.9768469670455544E-101</v>
      </c>
      <c r="IN91" s="86">
        <f t="shared" si="86"/>
        <v>7.8508698756350477E-98</v>
      </c>
      <c r="IO91" s="86">
        <f t="shared" si="86"/>
        <v>8.5465257335974334E-99</v>
      </c>
      <c r="IP91" s="86">
        <f t="shared" si="86"/>
        <v>1.9872781275013812E-98</v>
      </c>
      <c r="IQ91" s="86">
        <f t="shared" si="86"/>
        <v>5.4439804415845796E-92</v>
      </c>
      <c r="IR91" s="86">
        <f t="shared" si="86"/>
        <v>1.1171401981256018E-103</v>
      </c>
      <c r="IS91" s="86">
        <f t="shared" si="86"/>
        <v>4.1020572914594587E-92</v>
      </c>
      <c r="IT91" s="86">
        <f t="shared" si="86"/>
        <v>2.1269951762571602E-96</v>
      </c>
      <c r="IU91" s="86">
        <f t="shared" si="86"/>
        <v>5.85400185424575E-110</v>
      </c>
      <c r="IV91" s="86">
        <f t="shared" si="86"/>
        <v>6.9005416700355366E-107</v>
      </c>
      <c r="IW91" s="86">
        <f t="shared" si="86"/>
        <v>2.3184250908069911E-103</v>
      </c>
      <c r="IY91" s="86">
        <f t="shared" si="87"/>
        <v>6.7666103610751163E-2</v>
      </c>
      <c r="IZ91" s="86">
        <f t="shared" si="87"/>
        <v>7.2366616061758496E-2</v>
      </c>
      <c r="JA91" s="86">
        <f t="shared" si="87"/>
        <v>5.5998121001948474E-2</v>
      </c>
      <c r="JB91" s="86">
        <f t="shared" si="87"/>
        <v>4.4556415208960545E-2</v>
      </c>
      <c r="JC91" s="86">
        <f t="shared" si="87"/>
        <v>4.7571148328634377E-2</v>
      </c>
      <c r="JD91" s="86">
        <f t="shared" si="87"/>
        <v>4.5123273785504722E-2</v>
      </c>
      <c r="JE91" s="86">
        <f t="shared" si="87"/>
        <v>7.1300133593168738E-2</v>
      </c>
      <c r="JF91" s="86">
        <f t="shared" si="87"/>
        <v>4.6344134610173691E-2</v>
      </c>
      <c r="JG91" s="86">
        <f t="shared" si="87"/>
        <v>5.3914164010792666E-2</v>
      </c>
      <c r="JH91" s="86">
        <f t="shared" si="87"/>
        <v>3.4590283980073168E-2</v>
      </c>
      <c r="JI91" s="86">
        <f t="shared" si="87"/>
        <v>4.4714711789992499E-2</v>
      </c>
      <c r="JJ91" s="86">
        <f t="shared" si="87"/>
        <v>4.4442776664985882E-2</v>
      </c>
      <c r="JK91" s="86">
        <f t="shared" si="87"/>
        <v>2.5868177819378814E-2</v>
      </c>
      <c r="JL91" s="86">
        <f t="shared" si="87"/>
        <v>2.1284852701816754E-2</v>
      </c>
      <c r="JM91" s="86">
        <f t="shared" si="87"/>
        <v>1.0092454563642798E-2</v>
      </c>
    </row>
    <row r="92" spans="2:273" x14ac:dyDescent="0.25">
      <c r="B92" s="2">
        <v>65</v>
      </c>
      <c r="C92" s="37">
        <v>76.332999999999998</v>
      </c>
      <c r="D92" s="37">
        <v>80.5</v>
      </c>
      <c r="E92" s="37">
        <v>80.650000000000006</v>
      </c>
      <c r="F92" s="37">
        <v>73.632999999999996</v>
      </c>
      <c r="G92" s="37">
        <v>81.45</v>
      </c>
      <c r="H92" s="37">
        <v>79.599999999999994</v>
      </c>
      <c r="I92" s="37">
        <v>87.183000000000007</v>
      </c>
      <c r="J92" s="37">
        <v>75.582999999999998</v>
      </c>
      <c r="K92" s="37">
        <v>80.233000000000004</v>
      </c>
      <c r="L92" s="37">
        <v>70.283000000000001</v>
      </c>
      <c r="M92" s="37">
        <v>78.382999999999996</v>
      </c>
      <c r="N92" s="37">
        <v>75.349999999999994</v>
      </c>
      <c r="O92" s="37">
        <v>65.082999999999998</v>
      </c>
      <c r="P92" s="37">
        <v>61.15</v>
      </c>
      <c r="Q92" s="37">
        <v>54.35</v>
      </c>
      <c r="S92" s="4">
        <f t="shared" si="89"/>
        <v>71.724512413403176</v>
      </c>
      <c r="T92" s="4">
        <f t="shared" si="89"/>
        <v>80.638587229815471</v>
      </c>
      <c r="U92" s="4">
        <f t="shared" si="89"/>
        <v>82.736610199533516</v>
      </c>
      <c r="V92" s="4">
        <f t="shared" si="89"/>
        <v>79.13733336976415</v>
      </c>
      <c r="W92" s="4">
        <f t="shared" si="89"/>
        <v>83.618804999025798</v>
      </c>
      <c r="X92" s="4">
        <f t="shared" si="89"/>
        <v>80.700652469269016</v>
      </c>
      <c r="Y92" s="4">
        <f t="shared" si="89"/>
        <v>89.065699903648763</v>
      </c>
      <c r="Z92" s="4">
        <f t="shared" si="89"/>
        <v>78.64078975022268</v>
      </c>
      <c r="AA92" s="4">
        <f t="shared" si="89"/>
        <v>83.444695762340245</v>
      </c>
      <c r="AB92" s="4">
        <f t="shared" si="89"/>
        <v>74.080482697902085</v>
      </c>
      <c r="AC92" s="4">
        <f t="shared" si="89"/>
        <v>78.762793072614471</v>
      </c>
      <c r="AD92" s="4">
        <f t="shared" si="89"/>
        <v>77.740723211295403</v>
      </c>
      <c r="AE92" s="4">
        <f t="shared" si="89"/>
        <v>68.471415919378046</v>
      </c>
      <c r="AF92" s="4">
        <f t="shared" si="89"/>
        <v>64.809583932922266</v>
      </c>
      <c r="AG92" s="4">
        <f t="shared" si="89"/>
        <v>56.229463228944248</v>
      </c>
      <c r="AI92" s="4">
        <f t="shared" si="90"/>
        <v>4.6084875865968229</v>
      </c>
      <c r="AJ92" s="4">
        <f t="shared" si="90"/>
        <v>-0.13858722981547089</v>
      </c>
      <c r="AK92" s="4">
        <f t="shared" si="90"/>
        <v>-2.08661019953351</v>
      </c>
      <c r="AL92" s="4">
        <f t="shared" si="90"/>
        <v>-5.5043333697641543</v>
      </c>
      <c r="AM92" s="4">
        <f t="shared" si="90"/>
        <v>-2.1688049990257952</v>
      </c>
      <c r="AN92" s="4">
        <f t="shared" si="90"/>
        <v>-1.100652469269022</v>
      </c>
      <c r="AO92" s="4">
        <f t="shared" si="90"/>
        <v>-1.8826999036487564</v>
      </c>
      <c r="AP92" s="4">
        <f t="shared" si="90"/>
        <v>-3.0577897502226818</v>
      </c>
      <c r="AQ92" s="4">
        <f t="shared" si="90"/>
        <v>-3.2116957623402413</v>
      </c>
      <c r="AR92" s="4">
        <f t="shared" si="90"/>
        <v>-3.7974826979020833</v>
      </c>
      <c r="AS92" s="4">
        <f t="shared" si="90"/>
        <v>-0.37979307261447559</v>
      </c>
      <c r="AT92" s="4">
        <f t="shared" si="90"/>
        <v>-2.3907232112954091</v>
      </c>
      <c r="AU92" s="4">
        <f t="shared" si="90"/>
        <v>-3.3884159193780476</v>
      </c>
      <c r="AV92" s="4">
        <f t="shared" si="90"/>
        <v>-3.659583932922267</v>
      </c>
      <c r="AW92" s="4">
        <f t="shared" si="90"/>
        <v>-1.8794632289442461</v>
      </c>
      <c r="AY92" s="2">
        <f t="shared" si="81"/>
        <v>51.59833255670771</v>
      </c>
      <c r="AZ92" s="2">
        <f t="shared" si="81"/>
        <v>54.351404193982034</v>
      </c>
      <c r="BA92" s="2">
        <f t="shared" si="81"/>
        <v>53.507245535227881</v>
      </c>
      <c r="BB92" s="2">
        <f t="shared" si="81"/>
        <v>54.891169455848214</v>
      </c>
      <c r="BC92" s="2">
        <f t="shared" si="81"/>
        <v>56.164842651115876</v>
      </c>
      <c r="BD92" s="2">
        <f t="shared" si="81"/>
        <v>54.038599367344425</v>
      </c>
      <c r="BE92" s="2">
        <f t="shared" si="81"/>
        <v>53.91905736667568</v>
      </c>
      <c r="BF92" s="2">
        <f t="shared" si="81"/>
        <v>54.613517474520684</v>
      </c>
      <c r="BG92" s="2">
        <f t="shared" si="81"/>
        <v>56.063360225895565</v>
      </c>
      <c r="BH92" s="2">
        <f t="shared" si="81"/>
        <v>53.772121220696718</v>
      </c>
      <c r="BI92" s="2">
        <f t="shared" si="81"/>
        <v>53.82107300918419</v>
      </c>
      <c r="BJ92" s="2">
        <f t="shared" si="81"/>
        <v>53.643145904212041</v>
      </c>
      <c r="BK92" s="2">
        <f t="shared" si="81"/>
        <v>53.154706058877991</v>
      </c>
      <c r="BL92" s="2">
        <f t="shared" si="81"/>
        <v>53.527470692130173</v>
      </c>
      <c r="BM92" s="2">
        <f t="shared" si="81"/>
        <v>51.697548769402367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64.362504032258059</v>
      </c>
      <c r="DL92" s="2">
        <f t="shared" si="91"/>
        <v>70.167113636363638</v>
      </c>
      <c r="DM92" s="2">
        <f t="shared" si="91"/>
        <v>71.452848790322591</v>
      </c>
      <c r="DN92" s="2">
        <f t="shared" si="91"/>
        <v>65.506845836516419</v>
      </c>
      <c r="DO92" s="2">
        <f t="shared" si="91"/>
        <v>67.662573109243709</v>
      </c>
      <c r="DP92" s="2">
        <f t="shared" si="91"/>
        <v>65.687008403361332</v>
      </c>
      <c r="DQ92" s="2">
        <f t="shared" si="91"/>
        <v>67.624510924369758</v>
      </c>
      <c r="DR92" s="2">
        <f t="shared" si="91"/>
        <v>66.918046761046767</v>
      </c>
      <c r="DS92" s="2">
        <f t="shared" si="91"/>
        <v>71.998359205500392</v>
      </c>
      <c r="DT92" s="2">
        <f t="shared" si="91"/>
        <v>66.910621848739481</v>
      </c>
      <c r="DU92" s="2">
        <f t="shared" si="91"/>
        <v>68.702962719633305</v>
      </c>
      <c r="DV92" s="2">
        <f t="shared" si="91"/>
        <v>64.423443086325449</v>
      </c>
      <c r="DW92" s="2">
        <f t="shared" si="91"/>
        <v>70.297974903474909</v>
      </c>
      <c r="DX92" s="2">
        <f t="shared" si="91"/>
        <v>63.161308914177333</v>
      </c>
      <c r="DY92" s="2">
        <f t="shared" si="91"/>
        <v>57.3891751575825</v>
      </c>
      <c r="EA92" s="2">
        <f t="shared" si="95"/>
        <v>51.002799517332932</v>
      </c>
      <c r="EB92" s="2">
        <f t="shared" si="92"/>
        <v>53.470415117709344</v>
      </c>
      <c r="EC92" s="2">
        <f t="shared" si="92"/>
        <v>52.628385180649104</v>
      </c>
      <c r="ED92" s="2">
        <f t="shared" si="92"/>
        <v>54.273172388435206</v>
      </c>
      <c r="EE92" s="2">
        <f t="shared" si="92"/>
        <v>55.440022771792364</v>
      </c>
      <c r="EF92" s="2">
        <f t="shared" si="92"/>
        <v>53.26934901757226</v>
      </c>
      <c r="EG92" s="2">
        <f t="shared" si="92"/>
        <v>53.049567129564863</v>
      </c>
      <c r="EH92" s="2">
        <f t="shared" si="92"/>
        <v>53.764947498900881</v>
      </c>
      <c r="EI92" s="2">
        <f t="shared" si="92"/>
        <v>55.095194727030623</v>
      </c>
      <c r="EJ92" s="2">
        <f t="shared" si="92"/>
        <v>52.900362552479649</v>
      </c>
      <c r="EK92" s="2">
        <f t="shared" si="92"/>
        <v>52.94279291312867</v>
      </c>
      <c r="EL92" s="2">
        <f t="shared" si="92"/>
        <v>52.995789102816403</v>
      </c>
      <c r="EM92" s="2">
        <f t="shared" si="92"/>
        <v>51.951081975888101</v>
      </c>
      <c r="EN92" s="2">
        <f t="shared" si="92"/>
        <v>52.79982332626065</v>
      </c>
      <c r="EO92" s="2">
        <f t="shared" si="92"/>
        <v>51.168747585122851</v>
      </c>
      <c r="EQ92" s="2">
        <f t="shared" si="93"/>
        <v>50.127229705413527</v>
      </c>
      <c r="ER92" s="2">
        <f t="shared" si="93"/>
        <v>53.470415117709344</v>
      </c>
      <c r="ES92" s="2">
        <f t="shared" si="93"/>
        <v>52.0428703592112</v>
      </c>
      <c r="ET92" s="2">
        <f t="shared" si="93"/>
        <v>52.959376663588728</v>
      </c>
      <c r="EU92" s="2">
        <f t="shared" si="93"/>
        <v>55.029542154611278</v>
      </c>
      <c r="EV92" s="2">
        <f t="shared" si="93"/>
        <v>53.248635008217413</v>
      </c>
      <c r="EW92" s="2">
        <f t="shared" si="93"/>
        <v>53.921908943350751</v>
      </c>
      <c r="EX92" s="2">
        <f t="shared" si="93"/>
        <v>53.531666238788567</v>
      </c>
      <c r="EY92" s="2">
        <f t="shared" si="93"/>
        <v>55.281031756521479</v>
      </c>
      <c r="EZ92" s="2">
        <f t="shared" si="93"/>
        <v>53.473005988377146</v>
      </c>
      <c r="FA92" s="2">
        <f t="shared" si="93"/>
        <v>52.495752792986089</v>
      </c>
      <c r="FB92" s="2">
        <f t="shared" si="93"/>
        <v>52.27324194983278</v>
      </c>
      <c r="FC92" s="2">
        <f t="shared" si="93"/>
        <v>52.479008406268115</v>
      </c>
      <c r="FD92" s="2">
        <f t="shared" si="93"/>
        <v>52.237437144239763</v>
      </c>
      <c r="FE92" s="2">
        <f t="shared" si="93"/>
        <v>52.030756481839049</v>
      </c>
      <c r="FG92" s="2">
        <f t="shared" si="94"/>
        <v>0.95538599354141251</v>
      </c>
      <c r="FH92" s="2">
        <f t="shared" si="94"/>
        <v>0.94723573194494637</v>
      </c>
      <c r="FI92" s="2">
        <f t="shared" si="94"/>
        <v>0.95328803967256959</v>
      </c>
      <c r="FJ92" s="2">
        <f t="shared" si="94"/>
        <v>0.94489878997379084</v>
      </c>
      <c r="FK92" s="2">
        <f t="shared" si="94"/>
        <v>0.94066446492057587</v>
      </c>
      <c r="FL92" s="2">
        <f t="shared" si="94"/>
        <v>0.93805022835911356</v>
      </c>
      <c r="FM92" s="2">
        <f t="shared" si="94"/>
        <v>0.94041231766379652</v>
      </c>
      <c r="FN92" s="2">
        <f t="shared" si="94"/>
        <v>0.93547030049709967</v>
      </c>
      <c r="FO92" s="2">
        <f t="shared" si="94"/>
        <v>0.94273147830022941</v>
      </c>
      <c r="FP92" s="2">
        <f t="shared" si="94"/>
        <v>0.93780297066071361</v>
      </c>
      <c r="FQ92" s="2">
        <f t="shared" si="94"/>
        <v>0.94425411418924365</v>
      </c>
      <c r="FR92" s="2">
        <f t="shared" si="94"/>
        <v>0.94331208994088789</v>
      </c>
      <c r="FS92" s="2">
        <f t="shared" si="94"/>
        <v>0.93441219955985744</v>
      </c>
      <c r="FT92" s="2">
        <f t="shared" si="94"/>
        <v>0.92974491036711127</v>
      </c>
      <c r="FU92" s="2">
        <f t="shared" si="94"/>
        <v>0.9150495451372973</v>
      </c>
      <c r="FW92" s="2">
        <f t="shared" si="83"/>
        <v>5.6752086714828543E-4</v>
      </c>
      <c r="FX92" s="2">
        <f t="shared" si="83"/>
        <v>0</v>
      </c>
      <c r="FY92" s="2">
        <f t="shared" si="83"/>
        <v>7.9800326880748033E-4</v>
      </c>
      <c r="FZ92" s="2">
        <f t="shared" si="83"/>
        <v>7.5501282033550233E-4</v>
      </c>
      <c r="GA92" s="2">
        <f t="shared" si="83"/>
        <v>1.0029340415357178E-3</v>
      </c>
      <c r="GB92" s="2">
        <f t="shared" si="83"/>
        <v>1.0048026637780739E-3</v>
      </c>
      <c r="GC92" s="2">
        <f t="shared" si="83"/>
        <v>1.1499118603596719E-3</v>
      </c>
      <c r="GD92" s="2">
        <f t="shared" si="83"/>
        <v>8.3833265559159057E-4</v>
      </c>
      <c r="GE92" s="2">
        <f t="shared" si="83"/>
        <v>7.8701825626783801E-4</v>
      </c>
      <c r="GF92" s="2">
        <f t="shared" si="83"/>
        <v>6.3243493923178834E-4</v>
      </c>
      <c r="GG92" s="2">
        <f t="shared" si="83"/>
        <v>6.3647606377060639E-4</v>
      </c>
      <c r="GH92" s="2">
        <f t="shared" si="83"/>
        <v>6.269761167988615E-4</v>
      </c>
      <c r="GI92" s="2">
        <f t="shared" si="83"/>
        <v>5.5259775203478302E-4</v>
      </c>
      <c r="GJ92" s="2">
        <f t="shared" si="83"/>
        <v>5.3296622324679275E-4</v>
      </c>
      <c r="GK92" s="2">
        <f t="shared" si="83"/>
        <v>4.3274792173311516E-4</v>
      </c>
      <c r="GM92" s="86">
        <f t="shared" si="84"/>
        <v>1.0627839834770381E-2</v>
      </c>
      <c r="GN92" s="86">
        <f t="shared" si="84"/>
        <v>1.8472193880894331E-2</v>
      </c>
      <c r="GO92" s="86">
        <f t="shared" si="84"/>
        <v>7.4179024548740903E-4</v>
      </c>
      <c r="GP92" s="86">
        <f t="shared" si="84"/>
        <v>1.161889877231525E-4</v>
      </c>
      <c r="GQ92" s="86">
        <f t="shared" si="84"/>
        <v>9.6358810870481885E-8</v>
      </c>
      <c r="GR92" s="86">
        <f t="shared" si="84"/>
        <v>3.3288273785850667E-7</v>
      </c>
      <c r="GS92" s="86">
        <f t="shared" si="84"/>
        <v>3.6636390777346753E-9</v>
      </c>
      <c r="GT92" s="86">
        <f t="shared" si="84"/>
        <v>3.0224904515445511E-7</v>
      </c>
      <c r="GU92" s="86">
        <f t="shared" si="84"/>
        <v>8.0557422625258857E-7</v>
      </c>
      <c r="GV92" s="86">
        <f t="shared" si="84"/>
        <v>4.1594964910929481E-6</v>
      </c>
      <c r="GW92" s="86">
        <f t="shared" si="84"/>
        <v>6.1686399884708825E-7</v>
      </c>
      <c r="GX92" s="86">
        <f t="shared" si="84"/>
        <v>1.3500601235991834E-6</v>
      </c>
      <c r="GY92" s="86">
        <f t="shared" si="84"/>
        <v>8.2852021111773068E-5</v>
      </c>
      <c r="GZ92" s="86">
        <f t="shared" si="84"/>
        <v>4.1640350634695E-5</v>
      </c>
      <c r="HA92" s="86">
        <f t="shared" si="84"/>
        <v>4.9237228396211093E-6</v>
      </c>
      <c r="HC92" s="86">
        <f t="shared" si="74"/>
        <v>6.3572363882301988E-2</v>
      </c>
      <c r="HD92" s="86">
        <f t="shared" si="74"/>
        <v>5.6779138131771552E-2</v>
      </c>
      <c r="HE92" s="86">
        <f t="shared" si="74"/>
        <v>7.2587146525375346E-2</v>
      </c>
      <c r="HF92" s="86">
        <f t="shared" si="74"/>
        <v>6.0894750370580127E-2</v>
      </c>
      <c r="HG92" s="86">
        <f t="shared" si="88"/>
        <v>6.8745284154317188E-2</v>
      </c>
      <c r="HH92" s="86">
        <f t="shared" si="88"/>
        <v>6.5023585339439041E-2</v>
      </c>
      <c r="HI92" s="86">
        <f t="shared" si="88"/>
        <v>0.1007580492775208</v>
      </c>
      <c r="HJ92" s="86">
        <f t="shared" si="88"/>
        <v>6.6157183569422198E-2</v>
      </c>
      <c r="HK92" s="86">
        <f t="shared" si="88"/>
        <v>7.5202659046920972E-2</v>
      </c>
      <c r="HL92" s="86">
        <f t="shared" si="88"/>
        <v>4.994611840053096E-2</v>
      </c>
      <c r="HM92" s="86">
        <f t="shared" si="88"/>
        <v>6.2439475108661227E-2</v>
      </c>
      <c r="HN92" s="86">
        <f t="shared" si="88"/>
        <v>6.2507850552955671E-2</v>
      </c>
      <c r="HO92" s="86">
        <f t="shared" si="88"/>
        <v>3.7663939476045905E-2</v>
      </c>
      <c r="HP92" s="86">
        <f t="shared" si="88"/>
        <v>3.21249474808065E-2</v>
      </c>
      <c r="HQ92" s="86">
        <f t="shared" si="88"/>
        <v>1.7486662835411591E-2</v>
      </c>
      <c r="HS92" s="86">
        <f t="shared" si="85"/>
        <v>4.2658492657869107E-25</v>
      </c>
      <c r="HT92" s="86">
        <f t="shared" si="85"/>
        <v>0</v>
      </c>
      <c r="HU92" s="86">
        <f t="shared" si="85"/>
        <v>1.5529340055698035E-21</v>
      </c>
      <c r="HV92" s="86">
        <f t="shared" si="85"/>
        <v>1.8452534538942271E-23</v>
      </c>
      <c r="HW92" s="86">
        <f t="shared" si="85"/>
        <v>1.7059060423135304E-28</v>
      </c>
      <c r="HX92" s="86">
        <f t="shared" si="85"/>
        <v>9.5541086257577646E-28</v>
      </c>
      <c r="HY92" s="86">
        <f t="shared" si="85"/>
        <v>2.1181681179076184E-27</v>
      </c>
      <c r="HZ92" s="86">
        <f t="shared" si="85"/>
        <v>5.9670331171787605E-28</v>
      </c>
      <c r="IA92" s="86">
        <f t="shared" si="85"/>
        <v>3.605344226253989E-26</v>
      </c>
      <c r="IB92" s="86">
        <f t="shared" si="85"/>
        <v>1.2123734366697553E-29</v>
      </c>
      <c r="IC92" s="86">
        <f t="shared" si="85"/>
        <v>1.6297165341191919E-26</v>
      </c>
      <c r="ID92" s="86">
        <f t="shared" si="85"/>
        <v>1.4686759485285404E-27</v>
      </c>
      <c r="IE92" s="86">
        <f t="shared" si="85"/>
        <v>1.4145007069546076E-31</v>
      </c>
      <c r="IF92" s="86">
        <f t="shared" si="85"/>
        <v>8.408415971087416E-29</v>
      </c>
      <c r="IG92" s="86">
        <f t="shared" si="85"/>
        <v>7.7560822657806525E-19</v>
      </c>
      <c r="II92" s="86">
        <f t="shared" si="86"/>
        <v>1.5311489527553594E-84</v>
      </c>
      <c r="IJ92" s="86">
        <f t="shared" si="86"/>
        <v>0</v>
      </c>
      <c r="IK92" s="86">
        <f t="shared" si="86"/>
        <v>5.7771070756459943E-72</v>
      </c>
      <c r="IL92" s="86">
        <f t="shared" si="86"/>
        <v>2.7746973050850884E-80</v>
      </c>
      <c r="IM92" s="86">
        <f t="shared" si="86"/>
        <v>1.5635342103521312E-98</v>
      </c>
      <c r="IN92" s="86">
        <f t="shared" si="86"/>
        <v>2.5359594498271021E-95</v>
      </c>
      <c r="IO92" s="86">
        <f t="shared" si="86"/>
        <v>3.278822208715889E-96</v>
      </c>
      <c r="IP92" s="86">
        <f t="shared" si="86"/>
        <v>5.7501093702510372E-96</v>
      </c>
      <c r="IQ92" s="86">
        <f t="shared" si="86"/>
        <v>1.0317346451664452E-89</v>
      </c>
      <c r="IR92" s="86">
        <f t="shared" si="86"/>
        <v>3.5124727344638512E-101</v>
      </c>
      <c r="IS92" s="86">
        <f t="shared" si="86"/>
        <v>6.7472068152230634E-90</v>
      </c>
      <c r="IT92" s="86">
        <f t="shared" si="86"/>
        <v>4.4083927835024418E-94</v>
      </c>
      <c r="IU92" s="86">
        <f t="shared" si="86"/>
        <v>2.3548142470655582E-107</v>
      </c>
      <c r="IV92" s="86">
        <f t="shared" si="86"/>
        <v>2.2779123206814278E-104</v>
      </c>
      <c r="IW92" s="86">
        <f t="shared" si="86"/>
        <v>5.4329929031200959E-101</v>
      </c>
      <c r="IY92" s="86">
        <f t="shared" si="87"/>
        <v>7.4200203717072366E-2</v>
      </c>
      <c r="IZ92" s="86">
        <f t="shared" si="87"/>
        <v>7.5251332012665886E-2</v>
      </c>
      <c r="JA92" s="86">
        <f t="shared" si="87"/>
        <v>7.332893677086276E-2</v>
      </c>
      <c r="JB92" s="86">
        <f t="shared" si="87"/>
        <v>6.1010939358303276E-2</v>
      </c>
      <c r="JC92" s="86">
        <f t="shared" si="87"/>
        <v>6.8745380513128063E-2</v>
      </c>
      <c r="JD92" s="86">
        <f t="shared" si="87"/>
        <v>6.5023918222176902E-2</v>
      </c>
      <c r="JE92" s="86">
        <f t="shared" si="87"/>
        <v>0.10075805294115987</v>
      </c>
      <c r="JF92" s="86">
        <f t="shared" si="87"/>
        <v>6.6157485818467351E-2</v>
      </c>
      <c r="JG92" s="86">
        <f t="shared" si="87"/>
        <v>7.5203464621147229E-2</v>
      </c>
      <c r="JH92" s="86">
        <f t="shared" si="87"/>
        <v>4.9950277897022055E-2</v>
      </c>
      <c r="JI92" s="86">
        <f t="shared" si="87"/>
        <v>6.2440091972660074E-2</v>
      </c>
      <c r="JJ92" s="86">
        <f t="shared" si="87"/>
        <v>6.2509200613079269E-2</v>
      </c>
      <c r="JK92" s="86">
        <f t="shared" si="87"/>
        <v>3.7746791497157678E-2</v>
      </c>
      <c r="JL92" s="86">
        <f t="shared" si="87"/>
        <v>3.2166587831441197E-2</v>
      </c>
      <c r="JM92" s="86">
        <f t="shared" si="87"/>
        <v>1.7491586558251213E-2</v>
      </c>
    </row>
    <row r="93" spans="2:273" x14ac:dyDescent="0.25">
      <c r="B93" s="2">
        <v>66</v>
      </c>
      <c r="C93" s="37">
        <v>77.533000000000001</v>
      </c>
      <c r="D93" s="37">
        <v>90.632999999999996</v>
      </c>
      <c r="E93" s="37">
        <v>92.966999999999999</v>
      </c>
      <c r="F93" s="37">
        <v>81.716999999999999</v>
      </c>
      <c r="G93" s="37">
        <v>94.867000000000004</v>
      </c>
      <c r="H93" s="37">
        <v>89.1</v>
      </c>
      <c r="I93" s="37">
        <v>101.733</v>
      </c>
      <c r="J93" s="37">
        <v>83.617000000000004</v>
      </c>
      <c r="K93" s="37">
        <v>90.117000000000004</v>
      </c>
      <c r="L93" s="37">
        <v>77.7</v>
      </c>
      <c r="M93" s="37">
        <v>86.016999999999996</v>
      </c>
      <c r="N93" s="37">
        <v>84.783000000000001</v>
      </c>
      <c r="O93" s="37">
        <v>71.617000000000004</v>
      </c>
      <c r="P93" s="37">
        <v>66.716999999999999</v>
      </c>
      <c r="Q93" s="37">
        <v>55.3</v>
      </c>
      <c r="S93" s="4">
        <f t="shared" si="89"/>
        <v>76.551341355407686</v>
      </c>
      <c r="T93" s="4">
        <f t="shared" si="89"/>
        <v>87.543040220478275</v>
      </c>
      <c r="U93" s="4">
        <f t="shared" si="89"/>
        <v>90.017203880143342</v>
      </c>
      <c r="V93" s="4">
        <f t="shared" si="89"/>
        <v>85.832533791829306</v>
      </c>
      <c r="W93" s="4">
        <f t="shared" si="89"/>
        <v>92.264187270527941</v>
      </c>
      <c r="X93" s="4">
        <f t="shared" si="89"/>
        <v>89.112243126785728</v>
      </c>
      <c r="Y93" s="4">
        <f t="shared" si="89"/>
        <v>99.025541247916379</v>
      </c>
      <c r="Z93" s="4">
        <f t="shared" si="89"/>
        <v>85.973626447101324</v>
      </c>
      <c r="AA93" s="4">
        <f t="shared" si="89"/>
        <v>91.115023758594901</v>
      </c>
      <c r="AB93" s="4">
        <f t="shared" si="89"/>
        <v>80.69722950150387</v>
      </c>
      <c r="AC93" s="4">
        <f t="shared" si="89"/>
        <v>85.930312168920381</v>
      </c>
      <c r="AD93" s="4">
        <f t="shared" si="89"/>
        <v>84.814040692850881</v>
      </c>
      <c r="AE93" s="4">
        <f t="shared" si="89"/>
        <v>73.849542972542395</v>
      </c>
      <c r="AF93" s="4">
        <f t="shared" si="89"/>
        <v>69.152550718979526</v>
      </c>
      <c r="AG93" s="4">
        <f t="shared" si="89"/>
        <v>58.687279116527904</v>
      </c>
      <c r="AI93" s="4">
        <f t="shared" si="90"/>
        <v>0.981658644592315</v>
      </c>
      <c r="AJ93" s="4">
        <f t="shared" si="90"/>
        <v>3.0899597795217204</v>
      </c>
      <c r="AK93" s="4">
        <f t="shared" si="90"/>
        <v>2.9497961198566571</v>
      </c>
      <c r="AL93" s="4">
        <f t="shared" si="90"/>
        <v>-4.1155337918293071</v>
      </c>
      <c r="AM93" s="4">
        <f t="shared" si="90"/>
        <v>2.6028127294720633</v>
      </c>
      <c r="AN93" s="4">
        <f t="shared" si="90"/>
        <v>-1.2243126785733693E-2</v>
      </c>
      <c r="AO93" s="4">
        <f t="shared" si="90"/>
        <v>2.7074587520836246</v>
      </c>
      <c r="AP93" s="4">
        <f t="shared" si="90"/>
        <v>-2.3566264471013199</v>
      </c>
      <c r="AQ93" s="4">
        <f t="shared" si="90"/>
        <v>-0.998023758594897</v>
      </c>
      <c r="AR93" s="4">
        <f t="shared" si="90"/>
        <v>-2.9972295015038668</v>
      </c>
      <c r="AS93" s="4">
        <f t="shared" si="90"/>
        <v>8.6687831079615307E-2</v>
      </c>
      <c r="AT93" s="4">
        <f t="shared" si="90"/>
        <v>-3.1040692850879736E-2</v>
      </c>
      <c r="AU93" s="4">
        <f t="shared" si="90"/>
        <v>-2.2325429725423902</v>
      </c>
      <c r="AV93" s="4">
        <f t="shared" si="90"/>
        <v>-2.4355507189795276</v>
      </c>
      <c r="AW93" s="4">
        <f t="shared" si="90"/>
        <v>-3.3872791165279068</v>
      </c>
      <c r="AY93" s="2">
        <f t="shared" ref="AY93:BM109" si="126">IF(OR($B93 &lt; C$230, $B93 &gt; C$233), #N/A, ((1-FG93)*DK93) + (FG93 - FW93)*EA93 + (FW93*EQ93))</f>
        <v>51.416752118917053</v>
      </c>
      <c r="AZ93" s="2">
        <f t="shared" si="126"/>
        <v>54.144900467547821</v>
      </c>
      <c r="BA93" s="2">
        <f t="shared" si="126"/>
        <v>53.291269824160473</v>
      </c>
      <c r="BB93" s="2">
        <f t="shared" si="126"/>
        <v>54.661972859581219</v>
      </c>
      <c r="BC93" s="2">
        <f t="shared" si="126"/>
        <v>55.930341127619833</v>
      </c>
      <c r="BD93" s="2">
        <f t="shared" si="126"/>
        <v>53.842285405086955</v>
      </c>
      <c r="BE93" s="2">
        <f t="shared" si="126"/>
        <v>53.747154440220918</v>
      </c>
      <c r="BF93" s="2">
        <f t="shared" si="126"/>
        <v>54.415486505713119</v>
      </c>
      <c r="BG93" s="2">
        <f t="shared" si="126"/>
        <v>55.852714326243209</v>
      </c>
      <c r="BH93" s="2">
        <f t="shared" si="126"/>
        <v>53.601500777556772</v>
      </c>
      <c r="BI93" s="2">
        <f t="shared" si="126"/>
        <v>53.637214836985315</v>
      </c>
      <c r="BJ93" s="2">
        <f t="shared" si="126"/>
        <v>53.450208325219108</v>
      </c>
      <c r="BK93" s="2">
        <f t="shared" si="126"/>
        <v>52.970591491138627</v>
      </c>
      <c r="BL93" s="2">
        <f t="shared" si="126"/>
        <v>53.354481449663588</v>
      </c>
      <c r="BM93" s="2">
        <f t="shared" si="126"/>
        <v>51.584308202372483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64.501462500000002</v>
      </c>
      <c r="DL93" s="2">
        <f t="shared" si="91"/>
        <v>70.389499999999998</v>
      </c>
      <c r="DM93" s="2">
        <f t="shared" si="91"/>
        <v>71.704707478005872</v>
      </c>
      <c r="DN93" s="2">
        <f t="shared" si="91"/>
        <v>65.667356302521</v>
      </c>
      <c r="DO93" s="2">
        <f t="shared" si="91"/>
        <v>67.843358263305333</v>
      </c>
      <c r="DP93" s="2">
        <f t="shared" si="91"/>
        <v>65.815338935574218</v>
      </c>
      <c r="DQ93" s="2">
        <f t="shared" si="91"/>
        <v>67.786935854341749</v>
      </c>
      <c r="DR93" s="2">
        <f t="shared" si="91"/>
        <v>67.075385757185771</v>
      </c>
      <c r="DS93" s="2">
        <f t="shared" si="91"/>
        <v>72.218944537815133</v>
      </c>
      <c r="DT93" s="2">
        <f t="shared" si="91"/>
        <v>67.064157422969174</v>
      </c>
      <c r="DU93" s="2">
        <f t="shared" si="91"/>
        <v>68.883961344537809</v>
      </c>
      <c r="DV93" s="2">
        <f t="shared" si="91"/>
        <v>64.560605042016817</v>
      </c>
      <c r="DW93" s="2">
        <f t="shared" si="91"/>
        <v>70.553935778635775</v>
      </c>
      <c r="DX93" s="2">
        <f t="shared" si="91"/>
        <v>63.290128022759603</v>
      </c>
      <c r="DY93" s="2">
        <f t="shared" si="91"/>
        <v>57.480012309974043</v>
      </c>
      <c r="EA93" s="2">
        <f t="shared" si="95"/>
        <v>50.860045365429073</v>
      </c>
      <c r="EB93" s="2">
        <f t="shared" si="92"/>
        <v>53.319640354323965</v>
      </c>
      <c r="EC93" s="2">
        <f t="shared" si="92"/>
        <v>52.468907072872007</v>
      </c>
      <c r="ED93" s="2">
        <f t="shared" si="92"/>
        <v>54.077782230909179</v>
      </c>
      <c r="EE93" s="2">
        <f t="shared" si="92"/>
        <v>55.245470886385903</v>
      </c>
      <c r="EF93" s="2">
        <f t="shared" si="92"/>
        <v>53.121170966855473</v>
      </c>
      <c r="EG93" s="2">
        <f t="shared" si="92"/>
        <v>52.934696557996375</v>
      </c>
      <c r="EH93" s="2">
        <f t="shared" si="92"/>
        <v>53.619255055932783</v>
      </c>
      <c r="EI93" s="2">
        <f t="shared" si="92"/>
        <v>54.945823435419435</v>
      </c>
      <c r="EJ93" s="2">
        <f t="shared" si="92"/>
        <v>52.786783283586971</v>
      </c>
      <c r="EK93" s="2">
        <f t="shared" si="92"/>
        <v>52.816614826910509</v>
      </c>
      <c r="EL93" s="2">
        <f t="shared" si="92"/>
        <v>52.8417912758025</v>
      </c>
      <c r="EM93" s="2">
        <f t="shared" si="92"/>
        <v>51.844654924190145</v>
      </c>
      <c r="EN93" s="2">
        <f t="shared" si="92"/>
        <v>52.670107658796425</v>
      </c>
      <c r="EO93" s="2">
        <f t="shared" si="92"/>
        <v>51.084699634071129</v>
      </c>
      <c r="EQ93" s="2">
        <f t="shared" si="93"/>
        <v>50.010014336284087</v>
      </c>
      <c r="ER93" s="2">
        <f t="shared" si="93"/>
        <v>53.319640354323965</v>
      </c>
      <c r="ES93" s="2">
        <f t="shared" si="93"/>
        <v>51.898200465898789</v>
      </c>
      <c r="ET93" s="2">
        <f t="shared" si="93"/>
        <v>52.801443205514978</v>
      </c>
      <c r="EU93" s="2">
        <f t="shared" si="93"/>
        <v>54.847182080012786</v>
      </c>
      <c r="EV93" s="2">
        <f t="shared" si="93"/>
        <v>53.100771395101084</v>
      </c>
      <c r="EW93" s="2">
        <f t="shared" si="93"/>
        <v>53.779063888194209</v>
      </c>
      <c r="EX93" s="2">
        <f t="shared" si="93"/>
        <v>53.392976658380604</v>
      </c>
      <c r="EY93" s="2">
        <f t="shared" si="93"/>
        <v>55.125622827429879</v>
      </c>
      <c r="EZ93" s="2">
        <f t="shared" si="93"/>
        <v>53.343380973832446</v>
      </c>
      <c r="FA93" s="2">
        <f t="shared" si="93"/>
        <v>52.380783044169874</v>
      </c>
      <c r="FB93" s="2">
        <f t="shared" si="93"/>
        <v>52.139705517203694</v>
      </c>
      <c r="FC93" s="2">
        <f t="shared" si="93"/>
        <v>52.358847237871082</v>
      </c>
      <c r="FD93" s="2">
        <f t="shared" si="93"/>
        <v>52.123152359375695</v>
      </c>
      <c r="FE93" s="2">
        <f t="shared" si="93"/>
        <v>51.918323360509461</v>
      </c>
      <c r="FG93" s="2">
        <f t="shared" si="94"/>
        <v>0.95915118851235259</v>
      </c>
      <c r="FH93" s="2">
        <f t="shared" si="94"/>
        <v>0.95165396023435345</v>
      </c>
      <c r="FI93" s="2">
        <f t="shared" si="94"/>
        <v>0.95722236351457679</v>
      </c>
      <c r="FJ93" s="2">
        <f t="shared" si="94"/>
        <v>0.94950227058733594</v>
      </c>
      <c r="FK93" s="2">
        <f t="shared" si="94"/>
        <v>0.94560133975761784</v>
      </c>
      <c r="FL93" s="2">
        <f t="shared" si="94"/>
        <v>0.9431914787215615</v>
      </c>
      <c r="FM93" s="2">
        <f t="shared" si="94"/>
        <v>0.94536895340744242</v>
      </c>
      <c r="FN93" s="2">
        <f t="shared" si="94"/>
        <v>0.94081215107123795</v>
      </c>
      <c r="FO93" s="2">
        <f t="shared" si="94"/>
        <v>0.94750596955589306</v>
      </c>
      <c r="FP93" s="2">
        <f t="shared" si="94"/>
        <v>0.9429634934073543</v>
      </c>
      <c r="FQ93" s="2">
        <f t="shared" si="94"/>
        <v>0.94890854257052515</v>
      </c>
      <c r="FR93" s="2">
        <f t="shared" si="94"/>
        <v>0.94804084336467076</v>
      </c>
      <c r="FS93" s="2">
        <f t="shared" si="94"/>
        <v>0.93983600773662923</v>
      </c>
      <c r="FT93" s="2">
        <f t="shared" si="94"/>
        <v>0.93552805136892803</v>
      </c>
      <c r="FU93" s="2">
        <f t="shared" si="94"/>
        <v>0.92194079370745052</v>
      </c>
      <c r="FW93" s="2">
        <f t="shared" ref="FW93:GK109" si="128">POWER(10,($B93-C$232)/C$229)/(1+POWER(10,($B93-C$232)/C$229))</f>
        <v>6.2224018692502866E-4</v>
      </c>
      <c r="FX93" s="2">
        <f t="shared" si="128"/>
        <v>0</v>
      </c>
      <c r="FY93" s="2">
        <f t="shared" si="128"/>
        <v>8.749258242327731E-4</v>
      </c>
      <c r="FZ93" s="2">
        <f t="shared" si="128"/>
        <v>8.2779479685023908E-4</v>
      </c>
      <c r="GA93" s="2">
        <f t="shared" si="128"/>
        <v>1.099588911097265E-3</v>
      </c>
      <c r="GB93" s="2">
        <f t="shared" si="128"/>
        <v>1.1016374178221008E-3</v>
      </c>
      <c r="GC93" s="2">
        <f t="shared" si="128"/>
        <v>1.260713417031594E-3</v>
      </c>
      <c r="GD93" s="2">
        <f t="shared" si="128"/>
        <v>9.1913913724169232E-4</v>
      </c>
      <c r="GE93" s="2">
        <f t="shared" si="128"/>
        <v>8.6288283918258316E-4</v>
      </c>
      <c r="GF93" s="2">
        <f t="shared" si="128"/>
        <v>6.9340881218843116E-4</v>
      </c>
      <c r="GG93" s="2">
        <f t="shared" si="128"/>
        <v>6.9783927472937609E-4</v>
      </c>
      <c r="GH93" s="2">
        <f t="shared" si="128"/>
        <v>6.8742405961779015E-4</v>
      </c>
      <c r="GI93" s="2">
        <f t="shared" si="128"/>
        <v>6.0587908472791905E-4</v>
      </c>
      <c r="GJ93" s="2">
        <f t="shared" si="128"/>
        <v>5.8435579571803188E-4</v>
      </c>
      <c r="GK93" s="2">
        <f t="shared" si="128"/>
        <v>4.7447885076403883E-4</v>
      </c>
      <c r="GM93" s="86">
        <f t="shared" ref="GM93:HA109" si="129" xml:space="preserve"> _xlfn.NORM.DIST($B93, C$7, ABS(C$11), TRUE) * _xlfn.NORM.DIST(($B93 - C$7)*C$15, 0, ABS(C$11), TRUE) * 2</f>
        <v>4.9165924430779927E-3</v>
      </c>
      <c r="GN93" s="86">
        <f t="shared" si="129"/>
        <v>1.0041180541324333E-2</v>
      </c>
      <c r="GO93" s="86">
        <f t="shared" si="129"/>
        <v>2.2984892421304469E-4</v>
      </c>
      <c r="GP93" s="86">
        <f t="shared" si="129"/>
        <v>2.301578877390875E-5</v>
      </c>
      <c r="GQ93" s="86">
        <f t="shared" si="129"/>
        <v>6.4460043651841401E-9</v>
      </c>
      <c r="GR93" s="86">
        <f t="shared" si="129"/>
        <v>2.2867327648319597E-8</v>
      </c>
      <c r="GS93" s="86">
        <f t="shared" si="129"/>
        <v>1.5517481486776364E-10</v>
      </c>
      <c r="GT93" s="86">
        <f t="shared" si="129"/>
        <v>2.108757298377872E-8</v>
      </c>
      <c r="GU93" s="86">
        <f t="shared" si="129"/>
        <v>7.5136305083386383E-8</v>
      </c>
      <c r="GV93" s="86">
        <f t="shared" si="129"/>
        <v>4.5578702304529946E-7</v>
      </c>
      <c r="GW93" s="86">
        <f t="shared" si="129"/>
        <v>4.9580619368463322E-8</v>
      </c>
      <c r="GX93" s="86">
        <f t="shared" si="129"/>
        <v>1.4509376031837914E-7</v>
      </c>
      <c r="GY93" s="86">
        <f t="shared" si="129"/>
        <v>1.7402972173316002E-5</v>
      </c>
      <c r="GZ93" s="86">
        <f t="shared" si="129"/>
        <v>8.0957254456171992E-6</v>
      </c>
      <c r="HA93" s="86">
        <f t="shared" si="129"/>
        <v>7.3834512226234567E-7</v>
      </c>
      <c r="HC93" s="86">
        <f t="shared" si="74"/>
        <v>8.5876335692751798E-2</v>
      </c>
      <c r="HD93" s="86">
        <f t="shared" si="74"/>
        <v>7.8773897472318874E-2</v>
      </c>
      <c r="HE93" s="86">
        <f t="shared" si="74"/>
        <v>9.6384373585147953E-2</v>
      </c>
      <c r="HF93" s="86">
        <f t="shared" si="74"/>
        <v>8.275769661481501E-2</v>
      </c>
      <c r="HG93" s="86">
        <f t="shared" si="88"/>
        <v>9.7117716296997378E-2</v>
      </c>
      <c r="HH93" s="86">
        <f t="shared" si="88"/>
        <v>9.1670149327185549E-2</v>
      </c>
      <c r="HI93" s="86">
        <f t="shared" si="88"/>
        <v>0.13918901711512893</v>
      </c>
      <c r="HJ93" s="86">
        <f t="shared" si="88"/>
        <v>9.248401222115675E-2</v>
      </c>
      <c r="HK93" s="86">
        <f t="shared" si="88"/>
        <v>0.10291769391325041</v>
      </c>
      <c r="HL93" s="86">
        <f t="shared" si="88"/>
        <v>7.0705674187805892E-2</v>
      </c>
      <c r="HM93" s="86">
        <f t="shared" si="88"/>
        <v>8.5625699527705282E-2</v>
      </c>
      <c r="HN93" s="86">
        <f t="shared" si="88"/>
        <v>8.6278719151298727E-2</v>
      </c>
      <c r="HO93" s="86">
        <f t="shared" si="88"/>
        <v>5.4406989296358337E-2</v>
      </c>
      <c r="HP93" s="86">
        <f t="shared" si="88"/>
        <v>4.7763134257158578E-2</v>
      </c>
      <c r="HQ93" s="86">
        <f t="shared" si="88"/>
        <v>2.933067648442244E-2</v>
      </c>
      <c r="HS93" s="86">
        <f t="shared" ref="HS93:IG109" si="130" xml:space="preserve"> _xlfn.NORM.DIST($B93, C$9, ABS(C$13), TRUE) * _xlfn.NORM.DIST(($B93 - C$9)*C$17, 0, ABS(C$13), TRUE) * 2</f>
        <v>3.4622958795925053E-24</v>
      </c>
      <c r="HT93" s="86">
        <f t="shared" si="130"/>
        <v>0</v>
      </c>
      <c r="HU93" s="86">
        <f t="shared" si="130"/>
        <v>1.0004649552222609E-20</v>
      </c>
      <c r="HV93" s="86">
        <f t="shared" si="130"/>
        <v>1.426855800699241E-22</v>
      </c>
      <c r="HW93" s="86">
        <f t="shared" si="130"/>
        <v>2.3367703547387217E-27</v>
      </c>
      <c r="HX93" s="86">
        <f t="shared" si="130"/>
        <v>1.2097541759239158E-26</v>
      </c>
      <c r="HY93" s="86">
        <f t="shared" si="130"/>
        <v>2.8056997565850202E-26</v>
      </c>
      <c r="HZ93" s="86">
        <f t="shared" si="130"/>
        <v>7.2142487540555795E-27</v>
      </c>
      <c r="IA93" s="86">
        <f t="shared" si="130"/>
        <v>3.618145550084634E-25</v>
      </c>
      <c r="IB93" s="86">
        <f t="shared" si="130"/>
        <v>1.5378298312482832E-28</v>
      </c>
      <c r="IC93" s="86">
        <f t="shared" si="130"/>
        <v>1.5588576958866069E-25</v>
      </c>
      <c r="ID93" s="86">
        <f t="shared" si="130"/>
        <v>1.5456021770514427E-26</v>
      </c>
      <c r="IE93" s="86">
        <f t="shared" si="130"/>
        <v>2.0175105772300629E-30</v>
      </c>
      <c r="IF93" s="86">
        <f t="shared" si="130"/>
        <v>9.0781587708293316E-28</v>
      </c>
      <c r="IG93" s="86">
        <f t="shared" si="130"/>
        <v>3.3032123549108241E-18</v>
      </c>
      <c r="II93" s="86">
        <f t="shared" ref="II93:IW109" si="131" xml:space="preserve"> _xlfn.NORM.DIST($B93, C$10, ABS(C$14), TRUE) * _xlfn.NORM.DIST(($B93 - C$10)*C$18, 0, ABS(C$14), TRUE) * 2</f>
        <v>1.6197580705615044E-82</v>
      </c>
      <c r="IJ93" s="86">
        <f t="shared" si="131"/>
        <v>0</v>
      </c>
      <c r="IK93" s="86">
        <f t="shared" si="131"/>
        <v>3.6351451434146347E-70</v>
      </c>
      <c r="IL93" s="86">
        <f t="shared" si="131"/>
        <v>2.7507136022461048E-78</v>
      </c>
      <c r="IM93" s="86">
        <f t="shared" si="131"/>
        <v>5.6812450225949203E-96</v>
      </c>
      <c r="IN93" s="86">
        <f t="shared" si="131"/>
        <v>7.5902589977989845E-93</v>
      </c>
      <c r="IO93" s="86">
        <f t="shared" si="131"/>
        <v>1.1611085583227725E-93</v>
      </c>
      <c r="IP93" s="86">
        <f t="shared" si="131"/>
        <v>1.5468177400691141E-93</v>
      </c>
      <c r="IQ93" s="86">
        <f t="shared" si="131"/>
        <v>1.8289216998928238E-87</v>
      </c>
      <c r="IR93" s="86">
        <f t="shared" si="131"/>
        <v>1.0285246861093088E-98</v>
      </c>
      <c r="IS93" s="86">
        <f t="shared" si="131"/>
        <v>1.0418759689371464E-87</v>
      </c>
      <c r="IT93" s="86">
        <f t="shared" si="131"/>
        <v>8.5540745818294802E-92</v>
      </c>
      <c r="IU93" s="86">
        <f t="shared" si="131"/>
        <v>8.8064661080672885E-105</v>
      </c>
      <c r="IV93" s="86">
        <f t="shared" si="131"/>
        <v>7.0101174792697389E-102</v>
      </c>
      <c r="IW93" s="86">
        <f t="shared" si="131"/>
        <v>1.1939617209151731E-98</v>
      </c>
      <c r="IY93" s="86">
        <f t="shared" ref="IY93:JM109" si="132">GM93+HC93+HS93+II93</f>
        <v>9.0792928135829787E-2</v>
      </c>
      <c r="IZ93" s="86">
        <f t="shared" si="132"/>
        <v>8.8815078013643203E-2</v>
      </c>
      <c r="JA93" s="86">
        <f t="shared" si="132"/>
        <v>9.6614222509360997E-2</v>
      </c>
      <c r="JB93" s="86">
        <f t="shared" si="132"/>
        <v>8.2780712403588919E-2</v>
      </c>
      <c r="JC93" s="86">
        <f t="shared" si="132"/>
        <v>9.7117722743001747E-2</v>
      </c>
      <c r="JD93" s="86">
        <f t="shared" si="132"/>
        <v>9.1670172194513191E-2</v>
      </c>
      <c r="JE93" s="86">
        <f t="shared" si="132"/>
        <v>0.13918901727030375</v>
      </c>
      <c r="JF93" s="86">
        <f t="shared" si="132"/>
        <v>9.2484033308729729E-2</v>
      </c>
      <c r="JG93" s="86">
        <f t="shared" si="132"/>
        <v>0.10291776904955549</v>
      </c>
      <c r="JH93" s="86">
        <f t="shared" si="132"/>
        <v>7.0706129974828932E-2</v>
      </c>
      <c r="JI93" s="86">
        <f t="shared" si="132"/>
        <v>8.5625749108324656E-2</v>
      </c>
      <c r="JJ93" s="86">
        <f t="shared" si="132"/>
        <v>8.6278864245059039E-2</v>
      </c>
      <c r="JK93" s="86">
        <f t="shared" si="132"/>
        <v>5.442439226853165E-2</v>
      </c>
      <c r="JL93" s="86">
        <f t="shared" si="132"/>
        <v>4.7771229982604198E-2</v>
      </c>
      <c r="JM93" s="86">
        <f t="shared" si="132"/>
        <v>2.9331414829544704E-2</v>
      </c>
    </row>
    <row r="94" spans="2:273" x14ac:dyDescent="0.25">
      <c r="B94" s="2">
        <v>67</v>
      </c>
      <c r="C94" s="37">
        <v>88.8</v>
      </c>
      <c r="D94" s="37">
        <v>98.25</v>
      </c>
      <c r="E94" s="37">
        <v>104.117</v>
      </c>
      <c r="F94" s="37">
        <v>96.2</v>
      </c>
      <c r="G94" s="37">
        <v>107.017</v>
      </c>
      <c r="H94" s="37">
        <v>101.383</v>
      </c>
      <c r="I94" s="37">
        <v>113.583</v>
      </c>
      <c r="J94" s="37">
        <v>95.483000000000004</v>
      </c>
      <c r="K94" s="37">
        <v>103.917</v>
      </c>
      <c r="L94" s="37">
        <v>88.45</v>
      </c>
      <c r="M94" s="37">
        <v>93.95</v>
      </c>
      <c r="N94" s="37">
        <v>94.966999999999999</v>
      </c>
      <c r="O94" s="37">
        <v>80.533000000000001</v>
      </c>
      <c r="P94" s="37">
        <v>73.966999999999999</v>
      </c>
      <c r="Q94" s="37">
        <v>61.216999999999999</v>
      </c>
      <c r="S94" s="4">
        <f t="shared" si="89"/>
        <v>82.525399053400861</v>
      </c>
      <c r="T94" s="4">
        <f t="shared" si="89"/>
        <v>96.189065051572499</v>
      </c>
      <c r="U94" s="4">
        <f t="shared" si="89"/>
        <v>98.461649509111936</v>
      </c>
      <c r="V94" s="4">
        <f t="shared" si="89"/>
        <v>93.744543215351015</v>
      </c>
      <c r="W94" s="4">
        <f t="shared" si="89"/>
        <v>102.55113946222227</v>
      </c>
      <c r="X94" s="4">
        <f t="shared" si="89"/>
        <v>99.148613535085289</v>
      </c>
      <c r="Y94" s="4">
        <f t="shared" si="89"/>
        <v>110.3914015443809</v>
      </c>
      <c r="Z94" s="4">
        <f t="shared" si="89"/>
        <v>94.686429856264027</v>
      </c>
      <c r="AA94" s="4">
        <f t="shared" si="89"/>
        <v>100.06828892028045</v>
      </c>
      <c r="AB94" s="4">
        <f t="shared" si="89"/>
        <v>88.748732559954178</v>
      </c>
      <c r="AC94" s="4">
        <f t="shared" si="89"/>
        <v>94.407108125920615</v>
      </c>
      <c r="AD94" s="4">
        <f t="shared" si="89"/>
        <v>93.203884343234421</v>
      </c>
      <c r="AE94" s="4">
        <f t="shared" si="89"/>
        <v>80.581355477267266</v>
      </c>
      <c r="AF94" s="4">
        <f t="shared" si="89"/>
        <v>74.723986067236169</v>
      </c>
      <c r="AG94" s="4">
        <f t="shared" si="89"/>
        <v>62.178685893939566</v>
      </c>
      <c r="AI94" s="4">
        <f t="shared" si="90"/>
        <v>6.2746009465991364</v>
      </c>
      <c r="AJ94" s="4">
        <f t="shared" si="90"/>
        <v>2.0609349484275015</v>
      </c>
      <c r="AK94" s="4">
        <f t="shared" si="90"/>
        <v>5.6553504908880683</v>
      </c>
      <c r="AL94" s="4">
        <f t="shared" si="90"/>
        <v>2.4554567846489874</v>
      </c>
      <c r="AM94" s="4">
        <f t="shared" si="90"/>
        <v>4.4658605377777292</v>
      </c>
      <c r="AN94" s="4">
        <f t="shared" si="90"/>
        <v>2.2343864649147065</v>
      </c>
      <c r="AO94" s="4">
        <f t="shared" si="90"/>
        <v>3.1915984556191006</v>
      </c>
      <c r="AP94" s="4">
        <f t="shared" si="90"/>
        <v>0.7965701437359769</v>
      </c>
      <c r="AQ94" s="4">
        <f t="shared" si="90"/>
        <v>3.8487110797195498</v>
      </c>
      <c r="AR94" s="4">
        <f t="shared" si="90"/>
        <v>-0.2987325599541748</v>
      </c>
      <c r="AS94" s="4">
        <f t="shared" si="90"/>
        <v>-0.45710812592061245</v>
      </c>
      <c r="AT94" s="4">
        <f t="shared" si="90"/>
        <v>1.7631156567655779</v>
      </c>
      <c r="AU94" s="4">
        <f t="shared" si="90"/>
        <v>-4.8355477267264746E-2</v>
      </c>
      <c r="AV94" s="4">
        <f t="shared" si="90"/>
        <v>-0.7569860672361699</v>
      </c>
      <c r="AW94" s="4">
        <f t="shared" si="90"/>
        <v>-0.96168589393956694</v>
      </c>
      <c r="AY94" s="2">
        <f t="shared" si="126"/>
        <v>51.237299839611481</v>
      </c>
      <c r="AZ94" s="2">
        <f t="shared" si="126"/>
        <v>53.941250892852857</v>
      </c>
      <c r="BA94" s="2">
        <f t="shared" si="126"/>
        <v>53.078298615279259</v>
      </c>
      <c r="BB94" s="2">
        <f t="shared" si="126"/>
        <v>54.433865597482388</v>
      </c>
      <c r="BC94" s="2">
        <f t="shared" si="126"/>
        <v>55.697178875175062</v>
      </c>
      <c r="BD94" s="2">
        <f t="shared" si="126"/>
        <v>53.648355185824727</v>
      </c>
      <c r="BE94" s="2">
        <f t="shared" si="126"/>
        <v>53.578410989413918</v>
      </c>
      <c r="BF94" s="2">
        <f t="shared" si="126"/>
        <v>54.219948910003943</v>
      </c>
      <c r="BG94" s="2">
        <f t="shared" si="126"/>
        <v>55.64520060894246</v>
      </c>
      <c r="BH94" s="2">
        <f t="shared" si="126"/>
        <v>53.434005013767319</v>
      </c>
      <c r="BI94" s="2">
        <f t="shared" si="126"/>
        <v>53.45654402498954</v>
      </c>
      <c r="BJ94" s="2">
        <f t="shared" si="126"/>
        <v>53.259013978993792</v>
      </c>
      <c r="BK94" s="2">
        <f t="shared" si="126"/>
        <v>52.790596099020675</v>
      </c>
      <c r="BL94" s="2">
        <f t="shared" si="126"/>
        <v>53.183350196686007</v>
      </c>
      <c r="BM94" s="2">
        <f t="shared" si="126"/>
        <v>51.472043319600871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64.640420967741932</v>
      </c>
      <c r="DL94" s="2">
        <f t="shared" si="91"/>
        <v>70.611886363636359</v>
      </c>
      <c r="DM94" s="2">
        <f t="shared" si="91"/>
        <v>71.956566165689168</v>
      </c>
      <c r="DN94" s="2">
        <f t="shared" si="91"/>
        <v>65.827866768525581</v>
      </c>
      <c r="DO94" s="2">
        <f t="shared" si="91"/>
        <v>68.024143417366957</v>
      </c>
      <c r="DP94" s="2">
        <f t="shared" si="91"/>
        <v>65.943669467787103</v>
      </c>
      <c r="DQ94" s="2">
        <f t="shared" si="91"/>
        <v>67.94936078431374</v>
      </c>
      <c r="DR94" s="2">
        <f t="shared" si="91"/>
        <v>67.23272475332476</v>
      </c>
      <c r="DS94" s="2">
        <f t="shared" si="91"/>
        <v>72.439529870129874</v>
      </c>
      <c r="DT94" s="2">
        <f t="shared" si="91"/>
        <v>67.217692997198867</v>
      </c>
      <c r="DU94" s="2">
        <f t="shared" si="91"/>
        <v>69.064959969442327</v>
      </c>
      <c r="DV94" s="2">
        <f t="shared" si="91"/>
        <v>64.697766997708186</v>
      </c>
      <c r="DW94" s="2">
        <f t="shared" si="91"/>
        <v>70.809896653796656</v>
      </c>
      <c r="DX94" s="2">
        <f t="shared" si="91"/>
        <v>63.418947131341866</v>
      </c>
      <c r="DY94" s="2">
        <f t="shared" si="91"/>
        <v>57.570849462365587</v>
      </c>
      <c r="EA94" s="2">
        <f t="shared" si="95"/>
        <v>50.717291213525222</v>
      </c>
      <c r="EB94" s="2">
        <f t="shared" si="92"/>
        <v>53.16886559093858</v>
      </c>
      <c r="EC94" s="2">
        <f t="shared" si="92"/>
        <v>52.309428965094909</v>
      </c>
      <c r="ED94" s="2">
        <f t="shared" si="92"/>
        <v>53.882392073383151</v>
      </c>
      <c r="EE94" s="2">
        <f t="shared" si="92"/>
        <v>55.050919000979434</v>
      </c>
      <c r="EF94" s="2">
        <f t="shared" si="92"/>
        <v>52.972992916138693</v>
      </c>
      <c r="EG94" s="2">
        <f t="shared" si="92"/>
        <v>52.819825986427887</v>
      </c>
      <c r="EH94" s="2">
        <f t="shared" si="92"/>
        <v>53.473562612964685</v>
      </c>
      <c r="EI94" s="2">
        <f t="shared" si="92"/>
        <v>54.796452143808253</v>
      </c>
      <c r="EJ94" s="2">
        <f t="shared" si="92"/>
        <v>52.673204014694292</v>
      </c>
      <c r="EK94" s="2">
        <f t="shared" si="92"/>
        <v>52.690436740692348</v>
      </c>
      <c r="EL94" s="2">
        <f t="shared" si="92"/>
        <v>52.68779344878859</v>
      </c>
      <c r="EM94" s="2">
        <f t="shared" si="92"/>
        <v>51.738227872492189</v>
      </c>
      <c r="EN94" s="2">
        <f t="shared" si="92"/>
        <v>52.5403919913322</v>
      </c>
      <c r="EO94" s="2">
        <f t="shared" si="92"/>
        <v>51.000651683019399</v>
      </c>
      <c r="EQ94" s="2">
        <f t="shared" si="93"/>
        <v>49.892798967154654</v>
      </c>
      <c r="ER94" s="2">
        <f t="shared" si="93"/>
        <v>53.16886559093858</v>
      </c>
      <c r="ES94" s="2">
        <f t="shared" si="93"/>
        <v>51.753530572586378</v>
      </c>
      <c r="ET94" s="2">
        <f t="shared" si="93"/>
        <v>52.643509747441229</v>
      </c>
      <c r="EU94" s="2">
        <f t="shared" si="93"/>
        <v>54.664822005414294</v>
      </c>
      <c r="EV94" s="2">
        <f t="shared" si="93"/>
        <v>52.952907781984749</v>
      </c>
      <c r="EW94" s="2">
        <f t="shared" si="93"/>
        <v>53.636218833037667</v>
      </c>
      <c r="EX94" s="2">
        <f t="shared" si="93"/>
        <v>53.254287077972641</v>
      </c>
      <c r="EY94" s="2">
        <f t="shared" si="93"/>
        <v>54.970213898338287</v>
      </c>
      <c r="EZ94" s="2">
        <f t="shared" si="93"/>
        <v>53.213755959287738</v>
      </c>
      <c r="FA94" s="2">
        <f t="shared" si="93"/>
        <v>52.265813295353652</v>
      </c>
      <c r="FB94" s="2">
        <f t="shared" si="93"/>
        <v>52.006169084574616</v>
      </c>
      <c r="FC94" s="2">
        <f t="shared" si="93"/>
        <v>52.238686069474049</v>
      </c>
      <c r="FD94" s="2">
        <f t="shared" si="93"/>
        <v>52.008867574511626</v>
      </c>
      <c r="FE94" s="2">
        <f t="shared" si="93"/>
        <v>51.805890239179874</v>
      </c>
      <c r="FG94" s="2">
        <f t="shared" si="94"/>
        <v>0.96261105583734152</v>
      </c>
      <c r="FH94" s="2">
        <f t="shared" si="94"/>
        <v>0.95571952175145969</v>
      </c>
      <c r="FI94" s="2">
        <f t="shared" si="94"/>
        <v>0.96083893081915284</v>
      </c>
      <c r="FJ94" s="2">
        <f t="shared" si="94"/>
        <v>0.95373997844129244</v>
      </c>
      <c r="FK94" s="2">
        <f t="shared" si="94"/>
        <v>0.95014922183896988</v>
      </c>
      <c r="FL94" s="2">
        <f t="shared" si="94"/>
        <v>0.94792973784505996</v>
      </c>
      <c r="FM94" s="2">
        <f t="shared" si="94"/>
        <v>0.94993523502414157</v>
      </c>
      <c r="FN94" s="2">
        <f t="shared" si="94"/>
        <v>0.94573744685717698</v>
      </c>
      <c r="FO94" s="2">
        <f t="shared" si="94"/>
        <v>0.9519027184265586</v>
      </c>
      <c r="FP94" s="2">
        <f t="shared" si="94"/>
        <v>0.9477197142020527</v>
      </c>
      <c r="FQ94" s="2">
        <f t="shared" si="94"/>
        <v>0.95319361920047085</v>
      </c>
      <c r="FR94" s="2">
        <f t="shared" si="94"/>
        <v>0.95239504357799343</v>
      </c>
      <c r="FS94" s="2">
        <f t="shared" si="94"/>
        <v>0.94483777025351245</v>
      </c>
      <c r="FT94" s="2">
        <f t="shared" si="94"/>
        <v>0.9408654234578</v>
      </c>
      <c r="FU94" s="2">
        <f t="shared" si="94"/>
        <v>0.92831681151545653</v>
      </c>
      <c r="FW94" s="2">
        <f t="shared" si="128"/>
        <v>6.8223184156873174E-4</v>
      </c>
      <c r="FX94" s="2">
        <f t="shared" si="128"/>
        <v>0</v>
      </c>
      <c r="FY94" s="2">
        <f t="shared" si="128"/>
        <v>9.5925611749123508E-4</v>
      </c>
      <c r="FZ94" s="2">
        <f t="shared" si="128"/>
        <v>9.0758646200683453E-4</v>
      </c>
      <c r="GA94" s="2">
        <f t="shared" si="128"/>
        <v>1.2055473736127633E-3</v>
      </c>
      <c r="GB94" s="2">
        <f t="shared" si="128"/>
        <v>1.2077930396330104E-3</v>
      </c>
      <c r="GC94" s="2">
        <f t="shared" si="128"/>
        <v>1.3821766573387934E-3</v>
      </c>
      <c r="GD94" s="2">
        <f t="shared" si="128"/>
        <v>1.007726661145159E-3</v>
      </c>
      <c r="GE94" s="2">
        <f t="shared" si="128"/>
        <v>9.4605346062596692E-4</v>
      </c>
      <c r="GF94" s="2">
        <f t="shared" si="128"/>
        <v>7.6025678328780165E-4</v>
      </c>
      <c r="GG94" s="2">
        <f t="shared" si="128"/>
        <v>7.6511403687552228E-4</v>
      </c>
      <c r="GH94" s="2">
        <f t="shared" si="128"/>
        <v>7.5369550670889552E-4</v>
      </c>
      <c r="GI94" s="2">
        <f t="shared" si="128"/>
        <v>6.642943751594512E-4</v>
      </c>
      <c r="GJ94" s="2">
        <f t="shared" si="128"/>
        <v>6.4069726782487195E-4</v>
      </c>
      <c r="GK94" s="2">
        <f t="shared" si="128"/>
        <v>5.2023189980911167E-4</v>
      </c>
      <c r="GM94" s="86">
        <f t="shared" si="129"/>
        <v>2.1158059512613112E-3</v>
      </c>
      <c r="GN94" s="86">
        <f t="shared" si="129"/>
        <v>5.1799366785132903E-3</v>
      </c>
      <c r="GO94" s="86">
        <f t="shared" si="129"/>
        <v>6.4456412054200867E-5</v>
      </c>
      <c r="GP94" s="86">
        <f t="shared" si="129"/>
        <v>3.932862088298573E-6</v>
      </c>
      <c r="GQ94" s="86">
        <f t="shared" si="129"/>
        <v>3.448667941970851E-10</v>
      </c>
      <c r="GR94" s="86">
        <f t="shared" si="129"/>
        <v>1.2388237287174328E-9</v>
      </c>
      <c r="GS94" s="86">
        <f t="shared" si="129"/>
        <v>5.1079078214479384E-12</v>
      </c>
      <c r="GT94" s="86">
        <f t="shared" si="129"/>
        <v>1.1653978805928453E-9</v>
      </c>
      <c r="GU94" s="86">
        <f t="shared" si="129"/>
        <v>5.741168229946594E-9</v>
      </c>
      <c r="GV94" s="86">
        <f t="shared" si="129"/>
        <v>4.1018510475362024E-8</v>
      </c>
      <c r="GW94" s="86">
        <f t="shared" si="129"/>
        <v>3.1963103281904081E-9</v>
      </c>
      <c r="GX94" s="86">
        <f t="shared" si="129"/>
        <v>1.2979061417790979E-8</v>
      </c>
      <c r="GY94" s="86">
        <f t="shared" si="129"/>
        <v>3.2052461926762555E-6</v>
      </c>
      <c r="GZ94" s="86">
        <f t="shared" si="129"/>
        <v>1.3768330709137999E-6</v>
      </c>
      <c r="HA94" s="86">
        <f t="shared" si="129"/>
        <v>9.5775527087059583E-8</v>
      </c>
      <c r="HC94" s="86">
        <f t="shared" si="74"/>
        <v>0.11410663682473668</v>
      </c>
      <c r="HD94" s="86">
        <f t="shared" si="74"/>
        <v>0.10707962897472584</v>
      </c>
      <c r="HE94" s="86">
        <f t="shared" si="74"/>
        <v>0.1260490481479983</v>
      </c>
      <c r="HF94" s="86">
        <f t="shared" si="74"/>
        <v>0.11058921044063084</v>
      </c>
      <c r="HG94" s="86">
        <f t="shared" si="88"/>
        <v>0.13416157216587682</v>
      </c>
      <c r="HH94" s="86">
        <f t="shared" si="88"/>
        <v>0.12646052218658863</v>
      </c>
      <c r="HI94" s="86">
        <f t="shared" si="88"/>
        <v>0.18802424807800372</v>
      </c>
      <c r="HJ94" s="86">
        <f t="shared" si="88"/>
        <v>0.12663224158172087</v>
      </c>
      <c r="HK94" s="86">
        <f t="shared" si="88"/>
        <v>0.13820352521199583</v>
      </c>
      <c r="HL94" s="86">
        <f t="shared" si="88"/>
        <v>9.8066334839096714E-2</v>
      </c>
      <c r="HM94" s="86">
        <f t="shared" si="88"/>
        <v>0.11532257288865573</v>
      </c>
      <c r="HN94" s="86">
        <f t="shared" si="88"/>
        <v>0.11686954492027136</v>
      </c>
      <c r="HO94" s="86">
        <f t="shared" si="88"/>
        <v>7.694877922278992E-2</v>
      </c>
      <c r="HP94" s="86">
        <f t="shared" si="88"/>
        <v>6.9356929973582906E-2</v>
      </c>
      <c r="HQ94" s="86">
        <f t="shared" si="88"/>
        <v>4.7506600844295047E-2</v>
      </c>
      <c r="HS94" s="86">
        <f t="shared" si="130"/>
        <v>2.6982782566311331E-23</v>
      </c>
      <c r="HT94" s="86">
        <f t="shared" si="130"/>
        <v>0</v>
      </c>
      <c r="HU94" s="86">
        <f t="shared" si="130"/>
        <v>6.2066836918096901E-20</v>
      </c>
      <c r="HV94" s="86">
        <f t="shared" si="130"/>
        <v>1.0583589617303194E-21</v>
      </c>
      <c r="HW94" s="86">
        <f t="shared" si="130"/>
        <v>3.0274944070107943E-26</v>
      </c>
      <c r="HX94" s="86">
        <f t="shared" si="130"/>
        <v>1.4514663736811442E-25</v>
      </c>
      <c r="HY94" s="86">
        <f t="shared" si="130"/>
        <v>3.5119886259675564E-25</v>
      </c>
      <c r="HZ94" s="86">
        <f t="shared" si="130"/>
        <v>8.2842685910212636E-26</v>
      </c>
      <c r="IA94" s="86">
        <f t="shared" si="130"/>
        <v>3.4635603558119687E-24</v>
      </c>
      <c r="IB94" s="86">
        <f t="shared" si="130"/>
        <v>1.8549532698180106E-27</v>
      </c>
      <c r="IC94" s="86">
        <f t="shared" si="130"/>
        <v>1.4260078527876156E-24</v>
      </c>
      <c r="ID94" s="86">
        <f t="shared" si="130"/>
        <v>1.5525467507476255E-25</v>
      </c>
      <c r="IE94" s="86">
        <f t="shared" si="130"/>
        <v>2.7329971902014104E-29</v>
      </c>
      <c r="IF94" s="86">
        <f t="shared" si="130"/>
        <v>9.3659446935196059E-27</v>
      </c>
      <c r="IG94" s="86">
        <f t="shared" si="130"/>
        <v>1.3703841966286712E-17</v>
      </c>
      <c r="II94" s="86">
        <f t="shared" si="131"/>
        <v>1.6177544471469246E-80</v>
      </c>
      <c r="IJ94" s="86">
        <f t="shared" si="131"/>
        <v>0</v>
      </c>
      <c r="IK94" s="86">
        <f t="shared" si="131"/>
        <v>2.1682028563127757E-68</v>
      </c>
      <c r="IL94" s="86">
        <f t="shared" si="131"/>
        <v>2.5708419418262251E-76</v>
      </c>
      <c r="IM94" s="86">
        <f t="shared" si="131"/>
        <v>1.9078723931863469E-93</v>
      </c>
      <c r="IN94" s="86">
        <f t="shared" si="131"/>
        <v>2.105051372739584E-90</v>
      </c>
      <c r="IO94" s="86">
        <f t="shared" si="131"/>
        <v>3.7953921412021489E-91</v>
      </c>
      <c r="IP94" s="86">
        <f t="shared" si="131"/>
        <v>3.8685629131971957E-91</v>
      </c>
      <c r="IQ94" s="86">
        <f t="shared" si="131"/>
        <v>3.0324922027383707E-85</v>
      </c>
      <c r="IR94" s="86">
        <f t="shared" si="131"/>
        <v>2.804882288297564E-96</v>
      </c>
      <c r="IS94" s="86">
        <f t="shared" si="131"/>
        <v>1.5103562703376492E-85</v>
      </c>
      <c r="IT94" s="86">
        <f t="shared" si="131"/>
        <v>1.5539835997055652E-89</v>
      </c>
      <c r="IU94" s="86">
        <f t="shared" si="131"/>
        <v>3.0618893654182013E-102</v>
      </c>
      <c r="IV94" s="86">
        <f t="shared" si="131"/>
        <v>2.0111739495153353E-99</v>
      </c>
      <c r="IW94" s="86">
        <f t="shared" si="131"/>
        <v>2.4606413268137463E-96</v>
      </c>
      <c r="IY94" s="86">
        <f t="shared" si="132"/>
        <v>0.116222442775998</v>
      </c>
      <c r="IZ94" s="86">
        <f t="shared" si="132"/>
        <v>0.11225956565323914</v>
      </c>
      <c r="JA94" s="86">
        <f t="shared" si="132"/>
        <v>0.12611350456005252</v>
      </c>
      <c r="JB94" s="86">
        <f t="shared" si="132"/>
        <v>0.11059314330271915</v>
      </c>
      <c r="JC94" s="86">
        <f t="shared" si="132"/>
        <v>0.13416157251074362</v>
      </c>
      <c r="JD94" s="86">
        <f t="shared" si="132"/>
        <v>0.12646052342541236</v>
      </c>
      <c r="JE94" s="86">
        <f t="shared" si="132"/>
        <v>0.18802424808311163</v>
      </c>
      <c r="JF94" s="86">
        <f t="shared" si="132"/>
        <v>0.12663224274711876</v>
      </c>
      <c r="JG94" s="86">
        <f t="shared" si="132"/>
        <v>0.13820353095316407</v>
      </c>
      <c r="JH94" s="86">
        <f t="shared" si="132"/>
        <v>9.8066375857607191E-2</v>
      </c>
      <c r="JI94" s="86">
        <f t="shared" si="132"/>
        <v>0.11532257608496606</v>
      </c>
      <c r="JJ94" s="86">
        <f t="shared" si="132"/>
        <v>0.11686955789933279</v>
      </c>
      <c r="JK94" s="86">
        <f t="shared" si="132"/>
        <v>7.695198446898259E-2</v>
      </c>
      <c r="JL94" s="86">
        <f t="shared" si="132"/>
        <v>6.9358306806653822E-2</v>
      </c>
      <c r="JM94" s="86">
        <f t="shared" si="132"/>
        <v>4.7506696619822146E-2</v>
      </c>
    </row>
    <row r="95" spans="2:273" x14ac:dyDescent="0.25">
      <c r="B95" s="2">
        <v>68</v>
      </c>
      <c r="C95" s="37">
        <v>93.617000000000004</v>
      </c>
      <c r="D95" s="37">
        <v>109.43300000000001</v>
      </c>
      <c r="E95" s="37">
        <v>112.583</v>
      </c>
      <c r="F95" s="37">
        <v>103.56699999999999</v>
      </c>
      <c r="G95" s="37">
        <v>120.717</v>
      </c>
      <c r="H95" s="37">
        <v>114.617</v>
      </c>
      <c r="I95" s="37">
        <v>126.983</v>
      </c>
      <c r="J95" s="37">
        <v>109.3</v>
      </c>
      <c r="K95" s="37">
        <v>113.18300000000001</v>
      </c>
      <c r="L95" s="37">
        <v>100.467</v>
      </c>
      <c r="M95" s="37">
        <v>103.517</v>
      </c>
      <c r="N95" s="37">
        <v>105.267</v>
      </c>
      <c r="O95" s="37">
        <v>89.183000000000007</v>
      </c>
      <c r="P95" s="37">
        <v>82</v>
      </c>
      <c r="Q95" s="37">
        <v>67.132999999999996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89.475136019502457</v>
      </c>
      <c r="T95" s="4">
        <f t="shared" si="133"/>
        <v>106.27637135274125</v>
      </c>
      <c r="U95" s="4">
        <f t="shared" si="133"/>
        <v>107.97921960865466</v>
      </c>
      <c r="V95" s="4">
        <f t="shared" si="133"/>
        <v>102.83149720600247</v>
      </c>
      <c r="W95" s="4">
        <f t="shared" si="133"/>
        <v>114.33730374903648</v>
      </c>
      <c r="X95" s="4">
        <f t="shared" si="133"/>
        <v>110.69941920273877</v>
      </c>
      <c r="Y95" s="4">
        <f t="shared" si="133"/>
        <v>122.84296560992127</v>
      </c>
      <c r="Z95" s="4">
        <f t="shared" si="133"/>
        <v>104.6858558041635</v>
      </c>
      <c r="AA95" s="4">
        <f t="shared" si="133"/>
        <v>110.18621258747072</v>
      </c>
      <c r="AB95" s="4">
        <f t="shared" si="133"/>
        <v>98.230591870523</v>
      </c>
      <c r="AC95" s="4">
        <f t="shared" si="133"/>
        <v>104.13897309435099</v>
      </c>
      <c r="AD95" s="4">
        <f t="shared" si="133"/>
        <v>102.85106999695932</v>
      </c>
      <c r="AE95" s="4">
        <f t="shared" si="133"/>
        <v>88.728739751569577</v>
      </c>
      <c r="AF95" s="4">
        <f t="shared" si="133"/>
        <v>81.611114991578219</v>
      </c>
      <c r="AG95" s="4">
        <f t="shared" si="133"/>
        <v>66.878303434319406</v>
      </c>
      <c r="AI95" s="4">
        <f t="shared" ref="AI95:AW111" si="134">IF(OR($B95 &lt; C$230, $B95 &gt; C$233), 0, C95-S95)</f>
        <v>4.141863980497547</v>
      </c>
      <c r="AJ95" s="4">
        <f t="shared" si="134"/>
        <v>3.1566286472587564</v>
      </c>
      <c r="AK95" s="4">
        <f t="shared" si="134"/>
        <v>4.6037803913453388</v>
      </c>
      <c r="AL95" s="4">
        <f t="shared" si="134"/>
        <v>0.73550279399752583</v>
      </c>
      <c r="AM95" s="4">
        <f t="shared" si="134"/>
        <v>6.3796962509635193</v>
      </c>
      <c r="AN95" s="4">
        <f t="shared" si="134"/>
        <v>3.9175807972612375</v>
      </c>
      <c r="AO95" s="4">
        <f t="shared" si="134"/>
        <v>4.1400343900787391</v>
      </c>
      <c r="AP95" s="4">
        <f t="shared" si="134"/>
        <v>4.6141441958365021</v>
      </c>
      <c r="AQ95" s="4">
        <f t="shared" si="134"/>
        <v>2.9967874125292866</v>
      </c>
      <c r="AR95" s="4">
        <f t="shared" si="134"/>
        <v>2.2364081294769989</v>
      </c>
      <c r="AS95" s="4">
        <f t="shared" si="134"/>
        <v>-0.62197309435099157</v>
      </c>
      <c r="AT95" s="4">
        <f t="shared" si="134"/>
        <v>2.4159300030406712</v>
      </c>
      <c r="AU95" s="4">
        <f t="shared" si="134"/>
        <v>0.45426024843042967</v>
      </c>
      <c r="AV95" s="4">
        <f t="shared" si="134"/>
        <v>0.38888500842178075</v>
      </c>
      <c r="AW95" s="4">
        <f t="shared" si="134"/>
        <v>0.25469656568058952</v>
      </c>
      <c r="AY95" s="2">
        <f t="shared" si="126"/>
        <v>51.059910859366241</v>
      </c>
      <c r="AZ95" s="2">
        <f t="shared" si="126"/>
        <v>53.740398694492661</v>
      </c>
      <c r="BA95" s="2">
        <f t="shared" si="126"/>
        <v>52.868253650848864</v>
      </c>
      <c r="BB95" s="2">
        <f t="shared" si="126"/>
        <v>54.206918155937906</v>
      </c>
      <c r="BC95" s="2">
        <f t="shared" si="126"/>
        <v>55.465431654014182</v>
      </c>
      <c r="BD95" s="2">
        <f t="shared" si="126"/>
        <v>53.456775058474889</v>
      </c>
      <c r="BE95" s="2">
        <f t="shared" si="126"/>
        <v>53.412732567913245</v>
      </c>
      <c r="BF95" s="2">
        <f t="shared" si="126"/>
        <v>54.026884568646786</v>
      </c>
      <c r="BG95" s="2">
        <f t="shared" si="126"/>
        <v>55.440759075793174</v>
      </c>
      <c r="BH95" s="2">
        <f t="shared" si="126"/>
        <v>53.269545684879645</v>
      </c>
      <c r="BI95" s="2">
        <f t="shared" si="126"/>
        <v>53.278963945913915</v>
      </c>
      <c r="BJ95" s="2">
        <f t="shared" si="126"/>
        <v>53.069564655465818</v>
      </c>
      <c r="BK95" s="2">
        <f t="shared" si="126"/>
        <v>52.614623144827902</v>
      </c>
      <c r="BL95" s="2">
        <f t="shared" si="126"/>
        <v>53.014093945398642</v>
      </c>
      <c r="BM95" s="2">
        <f t="shared" si="126"/>
        <v>51.36081131204908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64.779379435483861</v>
      </c>
      <c r="DL95" s="2">
        <f t="shared" si="135"/>
        <v>70.834272727272733</v>
      </c>
      <c r="DM95" s="2">
        <f t="shared" si="135"/>
        <v>72.208424853372449</v>
      </c>
      <c r="DN95" s="2">
        <f t="shared" si="135"/>
        <v>65.988377234530162</v>
      </c>
      <c r="DO95" s="2">
        <f t="shared" si="135"/>
        <v>68.204928571428582</v>
      </c>
      <c r="DP95" s="2">
        <f t="shared" si="135"/>
        <v>66.071999999999989</v>
      </c>
      <c r="DQ95" s="2">
        <f t="shared" si="135"/>
        <v>68.11178571428573</v>
      </c>
      <c r="DR95" s="2">
        <f t="shared" si="135"/>
        <v>67.390063749463764</v>
      </c>
      <c r="DS95" s="2">
        <f t="shared" si="135"/>
        <v>72.660115202444615</v>
      </c>
      <c r="DT95" s="2">
        <f t="shared" si="135"/>
        <v>67.37122857142856</v>
      </c>
      <c r="DU95" s="2">
        <f t="shared" si="135"/>
        <v>69.245958594346831</v>
      </c>
      <c r="DV95" s="2">
        <f t="shared" si="135"/>
        <v>64.834928953399555</v>
      </c>
      <c r="DW95" s="2">
        <f t="shared" si="135"/>
        <v>71.065857528957537</v>
      </c>
      <c r="DX95" s="2">
        <f t="shared" si="135"/>
        <v>63.54776623992413</v>
      </c>
      <c r="DY95" s="2">
        <f t="shared" si="135"/>
        <v>57.661686614757137</v>
      </c>
      <c r="EA95" s="2">
        <f t="shared" si="95"/>
        <v>50.574537061621371</v>
      </c>
      <c r="EB95" s="2">
        <f t="shared" si="92"/>
        <v>53.018090827553195</v>
      </c>
      <c r="EC95" s="2">
        <f t="shared" si="92"/>
        <v>52.149950857317812</v>
      </c>
      <c r="ED95" s="2">
        <f t="shared" si="92"/>
        <v>53.687001915857124</v>
      </c>
      <c r="EE95" s="2">
        <f t="shared" si="92"/>
        <v>54.856367115572972</v>
      </c>
      <c r="EF95" s="2">
        <f t="shared" si="92"/>
        <v>52.824814865421914</v>
      </c>
      <c r="EG95" s="2">
        <f t="shared" si="92"/>
        <v>52.704955414859391</v>
      </c>
      <c r="EH95" s="2">
        <f t="shared" si="92"/>
        <v>53.327870169996579</v>
      </c>
      <c r="EI95" s="2">
        <f t="shared" si="92"/>
        <v>54.647080852197064</v>
      </c>
      <c r="EJ95" s="2">
        <f t="shared" si="92"/>
        <v>52.559624745801614</v>
      </c>
      <c r="EK95" s="2">
        <f t="shared" si="92"/>
        <v>52.564258654474195</v>
      </c>
      <c r="EL95" s="2">
        <f t="shared" si="92"/>
        <v>52.533795621774686</v>
      </c>
      <c r="EM95" s="2">
        <f t="shared" ref="EM95:EO158" si="136">CQ$228*$B95+CQ$229</f>
        <v>51.631800820794226</v>
      </c>
      <c r="EN95" s="2">
        <f t="shared" si="136"/>
        <v>52.410676323867982</v>
      </c>
      <c r="EO95" s="2">
        <f t="shared" si="136"/>
        <v>50.916603731967669</v>
      </c>
      <c r="EQ95" s="2">
        <f t="shared" ref="EQ95:FE111" si="137">CU$228*$B95+CU$229</f>
        <v>49.775583598025214</v>
      </c>
      <c r="ER95" s="2">
        <f t="shared" si="137"/>
        <v>53.018090827553195</v>
      </c>
      <c r="ES95" s="2">
        <f t="shared" si="137"/>
        <v>51.608860679273967</v>
      </c>
      <c r="ET95" s="2">
        <f t="shared" si="137"/>
        <v>52.485576289367479</v>
      </c>
      <c r="EU95" s="2">
        <f t="shared" si="137"/>
        <v>54.482461930815802</v>
      </c>
      <c r="EV95" s="2">
        <f t="shared" si="137"/>
        <v>52.80504416886842</v>
      </c>
      <c r="EW95" s="2">
        <f t="shared" si="137"/>
        <v>53.493373777881132</v>
      </c>
      <c r="EX95" s="2">
        <f t="shared" si="137"/>
        <v>53.115597497564679</v>
      </c>
      <c r="EY95" s="2">
        <f t="shared" si="137"/>
        <v>54.814804969246687</v>
      </c>
      <c r="EZ95" s="2">
        <f t="shared" si="137"/>
        <v>53.084130944743038</v>
      </c>
      <c r="FA95" s="2">
        <f t="shared" si="137"/>
        <v>52.150843546537438</v>
      </c>
      <c r="FB95" s="2">
        <f t="shared" si="137"/>
        <v>51.87263265194553</v>
      </c>
      <c r="FC95" s="2">
        <f t="shared" si="137"/>
        <v>52.118524901077016</v>
      </c>
      <c r="FD95" s="2">
        <f t="shared" si="137"/>
        <v>51.894582789647565</v>
      </c>
      <c r="FE95" s="2">
        <f t="shared" si="137"/>
        <v>51.693457117850294</v>
      </c>
      <c r="FG95" s="2">
        <f t="shared" ref="FG95:FU111" si="138">POWER(10,($B95-C$231)/C$229)/(1+POWER(10,($B95-C$231)/C$229))</f>
        <v>0.96578832734457909</v>
      </c>
      <c r="FH95" s="2">
        <f t="shared" si="138"/>
        <v>0.95945776311641517</v>
      </c>
      <c r="FI95" s="2">
        <f t="shared" si="138"/>
        <v>0.96416118885688362</v>
      </c>
      <c r="FJ95" s="2">
        <f t="shared" si="138"/>
        <v>0.95763792916389134</v>
      </c>
      <c r="FK95" s="2">
        <f t="shared" si="138"/>
        <v>0.95433524938674785</v>
      </c>
      <c r="FL95" s="2">
        <f t="shared" si="138"/>
        <v>0.95229278021814867</v>
      </c>
      <c r="FM95" s="2">
        <f t="shared" si="138"/>
        <v>0.95413836398141239</v>
      </c>
      <c r="FN95" s="2">
        <f t="shared" si="138"/>
        <v>0.950274548373086</v>
      </c>
      <c r="FO95" s="2">
        <f t="shared" si="138"/>
        <v>0.95594832945454622</v>
      </c>
      <c r="FP95" s="2">
        <f t="shared" si="138"/>
        <v>0.95209946549235747</v>
      </c>
      <c r="FQ95" s="2">
        <f t="shared" si="138"/>
        <v>0.95713553803815454</v>
      </c>
      <c r="FR95" s="2">
        <f t="shared" si="138"/>
        <v>0.956401140313627</v>
      </c>
      <c r="FS95" s="2">
        <f t="shared" si="138"/>
        <v>0.94944607606484899</v>
      </c>
      <c r="FT95" s="2">
        <f t="shared" si="138"/>
        <v>0.94578654165116705</v>
      </c>
      <c r="FU95" s="2">
        <f t="shared" si="138"/>
        <v>0.93420918985806822</v>
      </c>
      <c r="FW95" s="2">
        <f t="shared" si="128"/>
        <v>7.4800310505827546E-4</v>
      </c>
      <c r="FX95" s="2">
        <f t="shared" si="128"/>
        <v>0</v>
      </c>
      <c r="FY95" s="2">
        <f t="shared" si="128"/>
        <v>1.051706084787716E-3</v>
      </c>
      <c r="FZ95" s="2">
        <f t="shared" si="128"/>
        <v>9.9506163681499309E-4</v>
      </c>
      <c r="GA95" s="2">
        <f t="shared" si="128"/>
        <v>1.3217026836191055E-3</v>
      </c>
      <c r="GB95" s="2">
        <f t="shared" si="128"/>
        <v>1.3241644342317218E-3</v>
      </c>
      <c r="GC95" s="2">
        <f t="shared" si="128"/>
        <v>1.515324499603428E-3</v>
      </c>
      <c r="GD95" s="2">
        <f t="shared" si="128"/>
        <v>1.1048428947584119E-3</v>
      </c>
      <c r="GE95" s="2">
        <f t="shared" si="128"/>
        <v>1.0372323201055065E-3</v>
      </c>
      <c r="GF95" s="2">
        <f t="shared" si="128"/>
        <v>8.335438474016526E-4</v>
      </c>
      <c r="GG95" s="2">
        <f t="shared" si="128"/>
        <v>8.3886893635804491E-4</v>
      </c>
      <c r="GH95" s="2">
        <f t="shared" si="128"/>
        <v>8.2635060140224842E-4</v>
      </c>
      <c r="GI95" s="2">
        <f t="shared" si="128"/>
        <v>7.2833761908095698E-4</v>
      </c>
      <c r="GJ95" s="2">
        <f t="shared" si="128"/>
        <v>7.0246716267330389E-4</v>
      </c>
      <c r="GK95" s="2">
        <f t="shared" si="128"/>
        <v>5.7039430639808605E-4</v>
      </c>
      <c r="GM95" s="86">
        <f t="shared" si="129"/>
        <v>8.4669232093153581E-4</v>
      </c>
      <c r="GN95" s="86">
        <f t="shared" si="129"/>
        <v>2.5358668133803161E-3</v>
      </c>
      <c r="GO95" s="86">
        <f t="shared" si="129"/>
        <v>1.6354834329737632E-5</v>
      </c>
      <c r="GP95" s="86">
        <f t="shared" si="129"/>
        <v>5.7949645007012465E-7</v>
      </c>
      <c r="GQ95" s="86">
        <f t="shared" si="129"/>
        <v>1.4753536357397946E-11</v>
      </c>
      <c r="GR95" s="86">
        <f t="shared" si="129"/>
        <v>5.2910103161199481E-11</v>
      </c>
      <c r="GS95" s="86">
        <f t="shared" si="129"/>
        <v>1.3065377453110397E-13</v>
      </c>
      <c r="GT95" s="86">
        <f t="shared" si="129"/>
        <v>5.1003635541775199E-11</v>
      </c>
      <c r="GU95" s="86">
        <f t="shared" si="129"/>
        <v>3.5930341372841547E-10</v>
      </c>
      <c r="GV95" s="86">
        <f t="shared" si="129"/>
        <v>3.0308919694522807E-9</v>
      </c>
      <c r="GW95" s="86">
        <f t="shared" si="129"/>
        <v>1.6521589770019567E-10</v>
      </c>
      <c r="GX95" s="86">
        <f t="shared" si="129"/>
        <v>9.6618771476397353E-10</v>
      </c>
      <c r="GY95" s="86">
        <f t="shared" si="129"/>
        <v>5.1759697098200029E-7</v>
      </c>
      <c r="GZ95" s="86">
        <f t="shared" si="129"/>
        <v>2.0483445118968965E-7</v>
      </c>
      <c r="HA95" s="86">
        <f t="shared" si="129"/>
        <v>1.0747511172483266E-8</v>
      </c>
      <c r="HC95" s="86">
        <f t="shared" si="74"/>
        <v>0.14914145179264091</v>
      </c>
      <c r="HD95" s="86">
        <f t="shared" si="74"/>
        <v>0.14251257593522279</v>
      </c>
      <c r="HE95" s="86">
        <f t="shared" si="74"/>
        <v>0.16237614035717002</v>
      </c>
      <c r="HF95" s="86">
        <f t="shared" si="74"/>
        <v>0.14533840500317921</v>
      </c>
      <c r="HG95" s="86">
        <f t="shared" si="88"/>
        <v>0.181289797100322</v>
      </c>
      <c r="HH95" s="86">
        <f t="shared" si="88"/>
        <v>0.17075966067159917</v>
      </c>
      <c r="HI95" s="86">
        <f t="shared" si="88"/>
        <v>0.24846609247583837</v>
      </c>
      <c r="HJ95" s="86">
        <f t="shared" si="88"/>
        <v>0.16987719213948665</v>
      </c>
      <c r="HK95" s="86">
        <f t="shared" si="88"/>
        <v>0.18215199266800014</v>
      </c>
      <c r="HL95" s="86">
        <f t="shared" si="88"/>
        <v>0.13329367951667809</v>
      </c>
      <c r="HM95" s="86">
        <f t="shared" si="88"/>
        <v>0.15257659347659336</v>
      </c>
      <c r="HN95" s="86">
        <f t="shared" si="88"/>
        <v>0.15539330923577788</v>
      </c>
      <c r="HO95" s="86">
        <f t="shared" si="88"/>
        <v>0.10657894667425803</v>
      </c>
      <c r="HP95" s="86">
        <f t="shared" si="88"/>
        <v>9.839013551838631E-2</v>
      </c>
      <c r="HQ95" s="86">
        <f t="shared" si="88"/>
        <v>7.4317911659502509E-2</v>
      </c>
      <c r="HS95" s="86">
        <f t="shared" si="130"/>
        <v>2.0192009016478918E-22</v>
      </c>
      <c r="HT95" s="86">
        <f t="shared" si="130"/>
        <v>0</v>
      </c>
      <c r="HU95" s="86">
        <f t="shared" si="130"/>
        <v>3.7079460193204434E-19</v>
      </c>
      <c r="HV95" s="86">
        <f t="shared" si="130"/>
        <v>7.5304699573471146E-21</v>
      </c>
      <c r="HW95" s="86">
        <f t="shared" si="130"/>
        <v>3.7099287142781125E-25</v>
      </c>
      <c r="HX95" s="86">
        <f t="shared" si="130"/>
        <v>1.6501679411373878E-24</v>
      </c>
      <c r="HY95" s="86">
        <f t="shared" si="130"/>
        <v>4.1543722678006845E-24</v>
      </c>
      <c r="HZ95" s="86">
        <f t="shared" si="130"/>
        <v>9.0355665996591061E-25</v>
      </c>
      <c r="IA95" s="86">
        <f t="shared" si="130"/>
        <v>3.1627468886167758E-23</v>
      </c>
      <c r="IB95" s="86">
        <f t="shared" si="130"/>
        <v>2.1277339615070828E-26</v>
      </c>
      <c r="IC95" s="86">
        <f t="shared" si="130"/>
        <v>1.2475706949190221E-23</v>
      </c>
      <c r="ID95" s="86">
        <f t="shared" si="130"/>
        <v>1.4885851302890476E-24</v>
      </c>
      <c r="IE95" s="86">
        <f t="shared" si="130"/>
        <v>3.5162496418694294E-28</v>
      </c>
      <c r="IF95" s="86">
        <f t="shared" si="130"/>
        <v>9.2338271738559758E-26</v>
      </c>
      <c r="IG95" s="86">
        <f t="shared" si="130"/>
        <v>5.5381537206860397E-17</v>
      </c>
      <c r="II95" s="86">
        <f t="shared" si="131"/>
        <v>1.5254797825999309E-78</v>
      </c>
      <c r="IJ95" s="86">
        <f t="shared" si="131"/>
        <v>0</v>
      </c>
      <c r="IK95" s="86">
        <f t="shared" si="131"/>
        <v>1.225876714081692E-66</v>
      </c>
      <c r="IL95" s="86">
        <f t="shared" si="131"/>
        <v>2.2652048847529199E-74</v>
      </c>
      <c r="IM95" s="86">
        <f t="shared" si="131"/>
        <v>5.9214345226663071E-91</v>
      </c>
      <c r="IN95" s="86">
        <f t="shared" si="131"/>
        <v>5.409570035266816E-88</v>
      </c>
      <c r="IO95" s="86">
        <f t="shared" si="131"/>
        <v>1.1451743626987168E-88</v>
      </c>
      <c r="IP95" s="86">
        <f t="shared" si="131"/>
        <v>8.9951753581708297E-89</v>
      </c>
      <c r="IQ95" s="86">
        <f t="shared" si="131"/>
        <v>4.7030940901024402E-83</v>
      </c>
      <c r="IR95" s="86">
        <f t="shared" si="131"/>
        <v>7.1238451835301243E-94</v>
      </c>
      <c r="IS95" s="86">
        <f t="shared" si="131"/>
        <v>2.0554925971828759E-83</v>
      </c>
      <c r="IT95" s="86">
        <f t="shared" si="131"/>
        <v>2.643030769449359E-87</v>
      </c>
      <c r="IU95" s="86">
        <f t="shared" si="131"/>
        <v>9.8974152623406545E-100</v>
      </c>
      <c r="IV95" s="86">
        <f t="shared" si="131"/>
        <v>5.3791252066893378E-97</v>
      </c>
      <c r="IW95" s="86">
        <f t="shared" si="131"/>
        <v>4.7556991216988745E-94</v>
      </c>
      <c r="IY95" s="86">
        <f t="shared" si="132"/>
        <v>0.14998814411357245</v>
      </c>
      <c r="IZ95" s="86">
        <f t="shared" si="132"/>
        <v>0.1450484427486031</v>
      </c>
      <c r="JA95" s="86">
        <f t="shared" si="132"/>
        <v>0.16239249519149976</v>
      </c>
      <c r="JB95" s="86">
        <f t="shared" si="132"/>
        <v>0.14533898449962929</v>
      </c>
      <c r="JC95" s="86">
        <f t="shared" si="132"/>
        <v>0.18128979711507553</v>
      </c>
      <c r="JD95" s="86">
        <f t="shared" si="132"/>
        <v>0.17075966072450927</v>
      </c>
      <c r="JE95" s="86">
        <f t="shared" si="132"/>
        <v>0.24846609247596901</v>
      </c>
      <c r="JF95" s="86">
        <f t="shared" si="132"/>
        <v>0.1698771921904903</v>
      </c>
      <c r="JG95" s="86">
        <f t="shared" si="132"/>
        <v>0.18215199302730356</v>
      </c>
      <c r="JH95" s="86">
        <f t="shared" si="132"/>
        <v>0.13329368254757007</v>
      </c>
      <c r="JI95" s="86">
        <f t="shared" si="132"/>
        <v>0.15257659364180925</v>
      </c>
      <c r="JJ95" s="86">
        <f t="shared" si="132"/>
        <v>0.15539331020196559</v>
      </c>
      <c r="JK95" s="86">
        <f t="shared" si="132"/>
        <v>0.10657946427122901</v>
      </c>
      <c r="JL95" s="86">
        <f t="shared" si="132"/>
        <v>9.8390340352837502E-2</v>
      </c>
      <c r="JM95" s="86">
        <f t="shared" si="132"/>
        <v>7.4317922407013737E-2</v>
      </c>
    </row>
    <row r="96" spans="2:273" x14ac:dyDescent="0.25">
      <c r="B96" s="2">
        <v>69</v>
      </c>
      <c r="C96" s="37">
        <v>99.75</v>
      </c>
      <c r="D96" s="37">
        <v>120.117</v>
      </c>
      <c r="E96" s="37">
        <v>124.05</v>
      </c>
      <c r="F96" s="37">
        <v>115.43300000000001</v>
      </c>
      <c r="G96" s="37">
        <v>132.6</v>
      </c>
      <c r="H96" s="37">
        <v>127.533</v>
      </c>
      <c r="I96" s="37">
        <v>138.667</v>
      </c>
      <c r="J96" s="37">
        <v>121.383</v>
      </c>
      <c r="K96" s="37">
        <v>126.467</v>
      </c>
      <c r="L96" s="37">
        <v>115.517</v>
      </c>
      <c r="M96" s="37">
        <v>117.167</v>
      </c>
      <c r="N96" s="37">
        <v>116.983</v>
      </c>
      <c r="O96" s="37">
        <v>100.117</v>
      </c>
      <c r="P96" s="37">
        <v>92.05</v>
      </c>
      <c r="Q96" s="37">
        <v>74.75</v>
      </c>
      <c r="S96" s="4">
        <f t="shared" si="133"/>
        <v>97.215644005769008</v>
      </c>
      <c r="T96" s="4">
        <f t="shared" si="133"/>
        <v>117.38097987614626</v>
      </c>
      <c r="U96" s="4">
        <f t="shared" si="133"/>
        <v>118.40661901406872</v>
      </c>
      <c r="V96" s="4">
        <f t="shared" si="133"/>
        <v>112.96988776558055</v>
      </c>
      <c r="W96" s="4">
        <f t="shared" si="133"/>
        <v>127.30908116976566</v>
      </c>
      <c r="X96" s="4">
        <f t="shared" si="133"/>
        <v>123.49661250552822</v>
      </c>
      <c r="Y96" s="4">
        <f t="shared" si="133"/>
        <v>135.88028491644494</v>
      </c>
      <c r="Z96" s="4">
        <f t="shared" si="133"/>
        <v>115.75094208223456</v>
      </c>
      <c r="AA96" s="4">
        <f t="shared" si="133"/>
        <v>121.2367773288409</v>
      </c>
      <c r="AB96" s="4">
        <f t="shared" si="133"/>
        <v>109.02468094324671</v>
      </c>
      <c r="AC96" s="4">
        <f t="shared" si="133"/>
        <v>114.97128896129985</v>
      </c>
      <c r="AD96" s="4">
        <f t="shared" si="133"/>
        <v>113.590112188435</v>
      </c>
      <c r="AE96" s="4">
        <f t="shared" si="133"/>
        <v>98.258888347308613</v>
      </c>
      <c r="AF96" s="4">
        <f t="shared" si="133"/>
        <v>89.810221173080166</v>
      </c>
      <c r="AG96" s="4">
        <f t="shared" si="133"/>
        <v>72.861463166878465</v>
      </c>
      <c r="AI96" s="4">
        <f t="shared" si="134"/>
        <v>2.5343559942309923</v>
      </c>
      <c r="AJ96" s="4">
        <f t="shared" si="134"/>
        <v>2.7360201238537485</v>
      </c>
      <c r="AK96" s="4">
        <f t="shared" si="134"/>
        <v>5.6433809859312731</v>
      </c>
      <c r="AL96" s="4">
        <f t="shared" si="134"/>
        <v>2.4631122344194551</v>
      </c>
      <c r="AM96" s="4">
        <f t="shared" si="134"/>
        <v>5.2909188302343324</v>
      </c>
      <c r="AN96" s="4">
        <f t="shared" si="134"/>
        <v>4.0363874944717821</v>
      </c>
      <c r="AO96" s="4">
        <f t="shared" si="134"/>
        <v>2.786715083555066</v>
      </c>
      <c r="AP96" s="4">
        <f t="shared" si="134"/>
        <v>5.6320579177654366</v>
      </c>
      <c r="AQ96" s="4">
        <f t="shared" si="134"/>
        <v>5.2302226711590976</v>
      </c>
      <c r="AR96" s="4">
        <f t="shared" si="134"/>
        <v>6.4923190567532885</v>
      </c>
      <c r="AS96" s="4">
        <f t="shared" si="134"/>
        <v>2.1957110387001535</v>
      </c>
      <c r="AT96" s="4">
        <f t="shared" si="134"/>
        <v>3.3928878115650036</v>
      </c>
      <c r="AU96" s="4">
        <f t="shared" si="134"/>
        <v>1.8581116526913917</v>
      </c>
      <c r="AV96" s="4">
        <f t="shared" si="134"/>
        <v>2.2397788269198315</v>
      </c>
      <c r="AW96" s="4">
        <f t="shared" si="134"/>
        <v>1.8885368331215346</v>
      </c>
      <c r="AY96" s="2">
        <f t="shared" si="126"/>
        <v>50.884514404918008</v>
      </c>
      <c r="AZ96" s="2">
        <f t="shared" si="126"/>
        <v>53.542274048081282</v>
      </c>
      <c r="BA96" s="2">
        <f t="shared" si="126"/>
        <v>52.661046065495604</v>
      </c>
      <c r="BB96" s="2">
        <f t="shared" si="126"/>
        <v>53.981181122943056</v>
      </c>
      <c r="BC96" s="2">
        <f t="shared" si="126"/>
        <v>55.235152608573614</v>
      </c>
      <c r="BD96" s="2">
        <f t="shared" si="126"/>
        <v>53.267498130162899</v>
      </c>
      <c r="BE96" s="2">
        <f t="shared" si="126"/>
        <v>53.250015182934909</v>
      </c>
      <c r="BF96" s="2">
        <f t="shared" si="126"/>
        <v>53.836257086026265</v>
      </c>
      <c r="BG96" s="2">
        <f t="shared" si="126"/>
        <v>55.239314941068116</v>
      </c>
      <c r="BH96" s="2">
        <f t="shared" si="126"/>
        <v>53.108024244024399</v>
      </c>
      <c r="BI96" s="2">
        <f t="shared" si="126"/>
        <v>53.104368694036907</v>
      </c>
      <c r="BJ96" s="2">
        <f t="shared" si="126"/>
        <v>52.881848248393894</v>
      </c>
      <c r="BK96" s="2">
        <f t="shared" si="126"/>
        <v>52.442559080485147</v>
      </c>
      <c r="BL96" s="2">
        <f t="shared" si="126"/>
        <v>52.846712492472065</v>
      </c>
      <c r="BM96" s="2">
        <f t="shared" si="126"/>
        <v>51.250652917940606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64.918337903225805</v>
      </c>
      <c r="DL96" s="2">
        <f t="shared" si="135"/>
        <v>71.056659090909093</v>
      </c>
      <c r="DM96" s="2">
        <f t="shared" si="135"/>
        <v>72.46028354105573</v>
      </c>
      <c r="DN96" s="2">
        <f t="shared" si="135"/>
        <v>66.148887700534743</v>
      </c>
      <c r="DO96" s="2">
        <f t="shared" si="135"/>
        <v>68.385713725490206</v>
      </c>
      <c r="DP96" s="2">
        <f t="shared" si="135"/>
        <v>66.200330532212874</v>
      </c>
      <c r="DQ96" s="2">
        <f t="shared" si="135"/>
        <v>68.274210644257721</v>
      </c>
      <c r="DR96" s="2">
        <f t="shared" si="135"/>
        <v>67.547402745602753</v>
      </c>
      <c r="DS96" s="2">
        <f t="shared" si="135"/>
        <v>72.88070053475937</v>
      </c>
      <c r="DT96" s="2">
        <f t="shared" si="135"/>
        <v>67.524764145658253</v>
      </c>
      <c r="DU96" s="2">
        <f t="shared" si="135"/>
        <v>69.426957219251335</v>
      </c>
      <c r="DV96" s="2">
        <f t="shared" si="135"/>
        <v>64.972090909090923</v>
      </c>
      <c r="DW96" s="2">
        <f t="shared" si="135"/>
        <v>71.321818404118403</v>
      </c>
      <c r="DX96" s="2">
        <f t="shared" si="135"/>
        <v>63.6765853485064</v>
      </c>
      <c r="DY96" s="2">
        <f t="shared" si="135"/>
        <v>57.752523767148681</v>
      </c>
      <c r="EA96" s="2">
        <f t="shared" si="95"/>
        <v>50.431782909717512</v>
      </c>
      <c r="EB96" s="2">
        <f t="shared" si="95"/>
        <v>52.867316064167809</v>
      </c>
      <c r="EC96" s="2">
        <f t="shared" si="95"/>
        <v>51.990472749540714</v>
      </c>
      <c r="ED96" s="2">
        <f t="shared" si="95"/>
        <v>53.491611758331089</v>
      </c>
      <c r="EE96" s="2">
        <f t="shared" si="95"/>
        <v>54.661815230166511</v>
      </c>
      <c r="EF96" s="2">
        <f t="shared" si="95"/>
        <v>52.676636814705127</v>
      </c>
      <c r="EG96" s="2">
        <f t="shared" si="95"/>
        <v>52.590084843290903</v>
      </c>
      <c r="EH96" s="2">
        <f t="shared" si="95"/>
        <v>53.182177727028481</v>
      </c>
      <c r="EI96" s="2">
        <f t="shared" si="95"/>
        <v>54.497709560585882</v>
      </c>
      <c r="EJ96" s="2">
        <f t="shared" si="95"/>
        <v>52.446045476908928</v>
      </c>
      <c r="EK96" s="2">
        <f t="shared" si="95"/>
        <v>52.438080568256034</v>
      </c>
      <c r="EL96" s="2">
        <f t="shared" si="95"/>
        <v>52.379797794760776</v>
      </c>
      <c r="EM96" s="2">
        <f t="shared" si="136"/>
        <v>51.525373769096277</v>
      </c>
      <c r="EN96" s="2">
        <f t="shared" si="136"/>
        <v>52.280960656403757</v>
      </c>
      <c r="EO96" s="2">
        <f t="shared" si="136"/>
        <v>50.832555780915939</v>
      </c>
      <c r="EQ96" s="2">
        <f t="shared" si="137"/>
        <v>49.658368228895782</v>
      </c>
      <c r="ER96" s="2">
        <f t="shared" si="137"/>
        <v>52.867316064167809</v>
      </c>
      <c r="ES96" s="2">
        <f t="shared" si="137"/>
        <v>51.464190785961556</v>
      </c>
      <c r="ET96" s="2">
        <f t="shared" si="137"/>
        <v>52.32764283129373</v>
      </c>
      <c r="EU96" s="2">
        <f t="shared" si="137"/>
        <v>54.30010185621731</v>
      </c>
      <c r="EV96" s="2">
        <f t="shared" si="137"/>
        <v>52.657180555752092</v>
      </c>
      <c r="EW96" s="2">
        <f t="shared" si="137"/>
        <v>53.35052872272459</v>
      </c>
      <c r="EX96" s="2">
        <f t="shared" si="137"/>
        <v>52.976907917156723</v>
      </c>
      <c r="EY96" s="2">
        <f t="shared" si="137"/>
        <v>54.659396040155087</v>
      </c>
      <c r="EZ96" s="2">
        <f t="shared" si="137"/>
        <v>52.954505930198337</v>
      </c>
      <c r="FA96" s="2">
        <f t="shared" si="137"/>
        <v>52.035873797721223</v>
      </c>
      <c r="FB96" s="2">
        <f t="shared" si="137"/>
        <v>51.739096219316444</v>
      </c>
      <c r="FC96" s="2">
        <f t="shared" si="137"/>
        <v>51.998363732679984</v>
      </c>
      <c r="FD96" s="2">
        <f t="shared" si="137"/>
        <v>51.780298004783496</v>
      </c>
      <c r="FE96" s="2">
        <f t="shared" si="137"/>
        <v>51.581023996520706</v>
      </c>
      <c r="FG96" s="2">
        <f t="shared" si="138"/>
        <v>0.96870437585409763</v>
      </c>
      <c r="FH96" s="2">
        <f t="shared" si="138"/>
        <v>0.96289266836514231</v>
      </c>
      <c r="FI96" s="2">
        <f t="shared" si="138"/>
        <v>0.96721121874265392</v>
      </c>
      <c r="FJ96" s="2">
        <f t="shared" si="138"/>
        <v>0.96122078646085041</v>
      </c>
      <c r="FK96" s="2">
        <f t="shared" si="138"/>
        <v>0.9581852406324064</v>
      </c>
      <c r="FL96" s="2">
        <f t="shared" si="138"/>
        <v>0.95630708791002172</v>
      </c>
      <c r="FM96" s="2">
        <f t="shared" si="138"/>
        <v>0.95800422415823216</v>
      </c>
      <c r="FN96" s="2">
        <f t="shared" si="138"/>
        <v>0.95445055661050315</v>
      </c>
      <c r="FO96" s="2">
        <f t="shared" si="138"/>
        <v>0.95966806960487405</v>
      </c>
      <c r="FP96" s="2">
        <f t="shared" si="138"/>
        <v>0.95612929021683046</v>
      </c>
      <c r="FQ96" s="2">
        <f t="shared" si="138"/>
        <v>0.96075914494362347</v>
      </c>
      <c r="FR96" s="2">
        <f t="shared" si="138"/>
        <v>0.96008424146912086</v>
      </c>
      <c r="FS96" s="2">
        <f t="shared" si="138"/>
        <v>0.95368826968382803</v>
      </c>
      <c r="FT96" s="2">
        <f t="shared" si="138"/>
        <v>0.95031975380063105</v>
      </c>
      <c r="FU96" s="2">
        <f t="shared" si="138"/>
        <v>0.93964870170779036</v>
      </c>
      <c r="FW96" s="2">
        <f t="shared" si="128"/>
        <v>8.2010991129990681E-4</v>
      </c>
      <c r="FX96" s="2">
        <f t="shared" si="128"/>
        <v>0</v>
      </c>
      <c r="FY96" s="2">
        <f t="shared" si="128"/>
        <v>1.1530557939476781E-3</v>
      </c>
      <c r="FZ96" s="2">
        <f t="shared" si="128"/>
        <v>1.0909586546442324E-3</v>
      </c>
      <c r="GA96" s="2">
        <f t="shared" si="128"/>
        <v>1.4490334001671427E-3</v>
      </c>
      <c r="GB96" s="2">
        <f t="shared" si="128"/>
        <v>1.4517319671351514E-3</v>
      </c>
      <c r="GC96" s="2">
        <f t="shared" si="128"/>
        <v>1.6612774021606159E-3</v>
      </c>
      <c r="GD96" s="2">
        <f t="shared" si="128"/>
        <v>1.211307027114146E-3</v>
      </c>
      <c r="GE96" s="2">
        <f t="shared" si="128"/>
        <v>1.1371888245002039E-3</v>
      </c>
      <c r="GF96" s="2">
        <f t="shared" si="128"/>
        <v>9.1388916032939037E-4</v>
      </c>
      <c r="GG96" s="2">
        <f t="shared" si="128"/>
        <v>9.1972706227113276E-4</v>
      </c>
      <c r="GH96" s="2">
        <f t="shared" si="128"/>
        <v>9.0600318587062407E-4</v>
      </c>
      <c r="GI96" s="2">
        <f t="shared" si="128"/>
        <v>7.9855020566853502E-4</v>
      </c>
      <c r="GJ96" s="2">
        <f t="shared" si="128"/>
        <v>7.701877296260669E-4</v>
      </c>
      <c r="GK96" s="2">
        <f t="shared" si="128"/>
        <v>6.2539050454640485E-4</v>
      </c>
      <c r="GM96" s="86">
        <f t="shared" si="129"/>
        <v>3.1499394147144259E-4</v>
      </c>
      <c r="GN96" s="86">
        <f t="shared" si="129"/>
        <v>1.1781457922538229E-3</v>
      </c>
      <c r="GO96" s="86">
        <f t="shared" si="129"/>
        <v>3.7541671173582077E-6</v>
      </c>
      <c r="GP96" s="86">
        <f t="shared" si="129"/>
        <v>7.3611369460616647E-8</v>
      </c>
      <c r="GQ96" s="86">
        <f t="shared" si="129"/>
        <v>5.0463924856422532E-13</v>
      </c>
      <c r="GR96" s="86">
        <f t="shared" si="129"/>
        <v>1.7812319552640362E-12</v>
      </c>
      <c r="GS96" s="86">
        <f t="shared" si="129"/>
        <v>2.5967303190402839E-15</v>
      </c>
      <c r="GT96" s="86">
        <f t="shared" si="129"/>
        <v>1.7674453613013505E-12</v>
      </c>
      <c r="GU96" s="86">
        <f t="shared" si="129"/>
        <v>1.8415213354092021E-11</v>
      </c>
      <c r="GV96" s="86">
        <f t="shared" si="129"/>
        <v>1.8384828750340518E-10</v>
      </c>
      <c r="GW96" s="86">
        <f t="shared" si="129"/>
        <v>6.8458192999286246E-12</v>
      </c>
      <c r="GX96" s="86">
        <f t="shared" si="129"/>
        <v>5.9849599048597068E-11</v>
      </c>
      <c r="GY96" s="86">
        <f t="shared" si="129"/>
        <v>7.3284469483974063E-8</v>
      </c>
      <c r="GZ96" s="86">
        <f t="shared" si="129"/>
        <v>2.6658830406145644E-8</v>
      </c>
      <c r="HA96" s="86">
        <f t="shared" si="129"/>
        <v>1.043321425198478E-9</v>
      </c>
      <c r="HC96" s="86">
        <f t="shared" si="74"/>
        <v>0.19171738747062533</v>
      </c>
      <c r="HD96" s="86">
        <f t="shared" si="74"/>
        <v>0.18549563796939728</v>
      </c>
      <c r="HE96" s="86">
        <f t="shared" si="74"/>
        <v>0.2060566093281361</v>
      </c>
      <c r="HF96" s="86">
        <f t="shared" si="74"/>
        <v>0.18789161601725701</v>
      </c>
      <c r="HG96" s="86">
        <f t="shared" si="88"/>
        <v>0.23970458245648874</v>
      </c>
      <c r="HH96" s="86">
        <f t="shared" si="88"/>
        <v>0.22576812016980158</v>
      </c>
      <c r="HI96" s="86">
        <f t="shared" si="88"/>
        <v>0.32128880291992634</v>
      </c>
      <c r="HJ96" s="86">
        <f t="shared" si="88"/>
        <v>0.22334571200221728</v>
      </c>
      <c r="HK96" s="86">
        <f t="shared" si="88"/>
        <v>0.23569954106344196</v>
      </c>
      <c r="HL96" s="86">
        <f t="shared" si="88"/>
        <v>0.17760085620525881</v>
      </c>
      <c r="HM96" s="86">
        <f t="shared" si="88"/>
        <v>0.19835007534793403</v>
      </c>
      <c r="HN96" s="86">
        <f t="shared" si="88"/>
        <v>0.20286649973642326</v>
      </c>
      <c r="HO96" s="86">
        <f t="shared" si="88"/>
        <v>0.1446011119243428</v>
      </c>
      <c r="HP96" s="86">
        <f t="shared" si="88"/>
        <v>0.13639492374633735</v>
      </c>
      <c r="HQ96" s="86">
        <f t="shared" si="88"/>
        <v>0.11227467307491765</v>
      </c>
      <c r="HS96" s="86">
        <f t="shared" si="130"/>
        <v>1.4509395030067903E-21</v>
      </c>
      <c r="HT96" s="86">
        <f t="shared" si="130"/>
        <v>0</v>
      </c>
      <c r="HU96" s="86">
        <f t="shared" si="130"/>
        <v>2.1331966413666099E-18</v>
      </c>
      <c r="HV96" s="86">
        <f t="shared" si="130"/>
        <v>5.1399054925197974E-20</v>
      </c>
      <c r="HW96" s="86">
        <f t="shared" si="130"/>
        <v>4.3000325585685951E-24</v>
      </c>
      <c r="HX96" s="86">
        <f t="shared" si="130"/>
        <v>1.7777455379541403E-23</v>
      </c>
      <c r="HY96" s="86">
        <f t="shared" si="130"/>
        <v>4.6441689066885095E-23</v>
      </c>
      <c r="HZ96" s="86">
        <f t="shared" si="130"/>
        <v>9.3605858565484876E-24</v>
      </c>
      <c r="IA96" s="86">
        <f t="shared" si="130"/>
        <v>2.7549838204380262E-22</v>
      </c>
      <c r="IB96" s="86">
        <f t="shared" si="130"/>
        <v>2.320964973325948E-25</v>
      </c>
      <c r="IC96" s="86">
        <f t="shared" si="130"/>
        <v>1.0438626858998361E-22</v>
      </c>
      <c r="ID96" s="86">
        <f t="shared" si="130"/>
        <v>1.3623600296547516E-23</v>
      </c>
      <c r="IE96" s="86">
        <f t="shared" si="130"/>
        <v>4.2967905572589646E-27</v>
      </c>
      <c r="IF96" s="86">
        <f t="shared" si="130"/>
        <v>8.6995080481933247E-25</v>
      </c>
      <c r="IG96" s="86">
        <f t="shared" si="130"/>
        <v>2.1802676660861063E-16</v>
      </c>
      <c r="II96" s="86">
        <f t="shared" si="131"/>
        <v>1.358105294392018E-76</v>
      </c>
      <c r="IJ96" s="86">
        <f t="shared" si="131"/>
        <v>0</v>
      </c>
      <c r="IK96" s="86">
        <f t="shared" si="131"/>
        <v>6.5699852015728739E-65</v>
      </c>
      <c r="IL96" s="86">
        <f t="shared" si="131"/>
        <v>1.8816708625073755E-72</v>
      </c>
      <c r="IM96" s="86">
        <f t="shared" si="131"/>
        <v>1.6985508868907292E-88</v>
      </c>
      <c r="IN96" s="86">
        <f t="shared" si="131"/>
        <v>1.2881278234127321E-85</v>
      </c>
      <c r="IO96" s="86">
        <f t="shared" si="131"/>
        <v>3.189481409194594E-86</v>
      </c>
      <c r="IP96" s="86">
        <f t="shared" si="131"/>
        <v>1.9445589039133123E-86</v>
      </c>
      <c r="IQ96" s="86">
        <f t="shared" si="131"/>
        <v>6.8225860972576726E-81</v>
      </c>
      <c r="IR96" s="86">
        <f t="shared" si="131"/>
        <v>1.6850625853738395E-91</v>
      </c>
      <c r="IS96" s="86">
        <f t="shared" si="131"/>
        <v>2.6261974768838769E-81</v>
      </c>
      <c r="IT96" s="86">
        <f t="shared" si="131"/>
        <v>4.2086441235791095E-85</v>
      </c>
      <c r="IU96" s="86">
        <f t="shared" si="131"/>
        <v>2.9744062341772673E-97</v>
      </c>
      <c r="IV96" s="86">
        <f t="shared" si="131"/>
        <v>1.3412602233407158E-94</v>
      </c>
      <c r="IW96" s="86">
        <f t="shared" si="131"/>
        <v>8.6196598721237803E-92</v>
      </c>
      <c r="IY96" s="86">
        <f t="shared" si="132"/>
        <v>0.19203238141209678</v>
      </c>
      <c r="IZ96" s="86">
        <f t="shared" si="132"/>
        <v>0.18667378376165109</v>
      </c>
      <c r="JA96" s="86">
        <f t="shared" si="132"/>
        <v>0.20606036349525347</v>
      </c>
      <c r="JB96" s="86">
        <f t="shared" si="132"/>
        <v>0.18789168962862648</v>
      </c>
      <c r="JC96" s="86">
        <f t="shared" si="132"/>
        <v>0.23970458245699339</v>
      </c>
      <c r="JD96" s="86">
        <f t="shared" si="132"/>
        <v>0.22576812017158282</v>
      </c>
      <c r="JE96" s="86">
        <f t="shared" si="132"/>
        <v>0.32128880291992895</v>
      </c>
      <c r="JF96" s="86">
        <f t="shared" si="132"/>
        <v>0.22334571200398473</v>
      </c>
      <c r="JG96" s="86">
        <f t="shared" si="132"/>
        <v>0.23569954108185717</v>
      </c>
      <c r="JH96" s="86">
        <f t="shared" si="132"/>
        <v>0.17760085638910711</v>
      </c>
      <c r="JI96" s="86">
        <f t="shared" si="132"/>
        <v>0.19835007535477986</v>
      </c>
      <c r="JJ96" s="86">
        <f t="shared" si="132"/>
        <v>0.20286649979627286</v>
      </c>
      <c r="JK96" s="86">
        <f t="shared" si="132"/>
        <v>0.14460118520881229</v>
      </c>
      <c r="JL96" s="86">
        <f t="shared" si="132"/>
        <v>0.13639495040516775</v>
      </c>
      <c r="JM96" s="86">
        <f t="shared" si="132"/>
        <v>0.1122746741182393</v>
      </c>
    </row>
    <row r="97" spans="2:273" x14ac:dyDescent="0.25">
      <c r="B97" s="2">
        <v>70</v>
      </c>
      <c r="C97" s="37">
        <v>105.517</v>
      </c>
      <c r="D97" s="37">
        <v>130.61699999999999</v>
      </c>
      <c r="E97" s="37">
        <v>135.03299999999999</v>
      </c>
      <c r="F97" s="37">
        <v>130.917</v>
      </c>
      <c r="G97" s="37">
        <v>144.583</v>
      </c>
      <c r="H97" s="37">
        <v>141.43299999999999</v>
      </c>
      <c r="I97" s="37">
        <v>148.017</v>
      </c>
      <c r="J97" s="37">
        <v>131.19999999999999</v>
      </c>
      <c r="K97" s="37">
        <v>139.517</v>
      </c>
      <c r="L97" s="37">
        <v>124.733</v>
      </c>
      <c r="M97" s="37">
        <v>131.483</v>
      </c>
      <c r="N97" s="37">
        <v>129.6</v>
      </c>
      <c r="O97" s="37">
        <v>113</v>
      </c>
      <c r="P97" s="37">
        <v>103.367</v>
      </c>
      <c r="Q97" s="37">
        <v>84.882999999999996</v>
      </c>
      <c r="S97" s="4">
        <f t="shared" si="133"/>
        <v>105.48729737491973</v>
      </c>
      <c r="T97" s="4">
        <f t="shared" si="133"/>
        <v>128.8802561005937</v>
      </c>
      <c r="U97" s="4">
        <f t="shared" si="133"/>
        <v>129.47597331287994</v>
      </c>
      <c r="V97" s="4">
        <f t="shared" si="133"/>
        <v>123.94225344898432</v>
      </c>
      <c r="W97" s="4">
        <f t="shared" si="133"/>
        <v>140.95440931043589</v>
      </c>
      <c r="X97" s="4">
        <f t="shared" si="133"/>
        <v>137.09634179105839</v>
      </c>
      <c r="Y97" s="4">
        <f t="shared" si="133"/>
        <v>148.77200238768395</v>
      </c>
      <c r="Z97" s="4">
        <f t="shared" si="133"/>
        <v>127.52343289477869</v>
      </c>
      <c r="AA97" s="4">
        <f t="shared" si="133"/>
        <v>132.86788729179548</v>
      </c>
      <c r="AB97" s="4">
        <f t="shared" si="133"/>
        <v>120.87917611618073</v>
      </c>
      <c r="AC97" s="4">
        <f t="shared" si="133"/>
        <v>126.63788433038349</v>
      </c>
      <c r="AD97" s="4">
        <f t="shared" si="133"/>
        <v>125.13645221124162</v>
      </c>
      <c r="AE97" s="4">
        <f t="shared" si="133"/>
        <v>109.01325095155507</v>
      </c>
      <c r="AF97" s="4">
        <f t="shared" si="133"/>
        <v>99.191550730272581</v>
      </c>
      <c r="AG97" s="4">
        <f t="shared" si="133"/>
        <v>80.017786837963698</v>
      </c>
      <c r="AI97" s="4">
        <f t="shared" si="134"/>
        <v>2.9702625080261669E-2</v>
      </c>
      <c r="AJ97" s="4">
        <f t="shared" si="134"/>
        <v>1.7367438994062923</v>
      </c>
      <c r="AK97" s="4">
        <f t="shared" si="134"/>
        <v>5.5570266871200431</v>
      </c>
      <c r="AL97" s="4">
        <f t="shared" si="134"/>
        <v>6.9747465510156843</v>
      </c>
      <c r="AM97" s="4">
        <f t="shared" si="134"/>
        <v>3.6285906895641062</v>
      </c>
      <c r="AN97" s="4">
        <f t="shared" si="134"/>
        <v>4.3366582089415999</v>
      </c>
      <c r="AO97" s="4">
        <f t="shared" si="134"/>
        <v>-0.75500238768395889</v>
      </c>
      <c r="AP97" s="4">
        <f t="shared" si="134"/>
        <v>3.6765671052212952</v>
      </c>
      <c r="AQ97" s="4">
        <f t="shared" si="134"/>
        <v>6.6491127082045125</v>
      </c>
      <c r="AR97" s="4">
        <f t="shared" si="134"/>
        <v>3.853823883819274</v>
      </c>
      <c r="AS97" s="4">
        <f t="shared" si="134"/>
        <v>4.8451156696165185</v>
      </c>
      <c r="AT97" s="4">
        <f t="shared" si="134"/>
        <v>4.4635477887583761</v>
      </c>
      <c r="AU97" s="4">
        <f t="shared" si="134"/>
        <v>3.9867490484449348</v>
      </c>
      <c r="AV97" s="4">
        <f t="shared" si="134"/>
        <v>4.175449269727423</v>
      </c>
      <c r="AW97" s="4">
        <f t="shared" si="134"/>
        <v>4.8652131620362979</v>
      </c>
      <c r="AY97" s="2">
        <f t="shared" si="126"/>
        <v>50.711035350488615</v>
      </c>
      <c r="AZ97" s="2">
        <f t="shared" si="126"/>
        <v>53.346796735876701</v>
      </c>
      <c r="BA97" s="2">
        <f t="shared" si="126"/>
        <v>52.456578841368007</v>
      </c>
      <c r="BB97" s="2">
        <f t="shared" si="126"/>
        <v>53.756687808879271</v>
      </c>
      <c r="BC97" s="2">
        <f t="shared" si="126"/>
        <v>55.006375249957266</v>
      </c>
      <c r="BD97" s="2">
        <f t="shared" si="126"/>
        <v>53.080466723113247</v>
      </c>
      <c r="BE97" s="2">
        <f t="shared" si="126"/>
        <v>53.090147703851102</v>
      </c>
      <c r="BF97" s="2">
        <f t="shared" si="126"/>
        <v>53.648016606361111</v>
      </c>
      <c r="BG97" s="2">
        <f t="shared" si="126"/>
        <v>55.040781590644855</v>
      </c>
      <c r="BH97" s="2">
        <f t="shared" si="126"/>
        <v>52.949334326654117</v>
      </c>
      <c r="BI97" s="2">
        <f t="shared" si="126"/>
        <v>52.932645485170184</v>
      </c>
      <c r="BJ97" s="2">
        <f t="shared" si="126"/>
        <v>52.695841010615737</v>
      </c>
      <c r="BK97" s="2">
        <f t="shared" si="126"/>
        <v>52.274277160916128</v>
      </c>
      <c r="BL97" s="2">
        <f t="shared" si="126"/>
        <v>52.681191014897372</v>
      </c>
      <c r="BM97" s="2">
        <f t="shared" si="126"/>
        <v>51.141594430652411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65.057296370967734</v>
      </c>
      <c r="DL97" s="2">
        <f t="shared" si="135"/>
        <v>71.279045454545454</v>
      </c>
      <c r="DM97" s="2">
        <f t="shared" si="135"/>
        <v>72.712142228739012</v>
      </c>
      <c r="DN97" s="2">
        <f t="shared" si="135"/>
        <v>66.309398166539324</v>
      </c>
      <c r="DO97" s="2">
        <f t="shared" si="135"/>
        <v>68.56649887955183</v>
      </c>
      <c r="DP97" s="2">
        <f t="shared" si="135"/>
        <v>66.328661064425759</v>
      </c>
      <c r="DQ97" s="2">
        <f t="shared" si="135"/>
        <v>68.436635574229712</v>
      </c>
      <c r="DR97" s="2">
        <f t="shared" si="135"/>
        <v>67.704741741741756</v>
      </c>
      <c r="DS97" s="2">
        <f t="shared" si="135"/>
        <v>73.101285867074111</v>
      </c>
      <c r="DT97" s="2">
        <f t="shared" si="135"/>
        <v>67.678299719887946</v>
      </c>
      <c r="DU97" s="2">
        <f t="shared" si="135"/>
        <v>69.607955844155839</v>
      </c>
      <c r="DV97" s="2">
        <f t="shared" si="135"/>
        <v>65.109252864782292</v>
      </c>
      <c r="DW97" s="2">
        <f t="shared" si="135"/>
        <v>71.577779279279284</v>
      </c>
      <c r="DX97" s="2">
        <f t="shared" si="135"/>
        <v>63.805404457088663</v>
      </c>
      <c r="DY97" s="2">
        <f t="shared" si="135"/>
        <v>57.843360919540231</v>
      </c>
      <c r="EA97" s="2">
        <f t="shared" si="95"/>
        <v>50.289028757813661</v>
      </c>
      <c r="EB97" s="2">
        <f t="shared" si="95"/>
        <v>52.716541300782431</v>
      </c>
      <c r="EC97" s="2">
        <f t="shared" si="95"/>
        <v>51.830994641763617</v>
      </c>
      <c r="ED97" s="2">
        <f t="shared" si="95"/>
        <v>53.296221600805062</v>
      </c>
      <c r="EE97" s="2">
        <f t="shared" si="95"/>
        <v>54.467263344760042</v>
      </c>
      <c r="EF97" s="2">
        <f t="shared" si="95"/>
        <v>52.52845876398834</v>
      </c>
      <c r="EG97" s="2">
        <f t="shared" si="95"/>
        <v>52.475214271722415</v>
      </c>
      <c r="EH97" s="2">
        <f t="shared" si="95"/>
        <v>53.036485284060376</v>
      </c>
      <c r="EI97" s="2">
        <f t="shared" si="95"/>
        <v>54.3483382689747</v>
      </c>
      <c r="EJ97" s="2">
        <f t="shared" si="95"/>
        <v>52.33246620801625</v>
      </c>
      <c r="EK97" s="2">
        <f t="shared" si="95"/>
        <v>52.31190248203788</v>
      </c>
      <c r="EL97" s="2">
        <f t="shared" si="95"/>
        <v>52.225799967746866</v>
      </c>
      <c r="EM97" s="2">
        <f t="shared" si="136"/>
        <v>51.418946717398313</v>
      </c>
      <c r="EN97" s="2">
        <f t="shared" si="136"/>
        <v>52.151244988939538</v>
      </c>
      <c r="EO97" s="2">
        <f t="shared" si="136"/>
        <v>50.748507829864209</v>
      </c>
      <c r="EQ97" s="2">
        <f t="shared" si="137"/>
        <v>49.541152859766342</v>
      </c>
      <c r="ER97" s="2">
        <f t="shared" si="137"/>
        <v>52.716541300782431</v>
      </c>
      <c r="ES97" s="2">
        <f t="shared" si="137"/>
        <v>51.319520892649145</v>
      </c>
      <c r="ET97" s="2">
        <f t="shared" si="137"/>
        <v>52.169709373219973</v>
      </c>
      <c r="EU97" s="2">
        <f t="shared" si="137"/>
        <v>54.117741781618818</v>
      </c>
      <c r="EV97" s="2">
        <f t="shared" si="137"/>
        <v>52.509316942635756</v>
      </c>
      <c r="EW97" s="2">
        <f t="shared" si="137"/>
        <v>53.207683667568048</v>
      </c>
      <c r="EX97" s="2">
        <f t="shared" si="137"/>
        <v>52.83821833674876</v>
      </c>
      <c r="EY97" s="2">
        <f t="shared" si="137"/>
        <v>54.503987111063495</v>
      </c>
      <c r="EZ97" s="2">
        <f t="shared" si="137"/>
        <v>52.824880915653637</v>
      </c>
      <c r="FA97" s="2">
        <f t="shared" si="137"/>
        <v>51.920904048905001</v>
      </c>
      <c r="FB97" s="2">
        <f t="shared" si="137"/>
        <v>51.605559786687365</v>
      </c>
      <c r="FC97" s="2">
        <f t="shared" si="137"/>
        <v>51.878202564282951</v>
      </c>
      <c r="FD97" s="2">
        <f t="shared" si="137"/>
        <v>51.666013219919428</v>
      </c>
      <c r="FE97" s="2">
        <f t="shared" si="137"/>
        <v>51.468590875191126</v>
      </c>
      <c r="FG97" s="2">
        <f t="shared" si="138"/>
        <v>0.9713792392611541</v>
      </c>
      <c r="FH97" s="2">
        <f t="shared" si="138"/>
        <v>0.96604685284520198</v>
      </c>
      <c r="FI97" s="2">
        <f t="shared" si="138"/>
        <v>0.97000975250031174</v>
      </c>
      <c r="FJ97" s="2">
        <f t="shared" si="138"/>
        <v>0.96451184598993189</v>
      </c>
      <c r="FK97" s="2">
        <f t="shared" si="138"/>
        <v>0.96172365815015315</v>
      </c>
      <c r="FL97" s="2">
        <f t="shared" si="138"/>
        <v>0.95999780201431739</v>
      </c>
      <c r="FM97" s="2">
        <f t="shared" si="138"/>
        <v>0.96155734496162815</v>
      </c>
      <c r="FN97" s="2">
        <f t="shared" si="138"/>
        <v>0.95829125118910319</v>
      </c>
      <c r="FO97" s="2">
        <f t="shared" si="138"/>
        <v>0.96308584235249728</v>
      </c>
      <c r="FP97" s="2">
        <f t="shared" si="138"/>
        <v>0.95983439199906828</v>
      </c>
      <c r="FQ97" s="2">
        <f t="shared" si="138"/>
        <v>0.9640879186896183</v>
      </c>
      <c r="FR97" s="2">
        <f t="shared" si="138"/>
        <v>0.96346808986112986</v>
      </c>
      <c r="FS97" s="2">
        <f t="shared" si="138"/>
        <v>0.95759038373289729</v>
      </c>
      <c r="FT97" s="2">
        <f t="shared" si="138"/>
        <v>0.95449214743425559</v>
      </c>
      <c r="FU97" s="2">
        <f t="shared" si="138"/>
        <v>0.94466511917962248</v>
      </c>
      <c r="FW97" s="2">
        <f t="shared" si="128"/>
        <v>8.9916149207390863E-4</v>
      </c>
      <c r="FX97" s="2">
        <f t="shared" si="128"/>
        <v>0</v>
      </c>
      <c r="FY97" s="2">
        <f t="shared" si="128"/>
        <v>1.2641599058562931E-3</v>
      </c>
      <c r="FZ97" s="2">
        <f t="shared" si="128"/>
        <v>1.1960864851554322E-3</v>
      </c>
      <c r="GA97" s="2">
        <f t="shared" si="128"/>
        <v>1.5886114406827934E-3</v>
      </c>
      <c r="GB97" s="2">
        <f t="shared" si="128"/>
        <v>1.5915695326127132E-3</v>
      </c>
      <c r="GC97" s="2">
        <f t="shared" si="128"/>
        <v>1.8212625426322665E-3</v>
      </c>
      <c r="GD97" s="2">
        <f t="shared" si="128"/>
        <v>1.328016545787953E-3</v>
      </c>
      <c r="GE97" s="2">
        <f t="shared" si="128"/>
        <v>1.2467659633729523E-3</v>
      </c>
      <c r="GF97" s="2">
        <f t="shared" si="128"/>
        <v>1.0019711938142142E-3</v>
      </c>
      <c r="GG97" s="2">
        <f t="shared" si="128"/>
        <v>1.0083711937689853E-3</v>
      </c>
      <c r="GH97" s="2">
        <f t="shared" si="128"/>
        <v>9.9332591276930955E-4</v>
      </c>
      <c r="GI97" s="2">
        <f t="shared" si="128"/>
        <v>8.7552543621223738E-4</v>
      </c>
      <c r="GJ97" s="2">
        <f t="shared" si="128"/>
        <v>8.4443130588676837E-4</v>
      </c>
      <c r="GK97" s="2">
        <f t="shared" si="128"/>
        <v>6.856856804033115E-4</v>
      </c>
      <c r="GM97" s="86">
        <f t="shared" si="129"/>
        <v>1.0892509538931787E-4</v>
      </c>
      <c r="GN97" s="86">
        <f t="shared" si="129"/>
        <v>5.1947364117880482E-4</v>
      </c>
      <c r="GO97" s="86">
        <f t="shared" si="129"/>
        <v>7.7951879381637279E-7</v>
      </c>
      <c r="GP97" s="86">
        <f t="shared" si="129"/>
        <v>8.0597890588754499E-9</v>
      </c>
      <c r="GQ97" s="86">
        <f t="shared" si="129"/>
        <v>1.3800093446376535E-14</v>
      </c>
      <c r="GR97" s="86">
        <f t="shared" si="129"/>
        <v>4.7261449167608775E-14</v>
      </c>
      <c r="GS97" s="86">
        <f t="shared" si="129"/>
        <v>4.0099531216456333E-17</v>
      </c>
      <c r="GT97" s="86">
        <f t="shared" si="129"/>
        <v>4.8492559275808615E-14</v>
      </c>
      <c r="GU97" s="86">
        <f t="shared" si="129"/>
        <v>7.7288531520181611E-13</v>
      </c>
      <c r="GV97" s="86">
        <f t="shared" si="129"/>
        <v>9.1538898269868694E-12</v>
      </c>
      <c r="GW97" s="86">
        <f t="shared" si="129"/>
        <v>2.2735831031088114E-13</v>
      </c>
      <c r="GX97" s="86">
        <f t="shared" si="129"/>
        <v>3.0847537825844759E-12</v>
      </c>
      <c r="GY97" s="86">
        <f t="shared" si="129"/>
        <v>9.0976736410250184E-9</v>
      </c>
      <c r="GZ97" s="86">
        <f t="shared" si="129"/>
        <v>3.0353861911799582E-9</v>
      </c>
      <c r="HA97" s="86">
        <f t="shared" si="129"/>
        <v>8.7610726563855524E-11</v>
      </c>
      <c r="HC97" s="86">
        <f t="shared" si="74"/>
        <v>0.24223122652711684</v>
      </c>
      <c r="HD97" s="86">
        <f t="shared" si="74"/>
        <v>0.23575060302113038</v>
      </c>
      <c r="HE97" s="86">
        <f t="shared" si="74"/>
        <v>0.25754975138330494</v>
      </c>
      <c r="HF97" s="86">
        <f t="shared" si="74"/>
        <v>0.23900066947955673</v>
      </c>
      <c r="HG97" s="86">
        <f t="shared" si="88"/>
        <v>0.31016604527008407</v>
      </c>
      <c r="HH97" s="86">
        <f t="shared" si="88"/>
        <v>0.29235324346461938</v>
      </c>
      <c r="HI97" s="86">
        <f t="shared" si="88"/>
        <v>0.406365408667762</v>
      </c>
      <c r="HJ97" s="86">
        <f t="shared" si="88"/>
        <v>0.28788508817710512</v>
      </c>
      <c r="HK97" s="86">
        <f t="shared" si="88"/>
        <v>0.29951407793513235</v>
      </c>
      <c r="HL97" s="86">
        <f t="shared" si="88"/>
        <v>0.23203491730799411</v>
      </c>
      <c r="HM97" s="86">
        <f t="shared" si="88"/>
        <v>0.25343083080214135</v>
      </c>
      <c r="HN97" s="86">
        <f t="shared" si="88"/>
        <v>0.2601030562441094</v>
      </c>
      <c r="HO97" s="86">
        <f t="shared" si="88"/>
        <v>0.19221425465970188</v>
      </c>
      <c r="HP97" s="86">
        <f t="shared" si="88"/>
        <v>0.18480530821296368</v>
      </c>
      <c r="HQ97" s="86">
        <f t="shared" si="88"/>
        <v>0.16364473525574297</v>
      </c>
      <c r="HS97" s="86">
        <f t="shared" si="130"/>
        <v>1.0011593017328063E-20</v>
      </c>
      <c r="HT97" s="86">
        <f t="shared" si="130"/>
        <v>0</v>
      </c>
      <c r="HU97" s="86">
        <f t="shared" si="130"/>
        <v>1.1818440976116688E-17</v>
      </c>
      <c r="HV97" s="86">
        <f t="shared" si="130"/>
        <v>3.3654288962424148E-19</v>
      </c>
      <c r="HW97" s="86">
        <f t="shared" si="130"/>
        <v>4.71423850067301E-23</v>
      </c>
      <c r="HX97" s="86">
        <f t="shared" si="130"/>
        <v>1.8148506534727618E-22</v>
      </c>
      <c r="HY97" s="86">
        <f t="shared" si="130"/>
        <v>4.9064959447772603E-22</v>
      </c>
      <c r="HZ97" s="86">
        <f t="shared" si="130"/>
        <v>9.2109807727565663E-23</v>
      </c>
      <c r="IA97" s="86">
        <f t="shared" si="130"/>
        <v>2.2892598870407124E-21</v>
      </c>
      <c r="IB97" s="86">
        <f t="shared" si="130"/>
        <v>2.4076560694377729E-24</v>
      </c>
      <c r="IC97" s="86">
        <f t="shared" si="130"/>
        <v>8.353416542725769E-22</v>
      </c>
      <c r="ID97" s="86">
        <f t="shared" si="130"/>
        <v>1.1901644676288212E-22</v>
      </c>
      <c r="IE97" s="86">
        <f t="shared" si="130"/>
        <v>4.987005702017046E-26</v>
      </c>
      <c r="IF97" s="86">
        <f t="shared" si="130"/>
        <v>7.8324438202675737E-24</v>
      </c>
      <c r="IG97" s="86">
        <f t="shared" si="130"/>
        <v>8.3614650835198469E-16</v>
      </c>
      <c r="II97" s="86">
        <f t="shared" si="131"/>
        <v>1.1415510939116601E-74</v>
      </c>
      <c r="IJ97" s="86">
        <f t="shared" si="131"/>
        <v>0</v>
      </c>
      <c r="IK97" s="86">
        <f t="shared" si="131"/>
        <v>3.3377573765758999E-63</v>
      </c>
      <c r="IL97" s="86">
        <f t="shared" si="131"/>
        <v>1.4736213726018558E-70</v>
      </c>
      <c r="IM97" s="86">
        <f t="shared" si="131"/>
        <v>4.503047515060484E-86</v>
      </c>
      <c r="IN97" s="86">
        <f t="shared" si="131"/>
        <v>2.8421935595165609E-83</v>
      </c>
      <c r="IO97" s="86">
        <f t="shared" si="131"/>
        <v>8.1998232290236392E-84</v>
      </c>
      <c r="IP97" s="86">
        <f t="shared" si="131"/>
        <v>3.9082847913882823E-84</v>
      </c>
      <c r="IQ97" s="86">
        <f t="shared" si="131"/>
        <v>9.2575876869985854E-79</v>
      </c>
      <c r="IR97" s="86">
        <f t="shared" si="131"/>
        <v>3.7121132549016307E-89</v>
      </c>
      <c r="IS97" s="86">
        <f t="shared" si="131"/>
        <v>3.1500371687158538E-79</v>
      </c>
      <c r="IT97" s="86">
        <f t="shared" si="131"/>
        <v>6.2743431013874681E-83</v>
      </c>
      <c r="IU97" s="86">
        <f t="shared" si="131"/>
        <v>8.3104923302234258E-95</v>
      </c>
      <c r="IV97" s="86">
        <f t="shared" si="131"/>
        <v>3.1178525328307595E-92</v>
      </c>
      <c r="IW97" s="86">
        <f t="shared" si="131"/>
        <v>1.4651335171699652E-89</v>
      </c>
      <c r="IY97" s="86">
        <f t="shared" si="132"/>
        <v>0.24234015162250616</v>
      </c>
      <c r="IZ97" s="86">
        <f t="shared" si="132"/>
        <v>0.23627007666230918</v>
      </c>
      <c r="JA97" s="86">
        <f t="shared" si="132"/>
        <v>0.25755053090209873</v>
      </c>
      <c r="JB97" s="86">
        <f t="shared" si="132"/>
        <v>0.23900067753934578</v>
      </c>
      <c r="JC97" s="86">
        <f t="shared" si="132"/>
        <v>0.31016604527009789</v>
      </c>
      <c r="JD97" s="86">
        <f t="shared" si="132"/>
        <v>0.29235324346466662</v>
      </c>
      <c r="JE97" s="86">
        <f t="shared" si="132"/>
        <v>0.40636540866776205</v>
      </c>
      <c r="JF97" s="86">
        <f t="shared" si="132"/>
        <v>0.28788508817715364</v>
      </c>
      <c r="JG97" s="86">
        <f t="shared" si="132"/>
        <v>0.29951407793590523</v>
      </c>
      <c r="JH97" s="86">
        <f t="shared" si="132"/>
        <v>0.23203491731714801</v>
      </c>
      <c r="JI97" s="86">
        <f t="shared" si="132"/>
        <v>0.25343083080236872</v>
      </c>
      <c r="JJ97" s="86">
        <f t="shared" si="132"/>
        <v>0.26010305624719415</v>
      </c>
      <c r="JK97" s="86">
        <f t="shared" si="132"/>
        <v>0.19221426375737552</v>
      </c>
      <c r="JL97" s="86">
        <f t="shared" si="132"/>
        <v>0.18480531124834987</v>
      </c>
      <c r="JM97" s="86">
        <f t="shared" si="132"/>
        <v>0.16364473534335452</v>
      </c>
    </row>
    <row r="98" spans="2:273" x14ac:dyDescent="0.25">
      <c r="B98" s="2">
        <v>71</v>
      </c>
      <c r="C98" s="37">
        <v>114.68300000000001</v>
      </c>
      <c r="D98" s="37">
        <v>140.69999999999999</v>
      </c>
      <c r="E98" s="37">
        <v>142.75</v>
      </c>
      <c r="F98" s="37">
        <v>142.71700000000001</v>
      </c>
      <c r="G98" s="37">
        <v>154.733</v>
      </c>
      <c r="H98" s="37">
        <v>153.11699999999999</v>
      </c>
      <c r="I98" s="37">
        <v>157.13300000000001</v>
      </c>
      <c r="J98" s="37">
        <v>141.80000000000001</v>
      </c>
      <c r="K98" s="37">
        <v>148.517</v>
      </c>
      <c r="L98" s="37">
        <v>139.03299999999999</v>
      </c>
      <c r="M98" s="37">
        <v>143.63300000000001</v>
      </c>
      <c r="N98" s="37">
        <v>141.03299999999999</v>
      </c>
      <c r="O98" s="37">
        <v>124.8</v>
      </c>
      <c r="P98" s="37">
        <v>113.15</v>
      </c>
      <c r="Q98" s="37">
        <v>88.016999999999996</v>
      </c>
      <c r="S98" s="4">
        <f t="shared" si="133"/>
        <v>113.89248526220314</v>
      </c>
      <c r="T98" s="4">
        <f t="shared" si="133"/>
        <v>139.91407581879281</v>
      </c>
      <c r="U98" s="4">
        <f t="shared" si="133"/>
        <v>140.76631909995797</v>
      </c>
      <c r="V98" s="4">
        <f t="shared" si="133"/>
        <v>135.43412397260371</v>
      </c>
      <c r="W98" s="4">
        <f t="shared" si="133"/>
        <v>154.47316629333096</v>
      </c>
      <c r="X98" s="4">
        <f t="shared" si="133"/>
        <v>150.83748003881323</v>
      </c>
      <c r="Y98" s="4">
        <f t="shared" si="133"/>
        <v>160.2606138371649</v>
      </c>
      <c r="Z98" s="4">
        <f t="shared" si="133"/>
        <v>139.50197519806332</v>
      </c>
      <c r="AA98" s="4">
        <f t="shared" si="133"/>
        <v>144.59584657507537</v>
      </c>
      <c r="AB98" s="4">
        <f t="shared" si="133"/>
        <v>133.39196336965756</v>
      </c>
      <c r="AC98" s="4">
        <f t="shared" si="133"/>
        <v>138.7522172665299</v>
      </c>
      <c r="AD98" s="4">
        <f t="shared" si="133"/>
        <v>137.07033617442085</v>
      </c>
      <c r="AE98" s="4">
        <f t="shared" si="133"/>
        <v>120.67024391730378</v>
      </c>
      <c r="AF98" s="4">
        <f t="shared" si="133"/>
        <v>109.45547793478249</v>
      </c>
      <c r="AG98" s="4">
        <f t="shared" si="133"/>
        <v>87.936011495978178</v>
      </c>
      <c r="AI98" s="4">
        <f t="shared" si="134"/>
        <v>0.79051473779686887</v>
      </c>
      <c r="AJ98" s="4">
        <f t="shared" si="134"/>
        <v>0.78592418120717866</v>
      </c>
      <c r="AK98" s="4">
        <f t="shared" si="134"/>
        <v>1.9836809000420317</v>
      </c>
      <c r="AL98" s="4">
        <f t="shared" si="134"/>
        <v>7.2828760273962985</v>
      </c>
      <c r="AM98" s="4">
        <f t="shared" si="134"/>
        <v>0.25983370666904193</v>
      </c>
      <c r="AN98" s="4">
        <f t="shared" si="134"/>
        <v>2.2795199611867645</v>
      </c>
      <c r="AO98" s="4">
        <f t="shared" si="134"/>
        <v>-3.1276138371648869</v>
      </c>
      <c r="AP98" s="4">
        <f t="shared" si="134"/>
        <v>2.2980248019366911</v>
      </c>
      <c r="AQ98" s="4">
        <f t="shared" si="134"/>
        <v>3.9211534249246256</v>
      </c>
      <c r="AR98" s="4">
        <f t="shared" si="134"/>
        <v>5.6410366303424269</v>
      </c>
      <c r="AS98" s="4">
        <f t="shared" si="134"/>
        <v>4.880782733470113</v>
      </c>
      <c r="AT98" s="4">
        <f t="shared" si="134"/>
        <v>3.962663825579142</v>
      </c>
      <c r="AU98" s="4">
        <f t="shared" si="134"/>
        <v>4.1297560826962183</v>
      </c>
      <c r="AV98" s="4">
        <f t="shared" si="134"/>
        <v>3.6945220652175124</v>
      </c>
      <c r="AW98" s="4">
        <f t="shared" si="134"/>
        <v>8.0988504021817675E-2</v>
      </c>
      <c r="AY98" s="2">
        <f t="shared" si="126"/>
        <v>50.539395570578122</v>
      </c>
      <c r="AZ98" s="2">
        <f t="shared" si="126"/>
        <v>53.153878487926669</v>
      </c>
      <c r="BA98" s="2">
        <f t="shared" si="126"/>
        <v>52.254748950959197</v>
      </c>
      <c r="BB98" s="2">
        <f t="shared" si="126"/>
        <v>53.533456645998051</v>
      </c>
      <c r="BC98" s="2">
        <f t="shared" si="126"/>
        <v>54.779116191744777</v>
      </c>
      <c r="BD98" s="2">
        <f t="shared" si="126"/>
        <v>52.895614563570724</v>
      </c>
      <c r="BE98" s="2">
        <f t="shared" si="126"/>
        <v>52.933013960647202</v>
      </c>
      <c r="BF98" s="2">
        <f t="shared" si="126"/>
        <v>53.462102340460092</v>
      </c>
      <c r="BG98" s="2">
        <f t="shared" si="126"/>
        <v>54.845063198263382</v>
      </c>
      <c r="BH98" s="2">
        <f t="shared" si="126"/>
        <v>52.793363925098298</v>
      </c>
      <c r="BI98" s="2">
        <f t="shared" si="126"/>
        <v>52.763676744976976</v>
      </c>
      <c r="BJ98" s="2">
        <f t="shared" si="126"/>
        <v>52.511509580685335</v>
      </c>
      <c r="BK98" s="2">
        <f t="shared" si="126"/>
        <v>52.109640634155049</v>
      </c>
      <c r="BL98" s="2">
        <f t="shared" si="126"/>
        <v>52.517502433925351</v>
      </c>
      <c r="BM98" s="2">
        <f t="shared" si="126"/>
        <v>51.033649583197523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65.196254838709677</v>
      </c>
      <c r="DL98" s="2">
        <f t="shared" si="135"/>
        <v>71.501431818181814</v>
      </c>
      <c r="DM98" s="2">
        <f t="shared" si="135"/>
        <v>72.964000916422293</v>
      </c>
      <c r="DN98" s="2">
        <f t="shared" si="135"/>
        <v>66.46990863254392</v>
      </c>
      <c r="DO98" s="2">
        <f t="shared" si="135"/>
        <v>68.747284033613454</v>
      </c>
      <c r="DP98" s="2">
        <f t="shared" si="135"/>
        <v>66.456991596638645</v>
      </c>
      <c r="DQ98" s="2">
        <f t="shared" si="135"/>
        <v>68.599060504201702</v>
      </c>
      <c r="DR98" s="2">
        <f t="shared" si="135"/>
        <v>67.862080737880746</v>
      </c>
      <c r="DS98" s="2">
        <f t="shared" si="135"/>
        <v>73.321871199388852</v>
      </c>
      <c r="DT98" s="2">
        <f t="shared" si="135"/>
        <v>67.831835294117639</v>
      </c>
      <c r="DU98" s="2">
        <f t="shared" si="135"/>
        <v>69.788954469060343</v>
      </c>
      <c r="DV98" s="2">
        <f t="shared" si="135"/>
        <v>65.24641482047366</v>
      </c>
      <c r="DW98" s="2">
        <f t="shared" si="135"/>
        <v>71.833740154440164</v>
      </c>
      <c r="DX98" s="2">
        <f t="shared" si="135"/>
        <v>63.934223565670933</v>
      </c>
      <c r="DY98" s="2">
        <f t="shared" si="135"/>
        <v>57.934198071931775</v>
      </c>
      <c r="EA98" s="2">
        <f t="shared" si="95"/>
        <v>50.146274605909809</v>
      </c>
      <c r="EB98" s="2">
        <f t="shared" si="95"/>
        <v>52.565766537397046</v>
      </c>
      <c r="EC98" s="2">
        <f t="shared" si="95"/>
        <v>51.671516533986519</v>
      </c>
      <c r="ED98" s="2">
        <f t="shared" si="95"/>
        <v>53.100831443279034</v>
      </c>
      <c r="EE98" s="2">
        <f t="shared" si="95"/>
        <v>54.27271145935358</v>
      </c>
      <c r="EF98" s="2">
        <f t="shared" si="95"/>
        <v>52.38028071327156</v>
      </c>
      <c r="EG98" s="2">
        <f t="shared" si="95"/>
        <v>52.360343700153919</v>
      </c>
      <c r="EH98" s="2">
        <f t="shared" si="95"/>
        <v>52.890792841092278</v>
      </c>
      <c r="EI98" s="2">
        <f t="shared" si="95"/>
        <v>54.198966977363511</v>
      </c>
      <c r="EJ98" s="2">
        <f t="shared" si="95"/>
        <v>52.218886939123571</v>
      </c>
      <c r="EK98" s="2">
        <f t="shared" si="95"/>
        <v>52.185724395819719</v>
      </c>
      <c r="EL98" s="2">
        <f t="shared" si="95"/>
        <v>52.071802140732963</v>
      </c>
      <c r="EM98" s="2">
        <f t="shared" si="136"/>
        <v>51.312519665700357</v>
      </c>
      <c r="EN98" s="2">
        <f t="shared" si="136"/>
        <v>52.021529321475313</v>
      </c>
      <c r="EO98" s="2">
        <f t="shared" si="136"/>
        <v>50.66445987881248</v>
      </c>
      <c r="EQ98" s="2">
        <f t="shared" si="137"/>
        <v>49.423937490636902</v>
      </c>
      <c r="ER98" s="2">
        <f t="shared" si="137"/>
        <v>52.565766537397046</v>
      </c>
      <c r="ES98" s="2">
        <f t="shared" si="137"/>
        <v>51.174850999336734</v>
      </c>
      <c r="ET98" s="2">
        <f t="shared" si="137"/>
        <v>52.011775915146224</v>
      </c>
      <c r="EU98" s="2">
        <f t="shared" si="137"/>
        <v>53.935381707020326</v>
      </c>
      <c r="EV98" s="2">
        <f t="shared" si="137"/>
        <v>52.361453329519428</v>
      </c>
      <c r="EW98" s="2">
        <f t="shared" si="137"/>
        <v>53.064838612411506</v>
      </c>
      <c r="EX98" s="2">
        <f t="shared" si="137"/>
        <v>52.699528756340797</v>
      </c>
      <c r="EY98" s="2">
        <f t="shared" si="137"/>
        <v>54.348578181971895</v>
      </c>
      <c r="EZ98" s="2">
        <f t="shared" si="137"/>
        <v>52.695255901108936</v>
      </c>
      <c r="FA98" s="2">
        <f t="shared" si="137"/>
        <v>51.805934300088786</v>
      </c>
      <c r="FB98" s="2">
        <f t="shared" si="137"/>
        <v>51.47202335405828</v>
      </c>
      <c r="FC98" s="2">
        <f t="shared" si="137"/>
        <v>51.758041395885911</v>
      </c>
      <c r="FD98" s="2">
        <f t="shared" si="137"/>
        <v>51.551728435055367</v>
      </c>
      <c r="FE98" s="2">
        <f t="shared" si="137"/>
        <v>51.356157753861538</v>
      </c>
      <c r="FG98" s="2">
        <f t="shared" si="138"/>
        <v>0.97383165579696562</v>
      </c>
      <c r="FH98" s="2">
        <f t="shared" si="138"/>
        <v>0.9689415744411991</v>
      </c>
      <c r="FI98" s="2">
        <f t="shared" si="138"/>
        <v>0.97257620283123425</v>
      </c>
      <c r="FJ98" s="2">
        <f t="shared" si="138"/>
        <v>0.9675330384202262</v>
      </c>
      <c r="FK98" s="2">
        <f t="shared" si="138"/>
        <v>0.96497359580355369</v>
      </c>
      <c r="FL98" s="2">
        <f t="shared" si="138"/>
        <v>0.96338869885208667</v>
      </c>
      <c r="FM98" s="2">
        <f t="shared" si="138"/>
        <v>0.96482088726269122</v>
      </c>
      <c r="FN98" s="2">
        <f t="shared" si="138"/>
        <v>0.9618210554001404</v>
      </c>
      <c r="FO98" s="2">
        <f t="shared" si="138"/>
        <v>0.96622418270004229</v>
      </c>
      <c r="FP98" s="2">
        <f t="shared" si="138"/>
        <v>0.96323861030462055</v>
      </c>
      <c r="FQ98" s="2">
        <f t="shared" si="138"/>
        <v>0.9671439716750192</v>
      </c>
      <c r="FR98" s="2">
        <f t="shared" si="138"/>
        <v>0.96657506044048336</v>
      </c>
      <c r="FS98" s="2">
        <f t="shared" si="138"/>
        <v>0.96117709925767891</v>
      </c>
      <c r="FT98" s="2">
        <f t="shared" si="138"/>
        <v>0.95832948821469943</v>
      </c>
      <c r="FU98" s="2">
        <f t="shared" si="138"/>
        <v>0.9492870742689592</v>
      </c>
      <c r="FW98" s="2">
        <f t="shared" si="128"/>
        <v>9.8582545102655168E-4</v>
      </c>
      <c r="FX98" s="2">
        <f t="shared" si="128"/>
        <v>0</v>
      </c>
      <c r="FY98" s="2">
        <f t="shared" si="128"/>
        <v>1.3859547368101693E-3</v>
      </c>
      <c r="FZ98" s="2">
        <f t="shared" si="128"/>
        <v>1.3113314289234031E-3</v>
      </c>
      <c r="GA98" s="2">
        <f t="shared" si="128"/>
        <v>1.7416108764819768E-3</v>
      </c>
      <c r="GB98" s="2">
        <f t="shared" si="128"/>
        <v>1.7448533648548126E-3</v>
      </c>
      <c r="GC98" s="2">
        <f t="shared" si="128"/>
        <v>1.9966238364318187E-3</v>
      </c>
      <c r="GD98" s="2">
        <f t="shared" si="128"/>
        <v>1.4559546429082544E-3</v>
      </c>
      <c r="GE98" s="2">
        <f t="shared" si="128"/>
        <v>1.3668872774963087E-3</v>
      </c>
      <c r="GF98" s="2">
        <f t="shared" si="128"/>
        <v>1.0985333737465136E-3</v>
      </c>
      <c r="GG98" s="2">
        <f t="shared" si="128"/>
        <v>1.1055494732842316E-3</v>
      </c>
      <c r="GH98" s="2">
        <f t="shared" si="128"/>
        <v>1.0890558361203045E-3</v>
      </c>
      <c r="GI98" s="2">
        <f t="shared" si="128"/>
        <v>9.5991346793458416E-4</v>
      </c>
      <c r="GJ98" s="2">
        <f t="shared" si="128"/>
        <v>9.2582508880775306E-4</v>
      </c>
      <c r="GK98" s="2">
        <f t="shared" si="128"/>
        <v>7.5178966428871496E-4</v>
      </c>
      <c r="GM98" s="86">
        <f t="shared" si="129"/>
        <v>3.5006715226030612E-5</v>
      </c>
      <c r="GN98" s="86">
        <f t="shared" si="129"/>
        <v>2.1739459473168652E-4</v>
      </c>
      <c r="GO98" s="86">
        <f t="shared" si="129"/>
        <v>1.4640714257433708E-7</v>
      </c>
      <c r="GP98" s="86">
        <f t="shared" si="129"/>
        <v>7.6058398222615315E-10</v>
      </c>
      <c r="GQ98" s="86">
        <f t="shared" si="129"/>
        <v>3.0170664674240909E-16</v>
      </c>
      <c r="GR98" s="86">
        <f t="shared" si="129"/>
        <v>9.8825870082167717E-16</v>
      </c>
      <c r="GS98" s="86">
        <f t="shared" si="129"/>
        <v>4.8111091157065689E-19</v>
      </c>
      <c r="GT98" s="86">
        <f t="shared" si="129"/>
        <v>1.0533425212426575E-15</v>
      </c>
      <c r="GU98" s="86">
        <f t="shared" si="129"/>
        <v>2.6561892250484693E-14</v>
      </c>
      <c r="GV98" s="86">
        <f t="shared" si="129"/>
        <v>3.7409903716437747E-13</v>
      </c>
      <c r="GW98" s="86">
        <f t="shared" si="129"/>
        <v>6.0516343073670861E-15</v>
      </c>
      <c r="GX98" s="86">
        <f t="shared" si="129"/>
        <v>1.3229030513564076E-13</v>
      </c>
      <c r="GY98" s="86">
        <f t="shared" si="129"/>
        <v>9.9027875368700913E-10</v>
      </c>
      <c r="GZ98" s="86">
        <f t="shared" si="129"/>
        <v>3.0236546370935503E-10</v>
      </c>
      <c r="HA98" s="86">
        <f t="shared" si="129"/>
        <v>6.363221675258963E-12</v>
      </c>
      <c r="HC98" s="86">
        <f t="shared" si="74"/>
        <v>0.30038697825937066</v>
      </c>
      <c r="HD98" s="86">
        <f t="shared" si="74"/>
        <v>0.29194314184550857</v>
      </c>
      <c r="HE98" s="86">
        <f t="shared" si="74"/>
        <v>0.31682110836615113</v>
      </c>
      <c r="HF98" s="86">
        <f t="shared" si="74"/>
        <v>0.29920355518064684</v>
      </c>
      <c r="HG98" s="86">
        <f t="shared" si="88"/>
        <v>0.39238696558133079</v>
      </c>
      <c r="HH98" s="86">
        <f t="shared" si="88"/>
        <v>0.37069974387031163</v>
      </c>
      <c r="HI98" s="86">
        <f t="shared" si="88"/>
        <v>0.50078733594888003</v>
      </c>
      <c r="HJ98" s="86">
        <f t="shared" si="88"/>
        <v>0.36387832121056868</v>
      </c>
      <c r="HK98" s="86">
        <f t="shared" si="88"/>
        <v>0.3738028397007912</v>
      </c>
      <c r="HL98" s="86">
        <f t="shared" si="88"/>
        <v>0.29731638563384322</v>
      </c>
      <c r="HM98" s="86">
        <f t="shared" si="88"/>
        <v>0.31830653324537028</v>
      </c>
      <c r="HN98" s="86">
        <f t="shared" si="88"/>
        <v>0.32754246259764802</v>
      </c>
      <c r="HO98" s="86">
        <f t="shared" si="88"/>
        <v>0.25030714257274977</v>
      </c>
      <c r="HP98" s="86">
        <f t="shared" si="88"/>
        <v>0.24469212784829747</v>
      </c>
      <c r="HQ98" s="86">
        <f t="shared" si="88"/>
        <v>0.22954110681017023</v>
      </c>
      <c r="HS98" s="86">
        <f t="shared" si="130"/>
        <v>6.6335917708167112E-20</v>
      </c>
      <c r="HT98" s="86">
        <f t="shared" si="130"/>
        <v>0</v>
      </c>
      <c r="HU98" s="86">
        <f t="shared" si="130"/>
        <v>6.3056509093831973E-17</v>
      </c>
      <c r="HV98" s="86">
        <f t="shared" si="130"/>
        <v>2.1139111519353464E-18</v>
      </c>
      <c r="HW98" s="86">
        <f t="shared" si="130"/>
        <v>4.8887215363646784E-22</v>
      </c>
      <c r="HX98" s="86">
        <f t="shared" si="130"/>
        <v>1.7557077694500533E-21</v>
      </c>
      <c r="HY98" s="86">
        <f t="shared" si="130"/>
        <v>4.8989951954176025E-21</v>
      </c>
      <c r="HZ98" s="86">
        <f t="shared" si="130"/>
        <v>8.6094079112536082E-22</v>
      </c>
      <c r="IA98" s="86">
        <f t="shared" si="130"/>
        <v>1.8146865221906472E-20</v>
      </c>
      <c r="IB98" s="86">
        <f t="shared" si="130"/>
        <v>2.3752158684616388E-23</v>
      </c>
      <c r="IC98" s="86">
        <f t="shared" si="130"/>
        <v>6.3934536907532095E-21</v>
      </c>
      <c r="ID98" s="86">
        <f t="shared" si="130"/>
        <v>9.9249209308823593E-22</v>
      </c>
      <c r="IE98" s="86">
        <f t="shared" si="130"/>
        <v>5.4976161184415118E-25</v>
      </c>
      <c r="IF98" s="86">
        <f t="shared" si="130"/>
        <v>6.7390204950599092E-23</v>
      </c>
      <c r="IG98" s="86">
        <f t="shared" si="130"/>
        <v>3.1238389041904695E-15</v>
      </c>
      <c r="II98" s="86">
        <f t="shared" si="131"/>
        <v>9.059287801740418E-73</v>
      </c>
      <c r="IJ98" s="86">
        <f t="shared" si="131"/>
        <v>0</v>
      </c>
      <c r="IK98" s="86">
        <f t="shared" si="131"/>
        <v>1.6073855629149312E-61</v>
      </c>
      <c r="IL98" s="86">
        <f t="shared" si="131"/>
        <v>1.0880186755671219E-68</v>
      </c>
      <c r="IM98" s="86">
        <f t="shared" si="131"/>
        <v>1.1033498571551723E-83</v>
      </c>
      <c r="IN98" s="86">
        <f t="shared" si="131"/>
        <v>5.8109779518736048E-81</v>
      </c>
      <c r="IO98" s="86">
        <f t="shared" si="131"/>
        <v>1.9459309659907512E-81</v>
      </c>
      <c r="IP98" s="86">
        <f t="shared" si="131"/>
        <v>7.3030983957291649E-82</v>
      </c>
      <c r="IQ98" s="86">
        <f t="shared" si="131"/>
        <v>1.1749847998899256E-76</v>
      </c>
      <c r="IR98" s="86">
        <f t="shared" si="131"/>
        <v>7.616088509319238E-87</v>
      </c>
      <c r="IS98" s="86">
        <f t="shared" si="131"/>
        <v>3.5471763003237479E-77</v>
      </c>
      <c r="IT98" s="86">
        <f t="shared" si="131"/>
        <v>8.7575444373909512E-81</v>
      </c>
      <c r="IU98" s="86">
        <f t="shared" si="131"/>
        <v>2.1587535247835376E-92</v>
      </c>
      <c r="IV98" s="86">
        <f t="shared" si="131"/>
        <v>6.7567998587786359E-90</v>
      </c>
      <c r="IW98" s="86">
        <f t="shared" si="131"/>
        <v>2.3354859982458201E-87</v>
      </c>
      <c r="IY98" s="86">
        <f t="shared" si="132"/>
        <v>0.30042198497459671</v>
      </c>
      <c r="IZ98" s="86">
        <f t="shared" si="132"/>
        <v>0.29216053644024026</v>
      </c>
      <c r="JA98" s="86">
        <f t="shared" si="132"/>
        <v>0.31682125477329376</v>
      </c>
      <c r="JB98" s="86">
        <f t="shared" si="132"/>
        <v>0.29920355594123083</v>
      </c>
      <c r="JC98" s="86">
        <f t="shared" si="132"/>
        <v>0.39238696558133107</v>
      </c>
      <c r="JD98" s="86">
        <f t="shared" si="132"/>
        <v>0.37069974387031263</v>
      </c>
      <c r="JE98" s="86">
        <f t="shared" si="132"/>
        <v>0.50078733594888003</v>
      </c>
      <c r="JF98" s="86">
        <f t="shared" si="132"/>
        <v>0.36387832121056973</v>
      </c>
      <c r="JG98" s="86">
        <f t="shared" si="132"/>
        <v>0.37380283970081774</v>
      </c>
      <c r="JH98" s="86">
        <f t="shared" si="132"/>
        <v>0.29731638563421731</v>
      </c>
      <c r="JI98" s="86">
        <f t="shared" si="132"/>
        <v>0.31830653324537633</v>
      </c>
      <c r="JJ98" s="86">
        <f t="shared" si="132"/>
        <v>0.3275424625977803</v>
      </c>
      <c r="JK98" s="86">
        <f t="shared" si="132"/>
        <v>0.25030714356302852</v>
      </c>
      <c r="JL98" s="86">
        <f t="shared" si="132"/>
        <v>0.24469212815066294</v>
      </c>
      <c r="JM98" s="86">
        <f t="shared" si="132"/>
        <v>0.22954110681653658</v>
      </c>
    </row>
    <row r="99" spans="2:273" x14ac:dyDescent="0.25">
      <c r="B99" s="2">
        <v>72</v>
      </c>
      <c r="C99" s="37">
        <v>121.25</v>
      </c>
      <c r="D99" s="37">
        <v>146.88300000000001</v>
      </c>
      <c r="E99" s="37">
        <v>151.78299999999999</v>
      </c>
      <c r="F99" s="37">
        <v>151.583</v>
      </c>
      <c r="G99" s="37">
        <v>163.333</v>
      </c>
      <c r="H99" s="37">
        <v>161.55000000000001</v>
      </c>
      <c r="I99" s="37">
        <v>160.86699999999999</v>
      </c>
      <c r="J99" s="37">
        <v>151.30000000000001</v>
      </c>
      <c r="K99" s="37">
        <v>156.03299999999999</v>
      </c>
      <c r="L99" s="37">
        <v>147.15</v>
      </c>
      <c r="M99" s="37">
        <v>153.917</v>
      </c>
      <c r="N99" s="37">
        <v>148.86699999999999</v>
      </c>
      <c r="O99" s="37">
        <v>135.733</v>
      </c>
      <c r="P99" s="37">
        <v>123.733</v>
      </c>
      <c r="Q99" s="37">
        <v>95.016999999999996</v>
      </c>
      <c r="S99" s="4">
        <f t="shared" si="133"/>
        <v>121.83001312759312</v>
      </c>
      <c r="T99" s="4">
        <f t="shared" si="133"/>
        <v>149.4084421303715</v>
      </c>
      <c r="U99" s="4">
        <f t="shared" si="133"/>
        <v>151.61569897937412</v>
      </c>
      <c r="V99" s="4">
        <f t="shared" si="133"/>
        <v>147.03334470163489</v>
      </c>
      <c r="W99" s="4">
        <f t="shared" si="133"/>
        <v>166.45161594514207</v>
      </c>
      <c r="X99" s="4">
        <f t="shared" si="133"/>
        <v>163.64214115575169</v>
      </c>
      <c r="Y99" s="4">
        <f t="shared" si="133"/>
        <v>167.70941972526694</v>
      </c>
      <c r="Z99" s="4">
        <f t="shared" si="133"/>
        <v>150.97202127419001</v>
      </c>
      <c r="AA99" s="4">
        <f t="shared" si="133"/>
        <v>155.71053250708854</v>
      </c>
      <c r="AB99" s="4">
        <f t="shared" si="133"/>
        <v>145.96301814569173</v>
      </c>
      <c r="AC99" s="4">
        <f t="shared" si="133"/>
        <v>150.76876378472576</v>
      </c>
      <c r="AD99" s="4">
        <f t="shared" si="133"/>
        <v>148.76886742551937</v>
      </c>
      <c r="AE99" s="4">
        <f t="shared" si="133"/>
        <v>132.6736318061408</v>
      </c>
      <c r="AF99" s="4">
        <f t="shared" si="133"/>
        <v>120.05185793592432</v>
      </c>
      <c r="AG99" s="4">
        <f t="shared" si="133"/>
        <v>95.777814546890156</v>
      </c>
      <c r="AI99" s="4">
        <f t="shared" si="134"/>
        <v>-0.58001312759311929</v>
      </c>
      <c r="AJ99" s="4">
        <f t="shared" si="134"/>
        <v>-2.5254421303714878</v>
      </c>
      <c r="AK99" s="4">
        <f t="shared" si="134"/>
        <v>0.16730102062587093</v>
      </c>
      <c r="AL99" s="4">
        <f t="shared" si="134"/>
        <v>4.54965529836511</v>
      </c>
      <c r="AM99" s="4">
        <f t="shared" si="134"/>
        <v>-3.1186159451420679</v>
      </c>
      <c r="AN99" s="4">
        <f t="shared" si="134"/>
        <v>-2.0921411557516763</v>
      </c>
      <c r="AO99" s="4">
        <f t="shared" si="134"/>
        <v>-6.8424197252669501</v>
      </c>
      <c r="AP99" s="4">
        <f t="shared" si="134"/>
        <v>0.32797872580999865</v>
      </c>
      <c r="AQ99" s="4">
        <f t="shared" si="134"/>
        <v>0.32246749291144283</v>
      </c>
      <c r="AR99" s="4">
        <f t="shared" si="134"/>
        <v>1.1869818543082715</v>
      </c>
      <c r="AS99" s="4">
        <f t="shared" si="134"/>
        <v>3.1482362152742382</v>
      </c>
      <c r="AT99" s="4">
        <f t="shared" si="134"/>
        <v>9.8132574480615631E-2</v>
      </c>
      <c r="AU99" s="4">
        <f t="shared" si="134"/>
        <v>3.0593681938591999</v>
      </c>
      <c r="AV99" s="4">
        <f t="shared" si="134"/>
        <v>3.6811420640756864</v>
      </c>
      <c r="AW99" s="4">
        <f t="shared" si="134"/>
        <v>-0.7608145468901597</v>
      </c>
      <c r="AY99" s="2">
        <f t="shared" si="126"/>
        <v>50.369515102329871</v>
      </c>
      <c r="AZ99" s="2">
        <f t="shared" si="126"/>
        <v>52.963425029247034</v>
      </c>
      <c r="BA99" s="2">
        <f t="shared" si="126"/>
        <v>52.05544921232724</v>
      </c>
      <c r="BB99" s="2">
        <f t="shared" si="126"/>
        <v>53.311493368615118</v>
      </c>
      <c r="BC99" s="2">
        <f t="shared" si="126"/>
        <v>54.553377639016546</v>
      </c>
      <c r="BD99" s="2">
        <f t="shared" si="126"/>
        <v>52.712868715127513</v>
      </c>
      <c r="BE99" s="2">
        <f t="shared" si="126"/>
        <v>52.778494554062739</v>
      </c>
      <c r="BF99" s="2">
        <f t="shared" si="126"/>
        <v>53.278444812662983</v>
      </c>
      <c r="BG99" s="2">
        <f t="shared" si="126"/>
        <v>54.652057019021505</v>
      </c>
      <c r="BH99" s="2">
        <f t="shared" si="126"/>
        <v>52.639997273240418</v>
      </c>
      <c r="BI99" s="2">
        <f t="shared" si="126"/>
        <v>52.597341909191321</v>
      </c>
      <c r="BJ99" s="2">
        <f t="shared" si="126"/>
        <v>52.328812789905513</v>
      </c>
      <c r="BK99" s="2">
        <f t="shared" si="126"/>
        <v>51.948505531131723</v>
      </c>
      <c r="BL99" s="2">
        <f t="shared" si="126"/>
        <v>52.355609548020979</v>
      </c>
      <c r="BM99" s="2">
        <f t="shared" si="126"/>
        <v>50.926821295972886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65.335213306451607</v>
      </c>
      <c r="DL99" s="2">
        <f t="shared" si="135"/>
        <v>71.723818181818189</v>
      </c>
      <c r="DM99" s="2">
        <f t="shared" si="135"/>
        <v>73.215859604105589</v>
      </c>
      <c r="DN99" s="2">
        <f t="shared" si="135"/>
        <v>66.630419098548501</v>
      </c>
      <c r="DO99" s="2">
        <f t="shared" si="135"/>
        <v>68.928069187675078</v>
      </c>
      <c r="DP99" s="2">
        <f t="shared" si="135"/>
        <v>66.58532212885153</v>
      </c>
      <c r="DQ99" s="2">
        <f t="shared" si="135"/>
        <v>68.761485434173693</v>
      </c>
      <c r="DR99" s="2">
        <f t="shared" si="135"/>
        <v>68.019419734019749</v>
      </c>
      <c r="DS99" s="2">
        <f t="shared" si="135"/>
        <v>73.542456531703593</v>
      </c>
      <c r="DT99" s="2">
        <f t="shared" si="135"/>
        <v>67.985370868347331</v>
      </c>
      <c r="DU99" s="2">
        <f t="shared" si="135"/>
        <v>69.969953093964861</v>
      </c>
      <c r="DV99" s="2">
        <f t="shared" si="135"/>
        <v>65.383576776165029</v>
      </c>
      <c r="DW99" s="2">
        <f t="shared" si="135"/>
        <v>72.089701029601031</v>
      </c>
      <c r="DX99" s="2">
        <f t="shared" si="135"/>
        <v>64.063042674253197</v>
      </c>
      <c r="DY99" s="2">
        <f t="shared" si="135"/>
        <v>58.025035224323318</v>
      </c>
      <c r="EA99" s="2">
        <f t="shared" si="95"/>
        <v>50.003520454005951</v>
      </c>
      <c r="EB99" s="2">
        <f t="shared" si="95"/>
        <v>52.414991774011668</v>
      </c>
      <c r="EC99" s="2">
        <f t="shared" si="95"/>
        <v>51.512038426209429</v>
      </c>
      <c r="ED99" s="2">
        <f t="shared" si="95"/>
        <v>52.905441285753007</v>
      </c>
      <c r="EE99" s="2">
        <f t="shared" si="95"/>
        <v>54.078159573947119</v>
      </c>
      <c r="EF99" s="2">
        <f t="shared" si="95"/>
        <v>52.23210266255478</v>
      </c>
      <c r="EG99" s="2">
        <f t="shared" si="95"/>
        <v>52.245473128585431</v>
      </c>
      <c r="EH99" s="2">
        <f t="shared" si="95"/>
        <v>52.74510039812418</v>
      </c>
      <c r="EI99" s="2">
        <f t="shared" si="95"/>
        <v>54.049595685752323</v>
      </c>
      <c r="EJ99" s="2">
        <f t="shared" si="95"/>
        <v>52.105307670230893</v>
      </c>
      <c r="EK99" s="2">
        <f t="shared" si="95"/>
        <v>52.059546309601558</v>
      </c>
      <c r="EL99" s="2">
        <f t="shared" si="95"/>
        <v>51.91780431371906</v>
      </c>
      <c r="EM99" s="2">
        <f t="shared" si="136"/>
        <v>51.206092614002401</v>
      </c>
      <c r="EN99" s="2">
        <f t="shared" si="136"/>
        <v>51.891813654011088</v>
      </c>
      <c r="EO99" s="2">
        <f t="shared" si="136"/>
        <v>50.58041192776075</v>
      </c>
      <c r="EQ99" s="2">
        <f t="shared" si="137"/>
        <v>49.306722121507462</v>
      </c>
      <c r="ER99" s="2">
        <f t="shared" si="137"/>
        <v>52.414991774011668</v>
      </c>
      <c r="ES99" s="2">
        <f t="shared" si="137"/>
        <v>51.030181106024322</v>
      </c>
      <c r="ET99" s="2">
        <f t="shared" si="137"/>
        <v>51.853842457072474</v>
      </c>
      <c r="EU99" s="2">
        <f t="shared" si="137"/>
        <v>53.753021632421834</v>
      </c>
      <c r="EV99" s="2">
        <f t="shared" si="137"/>
        <v>52.213589716403092</v>
      </c>
      <c r="EW99" s="2">
        <f t="shared" si="137"/>
        <v>52.921993557254964</v>
      </c>
      <c r="EX99" s="2">
        <f t="shared" si="137"/>
        <v>52.560839175932841</v>
      </c>
      <c r="EY99" s="2">
        <f t="shared" si="137"/>
        <v>54.193169252880303</v>
      </c>
      <c r="EZ99" s="2">
        <f t="shared" si="137"/>
        <v>52.565630886564229</v>
      </c>
      <c r="FA99" s="2">
        <f t="shared" si="137"/>
        <v>51.690964551272565</v>
      </c>
      <c r="FB99" s="2">
        <f t="shared" si="137"/>
        <v>51.338486921429194</v>
      </c>
      <c r="FC99" s="2">
        <f t="shared" si="137"/>
        <v>51.637880227488878</v>
      </c>
      <c r="FD99" s="2">
        <f t="shared" si="137"/>
        <v>51.437443650191298</v>
      </c>
      <c r="FE99" s="2">
        <f t="shared" si="137"/>
        <v>51.243724632531951</v>
      </c>
      <c r="FG99" s="2">
        <f t="shared" si="138"/>
        <v>0.97607910785168395</v>
      </c>
      <c r="FH99" s="2">
        <f t="shared" si="138"/>
        <v>0.97159675872306583</v>
      </c>
      <c r="FI99" s="2">
        <f t="shared" si="138"/>
        <v>0.97492870276341337</v>
      </c>
      <c r="FJ99" s="2">
        <f t="shared" si="138"/>
        <v>0.97030494805487144</v>
      </c>
      <c r="FK99" s="2">
        <f t="shared" si="138"/>
        <v>0.96795678431588528</v>
      </c>
      <c r="FL99" s="2">
        <f t="shared" si="138"/>
        <v>0.96650218673296995</v>
      </c>
      <c r="FM99" s="2">
        <f t="shared" si="138"/>
        <v>0.96781664814160229</v>
      </c>
      <c r="FN99" s="2">
        <f t="shared" si="138"/>
        <v>0.9650630237423784</v>
      </c>
      <c r="FO99" s="2">
        <f t="shared" si="138"/>
        <v>0.96910426931266724</v>
      </c>
      <c r="FP99" s="2">
        <f t="shared" si="138"/>
        <v>0.96636441634051984</v>
      </c>
      <c r="FQ99" s="2">
        <f t="shared" si="138"/>
        <v>0.96994806666084865</v>
      </c>
      <c r="FR99" s="2">
        <f t="shared" si="138"/>
        <v>0.96942617420537169</v>
      </c>
      <c r="FS99" s="2">
        <f t="shared" si="138"/>
        <v>0.96447172933234271</v>
      </c>
      <c r="FT99" s="2">
        <f t="shared" si="138"/>
        <v>0.96185618523828786</v>
      </c>
      <c r="FU99" s="2">
        <f t="shared" si="138"/>
        <v>0.95354195752895909</v>
      </c>
      <c r="FW99" s="2">
        <f t="shared" si="128"/>
        <v>1.0808333134825138E-3</v>
      </c>
      <c r="FX99" s="2">
        <f t="shared" si="128"/>
        <v>0</v>
      </c>
      <c r="FY99" s="2">
        <f t="shared" si="128"/>
        <v>1.5194659752528468E-3</v>
      </c>
      <c r="FZ99" s="2">
        <f t="shared" si="128"/>
        <v>1.43766443377294E-3</v>
      </c>
      <c r="GA99" s="2">
        <f t="shared" si="128"/>
        <v>1.9093175344226017E-3</v>
      </c>
      <c r="GB99" s="2">
        <f t="shared" si="128"/>
        <v>1.9128716566319318E-3</v>
      </c>
      <c r="GC99" s="2">
        <f t="shared" si="128"/>
        <v>2.188832866214214E-3</v>
      </c>
      <c r="GD99" s="2">
        <f t="shared" si="128"/>
        <v>1.5961983059340531E-3</v>
      </c>
      <c r="GE99" s="2">
        <f t="shared" si="128"/>
        <v>1.498564473441732E-3</v>
      </c>
      <c r="GF99" s="2">
        <f t="shared" si="128"/>
        <v>1.2043902453286639E-3</v>
      </c>
      <c r="GG99" s="2">
        <f t="shared" si="128"/>
        <v>1.2120816098693762E-3</v>
      </c>
      <c r="GH99" s="2">
        <f t="shared" si="128"/>
        <v>1.1940005248830231E-3</v>
      </c>
      <c r="GI99" s="2">
        <f t="shared" si="128"/>
        <v>1.0524267217781789E-3</v>
      </c>
      <c r="GJ99" s="2">
        <f t="shared" si="128"/>
        <v>1.0150563565226257E-3</v>
      </c>
      <c r="GK99" s="2">
        <f t="shared" si="128"/>
        <v>8.2426119023390216E-4</v>
      </c>
      <c r="GM99" s="86">
        <f t="shared" si="129"/>
        <v>1.0455401163584433E-5</v>
      </c>
      <c r="GN99" s="86">
        <f t="shared" si="129"/>
        <v>8.6354848445438709E-5</v>
      </c>
      <c r="GO99" s="86">
        <f t="shared" si="129"/>
        <v>2.4871983456179967E-8</v>
      </c>
      <c r="GP99" s="86">
        <f t="shared" si="129"/>
        <v>6.1857648714004811E-11</v>
      </c>
      <c r="GQ99" s="86">
        <f t="shared" si="129"/>
        <v>5.273248894032349E-18</v>
      </c>
      <c r="GR99" s="86">
        <f t="shared" si="129"/>
        <v>1.6285246693502896E-17</v>
      </c>
      <c r="GS99" s="86">
        <f t="shared" si="129"/>
        <v>4.4846603365072505E-21</v>
      </c>
      <c r="GT99" s="86">
        <f t="shared" si="129"/>
        <v>1.8114097755861314E-17</v>
      </c>
      <c r="GU99" s="86">
        <f t="shared" si="129"/>
        <v>7.4747728113219414E-16</v>
      </c>
      <c r="GV99" s="86">
        <f t="shared" si="129"/>
        <v>1.2548452877384647E-14</v>
      </c>
      <c r="GW99" s="86">
        <f t="shared" si="129"/>
        <v>1.2908912872436345E-16</v>
      </c>
      <c r="GX99" s="86">
        <f t="shared" si="129"/>
        <v>4.7203754862129261E-15</v>
      </c>
      <c r="GY99" s="86">
        <f t="shared" si="129"/>
        <v>9.4514927544631224E-11</v>
      </c>
      <c r="GZ99" s="86">
        <f t="shared" si="129"/>
        <v>2.6350912219984601E-11</v>
      </c>
      <c r="HA99" s="86">
        <f t="shared" si="129"/>
        <v>3.996829114619748E-13</v>
      </c>
      <c r="HC99" s="86">
        <f t="shared" si="74"/>
        <v>0.36462794474446608</v>
      </c>
      <c r="HD99" s="86">
        <f t="shared" si="74"/>
        <v>0.35136579780207866</v>
      </c>
      <c r="HE99" s="86">
        <f t="shared" si="74"/>
        <v>0.38280660765629843</v>
      </c>
      <c r="HF99" s="86">
        <f t="shared" si="74"/>
        <v>0.36871537648810115</v>
      </c>
      <c r="HG99" s="86">
        <f t="shared" si="88"/>
        <v>0.48306409846504023</v>
      </c>
      <c r="HH99" s="86">
        <f t="shared" si="88"/>
        <v>0.45911294547896303</v>
      </c>
      <c r="HI99" s="86">
        <f t="shared" si="88"/>
        <v>0.59294622056632273</v>
      </c>
      <c r="HJ99" s="86">
        <f t="shared" si="88"/>
        <v>0.45066359747948431</v>
      </c>
      <c r="HK99" s="86">
        <f t="shared" si="88"/>
        <v>0.45764464597524562</v>
      </c>
      <c r="HL99" s="86">
        <f t="shared" si="88"/>
        <v>0.37347084149124904</v>
      </c>
      <c r="HM99" s="86">
        <f t="shared" si="88"/>
        <v>0.39285841408766498</v>
      </c>
      <c r="HN99" s="86">
        <f t="shared" si="88"/>
        <v>0.40477414348171165</v>
      </c>
      <c r="HO99" s="86">
        <f t="shared" si="88"/>
        <v>0.31901096526654144</v>
      </c>
      <c r="HP99" s="86">
        <f t="shared" si="88"/>
        <v>0.3161820142935246</v>
      </c>
      <c r="HQ99" s="86">
        <f t="shared" si="88"/>
        <v>0.30834439561980154</v>
      </c>
      <c r="HS99" s="86">
        <f t="shared" si="130"/>
        <v>4.2207924882119685E-19</v>
      </c>
      <c r="HT99" s="86">
        <f t="shared" si="130"/>
        <v>0</v>
      </c>
      <c r="HU99" s="86">
        <f t="shared" si="130"/>
        <v>3.2400317544504555E-16</v>
      </c>
      <c r="HV99" s="86">
        <f t="shared" si="130"/>
        <v>1.2738064029052789E-17</v>
      </c>
      <c r="HW99" s="86">
        <f t="shared" si="130"/>
        <v>4.7955013990504615E-21</v>
      </c>
      <c r="HX99" s="86">
        <f t="shared" si="130"/>
        <v>1.6095872194399302E-20</v>
      </c>
      <c r="HY99" s="86">
        <f t="shared" si="130"/>
        <v>4.6230310109812088E-20</v>
      </c>
      <c r="HZ99" s="86">
        <f t="shared" si="130"/>
        <v>7.6439043240139628E-21</v>
      </c>
      <c r="IA99" s="86">
        <f t="shared" si="130"/>
        <v>1.3722973699178861E-19</v>
      </c>
      <c r="IB99" s="86">
        <f t="shared" si="130"/>
        <v>2.2284515365862267E-22</v>
      </c>
      <c r="IC99" s="86">
        <f t="shared" si="130"/>
        <v>4.6802182548262457E-20</v>
      </c>
      <c r="ID99" s="86">
        <f t="shared" si="130"/>
        <v>7.9006123381501155E-21</v>
      </c>
      <c r="IE99" s="86">
        <f t="shared" si="130"/>
        <v>5.7564664015249682E-24</v>
      </c>
      <c r="IF99" s="86">
        <f t="shared" si="130"/>
        <v>5.5411621127411029E-22</v>
      </c>
      <c r="IG99" s="86">
        <f t="shared" si="130"/>
        <v>1.1369328524301833E-14</v>
      </c>
      <c r="II99" s="86">
        <f t="shared" si="131"/>
        <v>6.7878382685488312E-71</v>
      </c>
      <c r="IJ99" s="86">
        <f t="shared" si="131"/>
        <v>0</v>
      </c>
      <c r="IK99" s="86">
        <f t="shared" si="131"/>
        <v>7.3377434774224739E-60</v>
      </c>
      <c r="IL99" s="86">
        <f t="shared" si="131"/>
        <v>7.5735093573308987E-67</v>
      </c>
      <c r="IM99" s="86">
        <f t="shared" si="131"/>
        <v>2.4986257823964471E-81</v>
      </c>
      <c r="IN99" s="86">
        <f t="shared" si="131"/>
        <v>1.1009008433073376E-78</v>
      </c>
      <c r="IO99" s="86">
        <f t="shared" si="131"/>
        <v>4.2627667801665195E-79</v>
      </c>
      <c r="IP99" s="86">
        <f t="shared" si="131"/>
        <v>1.2687798219541277E-79</v>
      </c>
      <c r="IQ99" s="86">
        <f t="shared" si="131"/>
        <v>1.3949367270774029E-74</v>
      </c>
      <c r="IR99" s="86">
        <f t="shared" si="131"/>
        <v>1.4552927695707369E-84</v>
      </c>
      <c r="IS99" s="86">
        <f t="shared" si="131"/>
        <v>3.7499951616475608E-75</v>
      </c>
      <c r="IT99" s="86">
        <f t="shared" si="131"/>
        <v>1.1444227744698577E-78</v>
      </c>
      <c r="IU99" s="86">
        <f t="shared" si="131"/>
        <v>5.2135210588138835E-90</v>
      </c>
      <c r="IV99" s="86">
        <f t="shared" si="131"/>
        <v>1.3651217868782369E-87</v>
      </c>
      <c r="IW99" s="86">
        <f t="shared" si="131"/>
        <v>3.4913393201767165E-85</v>
      </c>
      <c r="IY99" s="86">
        <f t="shared" si="132"/>
        <v>0.36463840014562965</v>
      </c>
      <c r="IZ99" s="86">
        <f t="shared" si="132"/>
        <v>0.3514521526505241</v>
      </c>
      <c r="JA99" s="86">
        <f t="shared" si="132"/>
        <v>0.38280663252828223</v>
      </c>
      <c r="JB99" s="86">
        <f t="shared" si="132"/>
        <v>0.36871537654995878</v>
      </c>
      <c r="JC99" s="86">
        <f t="shared" si="132"/>
        <v>0.48306409846504023</v>
      </c>
      <c r="JD99" s="86">
        <f t="shared" si="132"/>
        <v>0.45911294547896303</v>
      </c>
      <c r="JE99" s="86">
        <f t="shared" si="132"/>
        <v>0.59294622056632273</v>
      </c>
      <c r="JF99" s="86">
        <f t="shared" si="132"/>
        <v>0.45066359747948431</v>
      </c>
      <c r="JG99" s="86">
        <f t="shared" si="132"/>
        <v>0.45764464597524634</v>
      </c>
      <c r="JH99" s="86">
        <f t="shared" si="132"/>
        <v>0.37347084149126158</v>
      </c>
      <c r="JI99" s="86">
        <f t="shared" si="132"/>
        <v>0.39285841408766509</v>
      </c>
      <c r="JJ99" s="86">
        <f t="shared" si="132"/>
        <v>0.40477414348171636</v>
      </c>
      <c r="JK99" s="86">
        <f t="shared" si="132"/>
        <v>0.31901096536105639</v>
      </c>
      <c r="JL99" s="86">
        <f t="shared" si="132"/>
        <v>0.31618201431987553</v>
      </c>
      <c r="JM99" s="86">
        <f t="shared" si="132"/>
        <v>0.3083443956202126</v>
      </c>
    </row>
    <row r="100" spans="2:273" x14ac:dyDescent="0.25">
      <c r="B100" s="2">
        <v>73</v>
      </c>
      <c r="C100" s="37">
        <v>127.983</v>
      </c>
      <c r="D100" s="37">
        <v>152.167</v>
      </c>
      <c r="E100" s="37">
        <v>157.167</v>
      </c>
      <c r="F100" s="37">
        <v>159.13300000000001</v>
      </c>
      <c r="G100" s="37">
        <v>168.483</v>
      </c>
      <c r="H100" s="37">
        <v>169.05</v>
      </c>
      <c r="I100" s="37">
        <v>162.43299999999999</v>
      </c>
      <c r="J100" s="37">
        <v>157.667</v>
      </c>
      <c r="K100" s="37">
        <v>160.81700000000001</v>
      </c>
      <c r="L100" s="37">
        <v>156.78299999999999</v>
      </c>
      <c r="M100" s="37">
        <v>160.93299999999999</v>
      </c>
      <c r="N100" s="37">
        <v>158.13300000000001</v>
      </c>
      <c r="O100" s="37">
        <v>143.61699999999999</v>
      </c>
      <c r="P100" s="37">
        <v>129.43299999999999</v>
      </c>
      <c r="Q100" s="37">
        <v>99.766999999999996</v>
      </c>
      <c r="S100" s="4">
        <f t="shared" si="133"/>
        <v>128.44960424072357</v>
      </c>
      <c r="T100" s="4">
        <f t="shared" si="133"/>
        <v>156.18375557090155</v>
      </c>
      <c r="U100" s="4">
        <f t="shared" si="133"/>
        <v>160.9956679105602</v>
      </c>
      <c r="V100" s="4">
        <f t="shared" si="133"/>
        <v>158.1892970639303</v>
      </c>
      <c r="W100" s="4">
        <f t="shared" si="133"/>
        <v>174.18896859284899</v>
      </c>
      <c r="X100" s="4">
        <f t="shared" si="133"/>
        <v>173.42229983016603</v>
      </c>
      <c r="Y100" s="4">
        <f t="shared" si="133"/>
        <v>166.3126732308699</v>
      </c>
      <c r="Z100" s="4">
        <f t="shared" si="133"/>
        <v>160.62031850086555</v>
      </c>
      <c r="AA100" s="4">
        <f t="shared" si="133"/>
        <v>164.88311798795365</v>
      </c>
      <c r="AB100" s="4">
        <f t="shared" si="133"/>
        <v>157.60270931219128</v>
      </c>
      <c r="AC100" s="4">
        <f t="shared" si="133"/>
        <v>161.80855448331835</v>
      </c>
      <c r="AD100" s="4">
        <f t="shared" si="133"/>
        <v>159.16488388244321</v>
      </c>
      <c r="AE100" s="4">
        <f t="shared" si="133"/>
        <v>144.07998054003062</v>
      </c>
      <c r="AF100" s="4">
        <f t="shared" si="133"/>
        <v>130.02124511106896</v>
      </c>
      <c r="AG100" s="4">
        <f t="shared" si="133"/>
        <v>102.22217579733312</v>
      </c>
      <c r="AI100" s="4">
        <f t="shared" si="134"/>
        <v>-0.46660424072356932</v>
      </c>
      <c r="AJ100" s="4">
        <f t="shared" si="134"/>
        <v>-4.0167555709015517</v>
      </c>
      <c r="AK100" s="4">
        <f t="shared" si="134"/>
        <v>-3.8286679105601991</v>
      </c>
      <c r="AL100" s="4">
        <f t="shared" si="134"/>
        <v>0.94370293606971245</v>
      </c>
      <c r="AM100" s="4">
        <f t="shared" si="134"/>
        <v>-5.7059685928489898</v>
      </c>
      <c r="AN100" s="4">
        <f t="shared" si="134"/>
        <v>-4.3722998301660141</v>
      </c>
      <c r="AO100" s="4">
        <f t="shared" si="134"/>
        <v>-3.879673230869912</v>
      </c>
      <c r="AP100" s="4">
        <f t="shared" si="134"/>
        <v>-2.9533185008655494</v>
      </c>
      <c r="AQ100" s="4">
        <f t="shared" si="134"/>
        <v>-4.0661179879536462</v>
      </c>
      <c r="AR100" s="4">
        <f t="shared" si="134"/>
        <v>-0.81970931219129284</v>
      </c>
      <c r="AS100" s="4">
        <f t="shared" si="134"/>
        <v>-0.8755544833183535</v>
      </c>
      <c r="AT100" s="4">
        <f t="shared" si="134"/>
        <v>-1.0318838824431964</v>
      </c>
      <c r="AU100" s="4">
        <f t="shared" si="134"/>
        <v>-0.46298054003062816</v>
      </c>
      <c r="AV100" s="4">
        <f t="shared" si="134"/>
        <v>-0.58824511106897148</v>
      </c>
      <c r="AW100" s="4">
        <f t="shared" si="134"/>
        <v>-2.4551757973331263</v>
      </c>
      <c r="AY100" s="2">
        <f t="shared" si="126"/>
        <v>50.201313135588727</v>
      </c>
      <c r="AZ100" s="2">
        <f t="shared" si="126"/>
        <v>52.775337855393268</v>
      </c>
      <c r="BA100" s="2">
        <f t="shared" si="126"/>
        <v>51.858569882078982</v>
      </c>
      <c r="BB100" s="2">
        <f t="shared" si="126"/>
        <v>53.090792980297365</v>
      </c>
      <c r="BC100" s="2">
        <f t="shared" si="126"/>
        <v>54.329149635875879</v>
      </c>
      <c r="BD100" s="2">
        <f t="shared" si="126"/>
        <v>52.5321512718658</v>
      </c>
      <c r="BE100" s="2">
        <f t="shared" si="126"/>
        <v>52.626468400876377</v>
      </c>
      <c r="BF100" s="2">
        <f t="shared" si="126"/>
        <v>53.096967842230974</v>
      </c>
      <c r="BG100" s="2">
        <f t="shared" si="126"/>
        <v>54.461655382924604</v>
      </c>
      <c r="BH100" s="2">
        <f t="shared" si="126"/>
        <v>52.489116463742221</v>
      </c>
      <c r="BI100" s="2">
        <f t="shared" si="126"/>
        <v>52.433518960497338</v>
      </c>
      <c r="BJ100" s="2">
        <f t="shared" si="126"/>
        <v>52.147703261598586</v>
      </c>
      <c r="BK100" s="2">
        <f t="shared" si="126"/>
        <v>51.790723082233818</v>
      </c>
      <c r="BL100" s="2">
        <f t="shared" si="126"/>
        <v>52.195466940879513</v>
      </c>
      <c r="BM100" s="2">
        <f t="shared" si="126"/>
        <v>50.821103280527659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65.474171774193536</v>
      </c>
      <c r="DL100" s="2">
        <f t="shared" si="135"/>
        <v>71.946204545454549</v>
      </c>
      <c r="DM100" s="2">
        <f t="shared" si="135"/>
        <v>73.46771829178887</v>
      </c>
      <c r="DN100" s="2">
        <f t="shared" si="135"/>
        <v>66.790929564553082</v>
      </c>
      <c r="DO100" s="2">
        <f t="shared" si="135"/>
        <v>69.108854341736702</v>
      </c>
      <c r="DP100" s="2">
        <f t="shared" si="135"/>
        <v>66.713652661064415</v>
      </c>
      <c r="DQ100" s="2">
        <f t="shared" si="135"/>
        <v>68.923910364145684</v>
      </c>
      <c r="DR100" s="2">
        <f t="shared" si="135"/>
        <v>68.176758730158738</v>
      </c>
      <c r="DS100" s="2">
        <f t="shared" si="135"/>
        <v>73.763041864018334</v>
      </c>
      <c r="DT100" s="2">
        <f t="shared" si="135"/>
        <v>68.138906442577024</v>
      </c>
      <c r="DU100" s="2">
        <f t="shared" si="135"/>
        <v>70.150951718869365</v>
      </c>
      <c r="DV100" s="2">
        <f t="shared" si="135"/>
        <v>65.520738731856397</v>
      </c>
      <c r="DW100" s="2">
        <f t="shared" si="135"/>
        <v>72.345661904761911</v>
      </c>
      <c r="DX100" s="2">
        <f t="shared" si="135"/>
        <v>64.19186178283546</v>
      </c>
      <c r="DY100" s="2">
        <f t="shared" si="135"/>
        <v>58.115872376714869</v>
      </c>
      <c r="EA100" s="2">
        <f t="shared" si="95"/>
        <v>49.8607663021021</v>
      </c>
      <c r="EB100" s="2">
        <f t="shared" si="95"/>
        <v>52.264217010626282</v>
      </c>
      <c r="EC100" s="2">
        <f t="shared" si="95"/>
        <v>51.352560318432324</v>
      </c>
      <c r="ED100" s="2">
        <f t="shared" si="95"/>
        <v>52.710051128226979</v>
      </c>
      <c r="EE100" s="2">
        <f t="shared" si="95"/>
        <v>53.88360768854065</v>
      </c>
      <c r="EF100" s="2">
        <f t="shared" si="95"/>
        <v>52.083924611837993</v>
      </c>
      <c r="EG100" s="2">
        <f t="shared" si="95"/>
        <v>52.130602557016942</v>
      </c>
      <c r="EH100" s="2">
        <f t="shared" si="95"/>
        <v>52.599407955156074</v>
      </c>
      <c r="EI100" s="2">
        <f t="shared" si="95"/>
        <v>53.900224394141141</v>
      </c>
      <c r="EJ100" s="2">
        <f t="shared" si="95"/>
        <v>51.991728401338214</v>
      </c>
      <c r="EK100" s="2">
        <f t="shared" si="95"/>
        <v>51.933368223383404</v>
      </c>
      <c r="EL100" s="2">
        <f t="shared" si="95"/>
        <v>51.76380648670515</v>
      </c>
      <c r="EM100" s="2">
        <f t="shared" si="136"/>
        <v>51.099665562304445</v>
      </c>
      <c r="EN100" s="2">
        <f t="shared" si="136"/>
        <v>51.762097986546863</v>
      </c>
      <c r="EO100" s="2">
        <f t="shared" si="136"/>
        <v>50.49636397670902</v>
      </c>
      <c r="EQ100" s="2">
        <f t="shared" si="137"/>
        <v>49.18950675237803</v>
      </c>
      <c r="ER100" s="2">
        <f t="shared" si="137"/>
        <v>52.264217010626282</v>
      </c>
      <c r="ES100" s="2">
        <f t="shared" si="137"/>
        <v>50.885511212711911</v>
      </c>
      <c r="ET100" s="2">
        <f t="shared" si="137"/>
        <v>51.695908998998725</v>
      </c>
      <c r="EU100" s="2">
        <f t="shared" si="137"/>
        <v>53.570661557823342</v>
      </c>
      <c r="EV100" s="2">
        <f t="shared" si="137"/>
        <v>52.065726103286764</v>
      </c>
      <c r="EW100" s="2">
        <f t="shared" si="137"/>
        <v>52.779148502098423</v>
      </c>
      <c r="EX100" s="2">
        <f t="shared" si="137"/>
        <v>52.422149595524878</v>
      </c>
      <c r="EY100" s="2">
        <f t="shared" si="137"/>
        <v>54.037760323788703</v>
      </c>
      <c r="EZ100" s="2">
        <f t="shared" si="137"/>
        <v>52.436005872019528</v>
      </c>
      <c r="FA100" s="2">
        <f t="shared" si="137"/>
        <v>51.57599480245635</v>
      </c>
      <c r="FB100" s="2">
        <f t="shared" si="137"/>
        <v>51.204950488800115</v>
      </c>
      <c r="FC100" s="2">
        <f t="shared" si="137"/>
        <v>51.517719059091846</v>
      </c>
      <c r="FD100" s="2">
        <f t="shared" si="137"/>
        <v>51.32315886532723</v>
      </c>
      <c r="FE100" s="2">
        <f t="shared" si="137"/>
        <v>51.13129151120237</v>
      </c>
      <c r="FG100" s="2">
        <f t="shared" si="138"/>
        <v>0.97813787212116421</v>
      </c>
      <c r="FH100" s="2">
        <f t="shared" si="138"/>
        <v>0.97403103503329969</v>
      </c>
      <c r="FI100" s="2">
        <f t="shared" si="138"/>
        <v>0.97708415274948401</v>
      </c>
      <c r="FJ100" s="2">
        <f t="shared" si="138"/>
        <v>0.97284684382502262</v>
      </c>
      <c r="FK100" s="2">
        <f t="shared" si="138"/>
        <v>0.97069361190670755</v>
      </c>
      <c r="FL100" s="2">
        <f t="shared" si="138"/>
        <v>0.96935931950137066</v>
      </c>
      <c r="FM100" s="2">
        <f t="shared" si="138"/>
        <v>0.97056508086297677</v>
      </c>
      <c r="FN100" s="2">
        <f t="shared" si="138"/>
        <v>0.96803884797339812</v>
      </c>
      <c r="FO100" s="2">
        <f t="shared" si="138"/>
        <v>0.97174595038865474</v>
      </c>
      <c r="FP100" s="2">
        <f t="shared" si="138"/>
        <v>0.96923292590426546</v>
      </c>
      <c r="FQ100" s="2">
        <f t="shared" si="138"/>
        <v>0.97251964627992649</v>
      </c>
      <c r="FR100" s="2">
        <f t="shared" si="138"/>
        <v>0.97204112548152</v>
      </c>
      <c r="FS100" s="2">
        <f t="shared" si="138"/>
        <v>0.96749622189854922</v>
      </c>
      <c r="FT100" s="2">
        <f t="shared" si="138"/>
        <v>0.96509527878304868</v>
      </c>
      <c r="FU100" s="2">
        <f t="shared" si="138"/>
        <v>0.95745584953580898</v>
      </c>
      <c r="FW100" s="2">
        <f t="shared" si="128"/>
        <v>1.1849865952312023E-3</v>
      </c>
      <c r="FX100" s="2">
        <f t="shared" si="128"/>
        <v>0</v>
      </c>
      <c r="FY100" s="2">
        <f t="shared" si="128"/>
        <v>1.6658171106264854E-3</v>
      </c>
      <c r="FZ100" s="2">
        <f t="shared" si="128"/>
        <v>1.5761490879681195E-3</v>
      </c>
      <c r="GA100" s="2">
        <f t="shared" si="128"/>
        <v>2.0931394739943424E-3</v>
      </c>
      <c r="GB100" s="2">
        <f t="shared" si="128"/>
        <v>2.097035054844583E-3</v>
      </c>
      <c r="GC100" s="2">
        <f t="shared" si="128"/>
        <v>2.3995007990722382E-3</v>
      </c>
      <c r="GD100" s="2">
        <f t="shared" si="128"/>
        <v>1.7499271533124717E-3</v>
      </c>
      <c r="GE100" s="2">
        <f t="shared" si="128"/>
        <v>1.642905741307657E-3</v>
      </c>
      <c r="GF100" s="2">
        <f t="shared" si="128"/>
        <v>1.3204342126302596E-3</v>
      </c>
      <c r="GG100" s="2">
        <f t="shared" si="128"/>
        <v>1.3288656603520441E-3</v>
      </c>
      <c r="GH100" s="2">
        <f t="shared" si="128"/>
        <v>1.3090447462861682E-3</v>
      </c>
      <c r="GI100" s="2">
        <f t="shared" si="128"/>
        <v>1.1538457963141146E-3</v>
      </c>
      <c r="GJ100" s="2">
        <f t="shared" si="128"/>
        <v>1.1128781777263871E-3</v>
      </c>
      <c r="GK100" s="2">
        <f t="shared" si="128"/>
        <v>9.037125568744736E-4</v>
      </c>
      <c r="GM100" s="86">
        <f t="shared" si="129"/>
        <v>2.9018750752549095E-6</v>
      </c>
      <c r="GN100" s="86">
        <f t="shared" si="129"/>
        <v>3.2561853554615485E-5</v>
      </c>
      <c r="GO100" s="86">
        <f t="shared" si="129"/>
        <v>3.8218045376930298E-9</v>
      </c>
      <c r="GP100" s="86">
        <f t="shared" si="129"/>
        <v>4.3356189387446841E-12</v>
      </c>
      <c r="GQ100" s="86">
        <f t="shared" si="129"/>
        <v>7.36799889174052E-20</v>
      </c>
      <c r="GR100" s="86">
        <f t="shared" si="129"/>
        <v>2.1147793374461916E-19</v>
      </c>
      <c r="GS100" s="86">
        <f t="shared" si="129"/>
        <v>3.247682044879198E-23</v>
      </c>
      <c r="GT100" s="86">
        <f t="shared" si="129"/>
        <v>2.4660610437533799E-19</v>
      </c>
      <c r="GU100" s="86">
        <f t="shared" si="129"/>
        <v>1.7223556491501307E-17</v>
      </c>
      <c r="GV100" s="86">
        <f t="shared" si="129"/>
        <v>3.4546795527491033E-16</v>
      </c>
      <c r="GW100" s="86">
        <f t="shared" si="129"/>
        <v>2.2067226632993455E-18</v>
      </c>
      <c r="GX100" s="86">
        <f t="shared" si="129"/>
        <v>1.4013882355074607E-16</v>
      </c>
      <c r="GY100" s="86">
        <f t="shared" si="129"/>
        <v>7.9096946527702762E-12</v>
      </c>
      <c r="GZ100" s="86">
        <f t="shared" si="129"/>
        <v>2.0090600210294264E-12</v>
      </c>
      <c r="HA100" s="86">
        <f t="shared" si="129"/>
        <v>2.1707195490305278E-14</v>
      </c>
      <c r="HC100" s="86">
        <f t="shared" si="74"/>
        <v>0.43139218662700923</v>
      </c>
      <c r="HD100" s="86">
        <f t="shared" si="74"/>
        <v>0.40980026117297852</v>
      </c>
      <c r="HE100" s="86">
        <f t="shared" si="74"/>
        <v>0.45247668696154897</v>
      </c>
      <c r="HF100" s="86">
        <f t="shared" si="74"/>
        <v>0.44709686445199526</v>
      </c>
      <c r="HG100" s="86">
        <f t="shared" si="88"/>
        <v>0.57106825321462018</v>
      </c>
      <c r="HH100" s="86">
        <f t="shared" si="88"/>
        <v>0.55033208428913971</v>
      </c>
      <c r="HI100" s="86">
        <f t="shared" ref="HI100:HQ128" si="139" xml:space="preserve"> _xlfn.NORM.DIST($B100, I$8, ABS(I$12), TRUE) * _xlfn.NORM.DIST(($B100 - I$8)*I$16, 0, ABS(I$12), TRUE) * 2</f>
        <v>0.65311674230242034</v>
      </c>
      <c r="HJ100" s="86">
        <f t="shared" si="139"/>
        <v>0.5440314917068404</v>
      </c>
      <c r="HK100" s="86">
        <f t="shared" si="139"/>
        <v>0.54648937746684223</v>
      </c>
      <c r="HL100" s="86">
        <f t="shared" si="139"/>
        <v>0.45863577802061939</v>
      </c>
      <c r="HM100" s="86">
        <f t="shared" si="139"/>
        <v>0.47531077290196871</v>
      </c>
      <c r="HN100" s="86">
        <f t="shared" si="139"/>
        <v>0.48902389076654224</v>
      </c>
      <c r="HO100" s="86">
        <f t="shared" si="139"/>
        <v>0.39667071047068697</v>
      </c>
      <c r="HP100" s="86">
        <f t="shared" si="139"/>
        <v>0.39715672625687215</v>
      </c>
      <c r="HQ100" s="86">
        <f t="shared" si="139"/>
        <v>0.3936172803720927</v>
      </c>
      <c r="HS100" s="86">
        <f t="shared" si="130"/>
        <v>2.5789771891285673E-18</v>
      </c>
      <c r="HT100" s="86">
        <f t="shared" si="130"/>
        <v>0</v>
      </c>
      <c r="HU100" s="86">
        <f t="shared" si="130"/>
        <v>1.6033487371674647E-15</v>
      </c>
      <c r="HV100" s="86">
        <f t="shared" si="130"/>
        <v>7.3637747164763868E-17</v>
      </c>
      <c r="HW100" s="86">
        <f t="shared" si="130"/>
        <v>4.4497900542713474E-20</v>
      </c>
      <c r="HX100" s="86">
        <f t="shared" si="130"/>
        <v>1.3984257426133896E-19</v>
      </c>
      <c r="HY100" s="86">
        <f t="shared" si="130"/>
        <v>4.1232891833448332E-19</v>
      </c>
      <c r="HZ100" s="86">
        <f t="shared" si="130"/>
        <v>6.4467734886095386E-20</v>
      </c>
      <c r="IA100" s="86">
        <f t="shared" si="130"/>
        <v>9.9002287467471518E-19</v>
      </c>
      <c r="IB100" s="86">
        <f t="shared" si="130"/>
        <v>1.9884012706643662E-21</v>
      </c>
      <c r="IC100" s="86">
        <f t="shared" si="130"/>
        <v>3.2769137687388305E-19</v>
      </c>
      <c r="ID100" s="86">
        <f t="shared" si="130"/>
        <v>6.003676235157991E-20</v>
      </c>
      <c r="IE100" s="86">
        <f t="shared" si="130"/>
        <v>5.7252337630480459E-23</v>
      </c>
      <c r="IF100" s="86">
        <f t="shared" si="130"/>
        <v>4.3542935142321622E-21</v>
      </c>
      <c r="IG100" s="86">
        <f t="shared" si="130"/>
        <v>4.0311369423607212E-14</v>
      </c>
      <c r="II100" s="86">
        <f t="shared" si="131"/>
        <v>4.8018617905254799E-69</v>
      </c>
      <c r="IJ100" s="86">
        <f t="shared" si="131"/>
        <v>0</v>
      </c>
      <c r="IK100" s="86">
        <f t="shared" si="131"/>
        <v>3.1752979265599844E-58</v>
      </c>
      <c r="IL100" s="86">
        <f t="shared" si="131"/>
        <v>4.9701631263598612E-65</v>
      </c>
      <c r="IM100" s="86">
        <f t="shared" si="131"/>
        <v>5.2296554219492378E-79</v>
      </c>
      <c r="IN100" s="86">
        <f t="shared" si="131"/>
        <v>1.9326499689934176E-76</v>
      </c>
      <c r="IO100" s="86">
        <f t="shared" si="131"/>
        <v>8.6198502291672548E-77</v>
      </c>
      <c r="IP100" s="86">
        <f t="shared" si="131"/>
        <v>2.0493962921357501E-77</v>
      </c>
      <c r="IQ100" s="86">
        <f t="shared" si="131"/>
        <v>1.5490554042421824E-72</v>
      </c>
      <c r="IR100" s="86">
        <f t="shared" si="131"/>
        <v>2.589873250544221E-82</v>
      </c>
      <c r="IS100" s="86">
        <f t="shared" si="131"/>
        <v>3.7218734356506175E-73</v>
      </c>
      <c r="IT100" s="86">
        <f t="shared" si="131"/>
        <v>1.4001765566227353E-76</v>
      </c>
      <c r="IU100" s="86">
        <f t="shared" si="131"/>
        <v>1.1706120128465018E-87</v>
      </c>
      <c r="IV100" s="86">
        <f t="shared" si="131"/>
        <v>2.571275266748079E-85</v>
      </c>
      <c r="IW100" s="86">
        <f t="shared" si="131"/>
        <v>4.8946696144708294E-83</v>
      </c>
      <c r="IY100" s="86">
        <f t="shared" si="132"/>
        <v>0.43139508850208447</v>
      </c>
      <c r="IZ100" s="86">
        <f t="shared" si="132"/>
        <v>0.40983282302653312</v>
      </c>
      <c r="JA100" s="86">
        <f t="shared" si="132"/>
        <v>0.45247669078335512</v>
      </c>
      <c r="JB100" s="86">
        <f t="shared" si="132"/>
        <v>0.44709686445633096</v>
      </c>
      <c r="JC100" s="86">
        <f t="shared" si="132"/>
        <v>0.57106825321462018</v>
      </c>
      <c r="JD100" s="86">
        <f t="shared" si="132"/>
        <v>0.55033208428913971</v>
      </c>
      <c r="JE100" s="86">
        <f t="shared" si="132"/>
        <v>0.65311674230242034</v>
      </c>
      <c r="JF100" s="86">
        <f t="shared" si="132"/>
        <v>0.5440314917068404</v>
      </c>
      <c r="JG100" s="86">
        <f t="shared" si="132"/>
        <v>0.54648937746684223</v>
      </c>
      <c r="JH100" s="86">
        <f t="shared" si="132"/>
        <v>0.45863577802061972</v>
      </c>
      <c r="JI100" s="86">
        <f t="shared" si="132"/>
        <v>0.47531077290196871</v>
      </c>
      <c r="JJ100" s="86">
        <f t="shared" si="132"/>
        <v>0.4890238907665424</v>
      </c>
      <c r="JK100" s="86">
        <f t="shared" si="132"/>
        <v>0.39667071047859664</v>
      </c>
      <c r="JL100" s="86">
        <f t="shared" si="132"/>
        <v>0.39715672625888121</v>
      </c>
      <c r="JM100" s="86">
        <f t="shared" si="132"/>
        <v>0.39361728037215471</v>
      </c>
    </row>
    <row r="101" spans="2:273" x14ac:dyDescent="0.25">
      <c r="B101" s="2">
        <v>74</v>
      </c>
      <c r="C101" s="37">
        <v>129.9</v>
      </c>
      <c r="D101" s="37">
        <v>157.18299999999999</v>
      </c>
      <c r="E101" s="37">
        <v>161.167</v>
      </c>
      <c r="F101" s="37">
        <v>168.61699999999999</v>
      </c>
      <c r="G101" s="37">
        <v>168.833</v>
      </c>
      <c r="H101" s="37">
        <v>172.31700000000001</v>
      </c>
      <c r="I101" s="37">
        <v>154.11699999999999</v>
      </c>
      <c r="J101" s="37">
        <v>160.94999999999999</v>
      </c>
      <c r="K101" s="37">
        <v>161.083</v>
      </c>
      <c r="L101" s="37">
        <v>161.65</v>
      </c>
      <c r="M101" s="37">
        <v>165.4</v>
      </c>
      <c r="N101" s="37">
        <v>160.75</v>
      </c>
      <c r="O101" s="37">
        <v>149.30000000000001</v>
      </c>
      <c r="P101" s="37">
        <v>134.25</v>
      </c>
      <c r="Q101" s="37">
        <v>103.7</v>
      </c>
      <c r="S101" s="4">
        <f t="shared" si="133"/>
        <v>132.682033708739</v>
      </c>
      <c r="T101" s="4">
        <f t="shared" si="133"/>
        <v>159.15045485497296</v>
      </c>
      <c r="U101" s="4">
        <f t="shared" si="133"/>
        <v>167.42312325694772</v>
      </c>
      <c r="V101" s="4">
        <f t="shared" si="133"/>
        <v>167.97448596029417</v>
      </c>
      <c r="W101" s="4">
        <f t="shared" si="133"/>
        <v>173.37991008164477</v>
      </c>
      <c r="X101" s="4">
        <f t="shared" si="133"/>
        <v>176.31292492608782</v>
      </c>
      <c r="Y101" s="4">
        <f t="shared" si="133"/>
        <v>151.16876569221023</v>
      </c>
      <c r="Z101" s="4">
        <f t="shared" si="133"/>
        <v>165.55799577632033</v>
      </c>
      <c r="AA101" s="4">
        <f t="shared" si="133"/>
        <v>169.36424147865498</v>
      </c>
      <c r="AB101" s="4">
        <f t="shared" si="133"/>
        <v>166.44897291712039</v>
      </c>
      <c r="AC101" s="4">
        <f t="shared" si="133"/>
        <v>170.19711079814007</v>
      </c>
      <c r="AD101" s="4">
        <f t="shared" si="133"/>
        <v>166.25001469046697</v>
      </c>
      <c r="AE101" s="4">
        <f t="shared" si="133"/>
        <v>153.32543063151371</v>
      </c>
      <c r="AF101" s="4">
        <f t="shared" si="133"/>
        <v>137.78286031167002</v>
      </c>
      <c r="AG101" s="4">
        <f t="shared" si="133"/>
        <v>105.63948611817278</v>
      </c>
      <c r="AI101" s="4">
        <f t="shared" si="134"/>
        <v>-2.782033708738993</v>
      </c>
      <c r="AJ101" s="4">
        <f t="shared" si="134"/>
        <v>-1.9674548549729707</v>
      </c>
      <c r="AK101" s="4">
        <f t="shared" si="134"/>
        <v>-6.256123256947717</v>
      </c>
      <c r="AL101" s="4">
        <f t="shared" si="134"/>
        <v>0.64251403970581578</v>
      </c>
      <c r="AM101" s="4">
        <f t="shared" si="134"/>
        <v>-4.5469100816447678</v>
      </c>
      <c r="AN101" s="4">
        <f t="shared" si="134"/>
        <v>-3.9959249260878096</v>
      </c>
      <c r="AO101" s="4">
        <f t="shared" si="134"/>
        <v>2.948234307789761</v>
      </c>
      <c r="AP101" s="4">
        <f t="shared" si="134"/>
        <v>-4.6079957763203367</v>
      </c>
      <c r="AQ101" s="4">
        <f t="shared" si="134"/>
        <v>-8.2812414786549766</v>
      </c>
      <c r="AR101" s="4">
        <f t="shared" si="134"/>
        <v>-4.7989729171203805</v>
      </c>
      <c r="AS101" s="4">
        <f t="shared" si="134"/>
        <v>-4.7971107981400678</v>
      </c>
      <c r="AT101" s="4">
        <f t="shared" si="134"/>
        <v>-5.5000146904669691</v>
      </c>
      <c r="AU101" s="4">
        <f t="shared" si="134"/>
        <v>-4.0254306315137001</v>
      </c>
      <c r="AV101" s="4">
        <f t="shared" si="134"/>
        <v>-3.5328603116700208</v>
      </c>
      <c r="AW101" s="4">
        <f t="shared" si="134"/>
        <v>-1.9394861181727805</v>
      </c>
      <c r="AY101" s="2">
        <f t="shared" si="126"/>
        <v>50.034708848347627</v>
      </c>
      <c r="AZ101" s="2">
        <f t="shared" si="126"/>
        <v>52.589515759630679</v>
      </c>
      <c r="BA101" s="2">
        <f t="shared" si="126"/>
        <v>51.664000011341194</v>
      </c>
      <c r="BB101" s="2">
        <f t="shared" si="126"/>
        <v>52.871341517456635</v>
      </c>
      <c r="BC101" s="2">
        <f t="shared" si="126"/>
        <v>54.106412080765807</v>
      </c>
      <c r="BD101" s="2">
        <f t="shared" si="126"/>
        <v>52.353380828638976</v>
      </c>
      <c r="BE101" s="2">
        <f t="shared" si="126"/>
        <v>52.476814038412329</v>
      </c>
      <c r="BF101" s="2">
        <f t="shared" si="126"/>
        <v>52.917590276234456</v>
      </c>
      <c r="BG101" s="2">
        <f t="shared" si="126"/>
        <v>54.273747412777396</v>
      </c>
      <c r="BH101" s="2">
        <f t="shared" si="126"/>
        <v>52.340602821255075</v>
      </c>
      <c r="BI101" s="2">
        <f t="shared" si="126"/>
        <v>52.27208572710483</v>
      </c>
      <c r="BJ101" s="2">
        <f t="shared" si="126"/>
        <v>51.968128816323507</v>
      </c>
      <c r="BK101" s="2">
        <f t="shared" si="126"/>
        <v>51.636141790194714</v>
      </c>
      <c r="BL101" s="2">
        <f t="shared" si="126"/>
        <v>52.037022674317747</v>
      </c>
      <c r="BM101" s="2">
        <f t="shared" si="126"/>
        <v>50.716481497009738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65.61313024193548</v>
      </c>
      <c r="DL101" s="2">
        <f t="shared" si="135"/>
        <v>72.168590909090909</v>
      </c>
      <c r="DM101" s="2">
        <f t="shared" si="135"/>
        <v>73.719576979472151</v>
      </c>
      <c r="DN101" s="2">
        <f t="shared" si="135"/>
        <v>66.951440030557663</v>
      </c>
      <c r="DO101" s="2">
        <f t="shared" si="135"/>
        <v>69.289639495798326</v>
      </c>
      <c r="DP101" s="2">
        <f t="shared" si="135"/>
        <v>66.841983193277301</v>
      </c>
      <c r="DQ101" s="2">
        <f t="shared" si="135"/>
        <v>69.08633529411766</v>
      </c>
      <c r="DR101" s="2">
        <f t="shared" si="135"/>
        <v>68.334097726297742</v>
      </c>
      <c r="DS101" s="2">
        <f t="shared" si="135"/>
        <v>73.983627196333089</v>
      </c>
      <c r="DT101" s="2">
        <f t="shared" si="135"/>
        <v>68.292442016806717</v>
      </c>
      <c r="DU101" s="2">
        <f t="shared" si="135"/>
        <v>70.331950343773869</v>
      </c>
      <c r="DV101" s="2">
        <f t="shared" si="135"/>
        <v>65.657900687547766</v>
      </c>
      <c r="DW101" s="2">
        <f t="shared" si="135"/>
        <v>72.601622779922792</v>
      </c>
      <c r="DX101" s="2">
        <f t="shared" si="135"/>
        <v>64.320680891417737</v>
      </c>
      <c r="DY101" s="2">
        <f t="shared" si="135"/>
        <v>58.206709529106412</v>
      </c>
      <c r="EA101" s="2">
        <f t="shared" si="95"/>
        <v>49.718012150198248</v>
      </c>
      <c r="EB101" s="2">
        <f t="shared" si="95"/>
        <v>52.113442247240897</v>
      </c>
      <c r="EC101" s="2">
        <f t="shared" si="95"/>
        <v>51.193082210655234</v>
      </c>
      <c r="ED101" s="2">
        <f t="shared" si="95"/>
        <v>52.514660970700952</v>
      </c>
      <c r="EE101" s="2">
        <f t="shared" si="95"/>
        <v>53.689055803134188</v>
      </c>
      <c r="EF101" s="2">
        <f t="shared" si="95"/>
        <v>51.935746561121213</v>
      </c>
      <c r="EG101" s="2">
        <f t="shared" si="95"/>
        <v>52.015731985448454</v>
      </c>
      <c r="EH101" s="2">
        <f t="shared" si="95"/>
        <v>52.453715512187969</v>
      </c>
      <c r="EI101" s="2">
        <f t="shared" si="95"/>
        <v>53.750853102529959</v>
      </c>
      <c r="EJ101" s="2">
        <f t="shared" si="95"/>
        <v>51.878149132445536</v>
      </c>
      <c r="EK101" s="2">
        <f t="shared" si="95"/>
        <v>51.807190137165243</v>
      </c>
      <c r="EL101" s="2">
        <f t="shared" si="95"/>
        <v>51.60980865969124</v>
      </c>
      <c r="EM101" s="2">
        <f t="shared" si="136"/>
        <v>50.993238510606488</v>
      </c>
      <c r="EN101" s="2">
        <f t="shared" si="136"/>
        <v>51.632382319082645</v>
      </c>
      <c r="EO101" s="2">
        <f t="shared" si="136"/>
        <v>50.412316025657297</v>
      </c>
      <c r="EQ101" s="2">
        <f t="shared" si="137"/>
        <v>49.07229138324859</v>
      </c>
      <c r="ER101" s="2">
        <f t="shared" si="137"/>
        <v>52.113442247240897</v>
      </c>
      <c r="ES101" s="2">
        <f t="shared" si="137"/>
        <v>50.7408413193995</v>
      </c>
      <c r="ET101" s="2">
        <f t="shared" si="137"/>
        <v>51.537975540924975</v>
      </c>
      <c r="EU101" s="2">
        <f t="shared" si="137"/>
        <v>53.388301483224858</v>
      </c>
      <c r="EV101" s="2">
        <f t="shared" si="137"/>
        <v>51.917862490170428</v>
      </c>
      <c r="EW101" s="2">
        <f t="shared" si="137"/>
        <v>52.636303446941881</v>
      </c>
      <c r="EX101" s="2">
        <f t="shared" si="137"/>
        <v>52.283460015116916</v>
      </c>
      <c r="EY101" s="2">
        <f t="shared" si="137"/>
        <v>53.88235139469711</v>
      </c>
      <c r="EZ101" s="2">
        <f t="shared" si="137"/>
        <v>52.306380857474828</v>
      </c>
      <c r="FA101" s="2">
        <f t="shared" si="137"/>
        <v>51.461025053640128</v>
      </c>
      <c r="FB101" s="2">
        <f t="shared" si="137"/>
        <v>51.071414056171029</v>
      </c>
      <c r="FC101" s="2">
        <f t="shared" si="137"/>
        <v>51.397557890694813</v>
      </c>
      <c r="FD101" s="2">
        <f t="shared" si="137"/>
        <v>51.208874080463161</v>
      </c>
      <c r="FE101" s="2">
        <f t="shared" si="137"/>
        <v>51.018858389872783</v>
      </c>
      <c r="FG101" s="2">
        <f t="shared" si="138"/>
        <v>0.98002307418367618</v>
      </c>
      <c r="FH101" s="2">
        <f t="shared" si="138"/>
        <v>0.97626178093132787</v>
      </c>
      <c r="FI101" s="2">
        <f t="shared" si="138"/>
        <v>0.97905827314386984</v>
      </c>
      <c r="FJ101" s="2">
        <f t="shared" si="138"/>
        <v>0.97517671987637866</v>
      </c>
      <c r="FK101" s="2">
        <f t="shared" si="138"/>
        <v>0.97320315686465031</v>
      </c>
      <c r="FL101" s="2">
        <f t="shared" si="138"/>
        <v>0.97197982352602941</v>
      </c>
      <c r="FM101" s="2">
        <f t="shared" si="138"/>
        <v>0.9730853269309121</v>
      </c>
      <c r="FN101" s="2">
        <f t="shared" si="138"/>
        <v>0.97076887813118096</v>
      </c>
      <c r="FO101" s="2">
        <f t="shared" si="138"/>
        <v>0.97416778030613949</v>
      </c>
      <c r="FP101" s="2">
        <f t="shared" si="138"/>
        <v>0.97186392582091652</v>
      </c>
      <c r="FQ101" s="2">
        <f t="shared" si="138"/>
        <v>0.97487687248747512</v>
      </c>
      <c r="FR101" s="2">
        <f t="shared" si="138"/>
        <v>0.97443831965802163</v>
      </c>
      <c r="FS101" s="2">
        <f t="shared" si="138"/>
        <v>0.97027117821117226</v>
      </c>
      <c r="FT101" s="2">
        <f t="shared" si="138"/>
        <v>0.96806844653306068</v>
      </c>
      <c r="FU101" s="2">
        <f t="shared" si="138"/>
        <v>0.96105348028536086</v>
      </c>
      <c r="FW101" s="2">
        <f t="shared" si="128"/>
        <v>1.2991634370534209E-3</v>
      </c>
      <c r="FX101" s="2">
        <f t="shared" si="128"/>
        <v>0</v>
      </c>
      <c r="FY101" s="2">
        <f t="shared" si="128"/>
        <v>1.8262386365670311E-3</v>
      </c>
      <c r="FZ101" s="2">
        <f t="shared" si="128"/>
        <v>1.7279503497499814E-3</v>
      </c>
      <c r="GA101" s="2">
        <f t="shared" si="128"/>
        <v>2.2946184141536736E-3</v>
      </c>
      <c r="GB101" s="2">
        <f t="shared" si="128"/>
        <v>2.298888107374599E-3</v>
      </c>
      <c r="GC101" s="2">
        <f t="shared" si="128"/>
        <v>2.6303913735001047E-3</v>
      </c>
      <c r="GD101" s="2">
        <f t="shared" si="128"/>
        <v>1.9184330797438378E-3</v>
      </c>
      <c r="GE101" s="2">
        <f t="shared" si="128"/>
        <v>1.8011248371222262E-3</v>
      </c>
      <c r="GF101" s="2">
        <f t="shared" si="128"/>
        <v>1.4476429038574926E-3</v>
      </c>
      <c r="GG101" s="2">
        <f t="shared" si="128"/>
        <v>1.4568854399062056E-3</v>
      </c>
      <c r="GH101" s="2">
        <f t="shared" si="128"/>
        <v>1.4351577698673774E-3</v>
      </c>
      <c r="GI101" s="2">
        <f t="shared" si="128"/>
        <v>1.2650259334672227E-3</v>
      </c>
      <c r="GJ101" s="2">
        <f t="shared" si="128"/>
        <v>1.220115654878337E-3</v>
      </c>
      <c r="GK101" s="2">
        <f t="shared" si="128"/>
        <v>9.9081472648709468E-4</v>
      </c>
      <c r="GM101" s="86">
        <f t="shared" si="129"/>
        <v>7.4844219755204904E-7</v>
      </c>
      <c r="GN101" s="86">
        <f t="shared" si="129"/>
        <v>1.165586686585007E-5</v>
      </c>
      <c r="GO101" s="86">
        <f t="shared" si="129"/>
        <v>5.3117496604106339E-10</v>
      </c>
      <c r="GP101" s="86">
        <f t="shared" si="129"/>
        <v>2.6188724663104072E-13</v>
      </c>
      <c r="GQ101" s="86">
        <f t="shared" si="129"/>
        <v>8.2296690798690537E-22</v>
      </c>
      <c r="GR101" s="86">
        <f t="shared" si="129"/>
        <v>2.1640600752582836E-21</v>
      </c>
      <c r="GS101" s="86">
        <f t="shared" si="129"/>
        <v>1.8270619200819999E-25</v>
      </c>
      <c r="GT101" s="86">
        <f t="shared" si="129"/>
        <v>2.6577572946417083E-21</v>
      </c>
      <c r="GU101" s="86">
        <f t="shared" si="129"/>
        <v>3.2495448734727666E-19</v>
      </c>
      <c r="GV101" s="86">
        <f t="shared" si="129"/>
        <v>7.8060230087975812E-18</v>
      </c>
      <c r="GW101" s="86">
        <f t="shared" si="129"/>
        <v>3.0229806810571733E-20</v>
      </c>
      <c r="GX101" s="86">
        <f t="shared" si="129"/>
        <v>3.4614904637430742E-18</v>
      </c>
      <c r="GY101" s="86">
        <f t="shared" si="129"/>
        <v>5.8040077477132725E-13</v>
      </c>
      <c r="GZ101" s="86">
        <f t="shared" si="129"/>
        <v>1.3399918553062664E-13</v>
      </c>
      <c r="HA101" s="86">
        <f t="shared" si="129"/>
        <v>1.0192249021898843E-15</v>
      </c>
      <c r="HC101" s="86">
        <f t="shared" si="74"/>
        <v>0.49446408074635667</v>
      </c>
      <c r="HD101" s="86">
        <f t="shared" si="74"/>
        <v>0.46172402526775896</v>
      </c>
      <c r="HE101" s="86">
        <f t="shared" si="74"/>
        <v>0.51963273242626495</v>
      </c>
      <c r="HF101" s="86">
        <f t="shared" si="74"/>
        <v>0.53184478926095613</v>
      </c>
      <c r="HG101" s="86">
        <f t="shared" si="74"/>
        <v>0.63148502459933675</v>
      </c>
      <c r="HH101" s="86">
        <f t="shared" si="74"/>
        <v>0.62469742302958864</v>
      </c>
      <c r="HI101" s="86">
        <f t="shared" si="139"/>
        <v>0.63628989990435669</v>
      </c>
      <c r="HJ101" s="86">
        <f t="shared" si="139"/>
        <v>0.62891170905991556</v>
      </c>
      <c r="HK101" s="86">
        <f t="shared" si="139"/>
        <v>0.62599212809389915</v>
      </c>
      <c r="HL101" s="86">
        <f t="shared" si="139"/>
        <v>0.54580695228688525</v>
      </c>
      <c r="HM101" s="86">
        <f t="shared" si="139"/>
        <v>0.55925896072806403</v>
      </c>
      <c r="HN101" s="86">
        <f t="shared" si="139"/>
        <v>0.57153256626431492</v>
      </c>
      <c r="HO101" s="86">
        <f t="shared" si="139"/>
        <v>0.47788135292583939</v>
      </c>
      <c r="HP101" s="86">
        <f t="shared" si="139"/>
        <v>0.48090929822610967</v>
      </c>
      <c r="HQ101" s="86">
        <f t="shared" si="139"/>
        <v>0.47259992806780465</v>
      </c>
      <c r="HS101" s="86">
        <f t="shared" si="130"/>
        <v>1.5132766288254025E-17</v>
      </c>
      <c r="HT101" s="86">
        <f t="shared" si="130"/>
        <v>0</v>
      </c>
      <c r="HU101" s="86">
        <f t="shared" si="130"/>
        <v>7.6414633290298631E-15</v>
      </c>
      <c r="HV101" s="86">
        <f t="shared" si="130"/>
        <v>4.0840267840774037E-16</v>
      </c>
      <c r="HW101" s="86">
        <f t="shared" si="130"/>
        <v>3.9059299813451851E-19</v>
      </c>
      <c r="HX101" s="86">
        <f t="shared" si="130"/>
        <v>1.1514349782940652E-18</v>
      </c>
      <c r="HY101" s="86">
        <f t="shared" si="130"/>
        <v>3.4759371327463035E-18</v>
      </c>
      <c r="HZ101" s="86">
        <f t="shared" si="130"/>
        <v>5.1649508829239346E-19</v>
      </c>
      <c r="IA101" s="86">
        <f t="shared" si="130"/>
        <v>6.814022930783857E-18</v>
      </c>
      <c r="IB101" s="86">
        <f t="shared" si="130"/>
        <v>1.6873900204529833E-20</v>
      </c>
      <c r="IC101" s="86">
        <f t="shared" si="130"/>
        <v>2.1945322779188496E-18</v>
      </c>
      <c r="ID101" s="86">
        <f t="shared" si="130"/>
        <v>4.3551827919652939E-19</v>
      </c>
      <c r="IE101" s="86">
        <f t="shared" si="130"/>
        <v>5.4087311360671198E-22</v>
      </c>
      <c r="IF101" s="86">
        <f t="shared" si="130"/>
        <v>3.2700621387245058E-20</v>
      </c>
      <c r="IG101" s="86">
        <f t="shared" si="130"/>
        <v>1.3924314748992621E-13</v>
      </c>
      <c r="II101" s="86">
        <f t="shared" si="131"/>
        <v>3.2072341041836321E-67</v>
      </c>
      <c r="IJ101" s="86">
        <f t="shared" si="131"/>
        <v>0</v>
      </c>
      <c r="IK101" s="86">
        <f t="shared" si="131"/>
        <v>1.3025318636495259E-56</v>
      </c>
      <c r="IL101" s="86">
        <f t="shared" si="131"/>
        <v>3.0750993969987448E-63</v>
      </c>
      <c r="IM101" s="86">
        <f t="shared" si="131"/>
        <v>1.0116529557969788E-76</v>
      </c>
      <c r="IN101" s="86">
        <f t="shared" si="131"/>
        <v>3.1438872711706978E-74</v>
      </c>
      <c r="IO101" s="86">
        <f t="shared" si="131"/>
        <v>1.6089953794225448E-74</v>
      </c>
      <c r="IP101" s="86">
        <f t="shared" si="131"/>
        <v>3.077717215745614E-75</v>
      </c>
      <c r="IQ101" s="86">
        <f t="shared" si="131"/>
        <v>1.60905915201224E-70</v>
      </c>
      <c r="IR101" s="86">
        <f t="shared" si="131"/>
        <v>4.2925820973669269E-80</v>
      </c>
      <c r="IS101" s="86">
        <f t="shared" si="131"/>
        <v>3.4679886189353364E-71</v>
      </c>
      <c r="IT101" s="86">
        <f t="shared" si="131"/>
        <v>1.6038859323075647E-74</v>
      </c>
      <c r="IU101" s="86">
        <f t="shared" si="131"/>
        <v>2.4437157061892666E-85</v>
      </c>
      <c r="IV101" s="86">
        <f t="shared" si="131"/>
        <v>4.5151754511912875E-83</v>
      </c>
      <c r="IW101" s="86">
        <f t="shared" si="131"/>
        <v>6.4353639239718983E-81</v>
      </c>
      <c r="IY101" s="86">
        <f t="shared" si="132"/>
        <v>0.49446482918855422</v>
      </c>
      <c r="IZ101" s="86">
        <f t="shared" si="132"/>
        <v>0.46173568113462482</v>
      </c>
      <c r="JA101" s="86">
        <f t="shared" si="132"/>
        <v>0.51963273295744761</v>
      </c>
      <c r="JB101" s="86">
        <f t="shared" si="132"/>
        <v>0.53184478926121848</v>
      </c>
      <c r="JC101" s="86">
        <f t="shared" si="132"/>
        <v>0.63148502459933675</v>
      </c>
      <c r="JD101" s="86">
        <f t="shared" si="132"/>
        <v>0.62469742302958864</v>
      </c>
      <c r="JE101" s="86">
        <f t="shared" si="132"/>
        <v>0.63628989990435669</v>
      </c>
      <c r="JF101" s="86">
        <f t="shared" si="132"/>
        <v>0.62891170905991556</v>
      </c>
      <c r="JG101" s="86">
        <f t="shared" si="132"/>
        <v>0.62599212809389915</v>
      </c>
      <c r="JH101" s="86">
        <f t="shared" si="132"/>
        <v>0.54580695228688525</v>
      </c>
      <c r="JI101" s="86">
        <f t="shared" si="132"/>
        <v>0.55925896072806403</v>
      </c>
      <c r="JJ101" s="86">
        <f t="shared" si="132"/>
        <v>0.57153256626431492</v>
      </c>
      <c r="JK101" s="86">
        <f t="shared" si="132"/>
        <v>0.47788135292641981</v>
      </c>
      <c r="JL101" s="86">
        <f t="shared" si="132"/>
        <v>0.48090929822624368</v>
      </c>
      <c r="JM101" s="86">
        <f t="shared" si="132"/>
        <v>0.47259992806794487</v>
      </c>
    </row>
    <row r="102" spans="2:273" x14ac:dyDescent="0.25">
      <c r="B102" s="2">
        <v>75</v>
      </c>
      <c r="C102" s="37">
        <v>129.9</v>
      </c>
      <c r="D102" s="37">
        <v>157.9</v>
      </c>
      <c r="E102" s="37">
        <v>162.81700000000001</v>
      </c>
      <c r="F102" s="37">
        <v>167.4</v>
      </c>
      <c r="G102" s="37">
        <v>160.69999999999999</v>
      </c>
      <c r="H102" s="37">
        <v>166.167</v>
      </c>
      <c r="I102" s="37">
        <v>130.86699999999999</v>
      </c>
      <c r="J102" s="37">
        <v>155.63300000000001</v>
      </c>
      <c r="K102" s="37">
        <v>160.13300000000001</v>
      </c>
      <c r="L102" s="37">
        <v>163.65</v>
      </c>
      <c r="M102" s="37">
        <v>167.333</v>
      </c>
      <c r="N102" s="37">
        <v>160.6</v>
      </c>
      <c r="O102" s="37">
        <v>153.46700000000001</v>
      </c>
      <c r="P102" s="37">
        <v>137.167</v>
      </c>
      <c r="Q102" s="37">
        <v>104.35</v>
      </c>
      <c r="S102" s="4">
        <f t="shared" si="133"/>
        <v>133.41298698190755</v>
      </c>
      <c r="T102" s="4">
        <f t="shared" si="133"/>
        <v>157.55916229266012</v>
      </c>
      <c r="U102" s="4">
        <f t="shared" si="133"/>
        <v>169.08109759720111</v>
      </c>
      <c r="V102" s="4">
        <f t="shared" si="133"/>
        <v>174.40212852353653</v>
      </c>
      <c r="W102" s="4">
        <f t="shared" si="133"/>
        <v>159.98157941223724</v>
      </c>
      <c r="X102" s="4">
        <f t="shared" si="133"/>
        <v>167.40616495936376</v>
      </c>
      <c r="Y102" s="4">
        <f t="shared" si="133"/>
        <v>123.28956242520559</v>
      </c>
      <c r="Z102" s="4">
        <f t="shared" si="133"/>
        <v>160.78917735915871</v>
      </c>
      <c r="AA102" s="4">
        <f t="shared" si="133"/>
        <v>164.75888516444809</v>
      </c>
      <c r="AB102" s="4">
        <f t="shared" si="133"/>
        <v>169.2444970598126</v>
      </c>
      <c r="AC102" s="4">
        <f t="shared" si="133"/>
        <v>172.90271726739527</v>
      </c>
      <c r="AD102" s="4">
        <f t="shared" si="133"/>
        <v>166.74419084495258</v>
      </c>
      <c r="AE102" s="4">
        <f t="shared" si="133"/>
        <v>158.1105578496595</v>
      </c>
      <c r="AF102" s="4">
        <f t="shared" si="133"/>
        <v>141.1103393110796</v>
      </c>
      <c r="AG102" s="4">
        <f t="shared" si="133"/>
        <v>104.62219235253279</v>
      </c>
      <c r="AI102" s="4">
        <f t="shared" si="134"/>
        <v>-3.5129869819075452</v>
      </c>
      <c r="AJ102" s="4">
        <f t="shared" si="134"/>
        <v>0.34083770733988672</v>
      </c>
      <c r="AK102" s="4">
        <f t="shared" si="134"/>
        <v>-6.2640975972011006</v>
      </c>
      <c r="AL102" s="4">
        <f t="shared" si="134"/>
        <v>-7.0021285235365269</v>
      </c>
      <c r="AM102" s="4">
        <f t="shared" si="134"/>
        <v>0.71842058776275053</v>
      </c>
      <c r="AN102" s="4">
        <f t="shared" si="134"/>
        <v>-1.2391649593637624</v>
      </c>
      <c r="AO102" s="4">
        <f t="shared" si="134"/>
        <v>7.5774375747944021</v>
      </c>
      <c r="AP102" s="4">
        <f t="shared" si="134"/>
        <v>-5.1561773591587041</v>
      </c>
      <c r="AQ102" s="4">
        <f t="shared" si="134"/>
        <v>-4.6258851644480785</v>
      </c>
      <c r="AR102" s="4">
        <f t="shared" si="134"/>
        <v>-5.5944970598125963</v>
      </c>
      <c r="AS102" s="4">
        <f t="shared" si="134"/>
        <v>-5.5697172673952764</v>
      </c>
      <c r="AT102" s="4">
        <f t="shared" si="134"/>
        <v>-6.1441908449525897</v>
      </c>
      <c r="AU102" s="4">
        <f t="shared" si="134"/>
        <v>-4.6435578496594871</v>
      </c>
      <c r="AV102" s="4">
        <f t="shared" si="134"/>
        <v>-3.9433393110795976</v>
      </c>
      <c r="AW102" s="4">
        <f t="shared" si="134"/>
        <v>-0.27219235253279805</v>
      </c>
      <c r="AY102" s="2">
        <f t="shared" si="126"/>
        <v>49.869622104531828</v>
      </c>
      <c r="AZ102" s="2">
        <f t="shared" si="126"/>
        <v>52.405856134974108</v>
      </c>
      <c r="BA102" s="2">
        <f t="shared" si="126"/>
        <v>51.471628589225432</v>
      </c>
      <c r="BB102" s="2">
        <f t="shared" si="126"/>
        <v>52.653117620939462</v>
      </c>
      <c r="BC102" s="2">
        <f t="shared" si="126"/>
        <v>53.885136521727262</v>
      </c>
      <c r="BD102" s="2">
        <f t="shared" si="126"/>
        <v>52.176473746825785</v>
      </c>
      <c r="BE102" s="2">
        <f t="shared" si="126"/>
        <v>52.329410712182217</v>
      </c>
      <c r="BF102" s="2">
        <f t="shared" si="126"/>
        <v>52.740227492669426</v>
      </c>
      <c r="BG102" s="2">
        <f t="shared" si="126"/>
        <v>54.088220491209277</v>
      </c>
      <c r="BH102" s="2">
        <f t="shared" si="126"/>
        <v>52.194338055212697</v>
      </c>
      <c r="BI102" s="2">
        <f t="shared" si="126"/>
        <v>52.112920967631716</v>
      </c>
      <c r="BJ102" s="2">
        <f t="shared" si="126"/>
        <v>51.790033697836023</v>
      </c>
      <c r="BK102" s="2">
        <f t="shared" si="126"/>
        <v>51.484609189936535</v>
      </c>
      <c r="BL102" s="2">
        <f t="shared" si="126"/>
        <v>51.880219778480722</v>
      </c>
      <c r="BM102" s="2">
        <f t="shared" si="126"/>
        <v>50.612935466785423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65.752088709677409</v>
      </c>
      <c r="DL102" s="2">
        <f t="shared" si="135"/>
        <v>72.39097727272727</v>
      </c>
      <c r="DM102" s="2">
        <f t="shared" si="135"/>
        <v>73.971435667155447</v>
      </c>
      <c r="DN102" s="2">
        <f t="shared" si="135"/>
        <v>67.111950496562244</v>
      </c>
      <c r="DO102" s="2">
        <f t="shared" si="135"/>
        <v>69.47042464985995</v>
      </c>
      <c r="DP102" s="2">
        <f t="shared" si="135"/>
        <v>66.970313725490186</v>
      </c>
      <c r="DQ102" s="2">
        <f t="shared" si="135"/>
        <v>69.248760224089651</v>
      </c>
      <c r="DR102" s="2">
        <f t="shared" si="135"/>
        <v>68.491436722436731</v>
      </c>
      <c r="DS102" s="2">
        <f t="shared" si="135"/>
        <v>74.20421252864783</v>
      </c>
      <c r="DT102" s="2">
        <f t="shared" si="135"/>
        <v>68.44597759103641</v>
      </c>
      <c r="DU102" s="2">
        <f t="shared" si="135"/>
        <v>70.512948968678373</v>
      </c>
      <c r="DV102" s="2">
        <f t="shared" si="135"/>
        <v>65.795062643239135</v>
      </c>
      <c r="DW102" s="2">
        <f t="shared" si="135"/>
        <v>72.857583655083658</v>
      </c>
      <c r="DX102" s="2">
        <f t="shared" si="135"/>
        <v>64.4495</v>
      </c>
      <c r="DY102" s="2">
        <f t="shared" si="135"/>
        <v>58.297546681497955</v>
      </c>
      <c r="EA102" s="2">
        <f t="shared" si="95"/>
        <v>49.57525799829439</v>
      </c>
      <c r="EB102" s="2">
        <f t="shared" si="95"/>
        <v>51.962667483855512</v>
      </c>
      <c r="EC102" s="2">
        <f t="shared" si="95"/>
        <v>51.03360410287813</v>
      </c>
      <c r="ED102" s="2">
        <f t="shared" si="95"/>
        <v>52.319270813174924</v>
      </c>
      <c r="EE102" s="2">
        <f t="shared" si="95"/>
        <v>53.494503917727727</v>
      </c>
      <c r="EF102" s="2">
        <f t="shared" si="95"/>
        <v>51.787568510404427</v>
      </c>
      <c r="EG102" s="2">
        <f t="shared" si="95"/>
        <v>51.900861413879959</v>
      </c>
      <c r="EH102" s="2">
        <f t="shared" si="95"/>
        <v>52.308023069219871</v>
      </c>
      <c r="EI102" s="2">
        <f t="shared" si="95"/>
        <v>53.60148181091877</v>
      </c>
      <c r="EJ102" s="2">
        <f t="shared" si="95"/>
        <v>51.764569863552857</v>
      </c>
      <c r="EK102" s="2">
        <f t="shared" si="95"/>
        <v>51.681012050947089</v>
      </c>
      <c r="EL102" s="2">
        <f t="shared" si="95"/>
        <v>51.455810832677336</v>
      </c>
      <c r="EM102" s="2">
        <f t="shared" si="136"/>
        <v>50.886811458908532</v>
      </c>
      <c r="EN102" s="2">
        <f t="shared" si="136"/>
        <v>51.502666651618419</v>
      </c>
      <c r="EO102" s="2">
        <f t="shared" si="136"/>
        <v>50.328268074605568</v>
      </c>
      <c r="EQ102" s="2">
        <f t="shared" si="137"/>
        <v>48.955076014119157</v>
      </c>
      <c r="ER102" s="2">
        <f t="shared" si="137"/>
        <v>51.962667483855512</v>
      </c>
      <c r="ES102" s="2">
        <f t="shared" si="137"/>
        <v>50.596171426087089</v>
      </c>
      <c r="ET102" s="2">
        <f t="shared" si="137"/>
        <v>51.380042082851226</v>
      </c>
      <c r="EU102" s="2">
        <f t="shared" si="137"/>
        <v>53.205941408626366</v>
      </c>
      <c r="EV102" s="2">
        <f t="shared" si="137"/>
        <v>51.7699988770541</v>
      </c>
      <c r="EW102" s="2">
        <f t="shared" si="137"/>
        <v>52.493458391785339</v>
      </c>
      <c r="EX102" s="2">
        <f t="shared" si="137"/>
        <v>52.144770434708953</v>
      </c>
      <c r="EY102" s="2">
        <f t="shared" si="137"/>
        <v>53.726942465605511</v>
      </c>
      <c r="EZ102" s="2">
        <f t="shared" si="137"/>
        <v>52.17675584293012</v>
      </c>
      <c r="FA102" s="2">
        <f t="shared" si="137"/>
        <v>51.346055304823913</v>
      </c>
      <c r="FB102" s="2">
        <f t="shared" si="137"/>
        <v>50.937877623541944</v>
      </c>
      <c r="FC102" s="2">
        <f t="shared" si="137"/>
        <v>51.27739672229778</v>
      </c>
      <c r="FD102" s="2">
        <f t="shared" si="137"/>
        <v>51.094589295599093</v>
      </c>
      <c r="FE102" s="2">
        <f t="shared" si="137"/>
        <v>50.906425268543202</v>
      </c>
      <c r="FG102" s="2">
        <f t="shared" si="138"/>
        <v>0.98174874592308581</v>
      </c>
      <c r="FH102" s="2">
        <f t="shared" si="138"/>
        <v>0.97830517278722584</v>
      </c>
      <c r="FI102" s="2">
        <f t="shared" si="138"/>
        <v>0.98086566031763711</v>
      </c>
      <c r="FJ102" s="2">
        <f t="shared" si="138"/>
        <v>0.97731134335829783</v>
      </c>
      <c r="FK102" s="2">
        <f t="shared" si="138"/>
        <v>0.97550322933675671</v>
      </c>
      <c r="FL102" s="2">
        <f t="shared" si="138"/>
        <v>0.97438213521162975</v>
      </c>
      <c r="FM102" s="2">
        <f t="shared" si="138"/>
        <v>0.97539525748453659</v>
      </c>
      <c r="FN102" s="2">
        <f t="shared" si="138"/>
        <v>0.97327215540806322</v>
      </c>
      <c r="FO102" s="2">
        <f t="shared" si="138"/>
        <v>0.97638706448698165</v>
      </c>
      <c r="FP102" s="2">
        <f t="shared" si="138"/>
        <v>0.97427591102796285</v>
      </c>
      <c r="FQ102" s="2">
        <f t="shared" si="138"/>
        <v>0.9770366735124032</v>
      </c>
      <c r="FR102" s="2">
        <f t="shared" si="138"/>
        <v>0.97663491886508624</v>
      </c>
      <c r="FS102" s="2">
        <f t="shared" si="138"/>
        <v>0.97281588369322636</v>
      </c>
      <c r="FT102" s="2">
        <f t="shared" si="138"/>
        <v>0.9707960247385039</v>
      </c>
      <c r="FU102" s="2">
        <f t="shared" si="138"/>
        <v>0.96435821203483296</v>
      </c>
      <c r="FW102" s="2">
        <f t="shared" si="128"/>
        <v>1.4243258556069244E-3</v>
      </c>
      <c r="FX102" s="2">
        <f t="shared" si="128"/>
        <v>0</v>
      </c>
      <c r="FY102" s="2">
        <f t="shared" si="128"/>
        <v>2.0020780953870256E-3</v>
      </c>
      <c r="FZ102" s="2">
        <f t="shared" si="128"/>
        <v>1.894344077302814E-3</v>
      </c>
      <c r="GA102" s="2">
        <f t="shared" si="128"/>
        <v>2.5154421893727212E-3</v>
      </c>
      <c r="GB102" s="2">
        <f t="shared" si="128"/>
        <v>2.520121740812023E-3</v>
      </c>
      <c r="GC102" s="2">
        <f t="shared" si="128"/>
        <v>2.8834350434415999E-3</v>
      </c>
      <c r="GD102" s="2">
        <f t="shared" si="128"/>
        <v>2.1031307806100587E-3</v>
      </c>
      <c r="GE102" s="2">
        <f t="shared" si="128"/>
        <v>1.9745509961407968E-3</v>
      </c>
      <c r="GF102" s="2">
        <f t="shared" si="128"/>
        <v>1.5870872177958372E-3</v>
      </c>
      <c r="GG102" s="2">
        <f t="shared" si="128"/>
        <v>1.5972186177934872E-3</v>
      </c>
      <c r="GH102" s="2">
        <f t="shared" si="128"/>
        <v>1.5734013472801171E-3</v>
      </c>
      <c r="GI102" s="2">
        <f t="shared" si="128"/>
        <v>1.3869040855368738E-3</v>
      </c>
      <c r="GJ102" s="2">
        <f t="shared" si="128"/>
        <v>1.3376727487913972E-3</v>
      </c>
      <c r="GK102" s="2">
        <f t="shared" si="128"/>
        <v>1.0863029021246176E-3</v>
      </c>
      <c r="GM102" s="86">
        <f t="shared" si="129"/>
        <v>1.7938197460411861E-7</v>
      </c>
      <c r="GN102" s="86">
        <f t="shared" si="129"/>
        <v>3.9611105922939954E-6</v>
      </c>
      <c r="GO102" s="86">
        <f t="shared" si="129"/>
        <v>6.6775923176388297E-11</v>
      </c>
      <c r="GP102" s="86">
        <f t="shared" si="129"/>
        <v>1.3632602265136099E-14</v>
      </c>
      <c r="GQ102" s="86">
        <f t="shared" si="129"/>
        <v>7.347773554670565E-24</v>
      </c>
      <c r="GR102" s="86">
        <f t="shared" si="129"/>
        <v>1.7449810954305575E-23</v>
      </c>
      <c r="GS102" s="86">
        <f t="shared" si="129"/>
        <v>7.9843608257816611E-28</v>
      </c>
      <c r="GT102" s="86">
        <f t="shared" si="129"/>
        <v>2.2674144337921015E-23</v>
      </c>
      <c r="GU102" s="86">
        <f t="shared" si="129"/>
        <v>5.0197557508454259E-21</v>
      </c>
      <c r="GV102" s="86">
        <f t="shared" si="129"/>
        <v>1.4475832528091959E-19</v>
      </c>
      <c r="GW102" s="86">
        <f t="shared" si="129"/>
        <v>3.3184890128830798E-22</v>
      </c>
      <c r="GX102" s="86">
        <f t="shared" si="129"/>
        <v>7.1133739124647358E-20</v>
      </c>
      <c r="GY102" s="86">
        <f t="shared" si="129"/>
        <v>3.7341336249900515E-14</v>
      </c>
      <c r="GZ102" s="86">
        <f t="shared" si="129"/>
        <v>7.8179547017220825E-15</v>
      </c>
      <c r="HA102" s="86">
        <f t="shared" si="129"/>
        <v>4.1366077051865338E-17</v>
      </c>
      <c r="HC102" s="86">
        <f t="shared" si="74"/>
        <v>0.54498630718516916</v>
      </c>
      <c r="HD102" s="86">
        <f t="shared" si="74"/>
        <v>0.50097651105231955</v>
      </c>
      <c r="HE102" s="86">
        <f t="shared" si="74"/>
        <v>0.574164991261368</v>
      </c>
      <c r="HF102" s="86">
        <f t="shared" si="74"/>
        <v>0.61399231972448187</v>
      </c>
      <c r="HG102" s="86">
        <f t="shared" si="74"/>
        <v>0.62892843415266053</v>
      </c>
      <c r="HH102" s="86">
        <f t="shared" si="74"/>
        <v>0.64742081020542985</v>
      </c>
      <c r="HI102" s="86">
        <f t="shared" si="139"/>
        <v>0.51786185794296746</v>
      </c>
      <c r="HJ102" s="86">
        <f t="shared" si="139"/>
        <v>0.67017629794142242</v>
      </c>
      <c r="HK102" s="86">
        <f t="shared" si="139"/>
        <v>0.6656099879319507</v>
      </c>
      <c r="HL102" s="86">
        <f t="shared" si="139"/>
        <v>0.61745626820598543</v>
      </c>
      <c r="HM102" s="86">
        <f t="shared" si="139"/>
        <v>0.62851829719392871</v>
      </c>
      <c r="HN102" s="86">
        <f t="shared" si="139"/>
        <v>0.63277822651080651</v>
      </c>
      <c r="HO102" s="86">
        <f t="shared" si="139"/>
        <v>0.55103500658811899</v>
      </c>
      <c r="HP102" s="86">
        <f t="shared" si="139"/>
        <v>0.55358019298877237</v>
      </c>
      <c r="HQ102" s="86">
        <f t="shared" si="139"/>
        <v>0.52737812042139953</v>
      </c>
      <c r="HS102" s="86">
        <f t="shared" si="130"/>
        <v>8.5273904794713571E-17</v>
      </c>
      <c r="HT102" s="86">
        <f t="shared" si="130"/>
        <v>0</v>
      </c>
      <c r="HU102" s="86">
        <f t="shared" si="130"/>
        <v>3.507567365276631E-14</v>
      </c>
      <c r="HV102" s="86">
        <f t="shared" si="130"/>
        <v>2.1730968370483972E-15</v>
      </c>
      <c r="HW102" s="86">
        <f t="shared" si="130"/>
        <v>3.2434141683917908E-18</v>
      </c>
      <c r="HX102" s="86">
        <f t="shared" si="130"/>
        <v>8.9852043514533877E-18</v>
      </c>
      <c r="HY102" s="86">
        <f t="shared" si="130"/>
        <v>2.7696580725232862E-17</v>
      </c>
      <c r="HZ102" s="86">
        <f t="shared" si="130"/>
        <v>3.9309616871486367E-18</v>
      </c>
      <c r="IA102" s="86">
        <f t="shared" si="130"/>
        <v>4.4744026764190998E-17</v>
      </c>
      <c r="IB102" s="86">
        <f t="shared" si="130"/>
        <v>1.3619089407980017E-19</v>
      </c>
      <c r="IC102" s="86">
        <f t="shared" si="130"/>
        <v>1.4057476517405548E-17</v>
      </c>
      <c r="ID102" s="86">
        <f t="shared" si="130"/>
        <v>3.0160503236293896E-18</v>
      </c>
      <c r="IE102" s="86">
        <f t="shared" si="130"/>
        <v>4.8536932989548314E-21</v>
      </c>
      <c r="IF102" s="86">
        <f t="shared" si="130"/>
        <v>2.3470645191399181E-19</v>
      </c>
      <c r="IG102" s="86">
        <f t="shared" si="130"/>
        <v>4.6857710140844508E-13</v>
      </c>
      <c r="II102" s="86">
        <f t="shared" si="131"/>
        <v>2.0225379673719603E-65</v>
      </c>
      <c r="IJ102" s="86">
        <f t="shared" si="131"/>
        <v>0</v>
      </c>
      <c r="IK102" s="86">
        <f t="shared" si="131"/>
        <v>5.0649677780053154E-55</v>
      </c>
      <c r="IL102" s="86">
        <f t="shared" si="131"/>
        <v>1.7937635350606906E-61</v>
      </c>
      <c r="IM102" s="86">
        <f t="shared" si="131"/>
        <v>1.8087540634651527E-74</v>
      </c>
      <c r="IN102" s="86">
        <f t="shared" si="131"/>
        <v>4.7390615519462133E-72</v>
      </c>
      <c r="IO102" s="86">
        <f t="shared" si="131"/>
        <v>2.7724253639855094E-72</v>
      </c>
      <c r="IP102" s="86">
        <f t="shared" si="131"/>
        <v>4.2973149952423565E-73</v>
      </c>
      <c r="IQ102" s="86">
        <f t="shared" si="131"/>
        <v>1.5634076186709461E-68</v>
      </c>
      <c r="IR102" s="86">
        <f t="shared" si="131"/>
        <v>6.6263287058740988E-78</v>
      </c>
      <c r="IS102" s="86">
        <f t="shared" si="131"/>
        <v>3.0337598389957748E-69</v>
      </c>
      <c r="IT102" s="86">
        <f t="shared" si="131"/>
        <v>1.7201281785662435E-72</v>
      </c>
      <c r="IU102" s="86">
        <f t="shared" si="131"/>
        <v>4.7429267268707098E-83</v>
      </c>
      <c r="IV102" s="86">
        <f t="shared" si="131"/>
        <v>7.3918255589540811E-81</v>
      </c>
      <c r="IW102" s="86">
        <f t="shared" si="131"/>
        <v>7.9349317267568207E-79</v>
      </c>
      <c r="IY102" s="86">
        <f t="shared" si="132"/>
        <v>0.54498648656714388</v>
      </c>
      <c r="IZ102" s="86">
        <f t="shared" si="132"/>
        <v>0.50098047216291186</v>
      </c>
      <c r="JA102" s="86">
        <f t="shared" si="132"/>
        <v>0.574164991328179</v>
      </c>
      <c r="JB102" s="86">
        <f t="shared" si="132"/>
        <v>0.61399231972449775</v>
      </c>
      <c r="JC102" s="86">
        <f t="shared" si="132"/>
        <v>0.62892843415266053</v>
      </c>
      <c r="JD102" s="86">
        <f t="shared" si="132"/>
        <v>0.64742081020542985</v>
      </c>
      <c r="JE102" s="86">
        <f t="shared" si="132"/>
        <v>0.51786185794296746</v>
      </c>
      <c r="JF102" s="86">
        <f t="shared" si="132"/>
        <v>0.67017629794142242</v>
      </c>
      <c r="JG102" s="86">
        <f t="shared" si="132"/>
        <v>0.6656099879319507</v>
      </c>
      <c r="JH102" s="86">
        <f t="shared" si="132"/>
        <v>0.61745626820598543</v>
      </c>
      <c r="JI102" s="86">
        <f t="shared" si="132"/>
        <v>0.62851829719392871</v>
      </c>
      <c r="JJ102" s="86">
        <f t="shared" si="132"/>
        <v>0.63277822651080651</v>
      </c>
      <c r="JK102" s="86">
        <f t="shared" si="132"/>
        <v>0.5510350065881563</v>
      </c>
      <c r="JL102" s="86">
        <f t="shared" si="132"/>
        <v>0.55358019298878014</v>
      </c>
      <c r="JM102" s="86">
        <f t="shared" si="132"/>
        <v>0.52737812042186816</v>
      </c>
    </row>
    <row r="103" spans="2:273" x14ac:dyDescent="0.25">
      <c r="B103" s="2">
        <v>76</v>
      </c>
      <c r="C103" s="37">
        <v>126.667</v>
      </c>
      <c r="D103" s="37">
        <v>151.55000000000001</v>
      </c>
      <c r="E103" s="37">
        <v>162.6</v>
      </c>
      <c r="F103" s="37">
        <v>164.31700000000001</v>
      </c>
      <c r="G103" s="37">
        <v>139.94999999999999</v>
      </c>
      <c r="H103" s="37">
        <v>149.5</v>
      </c>
      <c r="I103" s="37">
        <v>95.35</v>
      </c>
      <c r="J103" s="37">
        <v>144.93299999999999</v>
      </c>
      <c r="K103" s="37">
        <v>151.68299999999999</v>
      </c>
      <c r="L103" s="37">
        <v>159.85</v>
      </c>
      <c r="M103" s="37">
        <v>162.46700000000001</v>
      </c>
      <c r="N103" s="37">
        <v>156.68299999999999</v>
      </c>
      <c r="O103" s="37">
        <v>150.78299999999999</v>
      </c>
      <c r="P103" s="37">
        <v>133.96700000000001</v>
      </c>
      <c r="Q103" s="37">
        <v>100.95</v>
      </c>
      <c r="S103" s="4">
        <f t="shared" si="133"/>
        <v>129.81944628092171</v>
      </c>
      <c r="T103" s="4">
        <f t="shared" si="133"/>
        <v>151.2335529652251</v>
      </c>
      <c r="U103" s="4">
        <f t="shared" si="133"/>
        <v>164.32229616231399</v>
      </c>
      <c r="V103" s="4">
        <f t="shared" si="133"/>
        <v>173.65004425814874</v>
      </c>
      <c r="W103" s="4">
        <f t="shared" si="133"/>
        <v>134.50983101367319</v>
      </c>
      <c r="X103" s="4">
        <f t="shared" si="133"/>
        <v>144.75033175298805</v>
      </c>
      <c r="Y103" s="4">
        <f t="shared" si="133"/>
        <v>92.325546824923407</v>
      </c>
      <c r="Z103" s="4">
        <f t="shared" si="133"/>
        <v>142.24551440989006</v>
      </c>
      <c r="AA103" s="4">
        <f t="shared" si="133"/>
        <v>147.59796443716306</v>
      </c>
      <c r="AB103" s="4">
        <f t="shared" si="133"/>
        <v>161.99041037217293</v>
      </c>
      <c r="AC103" s="4">
        <f t="shared" si="133"/>
        <v>165.99316911973531</v>
      </c>
      <c r="AD103" s="4">
        <f t="shared" si="133"/>
        <v>157.14054210758593</v>
      </c>
      <c r="AE103" s="4">
        <f t="shared" si="133"/>
        <v>155.85098820627275</v>
      </c>
      <c r="AF103" s="4">
        <f t="shared" si="133"/>
        <v>137.73425157099106</v>
      </c>
      <c r="AG103" s="4">
        <f t="shared" si="133"/>
        <v>98.738569299617197</v>
      </c>
      <c r="AI103" s="4">
        <f t="shared" si="134"/>
        <v>-3.1524462809217084</v>
      </c>
      <c r="AJ103" s="4">
        <f t="shared" si="134"/>
        <v>0.31644703477491021</v>
      </c>
      <c r="AK103" s="4">
        <f t="shared" si="134"/>
        <v>-1.7222961623139952</v>
      </c>
      <c r="AL103" s="4">
        <f t="shared" si="134"/>
        <v>-9.3330442581487318</v>
      </c>
      <c r="AM103" s="4">
        <f t="shared" si="134"/>
        <v>5.4401689863267961</v>
      </c>
      <c r="AN103" s="4">
        <f t="shared" si="134"/>
        <v>4.7496682470119538</v>
      </c>
      <c r="AO103" s="4">
        <f t="shared" si="134"/>
        <v>3.0244531750765873</v>
      </c>
      <c r="AP103" s="4">
        <f t="shared" si="134"/>
        <v>2.6874855901099295</v>
      </c>
      <c r="AQ103" s="4">
        <f t="shared" si="134"/>
        <v>4.0850355628369357</v>
      </c>
      <c r="AR103" s="4">
        <f t="shared" si="134"/>
        <v>-2.1404103721729371</v>
      </c>
      <c r="AS103" s="4">
        <f t="shared" si="134"/>
        <v>-3.5261691197353002</v>
      </c>
      <c r="AT103" s="4">
        <f t="shared" si="134"/>
        <v>-0.45754210758593672</v>
      </c>
      <c r="AU103" s="4">
        <f t="shared" si="134"/>
        <v>-5.0679882062727586</v>
      </c>
      <c r="AV103" s="4">
        <f t="shared" si="134"/>
        <v>-3.7672515709910499</v>
      </c>
      <c r="AW103" s="4">
        <f t="shared" si="134"/>
        <v>2.211430700382806</v>
      </c>
      <c r="AY103" s="2">
        <f t="shared" si="126"/>
        <v>49.70597403010747</v>
      </c>
      <c r="AZ103" s="2">
        <f t="shared" si="126"/>
        <v>52.224256073850754</v>
      </c>
      <c r="BA103" s="2">
        <f t="shared" si="126"/>
        <v>51.281345497168893</v>
      </c>
      <c r="BB103" s="2">
        <f t="shared" si="126"/>
        <v>52.436093928595319</v>
      </c>
      <c r="BC103" s="2">
        <f t="shared" si="126"/>
        <v>53.665287745630565</v>
      </c>
      <c r="BD103" s="2">
        <f t="shared" si="126"/>
        <v>52.001345234198425</v>
      </c>
      <c r="BE103" s="2">
        <f t="shared" si="126"/>
        <v>52.184139269834787</v>
      </c>
      <c r="BF103" s="2">
        <f t="shared" si="126"/>
        <v>52.564792693341403</v>
      </c>
      <c r="BG103" s="2">
        <f t="shared" si="126"/>
        <v>53.904961501388122</v>
      </c>
      <c r="BH103" s="2">
        <f t="shared" si="126"/>
        <v>52.050205215307749</v>
      </c>
      <c r="BI103" s="2">
        <f t="shared" si="126"/>
        <v>51.955905265965896</v>
      </c>
      <c r="BJ103" s="2">
        <f t="shared" si="126"/>
        <v>51.613359635056028</v>
      </c>
      <c r="BK103" s="2">
        <f t="shared" si="126"/>
        <v>51.335973326023272</v>
      </c>
      <c r="BL103" s="2">
        <f t="shared" si="126"/>
        <v>51.724997553492109</v>
      </c>
      <c r="BM103" s="2">
        <f t="shared" si="126"/>
        <v>50.510439444632745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65.891047177419352</v>
      </c>
      <c r="DL103" s="2">
        <f t="shared" si="135"/>
        <v>72.61336363636363</v>
      </c>
      <c r="DM103" s="2">
        <f t="shared" si="135"/>
        <v>74.223294354838714</v>
      </c>
      <c r="DN103" s="2">
        <f t="shared" si="135"/>
        <v>67.272460962566839</v>
      </c>
      <c r="DO103" s="2">
        <f t="shared" si="135"/>
        <v>69.651209803921574</v>
      </c>
      <c r="DP103" s="2">
        <f t="shared" si="135"/>
        <v>67.098644257703072</v>
      </c>
      <c r="DQ103" s="2">
        <f t="shared" si="135"/>
        <v>69.411185154061641</v>
      </c>
      <c r="DR103" s="2">
        <f t="shared" si="135"/>
        <v>68.648775718575735</v>
      </c>
      <c r="DS103" s="2">
        <f t="shared" si="135"/>
        <v>74.42479786096257</v>
      </c>
      <c r="DT103" s="2">
        <f t="shared" si="135"/>
        <v>68.599513165266103</v>
      </c>
      <c r="DU103" s="2">
        <f t="shared" si="135"/>
        <v>70.693947593582891</v>
      </c>
      <c r="DV103" s="2">
        <f t="shared" si="135"/>
        <v>65.932224598930489</v>
      </c>
      <c r="DW103" s="2">
        <f t="shared" si="135"/>
        <v>73.113544530244525</v>
      </c>
      <c r="DX103" s="2">
        <f t="shared" si="135"/>
        <v>64.578319108582264</v>
      </c>
      <c r="DY103" s="2">
        <f t="shared" si="135"/>
        <v>58.388383833889506</v>
      </c>
      <c r="EA103" s="2">
        <f t="shared" si="95"/>
        <v>49.432503846390539</v>
      </c>
      <c r="EB103" s="2">
        <f t="shared" si="95"/>
        <v>51.811892720470134</v>
      </c>
      <c r="EC103" s="2">
        <f t="shared" si="95"/>
        <v>50.874125995101039</v>
      </c>
      <c r="ED103" s="2">
        <f t="shared" si="95"/>
        <v>52.12388065564889</v>
      </c>
      <c r="EE103" s="2">
        <f t="shared" si="95"/>
        <v>53.299952032321258</v>
      </c>
      <c r="EF103" s="2">
        <f t="shared" si="95"/>
        <v>51.639390459687647</v>
      </c>
      <c r="EG103" s="2">
        <f t="shared" si="95"/>
        <v>51.78599084231147</v>
      </c>
      <c r="EH103" s="2">
        <f t="shared" si="95"/>
        <v>52.162330626251773</v>
      </c>
      <c r="EI103" s="2">
        <f t="shared" si="95"/>
        <v>53.452110519307588</v>
      </c>
      <c r="EJ103" s="2">
        <f t="shared" si="95"/>
        <v>51.650990594660179</v>
      </c>
      <c r="EK103" s="2">
        <f t="shared" si="95"/>
        <v>51.554833964728928</v>
      </c>
      <c r="EL103" s="2">
        <f t="shared" si="95"/>
        <v>51.301813005663426</v>
      </c>
      <c r="EM103" s="2">
        <f t="shared" si="136"/>
        <v>50.780384407210576</v>
      </c>
      <c r="EN103" s="2">
        <f t="shared" si="136"/>
        <v>51.372950984154201</v>
      </c>
      <c r="EO103" s="2">
        <f t="shared" si="136"/>
        <v>50.244220123553838</v>
      </c>
      <c r="EQ103" s="2">
        <f t="shared" si="137"/>
        <v>48.837860644989718</v>
      </c>
      <c r="ER103" s="2">
        <f t="shared" si="137"/>
        <v>51.811892720470134</v>
      </c>
      <c r="ES103" s="2">
        <f t="shared" si="137"/>
        <v>50.451501532774678</v>
      </c>
      <c r="ET103" s="2">
        <f t="shared" si="137"/>
        <v>51.222108624777476</v>
      </c>
      <c r="EU103" s="2">
        <f t="shared" si="137"/>
        <v>53.023581334027874</v>
      </c>
      <c r="EV103" s="2">
        <f t="shared" si="137"/>
        <v>51.622135263937764</v>
      </c>
      <c r="EW103" s="2">
        <f t="shared" si="137"/>
        <v>52.350613336628804</v>
      </c>
      <c r="EX103" s="2">
        <f t="shared" si="137"/>
        <v>52.00608085430099</v>
      </c>
      <c r="EY103" s="2">
        <f t="shared" si="137"/>
        <v>53.571533536513911</v>
      </c>
      <c r="EZ103" s="2">
        <f t="shared" si="137"/>
        <v>52.04713082838542</v>
      </c>
      <c r="FA103" s="2">
        <f t="shared" si="137"/>
        <v>51.231085556007699</v>
      </c>
      <c r="FB103" s="2">
        <f t="shared" si="137"/>
        <v>50.804341190912865</v>
      </c>
      <c r="FC103" s="2">
        <f t="shared" si="137"/>
        <v>51.157235553900748</v>
      </c>
      <c r="FD103" s="2">
        <f t="shared" si="137"/>
        <v>50.980304510735024</v>
      </c>
      <c r="FE103" s="2">
        <f t="shared" si="137"/>
        <v>50.793992147213615</v>
      </c>
      <c r="FG103" s="2">
        <f t="shared" si="138"/>
        <v>0.98332788449086894</v>
      </c>
      <c r="FH103" s="2">
        <f t="shared" si="138"/>
        <v>0.98017624065875286</v>
      </c>
      <c r="FI103" s="2">
        <f t="shared" si="138"/>
        <v>0.98251984496349287</v>
      </c>
      <c r="FJ103" s="2">
        <f t="shared" si="138"/>
        <v>0.97926630738371268</v>
      </c>
      <c r="FK103" s="2">
        <f t="shared" si="138"/>
        <v>0.9776104199992196</v>
      </c>
      <c r="FL103" s="2">
        <f t="shared" si="138"/>
        <v>0.97658344650928797</v>
      </c>
      <c r="FM103" s="2">
        <f t="shared" si="138"/>
        <v>0.97751152168076583</v>
      </c>
      <c r="FN103" s="2">
        <f t="shared" si="138"/>
        <v>0.97556645416884924</v>
      </c>
      <c r="FO103" s="2">
        <f t="shared" si="138"/>
        <v>0.97841991029105146</v>
      </c>
      <c r="FP103" s="2">
        <f t="shared" si="138"/>
        <v>0.97648612976706328</v>
      </c>
      <c r="FQ103" s="2">
        <f t="shared" si="138"/>
        <v>0.97901479623149323</v>
      </c>
      <c r="FR103" s="2">
        <f t="shared" si="138"/>
        <v>0.97864689344856703</v>
      </c>
      <c r="FS103" s="2">
        <f t="shared" si="138"/>
        <v>0.97514834841619424</v>
      </c>
      <c r="FT103" s="2">
        <f t="shared" si="138"/>
        <v>0.97329704119786875</v>
      </c>
      <c r="FU103" s="2">
        <f t="shared" si="138"/>
        <v>0.96739204151638847</v>
      </c>
      <c r="FW103" s="2">
        <f t="shared" si="128"/>
        <v>1.5615276653824593E-3</v>
      </c>
      <c r="FX103" s="2">
        <f t="shared" si="128"/>
        <v>0</v>
      </c>
      <c r="FY103" s="2">
        <f t="shared" si="128"/>
        <v>2.1948110357089207E-3</v>
      </c>
      <c r="FZ103" s="2">
        <f t="shared" si="128"/>
        <v>2.0767274280293975E-3</v>
      </c>
      <c r="GA103" s="2">
        <f t="shared" si="128"/>
        <v>2.7574583196375729E-3</v>
      </c>
      <c r="GB103" s="2">
        <f t="shared" si="128"/>
        <v>2.7625868539004738E-3</v>
      </c>
      <c r="GC103" s="2">
        <f t="shared" si="128"/>
        <v>3.160744372040137E-3</v>
      </c>
      <c r="GD103" s="2">
        <f t="shared" si="128"/>
        <v>2.3055692301377213E-3</v>
      </c>
      <c r="GE103" s="2">
        <f t="shared" si="128"/>
        <v>2.1646397481484493E-3</v>
      </c>
      <c r="GF103" s="2">
        <f t="shared" si="128"/>
        <v>1.7399401112581122E-3</v>
      </c>
      <c r="GG103" s="2">
        <f t="shared" si="128"/>
        <v>1.7510455584179294E-3</v>
      </c>
      <c r="GH103" s="2">
        <f t="shared" si="128"/>
        <v>1.724938427278086E-3</v>
      </c>
      <c r="GI103" s="2">
        <f t="shared" si="128"/>
        <v>1.5205066370153277E-3</v>
      </c>
      <c r="GJ103" s="2">
        <f t="shared" si="128"/>
        <v>1.4665397365001974E-3</v>
      </c>
      <c r="GK103" s="2">
        <f t="shared" si="128"/>
        <v>1.1909826261951066E-3</v>
      </c>
      <c r="GM103" s="86">
        <f t="shared" si="129"/>
        <v>3.995245652209561E-8</v>
      </c>
      <c r="GN103" s="86">
        <f t="shared" si="129"/>
        <v>1.278039511460936E-6</v>
      </c>
      <c r="GO103" s="86">
        <f t="shared" si="129"/>
        <v>7.5930526917983808E-12</v>
      </c>
      <c r="GP103" s="86">
        <f t="shared" si="129"/>
        <v>6.1155984310996781E-16</v>
      </c>
      <c r="GQ103" s="86">
        <f t="shared" si="129"/>
        <v>5.2437769640448139E-26</v>
      </c>
      <c r="GR103" s="86">
        <f t="shared" si="129"/>
        <v>1.1086869636965411E-25</v>
      </c>
      <c r="GS103" s="86">
        <f t="shared" si="129"/>
        <v>2.7102001411216911E-30</v>
      </c>
      <c r="GT103" s="86">
        <f t="shared" si="129"/>
        <v>1.531176899503995E-25</v>
      </c>
      <c r="GU103" s="86">
        <f t="shared" si="129"/>
        <v>6.3486921984650993E-23</v>
      </c>
      <c r="GV103" s="86">
        <f t="shared" si="129"/>
        <v>2.203087514398952E-21</v>
      </c>
      <c r="GW103" s="86">
        <f t="shared" si="129"/>
        <v>2.9190955815154949E-24</v>
      </c>
      <c r="GX103" s="86">
        <f t="shared" si="129"/>
        <v>1.2161201494400919E-21</v>
      </c>
      <c r="GY103" s="86">
        <f t="shared" si="129"/>
        <v>2.1063132910623885E-15</v>
      </c>
      <c r="GZ103" s="86">
        <f t="shared" si="129"/>
        <v>3.989601067952828E-16</v>
      </c>
      <c r="HA103" s="86">
        <f t="shared" si="129"/>
        <v>1.450975226140597E-18</v>
      </c>
      <c r="HC103" s="86">
        <f t="shared" si="74"/>
        <v>0.57277600853200927</v>
      </c>
      <c r="HD103" s="86">
        <f t="shared" si="74"/>
        <v>0.52185738434586171</v>
      </c>
      <c r="HE103" s="86">
        <f t="shared" si="74"/>
        <v>0.6030883255144458</v>
      </c>
      <c r="HF103" s="86">
        <f t="shared" si="74"/>
        <v>0.6707214873122882</v>
      </c>
      <c r="HG103" s="86">
        <f t="shared" si="74"/>
        <v>0.54105991266634201</v>
      </c>
      <c r="HH103" s="86">
        <f t="shared" si="74"/>
        <v>0.58553258707296263</v>
      </c>
      <c r="HI103" s="86">
        <f t="shared" si="139"/>
        <v>0.3347636291166462</v>
      </c>
      <c r="HJ103" s="86">
        <f t="shared" si="139"/>
        <v>0.62247960842548056</v>
      </c>
      <c r="HK103" s="86">
        <f t="shared" si="139"/>
        <v>0.62727689142213849</v>
      </c>
      <c r="HL103" s="86">
        <f t="shared" si="139"/>
        <v>0.64380731405347358</v>
      </c>
      <c r="HM103" s="86">
        <f t="shared" si="139"/>
        <v>0.65487931781611941</v>
      </c>
      <c r="HN103" s="86">
        <f t="shared" si="139"/>
        <v>0.64337163793032359</v>
      </c>
      <c r="HO103" s="86">
        <f t="shared" si="139"/>
        <v>0.59774681322752743</v>
      </c>
      <c r="HP103" s="86">
        <f t="shared" si="139"/>
        <v>0.59447195097873451</v>
      </c>
      <c r="HQ103" s="86">
        <f t="shared" si="139"/>
        <v>0.54036664249263622</v>
      </c>
      <c r="HS103" s="86">
        <f t="shared" si="130"/>
        <v>4.6147831702652023E-16</v>
      </c>
      <c r="HT103" s="86">
        <f t="shared" si="130"/>
        <v>0</v>
      </c>
      <c r="HU103" s="86">
        <f t="shared" si="130"/>
        <v>1.5507020679406198E-13</v>
      </c>
      <c r="HV103" s="86">
        <f t="shared" si="130"/>
        <v>1.1093898181120263E-14</v>
      </c>
      <c r="HW103" s="86">
        <f t="shared" si="130"/>
        <v>2.5479329910033064E-17</v>
      </c>
      <c r="HX103" s="86">
        <f t="shared" si="130"/>
        <v>6.6453744325061953E-17</v>
      </c>
      <c r="HY103" s="86">
        <f t="shared" si="130"/>
        <v>2.0860402714805295E-16</v>
      </c>
      <c r="HZ103" s="86">
        <f t="shared" si="130"/>
        <v>2.8421916448329192E-17</v>
      </c>
      <c r="IA103" s="86">
        <f t="shared" si="130"/>
        <v>2.803188127623141E-16</v>
      </c>
      <c r="IB103" s="86">
        <f t="shared" si="130"/>
        <v>1.0454736475793029E-18</v>
      </c>
      <c r="IC103" s="86">
        <f t="shared" si="130"/>
        <v>8.6133538006160407E-17</v>
      </c>
      <c r="ID103" s="86">
        <f t="shared" si="130"/>
        <v>1.9939994336080057E-17</v>
      </c>
      <c r="IE103" s="86">
        <f t="shared" si="130"/>
        <v>4.1374670436913135E-20</v>
      </c>
      <c r="IF103" s="86">
        <f t="shared" si="130"/>
        <v>1.6100324866754229E-18</v>
      </c>
      <c r="IG103" s="86">
        <f t="shared" si="130"/>
        <v>1.5362330069347587E-12</v>
      </c>
      <c r="II103" s="86">
        <f t="shared" si="131"/>
        <v>1.2042315228797822E-63</v>
      </c>
      <c r="IJ103" s="86">
        <f t="shared" si="131"/>
        <v>0</v>
      </c>
      <c r="IK103" s="86">
        <f t="shared" si="131"/>
        <v>1.8670335166196337E-53</v>
      </c>
      <c r="IL103" s="86">
        <f t="shared" si="131"/>
        <v>9.8648691374945387E-60</v>
      </c>
      <c r="IM103" s="86">
        <f t="shared" si="131"/>
        <v>2.9889590265093456E-72</v>
      </c>
      <c r="IN103" s="86">
        <f t="shared" si="131"/>
        <v>6.6196091516160615E-70</v>
      </c>
      <c r="IO103" s="86">
        <f t="shared" si="131"/>
        <v>4.4097921663915698E-70</v>
      </c>
      <c r="IP103" s="86">
        <f t="shared" si="131"/>
        <v>5.5787141539885538E-71</v>
      </c>
      <c r="IQ103" s="86">
        <f t="shared" si="131"/>
        <v>1.4209220164142955E-66</v>
      </c>
      <c r="IR103" s="86">
        <f t="shared" si="131"/>
        <v>9.5267333345873417E-76</v>
      </c>
      <c r="IS103" s="86">
        <f t="shared" si="131"/>
        <v>2.491578657499831E-67</v>
      </c>
      <c r="IT103" s="86">
        <f t="shared" si="131"/>
        <v>1.7272181161870393E-70</v>
      </c>
      <c r="IU103" s="86">
        <f t="shared" si="131"/>
        <v>8.5585943870541911E-81</v>
      </c>
      <c r="IV103" s="86">
        <f t="shared" si="131"/>
        <v>1.1281894434718179E-78</v>
      </c>
      <c r="IW103" s="86">
        <f t="shared" si="131"/>
        <v>9.1756250188953108E-77</v>
      </c>
      <c r="IY103" s="86">
        <f t="shared" si="132"/>
        <v>0.57277604848446628</v>
      </c>
      <c r="IZ103" s="86">
        <f t="shared" si="132"/>
        <v>0.52185866238537315</v>
      </c>
      <c r="JA103" s="86">
        <f t="shared" si="132"/>
        <v>0.60308832552219394</v>
      </c>
      <c r="JB103" s="86">
        <f t="shared" si="132"/>
        <v>0.67072148731229997</v>
      </c>
      <c r="JC103" s="86">
        <f t="shared" si="132"/>
        <v>0.54105991266634201</v>
      </c>
      <c r="JD103" s="86">
        <f t="shared" si="132"/>
        <v>0.58553258707296274</v>
      </c>
      <c r="JE103" s="86">
        <f t="shared" si="132"/>
        <v>0.33476362911664642</v>
      </c>
      <c r="JF103" s="86">
        <f t="shared" si="132"/>
        <v>0.62247960842548056</v>
      </c>
      <c r="JG103" s="86">
        <f t="shared" si="132"/>
        <v>0.62727689142213883</v>
      </c>
      <c r="JH103" s="86">
        <f t="shared" si="132"/>
        <v>0.64380731405347358</v>
      </c>
      <c r="JI103" s="86">
        <f t="shared" si="132"/>
        <v>0.65487931781611952</v>
      </c>
      <c r="JJ103" s="86">
        <f t="shared" si="132"/>
        <v>0.64337163793032359</v>
      </c>
      <c r="JK103" s="86">
        <f t="shared" si="132"/>
        <v>0.59774681322752954</v>
      </c>
      <c r="JL103" s="86">
        <f t="shared" si="132"/>
        <v>0.59447195097873495</v>
      </c>
      <c r="JM103" s="86">
        <f t="shared" si="132"/>
        <v>0.54036664249417243</v>
      </c>
    </row>
    <row r="104" spans="2:273" x14ac:dyDescent="0.25">
      <c r="B104" s="2">
        <v>77</v>
      </c>
      <c r="C104" s="37">
        <v>119.15</v>
      </c>
      <c r="D104" s="37">
        <v>142.733</v>
      </c>
      <c r="E104" s="37">
        <v>153.68299999999999</v>
      </c>
      <c r="F104" s="37">
        <v>155.833</v>
      </c>
      <c r="G104" s="37">
        <v>105.033</v>
      </c>
      <c r="H104" s="37">
        <v>116.1</v>
      </c>
      <c r="I104" s="37">
        <v>64.016999999999996</v>
      </c>
      <c r="J104" s="37">
        <v>119.483</v>
      </c>
      <c r="K104" s="37">
        <v>125.5</v>
      </c>
      <c r="L104" s="37">
        <v>146.44999999999999</v>
      </c>
      <c r="M104" s="37">
        <v>150.63300000000001</v>
      </c>
      <c r="N104" s="37">
        <v>138.35</v>
      </c>
      <c r="O104" s="37">
        <v>146.65</v>
      </c>
      <c r="P104" s="37">
        <v>129.267</v>
      </c>
      <c r="Q104" s="37">
        <v>89.582999999999998</v>
      </c>
      <c r="S104" s="4">
        <f t="shared" si="133"/>
        <v>121.77007601141241</v>
      </c>
      <c r="T104" s="4">
        <f t="shared" si="133"/>
        <v>140.69538025983695</v>
      </c>
      <c r="U104" s="4">
        <f t="shared" si="133"/>
        <v>152.50239369931913</v>
      </c>
      <c r="V104" s="4">
        <f t="shared" si="133"/>
        <v>161.14271210453447</v>
      </c>
      <c r="W104" s="4">
        <f t="shared" si="133"/>
        <v>104.22274982025934</v>
      </c>
      <c r="X104" s="4">
        <f t="shared" si="133"/>
        <v>113.64892278587556</v>
      </c>
      <c r="Y104" s="4">
        <f t="shared" si="133"/>
        <v>69.223690579611016</v>
      </c>
      <c r="Z104" s="4">
        <f t="shared" si="133"/>
        <v>113.02263354516964</v>
      </c>
      <c r="AA104" s="4">
        <f t="shared" si="133"/>
        <v>120.16961803288675</v>
      </c>
      <c r="AB104" s="4">
        <f t="shared" si="133"/>
        <v>142.89944888539227</v>
      </c>
      <c r="AC104" s="4">
        <f t="shared" si="133"/>
        <v>147.34244949356358</v>
      </c>
      <c r="AD104" s="4">
        <f t="shared" si="133"/>
        <v>136.67846532045911</v>
      </c>
      <c r="AE104" s="4">
        <f t="shared" si="133"/>
        <v>144.9797645208495</v>
      </c>
      <c r="AF104" s="4">
        <f t="shared" si="133"/>
        <v>126.69679671478396</v>
      </c>
      <c r="AG104" s="4">
        <f t="shared" si="133"/>
        <v>89.027408956393643</v>
      </c>
      <c r="AI104" s="4">
        <f t="shared" si="134"/>
        <v>-2.620076011412408</v>
      </c>
      <c r="AJ104" s="4">
        <f t="shared" si="134"/>
        <v>2.037619740163052</v>
      </c>
      <c r="AK104" s="4">
        <f t="shared" si="134"/>
        <v>1.1806063006808643</v>
      </c>
      <c r="AL104" s="4">
        <f t="shared" si="134"/>
        <v>-5.3097121045344693</v>
      </c>
      <c r="AM104" s="4">
        <f t="shared" si="134"/>
        <v>0.81025017974066316</v>
      </c>
      <c r="AN104" s="4">
        <f t="shared" si="134"/>
        <v>2.4510772141244388</v>
      </c>
      <c r="AO104" s="4">
        <f t="shared" si="134"/>
        <v>-5.2066905796110206</v>
      </c>
      <c r="AP104" s="4">
        <f t="shared" si="134"/>
        <v>6.4603664548303641</v>
      </c>
      <c r="AQ104" s="4">
        <f t="shared" si="134"/>
        <v>5.3303819671132544</v>
      </c>
      <c r="AR104" s="4">
        <f t="shared" si="134"/>
        <v>3.550551114607714</v>
      </c>
      <c r="AS104" s="4">
        <f t="shared" si="134"/>
        <v>3.290550506436432</v>
      </c>
      <c r="AT104" s="4">
        <f t="shared" si="134"/>
        <v>1.6715346795408834</v>
      </c>
      <c r="AU104" s="4">
        <f t="shared" si="134"/>
        <v>1.6702354791505059</v>
      </c>
      <c r="AV104" s="4">
        <f t="shared" si="134"/>
        <v>2.5702032852160386</v>
      </c>
      <c r="AW104" s="4">
        <f t="shared" si="134"/>
        <v>0.55559104360635558</v>
      </c>
      <c r="AY104" s="2">
        <f t="shared" si="126"/>
        <v>49.543687482401531</v>
      </c>
      <c r="AZ104" s="2">
        <f t="shared" si="126"/>
        <v>52.044613287200491</v>
      </c>
      <c r="BA104" s="2">
        <f t="shared" si="126"/>
        <v>51.093042296134556</v>
      </c>
      <c r="BB104" s="2">
        <f t="shared" si="126"/>
        <v>52.220238302574309</v>
      </c>
      <c r="BC104" s="2">
        <f t="shared" si="126"/>
        <v>53.446825176520271</v>
      </c>
      <c r="BD104" s="2">
        <f t="shared" si="126"/>
        <v>51.827910257314159</v>
      </c>
      <c r="BE104" s="2">
        <f t="shared" si="126"/>
        <v>52.040882883433383</v>
      </c>
      <c r="BF104" s="2">
        <f t="shared" si="126"/>
        <v>52.391198006182698</v>
      </c>
      <c r="BG104" s="2">
        <f t="shared" si="126"/>
        <v>53.723857865195782</v>
      </c>
      <c r="BH104" s="2">
        <f t="shared" si="126"/>
        <v>51.90808947179513</v>
      </c>
      <c r="BI104" s="2">
        <f t="shared" si="126"/>
        <v>51.800921758487789</v>
      </c>
      <c r="BJ104" s="2">
        <f t="shared" si="126"/>
        <v>51.438046755301578</v>
      </c>
      <c r="BK104" s="2">
        <f t="shared" si="126"/>
        <v>51.190083977614997</v>
      </c>
      <c r="BL104" s="2">
        <f t="shared" si="126"/>
        <v>51.571292697607632</v>
      </c>
      <c r="BM104" s="2">
        <f t="shared" si="126"/>
        <v>50.408963457014735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66.030005645161282</v>
      </c>
      <c r="DL104" s="2">
        <f t="shared" si="135"/>
        <v>72.835750000000004</v>
      </c>
      <c r="DM104" s="2">
        <f t="shared" si="135"/>
        <v>74.47515304252201</v>
      </c>
      <c r="DN104" s="2">
        <f t="shared" si="135"/>
        <v>67.43297142857142</v>
      </c>
      <c r="DO104" s="2">
        <f t="shared" si="135"/>
        <v>69.831994957983198</v>
      </c>
      <c r="DP104" s="2">
        <f t="shared" si="135"/>
        <v>67.226974789915957</v>
      </c>
      <c r="DQ104" s="2">
        <f t="shared" si="135"/>
        <v>69.573610084033632</v>
      </c>
      <c r="DR104" s="2">
        <f t="shared" si="135"/>
        <v>68.806114714714724</v>
      </c>
      <c r="DS104" s="2">
        <f t="shared" si="135"/>
        <v>74.645383193277326</v>
      </c>
      <c r="DT104" s="2">
        <f t="shared" si="135"/>
        <v>68.753048739495782</v>
      </c>
      <c r="DU104" s="2">
        <f t="shared" si="135"/>
        <v>70.874946218487395</v>
      </c>
      <c r="DV104" s="2">
        <f t="shared" si="135"/>
        <v>66.069386554621857</v>
      </c>
      <c r="DW104" s="2">
        <f t="shared" si="135"/>
        <v>73.369505405405405</v>
      </c>
      <c r="DX104" s="2">
        <f t="shared" si="135"/>
        <v>64.707138217164527</v>
      </c>
      <c r="DY104" s="2">
        <f t="shared" si="135"/>
        <v>58.479220986281049</v>
      </c>
      <c r="EA104" s="2">
        <f t="shared" si="95"/>
        <v>49.289749694486687</v>
      </c>
      <c r="EB104" s="2">
        <f t="shared" si="95"/>
        <v>51.661117957084748</v>
      </c>
      <c r="EC104" s="2">
        <f t="shared" si="95"/>
        <v>50.714647887323935</v>
      </c>
      <c r="ED104" s="2">
        <f t="shared" si="95"/>
        <v>51.928490498122862</v>
      </c>
      <c r="EE104" s="2">
        <f t="shared" si="95"/>
        <v>53.105400146914796</v>
      </c>
      <c r="EF104" s="2">
        <f t="shared" si="95"/>
        <v>51.491212408970867</v>
      </c>
      <c r="EG104" s="2">
        <f t="shared" si="95"/>
        <v>51.671120270742982</v>
      </c>
      <c r="EH104" s="2">
        <f t="shared" si="95"/>
        <v>52.016638183283668</v>
      </c>
      <c r="EI104" s="2">
        <f t="shared" si="95"/>
        <v>53.302739227696399</v>
      </c>
      <c r="EJ104" s="2">
        <f t="shared" si="95"/>
        <v>51.537411325767501</v>
      </c>
      <c r="EK104" s="2">
        <f t="shared" si="95"/>
        <v>51.428655878510767</v>
      </c>
      <c r="EL104" s="2">
        <f t="shared" si="95"/>
        <v>51.147815178649523</v>
      </c>
      <c r="EM104" s="2">
        <f t="shared" si="136"/>
        <v>50.673957355512613</v>
      </c>
      <c r="EN104" s="2">
        <f t="shared" si="136"/>
        <v>51.243235316689976</v>
      </c>
      <c r="EO104" s="2">
        <f t="shared" si="136"/>
        <v>50.160172172502108</v>
      </c>
      <c r="EQ104" s="2">
        <f t="shared" si="137"/>
        <v>48.720645275860278</v>
      </c>
      <c r="ER104" s="2">
        <f t="shared" si="137"/>
        <v>51.661117957084748</v>
      </c>
      <c r="ES104" s="2">
        <f t="shared" si="137"/>
        <v>50.306831639462267</v>
      </c>
      <c r="ET104" s="2">
        <f t="shared" si="137"/>
        <v>51.06417516670372</v>
      </c>
      <c r="EU104" s="2">
        <f t="shared" si="137"/>
        <v>52.841221259429382</v>
      </c>
      <c r="EV104" s="2">
        <f t="shared" si="137"/>
        <v>51.474271650821436</v>
      </c>
      <c r="EW104" s="2">
        <f t="shared" si="137"/>
        <v>52.207768281472262</v>
      </c>
      <c r="EX104" s="2">
        <f t="shared" si="137"/>
        <v>51.867391273893034</v>
      </c>
      <c r="EY104" s="2">
        <f t="shared" si="137"/>
        <v>53.416124607422319</v>
      </c>
      <c r="EZ104" s="2">
        <f t="shared" si="137"/>
        <v>51.917505813840719</v>
      </c>
      <c r="FA104" s="2">
        <f t="shared" si="137"/>
        <v>51.116115807191477</v>
      </c>
      <c r="FB104" s="2">
        <f t="shared" si="137"/>
        <v>50.670804758283779</v>
      </c>
      <c r="FC104" s="2">
        <f t="shared" si="137"/>
        <v>51.037074385503715</v>
      </c>
      <c r="FD104" s="2">
        <f t="shared" si="137"/>
        <v>50.866019725870963</v>
      </c>
      <c r="FE104" s="2">
        <f t="shared" si="137"/>
        <v>50.681559025884027</v>
      </c>
      <c r="FG104" s="2">
        <f t="shared" si="138"/>
        <v>0.98477251174151614</v>
      </c>
      <c r="FH104" s="2">
        <f t="shared" si="138"/>
        <v>0.9818889258930924</v>
      </c>
      <c r="FI104" s="2">
        <f t="shared" si="138"/>
        <v>0.98403335140296821</v>
      </c>
      <c r="FJ104" s="2">
        <f t="shared" si="138"/>
        <v>0.98105608745267081</v>
      </c>
      <c r="FK104" s="2">
        <f t="shared" si="138"/>
        <v>0.97954015362772429</v>
      </c>
      <c r="FL104" s="2">
        <f t="shared" si="138"/>
        <v>0.97859975627215756</v>
      </c>
      <c r="FM104" s="2">
        <f t="shared" si="138"/>
        <v>0.97944960006595982</v>
      </c>
      <c r="FN104" s="2">
        <f t="shared" si="138"/>
        <v>0.97766833078853899</v>
      </c>
      <c r="FO104" s="2">
        <f t="shared" si="138"/>
        <v>0.98028128209393606</v>
      </c>
      <c r="FP104" s="2">
        <f t="shared" si="138"/>
        <v>0.97851063471254529</v>
      </c>
      <c r="FQ104" s="2">
        <f t="shared" si="138"/>
        <v>0.98082586221791268</v>
      </c>
      <c r="FR104" s="2">
        <f t="shared" si="138"/>
        <v>0.98048907743190183</v>
      </c>
      <c r="FS104" s="2">
        <f t="shared" si="138"/>
        <v>0.97728535481101908</v>
      </c>
      <c r="FT104" s="2">
        <f t="shared" si="138"/>
        <v>0.97558925735824942</v>
      </c>
      <c r="FU104" s="2">
        <f t="shared" si="138"/>
        <v>0.9701756178802563</v>
      </c>
      <c r="FW104" s="2">
        <f t="shared" si="128"/>
        <v>1.7119231307733246E-3</v>
      </c>
      <c r="FX104" s="2">
        <f t="shared" si="128"/>
        <v>0</v>
      </c>
      <c r="FY104" s="2">
        <f t="shared" si="128"/>
        <v>2.4060529602033779E-3</v>
      </c>
      <c r="FZ104" s="2">
        <f t="shared" si="128"/>
        <v>2.2766302010072295E-3</v>
      </c>
      <c r="GA104" s="2">
        <f t="shared" si="128"/>
        <v>3.0226887844405715E-3</v>
      </c>
      <c r="GB104" s="2">
        <f t="shared" si="128"/>
        <v>3.0283091168527838E-3</v>
      </c>
      <c r="GC104" s="2">
        <f t="shared" si="128"/>
        <v>3.4646307729153227E-3</v>
      </c>
      <c r="GD104" s="2">
        <f t="shared" si="128"/>
        <v>2.5274441930352564E-3</v>
      </c>
      <c r="GE104" s="2">
        <f t="shared" si="128"/>
        <v>2.3729847109454708E-3</v>
      </c>
      <c r="GF104" s="2">
        <f t="shared" si="128"/>
        <v>1.9074861919719148E-3</v>
      </c>
      <c r="GG104" s="2">
        <f t="shared" si="128"/>
        <v>1.9196589724547078E-3</v>
      </c>
      <c r="GH104" s="2">
        <f t="shared" si="128"/>
        <v>1.8910426698683441E-3</v>
      </c>
      <c r="GI104" s="2">
        <f t="shared" si="128"/>
        <v>1.6669578389686339E-3</v>
      </c>
      <c r="GJ104" s="2">
        <f t="shared" si="128"/>
        <v>1.6078013584694241E-3</v>
      </c>
      <c r="GK104" s="2">
        <f t="shared" si="128"/>
        <v>1.3057364474563181E-3</v>
      </c>
      <c r="GM104" s="86">
        <f t="shared" si="129"/>
        <v>8.2690766244114026E-9</v>
      </c>
      <c r="GN104" s="86">
        <f t="shared" si="129"/>
        <v>3.9150579120395963E-7</v>
      </c>
      <c r="GO104" s="86">
        <f t="shared" si="129"/>
        <v>7.8095470531242663E-13</v>
      </c>
      <c r="GP104" s="86">
        <f t="shared" si="129"/>
        <v>2.3642152721563647E-17</v>
      </c>
      <c r="GQ104" s="86">
        <f t="shared" si="129"/>
        <v>2.9910132694707415E-28</v>
      </c>
      <c r="GR104" s="86">
        <f t="shared" si="129"/>
        <v>5.5500833690015589E-28</v>
      </c>
      <c r="GS104" s="86">
        <f t="shared" si="129"/>
        <v>7.1449813700846103E-33</v>
      </c>
      <c r="GT104" s="86">
        <f t="shared" si="129"/>
        <v>8.1840653699571831E-28</v>
      </c>
      <c r="GU104" s="86">
        <f t="shared" si="129"/>
        <v>6.5736238084938199E-25</v>
      </c>
      <c r="GV104" s="86">
        <f t="shared" si="129"/>
        <v>2.7515203412522343E-23</v>
      </c>
      <c r="GW104" s="86">
        <f t="shared" si="129"/>
        <v>2.0575081123517499E-26</v>
      </c>
      <c r="GX104" s="86">
        <f t="shared" si="129"/>
        <v>1.7295855277638094E-23</v>
      </c>
      <c r="GY104" s="86">
        <f t="shared" si="129"/>
        <v>1.0415961171597525E-16</v>
      </c>
      <c r="GZ104" s="86">
        <f t="shared" si="129"/>
        <v>1.7806182309747898E-17</v>
      </c>
      <c r="HA104" s="86">
        <f t="shared" si="129"/>
        <v>4.3979985346940132E-20</v>
      </c>
      <c r="HC104" s="86">
        <f t="shared" si="74"/>
        <v>0.56913279578343967</v>
      </c>
      <c r="HD104" s="86">
        <f t="shared" si="74"/>
        <v>0.52042992918572395</v>
      </c>
      <c r="HE104" s="86">
        <f t="shared" si="74"/>
        <v>0.594356910248937</v>
      </c>
      <c r="HF104" s="86">
        <f t="shared" si="74"/>
        <v>0.66511040859198134</v>
      </c>
      <c r="HG104" s="86">
        <f t="shared" si="74"/>
        <v>0.38719419890107221</v>
      </c>
      <c r="HH104" s="86">
        <f t="shared" si="74"/>
        <v>0.44230885296720696</v>
      </c>
      <c r="HI104" s="86">
        <f t="shared" si="139"/>
        <v>0.16547220713866229</v>
      </c>
      <c r="HJ104" s="86">
        <f t="shared" si="139"/>
        <v>0.47476552140652489</v>
      </c>
      <c r="HK104" s="86">
        <f t="shared" si="139"/>
        <v>0.49884376514935724</v>
      </c>
      <c r="HL104" s="86">
        <f t="shared" si="139"/>
        <v>0.59579219498415681</v>
      </c>
      <c r="HM104" s="86">
        <f t="shared" si="139"/>
        <v>0.60941401001883921</v>
      </c>
      <c r="HN104" s="86">
        <f t="shared" si="139"/>
        <v>0.57952804111534473</v>
      </c>
      <c r="HO104" s="86">
        <f t="shared" si="139"/>
        <v>0.59777482536105053</v>
      </c>
      <c r="HP104" s="86">
        <f t="shared" si="139"/>
        <v>0.58305765016093103</v>
      </c>
      <c r="HQ104" s="86">
        <f t="shared" si="139"/>
        <v>0.50274685535892805</v>
      </c>
      <c r="HS104" s="86">
        <f t="shared" si="130"/>
        <v>2.398472812280208E-15</v>
      </c>
      <c r="HT104" s="86">
        <f t="shared" si="130"/>
        <v>0</v>
      </c>
      <c r="HU104" s="86">
        <f t="shared" si="130"/>
        <v>6.6032284612948235E-13</v>
      </c>
      <c r="HV104" s="86">
        <f t="shared" si="130"/>
        <v>5.4339662000295441E-14</v>
      </c>
      <c r="HW104" s="86">
        <f t="shared" si="130"/>
        <v>1.893638056812419E-16</v>
      </c>
      <c r="HX104" s="86">
        <f t="shared" si="130"/>
        <v>4.6583213254815851E-16</v>
      </c>
      <c r="HY104" s="86">
        <f t="shared" si="130"/>
        <v>1.4851795461728375E-15</v>
      </c>
      <c r="HZ104" s="86">
        <f t="shared" si="130"/>
        <v>1.952288125023164E-16</v>
      </c>
      <c r="IA104" s="86">
        <f t="shared" si="130"/>
        <v>1.6755933840955269E-15</v>
      </c>
      <c r="IB104" s="86">
        <f t="shared" si="130"/>
        <v>7.6334805937437184E-18</v>
      </c>
      <c r="IC104" s="86">
        <f t="shared" si="130"/>
        <v>5.0483400508279926E-16</v>
      </c>
      <c r="ID104" s="86">
        <f t="shared" si="130"/>
        <v>1.2585709205505841E-16</v>
      </c>
      <c r="IE104" s="86">
        <f t="shared" si="130"/>
        <v>3.3503739805472886E-19</v>
      </c>
      <c r="IF104" s="86">
        <f t="shared" si="130"/>
        <v>1.055590259287127E-17</v>
      </c>
      <c r="IG104" s="86">
        <f t="shared" si="130"/>
        <v>4.9069344048673893E-12</v>
      </c>
      <c r="II104" s="86">
        <f t="shared" si="131"/>
        <v>6.769755012997058E-62</v>
      </c>
      <c r="IJ104" s="86">
        <f t="shared" si="131"/>
        <v>0</v>
      </c>
      <c r="IK104" s="86">
        <f t="shared" si="131"/>
        <v>6.5240517588573625E-52</v>
      </c>
      <c r="IL104" s="86">
        <f t="shared" si="131"/>
        <v>5.1149367775136597E-58</v>
      </c>
      <c r="IM104" s="86">
        <f t="shared" si="131"/>
        <v>4.5651600758924681E-70</v>
      </c>
      <c r="IN104" s="86">
        <f t="shared" si="131"/>
        <v>8.5682097498943858E-68</v>
      </c>
      <c r="IO104" s="86">
        <f t="shared" si="131"/>
        <v>6.4748979078194133E-68</v>
      </c>
      <c r="IP104" s="86">
        <f t="shared" si="131"/>
        <v>6.7335228149912889E-69</v>
      </c>
      <c r="IQ104" s="86">
        <f t="shared" si="131"/>
        <v>1.2080052878615309E-64</v>
      </c>
      <c r="IR104" s="86">
        <f t="shared" si="131"/>
        <v>1.2756578743063205E-73</v>
      </c>
      <c r="IS104" s="86">
        <f t="shared" si="131"/>
        <v>1.9211460298064975E-65</v>
      </c>
      <c r="IT104" s="86">
        <f t="shared" si="131"/>
        <v>1.6238095399284159E-68</v>
      </c>
      <c r="IU104" s="86">
        <f t="shared" si="131"/>
        <v>1.4358898492099337E-78</v>
      </c>
      <c r="IV104" s="86">
        <f t="shared" si="131"/>
        <v>1.6053432805845859E-76</v>
      </c>
      <c r="IW104" s="86">
        <f t="shared" si="131"/>
        <v>9.9506764865529725E-75</v>
      </c>
      <c r="IY104" s="86">
        <f t="shared" si="132"/>
        <v>0.56913280405251876</v>
      </c>
      <c r="IZ104" s="86">
        <f t="shared" si="132"/>
        <v>0.52043032069151518</v>
      </c>
      <c r="JA104" s="86">
        <f t="shared" si="132"/>
        <v>0.59435691025037829</v>
      </c>
      <c r="JB104" s="86">
        <f t="shared" si="132"/>
        <v>0.66511040859203563</v>
      </c>
      <c r="JC104" s="86">
        <f t="shared" si="132"/>
        <v>0.38719419890107237</v>
      </c>
      <c r="JD104" s="86">
        <f t="shared" si="132"/>
        <v>0.4423088529672074</v>
      </c>
      <c r="JE104" s="86">
        <f t="shared" si="132"/>
        <v>0.16547220713866378</v>
      </c>
      <c r="JF104" s="86">
        <f t="shared" si="132"/>
        <v>0.47476552140652512</v>
      </c>
      <c r="JG104" s="86">
        <f t="shared" si="132"/>
        <v>0.49884376514935891</v>
      </c>
      <c r="JH104" s="86">
        <f t="shared" si="132"/>
        <v>0.59579219498415681</v>
      </c>
      <c r="JI104" s="86">
        <f t="shared" si="132"/>
        <v>0.60941401001883977</v>
      </c>
      <c r="JJ104" s="86">
        <f t="shared" si="132"/>
        <v>0.57952804111534484</v>
      </c>
      <c r="JK104" s="86">
        <f t="shared" si="132"/>
        <v>0.59777482536105064</v>
      </c>
      <c r="JL104" s="86">
        <f t="shared" si="132"/>
        <v>0.58305765016093103</v>
      </c>
      <c r="JM104" s="86">
        <f t="shared" si="132"/>
        <v>0.50274685536383501</v>
      </c>
    </row>
    <row r="105" spans="2:273" x14ac:dyDescent="0.25">
      <c r="B105" s="2">
        <v>78</v>
      </c>
      <c r="C105" s="37">
        <v>112.867</v>
      </c>
      <c r="D105" s="37">
        <v>127.18300000000001</v>
      </c>
      <c r="E105" s="37">
        <v>141.05000000000001</v>
      </c>
      <c r="F105" s="37">
        <v>140.78299999999999</v>
      </c>
      <c r="G105" s="37">
        <v>78.150000000000006</v>
      </c>
      <c r="H105" s="37">
        <v>81.983000000000004</v>
      </c>
      <c r="I105" s="37">
        <v>54.116999999999997</v>
      </c>
      <c r="J105" s="37">
        <v>83.332999999999998</v>
      </c>
      <c r="K105" s="37">
        <v>92.582999999999998</v>
      </c>
      <c r="L105" s="37">
        <v>122.133</v>
      </c>
      <c r="M105" s="37">
        <v>125.18300000000001</v>
      </c>
      <c r="N105" s="37">
        <v>115.883</v>
      </c>
      <c r="O105" s="37">
        <v>131.19999999999999</v>
      </c>
      <c r="P105" s="37">
        <v>112.65</v>
      </c>
      <c r="Q105" s="37">
        <v>79.082999999999998</v>
      </c>
      <c r="S105" s="4">
        <f t="shared" si="133"/>
        <v>110.07734572061204</v>
      </c>
      <c r="T105" s="4">
        <f t="shared" si="133"/>
        <v>127.11280258151388</v>
      </c>
      <c r="U105" s="4">
        <f t="shared" si="133"/>
        <v>134.70518737956635</v>
      </c>
      <c r="V105" s="4">
        <f t="shared" si="133"/>
        <v>136.00581309598888</v>
      </c>
      <c r="W105" s="4">
        <f t="shared" si="133"/>
        <v>78.726764289616739</v>
      </c>
      <c r="X105" s="4">
        <f t="shared" si="133"/>
        <v>84.551765154831728</v>
      </c>
      <c r="Y105" s="4">
        <f t="shared" si="133"/>
        <v>57.316080621864238</v>
      </c>
      <c r="Z105" s="4">
        <f t="shared" si="133"/>
        <v>83.943148481387908</v>
      </c>
      <c r="AA105" s="4">
        <f t="shared" si="133"/>
        <v>91.357494678927935</v>
      </c>
      <c r="AB105" s="4">
        <f t="shared" si="133"/>
        <v>115.66921857298706</v>
      </c>
      <c r="AC105" s="4">
        <f t="shared" si="133"/>
        <v>120.02958650719873</v>
      </c>
      <c r="AD105" s="4">
        <f t="shared" si="133"/>
        <v>109.78625096840777</v>
      </c>
      <c r="AE105" s="4">
        <f t="shared" si="133"/>
        <v>126.49370053200802</v>
      </c>
      <c r="AF105" s="4">
        <f t="shared" si="133"/>
        <v>109.62421462222686</v>
      </c>
      <c r="AG105" s="4">
        <f t="shared" si="133"/>
        <v>77.735244584992884</v>
      </c>
      <c r="AI105" s="4">
        <f t="shared" si="134"/>
        <v>2.7896542793879604</v>
      </c>
      <c r="AJ105" s="4">
        <f t="shared" si="134"/>
        <v>7.0197418486131369E-2</v>
      </c>
      <c r="AK105" s="4">
        <f t="shared" si="134"/>
        <v>6.3448126204336575</v>
      </c>
      <c r="AL105" s="4">
        <f t="shared" si="134"/>
        <v>4.7771869040111028</v>
      </c>
      <c r="AM105" s="4">
        <f t="shared" si="134"/>
        <v>-0.57676428961673309</v>
      </c>
      <c r="AN105" s="4">
        <f t="shared" si="134"/>
        <v>-2.5687651548317234</v>
      </c>
      <c r="AO105" s="4">
        <f t="shared" si="134"/>
        <v>-3.1990806218642405</v>
      </c>
      <c r="AP105" s="4">
        <f t="shared" si="134"/>
        <v>-0.61014848138790967</v>
      </c>
      <c r="AQ105" s="4">
        <f t="shared" si="134"/>
        <v>1.2255053210720632</v>
      </c>
      <c r="AR105" s="4">
        <f t="shared" si="134"/>
        <v>6.4637814270129326</v>
      </c>
      <c r="AS105" s="4">
        <f t="shared" si="134"/>
        <v>5.1534134928012776</v>
      </c>
      <c r="AT105" s="4">
        <f t="shared" si="134"/>
        <v>6.0967490315922248</v>
      </c>
      <c r="AU105" s="4">
        <f t="shared" si="134"/>
        <v>4.7062994679919683</v>
      </c>
      <c r="AV105" s="4">
        <f t="shared" si="134"/>
        <v>3.0257853777731469</v>
      </c>
      <c r="AW105" s="4">
        <f t="shared" si="134"/>
        <v>1.3477554150071143</v>
      </c>
      <c r="AY105" s="2">
        <f t="shared" si="126"/>
        <v>49.382687426350941</v>
      </c>
      <c r="AZ105" s="2">
        <f t="shared" si="126"/>
        <v>51.866826863600359</v>
      </c>
      <c r="BA105" s="2">
        <f t="shared" si="126"/>
        <v>50.906612867089926</v>
      </c>
      <c r="BB105" s="2">
        <f t="shared" si="126"/>
        <v>52.00551490538377</v>
      </c>
      <c r="BC105" s="2">
        <f t="shared" si="126"/>
        <v>53.229704098706513</v>
      </c>
      <c r="BD105" s="2">
        <f t="shared" si="126"/>
        <v>51.656084304215192</v>
      </c>
      <c r="BE105" s="2">
        <f t="shared" si="126"/>
        <v>51.89952762065473</v>
      </c>
      <c r="BF105" s="2">
        <f t="shared" si="126"/>
        <v>52.219355416284358</v>
      </c>
      <c r="BG105" s="2">
        <f t="shared" si="126"/>
        <v>53.544798401471212</v>
      </c>
      <c r="BH105" s="2">
        <f t="shared" si="126"/>
        <v>51.767878741483536</v>
      </c>
      <c r="BI105" s="2">
        <f t="shared" si="126"/>
        <v>51.647856714515598</v>
      </c>
      <c r="BJ105" s="2">
        <f t="shared" si="126"/>
        <v>51.264034363686733</v>
      </c>
      <c r="BK105" s="2">
        <f t="shared" si="126"/>
        <v>51.046793659483299</v>
      </c>
      <c r="BL105" s="2">
        <f t="shared" si="126"/>
        <v>51.419040277268806</v>
      </c>
      <c r="BM105" s="2">
        <f t="shared" si="126"/>
        <v>50.308474214378286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66.168964112903225</v>
      </c>
      <c r="DL105" s="2">
        <f t="shared" si="135"/>
        <v>73.058136363636365</v>
      </c>
      <c r="DM105" s="2">
        <f t="shared" si="135"/>
        <v>74.727011730205291</v>
      </c>
      <c r="DN105" s="2">
        <f t="shared" si="135"/>
        <v>67.593481894576001</v>
      </c>
      <c r="DO105" s="2">
        <f t="shared" si="135"/>
        <v>70.012780112044823</v>
      </c>
      <c r="DP105" s="2">
        <f t="shared" si="135"/>
        <v>67.355305322128842</v>
      </c>
      <c r="DQ105" s="2">
        <f t="shared" si="135"/>
        <v>69.736035014005623</v>
      </c>
      <c r="DR105" s="2">
        <f t="shared" si="135"/>
        <v>68.963453710853727</v>
      </c>
      <c r="DS105" s="2">
        <f t="shared" si="135"/>
        <v>74.865968525592066</v>
      </c>
      <c r="DT105" s="2">
        <f t="shared" si="135"/>
        <v>68.906584313725475</v>
      </c>
      <c r="DU105" s="2">
        <f t="shared" si="135"/>
        <v>71.055944843391899</v>
      </c>
      <c r="DV105" s="2">
        <f t="shared" si="135"/>
        <v>66.206548510313226</v>
      </c>
      <c r="DW105" s="2">
        <f t="shared" si="135"/>
        <v>73.625466280566286</v>
      </c>
      <c r="DX105" s="2">
        <f t="shared" si="135"/>
        <v>64.83595732574679</v>
      </c>
      <c r="DY105" s="2">
        <f t="shared" si="135"/>
        <v>58.570058138672593</v>
      </c>
      <c r="EA105" s="2">
        <f t="shared" si="95"/>
        <v>49.146995542582829</v>
      </c>
      <c r="EB105" s="2">
        <f t="shared" si="95"/>
        <v>51.51034319369937</v>
      </c>
      <c r="EC105" s="2">
        <f t="shared" si="95"/>
        <v>50.555169779546844</v>
      </c>
      <c r="ED105" s="2">
        <f t="shared" si="95"/>
        <v>51.733100340596835</v>
      </c>
      <c r="EE105" s="2">
        <f t="shared" si="95"/>
        <v>52.910848261508328</v>
      </c>
      <c r="EF105" s="2">
        <f t="shared" si="95"/>
        <v>51.34303435825408</v>
      </c>
      <c r="EG105" s="2">
        <f t="shared" si="95"/>
        <v>51.556249699174487</v>
      </c>
      <c r="EH105" s="2">
        <f t="shared" si="95"/>
        <v>51.87094574031557</v>
      </c>
      <c r="EI105" s="2">
        <f t="shared" si="95"/>
        <v>53.153367936085218</v>
      </c>
      <c r="EJ105" s="2">
        <f t="shared" si="95"/>
        <v>51.423832056874815</v>
      </c>
      <c r="EK105" s="2">
        <f t="shared" si="95"/>
        <v>51.302477792292613</v>
      </c>
      <c r="EL105" s="2">
        <f t="shared" si="95"/>
        <v>50.993817351635613</v>
      </c>
      <c r="EM105" s="2">
        <f t="shared" si="136"/>
        <v>50.567530303814664</v>
      </c>
      <c r="EN105" s="2">
        <f t="shared" si="136"/>
        <v>51.113519649225751</v>
      </c>
      <c r="EO105" s="2">
        <f t="shared" si="136"/>
        <v>50.076124221450378</v>
      </c>
      <c r="EQ105" s="2">
        <f t="shared" si="137"/>
        <v>48.603429906730838</v>
      </c>
      <c r="ER105" s="2">
        <f t="shared" si="137"/>
        <v>51.51034319369937</v>
      </c>
      <c r="ES105" s="2">
        <f t="shared" si="137"/>
        <v>50.162161746149856</v>
      </c>
      <c r="ET105" s="2">
        <f t="shared" si="137"/>
        <v>50.90624170862997</v>
      </c>
      <c r="EU105" s="2">
        <f t="shared" si="137"/>
        <v>52.65886118483089</v>
      </c>
      <c r="EV105" s="2">
        <f t="shared" si="137"/>
        <v>51.326408037705107</v>
      </c>
      <c r="EW105" s="2">
        <f t="shared" si="137"/>
        <v>52.06492322631572</v>
      </c>
      <c r="EX105" s="2">
        <f t="shared" si="137"/>
        <v>51.728701693485071</v>
      </c>
      <c r="EY105" s="2">
        <f t="shared" si="137"/>
        <v>53.260715678330719</v>
      </c>
      <c r="EZ105" s="2">
        <f t="shared" si="137"/>
        <v>51.787880799296019</v>
      </c>
      <c r="FA105" s="2">
        <f t="shared" si="137"/>
        <v>51.001146058375255</v>
      </c>
      <c r="FB105" s="2">
        <f t="shared" si="137"/>
        <v>50.537268325654694</v>
      </c>
      <c r="FC105" s="2">
        <f t="shared" si="137"/>
        <v>50.916913217106682</v>
      </c>
      <c r="FD105" s="2">
        <f t="shared" si="137"/>
        <v>50.751734941006895</v>
      </c>
      <c r="FE105" s="2">
        <f t="shared" si="137"/>
        <v>50.569125904554447</v>
      </c>
      <c r="FG105" s="2">
        <f t="shared" si="138"/>
        <v>0.98609373328625982</v>
      </c>
      <c r="FH105" s="2">
        <f t="shared" si="138"/>
        <v>0.98345614016759997</v>
      </c>
      <c r="FI105" s="2">
        <f t="shared" si="138"/>
        <v>0.98541775693457367</v>
      </c>
      <c r="FJ105" s="2">
        <f t="shared" si="138"/>
        <v>0.98269409992234469</v>
      </c>
      <c r="FK105" s="2">
        <f t="shared" si="138"/>
        <v>0.98130674590514577</v>
      </c>
      <c r="FL105" s="2">
        <f t="shared" si="138"/>
        <v>0.98044592563897404</v>
      </c>
      <c r="FM105" s="2">
        <f t="shared" si="138"/>
        <v>0.98122386125938987</v>
      </c>
      <c r="FN105" s="2">
        <f t="shared" si="138"/>
        <v>0.9795931773375558</v>
      </c>
      <c r="FO105" s="2">
        <f t="shared" si="138"/>
        <v>0.98198505900646926</v>
      </c>
      <c r="FP105" s="2">
        <f t="shared" si="138"/>
        <v>0.98036433820472446</v>
      </c>
      <c r="FQ105" s="2">
        <f t="shared" si="138"/>
        <v>0.98248342601011773</v>
      </c>
      <c r="FR105" s="2">
        <f t="shared" si="138"/>
        <v>0.98217522645742605</v>
      </c>
      <c r="FS105" s="2">
        <f t="shared" si="138"/>
        <v>0.97924251057362599</v>
      </c>
      <c r="FT105" s="2">
        <f t="shared" si="138"/>
        <v>0.97768921721300217</v>
      </c>
      <c r="FU105" s="2">
        <f t="shared" si="138"/>
        <v>0.97272827315460553</v>
      </c>
      <c r="FW105" s="2">
        <f t="shared" si="128"/>
        <v>1.8767764118639263E-3</v>
      </c>
      <c r="FX105" s="2">
        <f t="shared" si="128"/>
        <v>0</v>
      </c>
      <c r="FY105" s="2">
        <f t="shared" si="128"/>
        <v>2.637572345609704E-3</v>
      </c>
      <c r="FZ105" s="2">
        <f t="shared" si="128"/>
        <v>2.4957272016473508E-3</v>
      </c>
      <c r="GA105" s="2">
        <f t="shared" si="128"/>
        <v>3.3133460960768617E-3</v>
      </c>
      <c r="GB105" s="2">
        <f t="shared" si="128"/>
        <v>3.3195050719525701E-3</v>
      </c>
      <c r="GC105" s="2">
        <f t="shared" si="128"/>
        <v>3.7976227017835836E-3</v>
      </c>
      <c r="GD105" s="2">
        <f t="shared" si="128"/>
        <v>2.7706118546144674E-3</v>
      </c>
      <c r="GE105" s="2">
        <f t="shared" si="128"/>
        <v>2.60133044340002E-3</v>
      </c>
      <c r="GF105" s="2">
        <f t="shared" si="128"/>
        <v>2.0911321861558779E-3</v>
      </c>
      <c r="GG105" s="2">
        <f t="shared" si="128"/>
        <v>2.1044744476428597E-3</v>
      </c>
      <c r="GH105" s="2">
        <f t="shared" si="128"/>
        <v>2.0731088284205125E-3</v>
      </c>
      <c r="GI105" s="2">
        <f t="shared" si="128"/>
        <v>1.8274890182417335E-3</v>
      </c>
      <c r="GJ105" s="2">
        <f t="shared" si="128"/>
        <v>1.7626457156099131E-3</v>
      </c>
      <c r="GK105" s="2">
        <f t="shared" si="128"/>
        <v>1.4315312072624943E-3</v>
      </c>
      <c r="GM105" s="86">
        <f t="shared" si="129"/>
        <v>1.5904643603606936E-9</v>
      </c>
      <c r="GN105" s="86">
        <f t="shared" si="129"/>
        <v>1.1386863372203083E-7</v>
      </c>
      <c r="GO105" s="86">
        <f t="shared" si="129"/>
        <v>7.2651385483039495E-14</v>
      </c>
      <c r="GP105" s="86">
        <f t="shared" si="129"/>
        <v>7.8761097076300436E-19</v>
      </c>
      <c r="GQ105" s="86">
        <f t="shared" si="129"/>
        <v>1.3634710230801751E-30</v>
      </c>
      <c r="GR105" s="86">
        <f t="shared" si="129"/>
        <v>2.1889426894637405E-30</v>
      </c>
      <c r="GS105" s="86">
        <f t="shared" si="129"/>
        <v>1.4628568491115676E-35</v>
      </c>
      <c r="GT105" s="86">
        <f t="shared" si="129"/>
        <v>3.4620158521121467E-30</v>
      </c>
      <c r="GU105" s="86">
        <f t="shared" si="129"/>
        <v>5.5720900876973706E-27</v>
      </c>
      <c r="GV105" s="86">
        <f t="shared" si="129"/>
        <v>2.819945986935803E-25</v>
      </c>
      <c r="GW105" s="86">
        <f t="shared" si="129"/>
        <v>1.1619816424758404E-28</v>
      </c>
      <c r="GX105" s="86">
        <f t="shared" si="129"/>
        <v>2.0461869332264337E-25</v>
      </c>
      <c r="GY105" s="86">
        <f t="shared" si="129"/>
        <v>4.5153043146281084E-18</v>
      </c>
      <c r="GZ105" s="86">
        <f t="shared" si="129"/>
        <v>6.9498430107076934E-19</v>
      </c>
      <c r="HA105" s="86">
        <f t="shared" si="129"/>
        <v>1.1517887837005445E-21</v>
      </c>
      <c r="HC105" s="86">
        <f t="shared" si="74"/>
        <v>0.53033614959140019</v>
      </c>
      <c r="HD105" s="86">
        <f t="shared" si="74"/>
        <v>0.49563662590504903</v>
      </c>
      <c r="HE105" s="86">
        <f t="shared" si="74"/>
        <v>0.54261810814744371</v>
      </c>
      <c r="HF105" s="86">
        <f t="shared" si="74"/>
        <v>0.56958458066298434</v>
      </c>
      <c r="HG105" s="86">
        <f t="shared" si="74"/>
        <v>0.22378046394747234</v>
      </c>
      <c r="HH105" s="86">
        <f t="shared" si="74"/>
        <v>0.26926260142702502</v>
      </c>
      <c r="HI105" s="86">
        <f t="shared" si="139"/>
        <v>6.0929924105078741E-2</v>
      </c>
      <c r="HJ105" s="86">
        <f t="shared" si="139"/>
        <v>0.28272303325024933</v>
      </c>
      <c r="HK105" s="86">
        <f t="shared" si="139"/>
        <v>0.320891097195658</v>
      </c>
      <c r="HL105" s="86">
        <f t="shared" si="139"/>
        <v>0.47155681289772694</v>
      </c>
      <c r="HM105" s="86">
        <f t="shared" si="139"/>
        <v>0.48786393943675699</v>
      </c>
      <c r="HN105" s="86">
        <f t="shared" si="139"/>
        <v>0.44701027806820415</v>
      </c>
      <c r="HO105" s="86">
        <f t="shared" si="139"/>
        <v>0.53999206865949256</v>
      </c>
      <c r="HP105" s="86">
        <f t="shared" si="139"/>
        <v>0.51168256877871432</v>
      </c>
      <c r="HQ105" s="86">
        <f t="shared" si="139"/>
        <v>0.42074057935334269</v>
      </c>
      <c r="HS105" s="86">
        <f t="shared" si="130"/>
        <v>1.1972323452438844E-14</v>
      </c>
      <c r="HT105" s="86">
        <f t="shared" si="130"/>
        <v>0</v>
      </c>
      <c r="HU105" s="86">
        <f t="shared" si="130"/>
        <v>2.7083424112450397E-12</v>
      </c>
      <c r="HV105" s="86">
        <f t="shared" si="130"/>
        <v>2.5538264028386113E-13</v>
      </c>
      <c r="HW105" s="86">
        <f t="shared" si="130"/>
        <v>1.3315157493160879E-15</v>
      </c>
      <c r="HX105" s="86">
        <f t="shared" si="130"/>
        <v>3.0950998825505149E-15</v>
      </c>
      <c r="HY105" s="86">
        <f t="shared" si="130"/>
        <v>9.9957145988236459E-15</v>
      </c>
      <c r="HZ105" s="86">
        <f t="shared" si="130"/>
        <v>1.2740474924587863E-15</v>
      </c>
      <c r="IA105" s="86">
        <f t="shared" si="130"/>
        <v>9.5564976908896113E-15</v>
      </c>
      <c r="IB105" s="86">
        <f t="shared" si="130"/>
        <v>5.3013876389610294E-17</v>
      </c>
      <c r="IC105" s="86">
        <f t="shared" si="130"/>
        <v>2.8304078877562518E-15</v>
      </c>
      <c r="ID105" s="86">
        <f t="shared" si="130"/>
        <v>7.5841933187610187E-16</v>
      </c>
      <c r="IE105" s="86">
        <f t="shared" si="130"/>
        <v>2.5772739604626729E-18</v>
      </c>
      <c r="IF105" s="86">
        <f t="shared" si="130"/>
        <v>6.614827059162744E-17</v>
      </c>
      <c r="IG105" s="86">
        <f t="shared" si="130"/>
        <v>1.5270364016611567E-11</v>
      </c>
      <c r="II105" s="86">
        <f t="shared" si="131"/>
        <v>3.5932549508919945E-60</v>
      </c>
      <c r="IJ105" s="86">
        <f t="shared" si="131"/>
        <v>0</v>
      </c>
      <c r="IK105" s="86">
        <f t="shared" si="131"/>
        <v>2.1611027681669722E-50</v>
      </c>
      <c r="IL105" s="86">
        <f t="shared" si="131"/>
        <v>2.5004307750703086E-56</v>
      </c>
      <c r="IM105" s="86">
        <f t="shared" si="131"/>
        <v>6.4445254539181484E-68</v>
      </c>
      <c r="IN105" s="86">
        <f t="shared" si="131"/>
        <v>1.0277059022725057E-65</v>
      </c>
      <c r="IO105" s="86">
        <f t="shared" si="131"/>
        <v>8.7762257940702386E-66</v>
      </c>
      <c r="IP105" s="86">
        <f t="shared" si="131"/>
        <v>7.5565726062255991E-67</v>
      </c>
      <c r="IQ105" s="86">
        <f t="shared" si="131"/>
        <v>9.6066261675082129E-63</v>
      </c>
      <c r="IR105" s="86">
        <f t="shared" si="131"/>
        <v>1.5909121725421403E-71</v>
      </c>
      <c r="IS105" s="86">
        <f t="shared" si="131"/>
        <v>1.3907245911844688E-63</v>
      </c>
      <c r="IT105" s="86">
        <f t="shared" si="131"/>
        <v>1.4293122577807003E-66</v>
      </c>
      <c r="IU105" s="86">
        <f t="shared" si="131"/>
        <v>2.2397776953174325E-76</v>
      </c>
      <c r="IV105" s="86">
        <f t="shared" si="131"/>
        <v>2.1296673495564094E-74</v>
      </c>
      <c r="IW105" s="86">
        <f t="shared" si="131"/>
        <v>1.0120366446730525E-72</v>
      </c>
      <c r="IY105" s="86">
        <f t="shared" si="132"/>
        <v>0.53033615118187649</v>
      </c>
      <c r="IZ105" s="86">
        <f t="shared" si="132"/>
        <v>0.49563673977368278</v>
      </c>
      <c r="JA105" s="86">
        <f t="shared" si="132"/>
        <v>0.54261810815022471</v>
      </c>
      <c r="JB105" s="86">
        <f t="shared" si="132"/>
        <v>0.56958458066323969</v>
      </c>
      <c r="JC105" s="86">
        <f t="shared" si="132"/>
        <v>0.22378046394747367</v>
      </c>
      <c r="JD105" s="86">
        <f t="shared" si="132"/>
        <v>0.26926260142702813</v>
      </c>
      <c r="JE105" s="86">
        <f t="shared" si="132"/>
        <v>6.092992410508874E-2</v>
      </c>
      <c r="JF105" s="86">
        <f t="shared" si="132"/>
        <v>0.28272303325025061</v>
      </c>
      <c r="JG105" s="86">
        <f t="shared" si="132"/>
        <v>0.32089109719566755</v>
      </c>
      <c r="JH105" s="86">
        <f t="shared" si="132"/>
        <v>0.471556812897727</v>
      </c>
      <c r="JI105" s="86">
        <f t="shared" si="132"/>
        <v>0.48786393943675982</v>
      </c>
      <c r="JJ105" s="86">
        <f t="shared" si="132"/>
        <v>0.44701027806820492</v>
      </c>
      <c r="JK105" s="86">
        <f t="shared" si="132"/>
        <v>0.53999206865949256</v>
      </c>
      <c r="JL105" s="86">
        <f t="shared" si="132"/>
        <v>0.51168256877871443</v>
      </c>
      <c r="JM105" s="86">
        <f t="shared" si="132"/>
        <v>0.42074057936861303</v>
      </c>
    </row>
    <row r="106" spans="2:273" x14ac:dyDescent="0.25">
      <c r="B106" s="2">
        <v>79</v>
      </c>
      <c r="C106" s="37">
        <v>99.233000000000004</v>
      </c>
      <c r="D106" s="37">
        <v>112.1</v>
      </c>
      <c r="E106" s="37">
        <v>118.633</v>
      </c>
      <c r="F106" s="37">
        <v>109.05</v>
      </c>
      <c r="G106" s="37">
        <v>59.866999999999997</v>
      </c>
      <c r="H106" s="37">
        <v>64.533000000000001</v>
      </c>
      <c r="I106" s="37">
        <v>54.3</v>
      </c>
      <c r="J106" s="37">
        <v>58.533000000000001</v>
      </c>
      <c r="K106" s="37">
        <v>66.882999999999996</v>
      </c>
      <c r="L106" s="37">
        <v>89.816999999999993</v>
      </c>
      <c r="M106" s="37">
        <v>92</v>
      </c>
      <c r="N106" s="37">
        <v>84.066999999999993</v>
      </c>
      <c r="O106" s="37">
        <v>110.767</v>
      </c>
      <c r="P106" s="37">
        <v>94.617000000000004</v>
      </c>
      <c r="Q106" s="37">
        <v>66.3</v>
      </c>
      <c r="S106" s="4">
        <f t="shared" si="133"/>
        <v>96.397182662936586</v>
      </c>
      <c r="T106" s="4">
        <f t="shared" si="133"/>
        <v>112.06537519537486</v>
      </c>
      <c r="U106" s="4">
        <f t="shared" si="133"/>
        <v>113.7505045729543</v>
      </c>
      <c r="V106" s="4">
        <f t="shared" si="133"/>
        <v>104.81087220698295</v>
      </c>
      <c r="W106" s="4">
        <f t="shared" si="133"/>
        <v>63.024787052121212</v>
      </c>
      <c r="X106" s="4">
        <f t="shared" si="133"/>
        <v>65.085780906201364</v>
      </c>
      <c r="Y106" s="4">
        <f t="shared" si="133"/>
        <v>52.994551905394914</v>
      </c>
      <c r="Z106" s="4">
        <f t="shared" si="133"/>
        <v>64.420840403141952</v>
      </c>
      <c r="AA106" s="4">
        <f t="shared" si="133"/>
        <v>70.08113720891879</v>
      </c>
      <c r="AB106" s="4">
        <f t="shared" si="133"/>
        <v>88.518246986207004</v>
      </c>
      <c r="AC106" s="4">
        <f t="shared" si="133"/>
        <v>91.971570039613241</v>
      </c>
      <c r="AD106" s="4">
        <f t="shared" si="133"/>
        <v>84.277306703721734</v>
      </c>
      <c r="AE106" s="4">
        <f t="shared" si="133"/>
        <v>104.28989837234795</v>
      </c>
      <c r="AF106" s="4">
        <f t="shared" si="133"/>
        <v>90.529016973006932</v>
      </c>
      <c r="AG106" s="4">
        <f t="shared" si="133"/>
        <v>67.327168861587907</v>
      </c>
      <c r="AI106" s="4">
        <f t="shared" si="134"/>
        <v>2.8358173370634177</v>
      </c>
      <c r="AJ106" s="4">
        <f t="shared" si="134"/>
        <v>3.462480462513895E-2</v>
      </c>
      <c r="AK106" s="4">
        <f t="shared" si="134"/>
        <v>4.8824954270456971</v>
      </c>
      <c r="AL106" s="4">
        <f t="shared" si="134"/>
        <v>4.2391277930170475</v>
      </c>
      <c r="AM106" s="4">
        <f t="shared" si="134"/>
        <v>-3.1577870521212148</v>
      </c>
      <c r="AN106" s="4">
        <f t="shared" si="134"/>
        <v>-0.55278090620136311</v>
      </c>
      <c r="AO106" s="4">
        <f t="shared" si="134"/>
        <v>1.305448094605083</v>
      </c>
      <c r="AP106" s="4">
        <f t="shared" si="134"/>
        <v>-5.8878404031419507</v>
      </c>
      <c r="AQ106" s="4">
        <f t="shared" si="134"/>
        <v>-3.1981372089187943</v>
      </c>
      <c r="AR106" s="4">
        <f t="shared" si="134"/>
        <v>1.2987530137929895</v>
      </c>
      <c r="AS106" s="4">
        <f t="shared" si="134"/>
        <v>2.842996038675949E-2</v>
      </c>
      <c r="AT106" s="4">
        <f t="shared" si="134"/>
        <v>-0.21030670372174143</v>
      </c>
      <c r="AU106" s="4">
        <f t="shared" si="134"/>
        <v>6.477101627652047</v>
      </c>
      <c r="AV106" s="4">
        <f t="shared" si="134"/>
        <v>4.0879830269930721</v>
      </c>
      <c r="AW106" s="4">
        <f t="shared" si="134"/>
        <v>-1.02716886158791</v>
      </c>
      <c r="AY106" s="2">
        <f t="shared" si="126"/>
        <v>49.222901230205792</v>
      </c>
      <c r="AZ106" s="2">
        <f t="shared" si="126"/>
        <v>51.690797887590115</v>
      </c>
      <c r="BA106" s="2">
        <f t="shared" si="126"/>
        <v>50.721953923535686</v>
      </c>
      <c r="BB106" s="2">
        <f t="shared" si="126"/>
        <v>51.791885138638818</v>
      </c>
      <c r="BC106" s="2">
        <f t="shared" si="126"/>
        <v>53.013876720256256</v>
      </c>
      <c r="BD106" s="2">
        <f t="shared" si="126"/>
        <v>51.485784014319243</v>
      </c>
      <c r="BE106" s="2">
        <f t="shared" si="126"/>
        <v>51.759962883912593</v>
      </c>
      <c r="BF106" s="2">
        <f t="shared" si="126"/>
        <v>52.04917754416708</v>
      </c>
      <c r="BG106" s="2">
        <f t="shared" si="126"/>
        <v>53.367674025503703</v>
      </c>
      <c r="BH106" s="2">
        <f t="shared" si="126"/>
        <v>51.629464178792489</v>
      </c>
      <c r="BI106" s="2">
        <f t="shared" si="126"/>
        <v>51.496599989189754</v>
      </c>
      <c r="BJ106" s="2">
        <f t="shared" si="126"/>
        <v>51.091261602964806</v>
      </c>
      <c r="BK106" s="2">
        <f t="shared" si="126"/>
        <v>50.905958425932887</v>
      </c>
      <c r="BL106" s="2">
        <f t="shared" si="126"/>
        <v>51.268174554337385</v>
      </c>
      <c r="BM106" s="2">
        <f t="shared" si="126"/>
        <v>50.208935906315745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66.307922580645155</v>
      </c>
      <c r="DL106" s="2">
        <f t="shared" si="135"/>
        <v>73.280522727272725</v>
      </c>
      <c r="DM106" s="2">
        <f t="shared" si="135"/>
        <v>74.978870417888572</v>
      </c>
      <c r="DN106" s="2">
        <f t="shared" si="135"/>
        <v>67.753992360580582</v>
      </c>
      <c r="DO106" s="2">
        <f t="shared" si="135"/>
        <v>70.193565266106447</v>
      </c>
      <c r="DP106" s="2">
        <f t="shared" si="135"/>
        <v>67.483635854341728</v>
      </c>
      <c r="DQ106" s="2">
        <f t="shared" si="135"/>
        <v>69.898459943977613</v>
      </c>
      <c r="DR106" s="2">
        <f t="shared" si="135"/>
        <v>69.120792706992717</v>
      </c>
      <c r="DS106" s="2">
        <f t="shared" si="135"/>
        <v>75.086553857906807</v>
      </c>
      <c r="DT106" s="2">
        <f t="shared" si="135"/>
        <v>69.060119887955167</v>
      </c>
      <c r="DU106" s="2">
        <f t="shared" si="135"/>
        <v>71.236943468296403</v>
      </c>
      <c r="DV106" s="2">
        <f t="shared" si="135"/>
        <v>66.343710466004595</v>
      </c>
      <c r="DW106" s="2">
        <f t="shared" si="135"/>
        <v>73.881427155727152</v>
      </c>
      <c r="DX106" s="2">
        <f t="shared" si="135"/>
        <v>64.964776434329067</v>
      </c>
      <c r="DY106" s="2">
        <f t="shared" si="135"/>
        <v>58.660895291064143</v>
      </c>
      <c r="EA106" s="2">
        <f t="shared" si="95"/>
        <v>49.004241390678978</v>
      </c>
      <c r="EB106" s="2">
        <f t="shared" si="95"/>
        <v>51.359568430313985</v>
      </c>
      <c r="EC106" s="2">
        <f t="shared" si="95"/>
        <v>50.39569167176974</v>
      </c>
      <c r="ED106" s="2">
        <f t="shared" si="95"/>
        <v>51.537710183070807</v>
      </c>
      <c r="EE106" s="2">
        <f t="shared" si="95"/>
        <v>52.716296376101866</v>
      </c>
      <c r="EF106" s="2">
        <f t="shared" si="95"/>
        <v>51.194856307537293</v>
      </c>
      <c r="EG106" s="2">
        <f t="shared" si="95"/>
        <v>51.441379127605998</v>
      </c>
      <c r="EH106" s="2">
        <f t="shared" si="95"/>
        <v>51.725253297347464</v>
      </c>
      <c r="EI106" s="2">
        <f t="shared" si="95"/>
        <v>53.003996644474029</v>
      </c>
      <c r="EJ106" s="2">
        <f t="shared" si="95"/>
        <v>51.310252787982137</v>
      </c>
      <c r="EK106" s="2">
        <f t="shared" si="95"/>
        <v>51.17629970607446</v>
      </c>
      <c r="EL106" s="2">
        <f t="shared" si="95"/>
        <v>50.839819524621703</v>
      </c>
      <c r="EM106" s="2">
        <f t="shared" si="136"/>
        <v>50.4611032521167</v>
      </c>
      <c r="EN106" s="2">
        <f t="shared" si="136"/>
        <v>50.983803981761525</v>
      </c>
      <c r="EO106" s="2">
        <f t="shared" si="136"/>
        <v>49.992076270398655</v>
      </c>
      <c r="EQ106" s="2">
        <f t="shared" si="137"/>
        <v>48.486214537601406</v>
      </c>
      <c r="ER106" s="2">
        <f t="shared" si="137"/>
        <v>51.359568430313985</v>
      </c>
      <c r="ES106" s="2">
        <f t="shared" si="137"/>
        <v>50.017491852837445</v>
      </c>
      <c r="ET106" s="2">
        <f t="shared" si="137"/>
        <v>50.748308250556221</v>
      </c>
      <c r="EU106" s="2">
        <f t="shared" si="137"/>
        <v>52.476501110232398</v>
      </c>
      <c r="EV106" s="2">
        <f t="shared" si="137"/>
        <v>51.178544424588772</v>
      </c>
      <c r="EW106" s="2">
        <f t="shared" si="137"/>
        <v>51.922078171159178</v>
      </c>
      <c r="EX106" s="2">
        <f t="shared" si="137"/>
        <v>51.590012113077108</v>
      </c>
      <c r="EY106" s="2">
        <f t="shared" si="137"/>
        <v>53.105306749239119</v>
      </c>
      <c r="EZ106" s="2">
        <f t="shared" si="137"/>
        <v>51.658255784751312</v>
      </c>
      <c r="FA106" s="2">
        <f t="shared" si="137"/>
        <v>50.88617630955904</v>
      </c>
      <c r="FB106" s="2">
        <f t="shared" si="137"/>
        <v>50.403731893025608</v>
      </c>
      <c r="FC106" s="2">
        <f t="shared" si="137"/>
        <v>50.796752048709649</v>
      </c>
      <c r="FD106" s="2">
        <f t="shared" si="137"/>
        <v>50.637450156142826</v>
      </c>
      <c r="FE106" s="2">
        <f t="shared" si="137"/>
        <v>50.45669278322486</v>
      </c>
      <c r="FG106" s="2">
        <f t="shared" si="138"/>
        <v>0.9873017964909373</v>
      </c>
      <c r="FH106" s="2">
        <f t="shared" si="138"/>
        <v>0.98488982492326616</v>
      </c>
      <c r="FI106" s="2">
        <f t="shared" si="138"/>
        <v>0.98668375045769929</v>
      </c>
      <c r="FJ106" s="2">
        <f t="shared" si="138"/>
        <v>0.98419276136223743</v>
      </c>
      <c r="FK106" s="2">
        <f t="shared" si="138"/>
        <v>0.98292346208927939</v>
      </c>
      <c r="FL106" s="2">
        <f t="shared" si="138"/>
        <v>0.98213573593054171</v>
      </c>
      <c r="FM106" s="2">
        <f t="shared" si="138"/>
        <v>0.98284762055804709</v>
      </c>
      <c r="FN106" s="2">
        <f t="shared" si="138"/>
        <v>0.98135527846089854</v>
      </c>
      <c r="FO106" s="2">
        <f t="shared" si="138"/>
        <v>0.98354409396538722</v>
      </c>
      <c r="FP106" s="2">
        <f t="shared" si="138"/>
        <v>0.98206107005987453</v>
      </c>
      <c r="FQ106" s="2">
        <f t="shared" si="138"/>
        <v>0.9840000344075952</v>
      </c>
      <c r="FR106" s="2">
        <f t="shared" si="138"/>
        <v>0.98371807696592228</v>
      </c>
      <c r="FS106" s="2">
        <f t="shared" si="138"/>
        <v>0.981034305053888</v>
      </c>
      <c r="FT106" s="2">
        <f t="shared" si="138"/>
        <v>0.97961230102814267</v>
      </c>
      <c r="FU106" s="2">
        <f t="shared" si="138"/>
        <v>0.97506806242389121</v>
      </c>
      <c r="FW106" s="2">
        <f t="shared" si="128"/>
        <v>2.0574718723219377E-3</v>
      </c>
      <c r="FX106" s="2">
        <f t="shared" si="128"/>
        <v>0</v>
      </c>
      <c r="FY106" s="2">
        <f t="shared" si="128"/>
        <v>2.8913048225135403E-3</v>
      </c>
      <c r="FZ106" s="2">
        <f t="shared" si="128"/>
        <v>2.7358517128376293E-3</v>
      </c>
      <c r="GA106" s="2">
        <f t="shared" si="128"/>
        <v>3.6318507726699561E-3</v>
      </c>
      <c r="GB106" s="2">
        <f t="shared" si="128"/>
        <v>3.638599635967495E-3</v>
      </c>
      <c r="GC106" s="2">
        <f t="shared" si="128"/>
        <v>4.1624854058640477E-3</v>
      </c>
      <c r="GD106" s="2">
        <f t="shared" si="128"/>
        <v>3.0371036597156846E-3</v>
      </c>
      <c r="GE106" s="2">
        <f t="shared" si="128"/>
        <v>2.85158644474298E-3</v>
      </c>
      <c r="GF106" s="2">
        <f t="shared" si="128"/>
        <v>2.2924183550390729E-3</v>
      </c>
      <c r="GG106" s="2">
        <f t="shared" si="128"/>
        <v>2.3070419338488638E-3</v>
      </c>
      <c r="GH106" s="2">
        <f t="shared" si="128"/>
        <v>2.2726640735078298E-3</v>
      </c>
      <c r="GI106" s="2">
        <f t="shared" si="128"/>
        <v>2.003448628467781E-3</v>
      </c>
      <c r="GJ106" s="2">
        <f t="shared" si="128"/>
        <v>1.9323739812030086E-3</v>
      </c>
      <c r="GK106" s="2">
        <f t="shared" si="128"/>
        <v>1.5694260000065823E-3</v>
      </c>
      <c r="GM106" s="86">
        <f t="shared" si="129"/>
        <v>2.8428079218793819E-10</v>
      </c>
      <c r="GN106" s="86">
        <f t="shared" si="129"/>
        <v>3.1444277592089463E-8</v>
      </c>
      <c r="GO106" s="86">
        <f t="shared" si="129"/>
        <v>6.1131218715550364E-15</v>
      </c>
      <c r="GP106" s="86">
        <f t="shared" si="129"/>
        <v>2.2609897571137473E-20</v>
      </c>
      <c r="GQ106" s="86">
        <f t="shared" si="129"/>
        <v>4.966985886800581E-33</v>
      </c>
      <c r="GR106" s="86">
        <f t="shared" si="129"/>
        <v>6.801157417570736E-33</v>
      </c>
      <c r="GS106" s="86">
        <f t="shared" si="129"/>
        <v>2.3257628011499538E-38</v>
      </c>
      <c r="GT106" s="86">
        <f t="shared" si="129"/>
        <v>1.1589641402773671E-32</v>
      </c>
      <c r="GU106" s="86">
        <f t="shared" si="129"/>
        <v>3.8662983604178583E-29</v>
      </c>
      <c r="GV106" s="86">
        <f t="shared" si="129"/>
        <v>2.3714124893600898E-27</v>
      </c>
      <c r="GW106" s="86">
        <f t="shared" si="129"/>
        <v>5.2577234439661232E-31</v>
      </c>
      <c r="GX106" s="86">
        <f t="shared" si="129"/>
        <v>2.0135242406654659E-27</v>
      </c>
      <c r="GY106" s="86">
        <f t="shared" si="129"/>
        <v>1.7157402831157113E-19</v>
      </c>
      <c r="GZ106" s="86">
        <f t="shared" si="129"/>
        <v>2.3719174599195488E-20</v>
      </c>
      <c r="HA106" s="86">
        <f t="shared" si="129"/>
        <v>2.6059238927771845E-23</v>
      </c>
      <c r="HC106" s="86">
        <f t="shared" si="74"/>
        <v>0.46011142318180664</v>
      </c>
      <c r="HD106" s="86">
        <f t="shared" si="74"/>
        <v>0.44980943837845583</v>
      </c>
      <c r="HE106" s="86">
        <f t="shared" si="74"/>
        <v>0.45368385273875556</v>
      </c>
      <c r="HF106" s="86">
        <f t="shared" si="74"/>
        <v>0.40194156762199407</v>
      </c>
      <c r="HG106" s="86">
        <f t="shared" si="74"/>
        <v>0.10225554728729447</v>
      </c>
      <c r="HH106" s="86">
        <f t="shared" si="74"/>
        <v>0.12868465097752957</v>
      </c>
      <c r="HI106" s="86">
        <f t="shared" si="139"/>
        <v>1.6427900153828001E-2</v>
      </c>
      <c r="HJ106" s="86">
        <f t="shared" si="139"/>
        <v>0.1267093393257222</v>
      </c>
      <c r="HK106" s="86">
        <f t="shared" si="139"/>
        <v>0.16173653161780585</v>
      </c>
      <c r="HL106" s="86">
        <f t="shared" si="139"/>
        <v>0.30946604257610705</v>
      </c>
      <c r="HM106" s="86">
        <f t="shared" si="139"/>
        <v>0.32545518759812642</v>
      </c>
      <c r="HN106" s="86">
        <f t="shared" si="139"/>
        <v>0.28711503943464278</v>
      </c>
      <c r="HO106" s="86">
        <f t="shared" si="139"/>
        <v>0.43267827862418684</v>
      </c>
      <c r="HP106" s="86">
        <f t="shared" si="139"/>
        <v>0.39471326934851253</v>
      </c>
      <c r="HQ106" s="86">
        <f t="shared" si="139"/>
        <v>0.3143864826044972</v>
      </c>
      <c r="HS106" s="86">
        <f t="shared" si="130"/>
        <v>5.7397748062318133E-14</v>
      </c>
      <c r="HT106" s="86">
        <f t="shared" si="130"/>
        <v>0</v>
      </c>
      <c r="HU106" s="86">
        <f t="shared" si="130"/>
        <v>1.0700025119407212E-11</v>
      </c>
      <c r="HV106" s="86">
        <f t="shared" si="130"/>
        <v>1.1516554541241836E-12</v>
      </c>
      <c r="HW106" s="86">
        <f t="shared" si="130"/>
        <v>8.8583812146775594E-15</v>
      </c>
      <c r="HX106" s="86">
        <f t="shared" si="130"/>
        <v>1.949275546887721E-14</v>
      </c>
      <c r="HY106" s="86">
        <f t="shared" si="130"/>
        <v>6.3598637341860927E-14</v>
      </c>
      <c r="HZ106" s="86">
        <f t="shared" si="130"/>
        <v>7.8994125161399441E-15</v>
      </c>
      <c r="IA106" s="86">
        <f t="shared" si="130"/>
        <v>5.2006573190657554E-14</v>
      </c>
      <c r="IB106" s="86">
        <f t="shared" si="130"/>
        <v>3.5020944633617095E-16</v>
      </c>
      <c r="IC106" s="86">
        <f t="shared" si="130"/>
        <v>1.518053952067539E-14</v>
      </c>
      <c r="ID106" s="86">
        <f t="shared" si="130"/>
        <v>4.3634891401093231E-15</v>
      </c>
      <c r="IE106" s="86">
        <f t="shared" si="130"/>
        <v>1.8834294198108311E-17</v>
      </c>
      <c r="IF106" s="86">
        <f t="shared" si="130"/>
        <v>3.9620144380903657E-16</v>
      </c>
      <c r="IG106" s="86">
        <f t="shared" si="130"/>
        <v>4.6300311324629677E-11</v>
      </c>
      <c r="II106" s="86">
        <f t="shared" si="131"/>
        <v>1.8007681654677348E-58</v>
      </c>
      <c r="IJ106" s="86">
        <f t="shared" si="131"/>
        <v>0</v>
      </c>
      <c r="IK106" s="86">
        <f t="shared" si="131"/>
        <v>6.7862396555836582E-49</v>
      </c>
      <c r="IL106" s="86">
        <f t="shared" si="131"/>
        <v>1.1524390659233754E-54</v>
      </c>
      <c r="IM106" s="86">
        <f t="shared" si="131"/>
        <v>8.4086871185092446E-66</v>
      </c>
      <c r="IN106" s="86">
        <f t="shared" si="131"/>
        <v>1.1422786596583288E-63</v>
      </c>
      <c r="IO106" s="86">
        <f t="shared" si="131"/>
        <v>1.0981113907324348E-63</v>
      </c>
      <c r="IP106" s="86">
        <f t="shared" si="131"/>
        <v>7.884693371797393E-65</v>
      </c>
      <c r="IQ106" s="86">
        <f t="shared" si="131"/>
        <v>7.1462702025841294E-61</v>
      </c>
      <c r="IR106" s="86">
        <f t="shared" si="131"/>
        <v>1.8479180567829982E-69</v>
      </c>
      <c r="IS106" s="86">
        <f t="shared" si="131"/>
        <v>9.4519103933298724E-62</v>
      </c>
      <c r="IT106" s="86">
        <f t="shared" si="131"/>
        <v>1.1779476312927145E-64</v>
      </c>
      <c r="IU106" s="86">
        <f t="shared" si="131"/>
        <v>3.2483018450079549E-74</v>
      </c>
      <c r="IV106" s="86">
        <f t="shared" si="131"/>
        <v>2.6340021448006405E-72</v>
      </c>
      <c r="IW106" s="86">
        <f t="shared" si="131"/>
        <v>9.6531451327529536E-71</v>
      </c>
      <c r="IY106" s="86">
        <f t="shared" si="132"/>
        <v>0.46011142346614481</v>
      </c>
      <c r="IZ106" s="86">
        <f t="shared" si="132"/>
        <v>0.4498094698227334</v>
      </c>
      <c r="JA106" s="86">
        <f t="shared" si="132"/>
        <v>0.45368385274946171</v>
      </c>
      <c r="JB106" s="86">
        <f t="shared" si="132"/>
        <v>0.4019415676231457</v>
      </c>
      <c r="JC106" s="86">
        <f t="shared" si="132"/>
        <v>0.10225554728730332</v>
      </c>
      <c r="JD106" s="86">
        <f t="shared" si="132"/>
        <v>0.12868465097754905</v>
      </c>
      <c r="JE106" s="86">
        <f t="shared" si="132"/>
        <v>1.64279001538916E-2</v>
      </c>
      <c r="JF106" s="86">
        <f t="shared" si="132"/>
        <v>0.12670933932573011</v>
      </c>
      <c r="JG106" s="86">
        <f t="shared" si="132"/>
        <v>0.16173653161785786</v>
      </c>
      <c r="JH106" s="86">
        <f t="shared" si="132"/>
        <v>0.30946604257610738</v>
      </c>
      <c r="JI106" s="86">
        <f t="shared" si="132"/>
        <v>0.32545518759814157</v>
      </c>
      <c r="JJ106" s="86">
        <f t="shared" si="132"/>
        <v>0.28711503943464717</v>
      </c>
      <c r="JK106" s="86">
        <f t="shared" si="132"/>
        <v>0.43267827862418684</v>
      </c>
      <c r="JL106" s="86">
        <f t="shared" si="132"/>
        <v>0.39471326934851292</v>
      </c>
      <c r="JM106" s="86">
        <f t="shared" si="132"/>
        <v>0.31438648265079749</v>
      </c>
    </row>
    <row r="107" spans="2:273" x14ac:dyDescent="0.25">
      <c r="B107" s="2">
        <v>80</v>
      </c>
      <c r="C107" s="37">
        <v>87.85</v>
      </c>
      <c r="D107" s="37">
        <v>98.082999999999998</v>
      </c>
      <c r="E107" s="37">
        <v>91.867000000000004</v>
      </c>
      <c r="F107" s="37">
        <v>80.417000000000002</v>
      </c>
      <c r="G107" s="37">
        <v>51.116999999999997</v>
      </c>
      <c r="H107" s="37">
        <v>52.616999999999997</v>
      </c>
      <c r="I107" s="37">
        <v>52.35</v>
      </c>
      <c r="J107" s="37">
        <v>52.917000000000002</v>
      </c>
      <c r="K107" s="37">
        <v>51.85</v>
      </c>
      <c r="L107" s="37">
        <v>62.75</v>
      </c>
      <c r="M107" s="37">
        <v>67.066999999999993</v>
      </c>
      <c r="N107" s="37">
        <v>59.866999999999997</v>
      </c>
      <c r="O107" s="37">
        <v>83.433000000000007</v>
      </c>
      <c r="P107" s="37">
        <v>73.183000000000007</v>
      </c>
      <c r="Q107" s="37">
        <v>58.582999999999998</v>
      </c>
      <c r="S107" s="4">
        <f t="shared" si="133"/>
        <v>82.750605493613179</v>
      </c>
      <c r="T107" s="4">
        <f t="shared" si="133"/>
        <v>97.194938404384573</v>
      </c>
      <c r="U107" s="4">
        <f t="shared" si="133"/>
        <v>93.253610541552675</v>
      </c>
      <c r="V107" s="4">
        <f t="shared" si="133"/>
        <v>77.950532146152469</v>
      </c>
      <c r="W107" s="4">
        <f t="shared" si="133"/>
        <v>55.824731034807158</v>
      </c>
      <c r="X107" s="4">
        <f t="shared" si="133"/>
        <v>55.602921096210927</v>
      </c>
      <c r="Y107" s="4">
        <f t="shared" si="133"/>
        <v>51.823054070603192</v>
      </c>
      <c r="Z107" s="4">
        <f t="shared" si="133"/>
        <v>55.385319410525106</v>
      </c>
      <c r="AA107" s="4">
        <f t="shared" si="133"/>
        <v>58.799761690816091</v>
      </c>
      <c r="AB107" s="4">
        <f t="shared" si="133"/>
        <v>68.578802646957513</v>
      </c>
      <c r="AC107" s="4">
        <f t="shared" si="133"/>
        <v>70.670698851750686</v>
      </c>
      <c r="AD107" s="4">
        <f t="shared" si="133"/>
        <v>66.129511813517837</v>
      </c>
      <c r="AE107" s="4">
        <f t="shared" si="133"/>
        <v>83.474768814519251</v>
      </c>
      <c r="AF107" s="4">
        <f t="shared" si="133"/>
        <v>73.827736144415908</v>
      </c>
      <c r="AG107" s="4">
        <f t="shared" si="133"/>
        <v>59.430703325765634</v>
      </c>
      <c r="AI107" s="4">
        <f t="shared" si="134"/>
        <v>5.0993945063868154</v>
      </c>
      <c r="AJ107" s="4">
        <f t="shared" si="134"/>
        <v>0.88806159561542586</v>
      </c>
      <c r="AK107" s="4">
        <f t="shared" si="134"/>
        <v>-1.3866105415526704</v>
      </c>
      <c r="AL107" s="4">
        <f t="shared" si="134"/>
        <v>2.4664678538475329</v>
      </c>
      <c r="AM107" s="4">
        <f t="shared" si="134"/>
        <v>-4.7077310348071606</v>
      </c>
      <c r="AN107" s="4">
        <f t="shared" si="134"/>
        <v>-2.9859210962109302</v>
      </c>
      <c r="AO107" s="4">
        <f t="shared" si="134"/>
        <v>0.52694592939680973</v>
      </c>
      <c r="AP107" s="4">
        <f t="shared" si="134"/>
        <v>-2.4683194105251047</v>
      </c>
      <c r="AQ107" s="4">
        <f t="shared" si="134"/>
        <v>-6.9497616908160893</v>
      </c>
      <c r="AR107" s="4">
        <f t="shared" si="134"/>
        <v>-5.8288026469575129</v>
      </c>
      <c r="AS107" s="4">
        <f t="shared" si="134"/>
        <v>-3.6036988517506927</v>
      </c>
      <c r="AT107" s="4">
        <f t="shared" si="134"/>
        <v>-6.2625118135178397</v>
      </c>
      <c r="AU107" s="4">
        <f t="shared" si="134"/>
        <v>-4.1768814519244302E-2</v>
      </c>
      <c r="AV107" s="4">
        <f t="shared" si="134"/>
        <v>-0.64473614441590144</v>
      </c>
      <c r="AW107" s="4">
        <f t="shared" si="134"/>
        <v>-0.8477033257656359</v>
      </c>
      <c r="AY107" s="2">
        <f t="shared" si="126"/>
        <v>49.064258892033877</v>
      </c>
      <c r="AZ107" s="2">
        <f t="shared" si="126"/>
        <v>51.516429934867347</v>
      </c>
      <c r="BA107" s="2">
        <f t="shared" si="126"/>
        <v>50.538965413191171</v>
      </c>
      <c r="BB107" s="2">
        <f t="shared" si="126"/>
        <v>51.579308458069349</v>
      </c>
      <c r="BC107" s="2">
        <f t="shared" si="126"/>
        <v>52.799293092201019</v>
      </c>
      <c r="BD107" s="2">
        <f t="shared" si="126"/>
        <v>51.316927691299256</v>
      </c>
      <c r="BE107" s="2">
        <f t="shared" si="126"/>
        <v>51.622081734739304</v>
      </c>
      <c r="BF107" s="2">
        <f t="shared" si="126"/>
        <v>51.880578288804294</v>
      </c>
      <c r="BG107" s="2">
        <f t="shared" si="126"/>
        <v>53.19237830938409</v>
      </c>
      <c r="BH107" s="2">
        <f t="shared" si="126"/>
        <v>51.492740549657611</v>
      </c>
      <c r="BI107" s="2">
        <f t="shared" si="126"/>
        <v>51.347045366318056</v>
      </c>
      <c r="BJ107" s="2">
        <f t="shared" si="126"/>
        <v>50.91966800730826</v>
      </c>
      <c r="BK107" s="2">
        <f t="shared" si="126"/>
        <v>50.767438502522012</v>
      </c>
      <c r="BL107" s="2">
        <f t="shared" si="126"/>
        <v>51.118629685337723</v>
      </c>
      <c r="BM107" s="2">
        <f t="shared" si="126"/>
        <v>50.110310888881216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>
        <f t="shared" si="127"/>
        <v>52.35</v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>
        <f t="shared" si="117"/>
        <v>52.35</v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66.446881048387098</v>
      </c>
      <c r="DL107" s="2">
        <f t="shared" si="135"/>
        <v>73.5029090909091</v>
      </c>
      <c r="DM107" s="2">
        <f t="shared" si="135"/>
        <v>75.230729105571868</v>
      </c>
      <c r="DN107" s="2">
        <f t="shared" si="135"/>
        <v>67.914502826585164</v>
      </c>
      <c r="DO107" s="2">
        <f t="shared" si="135"/>
        <v>70.374350420168071</v>
      </c>
      <c r="DP107" s="2">
        <f t="shared" si="135"/>
        <v>67.611966386554613</v>
      </c>
      <c r="DQ107" s="2">
        <f t="shared" si="135"/>
        <v>70.06088487394959</v>
      </c>
      <c r="DR107" s="2">
        <f t="shared" si="135"/>
        <v>69.27813170313172</v>
      </c>
      <c r="DS107" s="2">
        <f t="shared" si="135"/>
        <v>75.307139190221548</v>
      </c>
      <c r="DT107" s="2">
        <f t="shared" si="135"/>
        <v>69.21365546218486</v>
      </c>
      <c r="DU107" s="2">
        <f t="shared" si="135"/>
        <v>71.417942093200921</v>
      </c>
      <c r="DV107" s="2">
        <f t="shared" si="135"/>
        <v>66.480872421695963</v>
      </c>
      <c r="DW107" s="2">
        <f t="shared" si="135"/>
        <v>74.137388030888033</v>
      </c>
      <c r="DX107" s="2">
        <f t="shared" si="135"/>
        <v>65.093595542911331</v>
      </c>
      <c r="DY107" s="2">
        <f t="shared" si="135"/>
        <v>58.751732443455687</v>
      </c>
      <c r="EA107" s="2">
        <f t="shared" si="95"/>
        <v>48.861487238775126</v>
      </c>
      <c r="EB107" s="2">
        <f t="shared" si="95"/>
        <v>51.208793666928599</v>
      </c>
      <c r="EC107" s="2">
        <f t="shared" si="95"/>
        <v>50.236213563992649</v>
      </c>
      <c r="ED107" s="2">
        <f t="shared" si="95"/>
        <v>51.34232002554478</v>
      </c>
      <c r="EE107" s="2">
        <f t="shared" si="95"/>
        <v>52.521744490695397</v>
      </c>
      <c r="EF107" s="2">
        <f t="shared" si="95"/>
        <v>51.046678256820513</v>
      </c>
      <c r="EG107" s="2">
        <f t="shared" si="95"/>
        <v>51.32650855603751</v>
      </c>
      <c r="EH107" s="2">
        <f t="shared" si="95"/>
        <v>51.579560854379366</v>
      </c>
      <c r="EI107" s="2">
        <f t="shared" si="95"/>
        <v>52.854625352862847</v>
      </c>
      <c r="EJ107" s="2">
        <f t="shared" si="95"/>
        <v>51.196673519089458</v>
      </c>
      <c r="EK107" s="2">
        <f t="shared" si="95"/>
        <v>51.050121619856299</v>
      </c>
      <c r="EL107" s="2">
        <f t="shared" si="95"/>
        <v>50.6858216976078</v>
      </c>
      <c r="EM107" s="2">
        <f t="shared" si="136"/>
        <v>50.354676200418744</v>
      </c>
      <c r="EN107" s="2">
        <f t="shared" si="136"/>
        <v>50.854088314297307</v>
      </c>
      <c r="EO107" s="2">
        <f t="shared" si="136"/>
        <v>49.908028319346926</v>
      </c>
      <c r="EQ107" s="2">
        <f t="shared" si="137"/>
        <v>48.368999168471966</v>
      </c>
      <c r="ER107" s="2">
        <f t="shared" si="137"/>
        <v>51.208793666928599</v>
      </c>
      <c r="ES107" s="2">
        <f t="shared" si="137"/>
        <v>49.872821959525034</v>
      </c>
      <c r="ET107" s="2">
        <f t="shared" si="137"/>
        <v>50.590374792482471</v>
      </c>
      <c r="EU107" s="2">
        <f t="shared" si="137"/>
        <v>52.294141035633906</v>
      </c>
      <c r="EV107" s="2">
        <f t="shared" si="137"/>
        <v>51.030680811472443</v>
      </c>
      <c r="EW107" s="2">
        <f t="shared" si="137"/>
        <v>51.779233116002644</v>
      </c>
      <c r="EX107" s="2">
        <f t="shared" si="137"/>
        <v>51.451322532669153</v>
      </c>
      <c r="EY107" s="2">
        <f t="shared" si="137"/>
        <v>52.949897820147527</v>
      </c>
      <c r="EZ107" s="2">
        <f t="shared" si="137"/>
        <v>51.528630770206611</v>
      </c>
      <c r="FA107" s="2">
        <f t="shared" si="137"/>
        <v>50.771206560742826</v>
      </c>
      <c r="FB107" s="2">
        <f t="shared" si="137"/>
        <v>50.270195460396529</v>
      </c>
      <c r="FC107" s="2">
        <f t="shared" si="137"/>
        <v>50.676590880312617</v>
      </c>
      <c r="FD107" s="2">
        <f t="shared" si="137"/>
        <v>50.523165371278758</v>
      </c>
      <c r="FE107" s="2">
        <f t="shared" si="137"/>
        <v>50.344259661895279</v>
      </c>
      <c r="FG107" s="2">
        <f t="shared" si="138"/>
        <v>0.98840614689782869</v>
      </c>
      <c r="FH107" s="2">
        <f t="shared" si="138"/>
        <v>0.98620101035236241</v>
      </c>
      <c r="FI107" s="2">
        <f t="shared" si="138"/>
        <v>0.98784118977475455</v>
      </c>
      <c r="FJ107" s="2">
        <f t="shared" si="138"/>
        <v>0.98556354785653877</v>
      </c>
      <c r="FK107" s="2">
        <f t="shared" si="138"/>
        <v>0.9844025764142379</v>
      </c>
      <c r="FL107" s="2">
        <f t="shared" si="138"/>
        <v>0.98368194781190021</v>
      </c>
      <c r="FM107" s="2">
        <f t="shared" si="138"/>
        <v>0.98433319932491259</v>
      </c>
      <c r="FN107" s="2">
        <f t="shared" si="138"/>
        <v>0.98296787008158526</v>
      </c>
      <c r="FO107" s="2">
        <f t="shared" si="138"/>
        <v>0.984970273161898</v>
      </c>
      <c r="FP107" s="2">
        <f t="shared" si="138"/>
        <v>0.98361363669798363</v>
      </c>
      <c r="FQ107" s="2">
        <f t="shared" si="138"/>
        <v>0.98538728582736868</v>
      </c>
      <c r="FR107" s="2">
        <f t="shared" si="138"/>
        <v>0.98512940560695028</v>
      </c>
      <c r="FS107" s="2">
        <f t="shared" si="138"/>
        <v>0.98267416770740668</v>
      </c>
      <c r="FT107" s="2">
        <f t="shared" si="138"/>
        <v>0.9813727822470365</v>
      </c>
      <c r="FU107" s="2">
        <f t="shared" si="138"/>
        <v>0.97721181131746593</v>
      </c>
      <c r="FW107" s="2">
        <f t="shared" si="128"/>
        <v>2.255525322752415E-3</v>
      </c>
      <c r="FX107" s="2">
        <f t="shared" si="128"/>
        <v>0</v>
      </c>
      <c r="FY107" s="2">
        <f t="shared" si="128"/>
        <v>3.1693686076554187E-3</v>
      </c>
      <c r="FZ107" s="2">
        <f t="shared" si="128"/>
        <v>2.9990101621606749E-3</v>
      </c>
      <c r="GA107" s="2">
        <f t="shared" si="128"/>
        <v>3.9808503161757386E-3</v>
      </c>
      <c r="GB107" s="2">
        <f t="shared" si="128"/>
        <v>3.9882451097171083E-3</v>
      </c>
      <c r="GC107" s="2">
        <f t="shared" si="128"/>
        <v>4.562242342573403E-3</v>
      </c>
      <c r="GD107" s="2">
        <f t="shared" si="128"/>
        <v>3.3291424560165307E-3</v>
      </c>
      <c r="GE107" s="2">
        <f t="shared" si="128"/>
        <v>3.1258423920841223E-3</v>
      </c>
      <c r="GF107" s="2">
        <f t="shared" si="128"/>
        <v>2.5130309397375901E-3</v>
      </c>
      <c r="GG107" s="2">
        <f t="shared" si="128"/>
        <v>2.5290582621767446E-3</v>
      </c>
      <c r="GH107" s="2">
        <f t="shared" si="128"/>
        <v>2.4913803374026879E-3</v>
      </c>
      <c r="GI107" s="2">
        <f t="shared" si="128"/>
        <v>2.1963132147818937E-3</v>
      </c>
      <c r="GJ107" s="2">
        <f t="shared" si="128"/>
        <v>2.118410997677633E-3</v>
      </c>
      <c r="GK107" s="2">
        <f t="shared" si="128"/>
        <v>1.7205808670453467E-3</v>
      </c>
      <c r="GM107" s="86">
        <f t="shared" si="129"/>
        <v>4.7220321499850559E-11</v>
      </c>
      <c r="GN107" s="86">
        <f t="shared" si="129"/>
        <v>8.2441364816216827E-9</v>
      </c>
      <c r="GO107" s="86">
        <f t="shared" si="129"/>
        <v>4.6523530775846406E-16</v>
      </c>
      <c r="GP107" s="86">
        <f t="shared" si="129"/>
        <v>5.5928068050573086E-22</v>
      </c>
      <c r="GQ107" s="86">
        <f t="shared" si="129"/>
        <v>1.4458546708365391E-35</v>
      </c>
      <c r="GR107" s="86">
        <f t="shared" si="129"/>
        <v>1.6646091877305819E-35</v>
      </c>
      <c r="GS107" s="86">
        <f t="shared" si="129"/>
        <v>2.8711383731019736E-41</v>
      </c>
      <c r="GT107" s="86">
        <f t="shared" si="129"/>
        <v>3.0701216275997492E-35</v>
      </c>
      <c r="GU107" s="86">
        <f t="shared" si="129"/>
        <v>2.195867661737483E-31</v>
      </c>
      <c r="GV107" s="86">
        <f t="shared" si="129"/>
        <v>1.6362162385315861E-29</v>
      </c>
      <c r="GW107" s="86">
        <f t="shared" si="129"/>
        <v>1.9059478371864275E-33</v>
      </c>
      <c r="GX107" s="86">
        <f t="shared" si="129"/>
        <v>1.6479569639281673E-29</v>
      </c>
      <c r="GY107" s="86">
        <f t="shared" si="129"/>
        <v>5.7142256991447796E-21</v>
      </c>
      <c r="GZ107" s="86">
        <f t="shared" si="129"/>
        <v>7.0778780817664983E-22</v>
      </c>
      <c r="HA107" s="86">
        <f t="shared" si="129"/>
        <v>5.0930162431422426E-25</v>
      </c>
      <c r="HC107" s="86">
        <f t="shared" si="74"/>
        <v>0.36939382502857371</v>
      </c>
      <c r="HD107" s="86">
        <f t="shared" si="74"/>
        <v>0.38832558065530942</v>
      </c>
      <c r="HE107" s="86">
        <f t="shared" si="74"/>
        <v>0.34406655300505185</v>
      </c>
      <c r="HF107" s="86">
        <f t="shared" si="74"/>
        <v>0.22517801646413502</v>
      </c>
      <c r="HG107" s="86">
        <f t="shared" si="74"/>
        <v>3.6405706266805837E-2</v>
      </c>
      <c r="HH107" s="86">
        <f t="shared" si="74"/>
        <v>4.7416153330840552E-2</v>
      </c>
      <c r="HI107" s="86">
        <f t="shared" si="139"/>
        <v>3.207261157453315E-3</v>
      </c>
      <c r="HJ107" s="86">
        <f t="shared" si="139"/>
        <v>4.1691599140929118E-2</v>
      </c>
      <c r="HK107" s="86">
        <f t="shared" si="139"/>
        <v>6.2469389369783634E-2</v>
      </c>
      <c r="HL107" s="86">
        <f t="shared" si="139"/>
        <v>0.16450486618769442</v>
      </c>
      <c r="HM107" s="86">
        <f t="shared" si="139"/>
        <v>0.17658103277121548</v>
      </c>
      <c r="HN107" s="86">
        <f t="shared" si="139"/>
        <v>0.15037903359620583</v>
      </c>
      <c r="HO107" s="86">
        <f t="shared" si="139"/>
        <v>0.30297553907553704</v>
      </c>
      <c r="HP107" s="86">
        <f t="shared" si="139"/>
        <v>0.26387598689029773</v>
      </c>
      <c r="HQ107" s="86">
        <f t="shared" si="139"/>
        <v>0.20860171998977198</v>
      </c>
      <c r="HS107" s="86">
        <f t="shared" si="130"/>
        <v>2.643002541012534E-13</v>
      </c>
      <c r="HT107" s="86">
        <f t="shared" si="130"/>
        <v>0</v>
      </c>
      <c r="HU107" s="86">
        <f t="shared" si="130"/>
        <v>4.0720753320121247E-11</v>
      </c>
      <c r="HV107" s="86">
        <f t="shared" si="130"/>
        <v>4.9834115037772792E-12</v>
      </c>
      <c r="HW107" s="86">
        <f t="shared" si="130"/>
        <v>5.5762345232049034E-14</v>
      </c>
      <c r="HX107" s="86">
        <f t="shared" si="130"/>
        <v>1.1637099060685181E-13</v>
      </c>
      <c r="HY107" s="86">
        <f t="shared" si="130"/>
        <v>3.8256308799852834E-13</v>
      </c>
      <c r="HZ107" s="86">
        <f t="shared" si="130"/>
        <v>4.6536001176367422E-14</v>
      </c>
      <c r="IA107" s="86">
        <f t="shared" si="130"/>
        <v>2.7006227476423885E-13</v>
      </c>
      <c r="IB107" s="86">
        <f t="shared" si="130"/>
        <v>2.2006574273770752E-15</v>
      </c>
      <c r="IC107" s="86">
        <f t="shared" si="130"/>
        <v>7.7889301214195555E-14</v>
      </c>
      <c r="ID107" s="86">
        <f t="shared" si="130"/>
        <v>2.3969888032516262E-14</v>
      </c>
      <c r="IE107" s="86">
        <f t="shared" si="130"/>
        <v>1.3075955677394441E-16</v>
      </c>
      <c r="IF107" s="86">
        <f t="shared" si="130"/>
        <v>2.2683025074243401E-15</v>
      </c>
      <c r="IG107" s="86">
        <f t="shared" si="130"/>
        <v>1.3678038737547094E-10</v>
      </c>
      <c r="II107" s="86">
        <f t="shared" si="131"/>
        <v>8.5208898885325362E-57</v>
      </c>
      <c r="IJ107" s="86">
        <f t="shared" si="131"/>
        <v>0</v>
      </c>
      <c r="IK107" s="86">
        <f t="shared" si="131"/>
        <v>2.0201418633391267E-47</v>
      </c>
      <c r="IL107" s="86">
        <f t="shared" si="131"/>
        <v>5.0078667025911384E-53</v>
      </c>
      <c r="IM107" s="86">
        <f t="shared" si="131"/>
        <v>1.0140779934987983E-63</v>
      </c>
      <c r="IN107" s="86">
        <f t="shared" si="131"/>
        <v>1.176530864194763E-61</v>
      </c>
      <c r="IO107" s="86">
        <f t="shared" si="131"/>
        <v>1.2683894414939838E-61</v>
      </c>
      <c r="IP107" s="86">
        <f t="shared" si="131"/>
        <v>7.6493663045672187E-63</v>
      </c>
      <c r="IQ107" s="86">
        <f t="shared" si="131"/>
        <v>4.9727614295791001E-59</v>
      </c>
      <c r="IR107" s="86">
        <f t="shared" si="131"/>
        <v>1.9991555077630879E-67</v>
      </c>
      <c r="IS107" s="86">
        <f t="shared" si="131"/>
        <v>6.0311288750489103E-60</v>
      </c>
      <c r="IT107" s="86">
        <f t="shared" si="131"/>
        <v>9.089385305445132E-63</v>
      </c>
      <c r="IU107" s="86">
        <f t="shared" si="131"/>
        <v>4.3800411597341168E-72</v>
      </c>
      <c r="IV107" s="86">
        <f t="shared" si="131"/>
        <v>3.0372713754574875E-70</v>
      </c>
      <c r="IW107" s="86">
        <f t="shared" si="131"/>
        <v>8.6352075607734664E-69</v>
      </c>
      <c r="IY107" s="86">
        <f t="shared" si="132"/>
        <v>0.36939382507605834</v>
      </c>
      <c r="IZ107" s="86">
        <f t="shared" si="132"/>
        <v>0.38832558889944591</v>
      </c>
      <c r="JA107" s="86">
        <f t="shared" si="132"/>
        <v>0.34406655304577305</v>
      </c>
      <c r="JB107" s="86">
        <f t="shared" si="132"/>
        <v>0.22517801646911842</v>
      </c>
      <c r="JC107" s="86">
        <f t="shared" si="132"/>
        <v>3.6405706266861598E-2</v>
      </c>
      <c r="JD107" s="86">
        <f t="shared" si="132"/>
        <v>4.7416153330956924E-2</v>
      </c>
      <c r="JE107" s="86">
        <f t="shared" si="132"/>
        <v>3.2072611578358779E-3</v>
      </c>
      <c r="JF107" s="86">
        <f t="shared" si="132"/>
        <v>4.1691599140975658E-2</v>
      </c>
      <c r="JG107" s="86">
        <f t="shared" si="132"/>
        <v>6.2469389370053696E-2</v>
      </c>
      <c r="JH107" s="86">
        <f t="shared" si="132"/>
        <v>0.16450486618769661</v>
      </c>
      <c r="JI107" s="86">
        <f t="shared" si="132"/>
        <v>0.17658103277129336</v>
      </c>
      <c r="JJ107" s="86">
        <f t="shared" si="132"/>
        <v>0.15037903359622981</v>
      </c>
      <c r="JK107" s="86">
        <f t="shared" si="132"/>
        <v>0.30297553907553715</v>
      </c>
      <c r="JL107" s="86">
        <f t="shared" si="132"/>
        <v>0.26387598689030001</v>
      </c>
      <c r="JM107" s="86">
        <f t="shared" si="132"/>
        <v>0.20860172012655237</v>
      </c>
    </row>
    <row r="108" spans="2:273" x14ac:dyDescent="0.25">
      <c r="B108" s="2">
        <v>81</v>
      </c>
      <c r="C108" s="37">
        <v>73.216999999999999</v>
      </c>
      <c r="D108" s="37">
        <v>86.45</v>
      </c>
      <c r="E108" s="37">
        <v>74.3</v>
      </c>
      <c r="F108" s="37">
        <v>66.650000000000006</v>
      </c>
      <c r="G108" s="37">
        <v>50.75</v>
      </c>
      <c r="H108" s="37">
        <v>52.167000000000002</v>
      </c>
      <c r="I108" s="37">
        <v>50.482999999999997</v>
      </c>
      <c r="J108" s="37">
        <v>50.85</v>
      </c>
      <c r="K108" s="37">
        <v>51.167000000000002</v>
      </c>
      <c r="L108" s="37">
        <v>54.65</v>
      </c>
      <c r="M108" s="37">
        <v>53.25</v>
      </c>
      <c r="N108" s="37">
        <v>51.267000000000003</v>
      </c>
      <c r="O108" s="37">
        <v>63.65</v>
      </c>
      <c r="P108" s="37">
        <v>56.45</v>
      </c>
      <c r="Q108" s="37">
        <v>53.317</v>
      </c>
      <c r="S108" s="4">
        <f t="shared" si="133"/>
        <v>70.883206771980682</v>
      </c>
      <c r="T108" s="4">
        <f t="shared" si="133"/>
        <v>83.860689675226809</v>
      </c>
      <c r="U108" s="4">
        <f t="shared" si="133"/>
        <v>76.225083226267969</v>
      </c>
      <c r="V108" s="4">
        <f t="shared" si="133"/>
        <v>61.425027764119001</v>
      </c>
      <c r="W108" s="4">
        <f t="shared" si="133"/>
        <v>53.28199959303587</v>
      </c>
      <c r="X108" s="4">
        <f t="shared" si="133"/>
        <v>52.165564080196233</v>
      </c>
      <c r="Y108" s="4">
        <f t="shared" si="133"/>
        <v>51.508950139409365</v>
      </c>
      <c r="Z108" s="4">
        <f t="shared" si="133"/>
        <v>52.422408934371923</v>
      </c>
      <c r="AA108" s="4">
        <f t="shared" si="133"/>
        <v>54.424384416931517</v>
      </c>
      <c r="AB108" s="4">
        <f t="shared" si="133"/>
        <v>57.597191715293654</v>
      </c>
      <c r="AC108" s="4">
        <f t="shared" si="133"/>
        <v>58.506740683995311</v>
      </c>
      <c r="AD108" s="4">
        <f t="shared" si="133"/>
        <v>56.295468679857393</v>
      </c>
      <c r="AE108" s="4">
        <f t="shared" si="133"/>
        <v>67.769998667662421</v>
      </c>
      <c r="AF108" s="4">
        <f t="shared" si="133"/>
        <v>62.102481664611041</v>
      </c>
      <c r="AG108" s="4">
        <f t="shared" si="133"/>
        <v>54.413596706111207</v>
      </c>
      <c r="AI108" s="4">
        <f t="shared" si="134"/>
        <v>2.3337932280193172</v>
      </c>
      <c r="AJ108" s="4">
        <f t="shared" si="134"/>
        <v>2.5893103247731943</v>
      </c>
      <c r="AK108" s="4">
        <f t="shared" si="134"/>
        <v>-1.9250832262679722</v>
      </c>
      <c r="AL108" s="4">
        <f t="shared" si="134"/>
        <v>5.2249722358810047</v>
      </c>
      <c r="AM108" s="4">
        <f t="shared" si="134"/>
        <v>-2.5319995930358701</v>
      </c>
      <c r="AN108" s="4">
        <f t="shared" si="134"/>
        <v>1.4359198037681153E-3</v>
      </c>
      <c r="AO108" s="4">
        <f t="shared" si="134"/>
        <v>-1.0259501394093675</v>
      </c>
      <c r="AP108" s="4">
        <f t="shared" si="134"/>
        <v>-1.5724089343719214</v>
      </c>
      <c r="AQ108" s="4">
        <f t="shared" si="134"/>
        <v>-3.2573844169315151</v>
      </c>
      <c r="AR108" s="4">
        <f t="shared" si="134"/>
        <v>-2.9471917152936555</v>
      </c>
      <c r="AS108" s="4">
        <f t="shared" si="134"/>
        <v>-5.2567406839953108</v>
      </c>
      <c r="AT108" s="4">
        <f t="shared" si="134"/>
        <v>-5.0284686798573901</v>
      </c>
      <c r="AU108" s="4">
        <f t="shared" si="134"/>
        <v>-4.1199986676624221</v>
      </c>
      <c r="AV108" s="4">
        <f t="shared" si="134"/>
        <v>-5.6524816646110381</v>
      </c>
      <c r="AW108" s="4">
        <f t="shared" si="134"/>
        <v>-1.0965967061112067</v>
      </c>
      <c r="AY108" s="2">
        <f t="shared" si="126"/>
        <v>48.906693207237389</v>
      </c>
      <c r="AZ108" s="2">
        <f t="shared" si="126"/>
        <v>51.343629460478049</v>
      </c>
      <c r="BA108" s="2">
        <f t="shared" si="126"/>
        <v>50.357550824305136</v>
      </c>
      <c r="BB108" s="2">
        <f t="shared" si="126"/>
        <v>51.367743077778094</v>
      </c>
      <c r="BC108" s="2">
        <f t="shared" si="126"/>
        <v>52.585901898185718</v>
      </c>
      <c r="BD108" s="2">
        <f t="shared" si="126"/>
        <v>51.14943571356153</v>
      </c>
      <c r="BE108" s="2">
        <f t="shared" si="126"/>
        <v>51.485781119074773</v>
      </c>
      <c r="BF108" s="2">
        <f t="shared" si="126"/>
        <v>51.713473351734194</v>
      </c>
      <c r="BG108" s="2">
        <f t="shared" si="126"/>
        <v>53.018807921174819</v>
      </c>
      <c r="BH108" s="2">
        <f t="shared" si="126"/>
        <v>51.357606504434237</v>
      </c>
      <c r="BI108" s="2">
        <f t="shared" si="126"/>
        <v>51.199090807016837</v>
      </c>
      <c r="BJ108" s="2">
        <f t="shared" si="126"/>
        <v>50.749193962617674</v>
      </c>
      <c r="BK108" s="2">
        <f t="shared" si="126"/>
        <v>50.631098768396711</v>
      </c>
      <c r="BL108" s="2">
        <f t="shared" si="126"/>
        <v>50.970340306844427</v>
      </c>
      <c r="BM108" s="2">
        <f t="shared" si="126"/>
        <v>50.012560273467166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>
        <f t="shared" si="127"/>
        <v>50.75</v>
      </c>
      <c r="CJ108" s="2" t="str">
        <f t="shared" si="127"/>
        <v/>
      </c>
      <c r="CK108" s="2">
        <f t="shared" si="127"/>
        <v>50.482999999999997</v>
      </c>
      <c r="CL108" s="2">
        <f t="shared" si="127"/>
        <v>50.85</v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>
        <f t="shared" si="115"/>
        <v>50.75</v>
      </c>
      <c r="CZ108" s="2" t="str">
        <f t="shared" si="116"/>
        <v/>
      </c>
      <c r="DA108" s="2">
        <f t="shared" si="117"/>
        <v>50.482999999999997</v>
      </c>
      <c r="DB108" s="2">
        <f t="shared" si="118"/>
        <v>50.85</v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66.585839516129028</v>
      </c>
      <c r="DL108" s="2">
        <f t="shared" si="135"/>
        <v>73.72529545454546</v>
      </c>
      <c r="DM108" s="2">
        <f t="shared" si="135"/>
        <v>75.482587793255149</v>
      </c>
      <c r="DN108" s="2">
        <f t="shared" si="135"/>
        <v>68.075013292589745</v>
      </c>
      <c r="DO108" s="2">
        <f t="shared" si="135"/>
        <v>70.555135574229695</v>
      </c>
      <c r="DP108" s="2">
        <f t="shared" si="135"/>
        <v>67.740296918767498</v>
      </c>
      <c r="DQ108" s="2">
        <f t="shared" si="135"/>
        <v>70.22330980392158</v>
      </c>
      <c r="DR108" s="2">
        <f t="shared" si="135"/>
        <v>69.435470699270709</v>
      </c>
      <c r="DS108" s="2">
        <f t="shared" si="135"/>
        <v>75.527724522536289</v>
      </c>
      <c r="DT108" s="2">
        <f t="shared" si="135"/>
        <v>69.367191036414553</v>
      </c>
      <c r="DU108" s="2">
        <f t="shared" si="135"/>
        <v>71.598940718105425</v>
      </c>
      <c r="DV108" s="2">
        <f t="shared" si="135"/>
        <v>66.618034377387332</v>
      </c>
      <c r="DW108" s="2">
        <f t="shared" si="135"/>
        <v>74.393348906048914</v>
      </c>
      <c r="DX108" s="2">
        <f t="shared" si="135"/>
        <v>65.222414651493594</v>
      </c>
      <c r="DY108" s="2">
        <f t="shared" si="135"/>
        <v>58.842569595847237</v>
      </c>
      <c r="EA108" s="2">
        <f t="shared" si="95"/>
        <v>48.718733086871275</v>
      </c>
      <c r="EB108" s="2">
        <f t="shared" si="95"/>
        <v>51.058018903543214</v>
      </c>
      <c r="EC108" s="2">
        <f t="shared" si="95"/>
        <v>50.076735456215545</v>
      </c>
      <c r="ED108" s="2">
        <f t="shared" si="95"/>
        <v>51.146929868018752</v>
      </c>
      <c r="EE108" s="2">
        <f t="shared" si="95"/>
        <v>52.327192605288936</v>
      </c>
      <c r="EF108" s="2">
        <f t="shared" si="95"/>
        <v>50.898500206103733</v>
      </c>
      <c r="EG108" s="2">
        <f t="shared" si="95"/>
        <v>51.211637984469021</v>
      </c>
      <c r="EH108" s="2">
        <f t="shared" si="95"/>
        <v>51.433868411411268</v>
      </c>
      <c r="EI108" s="2">
        <f t="shared" si="95"/>
        <v>52.705254061251658</v>
      </c>
      <c r="EJ108" s="2">
        <f t="shared" si="95"/>
        <v>51.08309425019678</v>
      </c>
      <c r="EK108" s="2">
        <f t="shared" si="95"/>
        <v>50.923943533638138</v>
      </c>
      <c r="EL108" s="2">
        <f t="shared" si="95"/>
        <v>50.531823870593897</v>
      </c>
      <c r="EM108" s="2">
        <f t="shared" si="136"/>
        <v>50.248249148720788</v>
      </c>
      <c r="EN108" s="2">
        <f t="shared" si="136"/>
        <v>50.724372646833082</v>
      </c>
      <c r="EO108" s="2">
        <f t="shared" si="136"/>
        <v>49.823980368295196</v>
      </c>
      <c r="EQ108" s="2">
        <f t="shared" si="137"/>
        <v>48.251783799342533</v>
      </c>
      <c r="ER108" s="2">
        <f t="shared" si="137"/>
        <v>51.058018903543214</v>
      </c>
      <c r="ES108" s="2">
        <f t="shared" si="137"/>
        <v>49.728152066212623</v>
      </c>
      <c r="ET108" s="2">
        <f t="shared" si="137"/>
        <v>50.432441334408722</v>
      </c>
      <c r="EU108" s="2">
        <f t="shared" si="137"/>
        <v>52.111780961035414</v>
      </c>
      <c r="EV108" s="2">
        <f t="shared" si="137"/>
        <v>50.882817198356108</v>
      </c>
      <c r="EW108" s="2">
        <f t="shared" si="137"/>
        <v>51.636388060846102</v>
      </c>
      <c r="EX108" s="2">
        <f t="shared" si="137"/>
        <v>51.312632952261183</v>
      </c>
      <c r="EY108" s="2">
        <f t="shared" si="137"/>
        <v>52.794488891055927</v>
      </c>
      <c r="EZ108" s="2">
        <f t="shared" si="137"/>
        <v>51.399005755661911</v>
      </c>
      <c r="FA108" s="2">
        <f t="shared" si="137"/>
        <v>50.656236811926604</v>
      </c>
      <c r="FB108" s="2">
        <f t="shared" si="137"/>
        <v>50.136659027767443</v>
      </c>
      <c r="FC108" s="2">
        <f t="shared" si="137"/>
        <v>50.556429711915577</v>
      </c>
      <c r="FD108" s="2">
        <f t="shared" si="137"/>
        <v>50.408880586414696</v>
      </c>
      <c r="FE108" s="2">
        <f t="shared" si="137"/>
        <v>50.231826540565692</v>
      </c>
      <c r="FG108" s="2">
        <f t="shared" si="138"/>
        <v>0.98941548268124713</v>
      </c>
      <c r="FH108" s="2">
        <f t="shared" si="138"/>
        <v>0.98739987328022416</v>
      </c>
      <c r="FI108" s="2">
        <f t="shared" si="138"/>
        <v>0.98889915711623266</v>
      </c>
      <c r="FJ108" s="2">
        <f t="shared" si="138"/>
        <v>0.98681705350831217</v>
      </c>
      <c r="FK108" s="2">
        <f t="shared" si="138"/>
        <v>0.98575543131773713</v>
      </c>
      <c r="FL108" s="2">
        <f t="shared" si="138"/>
        <v>0.98509636070737949</v>
      </c>
      <c r="FM108" s="2">
        <f t="shared" si="138"/>
        <v>0.9856919842429297</v>
      </c>
      <c r="FN108" s="2">
        <f t="shared" si="138"/>
        <v>0.98444319880875031</v>
      </c>
      <c r="FO108" s="2">
        <f t="shared" si="138"/>
        <v>0.98627457498092463</v>
      </c>
      <c r="FP108" s="2">
        <f t="shared" si="138"/>
        <v>0.98503388056539931</v>
      </c>
      <c r="FQ108" s="2">
        <f t="shared" si="138"/>
        <v>0.98665588895186063</v>
      </c>
      <c r="FR108" s="2">
        <f t="shared" si="138"/>
        <v>0.98642008807492021</v>
      </c>
      <c r="FS108" s="2">
        <f t="shared" si="138"/>
        <v>0.98417452744578815</v>
      </c>
      <c r="FT108" s="2">
        <f t="shared" si="138"/>
        <v>0.98298388620651689</v>
      </c>
      <c r="FU108" s="2">
        <f t="shared" si="138"/>
        <v>0.97917516876001298</v>
      </c>
      <c r="FW108" s="2">
        <f t="shared" si="128"/>
        <v>2.472596278007542E-3</v>
      </c>
      <c r="FX108" s="2">
        <f t="shared" si="128"/>
        <v>0</v>
      </c>
      <c r="FY108" s="2">
        <f t="shared" si="128"/>
        <v>3.474081286746894E-3</v>
      </c>
      <c r="FZ108" s="2">
        <f t="shared" si="128"/>
        <v>3.2873980800498951E-3</v>
      </c>
      <c r="GA108" s="2">
        <f t="shared" si="128"/>
        <v>4.3632398049766449E-3</v>
      </c>
      <c r="GB108" s="2">
        <f t="shared" si="128"/>
        <v>4.3713418044891003E-3</v>
      </c>
      <c r="GC108" s="2">
        <f t="shared" si="128"/>
        <v>5.0001983822757145E-3</v>
      </c>
      <c r="GD108" s="2">
        <f t="shared" si="128"/>
        <v>3.6491600424075534E-3</v>
      </c>
      <c r="GE108" s="2">
        <f t="shared" si="128"/>
        <v>3.4263847133531892E-3</v>
      </c>
      <c r="GF108" s="2">
        <f t="shared" si="128"/>
        <v>2.7548157191686347E-3</v>
      </c>
      <c r="GG108" s="2">
        <f t="shared" si="128"/>
        <v>2.7723807831718707E-3</v>
      </c>
      <c r="GH108" s="2">
        <f t="shared" si="128"/>
        <v>2.7310877634081194E-3</v>
      </c>
      <c r="GI108" s="2">
        <f t="shared" si="128"/>
        <v>2.4076993692322469E-3</v>
      </c>
      <c r="GJ108" s="2">
        <f t="shared" si="128"/>
        <v>2.3223168332135394E-3</v>
      </c>
      <c r="GK108" s="2">
        <f t="shared" si="128"/>
        <v>1.8862662879695787E-3</v>
      </c>
      <c r="GM108" s="86">
        <f t="shared" si="129"/>
        <v>7.2889830934310026E-12</v>
      </c>
      <c r="GN108" s="86">
        <f t="shared" si="129"/>
        <v>2.0521301918930118E-9</v>
      </c>
      <c r="GO108" s="86">
        <f t="shared" si="129"/>
        <v>3.2022801907540822E-17</v>
      </c>
      <c r="GP108" s="86">
        <f t="shared" si="129"/>
        <v>1.1920242545738014E-23</v>
      </c>
      <c r="GQ108" s="86">
        <f t="shared" si="129"/>
        <v>3.3628421059531575E-38</v>
      </c>
      <c r="GR108" s="86">
        <f t="shared" si="129"/>
        <v>3.2091456974445264E-38</v>
      </c>
      <c r="GS108" s="86">
        <f t="shared" si="129"/>
        <v>2.7518915933720653E-44</v>
      </c>
      <c r="GT108" s="86">
        <f t="shared" si="129"/>
        <v>6.4350121445376925E-38</v>
      </c>
      <c r="GU108" s="86">
        <f t="shared" si="129"/>
        <v>1.020749981088614E-33</v>
      </c>
      <c r="GV108" s="86">
        <f t="shared" si="129"/>
        <v>9.2620999620548416E-32</v>
      </c>
      <c r="GW108" s="86">
        <f t="shared" si="129"/>
        <v>5.5349231889525876E-36</v>
      </c>
      <c r="GX108" s="86">
        <f t="shared" si="129"/>
        <v>1.1217109006633786E-31</v>
      </c>
      <c r="GY108" s="86">
        <f t="shared" si="129"/>
        <v>1.6678962917122808E-22</v>
      </c>
      <c r="GZ108" s="86">
        <f t="shared" si="129"/>
        <v>1.8464851964973194E-23</v>
      </c>
      <c r="HA108" s="86">
        <f t="shared" si="129"/>
        <v>8.5974699163064421E-27</v>
      </c>
      <c r="HC108" s="86">
        <f t="shared" si="74"/>
        <v>0.27306016513462028</v>
      </c>
      <c r="HD108" s="86">
        <f t="shared" si="74"/>
        <v>0.31846713383090552</v>
      </c>
      <c r="HE108" s="86">
        <f t="shared" si="74"/>
        <v>0.23485415458847447</v>
      </c>
      <c r="HF108" s="86">
        <f t="shared" si="74"/>
        <v>9.7504914437177764E-2</v>
      </c>
      <c r="HG108" s="86">
        <f t="shared" si="74"/>
        <v>9.9999969628348194E-3</v>
      </c>
      <c r="HH108" s="86">
        <f t="shared" si="74"/>
        <v>1.3307806799297842E-2</v>
      </c>
      <c r="HI108" s="86">
        <f t="shared" si="139"/>
        <v>4.501556831826992E-4</v>
      </c>
      <c r="HJ108" s="86">
        <f t="shared" si="139"/>
        <v>9.9092899418703351E-3</v>
      </c>
      <c r="HK108" s="86">
        <f t="shared" si="139"/>
        <v>1.8215341084371423E-2</v>
      </c>
      <c r="HL108" s="86">
        <f t="shared" si="139"/>
        <v>6.9665640093975814E-2</v>
      </c>
      <c r="HM108" s="86">
        <f t="shared" si="139"/>
        <v>7.6578035928650118E-2</v>
      </c>
      <c r="HN108" s="86">
        <f t="shared" si="139"/>
        <v>6.3274597887323758E-2</v>
      </c>
      <c r="HO108" s="86">
        <f t="shared" si="139"/>
        <v>0.18328860580862902</v>
      </c>
      <c r="HP108" s="86">
        <f t="shared" si="139"/>
        <v>0.1512557413441081</v>
      </c>
      <c r="HQ108" s="86">
        <f t="shared" si="139"/>
        <v>0.12244151492324934</v>
      </c>
      <c r="HS108" s="86">
        <f t="shared" si="130"/>
        <v>1.1689640908642401E-12</v>
      </c>
      <c r="HT108" s="86">
        <f t="shared" si="130"/>
        <v>0</v>
      </c>
      <c r="HU108" s="86">
        <f t="shared" si="130"/>
        <v>1.4928411982227482E-10</v>
      </c>
      <c r="HV108" s="86">
        <f t="shared" si="130"/>
        <v>2.0692902924389931E-11</v>
      </c>
      <c r="HW108" s="86">
        <f t="shared" si="130"/>
        <v>3.3214512049614739E-13</v>
      </c>
      <c r="HX108" s="86">
        <f t="shared" si="130"/>
        <v>6.5858283138430671E-13</v>
      </c>
      <c r="HY108" s="86">
        <f t="shared" si="130"/>
        <v>2.1757238993697439E-12</v>
      </c>
      <c r="HZ108" s="86">
        <f t="shared" si="130"/>
        <v>2.604878541602378E-13</v>
      </c>
      <c r="IA108" s="86">
        <f t="shared" si="130"/>
        <v>1.3382399908225973E-12</v>
      </c>
      <c r="IB108" s="86">
        <f t="shared" si="130"/>
        <v>1.3154653852680964E-14</v>
      </c>
      <c r="IC108" s="86">
        <f t="shared" si="130"/>
        <v>3.8232844629059413E-13</v>
      </c>
      <c r="ID108" s="86">
        <f t="shared" si="130"/>
        <v>1.257250004163204E-13</v>
      </c>
      <c r="IE108" s="86">
        <f t="shared" si="130"/>
        <v>8.6247747880396935E-16</v>
      </c>
      <c r="IF108" s="86">
        <f t="shared" si="130"/>
        <v>1.24132962684446E-14</v>
      </c>
      <c r="IG108" s="86">
        <f t="shared" si="130"/>
        <v>3.9371305426839736E-10</v>
      </c>
      <c r="II108" s="86">
        <f t="shared" si="131"/>
        <v>3.8069071352691961E-55</v>
      </c>
      <c r="IJ108" s="86">
        <f t="shared" si="131"/>
        <v>0</v>
      </c>
      <c r="IK108" s="86">
        <f t="shared" si="131"/>
        <v>5.7008123560160061E-46</v>
      </c>
      <c r="IL108" s="86">
        <f t="shared" si="131"/>
        <v>2.0517404770873005E-51</v>
      </c>
      <c r="IM108" s="86">
        <f t="shared" si="131"/>
        <v>1.1303793484717402E-61</v>
      </c>
      <c r="IN108" s="86">
        <f t="shared" si="131"/>
        <v>1.1229654869005934E-59</v>
      </c>
      <c r="IO108" s="86">
        <f t="shared" si="131"/>
        <v>1.3524789544548073E-59</v>
      </c>
      <c r="IP108" s="86">
        <f t="shared" si="131"/>
        <v>6.9000182522184126E-61</v>
      </c>
      <c r="IQ108" s="86">
        <f t="shared" si="131"/>
        <v>3.2368962223092455E-57</v>
      </c>
      <c r="IR108" s="86">
        <f t="shared" si="131"/>
        <v>2.0143771683369715E-65</v>
      </c>
      <c r="IS108" s="86">
        <f t="shared" si="131"/>
        <v>3.6131097000960984E-58</v>
      </c>
      <c r="IT108" s="86">
        <f t="shared" si="131"/>
        <v>6.5668284130025648E-61</v>
      </c>
      <c r="IU108" s="86">
        <f t="shared" si="131"/>
        <v>5.4912744382522867E-70</v>
      </c>
      <c r="IV108" s="86">
        <f t="shared" si="131"/>
        <v>3.2652537377598215E-68</v>
      </c>
      <c r="IW108" s="86">
        <f t="shared" si="131"/>
        <v>7.2445356932182137E-67</v>
      </c>
      <c r="IY108" s="86">
        <f t="shared" si="132"/>
        <v>0.27306016514307824</v>
      </c>
      <c r="IZ108" s="86">
        <f t="shared" si="132"/>
        <v>0.31846713588303571</v>
      </c>
      <c r="JA108" s="86">
        <f t="shared" si="132"/>
        <v>0.23485415473775861</v>
      </c>
      <c r="JB108" s="86">
        <f t="shared" si="132"/>
        <v>9.750491445787067E-2</v>
      </c>
      <c r="JC108" s="86">
        <f t="shared" si="132"/>
        <v>9.9999969631669652E-3</v>
      </c>
      <c r="JD108" s="86">
        <f t="shared" si="132"/>
        <v>1.3307806799956424E-2</v>
      </c>
      <c r="JE108" s="86">
        <f t="shared" si="132"/>
        <v>4.5015568535842311E-4</v>
      </c>
      <c r="JF108" s="86">
        <f t="shared" si="132"/>
        <v>9.909289942130823E-3</v>
      </c>
      <c r="JG108" s="86">
        <f t="shared" si="132"/>
        <v>1.8215341085709661E-2</v>
      </c>
      <c r="JH108" s="86">
        <f t="shared" si="132"/>
        <v>6.966564009398897E-2</v>
      </c>
      <c r="JI108" s="86">
        <f t="shared" si="132"/>
        <v>7.6578035929032451E-2</v>
      </c>
      <c r="JJ108" s="86">
        <f t="shared" si="132"/>
        <v>6.3274597887449477E-2</v>
      </c>
      <c r="JK108" s="86">
        <f t="shared" si="132"/>
        <v>0.18328860580862988</v>
      </c>
      <c r="JL108" s="86">
        <f t="shared" si="132"/>
        <v>0.15125574134412051</v>
      </c>
      <c r="JM108" s="86">
        <f t="shared" si="132"/>
        <v>0.12244151531696239</v>
      </c>
    </row>
    <row r="109" spans="2:273" x14ac:dyDescent="0.25">
      <c r="B109" s="2">
        <v>82</v>
      </c>
      <c r="C109" s="37">
        <v>62.667000000000002</v>
      </c>
      <c r="D109" s="37">
        <v>76.582999999999998</v>
      </c>
      <c r="E109" s="37">
        <v>59.716999999999999</v>
      </c>
      <c r="F109" s="37">
        <v>55.517000000000003</v>
      </c>
      <c r="G109" s="37">
        <v>54.817</v>
      </c>
      <c r="H109" s="37">
        <v>50.267000000000003</v>
      </c>
      <c r="I109" s="37">
        <v>51.433</v>
      </c>
      <c r="J109" s="37">
        <v>52.417000000000002</v>
      </c>
      <c r="K109" s="37">
        <v>51.2</v>
      </c>
      <c r="L109" s="37">
        <v>50.417000000000002</v>
      </c>
      <c r="M109" s="37">
        <v>52.783000000000001</v>
      </c>
      <c r="N109" s="37">
        <v>51.267000000000003</v>
      </c>
      <c r="O109" s="37">
        <v>53.15</v>
      </c>
      <c r="P109" s="37">
        <v>50.75</v>
      </c>
      <c r="Q109" s="37">
        <v>52.533000000000001</v>
      </c>
      <c r="S109" s="4">
        <f t="shared" si="133"/>
        <v>61.788267027169113</v>
      </c>
      <c r="T109" s="4">
        <f t="shared" si="133"/>
        <v>72.911064472485293</v>
      </c>
      <c r="U109" s="4">
        <f t="shared" si="133"/>
        <v>64.083563601960435</v>
      </c>
      <c r="V109" s="4">
        <f t="shared" si="133"/>
        <v>54.042861525483978</v>
      </c>
      <c r="W109" s="4">
        <f t="shared" si="133"/>
        <v>52.494646752490461</v>
      </c>
      <c r="X109" s="4">
        <f t="shared" si="133"/>
        <v>51.162809922141143</v>
      </c>
      <c r="Y109" s="4">
        <f t="shared" si="133"/>
        <v>51.352842562810281</v>
      </c>
      <c r="Z109" s="4">
        <f t="shared" si="133"/>
        <v>51.649003011826792</v>
      </c>
      <c r="AA109" s="4">
        <f t="shared" si="133"/>
        <v>53.107263018057289</v>
      </c>
      <c r="AB109" s="4">
        <f t="shared" si="133"/>
        <v>52.998397282365325</v>
      </c>
      <c r="AC109" s="4">
        <f t="shared" si="133"/>
        <v>53.213736427996636</v>
      </c>
      <c r="AD109" s="4">
        <f t="shared" si="133"/>
        <v>52.170978896207835</v>
      </c>
      <c r="AE109" s="4">
        <f t="shared" si="133"/>
        <v>58.105834022781757</v>
      </c>
      <c r="AF109" s="4">
        <f t="shared" si="133"/>
        <v>55.407100755216327</v>
      </c>
      <c r="AG109" s="4">
        <f t="shared" si="133"/>
        <v>51.709645701703579</v>
      </c>
      <c r="AI109" s="4">
        <f t="shared" si="134"/>
        <v>0.87873297283088903</v>
      </c>
      <c r="AJ109" s="4">
        <f t="shared" si="134"/>
        <v>3.6719355275147052</v>
      </c>
      <c r="AK109" s="4">
        <f t="shared" si="134"/>
        <v>-4.3665636019604364</v>
      </c>
      <c r="AL109" s="4">
        <f t="shared" si="134"/>
        <v>1.4741384745160246</v>
      </c>
      <c r="AM109" s="4">
        <f t="shared" si="134"/>
        <v>2.3223532475095396</v>
      </c>
      <c r="AN109" s="4">
        <f t="shared" si="134"/>
        <v>-0.89580992214114019</v>
      </c>
      <c r="AO109" s="4">
        <f t="shared" si="134"/>
        <v>8.0157437189718905E-2</v>
      </c>
      <c r="AP109" s="4">
        <f t="shared" si="134"/>
        <v>0.76799698817320916</v>
      </c>
      <c r="AQ109" s="4">
        <f t="shared" si="134"/>
        <v>-1.9072630180572858</v>
      </c>
      <c r="AR109" s="4">
        <f t="shared" si="134"/>
        <v>-2.5813972823653231</v>
      </c>
      <c r="AS109" s="4">
        <f t="shared" si="134"/>
        <v>-0.43073642799663503</v>
      </c>
      <c r="AT109" s="4">
        <f t="shared" si="134"/>
        <v>-0.90397889620783189</v>
      </c>
      <c r="AU109" s="4">
        <f t="shared" si="134"/>
        <v>-4.9558340227817581</v>
      </c>
      <c r="AV109" s="4">
        <f t="shared" si="134"/>
        <v>-4.6571007552163266</v>
      </c>
      <c r="AW109" s="4">
        <f t="shared" si="134"/>
        <v>0.82335429829642237</v>
      </c>
      <c r="AY109" s="2">
        <f t="shared" si="126"/>
        <v>48.750139886215152</v>
      </c>
      <c r="AZ109" s="2">
        <f t="shared" si="126"/>
        <v>51.172306094600124</v>
      </c>
      <c r="BA109" s="2">
        <f t="shared" si="126"/>
        <v>50.177617410487251</v>
      </c>
      <c r="BB109" s="2">
        <f t="shared" si="126"/>
        <v>51.15714657604309</v>
      </c>
      <c r="BC109" s="2">
        <f t="shared" si="126"/>
        <v>52.373651128512527</v>
      </c>
      <c r="BD109" s="2">
        <f t="shared" si="126"/>
        <v>50.983230855694124</v>
      </c>
      <c r="BE109" s="2">
        <f t="shared" si="126"/>
        <v>51.3509620074609</v>
      </c>
      <c r="BF109" s="2">
        <f t="shared" si="126"/>
        <v>51.547780657332858</v>
      </c>
      <c r="BG109" s="2">
        <f t="shared" si="126"/>
        <v>52.846862959202603</v>
      </c>
      <c r="BH109" s="2">
        <f t="shared" si="126"/>
        <v>51.2239647643312</v>
      </c>
      <c r="BI109" s="2">
        <f t="shared" si="126"/>
        <v>51.052638618347864</v>
      </c>
      <c r="BJ109" s="2">
        <f t="shared" si="126"/>
        <v>50.579781084996256</v>
      </c>
      <c r="BK109" s="2">
        <f t="shared" si="126"/>
        <v>50.496809109943037</v>
      </c>
      <c r="BL109" s="2">
        <f t="shared" si="126"/>
        <v>50.823242020302665</v>
      </c>
      <c r="BM109" s="2">
        <f t="shared" si="126"/>
        <v>49.915644426499469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>
        <f t="shared" si="127"/>
        <v>54.817</v>
      </c>
      <c r="CJ109" s="2">
        <f t="shared" si="127"/>
        <v>50.267000000000003</v>
      </c>
      <c r="CK109" s="2">
        <f t="shared" si="127"/>
        <v>51.433</v>
      </c>
      <c r="CL109" s="2">
        <f t="shared" si="127"/>
        <v>52.417000000000002</v>
      </c>
      <c r="CM109" s="2">
        <f t="shared" si="127"/>
        <v>51.2</v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>
        <f t="shared" si="115"/>
        <v>54.817</v>
      </c>
      <c r="CZ109" s="2">
        <f t="shared" si="116"/>
        <v>50.267000000000003</v>
      </c>
      <c r="DA109" s="2">
        <f t="shared" si="117"/>
        <v>51.433</v>
      </c>
      <c r="DB109" s="2">
        <f t="shared" si="118"/>
        <v>52.417000000000002</v>
      </c>
      <c r="DC109" s="2">
        <f t="shared" si="119"/>
        <v>51.2</v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66.724797983870957</v>
      </c>
      <c r="DL109" s="2">
        <f t="shared" si="135"/>
        <v>73.94768181818182</v>
      </c>
      <c r="DM109" s="2">
        <f t="shared" si="135"/>
        <v>75.734446480938431</v>
      </c>
      <c r="DN109" s="2">
        <f t="shared" si="135"/>
        <v>68.23552375859434</v>
      </c>
      <c r="DO109" s="2">
        <f t="shared" si="135"/>
        <v>70.735920728291319</v>
      </c>
      <c r="DP109" s="2">
        <f t="shared" si="135"/>
        <v>67.868627450980384</v>
      </c>
      <c r="DQ109" s="2">
        <f t="shared" si="135"/>
        <v>70.385734733893571</v>
      </c>
      <c r="DR109" s="2">
        <f t="shared" si="135"/>
        <v>69.592809695409699</v>
      </c>
      <c r="DS109" s="2">
        <f t="shared" si="135"/>
        <v>75.748309854851044</v>
      </c>
      <c r="DT109" s="2">
        <f t="shared" si="135"/>
        <v>69.520726610644246</v>
      </c>
      <c r="DU109" s="2">
        <f t="shared" si="135"/>
        <v>71.779939343009929</v>
      </c>
      <c r="DV109" s="2">
        <f t="shared" si="135"/>
        <v>66.7551963330787</v>
      </c>
      <c r="DW109" s="2">
        <f t="shared" si="135"/>
        <v>74.64930978120978</v>
      </c>
      <c r="DX109" s="2">
        <f t="shared" si="135"/>
        <v>65.351233760075857</v>
      </c>
      <c r="DY109" s="2">
        <f t="shared" si="135"/>
        <v>58.933406748238781</v>
      </c>
      <c r="EA109" s="2">
        <f t="shared" si="95"/>
        <v>48.575978934967416</v>
      </c>
      <c r="EB109" s="2">
        <f t="shared" si="95"/>
        <v>50.907244140157836</v>
      </c>
      <c r="EC109" s="2">
        <f t="shared" si="95"/>
        <v>49.917257348438454</v>
      </c>
      <c r="ED109" s="2">
        <f t="shared" si="95"/>
        <v>50.951539710492725</v>
      </c>
      <c r="EE109" s="2">
        <f t="shared" si="95"/>
        <v>52.132640719882474</v>
      </c>
      <c r="EF109" s="2">
        <f t="shared" si="95"/>
        <v>50.750322155386947</v>
      </c>
      <c r="EG109" s="2">
        <f t="shared" si="95"/>
        <v>51.096767412900533</v>
      </c>
      <c r="EH109" s="2">
        <f t="shared" si="95"/>
        <v>51.288175968443163</v>
      </c>
      <c r="EI109" s="2">
        <f t="shared" si="95"/>
        <v>52.555882769640476</v>
      </c>
      <c r="EJ109" s="2">
        <f t="shared" si="95"/>
        <v>50.969514981304101</v>
      </c>
      <c r="EK109" s="2">
        <f t="shared" si="95"/>
        <v>50.797765447419984</v>
      </c>
      <c r="EL109" s="2">
        <f t="shared" si="95"/>
        <v>50.377826043579987</v>
      </c>
      <c r="EM109" s="2">
        <f t="shared" si="136"/>
        <v>50.141822097022832</v>
      </c>
      <c r="EN109" s="2">
        <f t="shared" si="136"/>
        <v>50.594656979368864</v>
      </c>
      <c r="EO109" s="2">
        <f t="shared" si="136"/>
        <v>49.739932417243466</v>
      </c>
      <c r="EQ109" s="2">
        <f t="shared" si="137"/>
        <v>48.134568430213093</v>
      </c>
      <c r="ER109" s="2">
        <f t="shared" si="137"/>
        <v>50.907244140157836</v>
      </c>
      <c r="ES109" s="2">
        <f t="shared" si="137"/>
        <v>49.583482172900212</v>
      </c>
      <c r="ET109" s="2">
        <f t="shared" si="137"/>
        <v>50.274507876334972</v>
      </c>
      <c r="EU109" s="2">
        <f t="shared" si="137"/>
        <v>51.929420886436922</v>
      </c>
      <c r="EV109" s="2">
        <f t="shared" si="137"/>
        <v>50.734953585239779</v>
      </c>
      <c r="EW109" s="2">
        <f t="shared" si="137"/>
        <v>51.49354300568956</v>
      </c>
      <c r="EX109" s="2">
        <f t="shared" si="137"/>
        <v>51.173943371853227</v>
      </c>
      <c r="EY109" s="2">
        <f t="shared" si="137"/>
        <v>52.639079961964327</v>
      </c>
      <c r="EZ109" s="2">
        <f t="shared" si="137"/>
        <v>51.269380741117203</v>
      </c>
      <c r="FA109" s="2">
        <f t="shared" si="137"/>
        <v>50.541267063110389</v>
      </c>
      <c r="FB109" s="2">
        <f t="shared" si="137"/>
        <v>50.003122595138365</v>
      </c>
      <c r="FC109" s="2">
        <f t="shared" si="137"/>
        <v>50.436268543518544</v>
      </c>
      <c r="FD109" s="2">
        <f t="shared" si="137"/>
        <v>50.294595801550628</v>
      </c>
      <c r="FE109" s="2">
        <f t="shared" si="137"/>
        <v>50.119393419236104</v>
      </c>
      <c r="FG109" s="2">
        <f t="shared" si="138"/>
        <v>0.99033780685522455</v>
      </c>
      <c r="FH109" s="2">
        <f t="shared" si="138"/>
        <v>0.98849579343299065</v>
      </c>
      <c r="FI109" s="2">
        <f t="shared" si="138"/>
        <v>0.98986601255278484</v>
      </c>
      <c r="FJ109" s="2">
        <f t="shared" si="138"/>
        <v>0.9879630475649589</v>
      </c>
      <c r="FK109" s="2">
        <f t="shared" si="138"/>
        <v>0.98699249577492654</v>
      </c>
      <c r="FL109" s="2">
        <f t="shared" si="138"/>
        <v>0.98638987165890923</v>
      </c>
      <c r="FM109" s="2">
        <f t="shared" si="138"/>
        <v>0.98693448570677744</v>
      </c>
      <c r="FN109" s="2">
        <f t="shared" si="138"/>
        <v>0.98579258114844603</v>
      </c>
      <c r="FO109" s="2">
        <f t="shared" si="138"/>
        <v>0.98746712780061874</v>
      </c>
      <c r="FP109" s="2">
        <f t="shared" si="138"/>
        <v>0.98633273903401786</v>
      </c>
      <c r="FQ109" s="2">
        <f t="shared" si="138"/>
        <v>0.98781572006704821</v>
      </c>
      <c r="FR109" s="2">
        <f t="shared" si="138"/>
        <v>0.98760015673947055</v>
      </c>
      <c r="FS109" s="2">
        <f t="shared" si="138"/>
        <v>0.98554687194472923</v>
      </c>
      <c r="FT109" s="2">
        <f t="shared" si="138"/>
        <v>0.98445784954722027</v>
      </c>
      <c r="FU109" s="2">
        <f t="shared" si="138"/>
        <v>0.98097266326163834</v>
      </c>
      <c r="FW109" s="2">
        <f t="shared" si="128"/>
        <v>2.7105013121974664E-3</v>
      </c>
      <c r="FX109" s="2">
        <f t="shared" si="128"/>
        <v>0</v>
      </c>
      <c r="FY109" s="2">
        <f t="shared" si="128"/>
        <v>3.807978050755017E-3</v>
      </c>
      <c r="FZ109" s="2">
        <f t="shared" si="128"/>
        <v>3.6034174488795861E-3</v>
      </c>
      <c r="GA109" s="2">
        <f t="shared" si="128"/>
        <v>4.7821842143621401E-3</v>
      </c>
      <c r="GB109" s="2">
        <f t="shared" si="128"/>
        <v>4.7910603986658562E-3</v>
      </c>
      <c r="GC109" s="2">
        <f t="shared" si="128"/>
        <v>5.4799649120234111E-3</v>
      </c>
      <c r="GD109" s="2">
        <f t="shared" si="128"/>
        <v>3.9998162279231064E-3</v>
      </c>
      <c r="GE109" s="2">
        <f t="shared" si="128"/>
        <v>3.755714597895728E-3</v>
      </c>
      <c r="GF109" s="2">
        <f t="shared" si="128"/>
        <v>3.0197927709912672E-3</v>
      </c>
      <c r="GG109" s="2">
        <f t="shared" si="128"/>
        <v>3.0390422144745081E-3</v>
      </c>
      <c r="GH109" s="2">
        <f t="shared" si="128"/>
        <v>2.9937893495146028E-3</v>
      </c>
      <c r="GI109" s="2">
        <f t="shared" si="128"/>
        <v>2.6393767591049162E-3</v>
      </c>
      <c r="GJ109" s="2">
        <f t="shared" si="128"/>
        <v>2.5457993783222668E-3</v>
      </c>
      <c r="GK109" s="2">
        <f t="shared" si="128"/>
        <v>2.0678735378721093E-3</v>
      </c>
      <c r="GM109" s="86">
        <f t="shared" si="129"/>
        <v>1.0455809500296672E-12</v>
      </c>
      <c r="GN109" s="86">
        <f t="shared" si="129"/>
        <v>4.8496184156086177E-10</v>
      </c>
      <c r="GO109" s="86">
        <f t="shared" si="129"/>
        <v>1.9934591224952934E-18</v>
      </c>
      <c r="GP109" s="86">
        <f t="shared" si="129"/>
        <v>2.1889815899399132E-25</v>
      </c>
      <c r="GQ109" s="86">
        <f t="shared" si="129"/>
        <v>6.2489161112925472E-41</v>
      </c>
      <c r="GR109" s="86">
        <f t="shared" si="129"/>
        <v>4.8728265944253878E-41</v>
      </c>
      <c r="GS109" s="86">
        <f t="shared" si="129"/>
        <v>2.0476798252764992E-47</v>
      </c>
      <c r="GT109" s="86">
        <f t="shared" si="129"/>
        <v>1.0671259250450845E-40</v>
      </c>
      <c r="GU109" s="86">
        <f t="shared" si="129"/>
        <v>3.8833264042656626E-36</v>
      </c>
      <c r="GV109" s="86">
        <f t="shared" si="129"/>
        <v>4.3011146740240359E-34</v>
      </c>
      <c r="GW109" s="86">
        <f t="shared" si="129"/>
        <v>1.287571100827066E-38</v>
      </c>
      <c r="GX109" s="86">
        <f t="shared" si="129"/>
        <v>6.3493742097069824E-34</v>
      </c>
      <c r="GY109" s="86">
        <f t="shared" si="129"/>
        <v>4.2663045726553122E-24</v>
      </c>
      <c r="GZ109" s="86">
        <f t="shared" si="129"/>
        <v>4.2110503663766142E-25</v>
      </c>
      <c r="HA109" s="86">
        <f t="shared" si="129"/>
        <v>1.2534597571033252E-28</v>
      </c>
      <c r="HC109" s="86">
        <f t="shared" si="74"/>
        <v>0.18511699454662567</v>
      </c>
      <c r="HD109" s="86">
        <f t="shared" si="74"/>
        <v>0.2478465477253298</v>
      </c>
      <c r="HE109" s="86">
        <f t="shared" si="74"/>
        <v>0.14341705829364054</v>
      </c>
      <c r="HF109" s="86">
        <f t="shared" si="74"/>
        <v>3.2042669927441883E-2</v>
      </c>
      <c r="HG109" s="86">
        <f t="shared" si="74"/>
        <v>2.105446464794132E-3</v>
      </c>
      <c r="HH109" s="86">
        <f t="shared" si="74"/>
        <v>2.822122549532713E-3</v>
      </c>
      <c r="HI109" s="86">
        <f t="shared" si="139"/>
        <v>4.5212807762400892E-5</v>
      </c>
      <c r="HJ109" s="86">
        <f t="shared" si="139"/>
        <v>1.6835736032747388E-3</v>
      </c>
      <c r="HK109" s="86">
        <f t="shared" si="139"/>
        <v>3.9700549591758609E-3</v>
      </c>
      <c r="HL109" s="86">
        <f t="shared" si="139"/>
        <v>2.3236221590375496E-2</v>
      </c>
      <c r="HM109" s="86">
        <f t="shared" si="139"/>
        <v>2.6225947529107677E-2</v>
      </c>
      <c r="HN109" s="86">
        <f t="shared" si="139"/>
        <v>2.1168339313692573E-2</v>
      </c>
      <c r="HO109" s="86">
        <f t="shared" si="139"/>
        <v>9.4986773087410784E-2</v>
      </c>
      <c r="HP109" s="86">
        <f t="shared" si="139"/>
        <v>7.376434167131446E-2</v>
      </c>
      <c r="HQ109" s="86">
        <f t="shared" si="139"/>
        <v>6.3422833625237207E-2</v>
      </c>
      <c r="HS109" s="86">
        <f t="shared" si="130"/>
        <v>4.966166460377024E-12</v>
      </c>
      <c r="HT109" s="86">
        <f t="shared" si="130"/>
        <v>0</v>
      </c>
      <c r="HU109" s="86">
        <f t="shared" si="130"/>
        <v>5.2722572097588691E-10</v>
      </c>
      <c r="HV109" s="86">
        <f t="shared" si="130"/>
        <v>8.2456612022425242E-11</v>
      </c>
      <c r="HW109" s="86">
        <f t="shared" si="130"/>
        <v>1.8721401609190695E-12</v>
      </c>
      <c r="HX109" s="86">
        <f t="shared" si="130"/>
        <v>3.5334043820164925E-12</v>
      </c>
      <c r="HY109" s="86">
        <f t="shared" si="130"/>
        <v>1.1699743085233515E-11</v>
      </c>
      <c r="HZ109" s="86">
        <f t="shared" si="130"/>
        <v>1.3855132765318505E-12</v>
      </c>
      <c r="IA109" s="86">
        <f t="shared" si="130"/>
        <v>6.3283162002262707E-12</v>
      </c>
      <c r="IB109" s="86">
        <f t="shared" si="130"/>
        <v>7.4804235069888591E-14</v>
      </c>
      <c r="IC109" s="86">
        <f t="shared" si="130"/>
        <v>1.7954802678646256E-12</v>
      </c>
      <c r="ID109" s="86">
        <f t="shared" si="130"/>
        <v>6.2967725405935354E-13</v>
      </c>
      <c r="IE109" s="86">
        <f t="shared" si="130"/>
        <v>5.4049089505657007E-15</v>
      </c>
      <c r="IF109" s="86">
        <f t="shared" si="130"/>
        <v>6.4936579556743118E-14</v>
      </c>
      <c r="IG109" s="86">
        <f t="shared" si="130"/>
        <v>1.1042394336978212E-9</v>
      </c>
      <c r="II109" s="86">
        <f t="shared" si="131"/>
        <v>1.6059156259490111E-53</v>
      </c>
      <c r="IJ109" s="86">
        <f t="shared" si="131"/>
        <v>0</v>
      </c>
      <c r="IK109" s="86">
        <f t="shared" si="131"/>
        <v>1.5250963476000015E-44</v>
      </c>
      <c r="IL109" s="86">
        <f t="shared" si="131"/>
        <v>7.9255670825645334E-50</v>
      </c>
      <c r="IM109" s="86">
        <f t="shared" si="131"/>
        <v>1.1646373825546261E-59</v>
      </c>
      <c r="IN109" s="86">
        <f t="shared" si="131"/>
        <v>9.9326533436797579E-58</v>
      </c>
      <c r="IO109" s="86">
        <f t="shared" si="131"/>
        <v>1.3313258367658523E-57</v>
      </c>
      <c r="IP109" s="86">
        <f t="shared" si="131"/>
        <v>5.7871234717978937E-59</v>
      </c>
      <c r="IQ109" s="86">
        <f t="shared" si="131"/>
        <v>1.970953400401925E-55</v>
      </c>
      <c r="IR109" s="86">
        <f t="shared" si="131"/>
        <v>1.8904642273432549E-63</v>
      </c>
      <c r="IS109" s="86">
        <f t="shared" si="131"/>
        <v>2.0322181419924429E-56</v>
      </c>
      <c r="IT109" s="86">
        <f t="shared" si="131"/>
        <v>4.4421430655451283E-59</v>
      </c>
      <c r="IU109" s="86">
        <f t="shared" si="131"/>
        <v>6.4009461289377053E-68</v>
      </c>
      <c r="IV109" s="86">
        <f t="shared" si="131"/>
        <v>3.2727965236333928E-66</v>
      </c>
      <c r="IW109" s="86">
        <f t="shared" si="131"/>
        <v>5.7001298938331996E-65</v>
      </c>
      <c r="IY109" s="86">
        <f t="shared" si="132"/>
        <v>0.18511699455263741</v>
      </c>
      <c r="IZ109" s="86">
        <f t="shared" si="132"/>
        <v>0.24784654821029165</v>
      </c>
      <c r="JA109" s="86">
        <f t="shared" si="132"/>
        <v>0.14341705882086625</v>
      </c>
      <c r="JB109" s="86">
        <f t="shared" si="132"/>
        <v>3.2042670009898494E-2</v>
      </c>
      <c r="JC109" s="86">
        <f t="shared" si="132"/>
        <v>2.105446466666272E-3</v>
      </c>
      <c r="JD109" s="86">
        <f t="shared" si="132"/>
        <v>2.8221225530661175E-3</v>
      </c>
      <c r="JE109" s="86">
        <f t="shared" si="132"/>
        <v>4.5212819462143975E-5</v>
      </c>
      <c r="JF109" s="86">
        <f t="shared" si="132"/>
        <v>1.683573604660252E-3</v>
      </c>
      <c r="JG109" s="86">
        <f t="shared" si="132"/>
        <v>3.9700549655041772E-3</v>
      </c>
      <c r="JH109" s="86">
        <f t="shared" si="132"/>
        <v>2.3236221590450301E-2</v>
      </c>
      <c r="JI109" s="86">
        <f t="shared" si="132"/>
        <v>2.6225947530903158E-2</v>
      </c>
      <c r="JJ109" s="86">
        <f t="shared" si="132"/>
        <v>2.116833931432225E-2</v>
      </c>
      <c r="JK109" s="86">
        <f t="shared" si="132"/>
        <v>9.4986773087416182E-2</v>
      </c>
      <c r="JL109" s="86">
        <f t="shared" si="132"/>
        <v>7.3764341671379394E-2</v>
      </c>
      <c r="JM109" s="86">
        <f t="shared" si="132"/>
        <v>6.3422834729476643E-2</v>
      </c>
    </row>
    <row r="110" spans="2:273" x14ac:dyDescent="0.25">
      <c r="B110" s="2">
        <v>83</v>
      </c>
      <c r="C110" s="37">
        <v>54.15</v>
      </c>
      <c r="D110" s="37">
        <v>63.567</v>
      </c>
      <c r="E110" s="37">
        <v>54.35</v>
      </c>
      <c r="F110" s="37">
        <v>49.866999999999997</v>
      </c>
      <c r="G110" s="37">
        <v>52.85</v>
      </c>
      <c r="H110" s="37">
        <v>48.767000000000003</v>
      </c>
      <c r="I110" s="37">
        <v>48.567</v>
      </c>
      <c r="J110" s="37">
        <v>49.917000000000002</v>
      </c>
      <c r="K110" s="37">
        <v>50.082999999999998</v>
      </c>
      <c r="L110" s="37">
        <v>48.517000000000003</v>
      </c>
      <c r="M110" s="37">
        <v>50.25</v>
      </c>
      <c r="N110" s="37">
        <v>51.183</v>
      </c>
      <c r="O110" s="37">
        <v>52.466999999999999</v>
      </c>
      <c r="P110" s="37">
        <v>51.2</v>
      </c>
      <c r="Q110" s="37">
        <v>52.533000000000001</v>
      </c>
      <c r="S110" s="4">
        <f t="shared" si="133"/>
        <v>55.602524384730174</v>
      </c>
      <c r="T110" s="4">
        <f t="shared" si="133"/>
        <v>64.628737832349586</v>
      </c>
      <c r="U110" s="4">
        <f t="shared" si="133"/>
        <v>56.600739668182307</v>
      </c>
      <c r="V110" s="4">
        <f t="shared" si="133"/>
        <v>51.56240031250352</v>
      </c>
      <c r="W110" s="4">
        <f t="shared" si="133"/>
        <v>52.178290074863853</v>
      </c>
      <c r="X110" s="4">
        <f t="shared" si="133"/>
        <v>50.841744401749224</v>
      </c>
      <c r="Y110" s="4">
        <f t="shared" si="133"/>
        <v>51.217636490118437</v>
      </c>
      <c r="Z110" s="4">
        <f t="shared" si="133"/>
        <v>51.393542282537794</v>
      </c>
      <c r="AA110" s="4">
        <f t="shared" si="133"/>
        <v>52.711834729917101</v>
      </c>
      <c r="AB110" s="4">
        <f t="shared" si="133"/>
        <v>51.481263876276032</v>
      </c>
      <c r="AC110" s="4">
        <f t="shared" si="133"/>
        <v>51.40286159738433</v>
      </c>
      <c r="AD110" s="4">
        <f t="shared" si="133"/>
        <v>50.767684703048999</v>
      </c>
      <c r="AE110" s="4">
        <f t="shared" si="133"/>
        <v>53.206260154779827</v>
      </c>
      <c r="AF110" s="4">
        <f t="shared" si="133"/>
        <v>52.252190807521487</v>
      </c>
      <c r="AG110" s="4">
        <f t="shared" si="133"/>
        <v>50.448554977110952</v>
      </c>
      <c r="AI110" s="4">
        <f t="shared" si="134"/>
        <v>-1.4525243847301752</v>
      </c>
      <c r="AJ110" s="4">
        <f t="shared" si="134"/>
        <v>-1.0617378323495856</v>
      </c>
      <c r="AK110" s="4">
        <f t="shared" si="134"/>
        <v>-2.2507396681823053</v>
      </c>
      <c r="AL110" s="4">
        <f t="shared" si="134"/>
        <v>-1.6954003125035229</v>
      </c>
      <c r="AM110" s="4">
        <f t="shared" si="134"/>
        <v>0.67170992513614891</v>
      </c>
      <c r="AN110" s="4">
        <f t="shared" si="134"/>
        <v>-2.0747444017492214</v>
      </c>
      <c r="AO110" s="4">
        <f t="shared" si="134"/>
        <v>-2.6506364901184369</v>
      </c>
      <c r="AP110" s="4">
        <f t="shared" si="134"/>
        <v>-1.4765422825377925</v>
      </c>
      <c r="AQ110" s="4">
        <f t="shared" si="134"/>
        <v>-2.6288347299171022</v>
      </c>
      <c r="AR110" s="4">
        <f t="shared" si="134"/>
        <v>-2.9642638762760285</v>
      </c>
      <c r="AS110" s="4">
        <f t="shared" si="134"/>
        <v>-1.1528615973843301</v>
      </c>
      <c r="AT110" s="4">
        <f t="shared" si="134"/>
        <v>0.41531529695100033</v>
      </c>
      <c r="AU110" s="4">
        <f t="shared" si="134"/>
        <v>-0.73926015477982787</v>
      </c>
      <c r="AV110" s="4">
        <f t="shared" si="134"/>
        <v>-1.0521908075214839</v>
      </c>
      <c r="AW110" s="4">
        <f t="shared" si="134"/>
        <v>2.0844450228890494</v>
      </c>
      <c r="AY110" s="2">
        <f t="shared" ref="AY110:BM126" si="140">IF(OR($B110 &lt; C$230, $B110 &gt; C$233), #N/A, ((1-FG110)*DK110) + (FG110 - FW110)*EA110 + (FW110*EQ110))</f>
        <v>48.594537630297523</v>
      </c>
      <c r="AZ110" s="2">
        <f t="shared" si="140"/>
        <v>51.00237285903706</v>
      </c>
      <c r="BA110" s="2">
        <f t="shared" si="140"/>
        <v>49.999076346465955</v>
      </c>
      <c r="BB110" s="2">
        <f t="shared" si="140"/>
        <v>50.947476414176833</v>
      </c>
      <c r="BC110" s="2">
        <f t="shared" si="140"/>
        <v>52.162488651651877</v>
      </c>
      <c r="BD110" s="2">
        <f t="shared" si="140"/>
        <v>50.818238533017109</v>
      </c>
      <c r="BE110" s="2">
        <f t="shared" si="140"/>
        <v>51.217529462555923</v>
      </c>
      <c r="BF110" s="2">
        <f t="shared" si="140"/>
        <v>51.383420683021534</v>
      </c>
      <c r="BG110" s="2">
        <f t="shared" si="140"/>
        <v>52.676447196153958</v>
      </c>
      <c r="BH110" s="2">
        <f t="shared" si="140"/>
        <v>51.091722234342058</v>
      </c>
      <c r="BI110" s="2">
        <f t="shared" si="140"/>
        <v>50.907595554596163</v>
      </c>
      <c r="BJ110" s="2">
        <f t="shared" si="140"/>
        <v>50.411372528051999</v>
      </c>
      <c r="BK110" s="2">
        <f t="shared" si="140"/>
        <v>50.364444664378006</v>
      </c>
      <c r="BL110" s="2">
        <f t="shared" si="140"/>
        <v>50.677271788624097</v>
      </c>
      <c r="BM110" s="2">
        <f t="shared" si="140"/>
        <v>49.819523388873151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>
        <f t="shared" si="141"/>
        <v>49.866999999999997</v>
      </c>
      <c r="CI110" s="2">
        <f t="shared" si="141"/>
        <v>52.85</v>
      </c>
      <c r="CJ110" s="2">
        <f t="shared" si="141"/>
        <v>48.767000000000003</v>
      </c>
      <c r="CK110" s="2">
        <f t="shared" si="141"/>
        <v>48.567</v>
      </c>
      <c r="CL110" s="2">
        <f t="shared" si="141"/>
        <v>49.917000000000002</v>
      </c>
      <c r="CM110" s="2">
        <f t="shared" si="141"/>
        <v>50.082999999999998</v>
      </c>
      <c r="CN110" s="2">
        <f t="shared" si="141"/>
        <v>48.517000000000003</v>
      </c>
      <c r="CO110" s="2">
        <f t="shared" si="141"/>
        <v>50.25</v>
      </c>
      <c r="CP110" s="2">
        <f t="shared" si="141"/>
        <v>51.183</v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>
        <f t="shared" si="114"/>
        <v>49.866999999999997</v>
      </c>
      <c r="CY110" s="2">
        <f t="shared" si="115"/>
        <v>52.85</v>
      </c>
      <c r="CZ110" s="2">
        <f t="shared" si="116"/>
        <v>48.767000000000003</v>
      </c>
      <c r="DA110" s="2">
        <f t="shared" si="117"/>
        <v>48.567</v>
      </c>
      <c r="DB110" s="2">
        <f t="shared" si="118"/>
        <v>49.917000000000002</v>
      </c>
      <c r="DC110" s="2">
        <f t="shared" si="119"/>
        <v>50.082999999999998</v>
      </c>
      <c r="DD110" s="2">
        <f t="shared" si="120"/>
        <v>48.517000000000003</v>
      </c>
      <c r="DE110" s="2">
        <f t="shared" si="121"/>
        <v>50.25</v>
      </c>
      <c r="DF110" s="2">
        <f t="shared" si="122"/>
        <v>51.183</v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66.8637564516129</v>
      </c>
      <c r="DL110" s="2">
        <f t="shared" si="135"/>
        <v>74.170068181818181</v>
      </c>
      <c r="DM110" s="2">
        <f t="shared" si="135"/>
        <v>75.986305168621712</v>
      </c>
      <c r="DN110" s="2">
        <f t="shared" si="135"/>
        <v>68.396034224598921</v>
      </c>
      <c r="DO110" s="2">
        <f t="shared" si="135"/>
        <v>70.916705882352943</v>
      </c>
      <c r="DP110" s="2">
        <f t="shared" si="135"/>
        <v>67.996957983193269</v>
      </c>
      <c r="DQ110" s="2">
        <f t="shared" si="135"/>
        <v>70.548159663865562</v>
      </c>
      <c r="DR110" s="2">
        <f t="shared" si="135"/>
        <v>69.750148691548702</v>
      </c>
      <c r="DS110" s="2">
        <f t="shared" si="135"/>
        <v>75.968895187165785</v>
      </c>
      <c r="DT110" s="2">
        <f t="shared" si="135"/>
        <v>69.674262184873939</v>
      </c>
      <c r="DU110" s="2">
        <f t="shared" si="135"/>
        <v>71.960937967914433</v>
      </c>
      <c r="DV110" s="2">
        <f t="shared" si="135"/>
        <v>66.892358288770069</v>
      </c>
      <c r="DW110" s="2">
        <f t="shared" si="135"/>
        <v>74.905270656370661</v>
      </c>
      <c r="DX110" s="2">
        <f t="shared" si="135"/>
        <v>65.480052868658134</v>
      </c>
      <c r="DY110" s="2">
        <f t="shared" si="135"/>
        <v>59.024243900630324</v>
      </c>
      <c r="EA110" s="2">
        <f t="shared" si="95"/>
        <v>48.433224783063565</v>
      </c>
      <c r="EB110" s="2">
        <f t="shared" si="95"/>
        <v>50.756469376772451</v>
      </c>
      <c r="EC110" s="2">
        <f t="shared" si="95"/>
        <v>49.75777924066135</v>
      </c>
      <c r="ED110" s="2">
        <f t="shared" si="95"/>
        <v>50.75614955296669</v>
      </c>
      <c r="EE110" s="2">
        <f t="shared" si="95"/>
        <v>51.938088834476005</v>
      </c>
      <c r="EF110" s="2">
        <f t="shared" si="95"/>
        <v>50.602144104670167</v>
      </c>
      <c r="EG110" s="2">
        <f t="shared" si="95"/>
        <v>50.981896841332038</v>
      </c>
      <c r="EH110" s="2">
        <f t="shared" si="95"/>
        <v>51.142483525475065</v>
      </c>
      <c r="EI110" s="2">
        <f t="shared" si="95"/>
        <v>52.406511478029287</v>
      </c>
      <c r="EJ110" s="2">
        <f t="shared" si="95"/>
        <v>50.855935712411423</v>
      </c>
      <c r="EK110" s="2">
        <f t="shared" si="95"/>
        <v>50.671587361201823</v>
      </c>
      <c r="EL110" s="2">
        <f t="shared" si="95"/>
        <v>50.223828216566076</v>
      </c>
      <c r="EM110" s="2">
        <f t="shared" si="136"/>
        <v>50.035395045324876</v>
      </c>
      <c r="EN110" s="2">
        <f t="shared" si="136"/>
        <v>50.464941311904639</v>
      </c>
      <c r="EO110" s="2">
        <f t="shared" si="136"/>
        <v>49.655884466191736</v>
      </c>
      <c r="EQ110" s="2">
        <f t="shared" si="137"/>
        <v>48.017353061083654</v>
      </c>
      <c r="ER110" s="2">
        <f t="shared" si="137"/>
        <v>50.756469376772451</v>
      </c>
      <c r="ES110" s="2">
        <f t="shared" si="137"/>
        <v>49.4388122795878</v>
      </c>
      <c r="ET110" s="2">
        <f t="shared" si="137"/>
        <v>50.116574418261223</v>
      </c>
      <c r="EU110" s="2">
        <f t="shared" si="137"/>
        <v>51.747060811838438</v>
      </c>
      <c r="EV110" s="2">
        <f t="shared" si="137"/>
        <v>50.587089972123444</v>
      </c>
      <c r="EW110" s="2">
        <f t="shared" si="137"/>
        <v>51.350697950533018</v>
      </c>
      <c r="EX110" s="2">
        <f t="shared" si="137"/>
        <v>51.035253791445264</v>
      </c>
      <c r="EY110" s="2">
        <f t="shared" si="137"/>
        <v>52.483671032872735</v>
      </c>
      <c r="EZ110" s="2">
        <f t="shared" si="137"/>
        <v>51.139755726572503</v>
      </c>
      <c r="FA110" s="2">
        <f t="shared" si="137"/>
        <v>50.426297314294168</v>
      </c>
      <c r="FB110" s="2">
        <f t="shared" si="137"/>
        <v>49.869586162509279</v>
      </c>
      <c r="FC110" s="2">
        <f t="shared" si="137"/>
        <v>50.316107375121511</v>
      </c>
      <c r="FD110" s="2">
        <f t="shared" si="137"/>
        <v>50.180311016686559</v>
      </c>
      <c r="FE110" s="2">
        <f t="shared" si="137"/>
        <v>50.006960297906524</v>
      </c>
      <c r="FG110" s="2">
        <f t="shared" si="138"/>
        <v>0.99118047704148449</v>
      </c>
      <c r="FH110" s="2">
        <f t="shared" si="138"/>
        <v>0.98949740771112837</v>
      </c>
      <c r="FI110" s="2">
        <f t="shared" si="138"/>
        <v>0.99074944505770401</v>
      </c>
      <c r="FJ110" s="2">
        <f t="shared" si="138"/>
        <v>0.98901052972393022</v>
      </c>
      <c r="FK110" s="2">
        <f t="shared" si="138"/>
        <v>0.98812342218029625</v>
      </c>
      <c r="FL110" s="2">
        <f t="shared" si="138"/>
        <v>0.9875725329922207</v>
      </c>
      <c r="FM110" s="2">
        <f t="shared" si="138"/>
        <v>0.98807039478669956</v>
      </c>
      <c r="FN110" s="2">
        <f t="shared" si="138"/>
        <v>0.98702646180280718</v>
      </c>
      <c r="FO110" s="2">
        <f t="shared" si="138"/>
        <v>0.98855726615213591</v>
      </c>
      <c r="FP110" s="2">
        <f t="shared" si="138"/>
        <v>0.98752030213421382</v>
      </c>
      <c r="FQ110" s="2">
        <f t="shared" si="138"/>
        <v>0.9888758786325913</v>
      </c>
      <c r="FR110" s="2">
        <f t="shared" si="138"/>
        <v>0.98867885658617627</v>
      </c>
      <c r="FS110" s="2">
        <f t="shared" si="138"/>
        <v>0.9868018061623216</v>
      </c>
      <c r="FT110" s="2">
        <f t="shared" si="138"/>
        <v>0.98580597941828696</v>
      </c>
      <c r="FU110" s="2">
        <f t="shared" si="138"/>
        <v>0.98261776131715872</v>
      </c>
      <c r="FW110" s="2">
        <f t="shared" ref="FW110:GK126" si="142">POWER(10,($B110-C$232)/C$229)/(1+POWER(10,($B110-C$232)/C$229))</f>
        <v>2.9712286004543232E-3</v>
      </c>
      <c r="FX110" s="2">
        <f t="shared" si="142"/>
        <v>0</v>
      </c>
      <c r="FY110" s="2">
        <f t="shared" si="142"/>
        <v>4.1738314932262474E-3</v>
      </c>
      <c r="FZ110" s="2">
        <f t="shared" si="142"/>
        <v>3.9496955478406232E-3</v>
      </c>
      <c r="GA110" s="2">
        <f t="shared" si="142"/>
        <v>5.2411425809334973E-3</v>
      </c>
      <c r="GB110" s="2">
        <f t="shared" si="142"/>
        <v>5.2508661406429182E-3</v>
      </c>
      <c r="GC110" s="2">
        <f t="shared" si="142"/>
        <v>6.0054869579466178E-3</v>
      </c>
      <c r="GD110" s="2">
        <f t="shared" si="142"/>
        <v>4.3840195110488971E-3</v>
      </c>
      <c r="GE110" s="2">
        <f t="shared" si="142"/>
        <v>4.1165675516314747E-3</v>
      </c>
      <c r="GF110" s="2">
        <f t="shared" si="142"/>
        <v>3.3101725308296963E-3</v>
      </c>
      <c r="GG110" s="2">
        <f t="shared" si="142"/>
        <v>3.3312667935393235E-3</v>
      </c>
      <c r="GH110" s="2">
        <f t="shared" si="142"/>
        <v>3.2816768811467002E-3</v>
      </c>
      <c r="GI110" s="2">
        <f t="shared" si="142"/>
        <v>2.8932823156771342E-3</v>
      </c>
      <c r="GJ110" s="2">
        <f t="shared" si="142"/>
        <v>2.7907280678338723E-3</v>
      </c>
      <c r="GK110" s="2">
        <f t="shared" si="142"/>
        <v>2.2669259842499107E-3</v>
      </c>
      <c r="GM110" s="86">
        <f t="shared" ref="GM110:HA126" si="143" xml:space="preserve"> _xlfn.NORM.DIST($B110, C$7, ABS(C$11), TRUE) * _xlfn.NORM.DIST(($B110 - C$7)*C$15, 0, ABS(C$11), TRUE) * 2</f>
        <v>1.3937815477508959E-13</v>
      </c>
      <c r="GN110" s="86">
        <f t="shared" si="143"/>
        <v>1.0880211598220443E-10</v>
      </c>
      <c r="GO110" s="86">
        <f t="shared" si="143"/>
        <v>1.1222748295719221E-19</v>
      </c>
      <c r="GP110" s="86">
        <f t="shared" si="143"/>
        <v>3.463197424725315E-27</v>
      </c>
      <c r="GQ110" s="86">
        <f t="shared" si="143"/>
        <v>9.2765591523158789E-44</v>
      </c>
      <c r="GR110" s="86">
        <f t="shared" si="143"/>
        <v>5.8271237215297321E-44</v>
      </c>
      <c r="GS110" s="86">
        <f t="shared" si="143"/>
        <v>1.1828054975203804E-50</v>
      </c>
      <c r="GT110" s="86">
        <f t="shared" si="143"/>
        <v>1.3999744671100696E-43</v>
      </c>
      <c r="GU110" s="86">
        <f t="shared" si="143"/>
        <v>1.2090081330185019E-38</v>
      </c>
      <c r="GV110" s="86">
        <f t="shared" si="143"/>
        <v>1.6384132538816238E-36</v>
      </c>
      <c r="GW110" s="86">
        <f t="shared" si="143"/>
        <v>2.3991723966554322E-41</v>
      </c>
      <c r="GX110" s="86">
        <f t="shared" si="143"/>
        <v>2.9885839038522758E-36</v>
      </c>
      <c r="GY110" s="86">
        <f t="shared" si="143"/>
        <v>9.5625257484829775E-26</v>
      </c>
      <c r="GZ110" s="86">
        <f t="shared" si="143"/>
        <v>8.3946391089793936E-27</v>
      </c>
      <c r="HA110" s="86">
        <f t="shared" si="143"/>
        <v>1.5781915245029523E-30</v>
      </c>
      <c r="HC110" s="86">
        <f t="shared" si="74"/>
        <v>0.11474168721339995</v>
      </c>
      <c r="HD110" s="86">
        <f t="shared" si="74"/>
        <v>0.18290827769399357</v>
      </c>
      <c r="HE110" s="86">
        <f t="shared" si="74"/>
        <v>7.7992967945686026E-2</v>
      </c>
      <c r="HF110" s="86">
        <f t="shared" si="74"/>
        <v>7.8943375197305429E-3</v>
      </c>
      <c r="HG110" s="86">
        <f t="shared" si="74"/>
        <v>3.3833143497089609E-4</v>
      </c>
      <c r="HH110" s="86">
        <f t="shared" si="74"/>
        <v>4.4981868351335051E-4</v>
      </c>
      <c r="HI110" s="86">
        <f t="shared" si="139"/>
        <v>3.2400839927914918E-6</v>
      </c>
      <c r="HJ110" s="86">
        <f t="shared" si="139"/>
        <v>2.0307865788696592E-4</v>
      </c>
      <c r="HK110" s="86">
        <f t="shared" si="139"/>
        <v>6.4250616188087095E-4</v>
      </c>
      <c r="HL110" s="86">
        <f t="shared" si="139"/>
        <v>6.0568941098490493E-3</v>
      </c>
      <c r="HM110" s="86">
        <f t="shared" si="139"/>
        <v>7.0345890294351478E-3</v>
      </c>
      <c r="HN110" s="86">
        <f t="shared" si="139"/>
        <v>5.5908866906277284E-3</v>
      </c>
      <c r="HO110" s="86">
        <f t="shared" si="139"/>
        <v>4.1911857717514434E-2</v>
      </c>
      <c r="HP110" s="86">
        <f t="shared" si="139"/>
        <v>3.0438647146514158E-2</v>
      </c>
      <c r="HQ110" s="86">
        <f t="shared" si="139"/>
        <v>2.8952105860978104E-2</v>
      </c>
      <c r="HS110" s="86">
        <f t="shared" ref="HS110:IG126" si="144" xml:space="preserve"> _xlfn.NORM.DIST($B110, C$9, ABS(C$13), TRUE) * _xlfn.NORM.DIST(($B110 - C$9)*C$17, 0, ABS(C$13), TRUE) * 2</f>
        <v>2.0266313154897282E-11</v>
      </c>
      <c r="HT110" s="86">
        <f t="shared" si="144"/>
        <v>0</v>
      </c>
      <c r="HU110" s="86">
        <f t="shared" si="144"/>
        <v>1.7938436578591195E-9</v>
      </c>
      <c r="HV110" s="86">
        <f t="shared" si="144"/>
        <v>3.1532573070136617E-10</v>
      </c>
      <c r="HW110" s="86">
        <f t="shared" si="144"/>
        <v>9.9861488989720625E-12</v>
      </c>
      <c r="HX110" s="86">
        <f t="shared" si="144"/>
        <v>1.7972921901935658E-11</v>
      </c>
      <c r="HY110" s="86">
        <f t="shared" si="144"/>
        <v>5.9490758133992484E-11</v>
      </c>
      <c r="HZ110" s="86">
        <f t="shared" si="144"/>
        <v>7.002951523524991E-12</v>
      </c>
      <c r="IA110" s="86">
        <f t="shared" si="144"/>
        <v>2.8559313294769214E-11</v>
      </c>
      <c r="IB110" s="86">
        <f t="shared" si="144"/>
        <v>4.0467979160327712E-13</v>
      </c>
      <c r="IC110" s="86">
        <f t="shared" si="144"/>
        <v>8.0673009610150589E-12</v>
      </c>
      <c r="ID110" s="86">
        <f t="shared" si="144"/>
        <v>3.0114360954288458E-12</v>
      </c>
      <c r="IE110" s="86">
        <f t="shared" si="144"/>
        <v>3.218197029990267E-14</v>
      </c>
      <c r="IF110" s="86">
        <f t="shared" si="144"/>
        <v>3.2473110809455476E-13</v>
      </c>
      <c r="IG110" s="86">
        <f t="shared" si="144"/>
        <v>3.017771152118247E-9</v>
      </c>
      <c r="II110" s="86">
        <f t="shared" ref="II110:IW126" si="145" xml:space="preserve"> _xlfn.NORM.DIST($B110, C$10, ABS(C$14), TRUE) * _xlfn.NORM.DIST(($B110 - C$10)*C$18, 0, ABS(C$14), TRUE) * 2</f>
        <v>6.3964548735769544E-52</v>
      </c>
      <c r="IJ110" s="86">
        <f t="shared" si="145"/>
        <v>0</v>
      </c>
      <c r="IK110" s="86">
        <f t="shared" si="145"/>
        <v>3.8678274770931724E-43</v>
      </c>
      <c r="IL110" s="86">
        <f t="shared" si="145"/>
        <v>2.8865564723711012E-48</v>
      </c>
      <c r="IM110" s="86">
        <f t="shared" si="145"/>
        <v>1.1091111148726105E-57</v>
      </c>
      <c r="IN110" s="86">
        <f t="shared" si="145"/>
        <v>8.1414938067253803E-56</v>
      </c>
      <c r="IO110" s="86">
        <f t="shared" si="145"/>
        <v>1.2098141070354069E-55</v>
      </c>
      <c r="IP110" s="86">
        <f t="shared" si="145"/>
        <v>4.5130147999819763E-57</v>
      </c>
      <c r="IQ110" s="86">
        <f t="shared" si="145"/>
        <v>1.1226490224407657E-53</v>
      </c>
      <c r="IR110" s="86">
        <f t="shared" si="145"/>
        <v>1.6524672483792629E-61</v>
      </c>
      <c r="IS110" s="86">
        <f t="shared" si="145"/>
        <v>1.0731721516496413E-54</v>
      </c>
      <c r="IT110" s="86">
        <f t="shared" si="145"/>
        <v>2.8135094020098065E-57</v>
      </c>
      <c r="IU110" s="86">
        <f t="shared" si="145"/>
        <v>6.9373613374695933E-66</v>
      </c>
      <c r="IV110" s="86">
        <f t="shared" si="145"/>
        <v>3.0583895694677995E-64</v>
      </c>
      <c r="IW110" s="86">
        <f t="shared" si="145"/>
        <v>4.206278968450227E-63</v>
      </c>
      <c r="IY110" s="86">
        <f t="shared" ref="IY110:JM126" si="146">GM110+HC110+HS110+II110</f>
        <v>0.11474168723380564</v>
      </c>
      <c r="IZ110" s="86">
        <f t="shared" si="146"/>
        <v>0.18290827780279567</v>
      </c>
      <c r="JA110" s="86">
        <f t="shared" si="146"/>
        <v>7.7992969739529683E-2</v>
      </c>
      <c r="JB110" s="86">
        <f t="shared" si="146"/>
        <v>7.8943378350562737E-3</v>
      </c>
      <c r="JC110" s="86">
        <f t="shared" si="146"/>
        <v>3.3833144495704499E-4</v>
      </c>
      <c r="JD110" s="86">
        <f t="shared" si="146"/>
        <v>4.4981870148627244E-4</v>
      </c>
      <c r="JE110" s="86">
        <f t="shared" si="146"/>
        <v>3.2401434835496257E-6</v>
      </c>
      <c r="JF110" s="86">
        <f t="shared" si="146"/>
        <v>2.0307866488991744E-4</v>
      </c>
      <c r="JG110" s="86">
        <f t="shared" si="146"/>
        <v>6.4250619044018428E-4</v>
      </c>
      <c r="JH110" s="86">
        <f t="shared" si="146"/>
        <v>6.0568941102537291E-3</v>
      </c>
      <c r="JI110" s="86">
        <f t="shared" si="146"/>
        <v>7.034589037502449E-3</v>
      </c>
      <c r="JJ110" s="86">
        <f t="shared" si="146"/>
        <v>5.5908866936391641E-3</v>
      </c>
      <c r="JK110" s="86">
        <f t="shared" si="146"/>
        <v>4.1911857717546616E-2</v>
      </c>
      <c r="JL110" s="86">
        <f t="shared" si="146"/>
        <v>3.0438647146838888E-2</v>
      </c>
      <c r="JM110" s="86">
        <f t="shared" si="146"/>
        <v>2.8952108878749255E-2</v>
      </c>
    </row>
    <row r="111" spans="2:273" x14ac:dyDescent="0.25">
      <c r="B111" s="2">
        <v>84</v>
      </c>
      <c r="C111" s="37">
        <v>52.317</v>
      </c>
      <c r="D111" s="37">
        <v>52.832999999999998</v>
      </c>
      <c r="E111" s="37">
        <v>50.667000000000002</v>
      </c>
      <c r="F111" s="37">
        <v>52.067</v>
      </c>
      <c r="G111" s="37">
        <v>50.033000000000001</v>
      </c>
      <c r="H111" s="37">
        <v>48.033000000000001</v>
      </c>
      <c r="I111" s="37">
        <v>49.332999999999998</v>
      </c>
      <c r="J111" s="37">
        <v>51.4</v>
      </c>
      <c r="K111" s="37">
        <v>50.167000000000002</v>
      </c>
      <c r="L111" s="37">
        <v>51.082999999999998</v>
      </c>
      <c r="M111" s="37">
        <v>49.2</v>
      </c>
      <c r="N111" s="37">
        <v>47.633000000000003</v>
      </c>
      <c r="O111" s="37">
        <v>51.116999999999997</v>
      </c>
      <c r="P111" s="37">
        <v>50.616999999999997</v>
      </c>
      <c r="Q111" s="37">
        <v>51.216999999999999</v>
      </c>
      <c r="S111" s="4">
        <f t="shared" si="133"/>
        <v>51.842147705575336</v>
      </c>
      <c r="T111" s="4">
        <f t="shared" si="133"/>
        <v>58.831096318424301</v>
      </c>
      <c r="U111" s="4">
        <f t="shared" si="133"/>
        <v>52.578250203824162</v>
      </c>
      <c r="V111" s="4">
        <f t="shared" si="133"/>
        <v>50.835141810998159</v>
      </c>
      <c r="W111" s="4">
        <f t="shared" si="133"/>
        <v>51.953906932829717</v>
      </c>
      <c r="X111" s="4">
        <f t="shared" si="133"/>
        <v>50.656655316799146</v>
      </c>
      <c r="Y111" s="4">
        <f t="shared" si="133"/>
        <v>51.085396956354195</v>
      </c>
      <c r="Z111" s="4">
        <f t="shared" si="133"/>
        <v>51.221021636669526</v>
      </c>
      <c r="AA111" s="4">
        <f t="shared" si="133"/>
        <v>52.510977145931882</v>
      </c>
      <c r="AB111" s="4">
        <f t="shared" si="133"/>
        <v>51.026393552956868</v>
      </c>
      <c r="AC111" s="4">
        <f t="shared" si="133"/>
        <v>50.851262664451014</v>
      </c>
      <c r="AD111" s="4">
        <f t="shared" si="133"/>
        <v>50.305833004297639</v>
      </c>
      <c r="AE111" s="4">
        <f t="shared" si="133"/>
        <v>51.121983201617233</v>
      </c>
      <c r="AF111" s="4">
        <f t="shared" si="133"/>
        <v>50.981612782109977</v>
      </c>
      <c r="AG111" s="4">
        <f t="shared" si="133"/>
        <v>49.913340463312217</v>
      </c>
      <c r="AI111" s="4">
        <f t="shared" si="134"/>
        <v>0.47485229442466448</v>
      </c>
      <c r="AJ111" s="4">
        <f t="shared" si="134"/>
        <v>-5.9980963184243024</v>
      </c>
      <c r="AK111" s="4">
        <f t="shared" si="134"/>
        <v>-1.9112502038241601</v>
      </c>
      <c r="AL111" s="4">
        <f t="shared" si="134"/>
        <v>1.2318581890018407</v>
      </c>
      <c r="AM111" s="4">
        <f t="shared" si="134"/>
        <v>-1.9209069328297161</v>
      </c>
      <c r="AN111" s="4">
        <f t="shared" si="134"/>
        <v>-2.6236553167991445</v>
      </c>
      <c r="AO111" s="4">
        <f t="shared" si="134"/>
        <v>-1.7523969563541968</v>
      </c>
      <c r="AP111" s="4">
        <f t="shared" si="134"/>
        <v>0.17897836333047223</v>
      </c>
      <c r="AQ111" s="4">
        <f t="shared" si="134"/>
        <v>-2.3439771459318806</v>
      </c>
      <c r="AR111" s="4">
        <f t="shared" si="134"/>
        <v>5.6606447043130004E-2</v>
      </c>
      <c r="AS111" s="4">
        <f t="shared" si="134"/>
        <v>-1.6512626644510107</v>
      </c>
      <c r="AT111" s="4">
        <f t="shared" si="134"/>
        <v>-2.6728330042976367</v>
      </c>
      <c r="AU111" s="4">
        <f t="shared" si="134"/>
        <v>-4.9832016172359772E-3</v>
      </c>
      <c r="AV111" s="4">
        <f t="shared" si="134"/>
        <v>-0.36461278210997961</v>
      </c>
      <c r="AW111" s="4">
        <f t="shared" si="134"/>
        <v>1.3036595366877819</v>
      </c>
      <c r="AY111" s="2">
        <f t="shared" si="140"/>
        <v>48.439828173152833</v>
      </c>
      <c r="AZ111" s="2">
        <f t="shared" si="140"/>
        <v>50.833746316131773</v>
      </c>
      <c r="BA111" s="2">
        <f t="shared" si="140"/>
        <v>49.821842825790334</v>
      </c>
      <c r="BB111" s="2">
        <f t="shared" si="140"/>
        <v>50.738690379132407</v>
      </c>
      <c r="BC111" s="2">
        <f t="shared" si="140"/>
        <v>51.952362695347055</v>
      </c>
      <c r="BD111" s="2">
        <f t="shared" si="140"/>
        <v>50.654386980155508</v>
      </c>
      <c r="BE111" s="2">
        <f t="shared" si="140"/>
        <v>51.085392644888543</v>
      </c>
      <c r="BF111" s="2">
        <f t="shared" si="140"/>
        <v>51.220316711890561</v>
      </c>
      <c r="BG111" s="2">
        <f t="shared" si="140"/>
        <v>52.507468246097538</v>
      </c>
      <c r="BH111" s="2">
        <f t="shared" si="140"/>
        <v>50.96079005415541</v>
      </c>
      <c r="BI111" s="2">
        <f t="shared" si="140"/>
        <v>50.763872862378086</v>
      </c>
      <c r="BJ111" s="2">
        <f t="shared" si="140"/>
        <v>50.243913228726029</v>
      </c>
      <c r="BK111" s="2">
        <f t="shared" si="140"/>
        <v>50.233885969893166</v>
      </c>
      <c r="BL111" s="2">
        <f t="shared" si="140"/>
        <v>50.532368255911067</v>
      </c>
      <c r="BM111" s="2">
        <f t="shared" si="140"/>
        <v>49.724157223578743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>
        <f t="shared" si="141"/>
        <v>52.067</v>
      </c>
      <c r="CI111" s="2">
        <f t="shared" si="141"/>
        <v>50.033000000000001</v>
      </c>
      <c r="CJ111" s="2">
        <f t="shared" si="141"/>
        <v>48.033000000000001</v>
      </c>
      <c r="CK111" s="2">
        <f t="shared" si="141"/>
        <v>49.332999999999998</v>
      </c>
      <c r="CL111" s="2">
        <f t="shared" si="141"/>
        <v>51.4</v>
      </c>
      <c r="CM111" s="2">
        <f t="shared" si="141"/>
        <v>50.167000000000002</v>
      </c>
      <c r="CN111" s="2">
        <f t="shared" si="141"/>
        <v>51.082999999999998</v>
      </c>
      <c r="CO111" s="2">
        <f t="shared" si="141"/>
        <v>49.2</v>
      </c>
      <c r="CP111" s="2">
        <f t="shared" si="141"/>
        <v>47.633000000000003</v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>
        <f t="shared" si="114"/>
        <v>52.067</v>
      </c>
      <c r="CY111" s="2">
        <f t="shared" si="115"/>
        <v>50.033000000000001</v>
      </c>
      <c r="CZ111" s="2">
        <f t="shared" si="116"/>
        <v>48.033000000000001</v>
      </c>
      <c r="DA111" s="2">
        <f t="shared" si="117"/>
        <v>49.332999999999998</v>
      </c>
      <c r="DB111" s="2">
        <f t="shared" si="118"/>
        <v>51.4</v>
      </c>
      <c r="DC111" s="2">
        <f t="shared" si="119"/>
        <v>50.167000000000002</v>
      </c>
      <c r="DD111" s="2">
        <f t="shared" si="120"/>
        <v>51.082999999999998</v>
      </c>
      <c r="DE111" s="2">
        <f t="shared" si="121"/>
        <v>49.2</v>
      </c>
      <c r="DF111" s="2">
        <f t="shared" si="122"/>
        <v>47.633000000000003</v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67.00271491935483</v>
      </c>
      <c r="DL111" s="2">
        <f t="shared" si="135"/>
        <v>74.392454545454541</v>
      </c>
      <c r="DM111" s="2">
        <f t="shared" si="135"/>
        <v>76.238163856304993</v>
      </c>
      <c r="DN111" s="2">
        <f t="shared" si="135"/>
        <v>68.556544690603502</v>
      </c>
      <c r="DO111" s="2">
        <f t="shared" si="135"/>
        <v>71.097491036414567</v>
      </c>
      <c r="DP111" s="2">
        <f t="shared" si="135"/>
        <v>68.125288515406154</v>
      </c>
      <c r="DQ111" s="2">
        <f t="shared" si="135"/>
        <v>70.710584593837552</v>
      </c>
      <c r="DR111" s="2">
        <f t="shared" si="135"/>
        <v>69.907487687687706</v>
      </c>
      <c r="DS111" s="2">
        <f t="shared" si="135"/>
        <v>76.189480519480526</v>
      </c>
      <c r="DT111" s="2">
        <f t="shared" si="135"/>
        <v>69.827797759103632</v>
      </c>
      <c r="DU111" s="2">
        <f t="shared" si="135"/>
        <v>72.141936592818951</v>
      </c>
      <c r="DV111" s="2">
        <f t="shared" si="135"/>
        <v>67.029520244461438</v>
      </c>
      <c r="DW111" s="2">
        <f t="shared" si="135"/>
        <v>75.161231531531541</v>
      </c>
      <c r="DX111" s="2">
        <f t="shared" si="135"/>
        <v>65.608871977240398</v>
      </c>
      <c r="DY111" s="2">
        <f t="shared" si="135"/>
        <v>59.115081053021875</v>
      </c>
      <c r="EA111" s="2">
        <f t="shared" si="95"/>
        <v>48.290470631159714</v>
      </c>
      <c r="EB111" s="2">
        <f t="shared" si="95"/>
        <v>50.605694613387072</v>
      </c>
      <c r="EC111" s="2">
        <f t="shared" si="95"/>
        <v>49.598301132884259</v>
      </c>
      <c r="ED111" s="2">
        <f t="shared" si="95"/>
        <v>50.560759395440662</v>
      </c>
      <c r="EE111" s="2">
        <f t="shared" si="95"/>
        <v>51.743536949069544</v>
      </c>
      <c r="EF111" s="2">
        <f t="shared" si="95"/>
        <v>50.45396605395338</v>
      </c>
      <c r="EG111" s="2">
        <f t="shared" si="95"/>
        <v>50.867026269763549</v>
      </c>
      <c r="EH111" s="2">
        <f t="shared" si="95"/>
        <v>50.996791082506959</v>
      </c>
      <c r="EI111" s="2">
        <f t="shared" si="95"/>
        <v>52.257140186418106</v>
      </c>
      <c r="EJ111" s="2">
        <f t="shared" si="95"/>
        <v>50.742356443518744</v>
      </c>
      <c r="EK111" s="2">
        <f t="shared" si="95"/>
        <v>50.545409274983669</v>
      </c>
      <c r="EL111" s="2">
        <f t="shared" si="95"/>
        <v>50.069830389552173</v>
      </c>
      <c r="EM111" s="2">
        <f t="shared" si="136"/>
        <v>49.92896799362692</v>
      </c>
      <c r="EN111" s="2">
        <f t="shared" si="136"/>
        <v>50.335225644440413</v>
      </c>
      <c r="EO111" s="2">
        <f t="shared" si="136"/>
        <v>49.571836515140006</v>
      </c>
      <c r="EQ111" s="2">
        <f t="shared" si="137"/>
        <v>47.900137691954214</v>
      </c>
      <c r="ER111" s="2">
        <f t="shared" si="137"/>
        <v>50.605694613387072</v>
      </c>
      <c r="ES111" s="2">
        <f t="shared" si="137"/>
        <v>49.294142386275389</v>
      </c>
      <c r="ET111" s="2">
        <f t="shared" si="137"/>
        <v>49.958640960187466</v>
      </c>
      <c r="EU111" s="2">
        <f t="shared" si="137"/>
        <v>51.564700737239946</v>
      </c>
      <c r="EV111" s="2">
        <f t="shared" si="137"/>
        <v>50.439226359007115</v>
      </c>
      <c r="EW111" s="2">
        <f t="shared" si="137"/>
        <v>51.207852895376476</v>
      </c>
      <c r="EX111" s="2">
        <f t="shared" si="137"/>
        <v>50.896564211037301</v>
      </c>
      <c r="EY111" s="2">
        <f t="shared" si="137"/>
        <v>52.328262103781135</v>
      </c>
      <c r="EZ111" s="2">
        <f t="shared" si="137"/>
        <v>51.010130712027802</v>
      </c>
      <c r="FA111" s="2">
        <f t="shared" si="137"/>
        <v>50.311327565477953</v>
      </c>
      <c r="FB111" s="2">
        <f t="shared" si="137"/>
        <v>49.736049729880193</v>
      </c>
      <c r="FC111" s="2">
        <f t="shared" si="137"/>
        <v>50.195946206724479</v>
      </c>
      <c r="FD111" s="2">
        <f t="shared" si="137"/>
        <v>50.066026231822491</v>
      </c>
      <c r="FE111" s="2">
        <f t="shared" si="137"/>
        <v>49.894527176576936</v>
      </c>
      <c r="FG111" s="2">
        <f t="shared" si="138"/>
        <v>0.99195025267947012</v>
      </c>
      <c r="FH111" s="2">
        <f t="shared" si="138"/>
        <v>0.99041266219544011</v>
      </c>
      <c r="FI111" s="2">
        <f t="shared" si="138"/>
        <v>0.99155652106500702</v>
      </c>
      <c r="FJ111" s="2">
        <f t="shared" si="138"/>
        <v>0.98996778329470903</v>
      </c>
      <c r="FK111" s="2">
        <f t="shared" si="138"/>
        <v>0.98915710135523083</v>
      </c>
      <c r="FL111" s="2">
        <f t="shared" si="138"/>
        <v>0.98865360830364657</v>
      </c>
      <c r="FM111" s="2">
        <f t="shared" si="138"/>
        <v>0.98910863833583673</v>
      </c>
      <c r="FN111" s="2">
        <f t="shared" si="138"/>
        <v>0.98815447050335103</v>
      </c>
      <c r="FO111" s="2">
        <f t="shared" si="138"/>
        <v>0.98955358486634415</v>
      </c>
      <c r="FP111" s="2">
        <f t="shared" si="138"/>
        <v>0.98860586862792876</v>
      </c>
      <c r="FQ111" s="2">
        <f t="shared" si="138"/>
        <v>0.98984474074550766</v>
      </c>
      <c r="FR111" s="2">
        <f t="shared" si="138"/>
        <v>0.98966469910769594</v>
      </c>
      <c r="FS111" s="2">
        <f t="shared" si="138"/>
        <v>0.98794910948509029</v>
      </c>
      <c r="FT111" s="2">
        <f t="shared" si="138"/>
        <v>0.98703871176388835</v>
      </c>
      <c r="FU111" s="2">
        <f t="shared" si="138"/>
        <v>0.98412292674163993</v>
      </c>
      <c r="FW111" s="2">
        <f t="shared" si="142"/>
        <v>3.2569537417830611E-3</v>
      </c>
      <c r="FX111" s="2">
        <f t="shared" si="142"/>
        <v>0</v>
      </c>
      <c r="FY111" s="2">
        <f t="shared" si="142"/>
        <v>4.5746730802629513E-3</v>
      </c>
      <c r="FZ111" s="2">
        <f t="shared" si="142"/>
        <v>4.3291054028631315E-3</v>
      </c>
      <c r="GA111" s="2">
        <f t="shared" si="142"/>
        <v>5.7438941284455296E-3</v>
      </c>
      <c r="GB111" s="2">
        <f t="shared" si="142"/>
        <v>5.7545450155661593E-3</v>
      </c>
      <c r="GC111" s="2">
        <f t="shared" si="142"/>
        <v>6.5810724427887287E-3</v>
      </c>
      <c r="GD111" s="2">
        <f t="shared" si="142"/>
        <v>4.8049494928700054E-3</v>
      </c>
      <c r="GE111" s="2">
        <f t="shared" si="142"/>
        <v>4.5119346078248222E-3</v>
      </c>
      <c r="GF111" s="2">
        <f t="shared" si="142"/>
        <v>3.6283732501516913E-3</v>
      </c>
      <c r="GG111" s="2">
        <f t="shared" si="142"/>
        <v>3.6514878361386138E-3</v>
      </c>
      <c r="GH111" s="2">
        <f t="shared" si="142"/>
        <v>3.5971482528999897E-3</v>
      </c>
      <c r="GI111" s="2">
        <f t="shared" si="142"/>
        <v>3.1715356762118058E-3</v>
      </c>
      <c r="GJ111" s="2">
        <f t="shared" si="142"/>
        <v>3.0591488190260339E-3</v>
      </c>
      <c r="GK111" s="2">
        <f t="shared" si="142"/>
        <v>2.4850914023195237E-3</v>
      </c>
      <c r="GM111" s="86">
        <f t="shared" si="143"/>
        <v>1.7265112242862115E-14</v>
      </c>
      <c r="GN111" s="86">
        <f t="shared" si="143"/>
        <v>2.3172702235558612E-11</v>
      </c>
      <c r="GO111" s="86">
        <f t="shared" si="143"/>
        <v>5.713685315678716E-21</v>
      </c>
      <c r="GP111" s="86">
        <f t="shared" si="143"/>
        <v>4.7202632538150326E-29</v>
      </c>
      <c r="GQ111" s="86">
        <f t="shared" si="143"/>
        <v>1.1000754065166234E-46</v>
      </c>
      <c r="GR111" s="86">
        <f t="shared" si="143"/>
        <v>5.4875421271192011E-47</v>
      </c>
      <c r="GS111" s="86">
        <f t="shared" si="143"/>
        <v>5.3033994545175904E-54</v>
      </c>
      <c r="GT111" s="86">
        <f t="shared" si="143"/>
        <v>1.4528810803964221E-46</v>
      </c>
      <c r="GU111" s="86">
        <f t="shared" si="143"/>
        <v>3.0801081649242617E-41</v>
      </c>
      <c r="GV111" s="86">
        <f t="shared" si="143"/>
        <v>5.1192441491942375E-39</v>
      </c>
      <c r="GW111" s="86">
        <f t="shared" si="143"/>
        <v>3.5805875159458229E-44</v>
      </c>
      <c r="GX111" s="86">
        <f t="shared" si="143"/>
        <v>1.169648541993403E-38</v>
      </c>
      <c r="GY111" s="86">
        <f t="shared" si="143"/>
        <v>1.8780186918503978E-27</v>
      </c>
      <c r="GZ111" s="86">
        <f t="shared" si="143"/>
        <v>1.4626766904158722E-28</v>
      </c>
      <c r="HA111" s="86">
        <f t="shared" si="143"/>
        <v>1.7158813109813177E-32</v>
      </c>
      <c r="HC111" s="86">
        <f t="shared" si="74"/>
        <v>6.4874919095373573E-2</v>
      </c>
      <c r="HD111" s="86">
        <f t="shared" si="74"/>
        <v>0.12794260192641677</v>
      </c>
      <c r="HE111" s="86">
        <f t="shared" si="74"/>
        <v>3.764174463132499E-2</v>
      </c>
      <c r="HF111" s="86">
        <f t="shared" si="74"/>
        <v>1.4462240587527631E-3</v>
      </c>
      <c r="HG111" s="86">
        <f t="shared" si="74"/>
        <v>4.1380170268842557E-5</v>
      </c>
      <c r="HH111" s="86">
        <f t="shared" si="74"/>
        <v>5.3702458994505735E-5</v>
      </c>
      <c r="HI111" s="86">
        <f t="shared" si="139"/>
        <v>1.6536886043338086E-7</v>
      </c>
      <c r="HJ111" s="86">
        <f t="shared" si="139"/>
        <v>1.7315128976479954E-5</v>
      </c>
      <c r="HK111" s="86">
        <f t="shared" si="139"/>
        <v>7.687375303898537E-5</v>
      </c>
      <c r="HL111" s="86">
        <f t="shared" si="139"/>
        <v>1.2274575647913376E-3</v>
      </c>
      <c r="HM111" s="86">
        <f t="shared" si="139"/>
        <v>1.4695566586719799E-3</v>
      </c>
      <c r="HN111" s="86">
        <f t="shared" si="139"/>
        <v>1.1601586009334633E-3</v>
      </c>
      <c r="HO111" s="86">
        <f t="shared" si="139"/>
        <v>1.5677892107337103E-2</v>
      </c>
      <c r="HP111" s="86">
        <f t="shared" si="139"/>
        <v>1.0588004843511713E-2</v>
      </c>
      <c r="HQ111" s="86">
        <f t="shared" si="139"/>
        <v>1.1640784613791828E-2</v>
      </c>
      <c r="HS111" s="86">
        <f t="shared" si="144"/>
        <v>7.9447419961398613E-11</v>
      </c>
      <c r="HT111" s="86">
        <f t="shared" si="144"/>
        <v>0</v>
      </c>
      <c r="HU111" s="86">
        <f t="shared" si="144"/>
        <v>5.8802949291257392E-9</v>
      </c>
      <c r="HV111" s="86">
        <f t="shared" si="144"/>
        <v>1.1572984654082401E-9</v>
      </c>
      <c r="HW111" s="86">
        <f t="shared" si="144"/>
        <v>5.0412103162149323E-11</v>
      </c>
      <c r="HX111" s="86">
        <f t="shared" si="144"/>
        <v>8.6678995957920295E-11</v>
      </c>
      <c r="HY111" s="86">
        <f t="shared" si="144"/>
        <v>2.8605851462253349E-10</v>
      </c>
      <c r="HZ111" s="86">
        <f t="shared" si="144"/>
        <v>3.3637456578009066E-11</v>
      </c>
      <c r="IA111" s="86">
        <f t="shared" si="144"/>
        <v>1.2300873331832829E-10</v>
      </c>
      <c r="IB111" s="86">
        <f t="shared" si="144"/>
        <v>2.0828393334103117E-12</v>
      </c>
      <c r="IC111" s="86">
        <f t="shared" si="144"/>
        <v>3.4681618888197545E-11</v>
      </c>
      <c r="ID111" s="86">
        <f t="shared" si="144"/>
        <v>1.3753355857426698E-11</v>
      </c>
      <c r="IE111" s="86">
        <f t="shared" si="144"/>
        <v>1.8207035742851576E-13</v>
      </c>
      <c r="IF111" s="86">
        <f t="shared" si="144"/>
        <v>1.5524152368707943E-12</v>
      </c>
      <c r="IG111" s="86">
        <f t="shared" si="144"/>
        <v>8.0364079172622412E-9</v>
      </c>
      <c r="II111" s="86">
        <f t="shared" si="145"/>
        <v>2.4056106516869452E-50</v>
      </c>
      <c r="IJ111" s="86">
        <f t="shared" si="145"/>
        <v>0</v>
      </c>
      <c r="IK111" s="86">
        <f t="shared" si="145"/>
        <v>9.2992941430033875E-42</v>
      </c>
      <c r="IL111" s="86">
        <f t="shared" si="145"/>
        <v>9.9123190741839979E-47</v>
      </c>
      <c r="IM111" s="86">
        <f t="shared" si="145"/>
        <v>9.7629617794842773E-56</v>
      </c>
      <c r="IN111" s="86">
        <f t="shared" si="145"/>
        <v>6.1842529026797998E-54</v>
      </c>
      <c r="IO111" s="86">
        <f t="shared" si="145"/>
        <v>1.0149346934096872E-53</v>
      </c>
      <c r="IP111" s="86">
        <f t="shared" si="145"/>
        <v>3.2723988275499519E-55</v>
      </c>
      <c r="IQ111" s="86">
        <f t="shared" si="145"/>
        <v>5.9818501569787863E-52</v>
      </c>
      <c r="IR111" s="86">
        <f t="shared" si="145"/>
        <v>1.3453565524673494E-59</v>
      </c>
      <c r="IS111" s="86">
        <f t="shared" si="145"/>
        <v>5.3208592305720414E-53</v>
      </c>
      <c r="IT111" s="86">
        <f t="shared" si="145"/>
        <v>1.6685012938405457E-55</v>
      </c>
      <c r="IU111" s="86">
        <f t="shared" si="145"/>
        <v>6.9907983667762027E-64</v>
      </c>
      <c r="IV111" s="86">
        <f t="shared" si="145"/>
        <v>2.6646579373210942E-62</v>
      </c>
      <c r="IW111" s="86">
        <f t="shared" si="145"/>
        <v>2.9110746401616708E-61</v>
      </c>
      <c r="IY111" s="86">
        <f t="shared" si="146"/>
        <v>6.4874919174838258E-2</v>
      </c>
      <c r="IZ111" s="86">
        <f t="shared" si="146"/>
        <v>0.12794260194958948</v>
      </c>
      <c r="JA111" s="86">
        <f t="shared" si="146"/>
        <v>3.7641750511619922E-2</v>
      </c>
      <c r="JB111" s="86">
        <f t="shared" si="146"/>
        <v>1.4462252160512285E-3</v>
      </c>
      <c r="JC111" s="86">
        <f t="shared" si="146"/>
        <v>4.1380220680945719E-5</v>
      </c>
      <c r="JD111" s="86">
        <f t="shared" si="146"/>
        <v>5.3702545673501693E-5</v>
      </c>
      <c r="JE111" s="86">
        <f t="shared" si="146"/>
        <v>1.6565491894800338E-7</v>
      </c>
      <c r="JF111" s="86">
        <f t="shared" si="146"/>
        <v>1.7315162613936533E-5</v>
      </c>
      <c r="JG111" s="86">
        <f t="shared" si="146"/>
        <v>7.6873876047718682E-5</v>
      </c>
      <c r="JH111" s="86">
        <f t="shared" si="146"/>
        <v>1.2274575668741769E-3</v>
      </c>
      <c r="JI111" s="86">
        <f t="shared" si="146"/>
        <v>1.4695566933535988E-3</v>
      </c>
      <c r="JJ111" s="86">
        <f t="shared" si="146"/>
        <v>1.1601586146868191E-3</v>
      </c>
      <c r="JK111" s="86">
        <f t="shared" si="146"/>
        <v>1.5677892107519173E-2</v>
      </c>
      <c r="JL111" s="86">
        <f t="shared" si="146"/>
        <v>1.0588004845064128E-2</v>
      </c>
      <c r="JM111" s="86">
        <f t="shared" si="146"/>
        <v>1.1640792650199745E-2</v>
      </c>
    </row>
    <row r="112" spans="2:273" x14ac:dyDescent="0.25">
      <c r="B112" s="2">
        <v>85</v>
      </c>
      <c r="C112" s="37">
        <v>49.65</v>
      </c>
      <c r="D112" s="37">
        <v>51.082999999999998</v>
      </c>
      <c r="E112" s="37">
        <v>47.917000000000002</v>
      </c>
      <c r="F112" s="37">
        <v>47.633000000000003</v>
      </c>
      <c r="G112" s="37">
        <v>51.283000000000001</v>
      </c>
      <c r="H112" s="37">
        <v>49.732999999999997</v>
      </c>
      <c r="I112" s="37">
        <v>52.6</v>
      </c>
      <c r="J112" s="37">
        <v>49.75</v>
      </c>
      <c r="K112" s="37">
        <v>48.283000000000001</v>
      </c>
      <c r="L112" s="37">
        <v>51.116999999999997</v>
      </c>
      <c r="M112" s="37">
        <v>48.3</v>
      </c>
      <c r="N112" s="37">
        <v>49.582999999999998</v>
      </c>
      <c r="O112" s="37">
        <v>49.817</v>
      </c>
      <c r="P112" s="37">
        <v>51.35</v>
      </c>
      <c r="Q112" s="37">
        <v>51.283000000000001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49.774276140858028</v>
      </c>
      <c r="T112" s="4">
        <f t="shared" si="147"/>
        <v>55.055892333588325</v>
      </c>
      <c r="U112" s="4">
        <f t="shared" si="147"/>
        <v>50.654818612706784</v>
      </c>
      <c r="V112" s="4">
        <f t="shared" si="147"/>
        <v>50.541813589383175</v>
      </c>
      <c r="W112" s="4">
        <f t="shared" si="147"/>
        <v>51.743334879543568</v>
      </c>
      <c r="X112" s="4">
        <f t="shared" si="147"/>
        <v>50.49176827605622</v>
      </c>
      <c r="Y112" s="4">
        <f t="shared" si="147"/>
        <v>50.954465125011062</v>
      </c>
      <c r="Z112" s="4">
        <f t="shared" si="147"/>
        <v>51.058429113408209</v>
      </c>
      <c r="AA112" s="4">
        <f t="shared" si="147"/>
        <v>52.34009067294258</v>
      </c>
      <c r="AB112" s="4">
        <f t="shared" si="147"/>
        <v>50.839521078903758</v>
      </c>
      <c r="AC112" s="4">
        <f t="shared" si="147"/>
        <v>50.633203330567596</v>
      </c>
      <c r="AD112" s="4">
        <f t="shared" si="147"/>
        <v>50.085665842730243</v>
      </c>
      <c r="AE112" s="4">
        <f t="shared" si="147"/>
        <v>50.33631412516273</v>
      </c>
      <c r="AF112" s="4">
        <f t="shared" si="147"/>
        <v>50.494460657151897</v>
      </c>
      <c r="AG112" s="4">
        <f t="shared" si="147"/>
        <v>49.67821134523674</v>
      </c>
      <c r="AI112" s="4">
        <f t="shared" ref="AI112:AW128" si="148">IF(OR($B112 &lt; C$230, $B112 &gt; C$233), 0, C112-S112)</f>
        <v>-0.12427614085802929</v>
      </c>
      <c r="AJ112" s="4">
        <f t="shared" si="148"/>
        <v>-3.9728923335883266</v>
      </c>
      <c r="AK112" s="4">
        <f t="shared" si="148"/>
        <v>-2.7378186127067821</v>
      </c>
      <c r="AL112" s="4">
        <f t="shared" si="148"/>
        <v>-2.9088135893831719</v>
      </c>
      <c r="AM112" s="4">
        <f t="shared" si="148"/>
        <v>-0.46033487954356644</v>
      </c>
      <c r="AN112" s="4">
        <f t="shared" si="148"/>
        <v>-0.7587682760562231</v>
      </c>
      <c r="AO112" s="4">
        <f t="shared" si="148"/>
        <v>1.6455348749889396</v>
      </c>
      <c r="AP112" s="4">
        <f t="shared" si="148"/>
        <v>-1.3084291134082093</v>
      </c>
      <c r="AQ112" s="4">
        <f t="shared" si="148"/>
        <v>-4.0570906729425786</v>
      </c>
      <c r="AR112" s="4">
        <f t="shared" si="148"/>
        <v>0.27747892109623962</v>
      </c>
      <c r="AS112" s="4">
        <f t="shared" si="148"/>
        <v>-2.3332033305675992</v>
      </c>
      <c r="AT112" s="4">
        <f t="shared" si="148"/>
        <v>-0.50266584273024506</v>
      </c>
      <c r="AU112" s="4">
        <f t="shared" si="148"/>
        <v>-0.51931412516272957</v>
      </c>
      <c r="AV112" s="4">
        <f t="shared" si="148"/>
        <v>0.85553934284810396</v>
      </c>
      <c r="AW112" s="4">
        <f t="shared" si="148"/>
        <v>1.6047886547632615</v>
      </c>
      <c r="AY112" s="2">
        <f t="shared" si="140"/>
        <v>48.285956294016415</v>
      </c>
      <c r="AZ112" s="2">
        <f t="shared" si="140"/>
        <v>50.66634666049184</v>
      </c>
      <c r="BA112" s="2">
        <f t="shared" si="140"/>
        <v>49.645836110212478</v>
      </c>
      <c r="BB112" s="2">
        <f t="shared" si="140"/>
        <v>50.530746959714754</v>
      </c>
      <c r="BC112" s="2">
        <f t="shared" si="140"/>
        <v>51.743222248470765</v>
      </c>
      <c r="BD112" s="2">
        <f t="shared" si="140"/>
        <v>50.491607373397493</v>
      </c>
      <c r="BE112" s="2">
        <f t="shared" si="140"/>
        <v>50.954464766382124</v>
      </c>
      <c r="BF112" s="2">
        <f t="shared" si="140"/>
        <v>51.058395018971396</v>
      </c>
      <c r="BG112" s="2">
        <f t="shared" si="140"/>
        <v>52.339837666087305</v>
      </c>
      <c r="BH112" s="2">
        <f t="shared" si="140"/>
        <v>50.831083597138246</v>
      </c>
      <c r="BI112" s="2">
        <f t="shared" si="140"/>
        <v>50.621386279423497</v>
      </c>
      <c r="BJ112" s="2">
        <f t="shared" si="140"/>
        <v>50.077350100414534</v>
      </c>
      <c r="BK112" s="2">
        <f t="shared" si="140"/>
        <v>50.105019037066164</v>
      </c>
      <c r="BL112" s="2">
        <f t="shared" si="140"/>
        <v>50.388472000662034</v>
      </c>
      <c r="BM112" s="2">
        <f t="shared" si="140"/>
        <v>49.629506299410288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>
        <f t="shared" si="141"/>
        <v>47.633000000000003</v>
      </c>
      <c r="CI112" s="2">
        <f t="shared" si="141"/>
        <v>51.283000000000001</v>
      </c>
      <c r="CJ112" s="2">
        <f t="shared" si="141"/>
        <v>49.732999999999997</v>
      </c>
      <c r="CK112" s="2">
        <f t="shared" si="141"/>
        <v>52.6</v>
      </c>
      <c r="CL112" s="2">
        <f t="shared" si="141"/>
        <v>49.75</v>
      </c>
      <c r="CM112" s="2">
        <f t="shared" si="141"/>
        <v>48.283000000000001</v>
      </c>
      <c r="CN112" s="2">
        <f t="shared" si="141"/>
        <v>51.116999999999997</v>
      </c>
      <c r="CO112" s="2">
        <f t="shared" si="141"/>
        <v>48.3</v>
      </c>
      <c r="CP112" s="2">
        <f t="shared" si="141"/>
        <v>49.582999999999998</v>
      </c>
      <c r="CQ112" s="2">
        <f t="shared" si="141"/>
        <v>49.817</v>
      </c>
      <c r="CR112" s="2">
        <f t="shared" si="141"/>
        <v>51.35</v>
      </c>
      <c r="CS112" s="2">
        <f t="shared" si="141"/>
        <v>51.283000000000001</v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>
        <f t="shared" si="114"/>
        <v>47.633000000000003</v>
      </c>
      <c r="CY112" s="2">
        <f t="shared" si="115"/>
        <v>51.283000000000001</v>
      </c>
      <c r="CZ112" s="2">
        <f t="shared" si="116"/>
        <v>49.732999999999997</v>
      </c>
      <c r="DA112" s="2">
        <f t="shared" si="117"/>
        <v>52.6</v>
      </c>
      <c r="DB112" s="2">
        <f t="shared" si="118"/>
        <v>49.75</v>
      </c>
      <c r="DC112" s="2">
        <f t="shared" si="119"/>
        <v>48.283000000000001</v>
      </c>
      <c r="DD112" s="2">
        <f t="shared" si="120"/>
        <v>51.116999999999997</v>
      </c>
      <c r="DE112" s="2">
        <f t="shared" si="121"/>
        <v>48.3</v>
      </c>
      <c r="DF112" s="2">
        <f t="shared" si="122"/>
        <v>49.582999999999998</v>
      </c>
      <c r="DG112" s="2">
        <f t="shared" si="123"/>
        <v>49.817</v>
      </c>
      <c r="DH112" s="2">
        <f t="shared" si="124"/>
        <v>51.35</v>
      </c>
      <c r="DI112" s="2">
        <f t="shared" si="125"/>
        <v>51.283000000000001</v>
      </c>
      <c r="DK112" s="2">
        <f t="shared" ref="DK112:DY128" si="149">BO$228*$B112+BO$229</f>
        <v>67.141673387096773</v>
      </c>
      <c r="DL112" s="2">
        <f t="shared" si="149"/>
        <v>74.614840909090901</v>
      </c>
      <c r="DM112" s="2">
        <f t="shared" si="149"/>
        <v>76.490022543988289</v>
      </c>
      <c r="DN112" s="2">
        <f t="shared" si="149"/>
        <v>68.717055156608083</v>
      </c>
      <c r="DO112" s="2">
        <f t="shared" si="149"/>
        <v>71.278276190476191</v>
      </c>
      <c r="DP112" s="2">
        <f t="shared" si="149"/>
        <v>68.25361904761904</v>
      </c>
      <c r="DQ112" s="2">
        <f t="shared" si="149"/>
        <v>70.873009523809543</v>
      </c>
      <c r="DR112" s="2">
        <f t="shared" si="149"/>
        <v>70.064826683826695</v>
      </c>
      <c r="DS112" s="2">
        <f t="shared" si="149"/>
        <v>76.410065851795267</v>
      </c>
      <c r="DT112" s="2">
        <f t="shared" si="149"/>
        <v>69.981333333333325</v>
      </c>
      <c r="DU112" s="2">
        <f t="shared" si="149"/>
        <v>72.322935217723455</v>
      </c>
      <c r="DV112" s="2">
        <f t="shared" si="149"/>
        <v>67.166682200152806</v>
      </c>
      <c r="DW112" s="2">
        <f t="shared" si="149"/>
        <v>75.417192406692408</v>
      </c>
      <c r="DX112" s="2">
        <f t="shared" si="149"/>
        <v>65.737691085822661</v>
      </c>
      <c r="DY112" s="2">
        <f t="shared" si="149"/>
        <v>59.205918205413418</v>
      </c>
      <c r="EA112" s="2">
        <f t="shared" si="95"/>
        <v>48.147716479255863</v>
      </c>
      <c r="EB112" s="2">
        <f t="shared" si="95"/>
        <v>50.454919850001687</v>
      </c>
      <c r="EC112" s="2">
        <f t="shared" si="95"/>
        <v>49.438823025107162</v>
      </c>
      <c r="ED112" s="2">
        <f t="shared" si="95"/>
        <v>50.365369237914635</v>
      </c>
      <c r="EE112" s="2">
        <f t="shared" si="95"/>
        <v>51.548985063663082</v>
      </c>
      <c r="EF112" s="2">
        <f t="shared" si="95"/>
        <v>50.3057880032366</v>
      </c>
      <c r="EG112" s="2">
        <f t="shared" si="95"/>
        <v>50.752155698195054</v>
      </c>
      <c r="EH112" s="2">
        <f t="shared" si="95"/>
        <v>50.851098639538861</v>
      </c>
      <c r="EI112" s="2">
        <f t="shared" si="95"/>
        <v>52.107768894806924</v>
      </c>
      <c r="EJ112" s="2">
        <f t="shared" si="95"/>
        <v>50.628777174626066</v>
      </c>
      <c r="EK112" s="2">
        <f t="shared" si="95"/>
        <v>50.419231188765508</v>
      </c>
      <c r="EL112" s="2">
        <f t="shared" si="95"/>
        <v>49.915832562538263</v>
      </c>
      <c r="EM112" s="2">
        <f t="shared" si="136"/>
        <v>49.822540941928963</v>
      </c>
      <c r="EN112" s="2">
        <f t="shared" si="136"/>
        <v>50.205509976976188</v>
      </c>
      <c r="EO112" s="2">
        <f t="shared" si="136"/>
        <v>49.487788564088277</v>
      </c>
      <c r="EQ112" s="2">
        <f t="shared" ref="EQ112:FE128" si="150">CU$228*$B112+CU$229</f>
        <v>47.782922322824781</v>
      </c>
      <c r="ER112" s="2">
        <f t="shared" si="150"/>
        <v>50.454919850001687</v>
      </c>
      <c r="ES112" s="2">
        <f t="shared" si="150"/>
        <v>49.149472492962978</v>
      </c>
      <c r="ET112" s="2">
        <f t="shared" si="150"/>
        <v>49.800707502113724</v>
      </c>
      <c r="EU112" s="2">
        <f t="shared" si="150"/>
        <v>51.382340662641454</v>
      </c>
      <c r="EV112" s="2">
        <f t="shared" si="150"/>
        <v>50.29136274589078</v>
      </c>
      <c r="EW112" s="2">
        <f t="shared" si="150"/>
        <v>51.065007840219934</v>
      </c>
      <c r="EX112" s="2">
        <f t="shared" si="150"/>
        <v>50.757874630629345</v>
      </c>
      <c r="EY112" s="2">
        <f t="shared" si="150"/>
        <v>52.172853174689536</v>
      </c>
      <c r="EZ112" s="2">
        <f t="shared" si="150"/>
        <v>50.880505697483102</v>
      </c>
      <c r="FA112" s="2">
        <f t="shared" si="150"/>
        <v>50.196357816661731</v>
      </c>
      <c r="FB112" s="2">
        <f t="shared" si="150"/>
        <v>49.602513297251107</v>
      </c>
      <c r="FC112" s="2">
        <f t="shared" si="150"/>
        <v>50.075785038327446</v>
      </c>
      <c r="FD112" s="2">
        <f t="shared" si="150"/>
        <v>49.951741446958422</v>
      </c>
      <c r="FE112" s="2">
        <f t="shared" si="150"/>
        <v>49.782094055247356</v>
      </c>
      <c r="FG112" s="2">
        <f t="shared" ref="FG112:FU128" si="151">POWER(10,($B112-C$231)/C$229)/(1+POWER(10,($B112-C$231)/C$229))</f>
        <v>0.99265333961977209</v>
      </c>
      <c r="FH112" s="2">
        <f t="shared" si="151"/>
        <v>0.99124886170062143</v>
      </c>
      <c r="FI112" s="2">
        <f t="shared" si="151"/>
        <v>0.99229373043492819</v>
      </c>
      <c r="FJ112" s="2">
        <f t="shared" si="151"/>
        <v>0.99084242599033467</v>
      </c>
      <c r="FK112" s="2">
        <f t="shared" si="151"/>
        <v>0.99010171537274538</v>
      </c>
      <c r="FL112" s="2">
        <f t="shared" si="151"/>
        <v>0.98964162640485409</v>
      </c>
      <c r="FM112" s="2">
        <f t="shared" si="151"/>
        <v>0.99005743192749318</v>
      </c>
      <c r="FN112" s="2">
        <f t="shared" si="151"/>
        <v>0.98918547695956138</v>
      </c>
      <c r="FO112" s="2">
        <f t="shared" si="151"/>
        <v>0.99046399093985582</v>
      </c>
      <c r="FP112" s="2">
        <f t="shared" si="151"/>
        <v>0.98959800005398058</v>
      </c>
      <c r="FQ112" s="2">
        <f t="shared" si="151"/>
        <v>0.99073001025871976</v>
      </c>
      <c r="FR112" s="2">
        <f t="shared" si="151"/>
        <v>0.99056551388890091</v>
      </c>
      <c r="FS112" s="2">
        <f t="shared" si="151"/>
        <v>0.9889977910591099</v>
      </c>
      <c r="FT112" s="2">
        <f t="shared" si="151"/>
        <v>0.98816566813888174</v>
      </c>
      <c r="FU112" s="2">
        <f t="shared" si="151"/>
        <v>0.98549967999400856</v>
      </c>
      <c r="FW112" s="2">
        <f t="shared" si="142"/>
        <v>3.5700569624847619E-3</v>
      </c>
      <c r="FX112" s="2">
        <f t="shared" si="142"/>
        <v>0</v>
      </c>
      <c r="FY112" s="2">
        <f t="shared" si="142"/>
        <v>5.0138164080004433E-3</v>
      </c>
      <c r="FZ112" s="2">
        <f t="shared" si="142"/>
        <v>4.7447879545994033E-3</v>
      </c>
      <c r="GA112" s="2">
        <f t="shared" si="142"/>
        <v>6.2945664724125905E-3</v>
      </c>
      <c r="GB112" s="2">
        <f t="shared" si="142"/>
        <v>6.3062319931909633E-3</v>
      </c>
      <c r="GC112" s="2">
        <f t="shared" si="142"/>
        <v>7.2114236915268009E-3</v>
      </c>
      <c r="GD112" s="2">
        <f t="shared" si="142"/>
        <v>5.266081140208002E-3</v>
      </c>
      <c r="GE112" s="2">
        <f t="shared" si="142"/>
        <v>4.9450853078907356E-3</v>
      </c>
      <c r="GF112" s="2">
        <f t="shared" si="142"/>
        <v>3.9770399580032608E-3</v>
      </c>
      <c r="GG112" s="2">
        <f t="shared" si="142"/>
        <v>4.002366806169686E-3</v>
      </c>
      <c r="GH112" s="2">
        <f t="shared" si="142"/>
        <v>3.9428262840314494E-3</v>
      </c>
      <c r="GI112" s="2">
        <f t="shared" si="142"/>
        <v>3.4764559772080595E-3</v>
      </c>
      <c r="GJ112" s="2">
        <f t="shared" si="142"/>
        <v>3.3533002818848887E-3</v>
      </c>
      <c r="GK112" s="2">
        <f t="shared" si="142"/>
        <v>2.7241953927816614E-3</v>
      </c>
      <c r="GM112" s="86">
        <f t="shared" si="143"/>
        <v>1.9873350447423136E-15</v>
      </c>
      <c r="GN112" s="86">
        <f t="shared" si="143"/>
        <v>4.6849718945282886E-12</v>
      </c>
      <c r="GO112" s="86">
        <f t="shared" si="143"/>
        <v>2.630505627463341E-22</v>
      </c>
      <c r="GP112" s="86">
        <f t="shared" si="143"/>
        <v>5.5422307353486598E-31</v>
      </c>
      <c r="GQ112" s="86">
        <f t="shared" si="143"/>
        <v>1.0420354250293511E-49</v>
      </c>
      <c r="GR112" s="86">
        <f t="shared" si="143"/>
        <v>4.0693211367151111E-50</v>
      </c>
      <c r="GS112" s="86">
        <f t="shared" si="143"/>
        <v>1.8456800853241554E-57</v>
      </c>
      <c r="GT112" s="86">
        <f t="shared" si="143"/>
        <v>1.1926550681403547E-49</v>
      </c>
      <c r="GU112" s="86">
        <f t="shared" si="143"/>
        <v>6.4207556613009274E-44</v>
      </c>
      <c r="GV112" s="86">
        <f t="shared" si="143"/>
        <v>1.3118937533378671E-41</v>
      </c>
      <c r="GW112" s="86">
        <f t="shared" si="143"/>
        <v>4.2797909332813423E-47</v>
      </c>
      <c r="GX112" s="86">
        <f t="shared" si="143"/>
        <v>3.8060374824983483E-41</v>
      </c>
      <c r="GY112" s="86">
        <f t="shared" si="143"/>
        <v>3.2315010674896553E-29</v>
      </c>
      <c r="GZ112" s="86">
        <f t="shared" si="143"/>
        <v>2.2274072267478859E-30</v>
      </c>
      <c r="HA112" s="86">
        <f t="shared" si="143"/>
        <v>1.6108847832508864E-34</v>
      </c>
      <c r="HC112" s="86">
        <f t="shared" si="74"/>
        <v>3.3401916363259884E-2</v>
      </c>
      <c r="HD112" s="86">
        <f t="shared" si="74"/>
        <v>8.4805760199253857E-2</v>
      </c>
      <c r="HE112" s="86">
        <f t="shared" si="74"/>
        <v>1.6082153048764182E-2</v>
      </c>
      <c r="HF112" s="86">
        <f t="shared" si="74"/>
        <v>1.9593320144608409E-4</v>
      </c>
      <c r="HG112" s="86">
        <f t="shared" si="74"/>
        <v>3.8453527918482569E-6</v>
      </c>
      <c r="HH112" s="86">
        <f t="shared" si="74"/>
        <v>4.7916556974747729E-6</v>
      </c>
      <c r="HI112" s="86">
        <f t="shared" si="139"/>
        <v>6.0044880059616334E-9</v>
      </c>
      <c r="HJ112" s="86">
        <f t="shared" si="139"/>
        <v>1.0405981479749942E-6</v>
      </c>
      <c r="HK112" s="86">
        <f t="shared" si="139"/>
        <v>6.7802057514940236E-6</v>
      </c>
      <c r="HL112" s="86">
        <f t="shared" si="139"/>
        <v>1.9271943686179801E-4</v>
      </c>
      <c r="HM112" s="86">
        <f t="shared" si="139"/>
        <v>2.3818791168949677E-4</v>
      </c>
      <c r="HN112" s="86">
        <f t="shared" si="139"/>
        <v>1.885312569789461E-4</v>
      </c>
      <c r="HO112" s="86">
        <f t="shared" si="139"/>
        <v>4.9570956446364908E-3</v>
      </c>
      <c r="HP112" s="86">
        <f t="shared" si="139"/>
        <v>3.096869408648434E-3</v>
      </c>
      <c r="HQ112" s="86">
        <f t="shared" si="139"/>
        <v>4.1222316687649276E-3</v>
      </c>
      <c r="HS112" s="86">
        <f t="shared" si="144"/>
        <v>2.9919621394543292E-10</v>
      </c>
      <c r="HT112" s="86">
        <f t="shared" si="144"/>
        <v>0</v>
      </c>
      <c r="HU112" s="86">
        <f t="shared" si="144"/>
        <v>1.8572204875320319E-8</v>
      </c>
      <c r="HV112" s="86">
        <f t="shared" si="144"/>
        <v>4.0766880739077362E-9</v>
      </c>
      <c r="HW112" s="86">
        <f t="shared" si="144"/>
        <v>2.4086807409230925E-10</v>
      </c>
      <c r="HX112" s="86">
        <f t="shared" si="144"/>
        <v>3.9637741923127641E-10</v>
      </c>
      <c r="HY112" s="86">
        <f t="shared" si="144"/>
        <v>1.3008496768100801E-9</v>
      </c>
      <c r="HZ112" s="86">
        <f t="shared" si="144"/>
        <v>1.5355478972354553E-10</v>
      </c>
      <c r="IA112" s="86">
        <f t="shared" si="144"/>
        <v>5.0568252475728281E-10</v>
      </c>
      <c r="IB112" s="86">
        <f t="shared" si="144"/>
        <v>1.0199550424226039E-11</v>
      </c>
      <c r="IC112" s="86">
        <f t="shared" si="144"/>
        <v>1.4266436020360589E-10</v>
      </c>
      <c r="ID112" s="86">
        <f t="shared" si="144"/>
        <v>5.9985306611477496E-11</v>
      </c>
      <c r="IE112" s="86">
        <f t="shared" si="144"/>
        <v>9.787877478514204E-13</v>
      </c>
      <c r="IF112" s="86">
        <f t="shared" si="144"/>
        <v>7.0951262708593618E-12</v>
      </c>
      <c r="IG112" s="86">
        <f t="shared" si="144"/>
        <v>2.0854711773060261E-8</v>
      </c>
      <c r="II112" s="86">
        <f t="shared" si="145"/>
        <v>8.5424820314133309E-49</v>
      </c>
      <c r="IJ112" s="86">
        <f t="shared" si="145"/>
        <v>0</v>
      </c>
      <c r="IK112" s="86">
        <f t="shared" si="145"/>
        <v>2.1195806221275524E-40</v>
      </c>
      <c r="IL112" s="86">
        <f t="shared" si="145"/>
        <v>3.2093707102069426E-45</v>
      </c>
      <c r="IM112" s="86">
        <f t="shared" si="145"/>
        <v>7.9435554268973722E-54</v>
      </c>
      <c r="IN112" s="86">
        <f t="shared" si="145"/>
        <v>4.3533072498776008E-52</v>
      </c>
      <c r="IO112" s="86">
        <f t="shared" si="145"/>
        <v>7.8604553886125854E-52</v>
      </c>
      <c r="IP112" s="86">
        <f t="shared" si="145"/>
        <v>2.20630384445122E-53</v>
      </c>
      <c r="IQ112" s="86">
        <f t="shared" si="145"/>
        <v>2.9816382048697445E-50</v>
      </c>
      <c r="IR112" s="86">
        <f t="shared" si="145"/>
        <v>1.0202007980409794E-57</v>
      </c>
      <c r="IS112" s="86">
        <f t="shared" si="145"/>
        <v>2.4769145454882791E-51</v>
      </c>
      <c r="IT112" s="86">
        <f t="shared" si="145"/>
        <v>9.2646843333696234E-54</v>
      </c>
      <c r="IU112" s="86">
        <f t="shared" si="145"/>
        <v>6.5500543081911825E-62</v>
      </c>
      <c r="IV112" s="86">
        <f t="shared" si="145"/>
        <v>2.1645532530086216E-60</v>
      </c>
      <c r="IW112" s="86">
        <f t="shared" si="145"/>
        <v>1.8895287713449926E-59</v>
      </c>
      <c r="IY112" s="86">
        <f t="shared" si="146"/>
        <v>3.3401916662458085E-2</v>
      </c>
      <c r="IZ112" s="86">
        <f t="shared" si="146"/>
        <v>8.4805760203938832E-2</v>
      </c>
      <c r="JA112" s="86">
        <f t="shared" si="146"/>
        <v>1.6082171620969057E-2</v>
      </c>
      <c r="JB112" s="86">
        <f t="shared" si="146"/>
        <v>1.9593727813415799E-4</v>
      </c>
      <c r="JC112" s="86">
        <f t="shared" si="146"/>
        <v>3.8455936599223495E-6</v>
      </c>
      <c r="JD112" s="86">
        <f t="shared" si="146"/>
        <v>4.7920520748940041E-6</v>
      </c>
      <c r="JE112" s="86">
        <f t="shared" si="146"/>
        <v>7.3053376827717138E-9</v>
      </c>
      <c r="JF112" s="86">
        <f t="shared" si="146"/>
        <v>1.0407517027647178E-6</v>
      </c>
      <c r="JG112" s="86">
        <f t="shared" si="146"/>
        <v>6.7807114340187812E-6</v>
      </c>
      <c r="JH112" s="86">
        <f t="shared" si="146"/>
        <v>1.9271944706134844E-4</v>
      </c>
      <c r="JI112" s="86">
        <f t="shared" si="146"/>
        <v>2.3818805435385696E-4</v>
      </c>
      <c r="JJ112" s="86">
        <f t="shared" si="146"/>
        <v>1.885313169642527E-4</v>
      </c>
      <c r="JK112" s="86">
        <f t="shared" si="146"/>
        <v>4.9570956456152782E-3</v>
      </c>
      <c r="JL112" s="86">
        <f t="shared" si="146"/>
        <v>3.0968694157435602E-3</v>
      </c>
      <c r="JM112" s="86">
        <f t="shared" si="146"/>
        <v>4.1222525234767011E-3</v>
      </c>
    </row>
    <row r="113" spans="2:273" x14ac:dyDescent="0.25">
      <c r="B113" s="2">
        <v>86</v>
      </c>
      <c r="C113" s="37">
        <v>47.633000000000003</v>
      </c>
      <c r="D113" s="37">
        <v>51.683</v>
      </c>
      <c r="E113" s="37">
        <v>49.216999999999999</v>
      </c>
      <c r="F113" s="37">
        <v>48.317</v>
      </c>
      <c r="G113" s="37">
        <v>49.783000000000001</v>
      </c>
      <c r="H113" s="37">
        <v>49.317</v>
      </c>
      <c r="I113" s="37">
        <v>49.95</v>
      </c>
      <c r="J113" s="37">
        <v>49.45</v>
      </c>
      <c r="K113" s="37">
        <v>51.033000000000001</v>
      </c>
      <c r="L113" s="37">
        <v>49.366999999999997</v>
      </c>
      <c r="M113" s="37">
        <v>51.2</v>
      </c>
      <c r="N113" s="37">
        <v>46.966999999999999</v>
      </c>
      <c r="O113" s="37">
        <v>48.933</v>
      </c>
      <c r="P113" s="37">
        <v>47.433</v>
      </c>
      <c r="Q113" s="37">
        <v>50.133000000000003</v>
      </c>
      <c r="S113" s="4">
        <f t="shared" si="147"/>
        <v>48.718327335727608</v>
      </c>
      <c r="T113" s="4">
        <f t="shared" si="147"/>
        <v>52.751027474715507</v>
      </c>
      <c r="U113" s="4">
        <f t="shared" si="147"/>
        <v>49.793967134837963</v>
      </c>
      <c r="V113" s="4">
        <f t="shared" si="147"/>
        <v>50.324531754013833</v>
      </c>
      <c r="W113" s="4">
        <f t="shared" si="147"/>
        <v>51.535023651343067</v>
      </c>
      <c r="X113" s="4">
        <f t="shared" si="147"/>
        <v>50.329842559534747</v>
      </c>
      <c r="Y113" s="4">
        <f t="shared" si="147"/>
        <v>50.824663998116051</v>
      </c>
      <c r="Z113" s="4">
        <f t="shared" si="147"/>
        <v>50.897586287685201</v>
      </c>
      <c r="AA113" s="4">
        <f t="shared" si="147"/>
        <v>52.173484686053818</v>
      </c>
      <c r="AB113" s="4">
        <f t="shared" si="147"/>
        <v>50.703348400974889</v>
      </c>
      <c r="AC113" s="4">
        <f t="shared" si="147"/>
        <v>50.481276501526779</v>
      </c>
      <c r="AD113" s="4">
        <f t="shared" si="147"/>
        <v>49.912492640160266</v>
      </c>
      <c r="AE113" s="4">
        <f t="shared" si="147"/>
        <v>50.027781827049907</v>
      </c>
      <c r="AF113" s="4">
        <f t="shared" si="147"/>
        <v>50.266147777511279</v>
      </c>
      <c r="AG113" s="4">
        <f t="shared" si="147"/>
        <v>49.546272692590144</v>
      </c>
      <c r="AI113" s="4">
        <f t="shared" si="148"/>
        <v>-1.0853273357276052</v>
      </c>
      <c r="AJ113" s="4">
        <f t="shared" si="148"/>
        <v>-1.0680274747155067</v>
      </c>
      <c r="AK113" s="4">
        <f t="shared" si="148"/>
        <v>-0.57696713483796458</v>
      </c>
      <c r="AL113" s="4">
        <f t="shared" si="148"/>
        <v>-2.0075317540138329</v>
      </c>
      <c r="AM113" s="4">
        <f t="shared" si="148"/>
        <v>-1.752023651343066</v>
      </c>
      <c r="AN113" s="4">
        <f t="shared" si="148"/>
        <v>-1.0128425595347466</v>
      </c>
      <c r="AO113" s="4">
        <f t="shared" si="148"/>
        <v>-0.87466399811604845</v>
      </c>
      <c r="AP113" s="4">
        <f t="shared" si="148"/>
        <v>-1.4475862876851977</v>
      </c>
      <c r="AQ113" s="4">
        <f t="shared" si="148"/>
        <v>-1.1404846860538171</v>
      </c>
      <c r="AR113" s="4">
        <f t="shared" si="148"/>
        <v>-1.3363484009748916</v>
      </c>
      <c r="AS113" s="4">
        <f t="shared" si="148"/>
        <v>0.71872349847322425</v>
      </c>
      <c r="AT113" s="4">
        <f t="shared" si="148"/>
        <v>-2.9454926401602677</v>
      </c>
      <c r="AU113" s="4">
        <f t="shared" si="148"/>
        <v>-1.094781827049907</v>
      </c>
      <c r="AV113" s="4">
        <f t="shared" si="148"/>
        <v>-2.8331477775112788</v>
      </c>
      <c r="AW113" s="4">
        <f t="shared" si="148"/>
        <v>0.58672730740985912</v>
      </c>
      <c r="AY113" s="2">
        <f t="shared" si="140"/>
        <v>48.132869808326056</v>
      </c>
      <c r="AZ113" s="2">
        <f t="shared" si="140"/>
        <v>50.500097762695439</v>
      </c>
      <c r="BA113" s="2">
        <f t="shared" si="140"/>
        <v>49.470979539317739</v>
      </c>
      <c r="BB113" s="2">
        <f t="shared" si="140"/>
        <v>50.323605665437519</v>
      </c>
      <c r="BC113" s="2">
        <f t="shared" si="140"/>
        <v>51.535017393828774</v>
      </c>
      <c r="BD113" s="2">
        <f t="shared" si="140"/>
        <v>50.329833905508714</v>
      </c>
      <c r="BE113" s="2">
        <f t="shared" si="140"/>
        <v>50.824662999900632</v>
      </c>
      <c r="BF113" s="2">
        <f t="shared" si="140"/>
        <v>50.897585001197257</v>
      </c>
      <c r="BG113" s="2">
        <f t="shared" si="140"/>
        <v>52.173471002632319</v>
      </c>
      <c r="BH113" s="2">
        <f t="shared" si="140"/>
        <v>50.702522426203075</v>
      </c>
      <c r="BI113" s="2">
        <f t="shared" si="140"/>
        <v>50.480055995646481</v>
      </c>
      <c r="BJ113" s="2">
        <f t="shared" si="140"/>
        <v>49.911632181268011</v>
      </c>
      <c r="BK113" s="2">
        <f t="shared" si="140"/>
        <v>49.977735354483471</v>
      </c>
      <c r="BL113" s="2">
        <f t="shared" si="140"/>
        <v>50.245525731831549</v>
      </c>
      <c r="BM113" s="2">
        <f t="shared" si="140"/>
        <v>49.535531518033636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>
        <f t="shared" si="141"/>
        <v>49.216999999999999</v>
      </c>
      <c r="CH113" s="2">
        <f t="shared" si="141"/>
        <v>48.317</v>
      </c>
      <c r="CI113" s="2">
        <f t="shared" si="141"/>
        <v>49.783000000000001</v>
      </c>
      <c r="CJ113" s="2">
        <f t="shared" si="141"/>
        <v>49.317</v>
      </c>
      <c r="CK113" s="2">
        <f t="shared" si="141"/>
        <v>49.95</v>
      </c>
      <c r="CL113" s="2">
        <f t="shared" si="141"/>
        <v>49.45</v>
      </c>
      <c r="CM113" s="2">
        <f t="shared" si="141"/>
        <v>51.033000000000001</v>
      </c>
      <c r="CN113" s="2">
        <f t="shared" si="141"/>
        <v>49.366999999999997</v>
      </c>
      <c r="CO113" s="2">
        <f t="shared" si="141"/>
        <v>51.2</v>
      </c>
      <c r="CP113" s="2">
        <f t="shared" si="141"/>
        <v>46.966999999999999</v>
      </c>
      <c r="CQ113" s="2">
        <f t="shared" si="141"/>
        <v>48.933</v>
      </c>
      <c r="CR113" s="2">
        <f t="shared" si="141"/>
        <v>47.433</v>
      </c>
      <c r="CS113" s="2">
        <f t="shared" si="141"/>
        <v>50.133000000000003</v>
      </c>
      <c r="CU113" s="2" t="str">
        <f t="shared" si="111"/>
        <v/>
      </c>
      <c r="CV113" s="2" t="str">
        <f t="shared" si="112"/>
        <v/>
      </c>
      <c r="CW113" s="2">
        <f t="shared" si="113"/>
        <v>49.216999999999999</v>
      </c>
      <c r="CX113" s="2">
        <f t="shared" si="114"/>
        <v>48.317</v>
      </c>
      <c r="CY113" s="2">
        <f t="shared" si="115"/>
        <v>49.783000000000001</v>
      </c>
      <c r="CZ113" s="2">
        <f t="shared" si="116"/>
        <v>49.317</v>
      </c>
      <c r="DA113" s="2">
        <f t="shared" si="117"/>
        <v>49.95</v>
      </c>
      <c r="DB113" s="2">
        <f t="shared" si="118"/>
        <v>49.45</v>
      </c>
      <c r="DC113" s="2">
        <f t="shared" si="119"/>
        <v>51.033000000000001</v>
      </c>
      <c r="DD113" s="2">
        <f t="shared" si="120"/>
        <v>49.366999999999997</v>
      </c>
      <c r="DE113" s="2">
        <f t="shared" si="121"/>
        <v>51.2</v>
      </c>
      <c r="DF113" s="2">
        <f t="shared" si="122"/>
        <v>46.966999999999999</v>
      </c>
      <c r="DG113" s="2">
        <f t="shared" si="123"/>
        <v>48.933</v>
      </c>
      <c r="DH113" s="2">
        <f t="shared" si="124"/>
        <v>47.433</v>
      </c>
      <c r="DI113" s="2">
        <f t="shared" si="125"/>
        <v>50.133000000000003</v>
      </c>
      <c r="DK113" s="2">
        <f t="shared" si="149"/>
        <v>67.280631854838703</v>
      </c>
      <c r="DL113" s="2">
        <f t="shared" si="149"/>
        <v>74.837227272727276</v>
      </c>
      <c r="DM113" s="2">
        <f t="shared" si="149"/>
        <v>76.74188123167157</v>
      </c>
      <c r="DN113" s="2">
        <f t="shared" si="149"/>
        <v>68.877565622612664</v>
      </c>
      <c r="DO113" s="2">
        <f t="shared" si="149"/>
        <v>71.459061344537815</v>
      </c>
      <c r="DP113" s="2">
        <f t="shared" si="149"/>
        <v>68.381949579831925</v>
      </c>
      <c r="DQ113" s="2">
        <f t="shared" si="149"/>
        <v>71.035434453781534</v>
      </c>
      <c r="DR113" s="2">
        <f t="shared" si="149"/>
        <v>70.222165679965684</v>
      </c>
      <c r="DS113" s="2">
        <f t="shared" si="149"/>
        <v>76.630651184110008</v>
      </c>
      <c r="DT113" s="2">
        <f t="shared" si="149"/>
        <v>70.134868907563018</v>
      </c>
      <c r="DU113" s="2">
        <f t="shared" si="149"/>
        <v>72.503933842627958</v>
      </c>
      <c r="DV113" s="2">
        <f t="shared" si="149"/>
        <v>67.303844155844175</v>
      </c>
      <c r="DW113" s="2">
        <f t="shared" si="149"/>
        <v>75.673153281853288</v>
      </c>
      <c r="DX113" s="2">
        <f t="shared" si="149"/>
        <v>65.866510194404924</v>
      </c>
      <c r="DY113" s="2">
        <f t="shared" si="149"/>
        <v>59.296755357804969</v>
      </c>
      <c r="EA113" s="2">
        <f t="shared" si="95"/>
        <v>48.004962327352004</v>
      </c>
      <c r="EB113" s="2">
        <f t="shared" si="95"/>
        <v>50.304145086616302</v>
      </c>
      <c r="EC113" s="2">
        <f t="shared" si="95"/>
        <v>49.279344917330064</v>
      </c>
      <c r="ED113" s="2">
        <f t="shared" si="95"/>
        <v>50.169979080388607</v>
      </c>
      <c r="EE113" s="2">
        <f t="shared" si="95"/>
        <v>51.354433178256613</v>
      </c>
      <c r="EF113" s="2">
        <f t="shared" si="95"/>
        <v>50.157609952519813</v>
      </c>
      <c r="EG113" s="2">
        <f t="shared" si="95"/>
        <v>50.637285126626566</v>
      </c>
      <c r="EH113" s="2">
        <f t="shared" si="95"/>
        <v>50.705406196570763</v>
      </c>
      <c r="EI113" s="2">
        <f t="shared" si="95"/>
        <v>51.958397603195735</v>
      </c>
      <c r="EJ113" s="2">
        <f t="shared" si="95"/>
        <v>50.515197905733388</v>
      </c>
      <c r="EK113" s="2">
        <f t="shared" si="95"/>
        <v>50.293053102547347</v>
      </c>
      <c r="EL113" s="2">
        <f t="shared" si="95"/>
        <v>49.76183473552436</v>
      </c>
      <c r="EM113" s="2">
        <f t="shared" si="136"/>
        <v>49.716113890231</v>
      </c>
      <c r="EN113" s="2">
        <f t="shared" si="136"/>
        <v>50.07579430951197</v>
      </c>
      <c r="EO113" s="2">
        <f t="shared" si="136"/>
        <v>49.403740613036554</v>
      </c>
      <c r="EQ113" s="2">
        <f t="shared" si="150"/>
        <v>47.665706953695341</v>
      </c>
      <c r="ER113" s="2">
        <f t="shared" si="150"/>
        <v>50.304145086616302</v>
      </c>
      <c r="ES113" s="2">
        <f t="shared" si="150"/>
        <v>49.004802599650567</v>
      </c>
      <c r="ET113" s="2">
        <f t="shared" si="150"/>
        <v>49.642774044039967</v>
      </c>
      <c r="EU113" s="2">
        <f t="shared" si="150"/>
        <v>51.199980588042962</v>
      </c>
      <c r="EV113" s="2">
        <f t="shared" si="150"/>
        <v>50.143499132774451</v>
      </c>
      <c r="EW113" s="2">
        <f t="shared" si="150"/>
        <v>50.922162785063392</v>
      </c>
      <c r="EX113" s="2">
        <f t="shared" si="150"/>
        <v>50.619185050221382</v>
      </c>
      <c r="EY113" s="2">
        <f t="shared" si="150"/>
        <v>52.017444245597943</v>
      </c>
      <c r="EZ113" s="2">
        <f t="shared" si="150"/>
        <v>50.750880682938401</v>
      </c>
      <c r="FA113" s="2">
        <f t="shared" si="150"/>
        <v>50.081388067845516</v>
      </c>
      <c r="FB113" s="2">
        <f t="shared" si="150"/>
        <v>49.468976864622029</v>
      </c>
      <c r="FC113" s="2">
        <f t="shared" si="150"/>
        <v>49.955623869930406</v>
      </c>
      <c r="FD113" s="2">
        <f t="shared" si="150"/>
        <v>49.837456662094361</v>
      </c>
      <c r="FE113" s="2">
        <f t="shared" si="150"/>
        <v>49.669660933917768</v>
      </c>
      <c r="FG113" s="2">
        <f t="shared" si="151"/>
        <v>0.99329543208992888</v>
      </c>
      <c r="FH113" s="2">
        <f t="shared" si="151"/>
        <v>0.9920127167637306</v>
      </c>
      <c r="FI113" s="2">
        <f t="shared" si="151"/>
        <v>0.9929670297922718</v>
      </c>
      <c r="FJ113" s="2">
        <f t="shared" si="151"/>
        <v>0.99164145820173699</v>
      </c>
      <c r="FK113" s="2">
        <f t="shared" si="151"/>
        <v>0.99096478798549448</v>
      </c>
      <c r="FL113" s="2">
        <f t="shared" si="151"/>
        <v>0.9905444329667441</v>
      </c>
      <c r="FM113" s="2">
        <f t="shared" si="151"/>
        <v>0.99092433040421124</v>
      </c>
      <c r="FN113" s="2">
        <f t="shared" si="151"/>
        <v>0.99012764361726802</v>
      </c>
      <c r="FO113" s="2">
        <f t="shared" si="151"/>
        <v>0.99129575294012329</v>
      </c>
      <c r="FP113" s="2">
        <f t="shared" si="151"/>
        <v>0.99050457248245527</v>
      </c>
      <c r="FQ113" s="2">
        <f t="shared" si="151"/>
        <v>0.9915387673979561</v>
      </c>
      <c r="FR113" s="2">
        <f t="shared" si="151"/>
        <v>0.99138849771488335</v>
      </c>
      <c r="FS113" s="2">
        <f t="shared" si="151"/>
        <v>0.98995614298086088</v>
      </c>
      <c r="FT113" s="2">
        <f t="shared" si="151"/>
        <v>0.98919571063602652</v>
      </c>
      <c r="FU113" s="2">
        <f t="shared" si="151"/>
        <v>0.9867586567347133</v>
      </c>
      <c r="FW113" s="2">
        <f t="shared" si="142"/>
        <v>3.9131418045291848E-3</v>
      </c>
      <c r="FX113" s="2">
        <f t="shared" si="142"/>
        <v>0</v>
      </c>
      <c r="FY113" s="2">
        <f t="shared" si="142"/>
        <v>5.4948823645647156E-3</v>
      </c>
      <c r="FZ113" s="2">
        <f t="shared" si="142"/>
        <v>5.200176060314891E-3</v>
      </c>
      <c r="GA113" s="2">
        <f t="shared" si="142"/>
        <v>6.8976660184848146E-3</v>
      </c>
      <c r="GB113" s="2">
        <f t="shared" si="142"/>
        <v>6.9104414717965964E-3</v>
      </c>
      <c r="GC113" s="2">
        <f t="shared" si="142"/>
        <v>7.9016712914365041E-3</v>
      </c>
      <c r="GD113" s="2">
        <f t="shared" si="142"/>
        <v>5.7712110162947416E-3</v>
      </c>
      <c r="GE113" s="2">
        <f t="shared" si="142"/>
        <v>5.4195925689789343E-3</v>
      </c>
      <c r="GF113" s="2">
        <f t="shared" si="142"/>
        <v>4.3590650361688427E-3</v>
      </c>
      <c r="GG113" s="2">
        <f t="shared" si="142"/>
        <v>4.3868140066157229E-3</v>
      </c>
      <c r="GH113" s="2">
        <f t="shared" si="142"/>
        <v>4.3215791368861906E-3</v>
      </c>
      <c r="GI113" s="2">
        <f t="shared" si="142"/>
        <v>3.8105801019045374E-3</v>
      </c>
      <c r="GJ113" s="2">
        <f t="shared" si="142"/>
        <v>3.6756315025721019E-3</v>
      </c>
      <c r="GK113" s="2">
        <f t="shared" si="142"/>
        <v>2.9862359913783634E-3</v>
      </c>
      <c r="GM113" s="86">
        <f t="shared" si="143"/>
        <v>2.1256291857093443E-16</v>
      </c>
      <c r="GN113" s="86">
        <f t="shared" si="143"/>
        <v>8.9910249245818935E-13</v>
      </c>
      <c r="GO113" s="86">
        <f t="shared" si="143"/>
        <v>1.0950862477206859E-23</v>
      </c>
      <c r="GP113" s="86">
        <f t="shared" si="143"/>
        <v>5.6054219248373511E-33</v>
      </c>
      <c r="GQ113" s="86">
        <f t="shared" si="143"/>
        <v>7.883882011029461E-53</v>
      </c>
      <c r="GR113" s="86">
        <f t="shared" si="143"/>
        <v>2.3760653968490919E-53</v>
      </c>
      <c r="GS113" s="86">
        <f t="shared" si="143"/>
        <v>4.9853206761248909E-61</v>
      </c>
      <c r="GT113" s="86">
        <f t="shared" si="143"/>
        <v>7.7436527712849981E-53</v>
      </c>
      <c r="GU113" s="86">
        <f t="shared" si="143"/>
        <v>1.095124124819231E-46</v>
      </c>
      <c r="GV113" s="86">
        <f t="shared" si="143"/>
        <v>2.757236449781196E-44</v>
      </c>
      <c r="GW113" s="86">
        <f t="shared" si="143"/>
        <v>4.0967569733692626E-50</v>
      </c>
      <c r="GX113" s="86">
        <f t="shared" si="143"/>
        <v>1.0296567489300759E-43</v>
      </c>
      <c r="GY113" s="86">
        <f t="shared" si="143"/>
        <v>4.8714517695020096E-31</v>
      </c>
      <c r="GZ113" s="86">
        <f t="shared" si="143"/>
        <v>2.9643435779602502E-32</v>
      </c>
      <c r="HA113" s="86">
        <f t="shared" si="143"/>
        <v>1.3057661040332559E-36</v>
      </c>
      <c r="HC113" s="86">
        <f t="shared" si="74"/>
        <v>1.5641339049838908E-2</v>
      </c>
      <c r="HD113" s="86">
        <f t="shared" si="74"/>
        <v>5.3264779799143396E-2</v>
      </c>
      <c r="HE113" s="86">
        <f t="shared" si="74"/>
        <v>6.0713015835281506E-3</v>
      </c>
      <c r="HF113" s="86">
        <f t="shared" si="74"/>
        <v>1.9558385549378666E-5</v>
      </c>
      <c r="HG113" s="86">
        <f t="shared" si="74"/>
        <v>2.7121534659628046E-7</v>
      </c>
      <c r="HH113" s="86">
        <f t="shared" si="74"/>
        <v>3.1908906208895505E-7</v>
      </c>
      <c r="HI113" s="86">
        <f t="shared" si="139"/>
        <v>1.5500610549494487E-10</v>
      </c>
      <c r="HJ113" s="86">
        <f t="shared" si="139"/>
        <v>4.3999919958590708E-8</v>
      </c>
      <c r="HK113" s="86">
        <f t="shared" si="139"/>
        <v>4.3999796181680386E-7</v>
      </c>
      <c r="HL113" s="86">
        <f t="shared" si="139"/>
        <v>2.3389197748873326E-5</v>
      </c>
      <c r="HM113" s="86">
        <f t="shared" si="139"/>
        <v>2.9876176244354993E-5</v>
      </c>
      <c r="HN113" s="86">
        <f t="shared" si="139"/>
        <v>2.3940625690979881E-5</v>
      </c>
      <c r="HO113" s="86">
        <f t="shared" si="139"/>
        <v>1.3221824751469024E-3</v>
      </c>
      <c r="HP113" s="86">
        <f t="shared" si="139"/>
        <v>7.6041966743262471E-4</v>
      </c>
      <c r="HQ113" s="86">
        <f t="shared" si="139"/>
        <v>1.2860266126452741E-3</v>
      </c>
      <c r="HS113" s="86">
        <f t="shared" si="144"/>
        <v>1.0824926164850953E-9</v>
      </c>
      <c r="HT113" s="86">
        <f t="shared" si="144"/>
        <v>0</v>
      </c>
      <c r="HU113" s="86">
        <f t="shared" si="144"/>
        <v>5.6520110507678026E-8</v>
      </c>
      <c r="HV113" s="86">
        <f t="shared" si="144"/>
        <v>1.3783894931361824E-8</v>
      </c>
      <c r="HW113" s="86">
        <f t="shared" si="144"/>
        <v>1.0893434292280852E-9</v>
      </c>
      <c r="HX113" s="86">
        <f t="shared" si="144"/>
        <v>1.7188448876573845E-9</v>
      </c>
      <c r="HY113" s="86">
        <f t="shared" si="144"/>
        <v>5.5950551048026082E-9</v>
      </c>
      <c r="HZ113" s="86">
        <f t="shared" si="144"/>
        <v>6.662401766750449E-10</v>
      </c>
      <c r="IA113" s="86">
        <f t="shared" si="144"/>
        <v>1.9842722464185492E-9</v>
      </c>
      <c r="IB113" s="86">
        <f t="shared" si="144"/>
        <v>4.752381612527052E-11</v>
      </c>
      <c r="IC113" s="86">
        <f t="shared" si="144"/>
        <v>5.6156502951390881E-10</v>
      </c>
      <c r="ID113" s="86">
        <f t="shared" si="144"/>
        <v>2.4986529382358701E-10</v>
      </c>
      <c r="IE113" s="86">
        <f t="shared" si="144"/>
        <v>5.0001437993177783E-12</v>
      </c>
      <c r="IF113" s="86">
        <f t="shared" si="144"/>
        <v>3.1002794889895437E-11</v>
      </c>
      <c r="IG113" s="86">
        <f t="shared" si="144"/>
        <v>5.2738514985699087E-8</v>
      </c>
      <c r="II113" s="86">
        <f t="shared" si="145"/>
        <v>2.8643037064823037E-47</v>
      </c>
      <c r="IJ113" s="86">
        <f t="shared" si="145"/>
        <v>0</v>
      </c>
      <c r="IK113" s="86">
        <f t="shared" si="145"/>
        <v>4.5800598101393895E-39</v>
      </c>
      <c r="IL113" s="86">
        <f t="shared" si="145"/>
        <v>9.7975611260176643E-44</v>
      </c>
      <c r="IM113" s="86">
        <f t="shared" si="145"/>
        <v>5.9742024605579494E-52</v>
      </c>
      <c r="IN113" s="86">
        <f t="shared" si="145"/>
        <v>2.8399139780787211E-50</v>
      </c>
      <c r="IO113" s="86">
        <f t="shared" si="145"/>
        <v>5.6202124108531188E-50</v>
      </c>
      <c r="IP113" s="86">
        <f t="shared" si="145"/>
        <v>1.3831472370087434E-51</v>
      </c>
      <c r="IQ113" s="86">
        <f t="shared" si="145"/>
        <v>1.3902933835149372E-48</v>
      </c>
      <c r="IR113" s="86">
        <f t="shared" si="145"/>
        <v>7.2057866619094121E-56</v>
      </c>
      <c r="IS113" s="86">
        <f t="shared" si="145"/>
        <v>1.0825822602347602E-49</v>
      </c>
      <c r="IT113" s="86">
        <f t="shared" si="145"/>
        <v>4.8168634489503001E-52</v>
      </c>
      <c r="IU113" s="86">
        <f t="shared" si="145"/>
        <v>5.706268428770868E-60</v>
      </c>
      <c r="IV113" s="86">
        <f t="shared" si="145"/>
        <v>1.6393688065865819E-58</v>
      </c>
      <c r="IW113" s="86">
        <f t="shared" si="145"/>
        <v>1.1502749556689028E-57</v>
      </c>
      <c r="IY113" s="86">
        <f t="shared" si="146"/>
        <v>1.5641340132331736E-2</v>
      </c>
      <c r="IZ113" s="86">
        <f t="shared" si="146"/>
        <v>5.3264779800042496E-2</v>
      </c>
      <c r="JA113" s="86">
        <f t="shared" si="146"/>
        <v>6.0713581036386582E-3</v>
      </c>
      <c r="JB113" s="86">
        <f t="shared" si="146"/>
        <v>1.9572169444310029E-5</v>
      </c>
      <c r="JC113" s="86">
        <f t="shared" si="146"/>
        <v>2.7230469002550855E-7</v>
      </c>
      <c r="JD113" s="86">
        <f t="shared" si="146"/>
        <v>3.2080790697661242E-7</v>
      </c>
      <c r="JE113" s="86">
        <f t="shared" si="146"/>
        <v>5.7500612102975531E-9</v>
      </c>
      <c r="JF113" s="86">
        <f t="shared" si="146"/>
        <v>4.4666160135265751E-8</v>
      </c>
      <c r="JG113" s="86">
        <f t="shared" si="146"/>
        <v>4.4198223406322243E-7</v>
      </c>
      <c r="JH113" s="86">
        <f t="shared" si="146"/>
        <v>2.3389245272689453E-5</v>
      </c>
      <c r="JI113" s="86">
        <f t="shared" si="146"/>
        <v>2.9876737809384507E-5</v>
      </c>
      <c r="JJ113" s="86">
        <f t="shared" si="146"/>
        <v>2.3940875556273704E-5</v>
      </c>
      <c r="JK113" s="86">
        <f t="shared" si="146"/>
        <v>1.3221824801470461E-3</v>
      </c>
      <c r="JL113" s="86">
        <f t="shared" si="146"/>
        <v>7.6041969843541955E-4</v>
      </c>
      <c r="JM113" s="86">
        <f t="shared" si="146"/>
        <v>1.2860793511602598E-3</v>
      </c>
    </row>
    <row r="114" spans="2:273" x14ac:dyDescent="0.25">
      <c r="B114" s="2">
        <v>87</v>
      </c>
      <c r="C114" s="37">
        <v>48.616999999999997</v>
      </c>
      <c r="D114" s="37">
        <v>47.982999999999997</v>
      </c>
      <c r="E114" s="37">
        <v>47.05</v>
      </c>
      <c r="F114" s="37">
        <v>49.383000000000003</v>
      </c>
      <c r="G114" s="37">
        <v>51.35</v>
      </c>
      <c r="H114" s="37">
        <v>48.567</v>
      </c>
      <c r="I114" s="37">
        <v>49.283000000000001</v>
      </c>
      <c r="J114" s="37">
        <v>49.2</v>
      </c>
      <c r="K114" s="37">
        <v>50.082999999999998</v>
      </c>
      <c r="L114" s="37">
        <v>49.116999999999997</v>
      </c>
      <c r="M114" s="37">
        <v>49.033000000000001</v>
      </c>
      <c r="N114" s="37">
        <v>50.067</v>
      </c>
      <c r="O114" s="37">
        <v>49.35</v>
      </c>
      <c r="P114" s="37">
        <v>49.1</v>
      </c>
      <c r="Q114" s="37">
        <v>50.216999999999999</v>
      </c>
      <c r="S114" s="4">
        <f t="shared" si="147"/>
        <v>48.187282391991218</v>
      </c>
      <c r="T114" s="4">
        <f t="shared" si="147"/>
        <v>51.412380155299481</v>
      </c>
      <c r="U114" s="4">
        <f t="shared" si="147"/>
        <v>49.387446428093142</v>
      </c>
      <c r="V114" s="4">
        <f t="shared" si="147"/>
        <v>50.117288090210444</v>
      </c>
      <c r="W114" s="4">
        <f t="shared" si="147"/>
        <v>51.327700428107129</v>
      </c>
      <c r="X114" s="4">
        <f t="shared" si="147"/>
        <v>50.169005312544733</v>
      </c>
      <c r="Y114" s="4">
        <f t="shared" si="147"/>
        <v>50.695912246486643</v>
      </c>
      <c r="Z114" s="4">
        <f t="shared" si="147"/>
        <v>50.737819875639538</v>
      </c>
      <c r="AA114" s="4">
        <f t="shared" si="147"/>
        <v>52.008290007310173</v>
      </c>
      <c r="AB114" s="4">
        <f t="shared" si="147"/>
        <v>50.575091657875291</v>
      </c>
      <c r="AC114" s="4">
        <f t="shared" si="147"/>
        <v>50.339903183479151</v>
      </c>
      <c r="AD114" s="4">
        <f t="shared" si="147"/>
        <v>49.746779471569219</v>
      </c>
      <c r="AE114" s="4">
        <f t="shared" si="147"/>
        <v>49.860907124514817</v>
      </c>
      <c r="AF114" s="4">
        <f t="shared" si="147"/>
        <v>50.106776126117708</v>
      </c>
      <c r="AG114" s="4">
        <f t="shared" si="147"/>
        <v>49.444286863261219</v>
      </c>
      <c r="AI114" s="4">
        <f t="shared" si="148"/>
        <v>0.42971760800877945</v>
      </c>
      <c r="AJ114" s="4">
        <f t="shared" si="148"/>
        <v>-3.4293801552994836</v>
      </c>
      <c r="AK114" s="4">
        <f t="shared" si="148"/>
        <v>-2.3374464280931448</v>
      </c>
      <c r="AL114" s="4">
        <f t="shared" si="148"/>
        <v>-0.73428809021044117</v>
      </c>
      <c r="AM114" s="4">
        <f t="shared" si="148"/>
        <v>2.2299571892872905E-2</v>
      </c>
      <c r="AN114" s="4">
        <f t="shared" si="148"/>
        <v>-1.6020053125447333</v>
      </c>
      <c r="AO114" s="4">
        <f t="shared" si="148"/>
        <v>-1.4129122464866413</v>
      </c>
      <c r="AP114" s="4">
        <f t="shared" si="148"/>
        <v>-1.5378198756395349</v>
      </c>
      <c r="AQ114" s="4">
        <f t="shared" si="148"/>
        <v>-1.9252900073101742</v>
      </c>
      <c r="AR114" s="4">
        <f t="shared" si="148"/>
        <v>-1.4580916578752934</v>
      </c>
      <c r="AS114" s="4">
        <f t="shared" si="148"/>
        <v>-1.3069031834791502</v>
      </c>
      <c r="AT114" s="4">
        <f t="shared" si="148"/>
        <v>0.32022052843078086</v>
      </c>
      <c r="AU114" s="4">
        <f t="shared" si="148"/>
        <v>-0.51090712451481579</v>
      </c>
      <c r="AV114" s="4">
        <f t="shared" si="148"/>
        <v>-1.0067761261177068</v>
      </c>
      <c r="AW114" s="4">
        <f t="shared" si="148"/>
        <v>0.77271313673877984</v>
      </c>
      <c r="AY114" s="2">
        <f t="shared" si="140"/>
        <v>47.980519540659117</v>
      </c>
      <c r="AZ114" s="2">
        <f t="shared" si="140"/>
        <v>50.33492717302714</v>
      </c>
      <c r="BA114" s="2">
        <f t="shared" si="140"/>
        <v>49.297200507910162</v>
      </c>
      <c r="BB114" s="2">
        <f t="shared" si="140"/>
        <v>50.117227296275942</v>
      </c>
      <c r="BC114" s="2">
        <f t="shared" si="140"/>
        <v>51.327699581170158</v>
      </c>
      <c r="BD114" s="2">
        <f t="shared" si="140"/>
        <v>50.169003820660471</v>
      </c>
      <c r="BE114" s="2">
        <f t="shared" si="140"/>
        <v>50.695908351903803</v>
      </c>
      <c r="BF114" s="2">
        <f t="shared" si="140"/>
        <v>50.737819259976355</v>
      </c>
      <c r="BG114" s="2">
        <f t="shared" si="140"/>
        <v>52.008287792058354</v>
      </c>
      <c r="BH114" s="2">
        <f t="shared" si="140"/>
        <v>50.575030214197966</v>
      </c>
      <c r="BI114" s="2">
        <f t="shared" si="140"/>
        <v>50.339806584004883</v>
      </c>
      <c r="BJ114" s="2">
        <f t="shared" si="140"/>
        <v>49.746710744723089</v>
      </c>
      <c r="BK114" s="2">
        <f t="shared" si="140"/>
        <v>49.85193183988509</v>
      </c>
      <c r="BL114" s="2">
        <f t="shared" si="140"/>
        <v>50.10347443617723</v>
      </c>
      <c r="BM114" s="2">
        <f t="shared" si="140"/>
        <v>49.442194491058011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48.616999999999997</v>
      </c>
      <c r="CF114" s="2" t="str">
        <f t="shared" si="141"/>
        <v/>
      </c>
      <c r="CG114" s="2">
        <f t="shared" si="141"/>
        <v>47.05</v>
      </c>
      <c r="CH114" s="2">
        <f t="shared" si="141"/>
        <v>49.383000000000003</v>
      </c>
      <c r="CI114" s="2">
        <f t="shared" si="141"/>
        <v>51.35</v>
      </c>
      <c r="CJ114" s="2">
        <f t="shared" si="141"/>
        <v>48.567</v>
      </c>
      <c r="CK114" s="2">
        <f t="shared" si="141"/>
        <v>49.283000000000001</v>
      </c>
      <c r="CL114" s="2">
        <f t="shared" si="141"/>
        <v>49.2</v>
      </c>
      <c r="CM114" s="2">
        <f t="shared" si="141"/>
        <v>50.082999999999998</v>
      </c>
      <c r="CN114" s="2">
        <f t="shared" si="141"/>
        <v>49.116999999999997</v>
      </c>
      <c r="CO114" s="2">
        <f t="shared" si="141"/>
        <v>49.033000000000001</v>
      </c>
      <c r="CP114" s="2">
        <f t="shared" si="141"/>
        <v>50.067</v>
      </c>
      <c r="CQ114" s="2">
        <f t="shared" si="141"/>
        <v>49.35</v>
      </c>
      <c r="CR114" s="2">
        <f t="shared" si="141"/>
        <v>49.1</v>
      </c>
      <c r="CS114" s="2">
        <f t="shared" si="141"/>
        <v>50.216999999999999</v>
      </c>
      <c r="CU114" s="2">
        <f t="shared" si="111"/>
        <v>48.616999999999997</v>
      </c>
      <c r="CV114" s="2" t="str">
        <f t="shared" si="112"/>
        <v/>
      </c>
      <c r="CW114" s="2">
        <f t="shared" si="113"/>
        <v>47.05</v>
      </c>
      <c r="CX114" s="2">
        <f t="shared" si="114"/>
        <v>49.383000000000003</v>
      </c>
      <c r="CY114" s="2">
        <f t="shared" si="115"/>
        <v>51.35</v>
      </c>
      <c r="CZ114" s="2">
        <f t="shared" si="116"/>
        <v>48.567</v>
      </c>
      <c r="DA114" s="2">
        <f t="shared" si="117"/>
        <v>49.283000000000001</v>
      </c>
      <c r="DB114" s="2">
        <f t="shared" si="118"/>
        <v>49.2</v>
      </c>
      <c r="DC114" s="2">
        <f t="shared" si="119"/>
        <v>50.082999999999998</v>
      </c>
      <c r="DD114" s="2">
        <f t="shared" si="120"/>
        <v>49.116999999999997</v>
      </c>
      <c r="DE114" s="2">
        <f t="shared" si="121"/>
        <v>49.033000000000001</v>
      </c>
      <c r="DF114" s="2">
        <f t="shared" si="122"/>
        <v>50.067</v>
      </c>
      <c r="DG114" s="2">
        <f t="shared" si="123"/>
        <v>49.35</v>
      </c>
      <c r="DH114" s="2">
        <f t="shared" si="124"/>
        <v>49.1</v>
      </c>
      <c r="DI114" s="2">
        <f t="shared" si="125"/>
        <v>50.216999999999999</v>
      </c>
      <c r="DK114" s="2">
        <f t="shared" si="149"/>
        <v>67.419590322580632</v>
      </c>
      <c r="DL114" s="2">
        <f t="shared" si="149"/>
        <v>75.059613636363636</v>
      </c>
      <c r="DM114" s="2">
        <f t="shared" si="149"/>
        <v>76.993739919354852</v>
      </c>
      <c r="DN114" s="2">
        <f t="shared" si="149"/>
        <v>69.03807608861726</v>
      </c>
      <c r="DO114" s="2">
        <f t="shared" si="149"/>
        <v>71.639846498599439</v>
      </c>
      <c r="DP114" s="2">
        <f t="shared" si="149"/>
        <v>68.510280112044811</v>
      </c>
      <c r="DQ114" s="2">
        <f t="shared" si="149"/>
        <v>71.197859383753524</v>
      </c>
      <c r="DR114" s="2">
        <f t="shared" si="149"/>
        <v>70.379504676104688</v>
      </c>
      <c r="DS114" s="2">
        <f t="shared" si="149"/>
        <v>76.851236516424763</v>
      </c>
      <c r="DT114" s="2">
        <f t="shared" si="149"/>
        <v>70.28840448179271</v>
      </c>
      <c r="DU114" s="2">
        <f t="shared" si="149"/>
        <v>72.684932467532462</v>
      </c>
      <c r="DV114" s="2">
        <f t="shared" si="149"/>
        <v>67.441006111535529</v>
      </c>
      <c r="DW114" s="2">
        <f t="shared" si="149"/>
        <v>75.929114157014155</v>
      </c>
      <c r="DX114" s="2">
        <f t="shared" si="149"/>
        <v>65.995329302987187</v>
      </c>
      <c r="DY114" s="2">
        <f t="shared" si="149"/>
        <v>59.387592510196512</v>
      </c>
      <c r="EA114" s="2">
        <f t="shared" si="95"/>
        <v>47.862208175448153</v>
      </c>
      <c r="EB114" s="2">
        <f t="shared" si="95"/>
        <v>50.153370323230916</v>
      </c>
      <c r="EC114" s="2">
        <f t="shared" si="95"/>
        <v>49.119866809552967</v>
      </c>
      <c r="ED114" s="2">
        <f t="shared" si="95"/>
        <v>49.97458892286258</v>
      </c>
      <c r="EE114" s="2">
        <f t="shared" si="95"/>
        <v>51.159881292850152</v>
      </c>
      <c r="EF114" s="2">
        <f t="shared" si="95"/>
        <v>50.009431901803033</v>
      </c>
      <c r="EG114" s="2">
        <f t="shared" si="95"/>
        <v>50.522414555058077</v>
      </c>
      <c r="EH114" s="2">
        <f t="shared" si="95"/>
        <v>50.559713753602658</v>
      </c>
      <c r="EI114" s="2">
        <f t="shared" si="95"/>
        <v>51.809026311584546</v>
      </c>
      <c r="EJ114" s="2">
        <f t="shared" si="95"/>
        <v>50.401618636840709</v>
      </c>
      <c r="EK114" s="2">
        <f t="shared" si="95"/>
        <v>50.166875016329193</v>
      </c>
      <c r="EL114" s="2">
        <f t="shared" si="95"/>
        <v>49.60783690851045</v>
      </c>
      <c r="EM114" s="2">
        <f t="shared" si="136"/>
        <v>49.609686838533051</v>
      </c>
      <c r="EN114" s="2">
        <f t="shared" si="136"/>
        <v>49.946078642047745</v>
      </c>
      <c r="EO114" s="2">
        <f t="shared" si="136"/>
        <v>49.319692661984824</v>
      </c>
      <c r="EQ114" s="2">
        <f t="shared" si="150"/>
        <v>47.548491584565909</v>
      </c>
      <c r="ER114" s="2">
        <f t="shared" si="150"/>
        <v>50.153370323230916</v>
      </c>
      <c r="ES114" s="2">
        <f t="shared" si="150"/>
        <v>48.860132706338156</v>
      </c>
      <c r="ET114" s="2">
        <f t="shared" si="150"/>
        <v>49.484840585966218</v>
      </c>
      <c r="EU114" s="2">
        <f t="shared" si="150"/>
        <v>51.01762051344447</v>
      </c>
      <c r="EV114" s="2">
        <f t="shared" si="150"/>
        <v>49.995635519658123</v>
      </c>
      <c r="EW114" s="2">
        <f t="shared" si="150"/>
        <v>50.77931772990685</v>
      </c>
      <c r="EX114" s="2">
        <f t="shared" si="150"/>
        <v>50.48049546981342</v>
      </c>
      <c r="EY114" s="2">
        <f t="shared" si="150"/>
        <v>51.862035316506343</v>
      </c>
      <c r="EZ114" s="2">
        <f t="shared" si="150"/>
        <v>50.621255668393694</v>
      </c>
      <c r="FA114" s="2">
        <f t="shared" si="150"/>
        <v>49.966418319029302</v>
      </c>
      <c r="FB114" s="2">
        <f t="shared" si="150"/>
        <v>49.335440431992943</v>
      </c>
      <c r="FC114" s="2">
        <f t="shared" si="150"/>
        <v>49.835462701533373</v>
      </c>
      <c r="FD114" s="2">
        <f t="shared" si="150"/>
        <v>49.723171877230293</v>
      </c>
      <c r="FE114" s="2">
        <f t="shared" si="150"/>
        <v>49.557227812588181</v>
      </c>
      <c r="FG114" s="2">
        <f t="shared" si="151"/>
        <v>0.9938817520590747</v>
      </c>
      <c r="FH114" s="2">
        <f t="shared" si="151"/>
        <v>0.99271038801341482</v>
      </c>
      <c r="FI114" s="2">
        <f t="shared" si="151"/>
        <v>0.99358188324565089</v>
      </c>
      <c r="FJ114" s="2">
        <f t="shared" si="151"/>
        <v>0.9923713086732352</v>
      </c>
      <c r="FK114" s="2">
        <f t="shared" si="151"/>
        <v>0.99175323252079706</v>
      </c>
      <c r="FL114" s="2">
        <f t="shared" si="151"/>
        <v>0.99136923968952595</v>
      </c>
      <c r="FM114" s="2">
        <f t="shared" si="151"/>
        <v>0.99171627589895339</v>
      </c>
      <c r="FN114" s="2">
        <f t="shared" si="151"/>
        <v>0.9909884760153701</v>
      </c>
      <c r="FO114" s="2">
        <f t="shared" si="151"/>
        <v>0.99205554784076444</v>
      </c>
      <c r="FP114" s="2">
        <f t="shared" si="151"/>
        <v>0.99133282580159821</v>
      </c>
      <c r="FQ114" s="2">
        <f t="shared" si="151"/>
        <v>0.99227751478744564</v>
      </c>
      <c r="FR114" s="2">
        <f t="shared" si="151"/>
        <v>0.99214026110045272</v>
      </c>
      <c r="FS114" s="2">
        <f t="shared" si="151"/>
        <v>0.99083179111997544</v>
      </c>
      <c r="FT114" s="2">
        <f t="shared" si="151"/>
        <v>0.99013699462034754</v>
      </c>
      <c r="FU114" s="2">
        <f t="shared" si="151"/>
        <v>0.98790966502947608</v>
      </c>
      <c r="FW114" s="2">
        <f t="shared" si="142"/>
        <v>4.2890554077169218E-3</v>
      </c>
      <c r="FX114" s="2">
        <f t="shared" si="142"/>
        <v>0</v>
      </c>
      <c r="FY114" s="2">
        <f t="shared" si="142"/>
        <v>6.0218263141633352E-3</v>
      </c>
      <c r="FZ114" s="2">
        <f t="shared" si="142"/>
        <v>5.6990204471324699E-3</v>
      </c>
      <c r="GA114" s="2">
        <f t="shared" si="142"/>
        <v>7.5581106645752228E-3</v>
      </c>
      <c r="GB114" s="2">
        <f t="shared" si="142"/>
        <v>7.5721000280022932E-3</v>
      </c>
      <c r="GC114" s="2">
        <f t="shared" si="142"/>
        <v>8.657410402624837E-3</v>
      </c>
      <c r="GD114" s="2">
        <f t="shared" si="142"/>
        <v>6.3244855962467893E-3</v>
      </c>
      <c r="GE114" s="2">
        <f t="shared" si="142"/>
        <v>5.9393595559971788E-3</v>
      </c>
      <c r="GF114" s="2">
        <f t="shared" si="142"/>
        <v>4.7776105210190715E-3</v>
      </c>
      <c r="GG114" s="2">
        <f t="shared" si="142"/>
        <v>4.8080110051462836E-3</v>
      </c>
      <c r="GH114" s="2">
        <f t="shared" si="142"/>
        <v>4.736542451210436E-3</v>
      </c>
      <c r="GI114" s="2">
        <f t="shared" si="142"/>
        <v>4.1766824896389519E-3</v>
      </c>
      <c r="GJ114" s="2">
        <f t="shared" si="142"/>
        <v>4.0288211059475937E-3</v>
      </c>
      <c r="GK114" s="2">
        <f t="shared" si="142"/>
        <v>3.2733995648633394E-3</v>
      </c>
      <c r="GM114" s="86">
        <f t="shared" si="143"/>
        <v>2.1125411082616761E-17</v>
      </c>
      <c r="GN114" s="86">
        <f t="shared" si="143"/>
        <v>1.6378127173372045E-13</v>
      </c>
      <c r="GO114" s="86">
        <f t="shared" si="143"/>
        <v>4.1221523605401087E-25</v>
      </c>
      <c r="GP114" s="86">
        <f t="shared" si="143"/>
        <v>4.8833058608644945E-35</v>
      </c>
      <c r="GQ114" s="86">
        <f t="shared" si="143"/>
        <v>4.7639850616541756E-56</v>
      </c>
      <c r="GR114" s="86">
        <f t="shared" si="143"/>
        <v>1.0923475219444767E-56</v>
      </c>
      <c r="GS114" s="86">
        <f t="shared" si="143"/>
        <v>1.045056831724461E-64</v>
      </c>
      <c r="GT114" s="86">
        <f t="shared" si="143"/>
        <v>3.9764594000060591E-56</v>
      </c>
      <c r="GU114" s="86">
        <f t="shared" si="143"/>
        <v>1.5281741351608987E-49</v>
      </c>
      <c r="GV114" s="86">
        <f t="shared" si="143"/>
        <v>4.7523204455308716E-47</v>
      </c>
      <c r="GW114" s="86">
        <f t="shared" si="143"/>
        <v>3.140382385030905E-53</v>
      </c>
      <c r="GX114" s="86">
        <f t="shared" si="143"/>
        <v>2.3157373217481186E-46</v>
      </c>
      <c r="GY114" s="86">
        <f t="shared" si="143"/>
        <v>6.433344979301578E-33</v>
      </c>
      <c r="GZ114" s="86">
        <f t="shared" si="143"/>
        <v>3.4475451807968025E-34</v>
      </c>
      <c r="HA114" s="86">
        <f t="shared" si="143"/>
        <v>9.1383162756646781E-39</v>
      </c>
      <c r="HC114" s="86">
        <f t="shared" si="74"/>
        <v>6.6560792855210301E-3</v>
      </c>
      <c r="HD114" s="86">
        <f t="shared" si="74"/>
        <v>3.1702739396688946E-2</v>
      </c>
      <c r="HE114" s="86">
        <f t="shared" si="74"/>
        <v>2.022628669855669E-3</v>
      </c>
      <c r="HF114" s="86">
        <f t="shared" si="74"/>
        <v>1.4349465923977117E-6</v>
      </c>
      <c r="HG114" s="86">
        <f t="shared" si="74"/>
        <v>1.4509844283595267E-8</v>
      </c>
      <c r="HH114" s="86">
        <f t="shared" si="74"/>
        <v>1.5845763513883638E-8</v>
      </c>
      <c r="HI114" s="86">
        <f t="shared" si="139"/>
        <v>2.8439681035661507E-12</v>
      </c>
      <c r="HJ114" s="86">
        <f t="shared" si="139"/>
        <v>1.3075110700711675E-9</v>
      </c>
      <c r="HK114" s="86">
        <f t="shared" si="139"/>
        <v>2.0983356569671441E-8</v>
      </c>
      <c r="HL114" s="86">
        <f t="shared" si="139"/>
        <v>2.1909818480726425E-6</v>
      </c>
      <c r="HM114" s="86">
        <f t="shared" si="139"/>
        <v>2.8950860352021498E-6</v>
      </c>
      <c r="HN114" s="86">
        <f t="shared" si="139"/>
        <v>2.3722262428305247E-6</v>
      </c>
      <c r="HO114" s="86">
        <f t="shared" si="139"/>
        <v>2.9711234012128144E-4</v>
      </c>
      <c r="HP114" s="86">
        <f t="shared" si="139"/>
        <v>1.5659706941794033E-4</v>
      </c>
      <c r="HQ114" s="86">
        <f t="shared" si="139"/>
        <v>3.5360552775096001E-4</v>
      </c>
      <c r="HS114" s="86">
        <f t="shared" si="144"/>
        <v>3.7627855236625517E-9</v>
      </c>
      <c r="HT114" s="86">
        <f t="shared" si="144"/>
        <v>0</v>
      </c>
      <c r="HU114" s="86">
        <f t="shared" si="144"/>
        <v>1.6574686128519555E-7</v>
      </c>
      <c r="HV114" s="86">
        <f t="shared" si="144"/>
        <v>4.4737055163914507E-8</v>
      </c>
      <c r="HW114" s="86">
        <f t="shared" si="144"/>
        <v>4.6636763732782718E-9</v>
      </c>
      <c r="HX114" s="86">
        <f t="shared" si="144"/>
        <v>7.0685994452108352E-9</v>
      </c>
      <c r="HY114" s="86">
        <f t="shared" si="144"/>
        <v>2.2762961982146251E-8</v>
      </c>
      <c r="HZ114" s="86">
        <f t="shared" si="144"/>
        <v>2.7476240598378639E-9</v>
      </c>
      <c r="IA114" s="86">
        <f t="shared" si="144"/>
        <v>7.4325174390024289E-9</v>
      </c>
      <c r="IB114" s="86">
        <f t="shared" si="144"/>
        <v>2.1070399342133208E-10</v>
      </c>
      <c r="IC114" s="86">
        <f t="shared" si="144"/>
        <v>2.1153318572856453E-9</v>
      </c>
      <c r="ID114" s="86">
        <f t="shared" si="144"/>
        <v>9.9407149058786721E-10</v>
      </c>
      <c r="IE114" s="86">
        <f t="shared" si="144"/>
        <v>2.4274210044414469E-11</v>
      </c>
      <c r="IF114" s="86">
        <f t="shared" si="144"/>
        <v>1.2952452767731698E-10</v>
      </c>
      <c r="IG114" s="86">
        <f t="shared" si="144"/>
        <v>1.2997179776744274E-7</v>
      </c>
      <c r="II114" s="86">
        <f t="shared" si="145"/>
        <v>9.0684695435950358E-46</v>
      </c>
      <c r="IJ114" s="86">
        <f t="shared" si="145"/>
        <v>0</v>
      </c>
      <c r="IK114" s="86">
        <f t="shared" si="145"/>
        <v>9.3824879579923785E-38</v>
      </c>
      <c r="IL114" s="86">
        <f t="shared" si="145"/>
        <v>2.8201607356362833E-42</v>
      </c>
      <c r="IM114" s="86">
        <f t="shared" si="145"/>
        <v>4.1531893025701658E-50</v>
      </c>
      <c r="IN114" s="86">
        <f t="shared" si="145"/>
        <v>1.7169195804106974E-48</v>
      </c>
      <c r="IO114" s="86">
        <f t="shared" si="145"/>
        <v>3.7098702174533457E-48</v>
      </c>
      <c r="IP114" s="86">
        <f t="shared" si="145"/>
        <v>8.0626927208974234E-50</v>
      </c>
      <c r="IQ114" s="86">
        <f t="shared" si="145"/>
        <v>6.0644928844583833E-47</v>
      </c>
      <c r="IR114" s="86">
        <f t="shared" si="145"/>
        <v>4.7405481938684523E-54</v>
      </c>
      <c r="IS114" s="86">
        <f t="shared" si="145"/>
        <v>4.4425809782212108E-48</v>
      </c>
      <c r="IT114" s="86">
        <f t="shared" si="145"/>
        <v>2.344939189742929E-50</v>
      </c>
      <c r="IU114" s="86">
        <f t="shared" si="145"/>
        <v>4.6222384307148518E-58</v>
      </c>
      <c r="IV114" s="86">
        <f t="shared" si="145"/>
        <v>1.15763126417793E-56</v>
      </c>
      <c r="IW114" s="86">
        <f t="shared" si="145"/>
        <v>6.5675144428948751E-56</v>
      </c>
      <c r="IY114" s="86">
        <f t="shared" si="146"/>
        <v>6.6560830483065742E-3</v>
      </c>
      <c r="IZ114" s="86">
        <f t="shared" si="146"/>
        <v>3.1702739396852725E-2</v>
      </c>
      <c r="JA114" s="86">
        <f t="shared" si="146"/>
        <v>2.0227944167169544E-3</v>
      </c>
      <c r="JB114" s="86">
        <f t="shared" si="146"/>
        <v>1.4796836475616261E-6</v>
      </c>
      <c r="JC114" s="86">
        <f t="shared" si="146"/>
        <v>1.9173520656873537E-8</v>
      </c>
      <c r="JD114" s="86">
        <f t="shared" si="146"/>
        <v>2.2914362959094472E-8</v>
      </c>
      <c r="JE114" s="86">
        <f t="shared" si="146"/>
        <v>2.2765805950249816E-8</v>
      </c>
      <c r="JF114" s="86">
        <f t="shared" si="146"/>
        <v>4.0551351299090318E-9</v>
      </c>
      <c r="JG114" s="86">
        <f t="shared" si="146"/>
        <v>2.841587400867387E-8</v>
      </c>
      <c r="JH114" s="86">
        <f t="shared" si="146"/>
        <v>2.1911925520660639E-6</v>
      </c>
      <c r="JI114" s="86">
        <f t="shared" si="146"/>
        <v>2.8972013670594354E-6</v>
      </c>
      <c r="JJ114" s="86">
        <f t="shared" si="146"/>
        <v>2.3732203143211125E-6</v>
      </c>
      <c r="JK114" s="86">
        <f t="shared" si="146"/>
        <v>2.9711236439549147E-4</v>
      </c>
      <c r="JL114" s="86">
        <f t="shared" si="146"/>
        <v>1.5659719894246801E-4</v>
      </c>
      <c r="JM114" s="86">
        <f t="shared" si="146"/>
        <v>3.5373549954872746E-4</v>
      </c>
    </row>
    <row r="115" spans="2:273" x14ac:dyDescent="0.25">
      <c r="B115" s="2">
        <v>88</v>
      </c>
      <c r="C115" s="37">
        <v>49.85</v>
      </c>
      <c r="D115" s="37">
        <v>50.7</v>
      </c>
      <c r="E115" s="37">
        <v>46.732999999999997</v>
      </c>
      <c r="F115" s="37">
        <v>49.466999999999999</v>
      </c>
      <c r="G115" s="37">
        <v>50.5</v>
      </c>
      <c r="H115" s="37">
        <v>49.832999999999998</v>
      </c>
      <c r="I115" s="37">
        <v>51.033000000000001</v>
      </c>
      <c r="J115" s="37">
        <v>50.95</v>
      </c>
      <c r="K115" s="37">
        <v>50.133000000000003</v>
      </c>
      <c r="L115" s="37">
        <v>50.7</v>
      </c>
      <c r="M115" s="37">
        <v>49.433</v>
      </c>
      <c r="N115" s="37">
        <v>49.832999999999998</v>
      </c>
      <c r="O115" s="37">
        <v>49.517000000000003</v>
      </c>
      <c r="P115" s="37">
        <v>49.017000000000003</v>
      </c>
      <c r="Q115" s="37">
        <v>49.05</v>
      </c>
      <c r="S115" s="4">
        <f t="shared" si="147"/>
        <v>47.894331310088468</v>
      </c>
      <c r="T115" s="4">
        <f t="shared" si="147"/>
        <v>50.651835436940395</v>
      </c>
      <c r="U115" s="4">
        <f t="shared" si="147"/>
        <v>49.146430197063438</v>
      </c>
      <c r="V115" s="4">
        <f t="shared" si="147"/>
        <v>49.911590832178653</v>
      </c>
      <c r="W115" s="4">
        <f t="shared" si="147"/>
        <v>51.121224196253721</v>
      </c>
      <c r="X115" s="4">
        <f t="shared" si="147"/>
        <v>50.009061830246225</v>
      </c>
      <c r="Y115" s="4">
        <f t="shared" si="147"/>
        <v>50.568139889105957</v>
      </c>
      <c r="Z115" s="4">
        <f t="shared" si="147"/>
        <v>50.579035871248095</v>
      </c>
      <c r="AA115" s="4">
        <f t="shared" si="147"/>
        <v>51.844217454063035</v>
      </c>
      <c r="AB115" s="4">
        <f t="shared" si="147"/>
        <v>50.448538322977868</v>
      </c>
      <c r="AC115" s="4">
        <f t="shared" si="147"/>
        <v>50.200574747590743</v>
      </c>
      <c r="AD115" s="4">
        <f t="shared" si="147"/>
        <v>49.582544683938764</v>
      </c>
      <c r="AE115" s="4">
        <f t="shared" si="147"/>
        <v>49.728842408797881</v>
      </c>
      <c r="AF115" s="4">
        <f t="shared" si="147"/>
        <v>49.962699927421383</v>
      </c>
      <c r="AG115" s="4">
        <f t="shared" si="147"/>
        <v>49.349975110223518</v>
      </c>
      <c r="AI115" s="4">
        <f t="shared" si="148"/>
        <v>1.9556686899115334</v>
      </c>
      <c r="AJ115" s="4">
        <f t="shared" si="148"/>
        <v>4.8164563059607701E-2</v>
      </c>
      <c r="AK115" s="4">
        <f t="shared" si="148"/>
        <v>-2.4134301970634411</v>
      </c>
      <c r="AL115" s="4">
        <f t="shared" si="148"/>
        <v>-0.44459083217865469</v>
      </c>
      <c r="AM115" s="4">
        <f t="shared" si="148"/>
        <v>-0.62122419625372061</v>
      </c>
      <c r="AN115" s="4">
        <f t="shared" si="148"/>
        <v>-0.17606183024622624</v>
      </c>
      <c r="AO115" s="4">
        <f t="shared" si="148"/>
        <v>0.464860110894044</v>
      </c>
      <c r="AP115" s="4">
        <f t="shared" si="148"/>
        <v>0.37096412875190765</v>
      </c>
      <c r="AQ115" s="4">
        <f t="shared" si="148"/>
        <v>-1.7112174540630321</v>
      </c>
      <c r="AR115" s="4">
        <f t="shared" si="148"/>
        <v>0.25146167702213518</v>
      </c>
      <c r="AS115" s="4">
        <f t="shared" si="148"/>
        <v>-0.76757474759074285</v>
      </c>
      <c r="AT115" s="4">
        <f t="shared" si="148"/>
        <v>0.25045531606123461</v>
      </c>
      <c r="AU115" s="4">
        <f t="shared" si="148"/>
        <v>-0.21184240879787808</v>
      </c>
      <c r="AV115" s="4">
        <f t="shared" si="148"/>
        <v>-0.94569992742137998</v>
      </c>
      <c r="AW115" s="4">
        <f t="shared" si="148"/>
        <v>-0.29997511022352086</v>
      </c>
      <c r="AY115" s="2">
        <f t="shared" si="140"/>
        <v>47.828859284252651</v>
      </c>
      <c r="AZ115" s="2">
        <f t="shared" si="140"/>
        <v>50.170766092273929</v>
      </c>
      <c r="BA115" s="2">
        <f t="shared" si="140"/>
        <v>49.124430417708034</v>
      </c>
      <c r="BB115" s="2">
        <f t="shared" si="140"/>
        <v>49.911574170818625</v>
      </c>
      <c r="BC115" s="2">
        <f t="shared" si="140"/>
        <v>51.121221848768258</v>
      </c>
      <c r="BD115" s="2">
        <f t="shared" si="140"/>
        <v>50.00905741619588</v>
      </c>
      <c r="BE115" s="2">
        <f t="shared" si="140"/>
        <v>50.568125504248961</v>
      </c>
      <c r="BF115" s="2">
        <f t="shared" si="140"/>
        <v>50.579033644267646</v>
      </c>
      <c r="BG115" s="2">
        <f t="shared" si="140"/>
        <v>51.844211522635177</v>
      </c>
      <c r="BH115" s="2">
        <f t="shared" si="140"/>
        <v>50.448534635396094</v>
      </c>
      <c r="BI115" s="2">
        <f t="shared" si="140"/>
        <v>50.200566907648337</v>
      </c>
      <c r="BJ115" s="2">
        <f t="shared" si="140"/>
        <v>49.582539378556838</v>
      </c>
      <c r="BK115" s="2">
        <f t="shared" si="140"/>
        <v>49.727510746651461</v>
      </c>
      <c r="BL115" s="2">
        <f t="shared" si="140"/>
        <v>49.962265484437069</v>
      </c>
      <c r="BM115" s="2">
        <f t="shared" si="140"/>
        <v>49.349457673115005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49.85</v>
      </c>
      <c r="CF115" s="2" t="str">
        <f t="shared" si="141"/>
        <v/>
      </c>
      <c r="CG115" s="2">
        <f t="shared" si="141"/>
        <v>46.732999999999997</v>
      </c>
      <c r="CH115" s="2">
        <f t="shared" si="141"/>
        <v>49.466999999999999</v>
      </c>
      <c r="CI115" s="2">
        <f t="shared" si="141"/>
        <v>50.5</v>
      </c>
      <c r="CJ115" s="2">
        <f t="shared" si="141"/>
        <v>49.832999999999998</v>
      </c>
      <c r="CK115" s="2">
        <f t="shared" si="141"/>
        <v>51.033000000000001</v>
      </c>
      <c r="CL115" s="2">
        <f t="shared" si="141"/>
        <v>50.95</v>
      </c>
      <c r="CM115" s="2">
        <f t="shared" si="141"/>
        <v>50.133000000000003</v>
      </c>
      <c r="CN115" s="2">
        <f t="shared" si="141"/>
        <v>50.7</v>
      </c>
      <c r="CO115" s="2">
        <f t="shared" si="141"/>
        <v>49.433</v>
      </c>
      <c r="CP115" s="2">
        <f t="shared" si="141"/>
        <v>49.832999999999998</v>
      </c>
      <c r="CQ115" s="2">
        <f t="shared" si="141"/>
        <v>49.517000000000003</v>
      </c>
      <c r="CR115" s="2">
        <f t="shared" si="141"/>
        <v>49.017000000000003</v>
      </c>
      <c r="CS115" s="2">
        <f t="shared" si="141"/>
        <v>49.05</v>
      </c>
      <c r="CU115" s="2">
        <f t="shared" si="111"/>
        <v>49.85</v>
      </c>
      <c r="CV115" s="2" t="str">
        <f t="shared" si="112"/>
        <v/>
      </c>
      <c r="CW115" s="2">
        <f t="shared" si="113"/>
        <v>46.732999999999997</v>
      </c>
      <c r="CX115" s="2">
        <f t="shared" si="114"/>
        <v>49.466999999999999</v>
      </c>
      <c r="CY115" s="2">
        <f t="shared" si="115"/>
        <v>50.5</v>
      </c>
      <c r="CZ115" s="2">
        <f t="shared" si="116"/>
        <v>49.832999999999998</v>
      </c>
      <c r="DA115" s="2">
        <f t="shared" si="117"/>
        <v>51.033000000000001</v>
      </c>
      <c r="DB115" s="2">
        <f t="shared" si="118"/>
        <v>50.95</v>
      </c>
      <c r="DC115" s="2">
        <f t="shared" si="119"/>
        <v>50.133000000000003</v>
      </c>
      <c r="DD115" s="2">
        <f t="shared" si="120"/>
        <v>50.7</v>
      </c>
      <c r="DE115" s="2">
        <f t="shared" si="121"/>
        <v>49.433</v>
      </c>
      <c r="DF115" s="2">
        <f t="shared" si="122"/>
        <v>49.832999999999998</v>
      </c>
      <c r="DG115" s="2">
        <f t="shared" si="123"/>
        <v>49.517000000000003</v>
      </c>
      <c r="DH115" s="2">
        <f t="shared" si="124"/>
        <v>49.017000000000003</v>
      </c>
      <c r="DI115" s="2">
        <f t="shared" si="125"/>
        <v>49.05</v>
      </c>
      <c r="DK115" s="2">
        <f t="shared" si="149"/>
        <v>67.558548790322575</v>
      </c>
      <c r="DL115" s="2">
        <f t="shared" si="149"/>
        <v>75.281999999999996</v>
      </c>
      <c r="DM115" s="2">
        <f t="shared" si="149"/>
        <v>77.245598607038133</v>
      </c>
      <c r="DN115" s="2">
        <f t="shared" si="149"/>
        <v>69.198586554621841</v>
      </c>
      <c r="DO115" s="2">
        <f t="shared" si="149"/>
        <v>71.820631652661064</v>
      </c>
      <c r="DP115" s="2">
        <f t="shared" si="149"/>
        <v>68.638610644257696</v>
      </c>
      <c r="DQ115" s="2">
        <f t="shared" si="149"/>
        <v>71.360284313725515</v>
      </c>
      <c r="DR115" s="2">
        <f t="shared" si="149"/>
        <v>70.536843672243691</v>
      </c>
      <c r="DS115" s="2">
        <f t="shared" si="149"/>
        <v>77.071821848739503</v>
      </c>
      <c r="DT115" s="2">
        <f t="shared" si="149"/>
        <v>70.441940056022403</v>
      </c>
      <c r="DU115" s="2">
        <f t="shared" si="149"/>
        <v>72.865931092436966</v>
      </c>
      <c r="DV115" s="2">
        <f t="shared" si="149"/>
        <v>67.578168067226898</v>
      </c>
      <c r="DW115" s="2">
        <f t="shared" si="149"/>
        <v>76.185075032175035</v>
      </c>
      <c r="DX115" s="2">
        <f t="shared" si="149"/>
        <v>66.124148411569465</v>
      </c>
      <c r="DY115" s="2">
        <f t="shared" si="149"/>
        <v>59.478429662588056</v>
      </c>
      <c r="EA115" s="2">
        <f t="shared" si="95"/>
        <v>47.719454023544301</v>
      </c>
      <c r="EB115" s="2">
        <f t="shared" si="95"/>
        <v>50.002595559845538</v>
      </c>
      <c r="EC115" s="2">
        <f t="shared" si="95"/>
        <v>48.960388701775869</v>
      </c>
      <c r="ED115" s="2">
        <f t="shared" si="95"/>
        <v>49.779198765336545</v>
      </c>
      <c r="EE115" s="2">
        <f t="shared" si="95"/>
        <v>50.96532940744369</v>
      </c>
      <c r="EF115" s="2">
        <f t="shared" si="95"/>
        <v>49.861253851086246</v>
      </c>
      <c r="EG115" s="2">
        <f t="shared" si="95"/>
        <v>50.407543983489589</v>
      </c>
      <c r="EH115" s="2">
        <f t="shared" si="95"/>
        <v>50.414021310634553</v>
      </c>
      <c r="EI115" s="2">
        <f t="shared" si="95"/>
        <v>51.659655019973364</v>
      </c>
      <c r="EJ115" s="2">
        <f t="shared" si="95"/>
        <v>50.288039367948031</v>
      </c>
      <c r="EK115" s="2">
        <f t="shared" si="95"/>
        <v>50.040696930111032</v>
      </c>
      <c r="EL115" s="2">
        <f t="shared" si="95"/>
        <v>49.45383908149654</v>
      </c>
      <c r="EM115" s="2">
        <f t="shared" si="136"/>
        <v>49.503259786835088</v>
      </c>
      <c r="EN115" s="2">
        <f t="shared" si="136"/>
        <v>49.816362974583527</v>
      </c>
      <c r="EO115" s="2">
        <f t="shared" si="136"/>
        <v>49.235644710933094</v>
      </c>
      <c r="EQ115" s="2">
        <f t="shared" si="150"/>
        <v>47.431276215436469</v>
      </c>
      <c r="ER115" s="2">
        <f t="shared" si="150"/>
        <v>50.002595559845538</v>
      </c>
      <c r="ES115" s="2">
        <f t="shared" si="150"/>
        <v>48.715462813025752</v>
      </c>
      <c r="ET115" s="2">
        <f t="shared" si="150"/>
        <v>49.326907127892468</v>
      </c>
      <c r="EU115" s="2">
        <f t="shared" si="150"/>
        <v>50.835260438845978</v>
      </c>
      <c r="EV115" s="2">
        <f t="shared" si="150"/>
        <v>49.847771906541787</v>
      </c>
      <c r="EW115" s="2">
        <f t="shared" si="150"/>
        <v>50.636472674750316</v>
      </c>
      <c r="EX115" s="2">
        <f t="shared" si="150"/>
        <v>50.341805889405457</v>
      </c>
      <c r="EY115" s="2">
        <f t="shared" si="150"/>
        <v>51.706626387414751</v>
      </c>
      <c r="EZ115" s="2">
        <f t="shared" si="150"/>
        <v>50.491630653848993</v>
      </c>
      <c r="FA115" s="2">
        <f t="shared" si="150"/>
        <v>49.85144857021308</v>
      </c>
      <c r="FB115" s="2">
        <f t="shared" si="150"/>
        <v>49.201903999363864</v>
      </c>
      <c r="FC115" s="2">
        <f t="shared" si="150"/>
        <v>49.715301533136341</v>
      </c>
      <c r="FD115" s="2">
        <f t="shared" si="150"/>
        <v>49.608887092366224</v>
      </c>
      <c r="FE115" s="2">
        <f t="shared" si="150"/>
        <v>49.4447946912586</v>
      </c>
      <c r="FG115" s="2">
        <f t="shared" si="151"/>
        <v>0.99441708605690327</v>
      </c>
      <c r="FH115" s="2">
        <f t="shared" si="151"/>
        <v>0.99334752791243497</v>
      </c>
      <c r="FI115" s="2">
        <f t="shared" si="151"/>
        <v>0.9941433005288941</v>
      </c>
      <c r="FJ115" s="2">
        <f t="shared" si="151"/>
        <v>0.99303787754987138</v>
      </c>
      <c r="FK115" s="2">
        <f t="shared" si="151"/>
        <v>0.99247339716949579</v>
      </c>
      <c r="FL115" s="2">
        <f t="shared" si="151"/>
        <v>0.99212267089603812</v>
      </c>
      <c r="FM115" s="2">
        <f t="shared" si="151"/>
        <v>0.9924396432524305</v>
      </c>
      <c r="FN115" s="2">
        <f t="shared" si="151"/>
        <v>0.99177487060665437</v>
      </c>
      <c r="FO115" s="2">
        <f t="shared" si="151"/>
        <v>0.99274950523601979</v>
      </c>
      <c r="FP115" s="2">
        <f t="shared" si="151"/>
        <v>0.99208941043135779</v>
      </c>
      <c r="FQ115" s="2">
        <f t="shared" si="151"/>
        <v>0.99295222084874712</v>
      </c>
      <c r="FR115" s="2">
        <f t="shared" si="151"/>
        <v>0.99282687219599297</v>
      </c>
      <c r="FS115" s="2">
        <f t="shared" si="151"/>
        <v>0.99163174342622251</v>
      </c>
      <c r="FT115" s="2">
        <f t="shared" si="151"/>
        <v>0.99099701906007664</v>
      </c>
      <c r="FU115" s="2">
        <f t="shared" si="151"/>
        <v>0.98896174075185961</v>
      </c>
      <c r="FW115" s="2">
        <f t="shared" si="142"/>
        <v>4.7009104983013255E-3</v>
      </c>
      <c r="FX115" s="2">
        <f t="shared" si="142"/>
        <v>0</v>
      </c>
      <c r="FY115" s="2">
        <f t="shared" si="142"/>
        <v>6.5989674197387957E-3</v>
      </c>
      <c r="FZ115" s="2">
        <f t="shared" si="142"/>
        <v>6.2454177340495222E-3</v>
      </c>
      <c r="GA115" s="2">
        <f t="shared" si="142"/>
        <v>8.2812649083092334E-3</v>
      </c>
      <c r="GB115" s="2">
        <f t="shared" si="142"/>
        <v>8.2965815738462213E-3</v>
      </c>
      <c r="GC115" s="2">
        <f t="shared" si="142"/>
        <v>9.4847396000910817E-3</v>
      </c>
      <c r="GD115" s="2">
        <f t="shared" si="142"/>
        <v>6.9304317821578844E-3</v>
      </c>
      <c r="GE115" s="2">
        <f t="shared" si="142"/>
        <v>6.5086486748278435E-3</v>
      </c>
      <c r="GF115" s="2">
        <f t="shared" si="142"/>
        <v>5.2361322480613849E-3</v>
      </c>
      <c r="GG115" s="2">
        <f t="shared" si="142"/>
        <v>5.269434910520592E-3</v>
      </c>
      <c r="GH115" s="2">
        <f t="shared" si="142"/>
        <v>5.1911433101550324E-3</v>
      </c>
      <c r="GI115" s="2">
        <f t="shared" si="142"/>
        <v>4.5777966187045245E-3</v>
      </c>
      <c r="GJ115" s="2">
        <f t="shared" si="142"/>
        <v>4.41579810728439E-3</v>
      </c>
      <c r="GK115" s="2">
        <f t="shared" si="142"/>
        <v>3.5880780931477519E-3</v>
      </c>
      <c r="GM115" s="86">
        <f t="shared" si="143"/>
        <v>1.9507865908426023E-18</v>
      </c>
      <c r="GN115" s="86">
        <f t="shared" si="143"/>
        <v>2.8317399052875255E-14</v>
      </c>
      <c r="GO115" s="86">
        <f t="shared" si="143"/>
        <v>1.4029662576601654E-26</v>
      </c>
      <c r="GP115" s="86">
        <f t="shared" si="143"/>
        <v>3.6641983730041868E-37</v>
      </c>
      <c r="GQ115" s="86">
        <f t="shared" si="143"/>
        <v>2.29905943816749E-59</v>
      </c>
      <c r="GR115" s="86">
        <f t="shared" si="143"/>
        <v>3.9537098320342952E-60</v>
      </c>
      <c r="GS115" s="86">
        <f t="shared" si="143"/>
        <v>1.7000994194618273E-68</v>
      </c>
      <c r="GT115" s="86">
        <f t="shared" si="143"/>
        <v>1.6148877569999297E-59</v>
      </c>
      <c r="GU115" s="86">
        <f t="shared" si="143"/>
        <v>1.7445827981493891E-52</v>
      </c>
      <c r="GV115" s="86">
        <f t="shared" si="143"/>
        <v>6.716907766213285E-50</v>
      </c>
      <c r="GW115" s="86">
        <f t="shared" si="143"/>
        <v>1.9276415895577502E-56</v>
      </c>
      <c r="GX115" s="86">
        <f t="shared" si="143"/>
        <v>4.3295314875707046E-49</v>
      </c>
      <c r="GY115" s="86">
        <f t="shared" si="143"/>
        <v>7.4424537710323653E-35</v>
      </c>
      <c r="GZ115" s="86">
        <f t="shared" si="143"/>
        <v>3.5036509537812592E-36</v>
      </c>
      <c r="HA115" s="86">
        <f t="shared" si="143"/>
        <v>5.5213471179091361E-41</v>
      </c>
      <c r="HC115" s="86">
        <f t="shared" si="74"/>
        <v>2.5725624166601027E-3</v>
      </c>
      <c r="HD115" s="86">
        <f t="shared" si="74"/>
        <v>1.7884477261218518E-2</v>
      </c>
      <c r="HE115" s="86">
        <f t="shared" si="74"/>
        <v>5.9409369626064763E-4</v>
      </c>
      <c r="HF115" s="86">
        <f t="shared" si="74"/>
        <v>7.7250113923746345E-8</v>
      </c>
      <c r="HG115" s="86">
        <f t="shared" si="74"/>
        <v>5.8862972399978331E-10</v>
      </c>
      <c r="HH115" s="86">
        <f t="shared" si="74"/>
        <v>5.8652355629628143E-10</v>
      </c>
      <c r="HI115" s="86">
        <f t="shared" si="139"/>
        <v>3.7079148194943566E-14</v>
      </c>
      <c r="HJ115" s="86">
        <f t="shared" si="139"/>
        <v>2.7288019540932552E-11</v>
      </c>
      <c r="HK115" s="86">
        <f t="shared" si="139"/>
        <v>7.3483173992354518E-10</v>
      </c>
      <c r="HL115" s="86">
        <f t="shared" si="139"/>
        <v>1.582706052960958E-7</v>
      </c>
      <c r="HM115" s="86">
        <f t="shared" si="139"/>
        <v>2.1649426869907238E-7</v>
      </c>
      <c r="HN115" s="86">
        <f t="shared" si="139"/>
        <v>1.8325343782136637E-7</v>
      </c>
      <c r="HO115" s="86">
        <f t="shared" si="139"/>
        <v>5.6204624421060267E-5</v>
      </c>
      <c r="HP115" s="86">
        <f t="shared" si="139"/>
        <v>2.7032211567234558E-5</v>
      </c>
      <c r="HQ115" s="86">
        <f t="shared" si="139"/>
        <v>8.5729939928260473E-5</v>
      </c>
      <c r="HS115" s="86">
        <f t="shared" si="144"/>
        <v>1.2567091918320344E-8</v>
      </c>
      <c r="HT115" s="86">
        <f t="shared" si="144"/>
        <v>0</v>
      </c>
      <c r="HU115" s="86">
        <f t="shared" si="144"/>
        <v>4.6840390433697524E-7</v>
      </c>
      <c r="HV115" s="86">
        <f t="shared" si="144"/>
        <v>1.3938789513879492E-7</v>
      </c>
      <c r="HW115" s="86">
        <f t="shared" si="144"/>
        <v>1.8902125633867547E-8</v>
      </c>
      <c r="HX115" s="86">
        <f t="shared" si="144"/>
        <v>2.7570129286637183E-8</v>
      </c>
      <c r="HY115" s="86">
        <f t="shared" si="144"/>
        <v>8.7608645825167993E-8</v>
      </c>
      <c r="HZ115" s="86">
        <f t="shared" si="144"/>
        <v>1.0771538997908145E-8</v>
      </c>
      <c r="IA115" s="86">
        <f t="shared" si="144"/>
        <v>2.6577547375085839E-8</v>
      </c>
      <c r="IB115" s="86">
        <f t="shared" si="144"/>
        <v>8.8898406870790831E-10</v>
      </c>
      <c r="IC115" s="86">
        <f t="shared" si="144"/>
        <v>7.6256807756883271E-9</v>
      </c>
      <c r="ID115" s="86">
        <f t="shared" si="144"/>
        <v>3.7775311126345083E-9</v>
      </c>
      <c r="IE115" s="86">
        <f t="shared" si="144"/>
        <v>1.1199598553144241E-10</v>
      </c>
      <c r="IF115" s="86">
        <f t="shared" si="144"/>
        <v>5.1741320317007298E-10</v>
      </c>
      <c r="IG115" s="86">
        <f t="shared" si="144"/>
        <v>3.1216566028834479E-7</v>
      </c>
      <c r="II115" s="86">
        <f t="shared" si="145"/>
        <v>2.7110201439946951E-44</v>
      </c>
      <c r="IJ115" s="86">
        <f t="shared" si="145"/>
        <v>0</v>
      </c>
      <c r="IK115" s="86">
        <f t="shared" si="145"/>
        <v>1.8221963512493765E-36</v>
      </c>
      <c r="IL115" s="86">
        <f t="shared" si="145"/>
        <v>7.6540632269491807E-41</v>
      </c>
      <c r="IM115" s="86">
        <f t="shared" si="145"/>
        <v>2.6688594504690306E-48</v>
      </c>
      <c r="IN115" s="86">
        <f t="shared" si="145"/>
        <v>9.6196445153076904E-47</v>
      </c>
      <c r="IO115" s="86">
        <f t="shared" si="145"/>
        <v>2.2608488891747374E-46</v>
      </c>
      <c r="IP115" s="86">
        <f t="shared" si="145"/>
        <v>4.3702396926124499E-48</v>
      </c>
      <c r="IQ115" s="86">
        <f t="shared" si="145"/>
        <v>2.4747065533542503E-45</v>
      </c>
      <c r="IR115" s="86">
        <f t="shared" si="145"/>
        <v>2.9049007655977766E-52</v>
      </c>
      <c r="IS115" s="86">
        <f t="shared" si="145"/>
        <v>1.7117427488155587E-46</v>
      </c>
      <c r="IT115" s="86">
        <f t="shared" si="145"/>
        <v>1.0688985447611002E-48</v>
      </c>
      <c r="IU115" s="86">
        <f t="shared" si="145"/>
        <v>3.4813621293316564E-56</v>
      </c>
      <c r="IV115" s="86">
        <f t="shared" si="145"/>
        <v>7.6217165932160044E-55</v>
      </c>
      <c r="IW115" s="86">
        <f t="shared" si="145"/>
        <v>3.5168594251043839E-54</v>
      </c>
      <c r="IY115" s="86">
        <f t="shared" si="146"/>
        <v>2.5725749837520228E-3</v>
      </c>
      <c r="IZ115" s="86">
        <f t="shared" si="146"/>
        <v>1.7884477261246836E-2</v>
      </c>
      <c r="JA115" s="86">
        <f t="shared" si="146"/>
        <v>5.9456210016498457E-4</v>
      </c>
      <c r="JB115" s="86">
        <f t="shared" si="146"/>
        <v>2.1663800906254125E-7</v>
      </c>
      <c r="JC115" s="86">
        <f t="shared" si="146"/>
        <v>1.9490755357867331E-8</v>
      </c>
      <c r="JD115" s="86">
        <f t="shared" si="146"/>
        <v>2.8156652842933463E-8</v>
      </c>
      <c r="JE115" s="86">
        <f t="shared" si="146"/>
        <v>8.7608682904316182E-8</v>
      </c>
      <c r="JF115" s="86">
        <f t="shared" si="146"/>
        <v>1.0798827017449078E-8</v>
      </c>
      <c r="JG115" s="86">
        <f t="shared" si="146"/>
        <v>2.7312379115009384E-8</v>
      </c>
      <c r="JH115" s="86">
        <f t="shared" si="146"/>
        <v>1.5915958936480369E-7</v>
      </c>
      <c r="JI115" s="86">
        <f t="shared" si="146"/>
        <v>2.2411994947476072E-7</v>
      </c>
      <c r="JJ115" s="86">
        <f t="shared" si="146"/>
        <v>1.8703096893400088E-7</v>
      </c>
      <c r="JK115" s="86">
        <f t="shared" si="146"/>
        <v>5.6204736417045798E-5</v>
      </c>
      <c r="JL115" s="86">
        <f t="shared" si="146"/>
        <v>2.7032728980437729E-5</v>
      </c>
      <c r="JM115" s="86">
        <f t="shared" si="146"/>
        <v>8.6042105588548823E-5</v>
      </c>
    </row>
    <row r="116" spans="2:273" x14ac:dyDescent="0.25">
      <c r="B116" s="2">
        <v>89</v>
      </c>
      <c r="C116" s="37">
        <v>46.683</v>
      </c>
      <c r="D116" s="37">
        <v>46.9</v>
      </c>
      <c r="E116" s="37">
        <v>46.017000000000003</v>
      </c>
      <c r="F116" s="37">
        <v>50.232999999999997</v>
      </c>
      <c r="G116" s="37">
        <v>50</v>
      </c>
      <c r="H116" s="37">
        <v>50.417000000000002</v>
      </c>
      <c r="I116" s="37">
        <v>49.267000000000003</v>
      </c>
      <c r="J116" s="37">
        <v>49.133000000000003</v>
      </c>
      <c r="K116" s="37">
        <v>51.25</v>
      </c>
      <c r="L116" s="37">
        <v>48.433</v>
      </c>
      <c r="M116" s="37">
        <v>49.716999999999999</v>
      </c>
      <c r="N116" s="37">
        <v>49</v>
      </c>
      <c r="O116" s="37">
        <v>46.433</v>
      </c>
      <c r="P116" s="37">
        <v>48.183</v>
      </c>
      <c r="Q116" s="37">
        <v>48.267000000000003</v>
      </c>
      <c r="S116" s="4">
        <f t="shared" si="147"/>
        <v>47.696414176145069</v>
      </c>
      <c r="T116" s="4">
        <f t="shared" si="147"/>
        <v>50.20777246929287</v>
      </c>
      <c r="U116" s="4">
        <f t="shared" si="147"/>
        <v>48.957346145917398</v>
      </c>
      <c r="V116" s="4">
        <f t="shared" si="147"/>
        <v>49.70665132192552</v>
      </c>
      <c r="W116" s="4">
        <f t="shared" si="147"/>
        <v>50.915547624018785</v>
      </c>
      <c r="X116" s="4">
        <f t="shared" si="147"/>
        <v>49.849953670443952</v>
      </c>
      <c r="Y116" s="4">
        <f t="shared" si="147"/>
        <v>50.441292815394661</v>
      </c>
      <c r="Z116" s="4">
        <f t="shared" si="147"/>
        <v>50.42117524663022</v>
      </c>
      <c r="AA116" s="4">
        <f t="shared" si="147"/>
        <v>51.681189021374998</v>
      </c>
      <c r="AB116" s="4">
        <f t="shared" si="147"/>
        <v>50.322968273501068</v>
      </c>
      <c r="AC116" s="4">
        <f t="shared" si="147"/>
        <v>50.062277260090603</v>
      </c>
      <c r="AD116" s="4">
        <f t="shared" si="147"/>
        <v>49.41907819620841</v>
      </c>
      <c r="AE116" s="4">
        <f t="shared" si="147"/>
        <v>49.604542893095228</v>
      </c>
      <c r="AF116" s="4">
        <f t="shared" si="147"/>
        <v>49.821896441469605</v>
      </c>
      <c r="AG116" s="4">
        <f t="shared" si="147"/>
        <v>49.257774385977086</v>
      </c>
      <c r="AI116" s="4">
        <f t="shared" si="148"/>
        <v>-1.0134141761450692</v>
      </c>
      <c r="AJ116" s="4">
        <f t="shared" si="148"/>
        <v>-3.3077724692928712</v>
      </c>
      <c r="AK116" s="4">
        <f t="shared" si="148"/>
        <v>-2.9403461459173954</v>
      </c>
      <c r="AL116" s="4">
        <f t="shared" si="148"/>
        <v>0.52634867807447705</v>
      </c>
      <c r="AM116" s="4">
        <f t="shared" si="148"/>
        <v>-0.9155476240187852</v>
      </c>
      <c r="AN116" s="4">
        <f t="shared" si="148"/>
        <v>0.5670463295560495</v>
      </c>
      <c r="AO116" s="4">
        <f t="shared" si="148"/>
        <v>-1.1742928153946579</v>
      </c>
      <c r="AP116" s="4">
        <f t="shared" si="148"/>
        <v>-1.2881752466302174</v>
      </c>
      <c r="AQ116" s="4">
        <f t="shared" si="148"/>
        <v>-0.43118902137499759</v>
      </c>
      <c r="AR116" s="4">
        <f t="shared" si="148"/>
        <v>-1.8899682735010686</v>
      </c>
      <c r="AS116" s="4">
        <f t="shared" si="148"/>
        <v>-0.34527726009060444</v>
      </c>
      <c r="AT116" s="4">
        <f t="shared" si="148"/>
        <v>-0.41907819620841025</v>
      </c>
      <c r="AU116" s="4">
        <f t="shared" si="148"/>
        <v>-3.1715428930952285</v>
      </c>
      <c r="AV116" s="4">
        <f t="shared" si="148"/>
        <v>-1.6388964414696048</v>
      </c>
      <c r="AW116" s="4">
        <f t="shared" si="148"/>
        <v>-0.99077438597708323</v>
      </c>
      <c r="AY116" s="2">
        <f t="shared" si="140"/>
        <v>47.677845750844796</v>
      </c>
      <c r="AZ116" s="2">
        <f t="shared" si="140"/>
        <v>50.007549315692351</v>
      </c>
      <c r="BA116" s="2">
        <f t="shared" si="140"/>
        <v>48.952604609052983</v>
      </c>
      <c r="BB116" s="2">
        <f t="shared" si="140"/>
        <v>49.706610319620069</v>
      </c>
      <c r="BC116" s="2">
        <f t="shared" si="140"/>
        <v>50.915539001094402</v>
      </c>
      <c r="BD116" s="2">
        <f t="shared" si="140"/>
        <v>49.849938017109515</v>
      </c>
      <c r="BE116" s="2">
        <f t="shared" si="140"/>
        <v>50.441242630236147</v>
      </c>
      <c r="BF116" s="2">
        <f t="shared" si="140"/>
        <v>50.42116726110055</v>
      </c>
      <c r="BG116" s="2">
        <f t="shared" si="140"/>
        <v>51.681169565302113</v>
      </c>
      <c r="BH116" s="2">
        <f t="shared" si="140"/>
        <v>50.322967233705889</v>
      </c>
      <c r="BI116" s="2">
        <f t="shared" si="140"/>
        <v>50.062270008961903</v>
      </c>
      <c r="BJ116" s="2">
        <f t="shared" si="140"/>
        <v>49.41907403805201</v>
      </c>
      <c r="BK116" s="2">
        <f t="shared" si="140"/>
        <v>49.604379534104559</v>
      </c>
      <c r="BL116" s="2">
        <f t="shared" si="140"/>
        <v>49.821848703053057</v>
      </c>
      <c r="BM116" s="2">
        <f t="shared" si="140"/>
        <v>49.257284456322481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46.683</v>
      </c>
      <c r="CF116" s="2">
        <f t="shared" si="141"/>
        <v>46.9</v>
      </c>
      <c r="CG116" s="2">
        <f t="shared" si="141"/>
        <v>46.017000000000003</v>
      </c>
      <c r="CH116" s="2">
        <f t="shared" si="141"/>
        <v>50.232999999999997</v>
      </c>
      <c r="CI116" s="2">
        <f t="shared" si="141"/>
        <v>50</v>
      </c>
      <c r="CJ116" s="2">
        <f t="shared" si="141"/>
        <v>50.417000000000002</v>
      </c>
      <c r="CK116" s="2">
        <f t="shared" si="141"/>
        <v>49.267000000000003</v>
      </c>
      <c r="CL116" s="2">
        <f t="shared" si="141"/>
        <v>49.133000000000003</v>
      </c>
      <c r="CM116" s="2">
        <f t="shared" si="141"/>
        <v>51.25</v>
      </c>
      <c r="CN116" s="2">
        <f t="shared" si="141"/>
        <v>48.433</v>
      </c>
      <c r="CO116" s="2">
        <f t="shared" si="141"/>
        <v>49.716999999999999</v>
      </c>
      <c r="CP116" s="2">
        <f t="shared" si="141"/>
        <v>49</v>
      </c>
      <c r="CQ116" s="2">
        <f t="shared" si="141"/>
        <v>46.433</v>
      </c>
      <c r="CR116" s="2">
        <f t="shared" si="141"/>
        <v>48.183</v>
      </c>
      <c r="CS116" s="2">
        <f t="shared" si="141"/>
        <v>48.267000000000003</v>
      </c>
      <c r="CU116" s="2">
        <f t="shared" si="111"/>
        <v>46.683</v>
      </c>
      <c r="CV116" s="2">
        <f t="shared" si="112"/>
        <v>46.9</v>
      </c>
      <c r="CW116" s="2">
        <f t="shared" si="113"/>
        <v>46.017000000000003</v>
      </c>
      <c r="CX116" s="2">
        <f t="shared" si="114"/>
        <v>50.232999999999997</v>
      </c>
      <c r="CY116" s="2">
        <f t="shared" si="115"/>
        <v>50</v>
      </c>
      <c r="CZ116" s="2">
        <f t="shared" si="116"/>
        <v>50.417000000000002</v>
      </c>
      <c r="DA116" s="2">
        <f t="shared" si="117"/>
        <v>49.267000000000003</v>
      </c>
      <c r="DB116" s="2">
        <f t="shared" si="118"/>
        <v>49.133000000000003</v>
      </c>
      <c r="DC116" s="2">
        <f t="shared" si="119"/>
        <v>51.25</v>
      </c>
      <c r="DD116" s="2">
        <f t="shared" si="120"/>
        <v>48.433</v>
      </c>
      <c r="DE116" s="2">
        <f t="shared" si="121"/>
        <v>49.716999999999999</v>
      </c>
      <c r="DF116" s="2">
        <f t="shared" si="122"/>
        <v>49</v>
      </c>
      <c r="DG116" s="2">
        <f t="shared" si="123"/>
        <v>46.433</v>
      </c>
      <c r="DH116" s="2">
        <f t="shared" si="124"/>
        <v>48.183</v>
      </c>
      <c r="DI116" s="2">
        <f t="shared" si="125"/>
        <v>48.267000000000003</v>
      </c>
      <c r="DK116" s="2">
        <f t="shared" si="149"/>
        <v>67.697507258064505</v>
      </c>
      <c r="DL116" s="2">
        <f t="shared" si="149"/>
        <v>75.504386363636371</v>
      </c>
      <c r="DM116" s="2">
        <f t="shared" si="149"/>
        <v>77.497457294721414</v>
      </c>
      <c r="DN116" s="2">
        <f t="shared" si="149"/>
        <v>69.359097020626422</v>
      </c>
      <c r="DO116" s="2">
        <f t="shared" si="149"/>
        <v>72.001416806722688</v>
      </c>
      <c r="DP116" s="2">
        <f t="shared" si="149"/>
        <v>68.766941176470581</v>
      </c>
      <c r="DQ116" s="2">
        <f t="shared" si="149"/>
        <v>71.522709243697491</v>
      </c>
      <c r="DR116" s="2">
        <f t="shared" si="149"/>
        <v>70.69418266838268</v>
      </c>
      <c r="DS116" s="2">
        <f t="shared" si="149"/>
        <v>77.292407181054244</v>
      </c>
      <c r="DT116" s="2">
        <f t="shared" si="149"/>
        <v>70.595475630252096</v>
      </c>
      <c r="DU116" s="2">
        <f t="shared" si="149"/>
        <v>73.046929717341484</v>
      </c>
      <c r="DV116" s="2">
        <f t="shared" si="149"/>
        <v>67.715330022918266</v>
      </c>
      <c r="DW116" s="2">
        <f t="shared" si="149"/>
        <v>76.441035907335902</v>
      </c>
      <c r="DX116" s="2">
        <f t="shared" si="149"/>
        <v>66.252967520151728</v>
      </c>
      <c r="DY116" s="2">
        <f t="shared" si="149"/>
        <v>59.569266814979606</v>
      </c>
      <c r="EA116" s="2">
        <f t="shared" si="95"/>
        <v>47.576699871640443</v>
      </c>
      <c r="EB116" s="2">
        <f t="shared" si="95"/>
        <v>49.851820796460153</v>
      </c>
      <c r="EC116" s="2">
        <f t="shared" si="95"/>
        <v>48.800910593998772</v>
      </c>
      <c r="ED116" s="2">
        <f t="shared" si="95"/>
        <v>49.583808607810525</v>
      </c>
      <c r="EE116" s="2">
        <f t="shared" ref="EE116:EL147" si="152">CI$228*$B116+CI$229</f>
        <v>50.770777522037221</v>
      </c>
      <c r="EF116" s="2">
        <f t="shared" si="152"/>
        <v>49.713075800369467</v>
      </c>
      <c r="EG116" s="2">
        <f t="shared" si="152"/>
        <v>50.292673411921101</v>
      </c>
      <c r="EH116" s="2">
        <f t="shared" si="152"/>
        <v>50.268328867666455</v>
      </c>
      <c r="EI116" s="2">
        <f t="shared" si="152"/>
        <v>51.510283728362182</v>
      </c>
      <c r="EJ116" s="2">
        <f t="shared" si="152"/>
        <v>50.174460099055352</v>
      </c>
      <c r="EK116" s="2">
        <f t="shared" si="152"/>
        <v>49.914518843892878</v>
      </c>
      <c r="EL116" s="2">
        <f t="shared" si="152"/>
        <v>49.299841254482637</v>
      </c>
      <c r="EM116" s="2">
        <f t="shared" si="136"/>
        <v>49.396832735137131</v>
      </c>
      <c r="EN116" s="2">
        <f t="shared" si="136"/>
        <v>49.686647307119301</v>
      </c>
      <c r="EO116" s="2">
        <f t="shared" si="136"/>
        <v>49.151596759881365</v>
      </c>
      <c r="EQ116" s="2">
        <f t="shared" si="150"/>
        <v>47.314060846307029</v>
      </c>
      <c r="ER116" s="2">
        <f t="shared" si="150"/>
        <v>49.851820796460153</v>
      </c>
      <c r="ES116" s="2">
        <f t="shared" si="150"/>
        <v>48.570792919713341</v>
      </c>
      <c r="ET116" s="2">
        <f t="shared" si="150"/>
        <v>49.168973669818719</v>
      </c>
      <c r="EU116" s="2">
        <f t="shared" si="150"/>
        <v>50.652900364247486</v>
      </c>
      <c r="EV116" s="2">
        <f t="shared" si="150"/>
        <v>49.699908293425459</v>
      </c>
      <c r="EW116" s="2">
        <f t="shared" si="150"/>
        <v>50.493627619593774</v>
      </c>
      <c r="EX116" s="2">
        <f t="shared" si="150"/>
        <v>50.203116308997494</v>
      </c>
      <c r="EY116" s="2">
        <f t="shared" si="150"/>
        <v>51.551217458323151</v>
      </c>
      <c r="EZ116" s="2">
        <f t="shared" si="150"/>
        <v>50.362005639304293</v>
      </c>
      <c r="FA116" s="2">
        <f t="shared" si="150"/>
        <v>49.736478821396865</v>
      </c>
      <c r="FB116" s="2">
        <f t="shared" si="150"/>
        <v>49.068367566734779</v>
      </c>
      <c r="FC116" s="2">
        <f t="shared" si="150"/>
        <v>49.595140364739308</v>
      </c>
      <c r="FD116" s="2">
        <f t="shared" si="150"/>
        <v>49.494602307502156</v>
      </c>
      <c r="FE116" s="2">
        <f t="shared" si="150"/>
        <v>49.332361569929013</v>
      </c>
      <c r="FG116" s="2">
        <f t="shared" si="151"/>
        <v>0.99490581952431367</v>
      </c>
      <c r="FH116" s="2">
        <f t="shared" si="151"/>
        <v>0.99392931990274458</v>
      </c>
      <c r="FI116" s="2">
        <f t="shared" si="151"/>
        <v>0.9946558726313437</v>
      </c>
      <c r="FJ116" s="2">
        <f t="shared" si="151"/>
        <v>0.99364657680871948</v>
      </c>
      <c r="FK116" s="2">
        <f t="shared" si="151"/>
        <v>0.99313110764607404</v>
      </c>
      <c r="FL116" s="2">
        <f t="shared" si="151"/>
        <v>0.99281080750195716</v>
      </c>
      <c r="FM116" s="2">
        <f t="shared" si="151"/>
        <v>0.99310028280178086</v>
      </c>
      <c r="FN116" s="2">
        <f t="shared" si="151"/>
        <v>0.99249315997114662</v>
      </c>
      <c r="FO116" s="2">
        <f t="shared" si="151"/>
        <v>0.99338324892930052</v>
      </c>
      <c r="FP116" s="2">
        <f t="shared" si="151"/>
        <v>0.99278043141488281</v>
      </c>
      <c r="FQ116" s="2">
        <f t="shared" si="151"/>
        <v>0.99356836057987474</v>
      </c>
      <c r="FR116" s="2">
        <f t="shared" si="151"/>
        <v>0.99345389806936601</v>
      </c>
      <c r="FS116" s="2">
        <f t="shared" si="151"/>
        <v>0.99236243563834081</v>
      </c>
      <c r="FT116" s="2">
        <f t="shared" si="151"/>
        <v>0.99178267432064615</v>
      </c>
      <c r="FU116" s="2">
        <f t="shared" si="151"/>
        <v>0.9899232008554617</v>
      </c>
      <c r="FW116" s="2">
        <f t="shared" si="142"/>
        <v>5.1521091996810479E-3</v>
      </c>
      <c r="FX116" s="2">
        <f t="shared" si="142"/>
        <v>0</v>
      </c>
      <c r="FY116" s="2">
        <f t="shared" si="142"/>
        <v>7.2310202169748516E-3</v>
      </c>
      <c r="FZ116" s="2">
        <f t="shared" si="142"/>
        <v>6.8438406380296937E-3</v>
      </c>
      <c r="GA116" s="2">
        <f t="shared" si="142"/>
        <v>9.0729774487735837E-3</v>
      </c>
      <c r="GB116" s="2">
        <f t="shared" si="142"/>
        <v>9.0897450098000616E-3</v>
      </c>
      <c r="GC116" s="2">
        <f t="shared" si="142"/>
        <v>1.0390302307766386E-2</v>
      </c>
      <c r="GD116" s="2">
        <f t="shared" si="142"/>
        <v>7.5939897274438627E-3</v>
      </c>
      <c r="GE116" s="2">
        <f t="shared" si="142"/>
        <v>7.1321128002543154E-3</v>
      </c>
      <c r="GF116" s="2">
        <f t="shared" si="142"/>
        <v>5.7384059566985895E-3</v>
      </c>
      <c r="GG116" s="2">
        <f t="shared" si="142"/>
        <v>5.7748846173455966E-3</v>
      </c>
      <c r="GH116" s="2">
        <f t="shared" si="142"/>
        <v>5.6891261553982768E-3</v>
      </c>
      <c r="GI116" s="2">
        <f t="shared" si="142"/>
        <v>5.0172382775714834E-3</v>
      </c>
      <c r="GJ116" s="2">
        <f t="shared" si="142"/>
        <v>4.8397644668895677E-3</v>
      </c>
      <c r="GK116" s="2">
        <f t="shared" si="142"/>
        <v>3.932887942255746E-3</v>
      </c>
      <c r="GM116" s="86">
        <f t="shared" si="143"/>
        <v>1.6737340782386064E-19</v>
      </c>
      <c r="GN116" s="86">
        <f t="shared" si="143"/>
        <v>4.6468474032284715E-15</v>
      </c>
      <c r="GO116" s="86">
        <f t="shared" si="143"/>
        <v>4.3171718881829856E-28</v>
      </c>
      <c r="GP116" s="86">
        <f t="shared" si="143"/>
        <v>2.3680020291326227E-39</v>
      </c>
      <c r="GQ116" s="86">
        <f t="shared" si="143"/>
        <v>8.8604990135753528E-63</v>
      </c>
      <c r="GR116" s="86">
        <f t="shared" si="143"/>
        <v>1.1265943680046278E-63</v>
      </c>
      <c r="GS116" s="86">
        <f t="shared" si="143"/>
        <v>2.1462265454594663E-72</v>
      </c>
      <c r="GT116" s="86">
        <f t="shared" si="143"/>
        <v>5.1863349549792007E-63</v>
      </c>
      <c r="GU116" s="86">
        <f t="shared" si="143"/>
        <v>1.6292890971005035E-55</v>
      </c>
      <c r="GV116" s="86">
        <f t="shared" si="143"/>
        <v>7.7847084393773631E-53</v>
      </c>
      <c r="GW116" s="86">
        <f t="shared" si="143"/>
        <v>9.4743557177647356E-60</v>
      </c>
      <c r="GX116" s="86">
        <f t="shared" si="143"/>
        <v>6.7286244105458713E-52</v>
      </c>
      <c r="GY116" s="86">
        <f t="shared" si="143"/>
        <v>7.5417940156700358E-37</v>
      </c>
      <c r="GZ116" s="86">
        <f t="shared" si="143"/>
        <v>3.1112859167093862E-38</v>
      </c>
      <c r="HA116" s="86">
        <f t="shared" si="143"/>
        <v>2.8799301335515492E-43</v>
      </c>
      <c r="HC116" s="86">
        <f t="shared" si="74"/>
        <v>9.0276017955145949E-4</v>
      </c>
      <c r="HD116" s="86">
        <f t="shared" si="74"/>
        <v>9.5650475069645555E-3</v>
      </c>
      <c r="HE116" s="86">
        <f t="shared" si="74"/>
        <v>1.5375736451143449E-4</v>
      </c>
      <c r="HF116" s="86">
        <f t="shared" si="74"/>
        <v>3.0482552636685294E-9</v>
      </c>
      <c r="HG116" s="86">
        <f t="shared" si="74"/>
        <v>1.8104499440254619E-11</v>
      </c>
      <c r="HH116" s="86">
        <f t="shared" si="74"/>
        <v>1.6177888211148467E-11</v>
      </c>
      <c r="HI116" s="86">
        <f t="shared" si="139"/>
        <v>3.435003365256666E-16</v>
      </c>
      <c r="HJ116" s="86">
        <f t="shared" si="139"/>
        <v>3.9982080558962817E-13</v>
      </c>
      <c r="HK116" s="86">
        <f t="shared" si="139"/>
        <v>1.8888326388086882E-11</v>
      </c>
      <c r="HL116" s="86">
        <f t="shared" si="139"/>
        <v>8.8118263666698862E-9</v>
      </c>
      <c r="HM116" s="86">
        <f t="shared" si="139"/>
        <v>1.2484600174071348E-8</v>
      </c>
      <c r="HN116" s="86">
        <f t="shared" si="139"/>
        <v>1.1030203722719897E-8</v>
      </c>
      <c r="HO116" s="86">
        <f t="shared" si="139"/>
        <v>8.9464660808143921E-6</v>
      </c>
      <c r="HP116" s="86">
        <f t="shared" si="139"/>
        <v>3.9105623829778906E-6</v>
      </c>
      <c r="HQ116" s="86">
        <f t="shared" si="139"/>
        <v>1.8333877492680256E-5</v>
      </c>
      <c r="HS116" s="86">
        <f t="shared" si="144"/>
        <v>4.0330007289903343E-8</v>
      </c>
      <c r="HT116" s="86">
        <f t="shared" si="144"/>
        <v>0</v>
      </c>
      <c r="HU116" s="86">
        <f t="shared" si="144"/>
        <v>1.2757380307470418E-6</v>
      </c>
      <c r="HV116" s="86">
        <f t="shared" si="144"/>
        <v>4.1694540727119152E-7</v>
      </c>
      <c r="HW116" s="86">
        <f t="shared" si="144"/>
        <v>7.2536480249156465E-8</v>
      </c>
      <c r="HX116" s="86">
        <f t="shared" si="144"/>
        <v>1.0199925387402628E-7</v>
      </c>
      <c r="HY116" s="86">
        <f t="shared" si="144"/>
        <v>3.1901472870631758E-7</v>
      </c>
      <c r="HZ116" s="86">
        <f t="shared" si="144"/>
        <v>4.0144918619324359E-8</v>
      </c>
      <c r="IA116" s="86">
        <f t="shared" si="144"/>
        <v>9.07348849701744E-8</v>
      </c>
      <c r="IB116" s="86">
        <f t="shared" si="144"/>
        <v>3.569490310363027E-9</v>
      </c>
      <c r="IC116" s="86">
        <f t="shared" si="144"/>
        <v>2.6310598313084005E-8</v>
      </c>
      <c r="ID116" s="86">
        <f t="shared" si="144"/>
        <v>1.371222651731836E-8</v>
      </c>
      <c r="IE116" s="86">
        <f t="shared" si="144"/>
        <v>4.9111482583567954E-10</v>
      </c>
      <c r="IF116" s="86">
        <f t="shared" si="144"/>
        <v>1.9764384784767913E-9</v>
      </c>
      <c r="IG116" s="86">
        <f t="shared" si="144"/>
        <v>7.3072585024434361E-7</v>
      </c>
      <c r="II116" s="86">
        <f t="shared" si="145"/>
        <v>7.6527824116599356E-43</v>
      </c>
      <c r="IJ116" s="86">
        <f t="shared" si="145"/>
        <v>0</v>
      </c>
      <c r="IK116" s="86">
        <f t="shared" si="145"/>
        <v>3.3551156873378367E-35</v>
      </c>
      <c r="IL116" s="86">
        <f t="shared" si="145"/>
        <v>1.9587422522531944E-39</v>
      </c>
      <c r="IM116" s="86">
        <f t="shared" si="145"/>
        <v>1.5853223114901821E-46</v>
      </c>
      <c r="IN116" s="86">
        <f t="shared" si="145"/>
        <v>4.9950299570580139E-45</v>
      </c>
      <c r="IO116" s="86">
        <f t="shared" si="145"/>
        <v>1.2720301134076175E-44</v>
      </c>
      <c r="IP116" s="86">
        <f t="shared" si="145"/>
        <v>2.202667643778448E-46</v>
      </c>
      <c r="IQ116" s="86">
        <f t="shared" si="145"/>
        <v>9.4471109648676614E-44</v>
      </c>
      <c r="IR116" s="86">
        <f t="shared" si="145"/>
        <v>1.6580360223233295E-50</v>
      </c>
      <c r="IS116" s="86">
        <f t="shared" si="145"/>
        <v>6.1926236067761308E-45</v>
      </c>
      <c r="IT116" s="86">
        <f t="shared" si="145"/>
        <v>4.5622949366525206E-47</v>
      </c>
      <c r="IU116" s="86">
        <f t="shared" si="145"/>
        <v>2.4380736515385449E-54</v>
      </c>
      <c r="IV116" s="86">
        <f t="shared" si="145"/>
        <v>4.6787332165138987E-53</v>
      </c>
      <c r="IW116" s="86">
        <f t="shared" si="145"/>
        <v>1.7663108124097449E-52</v>
      </c>
      <c r="IY116" s="86">
        <f t="shared" si="146"/>
        <v>9.0280050955874962E-4</v>
      </c>
      <c r="IZ116" s="86">
        <f t="shared" si="146"/>
        <v>9.5650475069692029E-3</v>
      </c>
      <c r="JA116" s="86">
        <f t="shared" si="146"/>
        <v>1.5503310254218154E-4</v>
      </c>
      <c r="JB116" s="86">
        <f t="shared" si="146"/>
        <v>4.1999366253486005E-7</v>
      </c>
      <c r="JC116" s="86">
        <f t="shared" si="146"/>
        <v>7.2554584748596724E-8</v>
      </c>
      <c r="JD116" s="86">
        <f t="shared" si="146"/>
        <v>1.0201543176223742E-7</v>
      </c>
      <c r="JE116" s="86">
        <f t="shared" si="146"/>
        <v>3.1901472904981792E-7</v>
      </c>
      <c r="JF116" s="86">
        <f t="shared" si="146"/>
        <v>4.0145318440129948E-8</v>
      </c>
      <c r="JG116" s="86">
        <f t="shared" si="146"/>
        <v>9.0753773296562491E-8</v>
      </c>
      <c r="JH116" s="86">
        <f t="shared" si="146"/>
        <v>1.2381316677032914E-8</v>
      </c>
      <c r="JI116" s="86">
        <f t="shared" si="146"/>
        <v>3.8795198487155351E-8</v>
      </c>
      <c r="JJ116" s="86">
        <f t="shared" si="146"/>
        <v>2.4742430240038257E-8</v>
      </c>
      <c r="JK116" s="86">
        <f t="shared" si="146"/>
        <v>8.9469571956402281E-6</v>
      </c>
      <c r="JL116" s="86">
        <f t="shared" si="146"/>
        <v>3.9125388214563673E-6</v>
      </c>
      <c r="JM116" s="86">
        <f t="shared" si="146"/>
        <v>1.9064603342924597E-5</v>
      </c>
    </row>
    <row r="117" spans="2:273" x14ac:dyDescent="0.25">
      <c r="B117" s="2">
        <v>90</v>
      </c>
      <c r="C117" s="37">
        <v>45.966999999999999</v>
      </c>
      <c r="D117" s="37">
        <v>50.883000000000003</v>
      </c>
      <c r="E117" s="37">
        <v>45.95</v>
      </c>
      <c r="F117" s="37">
        <v>50.65</v>
      </c>
      <c r="G117" s="37">
        <v>51.267000000000003</v>
      </c>
      <c r="H117" s="37">
        <v>48.7</v>
      </c>
      <c r="I117" s="37">
        <v>49.017000000000003</v>
      </c>
      <c r="J117" s="37">
        <v>50.633000000000003</v>
      </c>
      <c r="K117" s="37">
        <v>52.067</v>
      </c>
      <c r="L117" s="37">
        <v>49.466999999999999</v>
      </c>
      <c r="M117" s="37">
        <v>48.883000000000003</v>
      </c>
      <c r="N117" s="37">
        <v>46.6</v>
      </c>
      <c r="O117" s="37">
        <v>48.017000000000003</v>
      </c>
      <c r="P117" s="37">
        <v>50.433</v>
      </c>
      <c r="Q117" s="37">
        <v>47.116999999999997</v>
      </c>
      <c r="S117" s="4">
        <f t="shared" si="147"/>
        <v>47.532150905153138</v>
      </c>
      <c r="T117" s="4">
        <f t="shared" si="147"/>
        <v>49.922854293369944</v>
      </c>
      <c r="U117" s="4">
        <f t="shared" si="147"/>
        <v>48.78274162086705</v>
      </c>
      <c r="V117" s="4">
        <f t="shared" si="147"/>
        <v>49.502414745930743</v>
      </c>
      <c r="W117" s="4">
        <f t="shared" si="147"/>
        <v>50.710637786971958</v>
      </c>
      <c r="X117" s="4">
        <f t="shared" si="147"/>
        <v>49.691644607830973</v>
      </c>
      <c r="Y117" s="4">
        <f t="shared" si="147"/>
        <v>50.315356563000627</v>
      </c>
      <c r="Z117" s="4">
        <f t="shared" si="147"/>
        <v>50.264189650044763</v>
      </c>
      <c r="AA117" s="4">
        <f t="shared" si="147"/>
        <v>51.519154067897929</v>
      </c>
      <c r="AB117" s="4">
        <f t="shared" si="147"/>
        <v>50.198266564311929</v>
      </c>
      <c r="AC117" s="4">
        <f t="shared" si="147"/>
        <v>49.924875250129759</v>
      </c>
      <c r="AD117" s="4">
        <f t="shared" si="147"/>
        <v>49.256286332204148</v>
      </c>
      <c r="AE117" s="4">
        <f t="shared" si="147"/>
        <v>49.482467824604811</v>
      </c>
      <c r="AF117" s="4">
        <f t="shared" si="147"/>
        <v>49.682183729147319</v>
      </c>
      <c r="AG117" s="4">
        <f t="shared" si="147"/>
        <v>49.166631273202285</v>
      </c>
      <c r="AI117" s="4">
        <f t="shared" si="148"/>
        <v>-1.5651509051531391</v>
      </c>
      <c r="AJ117" s="4">
        <f t="shared" si="148"/>
        <v>0.96014570663005827</v>
      </c>
      <c r="AK117" s="4">
        <f t="shared" si="148"/>
        <v>-2.8327416208670471</v>
      </c>
      <c r="AL117" s="4">
        <f t="shared" si="148"/>
        <v>1.1475852540692557</v>
      </c>
      <c r="AM117" s="4">
        <f t="shared" si="148"/>
        <v>0.55636221302804501</v>
      </c>
      <c r="AN117" s="4">
        <f t="shared" si="148"/>
        <v>-0.99164460783097041</v>
      </c>
      <c r="AO117" s="4">
        <f t="shared" si="148"/>
        <v>-1.298356563000624</v>
      </c>
      <c r="AP117" s="4">
        <f t="shared" si="148"/>
        <v>0.36881034995523976</v>
      </c>
      <c r="AQ117" s="4">
        <f t="shared" si="148"/>
        <v>0.54784593210207078</v>
      </c>
      <c r="AR117" s="4">
        <f t="shared" si="148"/>
        <v>-0.73126656431193027</v>
      </c>
      <c r="AS117" s="4">
        <f t="shared" si="148"/>
        <v>-1.0418752501297561</v>
      </c>
      <c r="AT117" s="4">
        <f t="shared" si="148"/>
        <v>-2.6562863322041466</v>
      </c>
      <c r="AU117" s="4">
        <f t="shared" si="148"/>
        <v>-1.4654678246048078</v>
      </c>
      <c r="AV117" s="4">
        <f t="shared" si="148"/>
        <v>0.7508162708526811</v>
      </c>
      <c r="AW117" s="4">
        <f t="shared" si="148"/>
        <v>-2.0496312732022872</v>
      </c>
      <c r="AY117" s="2">
        <f t="shared" si="140"/>
        <v>47.527438514097376</v>
      </c>
      <c r="AZ117" s="2">
        <f t="shared" si="140"/>
        <v>49.845215155432399</v>
      </c>
      <c r="BA117" s="2">
        <f t="shared" si="140"/>
        <v>48.781662277579855</v>
      </c>
      <c r="BB117" s="2">
        <f t="shared" si="140"/>
        <v>49.502301649907373</v>
      </c>
      <c r="BC117" s="2">
        <f t="shared" si="140"/>
        <v>50.710607749319237</v>
      </c>
      <c r="BD117" s="2">
        <f t="shared" si="140"/>
        <v>49.691591928346647</v>
      </c>
      <c r="BE117" s="2">
        <f t="shared" si="140"/>
        <v>50.315191189159847</v>
      </c>
      <c r="BF117" s="2">
        <f t="shared" si="140"/>
        <v>50.264162459618206</v>
      </c>
      <c r="BG117" s="2">
        <f t="shared" si="140"/>
        <v>51.519093078886733</v>
      </c>
      <c r="BH117" s="2">
        <f t="shared" si="140"/>
        <v>50.198263272369687</v>
      </c>
      <c r="BI117" s="2">
        <f t="shared" si="140"/>
        <v>49.92485298532123</v>
      </c>
      <c r="BJ117" s="2">
        <f t="shared" si="140"/>
        <v>49.256273078223884</v>
      </c>
      <c r="BK117" s="2">
        <f t="shared" si="140"/>
        <v>49.482450708883377</v>
      </c>
      <c r="BL117" s="2">
        <f t="shared" si="140"/>
        <v>49.682176417394203</v>
      </c>
      <c r="BM117" s="2">
        <f t="shared" si="140"/>
        <v>49.165639230909612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45.966999999999999</v>
      </c>
      <c r="CF117" s="2">
        <f t="shared" si="141"/>
        <v>50.883000000000003</v>
      </c>
      <c r="CG117" s="2">
        <f t="shared" si="141"/>
        <v>45.95</v>
      </c>
      <c r="CH117" s="2">
        <f t="shared" si="141"/>
        <v>50.65</v>
      </c>
      <c r="CI117" s="2">
        <f t="shared" si="141"/>
        <v>51.267000000000003</v>
      </c>
      <c r="CJ117" s="2">
        <f t="shared" si="141"/>
        <v>48.7</v>
      </c>
      <c r="CK117" s="2">
        <f t="shared" si="141"/>
        <v>49.017000000000003</v>
      </c>
      <c r="CL117" s="2">
        <f t="shared" si="141"/>
        <v>50.633000000000003</v>
      </c>
      <c r="CM117" s="2">
        <f t="shared" si="141"/>
        <v>52.067</v>
      </c>
      <c r="CN117" s="2">
        <f t="shared" si="141"/>
        <v>49.466999999999999</v>
      </c>
      <c r="CO117" s="2">
        <f t="shared" si="141"/>
        <v>48.883000000000003</v>
      </c>
      <c r="CP117" s="2">
        <f t="shared" si="141"/>
        <v>46.6</v>
      </c>
      <c r="CQ117" s="2">
        <f t="shared" si="141"/>
        <v>48.017000000000003</v>
      </c>
      <c r="CR117" s="2">
        <f t="shared" si="141"/>
        <v>50.433</v>
      </c>
      <c r="CS117" s="2">
        <f t="shared" si="141"/>
        <v>47.116999999999997</v>
      </c>
      <c r="CU117" s="2">
        <f t="shared" si="111"/>
        <v>45.966999999999999</v>
      </c>
      <c r="CV117" s="2">
        <f t="shared" si="112"/>
        <v>50.883000000000003</v>
      </c>
      <c r="CW117" s="2">
        <f t="shared" si="113"/>
        <v>45.95</v>
      </c>
      <c r="CX117" s="2">
        <f t="shared" si="114"/>
        <v>50.65</v>
      </c>
      <c r="CY117" s="2">
        <f t="shared" si="115"/>
        <v>51.267000000000003</v>
      </c>
      <c r="CZ117" s="2">
        <f t="shared" si="116"/>
        <v>48.7</v>
      </c>
      <c r="DA117" s="2">
        <f t="shared" si="117"/>
        <v>49.017000000000003</v>
      </c>
      <c r="DB117" s="2">
        <f t="shared" si="118"/>
        <v>50.633000000000003</v>
      </c>
      <c r="DC117" s="2">
        <f t="shared" si="119"/>
        <v>52.067</v>
      </c>
      <c r="DD117" s="2">
        <f t="shared" si="120"/>
        <v>49.466999999999999</v>
      </c>
      <c r="DE117" s="2">
        <f t="shared" si="121"/>
        <v>48.883000000000003</v>
      </c>
      <c r="DF117" s="2">
        <f t="shared" si="122"/>
        <v>46.6</v>
      </c>
      <c r="DG117" s="2">
        <f t="shared" si="123"/>
        <v>48.017000000000003</v>
      </c>
      <c r="DH117" s="2">
        <f t="shared" si="124"/>
        <v>50.433</v>
      </c>
      <c r="DI117" s="2">
        <f t="shared" si="125"/>
        <v>47.116999999999997</v>
      </c>
      <c r="DK117" s="2">
        <f t="shared" si="149"/>
        <v>67.836465725806448</v>
      </c>
      <c r="DL117" s="2">
        <f t="shared" si="149"/>
        <v>75.726772727272731</v>
      </c>
      <c r="DM117" s="2">
        <f t="shared" si="149"/>
        <v>77.74931598240471</v>
      </c>
      <c r="DN117" s="2">
        <f t="shared" si="149"/>
        <v>69.519607486631003</v>
      </c>
      <c r="DO117" s="2">
        <f t="shared" si="149"/>
        <v>72.182201960784312</v>
      </c>
      <c r="DP117" s="2">
        <f t="shared" si="149"/>
        <v>68.895271708683467</v>
      </c>
      <c r="DQ117" s="2">
        <f t="shared" si="149"/>
        <v>71.685134173669482</v>
      </c>
      <c r="DR117" s="2">
        <f t="shared" si="149"/>
        <v>70.85152166452167</v>
      </c>
      <c r="DS117" s="2">
        <f t="shared" si="149"/>
        <v>77.512992513368999</v>
      </c>
      <c r="DT117" s="2">
        <f t="shared" si="149"/>
        <v>70.749011204481775</v>
      </c>
      <c r="DU117" s="2">
        <f t="shared" si="149"/>
        <v>73.227928342245988</v>
      </c>
      <c r="DV117" s="2">
        <f t="shared" si="149"/>
        <v>67.852491978609635</v>
      </c>
      <c r="DW117" s="2">
        <f t="shared" si="149"/>
        <v>76.696996782496782</v>
      </c>
      <c r="DX117" s="2">
        <f t="shared" si="149"/>
        <v>66.381786628733991</v>
      </c>
      <c r="DY117" s="2">
        <f t="shared" si="149"/>
        <v>59.66010396737115</v>
      </c>
      <c r="EA117" s="2">
        <f t="shared" ref="EA117:EK159" si="153">CE$228*$B117+CE$229</f>
        <v>47.433945719736592</v>
      </c>
      <c r="EB117" s="2">
        <f t="shared" si="153"/>
        <v>49.701046033074775</v>
      </c>
      <c r="EC117" s="2">
        <f t="shared" si="153"/>
        <v>48.641432486221674</v>
      </c>
      <c r="ED117" s="2">
        <f t="shared" si="153"/>
        <v>49.38841845028449</v>
      </c>
      <c r="EE117" s="2">
        <f t="shared" si="152"/>
        <v>50.57622563663076</v>
      </c>
      <c r="EF117" s="2">
        <f t="shared" si="152"/>
        <v>49.564897749652687</v>
      </c>
      <c r="EG117" s="2">
        <f t="shared" si="152"/>
        <v>50.177802840352605</v>
      </c>
      <c r="EH117" s="2">
        <f t="shared" si="152"/>
        <v>50.122636424698356</v>
      </c>
      <c r="EI117" s="2">
        <f t="shared" si="152"/>
        <v>51.360912436750993</v>
      </c>
      <c r="EJ117" s="2">
        <f t="shared" si="152"/>
        <v>50.060880830162674</v>
      </c>
      <c r="EK117" s="2">
        <f t="shared" si="152"/>
        <v>49.788340757674717</v>
      </c>
      <c r="EL117" s="2">
        <f t="shared" si="152"/>
        <v>49.145843427468733</v>
      </c>
      <c r="EM117" s="2">
        <f t="shared" si="136"/>
        <v>49.290405683439175</v>
      </c>
      <c r="EN117" s="2">
        <f t="shared" si="136"/>
        <v>49.556931639655076</v>
      </c>
      <c r="EO117" s="2">
        <f t="shared" si="136"/>
        <v>49.067548808829635</v>
      </c>
      <c r="EQ117" s="2">
        <f t="shared" si="150"/>
        <v>47.19684547717759</v>
      </c>
      <c r="ER117" s="2">
        <f t="shared" si="150"/>
        <v>49.701046033074775</v>
      </c>
      <c r="ES117" s="2">
        <f t="shared" si="150"/>
        <v>48.42612302640093</v>
      </c>
      <c r="ET117" s="2">
        <f t="shared" si="150"/>
        <v>49.011040211744969</v>
      </c>
      <c r="EU117" s="2">
        <f t="shared" si="150"/>
        <v>50.470540289648994</v>
      </c>
      <c r="EV117" s="2">
        <f t="shared" si="150"/>
        <v>49.552044680309123</v>
      </c>
      <c r="EW117" s="2">
        <f t="shared" si="150"/>
        <v>50.350782564437232</v>
      </c>
      <c r="EX117" s="2">
        <f t="shared" si="150"/>
        <v>50.064426728589538</v>
      </c>
      <c r="EY117" s="2">
        <f t="shared" si="150"/>
        <v>51.395808529231559</v>
      </c>
      <c r="EZ117" s="2">
        <f t="shared" si="150"/>
        <v>50.232380624759585</v>
      </c>
      <c r="FA117" s="2">
        <f t="shared" si="150"/>
        <v>49.621509072580643</v>
      </c>
      <c r="FB117" s="2">
        <f t="shared" si="150"/>
        <v>48.934831134105693</v>
      </c>
      <c r="FC117" s="2">
        <f t="shared" si="150"/>
        <v>49.474979196342275</v>
      </c>
      <c r="FD117" s="2">
        <f t="shared" si="150"/>
        <v>49.380317522638094</v>
      </c>
      <c r="FE117" s="2">
        <f t="shared" si="150"/>
        <v>49.219928448599433</v>
      </c>
      <c r="FG117" s="2">
        <f t="shared" si="151"/>
        <v>0.9953519687891258</v>
      </c>
      <c r="FH117" s="2">
        <f t="shared" si="151"/>
        <v>0.99446051501071941</v>
      </c>
      <c r="FI117" s="2">
        <f t="shared" si="151"/>
        <v>0.99512380500272146</v>
      </c>
      <c r="FJ117" s="2">
        <f t="shared" si="151"/>
        <v>0.99420236811862372</v>
      </c>
      <c r="FK117" s="2">
        <f t="shared" si="151"/>
        <v>0.99373170723746818</v>
      </c>
      <c r="FL117" s="2">
        <f t="shared" si="151"/>
        <v>0.99343922836160337</v>
      </c>
      <c r="FM117" s="2">
        <f t="shared" si="151"/>
        <v>0.99370356055630138</v>
      </c>
      <c r="FN117" s="2">
        <f t="shared" si="151"/>
        <v>0.99314915540071003</v>
      </c>
      <c r="FO117" s="2">
        <f t="shared" si="151"/>
        <v>0.99396193592697113</v>
      </c>
      <c r="FP117" s="2">
        <f t="shared" si="151"/>
        <v>0.99341148988482941</v>
      </c>
      <c r="FQ117" s="2">
        <f t="shared" si="151"/>
        <v>0.99413095375532823</v>
      </c>
      <c r="FR117" s="2">
        <f t="shared" si="151"/>
        <v>0.99402644339867474</v>
      </c>
      <c r="FS117" s="2">
        <f t="shared" si="151"/>
        <v>0.99302977436479989</v>
      </c>
      <c r="FT117" s="2">
        <f t="shared" si="151"/>
        <v>0.99250028735075702</v>
      </c>
      <c r="FU117" s="2">
        <f t="shared" si="151"/>
        <v>0.99080169428469667</v>
      </c>
      <c r="FW117" s="2">
        <f t="shared" si="142"/>
        <v>5.6463687825136352E-3</v>
      </c>
      <c r="FX117" s="2">
        <f t="shared" si="142"/>
        <v>0</v>
      </c>
      <c r="FY117" s="2">
        <f t="shared" si="142"/>
        <v>7.9231285457664752E-3</v>
      </c>
      <c r="FZ117" s="2">
        <f t="shared" si="142"/>
        <v>7.4991704747024886E-3</v>
      </c>
      <c r="GA117" s="2">
        <f t="shared" si="142"/>
        <v>9.9396213538157259E-3</v>
      </c>
      <c r="GB117" s="2">
        <f t="shared" si="142"/>
        <v>9.9579744445512687E-3</v>
      </c>
      <c r="GC117" s="2">
        <f t="shared" si="142"/>
        <v>1.138133085753887E-2</v>
      </c>
      <c r="GD117" s="2">
        <f t="shared" si="142"/>
        <v>8.3205480714693154E-3</v>
      </c>
      <c r="GE117" s="2">
        <f t="shared" si="142"/>
        <v>7.8148288459361399E-3</v>
      </c>
      <c r="GF117" s="2">
        <f t="shared" si="142"/>
        <v>6.2885554725347305E-3</v>
      </c>
      <c r="GG117" s="2">
        <f t="shared" si="142"/>
        <v>6.3285091364437638E-3</v>
      </c>
      <c r="GH117" s="2">
        <f t="shared" si="142"/>
        <v>6.2345807688258511E-3</v>
      </c>
      <c r="GI117" s="2">
        <f t="shared" si="142"/>
        <v>5.4986307414648062E-3</v>
      </c>
      <c r="GJ117" s="2">
        <f t="shared" si="142"/>
        <v>5.304219503941339E-3</v>
      </c>
      <c r="GK117" s="2">
        <f t="shared" si="142"/>
        <v>4.310690237158861E-3</v>
      </c>
      <c r="GM117" s="86">
        <f t="shared" si="143"/>
        <v>1.3341978302097251E-20</v>
      </c>
      <c r="GN117" s="86">
        <f t="shared" si="143"/>
        <v>7.2370568273759452E-16</v>
      </c>
      <c r="GO117" s="86">
        <f t="shared" si="143"/>
        <v>1.2010541851812006E-29</v>
      </c>
      <c r="GP117" s="86">
        <f t="shared" si="143"/>
        <v>1.3179623288566574E-41</v>
      </c>
      <c r="GQ117" s="86">
        <f t="shared" si="143"/>
        <v>2.726933867809794E-66</v>
      </c>
      <c r="GR117" s="86">
        <f t="shared" si="143"/>
        <v>2.5271333385243651E-67</v>
      </c>
      <c r="GS117" s="86">
        <f t="shared" si="143"/>
        <v>2.1024442479035774E-76</v>
      </c>
      <c r="GT117" s="86">
        <f t="shared" si="143"/>
        <v>1.3171349976798401E-66</v>
      </c>
      <c r="GU117" s="86">
        <f t="shared" si="143"/>
        <v>1.2447229001108965E-58</v>
      </c>
      <c r="GV117" s="86">
        <f t="shared" si="143"/>
        <v>7.3978175235960622E-56</v>
      </c>
      <c r="GW117" s="86">
        <f t="shared" si="143"/>
        <v>3.7284850989435187E-63</v>
      </c>
      <c r="GX117" s="86">
        <f t="shared" si="143"/>
        <v>8.6921253545165467E-55</v>
      </c>
      <c r="GY117" s="86">
        <f t="shared" si="143"/>
        <v>6.6941033642512516E-39</v>
      </c>
      <c r="GZ117" s="86">
        <f t="shared" si="143"/>
        <v>2.4140579946645956E-40</v>
      </c>
      <c r="HA117" s="86">
        <f t="shared" si="143"/>
        <v>1.2967565054440989E-45</v>
      </c>
      <c r="HC117" s="86">
        <f t="shared" si="74"/>
        <v>2.8758310439169998E-4</v>
      </c>
      <c r="HD117" s="86">
        <f t="shared" si="74"/>
        <v>4.8512257853012605E-3</v>
      </c>
      <c r="HE117" s="86">
        <f t="shared" si="74"/>
        <v>3.505035744451493E-5</v>
      </c>
      <c r="HF117" s="86">
        <f t="shared" si="74"/>
        <v>8.8102588380270004E-11</v>
      </c>
      <c r="HG117" s="86">
        <f t="shared" si="74"/>
        <v>4.2215091520029041E-13</v>
      </c>
      <c r="HH117" s="86">
        <f t="shared" si="74"/>
        <v>3.3248400693111816E-13</v>
      </c>
      <c r="HI117" s="86">
        <f t="shared" si="139"/>
        <v>2.2609652910567166E-18</v>
      </c>
      <c r="HJ117" s="86">
        <f t="shared" si="139"/>
        <v>4.1118304609039126E-15</v>
      </c>
      <c r="HK117" s="86">
        <f t="shared" si="139"/>
        <v>3.5627078857320303E-13</v>
      </c>
      <c r="HL117" s="86">
        <f t="shared" si="139"/>
        <v>3.7801298546433477E-10</v>
      </c>
      <c r="HM117" s="86">
        <f t="shared" si="139"/>
        <v>5.5495938922706453E-10</v>
      </c>
      <c r="HN117" s="86">
        <f t="shared" si="139"/>
        <v>5.1714437733423615E-10</v>
      </c>
      <c r="HO117" s="86">
        <f t="shared" si="139"/>
        <v>1.1980191056799934E-6</v>
      </c>
      <c r="HP117" s="86">
        <f t="shared" si="139"/>
        <v>4.740495448270665E-7</v>
      </c>
      <c r="HQ117" s="86">
        <f t="shared" si="139"/>
        <v>3.4593859423037929E-6</v>
      </c>
      <c r="HS117" s="86">
        <f t="shared" si="144"/>
        <v>1.2437121392729517E-7</v>
      </c>
      <c r="HT117" s="86">
        <f t="shared" si="144"/>
        <v>0</v>
      </c>
      <c r="HU117" s="86">
        <f t="shared" si="144"/>
        <v>3.3489169078680041E-6</v>
      </c>
      <c r="HV117" s="86">
        <f t="shared" si="144"/>
        <v>1.1974775647276783E-6</v>
      </c>
      <c r="HW117" s="86">
        <f t="shared" si="144"/>
        <v>2.6358199494653567E-7</v>
      </c>
      <c r="HX117" s="86">
        <f t="shared" si="144"/>
        <v>3.5797831256354886E-7</v>
      </c>
      <c r="HY117" s="86">
        <f t="shared" si="144"/>
        <v>1.0992025929266753E-6</v>
      </c>
      <c r="HZ117" s="86">
        <f t="shared" si="144"/>
        <v>1.4225193121126268E-7</v>
      </c>
      <c r="IA117" s="86">
        <f t="shared" si="144"/>
        <v>2.9576984420752574E-7</v>
      </c>
      <c r="IB117" s="86">
        <f t="shared" si="144"/>
        <v>1.3640922871362875E-8</v>
      </c>
      <c r="IC117" s="86">
        <f t="shared" si="144"/>
        <v>8.6889648762155732E-8</v>
      </c>
      <c r="ID117" s="86">
        <f t="shared" si="144"/>
        <v>4.7550063496883161E-8</v>
      </c>
      <c r="IE117" s="86">
        <f t="shared" si="144"/>
        <v>2.0470010550057641E-9</v>
      </c>
      <c r="IF117" s="86">
        <f t="shared" si="144"/>
        <v>7.2196766737662537E-9</v>
      </c>
      <c r="IG117" s="86">
        <f t="shared" si="144"/>
        <v>1.6671596425071119E-6</v>
      </c>
      <c r="II117" s="86">
        <f t="shared" si="145"/>
        <v>2.0398495210605229E-41</v>
      </c>
      <c r="IJ117" s="86">
        <f t="shared" si="145"/>
        <v>0</v>
      </c>
      <c r="IK117" s="86">
        <f t="shared" si="145"/>
        <v>5.8567965639328609E-34</v>
      </c>
      <c r="IL117" s="86">
        <f t="shared" si="145"/>
        <v>4.7264450649259311E-38</v>
      </c>
      <c r="IM117" s="86">
        <f t="shared" si="145"/>
        <v>8.7048915606600336E-45</v>
      </c>
      <c r="IN117" s="86">
        <f t="shared" si="145"/>
        <v>2.4037716210140205E-43</v>
      </c>
      <c r="IO117" s="86">
        <f t="shared" si="145"/>
        <v>6.6075865326476461E-43</v>
      </c>
      <c r="IP117" s="86">
        <f t="shared" si="145"/>
        <v>1.0323254849831543E-44</v>
      </c>
      <c r="IQ117" s="86">
        <f t="shared" si="145"/>
        <v>3.3738485998755917E-42</v>
      </c>
      <c r="IR117" s="86">
        <f t="shared" si="145"/>
        <v>8.8149759744615137E-49</v>
      </c>
      <c r="IS117" s="86">
        <f t="shared" si="145"/>
        <v>2.1035289161535763E-43</v>
      </c>
      <c r="IT117" s="86">
        <f t="shared" si="145"/>
        <v>1.8233781424536062E-45</v>
      </c>
      <c r="IU117" s="86">
        <f t="shared" si="145"/>
        <v>1.5876306180132177E-52</v>
      </c>
      <c r="IV117" s="86">
        <f t="shared" si="145"/>
        <v>2.6779402115140039E-51</v>
      </c>
      <c r="IW117" s="86">
        <f t="shared" si="145"/>
        <v>8.3203406881671147E-51</v>
      </c>
      <c r="IY117" s="86">
        <f t="shared" si="146"/>
        <v>2.8770747560562726E-4</v>
      </c>
      <c r="IZ117" s="86">
        <f t="shared" si="146"/>
        <v>4.8512257853019838E-3</v>
      </c>
      <c r="JA117" s="86">
        <f t="shared" si="146"/>
        <v>3.8399274352382937E-5</v>
      </c>
      <c r="JB117" s="86">
        <f t="shared" si="146"/>
        <v>1.1975656673160585E-6</v>
      </c>
      <c r="JC117" s="86">
        <f t="shared" si="146"/>
        <v>2.6358241709745089E-7</v>
      </c>
      <c r="JD117" s="86">
        <f t="shared" si="146"/>
        <v>3.5797864504755581E-7</v>
      </c>
      <c r="JE117" s="86">
        <f t="shared" si="146"/>
        <v>1.0992025929289362E-6</v>
      </c>
      <c r="JF117" s="86">
        <f t="shared" si="146"/>
        <v>1.4225193532309315E-7</v>
      </c>
      <c r="JG117" s="86">
        <f t="shared" si="146"/>
        <v>2.9577020047831431E-7</v>
      </c>
      <c r="JH117" s="86">
        <f t="shared" si="146"/>
        <v>1.401893585682721E-8</v>
      </c>
      <c r="JI117" s="86">
        <f t="shared" si="146"/>
        <v>8.7444608151382794E-8</v>
      </c>
      <c r="JJ117" s="86">
        <f t="shared" si="146"/>
        <v>4.8067207874217397E-8</v>
      </c>
      <c r="JK117" s="86">
        <f t="shared" si="146"/>
        <v>1.2000661067349991E-6</v>
      </c>
      <c r="JL117" s="86">
        <f t="shared" si="146"/>
        <v>4.8126922150083279E-7</v>
      </c>
      <c r="JM117" s="86">
        <f t="shared" si="146"/>
        <v>5.1265455848109046E-6</v>
      </c>
    </row>
    <row r="118" spans="2:273" x14ac:dyDescent="0.25">
      <c r="B118" s="2">
        <v>91</v>
      </c>
      <c r="C118" s="37">
        <v>45.7</v>
      </c>
      <c r="D118" s="37">
        <v>49.183</v>
      </c>
      <c r="E118" s="37">
        <v>49.482999999999997</v>
      </c>
      <c r="F118" s="37">
        <v>47.4</v>
      </c>
      <c r="G118" s="37">
        <v>48.183</v>
      </c>
      <c r="H118" s="37">
        <v>48.667000000000002</v>
      </c>
      <c r="I118" s="37">
        <v>51.966999999999999</v>
      </c>
      <c r="J118" s="37">
        <v>50.216999999999999</v>
      </c>
      <c r="K118" s="37">
        <v>50.4</v>
      </c>
      <c r="L118" s="37">
        <v>47.716999999999999</v>
      </c>
      <c r="M118" s="37">
        <v>51.283000000000001</v>
      </c>
      <c r="N118" s="37">
        <v>49.033000000000001</v>
      </c>
      <c r="O118" s="37">
        <v>51.017000000000003</v>
      </c>
      <c r="P118" s="37">
        <v>50.582999999999998</v>
      </c>
      <c r="Q118" s="37">
        <v>48.9</v>
      </c>
      <c r="S118" s="4">
        <f t="shared" si="147"/>
        <v>47.37866932512145</v>
      </c>
      <c r="T118" s="4">
        <f t="shared" si="147"/>
        <v>49.711740418485128</v>
      </c>
      <c r="U118" s="4">
        <f t="shared" si="147"/>
        <v>48.612224178598673</v>
      </c>
      <c r="V118" s="4">
        <f t="shared" si="147"/>
        <v>49.298915761788372</v>
      </c>
      <c r="W118" s="4">
        <f t="shared" si="147"/>
        <v>50.506485742925946</v>
      </c>
      <c r="X118" s="4">
        <f t="shared" si="147"/>
        <v>49.534136283519352</v>
      </c>
      <c r="Y118" s="4">
        <f t="shared" si="147"/>
        <v>50.190420433604096</v>
      </c>
      <c r="Z118" s="4">
        <f t="shared" si="147"/>
        <v>50.108052690651569</v>
      </c>
      <c r="AA118" s="4">
        <f t="shared" si="147"/>
        <v>51.358099187344393</v>
      </c>
      <c r="AB118" s="4">
        <f t="shared" si="147"/>
        <v>50.074373078309975</v>
      </c>
      <c r="AC118" s="4">
        <f t="shared" si="147"/>
        <v>49.788324593383699</v>
      </c>
      <c r="AD118" s="4">
        <f t="shared" si="147"/>
        <v>49.094139518000063</v>
      </c>
      <c r="AE118" s="4">
        <f t="shared" si="147"/>
        <v>49.361645352935462</v>
      </c>
      <c r="AF118" s="4">
        <f t="shared" si="147"/>
        <v>49.543214463007871</v>
      </c>
      <c r="AG118" s="4">
        <f t="shared" si="147"/>
        <v>49.076613620133791</v>
      </c>
      <c r="AI118" s="4">
        <f t="shared" si="148"/>
        <v>-1.6786693251214473</v>
      </c>
      <c r="AJ118" s="4">
        <f t="shared" si="148"/>
        <v>-0.52874041848512832</v>
      </c>
      <c r="AK118" s="4">
        <f t="shared" si="148"/>
        <v>0.87077582140132392</v>
      </c>
      <c r="AL118" s="4">
        <f t="shared" si="148"/>
        <v>-1.8989157617883734</v>
      </c>
      <c r="AM118" s="4">
        <f t="shared" si="148"/>
        <v>-2.3234857429259463</v>
      </c>
      <c r="AN118" s="4">
        <f t="shared" si="148"/>
        <v>-0.86713628351935057</v>
      </c>
      <c r="AO118" s="4">
        <f t="shared" si="148"/>
        <v>1.7765795663959025</v>
      </c>
      <c r="AP118" s="4">
        <f t="shared" si="148"/>
        <v>0.10894730934843011</v>
      </c>
      <c r="AQ118" s="4">
        <f t="shared" si="148"/>
        <v>-0.95809918734439492</v>
      </c>
      <c r="AR118" s="4">
        <f t="shared" si="148"/>
        <v>-2.3573730783099762</v>
      </c>
      <c r="AS118" s="4">
        <f t="shared" si="148"/>
        <v>1.4946754066163024</v>
      </c>
      <c r="AT118" s="4">
        <f t="shared" si="148"/>
        <v>-6.1139518000061344E-2</v>
      </c>
      <c r="AU118" s="4">
        <f t="shared" si="148"/>
        <v>1.6553546470645415</v>
      </c>
      <c r="AV118" s="4">
        <f t="shared" si="148"/>
        <v>1.0397855369921274</v>
      </c>
      <c r="AW118" s="4">
        <f t="shared" si="148"/>
        <v>-0.17661362013379289</v>
      </c>
      <c r="AY118" s="2">
        <f t="shared" si="140"/>
        <v>47.377599949441567</v>
      </c>
      <c r="AZ118" s="2">
        <f t="shared" si="140"/>
        <v>49.683705345968846</v>
      </c>
      <c r="BA118" s="2">
        <f t="shared" si="140"/>
        <v>48.611546380125262</v>
      </c>
      <c r="BB118" s="2">
        <f t="shared" si="140"/>
        <v>49.298616087198582</v>
      </c>
      <c r="BC118" s="2">
        <f t="shared" si="140"/>
        <v>50.506386820650093</v>
      </c>
      <c r="BD118" s="2">
        <f t="shared" si="140"/>
        <v>49.533968369339512</v>
      </c>
      <c r="BE118" s="2">
        <f t="shared" si="140"/>
        <v>50.189905702896155</v>
      </c>
      <c r="BF118" s="2">
        <f t="shared" si="140"/>
        <v>50.10796479394628</v>
      </c>
      <c r="BG118" s="2">
        <f t="shared" si="140"/>
        <v>51.357916894874691</v>
      </c>
      <c r="BH118" s="2">
        <f t="shared" si="140"/>
        <v>50.074361569160232</v>
      </c>
      <c r="BI118" s="2">
        <f t="shared" si="140"/>
        <v>49.78825685567832</v>
      </c>
      <c r="BJ118" s="2">
        <f t="shared" si="140"/>
        <v>49.094097269485594</v>
      </c>
      <c r="BK118" s="2">
        <f t="shared" si="140"/>
        <v>49.361641643573599</v>
      </c>
      <c r="BL118" s="2">
        <f t="shared" si="140"/>
        <v>49.543203471736135</v>
      </c>
      <c r="BM118" s="2">
        <f t="shared" si="140"/>
        <v>49.074487416207418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45.7</v>
      </c>
      <c r="CF118" s="2">
        <f t="shared" si="141"/>
        <v>49.183</v>
      </c>
      <c r="CG118" s="2">
        <f t="shared" si="141"/>
        <v>49.482999999999997</v>
      </c>
      <c r="CH118" s="2">
        <f t="shared" si="141"/>
        <v>47.4</v>
      </c>
      <c r="CI118" s="2">
        <f t="shared" si="141"/>
        <v>48.183</v>
      </c>
      <c r="CJ118" s="2">
        <f t="shared" si="141"/>
        <v>48.667000000000002</v>
      </c>
      <c r="CK118" s="2">
        <f t="shared" si="141"/>
        <v>51.966999999999999</v>
      </c>
      <c r="CL118" s="2">
        <f t="shared" si="141"/>
        <v>50.216999999999999</v>
      </c>
      <c r="CM118" s="2">
        <f t="shared" si="141"/>
        <v>50.4</v>
      </c>
      <c r="CN118" s="2">
        <f t="shared" si="141"/>
        <v>47.716999999999999</v>
      </c>
      <c r="CO118" s="2">
        <f t="shared" si="141"/>
        <v>51.283000000000001</v>
      </c>
      <c r="CP118" s="2">
        <f t="shared" si="141"/>
        <v>49.033000000000001</v>
      </c>
      <c r="CQ118" s="2">
        <f t="shared" si="141"/>
        <v>51.017000000000003</v>
      </c>
      <c r="CR118" s="2">
        <f t="shared" si="141"/>
        <v>50.582999999999998</v>
      </c>
      <c r="CS118" s="2">
        <f t="shared" si="141"/>
        <v>48.9</v>
      </c>
      <c r="CU118" s="2">
        <f t="shared" si="111"/>
        <v>45.7</v>
      </c>
      <c r="CV118" s="2">
        <f t="shared" si="112"/>
        <v>49.183</v>
      </c>
      <c r="CW118" s="2">
        <f t="shared" si="113"/>
        <v>49.482999999999997</v>
      </c>
      <c r="CX118" s="2">
        <f t="shared" si="114"/>
        <v>47.4</v>
      </c>
      <c r="CY118" s="2">
        <f t="shared" si="115"/>
        <v>48.183</v>
      </c>
      <c r="CZ118" s="2">
        <f t="shared" si="116"/>
        <v>48.667000000000002</v>
      </c>
      <c r="DA118" s="2">
        <f t="shared" si="117"/>
        <v>51.966999999999999</v>
      </c>
      <c r="DB118" s="2">
        <f t="shared" si="118"/>
        <v>50.216999999999999</v>
      </c>
      <c r="DC118" s="2">
        <f t="shared" si="119"/>
        <v>50.4</v>
      </c>
      <c r="DD118" s="2">
        <f t="shared" si="120"/>
        <v>47.716999999999999</v>
      </c>
      <c r="DE118" s="2">
        <f t="shared" si="121"/>
        <v>51.283000000000001</v>
      </c>
      <c r="DF118" s="2">
        <f t="shared" si="122"/>
        <v>49.033000000000001</v>
      </c>
      <c r="DG118" s="2">
        <f t="shared" si="123"/>
        <v>51.017000000000003</v>
      </c>
      <c r="DH118" s="2">
        <f t="shared" si="124"/>
        <v>50.582999999999998</v>
      </c>
      <c r="DI118" s="2">
        <f t="shared" si="125"/>
        <v>48.9</v>
      </c>
      <c r="DK118" s="2">
        <f t="shared" si="149"/>
        <v>67.975424193548378</v>
      </c>
      <c r="DL118" s="2">
        <f t="shared" si="149"/>
        <v>75.949159090909092</v>
      </c>
      <c r="DM118" s="2">
        <f t="shared" si="149"/>
        <v>78.001174670087991</v>
      </c>
      <c r="DN118" s="2">
        <f t="shared" si="149"/>
        <v>69.680117952635584</v>
      </c>
      <c r="DO118" s="2">
        <f t="shared" si="149"/>
        <v>72.362987114845936</v>
      </c>
      <c r="DP118" s="2">
        <f t="shared" si="149"/>
        <v>69.023602240896352</v>
      </c>
      <c r="DQ118" s="2">
        <f t="shared" si="149"/>
        <v>71.847559103641473</v>
      </c>
      <c r="DR118" s="2">
        <f t="shared" si="149"/>
        <v>71.008860660660673</v>
      </c>
      <c r="DS118" s="2">
        <f t="shared" si="149"/>
        <v>77.733577845683726</v>
      </c>
      <c r="DT118" s="2">
        <f t="shared" si="149"/>
        <v>70.902546778711468</v>
      </c>
      <c r="DU118" s="2">
        <f t="shared" si="149"/>
        <v>73.408926967150492</v>
      </c>
      <c r="DV118" s="2">
        <f t="shared" si="149"/>
        <v>67.989653934301003</v>
      </c>
      <c r="DW118" s="2">
        <f t="shared" si="149"/>
        <v>76.952957657657663</v>
      </c>
      <c r="DX118" s="2">
        <f t="shared" si="149"/>
        <v>66.510605737316268</v>
      </c>
      <c r="DY118" s="2">
        <f t="shared" si="149"/>
        <v>59.7509411197627</v>
      </c>
      <c r="EA118" s="2">
        <f t="shared" si="153"/>
        <v>47.29119156783274</v>
      </c>
      <c r="EB118" s="2">
        <f t="shared" si="153"/>
        <v>49.550271269689389</v>
      </c>
      <c r="EC118" s="2">
        <f t="shared" si="153"/>
        <v>48.481954378444577</v>
      </c>
      <c r="ED118" s="2">
        <f t="shared" si="153"/>
        <v>49.193028292758463</v>
      </c>
      <c r="EE118" s="2">
        <f t="shared" si="152"/>
        <v>50.381673751224298</v>
      </c>
      <c r="EF118" s="2">
        <f t="shared" si="152"/>
        <v>49.4167196989359</v>
      </c>
      <c r="EG118" s="2">
        <f t="shared" si="152"/>
        <v>50.062932268784117</v>
      </c>
      <c r="EH118" s="2">
        <f t="shared" si="152"/>
        <v>49.976943981730251</v>
      </c>
      <c r="EI118" s="2">
        <f t="shared" si="152"/>
        <v>51.211541145139812</v>
      </c>
      <c r="EJ118" s="2">
        <f t="shared" si="152"/>
        <v>49.947301561269988</v>
      </c>
      <c r="EK118" s="2">
        <f t="shared" si="152"/>
        <v>49.662162671456556</v>
      </c>
      <c r="EL118" s="2">
        <f t="shared" si="152"/>
        <v>48.991845600454823</v>
      </c>
      <c r="EM118" s="2">
        <f t="shared" si="136"/>
        <v>49.183978631741219</v>
      </c>
      <c r="EN118" s="2">
        <f t="shared" si="136"/>
        <v>49.427215972190851</v>
      </c>
      <c r="EO118" s="2">
        <f t="shared" si="136"/>
        <v>48.983500857777905</v>
      </c>
      <c r="EQ118" s="2">
        <f t="shared" si="150"/>
        <v>47.079630108048157</v>
      </c>
      <c r="ER118" s="2">
        <f t="shared" si="150"/>
        <v>49.550271269689389</v>
      </c>
      <c r="ES118" s="2">
        <f t="shared" si="150"/>
        <v>48.281453133088519</v>
      </c>
      <c r="ET118" s="2">
        <f t="shared" si="150"/>
        <v>48.853106753671213</v>
      </c>
      <c r="EU118" s="2">
        <f t="shared" si="150"/>
        <v>50.288180215050502</v>
      </c>
      <c r="EV118" s="2">
        <f t="shared" si="150"/>
        <v>49.404181067192795</v>
      </c>
      <c r="EW118" s="2">
        <f t="shared" si="150"/>
        <v>50.20793750928069</v>
      </c>
      <c r="EX118" s="2">
        <f t="shared" si="150"/>
        <v>49.925737148181575</v>
      </c>
      <c r="EY118" s="2">
        <f t="shared" si="150"/>
        <v>51.240399600139959</v>
      </c>
      <c r="EZ118" s="2">
        <f t="shared" si="150"/>
        <v>50.102755610214885</v>
      </c>
      <c r="FA118" s="2">
        <f t="shared" si="150"/>
        <v>49.506539323764429</v>
      </c>
      <c r="FB118" s="2">
        <f t="shared" si="150"/>
        <v>48.801294701476607</v>
      </c>
      <c r="FC118" s="2">
        <f t="shared" si="150"/>
        <v>49.354818027945242</v>
      </c>
      <c r="FD118" s="2">
        <f t="shared" si="150"/>
        <v>49.266032737774026</v>
      </c>
      <c r="FE118" s="2">
        <f t="shared" si="150"/>
        <v>49.107495327269845</v>
      </c>
      <c r="FG118" s="2">
        <f t="shared" si="151"/>
        <v>0.99575921077145513</v>
      </c>
      <c r="FH118" s="2">
        <f t="shared" si="151"/>
        <v>0.99494546599147993</v>
      </c>
      <c r="FI118" s="2">
        <f t="shared" si="151"/>
        <v>0.99555094843183878</v>
      </c>
      <c r="FJ118" s="2">
        <f t="shared" si="151"/>
        <v>0.99470979819748817</v>
      </c>
      <c r="FK118" s="2">
        <f t="shared" si="151"/>
        <v>0.99428009428911535</v>
      </c>
      <c r="FL118" s="2">
        <f t="shared" si="151"/>
        <v>0.99401304902340393</v>
      </c>
      <c r="FM118" s="2">
        <f t="shared" si="151"/>
        <v>0.99425439580743236</v>
      </c>
      <c r="FN118" s="2">
        <f t="shared" si="151"/>
        <v>0.99374818687333932</v>
      </c>
      <c r="FO118" s="2">
        <f t="shared" si="151"/>
        <v>0.99449029289639823</v>
      </c>
      <c r="FP118" s="2">
        <f t="shared" si="151"/>
        <v>0.99398772193710128</v>
      </c>
      <c r="FQ118" s="2">
        <f t="shared" si="151"/>
        <v>0.99464460061324489</v>
      </c>
      <c r="FR118" s="2">
        <f t="shared" si="151"/>
        <v>0.99454918663771419</v>
      </c>
      <c r="FS118" s="2">
        <f t="shared" si="151"/>
        <v>0.99363917754815989</v>
      </c>
      <c r="FT118" s="2">
        <f t="shared" si="151"/>
        <v>0.99315566423969592</v>
      </c>
      <c r="FU118" s="2">
        <f t="shared" si="151"/>
        <v>0.99160425037390554</v>
      </c>
      <c r="FW118" s="2">
        <f t="shared" si="142"/>
        <v>6.1877494717587174E-3</v>
      </c>
      <c r="FX118" s="2">
        <f t="shared" si="142"/>
        <v>0</v>
      </c>
      <c r="FY118" s="2">
        <f t="shared" si="142"/>
        <v>8.6809019348042023E-3</v>
      </c>
      <c r="FZ118" s="2">
        <f t="shared" si="142"/>
        <v>8.2167320561139182E-3</v>
      </c>
      <c r="GA118" s="2">
        <f t="shared" si="142"/>
        <v>1.0888136840184861E-2</v>
      </c>
      <c r="GB118" s="2">
        <f t="shared" si="142"/>
        <v>1.0908222028286554E-2</v>
      </c>
      <c r="GC118" s="2">
        <f t="shared" si="142"/>
        <v>1.2465693170620724E-2</v>
      </c>
      <c r="GD118" s="2">
        <f t="shared" si="142"/>
        <v>9.1159816726495337E-3</v>
      </c>
      <c r="GE118" s="2">
        <f t="shared" si="142"/>
        <v>8.5623337739339049E-3</v>
      </c>
      <c r="GF118" s="2">
        <f t="shared" si="142"/>
        <v>6.891083082271386E-3</v>
      </c>
      <c r="GG118" s="2">
        <f t="shared" si="142"/>
        <v>6.9348381256222127E-3</v>
      </c>
      <c r="GH118" s="2">
        <f t="shared" si="142"/>
        <v>6.8319724361327137E-3</v>
      </c>
      <c r="GI118" s="2">
        <f t="shared" si="142"/>
        <v>6.0259319719490169E-3</v>
      </c>
      <c r="GJ118" s="2">
        <f t="shared" si="142"/>
        <v>5.8129862871344707E-3</v>
      </c>
      <c r="GK118" s="2">
        <f t="shared" si="142"/>
        <v>4.7246129473463338E-3</v>
      </c>
      <c r="GM118" s="86">
        <f t="shared" si="143"/>
        <v>9.8808905821734139E-22</v>
      </c>
      <c r="GN118" s="86">
        <f t="shared" si="143"/>
        <v>1.0696643452337123E-16</v>
      </c>
      <c r="GO118" s="86">
        <f t="shared" si="143"/>
        <v>3.0207868437339222E-31</v>
      </c>
      <c r="GP118" s="86">
        <f t="shared" si="143"/>
        <v>6.3171729609075443E-44</v>
      </c>
      <c r="GQ118" s="86">
        <f t="shared" si="143"/>
        <v>6.7016422377951912E-70</v>
      </c>
      <c r="GR118" s="86">
        <f t="shared" si="143"/>
        <v>4.462385602243908E-71</v>
      </c>
      <c r="GS118" s="86">
        <f t="shared" si="143"/>
        <v>1.5980980500024809E-80</v>
      </c>
      <c r="GT118" s="86">
        <f t="shared" si="143"/>
        <v>2.6450398440608466E-70</v>
      </c>
      <c r="GU118" s="86">
        <f t="shared" si="143"/>
        <v>7.778516367215407E-62</v>
      </c>
      <c r="GV118" s="86">
        <f t="shared" si="143"/>
        <v>5.7641295280752551E-59</v>
      </c>
      <c r="GW118" s="86">
        <f t="shared" si="143"/>
        <v>1.1747773370487775E-66</v>
      </c>
      <c r="GX118" s="86">
        <f t="shared" si="143"/>
        <v>9.3330147894492426E-58</v>
      </c>
      <c r="GY118" s="86">
        <f t="shared" si="143"/>
        <v>5.2041634442943373E-41</v>
      </c>
      <c r="GZ118" s="86">
        <f t="shared" si="143"/>
        <v>1.63653819635011E-42</v>
      </c>
      <c r="HA118" s="86">
        <f t="shared" si="143"/>
        <v>5.0403126374875716E-48</v>
      </c>
      <c r="HC118" s="86">
        <f t="shared" si="74"/>
        <v>8.3159583708577859E-5</v>
      </c>
      <c r="HD118" s="86">
        <f t="shared" si="74"/>
        <v>2.3339564003780544E-3</v>
      </c>
      <c r="HE118" s="86">
        <f t="shared" si="74"/>
        <v>7.0360085857461507E-6</v>
      </c>
      <c r="HF118" s="86">
        <f t="shared" si="74"/>
        <v>1.8643245845620557E-12</v>
      </c>
      <c r="HG118" s="86">
        <f t="shared" si="74"/>
        <v>7.4622913333483593E-15</v>
      </c>
      <c r="HH118" s="86">
        <f t="shared" si="74"/>
        <v>5.0910533291705671E-15</v>
      </c>
      <c r="HI118" s="86">
        <f t="shared" si="139"/>
        <v>1.0573197378827208E-20</v>
      </c>
      <c r="HJ118" s="86">
        <f t="shared" si="139"/>
        <v>2.9677917246568809E-17</v>
      </c>
      <c r="HK118" s="86">
        <f t="shared" si="139"/>
        <v>4.9304627516706657E-15</v>
      </c>
      <c r="HL118" s="86">
        <f t="shared" si="139"/>
        <v>1.2492733646868567E-11</v>
      </c>
      <c r="HM118" s="86">
        <f t="shared" si="139"/>
        <v>1.9010780077649572E-11</v>
      </c>
      <c r="HN118" s="86">
        <f t="shared" si="139"/>
        <v>1.8882638636842516E-11</v>
      </c>
      <c r="HO118" s="86">
        <f t="shared" si="139"/>
        <v>1.3495033606298265E-7</v>
      </c>
      <c r="HP118" s="86">
        <f t="shared" si="139"/>
        <v>4.8155004645848002E-8</v>
      </c>
      <c r="HQ118" s="86">
        <f t="shared" si="139"/>
        <v>5.7600420175779661E-7</v>
      </c>
      <c r="HS118" s="86">
        <f t="shared" si="144"/>
        <v>3.6858885289993938E-7</v>
      </c>
      <c r="HT118" s="86">
        <f t="shared" si="144"/>
        <v>0</v>
      </c>
      <c r="HU118" s="86">
        <f t="shared" si="144"/>
        <v>8.4740052401624389E-6</v>
      </c>
      <c r="HV118" s="86">
        <f t="shared" si="144"/>
        <v>3.3024100504248139E-6</v>
      </c>
      <c r="HW118" s="86">
        <f t="shared" si="144"/>
        <v>9.0707639168050625E-7</v>
      </c>
      <c r="HX118" s="86">
        <f t="shared" si="144"/>
        <v>1.191988749188987E-6</v>
      </c>
      <c r="HY118" s="86">
        <f t="shared" si="144"/>
        <v>3.584366631385952E-6</v>
      </c>
      <c r="HZ118" s="86">
        <f t="shared" si="144"/>
        <v>4.7929999022678182E-7</v>
      </c>
      <c r="IA118" s="86">
        <f t="shared" si="144"/>
        <v>9.2065643729937192E-7</v>
      </c>
      <c r="IB118" s="86">
        <f t="shared" si="144"/>
        <v>4.961858030525253E-8</v>
      </c>
      <c r="IC118" s="86">
        <f t="shared" si="144"/>
        <v>2.7468000080149452E-7</v>
      </c>
      <c r="ID118" s="86">
        <f t="shared" si="144"/>
        <v>1.5753404724441803E-7</v>
      </c>
      <c r="IE118" s="86">
        <f t="shared" si="144"/>
        <v>8.1103900997579767E-9</v>
      </c>
      <c r="IF118" s="86">
        <f t="shared" si="144"/>
        <v>2.5221554435878115E-8</v>
      </c>
      <c r="IG118" s="86">
        <f t="shared" si="144"/>
        <v>3.7074466712294992E-6</v>
      </c>
      <c r="II118" s="86">
        <f t="shared" si="145"/>
        <v>5.1342088558051828E-40</v>
      </c>
      <c r="IJ118" s="86">
        <f t="shared" si="145"/>
        <v>0</v>
      </c>
      <c r="IK118" s="86">
        <f t="shared" si="145"/>
        <v>9.6930067652068732E-33</v>
      </c>
      <c r="IL118" s="86">
        <f t="shared" si="145"/>
        <v>1.0753981913023352E-36</v>
      </c>
      <c r="IM118" s="86">
        <f t="shared" si="145"/>
        <v>4.4184451572068566E-43</v>
      </c>
      <c r="IN118" s="86">
        <f t="shared" si="145"/>
        <v>1.0720887106826524E-41</v>
      </c>
      <c r="IO118" s="86">
        <f t="shared" si="145"/>
        <v>3.1689464665038662E-41</v>
      </c>
      <c r="IP118" s="86">
        <f t="shared" si="145"/>
        <v>4.4989791981411141E-43</v>
      </c>
      <c r="IQ118" s="86">
        <f t="shared" si="145"/>
        <v>1.1272205275932894E-40</v>
      </c>
      <c r="IR118" s="86">
        <f t="shared" si="145"/>
        <v>4.3653356590251965E-47</v>
      </c>
      <c r="IS118" s="86">
        <f t="shared" si="145"/>
        <v>6.7091070034237011E-42</v>
      </c>
      <c r="IT118" s="86">
        <f t="shared" si="145"/>
        <v>6.8237236736607079E-44</v>
      </c>
      <c r="IU118" s="86">
        <f t="shared" si="145"/>
        <v>9.6130592027218949E-51</v>
      </c>
      <c r="IV118" s="86">
        <f t="shared" si="145"/>
        <v>1.4291406227091577E-49</v>
      </c>
      <c r="IW118" s="86">
        <f t="shared" si="145"/>
        <v>3.6760453225754175E-49</v>
      </c>
      <c r="IY118" s="86">
        <f t="shared" si="146"/>
        <v>8.3528172561477793E-5</v>
      </c>
      <c r="IZ118" s="86">
        <f t="shared" si="146"/>
        <v>2.3339564003781615E-3</v>
      </c>
      <c r="JA118" s="86">
        <f t="shared" si="146"/>
        <v>1.551001382590859E-5</v>
      </c>
      <c r="JB118" s="86">
        <f t="shared" si="146"/>
        <v>3.3024119147493986E-6</v>
      </c>
      <c r="JC118" s="86">
        <f t="shared" si="146"/>
        <v>9.0707639914279759E-7</v>
      </c>
      <c r="JD118" s="86">
        <f t="shared" si="146"/>
        <v>1.1919887542800404E-6</v>
      </c>
      <c r="JE118" s="86">
        <f t="shared" si="146"/>
        <v>3.5843666313859625E-6</v>
      </c>
      <c r="JF118" s="86">
        <f t="shared" si="146"/>
        <v>4.7929999025645974E-7</v>
      </c>
      <c r="JG118" s="86">
        <f t="shared" si="146"/>
        <v>9.2065644222983466E-7</v>
      </c>
      <c r="JH118" s="86">
        <f t="shared" si="146"/>
        <v>4.9631073038899395E-8</v>
      </c>
      <c r="JI118" s="86">
        <f t="shared" si="146"/>
        <v>2.7469901158157219E-7</v>
      </c>
      <c r="JJ118" s="86">
        <f t="shared" si="146"/>
        <v>1.5755292988305486E-7</v>
      </c>
      <c r="JK118" s="86">
        <f t="shared" si="146"/>
        <v>1.4306072616274062E-7</v>
      </c>
      <c r="JL118" s="86">
        <f t="shared" si="146"/>
        <v>7.3376559081726117E-8</v>
      </c>
      <c r="JM118" s="86">
        <f t="shared" si="146"/>
        <v>4.2834508729872959E-6</v>
      </c>
    </row>
    <row r="119" spans="2:273" x14ac:dyDescent="0.25">
      <c r="B119" s="2">
        <v>92</v>
      </c>
      <c r="C119" s="37">
        <v>45.832999999999998</v>
      </c>
      <c r="D119" s="37">
        <v>49.883000000000003</v>
      </c>
      <c r="E119" s="37">
        <v>48.8</v>
      </c>
      <c r="F119" s="37">
        <v>46.65</v>
      </c>
      <c r="G119" s="37">
        <v>52.732999999999997</v>
      </c>
      <c r="H119" s="37">
        <v>49.517000000000003</v>
      </c>
      <c r="I119" s="37">
        <v>50.1</v>
      </c>
      <c r="J119" s="37">
        <v>49.982999999999997</v>
      </c>
      <c r="K119" s="37">
        <v>49.716999999999999</v>
      </c>
      <c r="L119" s="37">
        <v>49.95</v>
      </c>
      <c r="M119" s="37">
        <v>49.716999999999999</v>
      </c>
      <c r="N119" s="37">
        <v>51.466999999999999</v>
      </c>
      <c r="O119" s="37">
        <v>49.633000000000003</v>
      </c>
      <c r="P119" s="37">
        <v>49.517000000000003</v>
      </c>
      <c r="Q119" s="37">
        <v>46.7</v>
      </c>
      <c r="S119" s="4">
        <f t="shared" si="147"/>
        <v>47.228512028095778</v>
      </c>
      <c r="T119" s="4">
        <f t="shared" si="147"/>
        <v>49.532388154612114</v>
      </c>
      <c r="U119" s="4">
        <f t="shared" si="147"/>
        <v>48.443488476272996</v>
      </c>
      <c r="V119" s="4">
        <f t="shared" si="147"/>
        <v>49.096285090616327</v>
      </c>
      <c r="W119" s="4">
        <f t="shared" si="147"/>
        <v>50.303145027696736</v>
      </c>
      <c r="X119" s="4">
        <f t="shared" si="147"/>
        <v>49.377526314720626</v>
      </c>
      <c r="Y119" s="4">
        <f t="shared" si="147"/>
        <v>50.06683678279466</v>
      </c>
      <c r="Z119" s="4">
        <f t="shared" si="147"/>
        <v>49.952792726792076</v>
      </c>
      <c r="AA119" s="4">
        <f t="shared" si="147"/>
        <v>51.198098904165519</v>
      </c>
      <c r="AB119" s="4">
        <f t="shared" si="147"/>
        <v>49.951242623492739</v>
      </c>
      <c r="AC119" s="4">
        <f t="shared" si="147"/>
        <v>49.65262351165039</v>
      </c>
      <c r="AD119" s="4">
        <f t="shared" si="147"/>
        <v>48.93263836064326</v>
      </c>
      <c r="AE119" s="4">
        <f t="shared" si="147"/>
        <v>49.241882932894612</v>
      </c>
      <c r="AF119" s="4">
        <f t="shared" si="147"/>
        <v>49.40492167781089</v>
      </c>
      <c r="AG119" s="4">
        <f t="shared" si="147"/>
        <v>48.988253760959701</v>
      </c>
      <c r="AI119" s="4">
        <f t="shared" si="148"/>
        <v>-1.39551202809578</v>
      </c>
      <c r="AJ119" s="4">
        <f t="shared" si="148"/>
        <v>0.35061184538788837</v>
      </c>
      <c r="AK119" s="4">
        <f t="shared" si="148"/>
        <v>0.35651152372700068</v>
      </c>
      <c r="AL119" s="4">
        <f t="shared" si="148"/>
        <v>-2.4462850906163283</v>
      </c>
      <c r="AM119" s="4">
        <f t="shared" si="148"/>
        <v>2.4298549723032608</v>
      </c>
      <c r="AN119" s="4">
        <f t="shared" si="148"/>
        <v>0.13947368527937698</v>
      </c>
      <c r="AO119" s="4">
        <f t="shared" si="148"/>
        <v>3.3163217205341766E-2</v>
      </c>
      <c r="AP119" s="4">
        <f t="shared" si="148"/>
        <v>3.0207273207921048E-2</v>
      </c>
      <c r="AQ119" s="4">
        <f t="shared" si="148"/>
        <v>-1.4810989041655205</v>
      </c>
      <c r="AR119" s="4">
        <f t="shared" si="148"/>
        <v>-1.2426234927360724E-3</v>
      </c>
      <c r="AS119" s="4">
        <f t="shared" si="148"/>
        <v>6.4376488349608962E-2</v>
      </c>
      <c r="AT119" s="4">
        <f t="shared" si="148"/>
        <v>2.5343616393567387</v>
      </c>
      <c r="AU119" s="4">
        <f t="shared" si="148"/>
        <v>0.39111706710539096</v>
      </c>
      <c r="AV119" s="4">
        <f t="shared" si="148"/>
        <v>0.11207832218911307</v>
      </c>
      <c r="AW119" s="4">
        <f t="shared" si="148"/>
        <v>-2.288253760959698</v>
      </c>
      <c r="AY119" s="2">
        <f t="shared" si="140"/>
        <v>47.228295172824446</v>
      </c>
      <c r="AZ119" s="2">
        <f t="shared" si="140"/>
        <v>49.522964936437567</v>
      </c>
      <c r="BA119" s="2">
        <f t="shared" si="140"/>
        <v>48.442203533565007</v>
      </c>
      <c r="BB119" s="2">
        <f t="shared" si="140"/>
        <v>49.095523698845675</v>
      </c>
      <c r="BC119" s="2">
        <f t="shared" si="140"/>
        <v>50.302837041845684</v>
      </c>
      <c r="BD119" s="2">
        <f t="shared" si="140"/>
        <v>49.377019394581886</v>
      </c>
      <c r="BE119" s="2">
        <f t="shared" si="140"/>
        <v>50.065323517416381</v>
      </c>
      <c r="BF119" s="2">
        <f t="shared" si="140"/>
        <v>49.952522969491277</v>
      </c>
      <c r="BG119" s="2">
        <f t="shared" si="140"/>
        <v>51.197579386044609</v>
      </c>
      <c r="BH119" s="2">
        <f t="shared" si="140"/>
        <v>49.951204320415087</v>
      </c>
      <c r="BI119" s="2">
        <f t="shared" si="140"/>
        <v>49.652426421485949</v>
      </c>
      <c r="BJ119" s="2">
        <f t="shared" si="140"/>
        <v>48.932509800613069</v>
      </c>
      <c r="BK119" s="2">
        <f t="shared" si="140"/>
        <v>49.241874377811584</v>
      </c>
      <c r="BL119" s="2">
        <f t="shared" si="140"/>
        <v>49.404887230625057</v>
      </c>
      <c r="BM119" s="2">
        <f t="shared" si="140"/>
        <v>48.983795465675279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45.832999999999998</v>
      </c>
      <c r="CF119" s="2">
        <f t="shared" si="141"/>
        <v>49.883000000000003</v>
      </c>
      <c r="CG119" s="2">
        <f t="shared" si="141"/>
        <v>48.8</v>
      </c>
      <c r="CH119" s="2">
        <f t="shared" si="141"/>
        <v>46.65</v>
      </c>
      <c r="CI119" s="2">
        <f t="shared" si="141"/>
        <v>52.732999999999997</v>
      </c>
      <c r="CJ119" s="2">
        <f t="shared" si="141"/>
        <v>49.517000000000003</v>
      </c>
      <c r="CK119" s="2">
        <f t="shared" si="141"/>
        <v>50.1</v>
      </c>
      <c r="CL119" s="2">
        <f t="shared" si="141"/>
        <v>49.982999999999997</v>
      </c>
      <c r="CM119" s="2">
        <f t="shared" si="141"/>
        <v>49.716999999999999</v>
      </c>
      <c r="CN119" s="2">
        <f t="shared" si="141"/>
        <v>49.95</v>
      </c>
      <c r="CO119" s="2">
        <f t="shared" si="141"/>
        <v>49.716999999999999</v>
      </c>
      <c r="CP119" s="2">
        <f t="shared" si="141"/>
        <v>51.466999999999999</v>
      </c>
      <c r="CQ119" s="2">
        <f t="shared" si="141"/>
        <v>49.633000000000003</v>
      </c>
      <c r="CR119" s="2">
        <f t="shared" si="141"/>
        <v>49.517000000000003</v>
      </c>
      <c r="CS119" s="2">
        <f t="shared" si="141"/>
        <v>46.7</v>
      </c>
      <c r="CU119" s="2">
        <f t="shared" si="111"/>
        <v>45.832999999999998</v>
      </c>
      <c r="CV119" s="2">
        <f t="shared" si="112"/>
        <v>49.883000000000003</v>
      </c>
      <c r="CW119" s="2">
        <f t="shared" si="113"/>
        <v>48.8</v>
      </c>
      <c r="CX119" s="2">
        <f t="shared" si="114"/>
        <v>46.65</v>
      </c>
      <c r="CY119" s="2">
        <f t="shared" si="115"/>
        <v>52.732999999999997</v>
      </c>
      <c r="CZ119" s="2">
        <f t="shared" si="116"/>
        <v>49.517000000000003</v>
      </c>
      <c r="DA119" s="2">
        <f t="shared" si="117"/>
        <v>50.1</v>
      </c>
      <c r="DB119" s="2">
        <f t="shared" si="118"/>
        <v>49.982999999999997</v>
      </c>
      <c r="DC119" s="2">
        <f t="shared" si="119"/>
        <v>49.716999999999999</v>
      </c>
      <c r="DD119" s="2">
        <f t="shared" si="120"/>
        <v>49.95</v>
      </c>
      <c r="DE119" s="2">
        <f t="shared" si="121"/>
        <v>49.716999999999999</v>
      </c>
      <c r="DF119" s="2">
        <f t="shared" si="122"/>
        <v>51.466999999999999</v>
      </c>
      <c r="DG119" s="2">
        <f t="shared" si="123"/>
        <v>49.633000000000003</v>
      </c>
      <c r="DH119" s="2">
        <f t="shared" si="124"/>
        <v>49.517000000000003</v>
      </c>
      <c r="DI119" s="2">
        <f t="shared" si="125"/>
        <v>46.7</v>
      </c>
      <c r="DK119" s="2">
        <f t="shared" si="149"/>
        <v>68.114382661290321</v>
      </c>
      <c r="DL119" s="2">
        <f t="shared" si="149"/>
        <v>76.171545454545452</v>
      </c>
      <c r="DM119" s="2">
        <f t="shared" si="149"/>
        <v>78.253033357771272</v>
      </c>
      <c r="DN119" s="2">
        <f t="shared" si="149"/>
        <v>69.840628418640165</v>
      </c>
      <c r="DO119" s="2">
        <f t="shared" si="149"/>
        <v>72.54377226890756</v>
      </c>
      <c r="DP119" s="2">
        <f t="shared" si="149"/>
        <v>69.151932773109237</v>
      </c>
      <c r="DQ119" s="2">
        <f t="shared" si="149"/>
        <v>72.009984033613463</v>
      </c>
      <c r="DR119" s="2">
        <f t="shared" si="149"/>
        <v>71.166199656799662</v>
      </c>
      <c r="DS119" s="2">
        <f t="shared" si="149"/>
        <v>77.954163177998481</v>
      </c>
      <c r="DT119" s="2">
        <f t="shared" si="149"/>
        <v>71.056082352941161</v>
      </c>
      <c r="DU119" s="2">
        <f t="shared" si="149"/>
        <v>73.58992559205501</v>
      </c>
      <c r="DV119" s="2">
        <f t="shared" si="149"/>
        <v>68.126815889992372</v>
      </c>
      <c r="DW119" s="2">
        <f t="shared" si="149"/>
        <v>77.208918532818529</v>
      </c>
      <c r="DX119" s="2">
        <f t="shared" si="149"/>
        <v>66.639424845898532</v>
      </c>
      <c r="DY119" s="2">
        <f t="shared" si="149"/>
        <v>59.841778272154244</v>
      </c>
      <c r="EA119" s="2">
        <f t="shared" si="153"/>
        <v>47.148437415928882</v>
      </c>
      <c r="EB119" s="2">
        <f t="shared" si="153"/>
        <v>49.399496506304004</v>
      </c>
      <c r="EC119" s="2">
        <f t="shared" si="153"/>
        <v>48.32247627066748</v>
      </c>
      <c r="ED119" s="2">
        <f t="shared" si="153"/>
        <v>48.997638135232435</v>
      </c>
      <c r="EE119" s="2">
        <f t="shared" si="152"/>
        <v>50.187121865817829</v>
      </c>
      <c r="EF119" s="2">
        <f t="shared" si="152"/>
        <v>49.26854164821912</v>
      </c>
      <c r="EG119" s="2">
        <f t="shared" si="152"/>
        <v>49.948061697215628</v>
      </c>
      <c r="EH119" s="2">
        <f t="shared" si="152"/>
        <v>49.831251538762153</v>
      </c>
      <c r="EI119" s="2">
        <f t="shared" si="152"/>
        <v>51.062169853528623</v>
      </c>
      <c r="EJ119" s="2">
        <f t="shared" si="152"/>
        <v>49.83372229237731</v>
      </c>
      <c r="EK119" s="2">
        <f t="shared" si="152"/>
        <v>49.535984585238403</v>
      </c>
      <c r="EL119" s="2">
        <f t="shared" si="152"/>
        <v>48.837847773440913</v>
      </c>
      <c r="EM119" s="2">
        <f t="shared" si="136"/>
        <v>49.077551580043263</v>
      </c>
      <c r="EN119" s="2">
        <f t="shared" si="136"/>
        <v>49.297500304726633</v>
      </c>
      <c r="EO119" s="2">
        <f t="shared" si="136"/>
        <v>48.899452906726182</v>
      </c>
      <c r="EQ119" s="2">
        <f t="shared" si="150"/>
        <v>46.962414738918717</v>
      </c>
      <c r="ER119" s="2">
        <f t="shared" si="150"/>
        <v>49.399496506304004</v>
      </c>
      <c r="ES119" s="2">
        <f t="shared" si="150"/>
        <v>48.136783239776108</v>
      </c>
      <c r="ET119" s="2">
        <f t="shared" si="150"/>
        <v>48.695173295597471</v>
      </c>
      <c r="EU119" s="2">
        <f t="shared" si="150"/>
        <v>50.10582014045201</v>
      </c>
      <c r="EV119" s="2">
        <f t="shared" si="150"/>
        <v>49.256317454076466</v>
      </c>
      <c r="EW119" s="2">
        <f t="shared" si="150"/>
        <v>50.065092454124155</v>
      </c>
      <c r="EX119" s="2">
        <f t="shared" si="150"/>
        <v>49.787047567773612</v>
      </c>
      <c r="EY119" s="2">
        <f t="shared" si="150"/>
        <v>51.084990671048359</v>
      </c>
      <c r="EZ119" s="2">
        <f t="shared" si="150"/>
        <v>49.973130595670185</v>
      </c>
      <c r="FA119" s="2">
        <f t="shared" si="150"/>
        <v>49.391569574948207</v>
      </c>
      <c r="FB119" s="2">
        <f t="shared" si="150"/>
        <v>48.667758268847528</v>
      </c>
      <c r="FC119" s="2">
        <f t="shared" si="150"/>
        <v>49.23465685954821</v>
      </c>
      <c r="FD119" s="2">
        <f t="shared" si="150"/>
        <v>49.151747952909957</v>
      </c>
      <c r="FE119" s="2">
        <f t="shared" si="150"/>
        <v>48.995062205940258</v>
      </c>
      <c r="FG119" s="2">
        <f t="shared" si="151"/>
        <v>0.99613091053061609</v>
      </c>
      <c r="FH119" s="2">
        <f t="shared" si="151"/>
        <v>0.99538815910682565</v>
      </c>
      <c r="FI119" s="2">
        <f t="shared" si="151"/>
        <v>0.99594082770765346</v>
      </c>
      <c r="FJ119" s="2">
        <f t="shared" si="151"/>
        <v>0.99517303175454097</v>
      </c>
      <c r="FK119" s="2">
        <f t="shared" si="151"/>
        <v>0.9947807572004238</v>
      </c>
      <c r="FL119" s="2">
        <f t="shared" si="151"/>
        <v>0.99453695795626329</v>
      </c>
      <c r="FM119" s="2">
        <f t="shared" si="151"/>
        <v>0.99475729624417819</v>
      </c>
      <c r="FN119" s="2">
        <f t="shared" si="151"/>
        <v>0.99429514046646816</v>
      </c>
      <c r="FO119" s="2">
        <f t="shared" si="151"/>
        <v>0.99497265016827363</v>
      </c>
      <c r="FP119" s="2">
        <f t="shared" si="151"/>
        <v>0.99451383497217483</v>
      </c>
      <c r="FQ119" s="2">
        <f t="shared" si="151"/>
        <v>0.99511351511497759</v>
      </c>
      <c r="FR119" s="2">
        <f t="shared" si="151"/>
        <v>0.99502641373618428</v>
      </c>
      <c r="FS119" s="2">
        <f t="shared" si="151"/>
        <v>0.99419561235712683</v>
      </c>
      <c r="FT119" s="2">
        <f t="shared" si="151"/>
        <v>0.99375413016471759</v>
      </c>
      <c r="FU119" s="2">
        <f t="shared" si="151"/>
        <v>0.99233732465029578</v>
      </c>
      <c r="FW119" s="2">
        <f t="shared" si="142"/>
        <v>6.7806844262781919E-3</v>
      </c>
      <c r="FX119" s="2">
        <f t="shared" si="142"/>
        <v>0</v>
      </c>
      <c r="FY119" s="2">
        <f t="shared" si="142"/>
        <v>9.5104545198081182E-3</v>
      </c>
      <c r="FZ119" s="2">
        <f t="shared" si="142"/>
        <v>9.0023310757704929E-3</v>
      </c>
      <c r="GA119" s="2">
        <f t="shared" si="142"/>
        <v>1.1926076682330651E-2</v>
      </c>
      <c r="GB119" s="2">
        <f t="shared" si="142"/>
        <v>1.1948053414568579E-2</v>
      </c>
      <c r="GC119" s="2">
        <f t="shared" si="142"/>
        <v>1.3651942013186228E-2</v>
      </c>
      <c r="GD119" s="2">
        <f t="shared" si="142"/>
        <v>9.986691910200636E-3</v>
      </c>
      <c r="GE119" s="2">
        <f t="shared" si="142"/>
        <v>9.3806631269318704E-3</v>
      </c>
      <c r="GF119" s="2">
        <f t="shared" si="142"/>
        <v>7.550902211243651E-3</v>
      </c>
      <c r="GG119" s="2">
        <f t="shared" si="142"/>
        <v>7.598814730430406E-3</v>
      </c>
      <c r="GH119" s="2">
        <f t="shared" si="142"/>
        <v>7.486174402999141E-3</v>
      </c>
      <c r="GI119" s="2">
        <f t="shared" si="142"/>
        <v>6.6034639559320691E-3</v>
      </c>
      <c r="GJ119" s="2">
        <f t="shared" si="142"/>
        <v>6.3702401192903607E-3</v>
      </c>
      <c r="GK119" s="2">
        <f t="shared" si="142"/>
        <v>5.1780748008720158E-3</v>
      </c>
      <c r="GM119" s="86">
        <f t="shared" si="143"/>
        <v>6.7982838991283518E-23</v>
      </c>
      <c r="GN119" s="86">
        <f t="shared" si="143"/>
        <v>1.5003734255944644E-17</v>
      </c>
      <c r="GO119" s="86">
        <f t="shared" si="143"/>
        <v>6.8684028565593399E-33</v>
      </c>
      <c r="GP119" s="86">
        <f t="shared" si="143"/>
        <v>2.6074957102544157E-46</v>
      </c>
      <c r="GQ119" s="86">
        <f t="shared" si="143"/>
        <v>1.3151074057776643E-73</v>
      </c>
      <c r="GR119" s="86">
        <f t="shared" si="143"/>
        <v>6.2024948378805205E-75</v>
      </c>
      <c r="GS119" s="86">
        <f t="shared" si="143"/>
        <v>9.4253183049034544E-85</v>
      </c>
      <c r="GT119" s="86">
        <f t="shared" si="143"/>
        <v>4.1999925511434668E-74</v>
      </c>
      <c r="GU119" s="86">
        <f t="shared" si="143"/>
        <v>3.9760640792844803E-65</v>
      </c>
      <c r="GV119" s="86">
        <f t="shared" si="143"/>
        <v>3.6822621847153863E-62</v>
      </c>
      <c r="GW119" s="86">
        <f t="shared" si="143"/>
        <v>2.9634770361360637E-70</v>
      </c>
      <c r="GX119" s="86">
        <f t="shared" si="143"/>
        <v>8.3290890050357009E-61</v>
      </c>
      <c r="GY119" s="86">
        <f t="shared" si="143"/>
        <v>3.5435057541071643E-43</v>
      </c>
      <c r="GZ119" s="86">
        <f t="shared" si="143"/>
        <v>9.6930090941473876E-45</v>
      </c>
      <c r="HA119" s="86">
        <f t="shared" si="143"/>
        <v>1.6910767918580188E-50</v>
      </c>
      <c r="HC119" s="86">
        <f t="shared" si="74"/>
        <v>2.1828477941505967E-5</v>
      </c>
      <c r="HD119" s="86">
        <f t="shared" si="74"/>
        <v>1.0654328311597366E-3</v>
      </c>
      <c r="HE119" s="86">
        <f t="shared" si="74"/>
        <v>1.2436171652369466E-6</v>
      </c>
      <c r="HF119" s="86">
        <f t="shared" si="74"/>
        <v>2.887591713889117E-14</v>
      </c>
      <c r="HG119" s="86">
        <f t="shared" si="74"/>
        <v>9.9996790725981662E-17</v>
      </c>
      <c r="HH119" s="86">
        <f t="shared" si="74"/>
        <v>5.8078607939821044E-17</v>
      </c>
      <c r="HI119" s="86">
        <f t="shared" si="139"/>
        <v>3.5126363668420598E-23</v>
      </c>
      <c r="HJ119" s="86">
        <f t="shared" si="139"/>
        <v>1.5032509860352783E-19</v>
      </c>
      <c r="HK119" s="86">
        <f t="shared" si="139"/>
        <v>5.0059096501939484E-17</v>
      </c>
      <c r="HL119" s="86">
        <f t="shared" si="139"/>
        <v>3.1804460956813704E-13</v>
      </c>
      <c r="HM119" s="86">
        <f t="shared" si="139"/>
        <v>5.018033619816563E-13</v>
      </c>
      <c r="HN119" s="86">
        <f t="shared" si="139"/>
        <v>5.3690728612204193E-13</v>
      </c>
      <c r="HO119" s="86">
        <f t="shared" si="139"/>
        <v>1.278733450677497E-8</v>
      </c>
      <c r="HP119" s="86">
        <f t="shared" si="139"/>
        <v>4.0993256297399434E-9</v>
      </c>
      <c r="HQ119" s="86">
        <f t="shared" si="139"/>
        <v>8.4633456139788813E-8</v>
      </c>
      <c r="HS119" s="86">
        <f t="shared" si="144"/>
        <v>1.0498593145132875E-6</v>
      </c>
      <c r="HT119" s="86">
        <f t="shared" si="144"/>
        <v>0</v>
      </c>
      <c r="HU119" s="86">
        <f t="shared" si="144"/>
        <v>2.0670842221274679E-5</v>
      </c>
      <c r="HV119" s="86">
        <f t="shared" si="144"/>
        <v>8.7461245863491081E-6</v>
      </c>
      <c r="HW119" s="86">
        <f t="shared" si="144"/>
        <v>2.9566688913146252E-6</v>
      </c>
      <c r="HX119" s="86">
        <f t="shared" si="144"/>
        <v>3.7662028661798887E-6</v>
      </c>
      <c r="HY119" s="86">
        <f t="shared" si="144"/>
        <v>1.1063358835590784E-5</v>
      </c>
      <c r="HZ119" s="86">
        <f t="shared" si="144"/>
        <v>1.535784760073972E-6</v>
      </c>
      <c r="IA119" s="86">
        <f t="shared" si="144"/>
        <v>2.7368686872508882E-6</v>
      </c>
      <c r="IB119" s="86">
        <f t="shared" si="144"/>
        <v>1.7181043342014108E-7</v>
      </c>
      <c r="IC119" s="86">
        <f t="shared" si="144"/>
        <v>8.3128098033225166E-7</v>
      </c>
      <c r="ID119" s="86">
        <f t="shared" si="144"/>
        <v>4.98676297398369E-7</v>
      </c>
      <c r="IE119" s="86">
        <f t="shared" si="144"/>
        <v>3.0548628441455743E-8</v>
      </c>
      <c r="IF119" s="86">
        <f t="shared" si="144"/>
        <v>8.4271276488728173E-8</v>
      </c>
      <c r="IG119" s="86">
        <f t="shared" si="144"/>
        <v>8.0365758316618999E-6</v>
      </c>
      <c r="II119" s="86">
        <f t="shared" si="145"/>
        <v>1.2202541513848892E-38</v>
      </c>
      <c r="IJ119" s="86">
        <f t="shared" si="145"/>
        <v>0</v>
      </c>
      <c r="IK119" s="86">
        <f t="shared" si="145"/>
        <v>1.5209269590303172E-31</v>
      </c>
      <c r="IL119" s="86">
        <f t="shared" si="145"/>
        <v>2.3072089869387316E-35</v>
      </c>
      <c r="IM119" s="86">
        <f t="shared" si="145"/>
        <v>2.0732069066826478E-41</v>
      </c>
      <c r="IN119" s="86">
        <f t="shared" si="145"/>
        <v>4.4315679664139469E-40</v>
      </c>
      <c r="IO119" s="86">
        <f t="shared" si="145"/>
        <v>1.4032043303005733E-39</v>
      </c>
      <c r="IP119" s="86">
        <f t="shared" si="145"/>
        <v>1.8232532856202501E-41</v>
      </c>
      <c r="IQ119" s="86">
        <f t="shared" si="145"/>
        <v>3.5233410352878484E-39</v>
      </c>
      <c r="IR119" s="86">
        <f t="shared" si="145"/>
        <v>2.0136713065491508E-45</v>
      </c>
      <c r="IS119" s="86">
        <f t="shared" si="145"/>
        <v>2.009224449114276E-40</v>
      </c>
      <c r="IT119" s="86">
        <f t="shared" si="145"/>
        <v>2.3912361211005631E-42</v>
      </c>
      <c r="IU119" s="86">
        <f t="shared" si="145"/>
        <v>5.4123764145104572E-49</v>
      </c>
      <c r="IV119" s="86">
        <f t="shared" si="145"/>
        <v>7.1114008489507411E-48</v>
      </c>
      <c r="IW119" s="86">
        <f t="shared" si="145"/>
        <v>1.5233176326250918E-47</v>
      </c>
      <c r="IY119" s="86">
        <f t="shared" si="146"/>
        <v>2.2878337256019254E-5</v>
      </c>
      <c r="IZ119" s="86">
        <f t="shared" si="146"/>
        <v>1.0654328311597515E-3</v>
      </c>
      <c r="JA119" s="86">
        <f t="shared" si="146"/>
        <v>2.1914459386511626E-5</v>
      </c>
      <c r="JB119" s="86">
        <f t="shared" si="146"/>
        <v>8.7461246152250253E-6</v>
      </c>
      <c r="JC119" s="86">
        <f t="shared" si="146"/>
        <v>2.9566688914146221E-6</v>
      </c>
      <c r="JD119" s="86">
        <f t="shared" si="146"/>
        <v>3.7662028662379672E-6</v>
      </c>
      <c r="JE119" s="86">
        <f t="shared" si="146"/>
        <v>1.1063358835590784E-5</v>
      </c>
      <c r="JF119" s="86">
        <f t="shared" si="146"/>
        <v>1.5357847600741223E-6</v>
      </c>
      <c r="JG119" s="86">
        <f t="shared" si="146"/>
        <v>2.7368686873009474E-6</v>
      </c>
      <c r="JH119" s="86">
        <f t="shared" si="146"/>
        <v>1.7181075146475065E-7</v>
      </c>
      <c r="JI119" s="86">
        <f t="shared" si="146"/>
        <v>8.3128148213561362E-7</v>
      </c>
      <c r="JJ119" s="86">
        <f t="shared" si="146"/>
        <v>4.9867683430565514E-7</v>
      </c>
      <c r="JK119" s="86">
        <f t="shared" si="146"/>
        <v>4.3335962948230713E-8</v>
      </c>
      <c r="JL119" s="86">
        <f t="shared" si="146"/>
        <v>8.8370602118468122E-8</v>
      </c>
      <c r="JM119" s="86">
        <f t="shared" si="146"/>
        <v>8.1212092878016893E-6</v>
      </c>
    </row>
    <row r="120" spans="2:273" x14ac:dyDescent="0.25">
      <c r="B120" s="2">
        <v>93</v>
      </c>
      <c r="C120" s="37">
        <v>47.533000000000001</v>
      </c>
      <c r="D120" s="37">
        <v>48.2</v>
      </c>
      <c r="E120" s="37">
        <v>47.433</v>
      </c>
      <c r="F120" s="37">
        <v>48.567</v>
      </c>
      <c r="G120" s="37">
        <v>48.55</v>
      </c>
      <c r="H120" s="37">
        <v>51.85</v>
      </c>
      <c r="I120" s="37">
        <v>50.6</v>
      </c>
      <c r="J120" s="37">
        <v>47.3</v>
      </c>
      <c r="K120" s="37">
        <v>52.2</v>
      </c>
      <c r="L120" s="37">
        <v>49.633000000000003</v>
      </c>
      <c r="M120" s="37">
        <v>48.3</v>
      </c>
      <c r="N120" s="37">
        <v>48.45</v>
      </c>
      <c r="O120" s="37">
        <v>50.7</v>
      </c>
      <c r="P120" s="37">
        <v>48.966999999999999</v>
      </c>
      <c r="Q120" s="37">
        <v>48.6</v>
      </c>
      <c r="S120" s="4">
        <f t="shared" si="147"/>
        <v>47.07953125682058</v>
      </c>
      <c r="T120" s="4">
        <f t="shared" si="147"/>
        <v>49.365889433209084</v>
      </c>
      <c r="U120" s="4">
        <f t="shared" si="147"/>
        <v>48.276439047805582</v>
      </c>
      <c r="V120" s="4">
        <f t="shared" si="147"/>
        <v>48.894851682096622</v>
      </c>
      <c r="W120" s="4">
        <f t="shared" si="147"/>
        <v>50.100827918636298</v>
      </c>
      <c r="X120" s="4">
        <f t="shared" si="147"/>
        <v>49.222149236049738</v>
      </c>
      <c r="Y120" s="4">
        <f t="shared" si="147"/>
        <v>49.945586704604615</v>
      </c>
      <c r="Z120" s="4">
        <f t="shared" si="147"/>
        <v>49.798574768157565</v>
      </c>
      <c r="AA120" s="4">
        <f t="shared" si="147"/>
        <v>51.039434039090651</v>
      </c>
      <c r="AB120" s="4">
        <f t="shared" si="147"/>
        <v>49.82885809084808</v>
      </c>
      <c r="AC120" s="4">
        <f t="shared" si="147"/>
        <v>49.517858341140077</v>
      </c>
      <c r="AD120" s="4">
        <f t="shared" si="147"/>
        <v>48.771849528598992</v>
      </c>
      <c r="AE120" s="4">
        <f t="shared" si="147"/>
        <v>49.123104534978197</v>
      </c>
      <c r="AF120" s="4">
        <f t="shared" si="147"/>
        <v>49.267293473673512</v>
      </c>
      <c r="AG120" s="4">
        <f t="shared" si="147"/>
        <v>48.902636199754788</v>
      </c>
      <c r="AI120" s="4">
        <f t="shared" si="148"/>
        <v>0.4534687431794211</v>
      </c>
      <c r="AJ120" s="4">
        <f t="shared" si="148"/>
        <v>-1.165889433209081</v>
      </c>
      <c r="AK120" s="4">
        <f t="shared" si="148"/>
        <v>-0.84343904780558177</v>
      </c>
      <c r="AL120" s="4">
        <f t="shared" si="148"/>
        <v>-0.32785168209662174</v>
      </c>
      <c r="AM120" s="4">
        <f t="shared" si="148"/>
        <v>-1.5508279186363012</v>
      </c>
      <c r="AN120" s="4">
        <f t="shared" si="148"/>
        <v>2.6278507639502635</v>
      </c>
      <c r="AO120" s="4">
        <f t="shared" si="148"/>
        <v>0.65441329539538629</v>
      </c>
      <c r="AP120" s="4">
        <f t="shared" si="148"/>
        <v>-2.4985747681575674</v>
      </c>
      <c r="AQ120" s="4">
        <f t="shared" si="148"/>
        <v>1.1605659609093522</v>
      </c>
      <c r="AR120" s="4">
        <f t="shared" si="148"/>
        <v>-0.19585809084807693</v>
      </c>
      <c r="AS120" s="4">
        <f t="shared" si="148"/>
        <v>-1.2178583411400794</v>
      </c>
      <c r="AT120" s="4">
        <f t="shared" si="148"/>
        <v>-0.32184952859898885</v>
      </c>
      <c r="AU120" s="4">
        <f t="shared" si="148"/>
        <v>1.5768954650218063</v>
      </c>
      <c r="AV120" s="4">
        <f t="shared" si="148"/>
        <v>-0.30029347367351278</v>
      </c>
      <c r="AW120" s="4">
        <f t="shared" si="148"/>
        <v>-0.30263619975478662</v>
      </c>
      <c r="AY120" s="2">
        <f t="shared" si="140"/>
        <v>47.079491980519222</v>
      </c>
      <c r="AZ120" s="2">
        <f t="shared" si="140"/>
        <v>49.362942173198434</v>
      </c>
      <c r="BA120" s="2">
        <f t="shared" si="140"/>
        <v>48.273583909753008</v>
      </c>
      <c r="BB120" s="2">
        <f t="shared" si="140"/>
        <v>48.8929968040215</v>
      </c>
      <c r="BC120" s="2">
        <f t="shared" si="140"/>
        <v>50.099921401639655</v>
      </c>
      <c r="BD120" s="2">
        <f t="shared" si="140"/>
        <v>49.220699803497048</v>
      </c>
      <c r="BE120" s="2">
        <f t="shared" si="140"/>
        <v>49.941384551569008</v>
      </c>
      <c r="BF120" s="2">
        <f t="shared" si="140"/>
        <v>49.797788776650421</v>
      </c>
      <c r="BG120" s="2">
        <f t="shared" si="140"/>
        <v>51.038022322624499</v>
      </c>
      <c r="BH120" s="2">
        <f t="shared" si="140"/>
        <v>49.828736916660837</v>
      </c>
      <c r="BI120" s="2">
        <f t="shared" si="140"/>
        <v>49.517310124936415</v>
      </c>
      <c r="BJ120" s="2">
        <f t="shared" si="140"/>
        <v>48.771476272412187</v>
      </c>
      <c r="BK120" s="2">
        <f t="shared" si="140"/>
        <v>49.123075406236737</v>
      </c>
      <c r="BL120" s="2">
        <f t="shared" si="140"/>
        <v>49.267187565687451</v>
      </c>
      <c r="BM120" s="2">
        <f t="shared" si="140"/>
        <v>48.893530849137385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47.533000000000001</v>
      </c>
      <c r="CF120" s="2">
        <f t="shared" si="141"/>
        <v>48.2</v>
      </c>
      <c r="CG120" s="2">
        <f t="shared" si="141"/>
        <v>47.433</v>
      </c>
      <c r="CH120" s="2">
        <f t="shared" si="141"/>
        <v>48.567</v>
      </c>
      <c r="CI120" s="2">
        <f t="shared" si="141"/>
        <v>48.55</v>
      </c>
      <c r="CJ120" s="2">
        <f t="shared" si="141"/>
        <v>51.85</v>
      </c>
      <c r="CK120" s="2">
        <f t="shared" si="141"/>
        <v>50.6</v>
      </c>
      <c r="CL120" s="2">
        <f t="shared" si="141"/>
        <v>47.3</v>
      </c>
      <c r="CM120" s="2">
        <f t="shared" si="141"/>
        <v>52.2</v>
      </c>
      <c r="CN120" s="2">
        <f t="shared" si="141"/>
        <v>49.633000000000003</v>
      </c>
      <c r="CO120" s="2">
        <f t="shared" si="141"/>
        <v>48.3</v>
      </c>
      <c r="CP120" s="2">
        <f t="shared" si="141"/>
        <v>48.45</v>
      </c>
      <c r="CQ120" s="2">
        <f t="shared" si="141"/>
        <v>50.7</v>
      </c>
      <c r="CR120" s="2">
        <f t="shared" si="141"/>
        <v>48.966999999999999</v>
      </c>
      <c r="CS120" s="2">
        <f t="shared" si="141"/>
        <v>48.6</v>
      </c>
      <c r="CU120" s="2">
        <f t="shared" si="111"/>
        <v>47.533000000000001</v>
      </c>
      <c r="CV120" s="2">
        <f t="shared" si="112"/>
        <v>48.2</v>
      </c>
      <c r="CW120" s="2">
        <f t="shared" si="113"/>
        <v>47.433</v>
      </c>
      <c r="CX120" s="2">
        <f t="shared" si="114"/>
        <v>48.567</v>
      </c>
      <c r="CY120" s="2">
        <f t="shared" si="115"/>
        <v>48.55</v>
      </c>
      <c r="CZ120" s="2">
        <f t="shared" si="116"/>
        <v>51.85</v>
      </c>
      <c r="DA120" s="2">
        <f t="shared" si="117"/>
        <v>50.6</v>
      </c>
      <c r="DB120" s="2">
        <f t="shared" si="118"/>
        <v>47.3</v>
      </c>
      <c r="DC120" s="2">
        <f t="shared" si="119"/>
        <v>52.2</v>
      </c>
      <c r="DD120" s="2">
        <f t="shared" si="120"/>
        <v>49.633000000000003</v>
      </c>
      <c r="DE120" s="2">
        <f t="shared" si="121"/>
        <v>48.3</v>
      </c>
      <c r="DF120" s="2">
        <f t="shared" si="122"/>
        <v>48.45</v>
      </c>
      <c r="DG120" s="2">
        <f t="shared" si="123"/>
        <v>50.7</v>
      </c>
      <c r="DH120" s="2">
        <f t="shared" si="124"/>
        <v>48.966999999999999</v>
      </c>
      <c r="DI120" s="2">
        <f t="shared" si="125"/>
        <v>48.6</v>
      </c>
      <c r="DK120" s="2">
        <f t="shared" si="149"/>
        <v>68.25334112903225</v>
      </c>
      <c r="DL120" s="2">
        <f t="shared" si="149"/>
        <v>76.393931818181812</v>
      </c>
      <c r="DM120" s="2">
        <f t="shared" si="149"/>
        <v>78.504892045454554</v>
      </c>
      <c r="DN120" s="2">
        <f t="shared" si="149"/>
        <v>70.001138884644746</v>
      </c>
      <c r="DO120" s="2">
        <f t="shared" si="149"/>
        <v>72.724557422969198</v>
      </c>
      <c r="DP120" s="2">
        <f t="shared" si="149"/>
        <v>69.280263305322123</v>
      </c>
      <c r="DQ120" s="2">
        <f t="shared" si="149"/>
        <v>72.172408963585454</v>
      </c>
      <c r="DR120" s="2">
        <f t="shared" si="149"/>
        <v>71.323538652938666</v>
      </c>
      <c r="DS120" s="2">
        <f t="shared" si="149"/>
        <v>78.174748510313222</v>
      </c>
      <c r="DT120" s="2">
        <f t="shared" si="149"/>
        <v>71.209617927170854</v>
      </c>
      <c r="DU120" s="2">
        <f t="shared" si="149"/>
        <v>73.770924216959514</v>
      </c>
      <c r="DV120" s="2">
        <f t="shared" si="149"/>
        <v>68.26397784568374</v>
      </c>
      <c r="DW120" s="2">
        <f t="shared" si="149"/>
        <v>77.46487940797941</v>
      </c>
      <c r="DX120" s="2">
        <f t="shared" si="149"/>
        <v>66.768243954480795</v>
      </c>
      <c r="DY120" s="2">
        <f t="shared" si="149"/>
        <v>59.932615424545787</v>
      </c>
      <c r="EA120" s="2">
        <f t="shared" si="153"/>
        <v>47.005683264025031</v>
      </c>
      <c r="EB120" s="2">
        <f t="shared" si="153"/>
        <v>49.248721742918619</v>
      </c>
      <c r="EC120" s="2">
        <f t="shared" si="153"/>
        <v>48.162998162890382</v>
      </c>
      <c r="ED120" s="2">
        <f t="shared" si="153"/>
        <v>48.802247977706408</v>
      </c>
      <c r="EE120" s="2">
        <f t="shared" si="152"/>
        <v>49.992569980411368</v>
      </c>
      <c r="EF120" s="2">
        <f t="shared" si="152"/>
        <v>49.120363597502333</v>
      </c>
      <c r="EG120" s="2">
        <f t="shared" si="152"/>
        <v>49.833191125647133</v>
      </c>
      <c r="EH120" s="2">
        <f t="shared" si="152"/>
        <v>49.685559095794048</v>
      </c>
      <c r="EI120" s="2">
        <f t="shared" si="152"/>
        <v>50.912798561917441</v>
      </c>
      <c r="EJ120" s="2">
        <f t="shared" si="152"/>
        <v>49.720143023484631</v>
      </c>
      <c r="EK120" s="2">
        <f t="shared" si="152"/>
        <v>49.409806499020242</v>
      </c>
      <c r="EL120" s="2">
        <f t="shared" si="152"/>
        <v>48.68384994642701</v>
      </c>
      <c r="EM120" s="2">
        <f t="shared" si="136"/>
        <v>48.971124528345307</v>
      </c>
      <c r="EN120" s="2">
        <f t="shared" si="136"/>
        <v>49.167784637262407</v>
      </c>
      <c r="EO120" s="2">
        <f t="shared" si="136"/>
        <v>48.815404955674452</v>
      </c>
      <c r="EQ120" s="2">
        <f t="shared" si="150"/>
        <v>46.845199369789285</v>
      </c>
      <c r="ER120" s="2">
        <f t="shared" si="150"/>
        <v>49.248721742918619</v>
      </c>
      <c r="ES120" s="2">
        <f t="shared" si="150"/>
        <v>47.992113346463697</v>
      </c>
      <c r="ET120" s="2">
        <f t="shared" si="150"/>
        <v>48.537239837523714</v>
      </c>
      <c r="EU120" s="2">
        <f t="shared" si="150"/>
        <v>49.923460065853519</v>
      </c>
      <c r="EV120" s="2">
        <f t="shared" si="150"/>
        <v>49.108453840960131</v>
      </c>
      <c r="EW120" s="2">
        <f t="shared" si="150"/>
        <v>49.922247398967613</v>
      </c>
      <c r="EX120" s="2">
        <f t="shared" si="150"/>
        <v>49.648357987365657</v>
      </c>
      <c r="EY120" s="2">
        <f t="shared" si="150"/>
        <v>50.929581741956767</v>
      </c>
      <c r="EZ120" s="2">
        <f t="shared" si="150"/>
        <v>49.843505581125484</v>
      </c>
      <c r="FA120" s="2">
        <f t="shared" si="150"/>
        <v>49.276599826131992</v>
      </c>
      <c r="FB120" s="2">
        <f t="shared" si="150"/>
        <v>48.534221836218443</v>
      </c>
      <c r="FC120" s="2">
        <f t="shared" si="150"/>
        <v>49.114495691151177</v>
      </c>
      <c r="FD120" s="2">
        <f t="shared" si="150"/>
        <v>49.037463168045889</v>
      </c>
      <c r="FE120" s="2">
        <f t="shared" si="150"/>
        <v>48.882629084610677</v>
      </c>
      <c r="FG120" s="2">
        <f t="shared" si="151"/>
        <v>0.99647014676953993</v>
      </c>
      <c r="FH120" s="2">
        <f t="shared" si="151"/>
        <v>0.99579224364213337</v>
      </c>
      <c r="FI120" s="2">
        <f t="shared" si="151"/>
        <v>0.99629666817685947</v>
      </c>
      <c r="FJ120" s="2">
        <f t="shared" si="151"/>
        <v>0.99559588211807282</v>
      </c>
      <c r="FK120" s="2">
        <f t="shared" si="151"/>
        <v>0.99523780701932352</v>
      </c>
      <c r="FL120" s="2">
        <f t="shared" si="151"/>
        <v>0.99501525032849236</v>
      </c>
      <c r="FM120" s="2">
        <f t="shared" si="151"/>
        <v>0.99521639066289513</v>
      </c>
      <c r="FN120" s="2">
        <f t="shared" si="151"/>
        <v>0.99479449328206182</v>
      </c>
      <c r="FO120" s="2">
        <f t="shared" si="151"/>
        <v>0.99541297337849211</v>
      </c>
      <c r="FP120" s="2">
        <f t="shared" si="151"/>
        <v>0.99499414158485633</v>
      </c>
      <c r="FQ120" s="2">
        <f t="shared" si="151"/>
        <v>0.99554155587611382</v>
      </c>
      <c r="FR120" s="2">
        <f t="shared" si="151"/>
        <v>0.99546204951140849</v>
      </c>
      <c r="FS120" s="2">
        <f t="shared" si="151"/>
        <v>0.99470363057515232</v>
      </c>
      <c r="FT120" s="2">
        <f t="shared" si="151"/>
        <v>0.99430056677808742</v>
      </c>
      <c r="FU120" s="2">
        <f t="shared" si="151"/>
        <v>0.99300684200910228</v>
      </c>
      <c r="FW120" s="2">
        <f t="shared" si="142"/>
        <v>7.430012002148708E-3</v>
      </c>
      <c r="FX120" s="2">
        <f t="shared" si="142"/>
        <v>0</v>
      </c>
      <c r="FY120" s="2">
        <f t="shared" si="142"/>
        <v>1.0418446555152358E-2</v>
      </c>
      <c r="FZ120" s="2">
        <f t="shared" si="142"/>
        <v>9.8622940539730575E-3</v>
      </c>
      <c r="GA120" s="2">
        <f t="shared" si="142"/>
        <v>1.3061654225213342E-2</v>
      </c>
      <c r="GB120" s="2">
        <f t="shared" si="142"/>
        <v>1.3085695825236648E-2</v>
      </c>
      <c r="GC120" s="2">
        <f t="shared" si="142"/>
        <v>1.4949366721218318E-2</v>
      </c>
      <c r="GD120" s="2">
        <f t="shared" si="142"/>
        <v>1.0939649600394835E-2</v>
      </c>
      <c r="GE120" s="2">
        <f t="shared" si="142"/>
        <v>1.0276392146439772E-2</v>
      </c>
      <c r="GF120" s="2">
        <f t="shared" si="142"/>
        <v>8.273372505275222E-3</v>
      </c>
      <c r="GG120" s="2">
        <f t="shared" si="142"/>
        <v>8.3258308358622624E-3</v>
      </c>
      <c r="GH120" s="2">
        <f t="shared" si="142"/>
        <v>8.2025027264732639E-3</v>
      </c>
      <c r="GI120" s="2">
        <f t="shared" si="142"/>
        <v>7.2359442968408984E-3</v>
      </c>
      <c r="GJ120" s="2">
        <f t="shared" si="142"/>
        <v>6.9805392304487538E-3</v>
      </c>
      <c r="GK120" s="2">
        <f t="shared" si="142"/>
        <v>5.6748111442816189E-3</v>
      </c>
      <c r="GM120" s="86">
        <f t="shared" si="143"/>
        <v>4.3452573694318753E-24</v>
      </c>
      <c r="GN120" s="86">
        <f t="shared" si="143"/>
        <v>1.9971135742159584E-18</v>
      </c>
      <c r="GO120" s="86">
        <f t="shared" si="143"/>
        <v>1.411739404021228E-34</v>
      </c>
      <c r="GP120" s="86">
        <f t="shared" si="143"/>
        <v>9.2680612649538443E-49</v>
      </c>
      <c r="GQ120" s="86">
        <f t="shared" si="143"/>
        <v>2.0606249276295292E-77</v>
      </c>
      <c r="GR120" s="86">
        <f t="shared" si="143"/>
        <v>6.7859314163738945E-79</v>
      </c>
      <c r="GS120" s="86">
        <f t="shared" si="143"/>
        <v>4.3130766697218974E-89</v>
      </c>
      <c r="GT120" s="86">
        <f t="shared" si="143"/>
        <v>5.2730599920076463E-78</v>
      </c>
      <c r="GU120" s="86">
        <f t="shared" si="143"/>
        <v>1.662366180513028E-68</v>
      </c>
      <c r="GV120" s="86">
        <f t="shared" si="143"/>
        <v>1.928545477168464E-65</v>
      </c>
      <c r="GW120" s="86">
        <f t="shared" si="143"/>
        <v>5.9848617178283158E-74</v>
      </c>
      <c r="GX120" s="86">
        <f t="shared" si="143"/>
        <v>6.1778469416745975E-64</v>
      </c>
      <c r="GY120" s="86">
        <f t="shared" si="143"/>
        <v>2.1131156248922234E-45</v>
      </c>
      <c r="GZ120" s="86">
        <f t="shared" si="143"/>
        <v>5.0156788223534932E-47</v>
      </c>
      <c r="HA120" s="86">
        <f t="shared" si="143"/>
        <v>4.8973530457119891E-53</v>
      </c>
      <c r="HC120" s="86">
        <f t="shared" si="74"/>
        <v>5.2013752878146963E-6</v>
      </c>
      <c r="HD120" s="86">
        <f t="shared" si="74"/>
        <v>4.6158484664136597E-4</v>
      </c>
      <c r="HE120" s="86">
        <f t="shared" si="74"/>
        <v>1.9353215755044E-7</v>
      </c>
      <c r="HF120" s="86">
        <f t="shared" si="74"/>
        <v>3.2731438680567129E-16</v>
      </c>
      <c r="HG120" s="86">
        <f t="shared" si="74"/>
        <v>1.0157514417774025E-18</v>
      </c>
      <c r="HH120" s="86">
        <f t="shared" si="74"/>
        <v>4.9360252429732413E-19</v>
      </c>
      <c r="HI120" s="86">
        <f t="shared" si="139"/>
        <v>8.289590494605691E-26</v>
      </c>
      <c r="HJ120" s="86">
        <f t="shared" si="139"/>
        <v>5.3432547636314186E-22</v>
      </c>
      <c r="HK120" s="86">
        <f t="shared" si="139"/>
        <v>3.7285933821273158E-19</v>
      </c>
      <c r="HL120" s="86">
        <f t="shared" si="139"/>
        <v>6.2371093505681378E-15</v>
      </c>
      <c r="HM120" s="86">
        <f t="shared" si="139"/>
        <v>1.0205453394783752E-14</v>
      </c>
      <c r="HN120" s="86">
        <f t="shared" si="139"/>
        <v>1.1887851081412901E-14</v>
      </c>
      <c r="HO120" s="86">
        <f t="shared" si="139"/>
        <v>1.0192775213537306E-9</v>
      </c>
      <c r="HP120" s="86">
        <f t="shared" si="139"/>
        <v>2.9245170946985547E-10</v>
      </c>
      <c r="HQ120" s="86">
        <f t="shared" si="139"/>
        <v>1.0972742930676163E-8</v>
      </c>
      <c r="HS120" s="86">
        <f t="shared" si="144"/>
        <v>2.8742594986256681E-6</v>
      </c>
      <c r="HT120" s="86">
        <f t="shared" si="144"/>
        <v>0</v>
      </c>
      <c r="HU120" s="86">
        <f t="shared" si="144"/>
        <v>4.8613938557274268E-5</v>
      </c>
      <c r="HV120" s="86">
        <f t="shared" si="144"/>
        <v>2.2247019412487723E-5</v>
      </c>
      <c r="HW120" s="86">
        <f t="shared" si="144"/>
        <v>9.1298038839593995E-6</v>
      </c>
      <c r="HX120" s="86">
        <f t="shared" si="144"/>
        <v>1.12932489620288E-5</v>
      </c>
      <c r="HY120" s="86">
        <f t="shared" si="144"/>
        <v>3.2328287041126659E-5</v>
      </c>
      <c r="HZ120" s="86">
        <f t="shared" si="144"/>
        <v>4.6804203330129927E-6</v>
      </c>
      <c r="IA120" s="86">
        <f t="shared" si="144"/>
        <v>7.7709992843974289E-6</v>
      </c>
      <c r="IB120" s="86">
        <f t="shared" si="144"/>
        <v>5.66376623476812E-7</v>
      </c>
      <c r="IC120" s="86">
        <f t="shared" si="144"/>
        <v>2.4086556372207197E-6</v>
      </c>
      <c r="ID120" s="86">
        <f t="shared" si="144"/>
        <v>1.5084432834461486E-6</v>
      </c>
      <c r="IE120" s="86">
        <f t="shared" si="144"/>
        <v>1.0939802663926377E-7</v>
      </c>
      <c r="IF120" s="86">
        <f t="shared" si="144"/>
        <v>2.6932597028347957E-7</v>
      </c>
      <c r="IG120" s="86">
        <f t="shared" si="144"/>
        <v>1.6982082633462892E-5</v>
      </c>
      <c r="II120" s="86">
        <f t="shared" si="145"/>
        <v>2.738630227567185E-37</v>
      </c>
      <c r="IJ120" s="86">
        <f t="shared" si="145"/>
        <v>0</v>
      </c>
      <c r="IK120" s="86">
        <f t="shared" si="145"/>
        <v>2.2626413483039074E-30</v>
      </c>
      <c r="IL120" s="86">
        <f t="shared" si="145"/>
        <v>4.6675976269773207E-34</v>
      </c>
      <c r="IM120" s="86">
        <f t="shared" si="145"/>
        <v>8.992699369379267E-40</v>
      </c>
      <c r="IN120" s="86">
        <f t="shared" si="145"/>
        <v>1.6977762240131458E-38</v>
      </c>
      <c r="IO120" s="86">
        <f t="shared" si="145"/>
        <v>5.7367874022016647E-38</v>
      </c>
      <c r="IP120" s="86">
        <f t="shared" si="145"/>
        <v>6.8710337676284214E-40</v>
      </c>
      <c r="IQ120" s="86">
        <f t="shared" si="145"/>
        <v>1.0303127335279449E-37</v>
      </c>
      <c r="IR120" s="86">
        <f t="shared" si="145"/>
        <v>8.6524543910320909E-44</v>
      </c>
      <c r="IS120" s="86">
        <f t="shared" si="145"/>
        <v>5.6499557434879029E-39</v>
      </c>
      <c r="IT120" s="86">
        <f t="shared" si="145"/>
        <v>7.8466657921623901E-41</v>
      </c>
      <c r="IU120" s="86">
        <f t="shared" si="145"/>
        <v>2.8335675176728229E-47</v>
      </c>
      <c r="IV120" s="86">
        <f t="shared" si="145"/>
        <v>3.2994862492592567E-46</v>
      </c>
      <c r="IW120" s="86">
        <f t="shared" si="145"/>
        <v>5.9207163180948948E-46</v>
      </c>
      <c r="IY120" s="86">
        <f t="shared" si="146"/>
        <v>8.0756347864403648E-6</v>
      </c>
      <c r="IZ120" s="86">
        <f t="shared" si="146"/>
        <v>4.6158484664136798E-4</v>
      </c>
      <c r="JA120" s="86">
        <f t="shared" si="146"/>
        <v>4.8807470714824705E-5</v>
      </c>
      <c r="JB120" s="86">
        <f t="shared" si="146"/>
        <v>2.2247019412815037E-5</v>
      </c>
      <c r="JC120" s="86">
        <f t="shared" si="146"/>
        <v>9.129803883960416E-6</v>
      </c>
      <c r="JD120" s="86">
        <f t="shared" si="146"/>
        <v>1.1293248962029293E-5</v>
      </c>
      <c r="JE120" s="86">
        <f t="shared" si="146"/>
        <v>3.2328287041126659E-5</v>
      </c>
      <c r="JF120" s="86">
        <f t="shared" si="146"/>
        <v>4.6804203330129936E-6</v>
      </c>
      <c r="JG120" s="86">
        <f t="shared" si="146"/>
        <v>7.7709992843978016E-6</v>
      </c>
      <c r="JH120" s="86">
        <f t="shared" si="146"/>
        <v>5.6637662971392132E-7</v>
      </c>
      <c r="JI120" s="86">
        <f t="shared" si="146"/>
        <v>2.4086556474261733E-6</v>
      </c>
      <c r="JJ120" s="86">
        <f t="shared" si="146"/>
        <v>1.5084432953339998E-6</v>
      </c>
      <c r="JK120" s="86">
        <f t="shared" si="146"/>
        <v>1.104173041606175E-7</v>
      </c>
      <c r="JL120" s="86">
        <f t="shared" si="146"/>
        <v>2.6961842199294945E-7</v>
      </c>
      <c r="JM120" s="86">
        <f t="shared" si="146"/>
        <v>1.699305537639357E-5</v>
      </c>
    </row>
    <row r="121" spans="2:273" x14ac:dyDescent="0.25">
      <c r="B121" s="2">
        <v>94</v>
      </c>
      <c r="C121" s="37">
        <v>45.533000000000001</v>
      </c>
      <c r="D121" s="37">
        <v>50.7</v>
      </c>
      <c r="E121" s="37">
        <v>47.982999999999997</v>
      </c>
      <c r="F121" s="37">
        <v>50.167000000000002</v>
      </c>
      <c r="G121" s="37">
        <v>50</v>
      </c>
      <c r="H121" s="37">
        <v>50.383000000000003</v>
      </c>
      <c r="I121" s="37">
        <v>51.982999999999997</v>
      </c>
      <c r="J121" s="37">
        <v>49.716999999999999</v>
      </c>
      <c r="K121" s="37">
        <v>53.033000000000001</v>
      </c>
      <c r="L121" s="37">
        <v>51.332999999999998</v>
      </c>
      <c r="M121" s="37">
        <v>46.517000000000003</v>
      </c>
      <c r="N121" s="37">
        <v>48.533000000000001</v>
      </c>
      <c r="O121" s="37">
        <v>50</v>
      </c>
      <c r="P121" s="37">
        <v>48.433</v>
      </c>
      <c r="Q121" s="37">
        <v>48.15</v>
      </c>
      <c r="S121" s="4">
        <f t="shared" si="147"/>
        <v>46.931167142518134</v>
      </c>
      <c r="T121" s="4">
        <f t="shared" si="147"/>
        <v>49.204445855275466</v>
      </c>
      <c r="U121" s="4">
        <f t="shared" si="147"/>
        <v>48.111829868234778</v>
      </c>
      <c r="V121" s="4">
        <f t="shared" si="147"/>
        <v>48.695342902147893</v>
      </c>
      <c r="W121" s="4">
        <f t="shared" si="147"/>
        <v>49.900127587426368</v>
      </c>
      <c r="X121" s="4">
        <f t="shared" si="147"/>
        <v>49.068892251213605</v>
      </c>
      <c r="Y121" s="4">
        <f t="shared" si="147"/>
        <v>49.829052780402314</v>
      </c>
      <c r="Z121" s="4">
        <f t="shared" si="147"/>
        <v>49.645891250619982</v>
      </c>
      <c r="AA121" s="4">
        <f t="shared" si="147"/>
        <v>50.882848427347639</v>
      </c>
      <c r="AB121" s="4">
        <f t="shared" si="147"/>
        <v>49.707272143610723</v>
      </c>
      <c r="AC121" s="4">
        <f t="shared" si="147"/>
        <v>49.384317679550712</v>
      </c>
      <c r="AD121" s="4">
        <f t="shared" si="147"/>
        <v>48.611998666346743</v>
      </c>
      <c r="AE121" s="4">
        <f t="shared" si="147"/>
        <v>49.005270633490817</v>
      </c>
      <c r="AF121" s="4">
        <f t="shared" si="147"/>
        <v>49.130378025732817</v>
      </c>
      <c r="AG121" s="4">
        <f t="shared" si="147"/>
        <v>48.821771187991374</v>
      </c>
      <c r="AI121" s="4">
        <f t="shared" si="148"/>
        <v>-1.3981671425181332</v>
      </c>
      <c r="AJ121" s="4">
        <f t="shared" si="148"/>
        <v>1.4955541447245366</v>
      </c>
      <c r="AK121" s="4">
        <f t="shared" si="148"/>
        <v>-0.12882986823478149</v>
      </c>
      <c r="AL121" s="4">
        <f t="shared" si="148"/>
        <v>1.4716570978521091</v>
      </c>
      <c r="AM121" s="4">
        <f t="shared" si="148"/>
        <v>9.9872412573631664E-2</v>
      </c>
      <c r="AN121" s="4">
        <f t="shared" si="148"/>
        <v>1.3141077487863981</v>
      </c>
      <c r="AO121" s="4">
        <f t="shared" si="148"/>
        <v>2.1539472195976828</v>
      </c>
      <c r="AP121" s="4">
        <f t="shared" si="148"/>
        <v>7.1108749380016434E-2</v>
      </c>
      <c r="AQ121" s="4">
        <f t="shared" si="148"/>
        <v>2.1501515726523621</v>
      </c>
      <c r="AR121" s="4">
        <f t="shared" si="148"/>
        <v>1.6257278563892754</v>
      </c>
      <c r="AS121" s="4">
        <f t="shared" si="148"/>
        <v>-2.8673176795507089</v>
      </c>
      <c r="AT121" s="4">
        <f t="shared" si="148"/>
        <v>-7.8998666346741686E-2</v>
      </c>
      <c r="AU121" s="4">
        <f t="shared" si="148"/>
        <v>0.99472936650918342</v>
      </c>
      <c r="AV121" s="4">
        <f t="shared" si="148"/>
        <v>-0.69737802573281726</v>
      </c>
      <c r="AW121" s="4">
        <f t="shared" si="148"/>
        <v>-0.67177118799137503</v>
      </c>
      <c r="AY121" s="2">
        <f t="shared" si="140"/>
        <v>46.931160791889113</v>
      </c>
      <c r="AZ121" s="2">
        <f t="shared" si="140"/>
        <v>49.203588375439715</v>
      </c>
      <c r="BA121" s="2">
        <f t="shared" si="140"/>
        <v>48.105641129283569</v>
      </c>
      <c r="BB121" s="2">
        <f t="shared" si="140"/>
        <v>48.691010074220834</v>
      </c>
      <c r="BC121" s="2">
        <f t="shared" si="140"/>
        <v>49.897605096249613</v>
      </c>
      <c r="BD121" s="2">
        <f t="shared" si="140"/>
        <v>49.064967042372238</v>
      </c>
      <c r="BE121" s="2">
        <f t="shared" si="140"/>
        <v>49.818031035008865</v>
      </c>
      <c r="BF121" s="2">
        <f t="shared" si="140"/>
        <v>49.643717015362597</v>
      </c>
      <c r="BG121" s="2">
        <f t="shared" si="140"/>
        <v>50.879190719048623</v>
      </c>
      <c r="BH121" s="2">
        <f t="shared" si="140"/>
        <v>49.706907752064581</v>
      </c>
      <c r="BI121" s="2">
        <f t="shared" si="140"/>
        <v>49.382859907027537</v>
      </c>
      <c r="BJ121" s="2">
        <f t="shared" si="140"/>
        <v>48.610964685083033</v>
      </c>
      <c r="BK121" s="2">
        <f t="shared" si="140"/>
        <v>49.005175456922984</v>
      </c>
      <c r="BL121" s="2">
        <f t="shared" si="140"/>
        <v>49.130066831441916</v>
      </c>
      <c r="BM121" s="2">
        <f t="shared" si="140"/>
        <v>48.803662014947314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45.533000000000001</v>
      </c>
      <c r="CF121" s="2">
        <f t="shared" si="141"/>
        <v>50.7</v>
      </c>
      <c r="CG121" s="2">
        <f t="shared" si="141"/>
        <v>47.982999999999997</v>
      </c>
      <c r="CH121" s="2">
        <f t="shared" si="141"/>
        <v>50.167000000000002</v>
      </c>
      <c r="CI121" s="2">
        <f t="shared" si="141"/>
        <v>50</v>
      </c>
      <c r="CJ121" s="2">
        <f t="shared" si="141"/>
        <v>50.383000000000003</v>
      </c>
      <c r="CK121" s="2">
        <f t="shared" si="141"/>
        <v>51.982999999999997</v>
      </c>
      <c r="CL121" s="2">
        <f t="shared" si="141"/>
        <v>49.716999999999999</v>
      </c>
      <c r="CM121" s="2">
        <f t="shared" si="141"/>
        <v>53.033000000000001</v>
      </c>
      <c r="CN121" s="2">
        <f t="shared" si="141"/>
        <v>51.332999999999998</v>
      </c>
      <c r="CO121" s="2">
        <f t="shared" si="141"/>
        <v>46.517000000000003</v>
      </c>
      <c r="CP121" s="2">
        <f t="shared" si="141"/>
        <v>48.533000000000001</v>
      </c>
      <c r="CQ121" s="2">
        <f t="shared" si="141"/>
        <v>50</v>
      </c>
      <c r="CR121" s="2">
        <f t="shared" si="141"/>
        <v>48.433</v>
      </c>
      <c r="CS121" s="2">
        <f t="shared" si="141"/>
        <v>48.15</v>
      </c>
      <c r="CU121" s="2">
        <f t="shared" si="111"/>
        <v>45.533000000000001</v>
      </c>
      <c r="CV121" s="2">
        <f t="shared" si="112"/>
        <v>50.7</v>
      </c>
      <c r="CW121" s="2">
        <f t="shared" si="113"/>
        <v>47.982999999999997</v>
      </c>
      <c r="CX121" s="2">
        <f t="shared" si="114"/>
        <v>50.167000000000002</v>
      </c>
      <c r="CY121" s="2">
        <f t="shared" si="115"/>
        <v>50</v>
      </c>
      <c r="CZ121" s="2">
        <f t="shared" si="116"/>
        <v>50.383000000000003</v>
      </c>
      <c r="DA121" s="2">
        <f t="shared" si="117"/>
        <v>51.982999999999997</v>
      </c>
      <c r="DB121" s="2">
        <f t="shared" si="118"/>
        <v>49.716999999999999</v>
      </c>
      <c r="DC121" s="2">
        <f t="shared" si="119"/>
        <v>53.033000000000001</v>
      </c>
      <c r="DD121" s="2">
        <f t="shared" si="120"/>
        <v>51.332999999999998</v>
      </c>
      <c r="DE121" s="2">
        <f t="shared" si="121"/>
        <v>46.517000000000003</v>
      </c>
      <c r="DF121" s="2">
        <f t="shared" si="122"/>
        <v>48.533000000000001</v>
      </c>
      <c r="DG121" s="2">
        <f t="shared" si="123"/>
        <v>50</v>
      </c>
      <c r="DH121" s="2">
        <f t="shared" si="124"/>
        <v>48.433</v>
      </c>
      <c r="DI121" s="2">
        <f t="shared" si="125"/>
        <v>48.15</v>
      </c>
      <c r="DK121" s="2">
        <f t="shared" si="149"/>
        <v>68.392299596774194</v>
      </c>
      <c r="DL121" s="2">
        <f t="shared" si="149"/>
        <v>76.616318181818187</v>
      </c>
      <c r="DM121" s="2">
        <f t="shared" si="149"/>
        <v>78.756750733137835</v>
      </c>
      <c r="DN121" s="2">
        <f t="shared" si="149"/>
        <v>70.161649350649341</v>
      </c>
      <c r="DO121" s="2">
        <f t="shared" si="149"/>
        <v>72.905342577030822</v>
      </c>
      <c r="DP121" s="2">
        <f t="shared" si="149"/>
        <v>69.408593837535008</v>
      </c>
      <c r="DQ121" s="2">
        <f t="shared" si="149"/>
        <v>72.334833893557445</v>
      </c>
      <c r="DR121" s="2">
        <f t="shared" si="149"/>
        <v>71.480877649077655</v>
      </c>
      <c r="DS121" s="2">
        <f t="shared" si="149"/>
        <v>78.395333842627963</v>
      </c>
      <c r="DT121" s="2">
        <f t="shared" si="149"/>
        <v>71.363153501400546</v>
      </c>
      <c r="DU121" s="2">
        <f t="shared" si="149"/>
        <v>73.951922841864018</v>
      </c>
      <c r="DV121" s="2">
        <f t="shared" si="149"/>
        <v>68.401139801375109</v>
      </c>
      <c r="DW121" s="2">
        <f t="shared" si="149"/>
        <v>77.720840283140291</v>
      </c>
      <c r="DX121" s="2">
        <f t="shared" si="149"/>
        <v>66.897063063063058</v>
      </c>
      <c r="DY121" s="2">
        <f t="shared" si="149"/>
        <v>60.023452576937331</v>
      </c>
      <c r="EA121" s="2">
        <f t="shared" si="153"/>
        <v>46.862929112121179</v>
      </c>
      <c r="EB121" s="2">
        <f t="shared" si="153"/>
        <v>49.097946979533241</v>
      </c>
      <c r="EC121" s="2">
        <f t="shared" si="153"/>
        <v>48.003520055113285</v>
      </c>
      <c r="ED121" s="2">
        <f t="shared" si="153"/>
        <v>48.60685782018038</v>
      </c>
      <c r="EE121" s="2">
        <f t="shared" si="152"/>
        <v>49.798018095004906</v>
      </c>
      <c r="EF121" s="2">
        <f t="shared" si="152"/>
        <v>48.972185546785553</v>
      </c>
      <c r="EG121" s="2">
        <f t="shared" si="152"/>
        <v>49.718320554078645</v>
      </c>
      <c r="EH121" s="2">
        <f t="shared" si="152"/>
        <v>49.53986665282595</v>
      </c>
      <c r="EI121" s="2">
        <f t="shared" si="152"/>
        <v>50.763427270306252</v>
      </c>
      <c r="EJ121" s="2">
        <f t="shared" si="152"/>
        <v>49.606563754591953</v>
      </c>
      <c r="EK121" s="2">
        <f t="shared" si="152"/>
        <v>49.283628412802088</v>
      </c>
      <c r="EL121" s="2">
        <f t="shared" si="152"/>
        <v>48.5298521194131</v>
      </c>
      <c r="EM121" s="2">
        <f t="shared" si="136"/>
        <v>48.864697476647351</v>
      </c>
      <c r="EN121" s="2">
        <f t="shared" si="136"/>
        <v>49.038068969798189</v>
      </c>
      <c r="EO121" s="2">
        <f t="shared" si="136"/>
        <v>48.731357004622723</v>
      </c>
      <c r="EQ121" s="2">
        <f t="shared" si="150"/>
        <v>46.727984000659845</v>
      </c>
      <c r="ER121" s="2">
        <f t="shared" si="150"/>
        <v>49.097946979533241</v>
      </c>
      <c r="ES121" s="2">
        <f t="shared" si="150"/>
        <v>47.847443453151286</v>
      </c>
      <c r="ET121" s="2">
        <f t="shared" si="150"/>
        <v>48.379306379449964</v>
      </c>
      <c r="EU121" s="2">
        <f t="shared" si="150"/>
        <v>49.741099991255027</v>
      </c>
      <c r="EV121" s="2">
        <f t="shared" si="150"/>
        <v>48.960590227843795</v>
      </c>
      <c r="EW121" s="2">
        <f t="shared" si="150"/>
        <v>49.779402343811071</v>
      </c>
      <c r="EX121" s="2">
        <f t="shared" si="150"/>
        <v>49.509668406957694</v>
      </c>
      <c r="EY121" s="2">
        <f t="shared" si="150"/>
        <v>50.774172812865167</v>
      </c>
      <c r="EZ121" s="2">
        <f t="shared" si="150"/>
        <v>49.713880566580784</v>
      </c>
      <c r="FA121" s="2">
        <f t="shared" si="150"/>
        <v>49.161630077315777</v>
      </c>
      <c r="FB121" s="2">
        <f t="shared" si="150"/>
        <v>48.400685403589364</v>
      </c>
      <c r="FC121" s="2">
        <f t="shared" si="150"/>
        <v>48.994334522754144</v>
      </c>
      <c r="FD121" s="2">
        <f t="shared" si="150"/>
        <v>48.923178383181821</v>
      </c>
      <c r="FE121" s="2">
        <f t="shared" si="150"/>
        <v>48.77019596328109</v>
      </c>
      <c r="FG121" s="2">
        <f t="shared" si="151"/>
        <v>0.99677973541429776</v>
      </c>
      <c r="FH121" s="2">
        <f t="shared" si="151"/>
        <v>0.99616105927455101</v>
      </c>
      <c r="FI121" s="2">
        <f t="shared" si="151"/>
        <v>0.99662142031503975</v>
      </c>
      <c r="FJ121" s="2">
        <f t="shared" si="151"/>
        <v>0.99598183965793963</v>
      </c>
      <c r="FK121" s="2">
        <f t="shared" si="151"/>
        <v>0.99565500773793769</v>
      </c>
      <c r="FL121" s="2">
        <f t="shared" si="151"/>
        <v>0.99545185943573977</v>
      </c>
      <c r="FM121" s="2">
        <f t="shared" si="151"/>
        <v>0.99563545937298115</v>
      </c>
      <c r="FN121" s="2">
        <f t="shared" si="151"/>
        <v>0.99525034597357354</v>
      </c>
      <c r="FO121" s="2">
        <f t="shared" si="151"/>
        <v>0.995814892855442</v>
      </c>
      <c r="FP121" s="2">
        <f t="shared" si="151"/>
        <v>0.99543259109833571</v>
      </c>
      <c r="FQ121" s="2">
        <f t="shared" si="151"/>
        <v>0.99593225487727177</v>
      </c>
      <c r="FR121" s="2">
        <f t="shared" si="151"/>
        <v>0.99585968677839587</v>
      </c>
      <c r="FS121" s="2">
        <f t="shared" si="151"/>
        <v>0.99516740157280481</v>
      </c>
      <c r="FT121" s="2">
        <f t="shared" si="151"/>
        <v>0.99479944710676527</v>
      </c>
      <c r="FU121" s="2">
        <f t="shared" si="151"/>
        <v>0.99361823727131704</v>
      </c>
      <c r="FW121" s="2">
        <f t="shared" si="142"/>
        <v>8.1410104031227008E-3</v>
      </c>
      <c r="FX121" s="2">
        <f t="shared" si="142"/>
        <v>0</v>
      </c>
      <c r="FY121" s="2">
        <f t="shared" si="142"/>
        <v>1.1412128550954193E-2</v>
      </c>
      <c r="FZ121" s="2">
        <f t="shared" si="142"/>
        <v>1.0803510893058399E-2</v>
      </c>
      <c r="GA121" s="2">
        <f t="shared" si="142"/>
        <v>1.4303793925348984E-2</v>
      </c>
      <c r="GB121" s="2">
        <f t="shared" si="142"/>
        <v>1.4330088641398137E-2</v>
      </c>
      <c r="GC121" s="2">
        <f t="shared" si="142"/>
        <v>1.6368047218945192E-2</v>
      </c>
      <c r="GD121" s="2">
        <f t="shared" si="142"/>
        <v>1.198244054127485E-2</v>
      </c>
      <c r="GE121" s="2">
        <f t="shared" si="142"/>
        <v>1.1256679513706333E-2</v>
      </c>
      <c r="GF121" s="2">
        <f t="shared" si="142"/>
        <v>9.0643374059858166E-3</v>
      </c>
      <c r="GG121" s="2">
        <f t="shared" si="142"/>
        <v>9.1217648170897787E-3</v>
      </c>
      <c r="GH121" s="2">
        <f t="shared" si="142"/>
        <v>8.9867536120776526E-3</v>
      </c>
      <c r="GI121" s="2">
        <f t="shared" si="142"/>
        <v>7.9285201640167478E-3</v>
      </c>
      <c r="GJ121" s="2">
        <f t="shared" si="142"/>
        <v>7.6488577885312379E-3</v>
      </c>
      <c r="GK121" s="2">
        <f t="shared" si="142"/>
        <v>6.2189018658833847E-3</v>
      </c>
      <c r="GM121" s="86">
        <f t="shared" si="143"/>
        <v>2.5800663477326251E-25</v>
      </c>
      <c r="GN121" s="86">
        <f t="shared" si="143"/>
        <v>2.5225737014960182E-19</v>
      </c>
      <c r="GO121" s="86">
        <f t="shared" si="143"/>
        <v>2.6230237244592661E-36</v>
      </c>
      <c r="GP121" s="86">
        <f t="shared" si="143"/>
        <v>2.8366330702783016E-51</v>
      </c>
      <c r="GQ121" s="86">
        <f t="shared" si="143"/>
        <v>2.5779824016205211E-81</v>
      </c>
      <c r="GR121" s="86">
        <f t="shared" si="143"/>
        <v>5.8436049355881103E-83</v>
      </c>
      <c r="GS121" s="86">
        <f t="shared" si="143"/>
        <v>1.5313090801560572E-93</v>
      </c>
      <c r="GT121" s="86">
        <f t="shared" si="143"/>
        <v>5.2343111621907001E-82</v>
      </c>
      <c r="GU121" s="86">
        <f t="shared" si="143"/>
        <v>5.6846282930578741E-72</v>
      </c>
      <c r="GV121" s="86">
        <f t="shared" si="143"/>
        <v>8.2806384639171548E-69</v>
      </c>
      <c r="GW121" s="86">
        <f t="shared" si="143"/>
        <v>9.6760493427971108E-78</v>
      </c>
      <c r="GX121" s="86">
        <f t="shared" si="143"/>
        <v>3.8082592913103621E-67</v>
      </c>
      <c r="GY121" s="86">
        <f t="shared" si="143"/>
        <v>1.1035871658565155E-47</v>
      </c>
      <c r="GZ121" s="86">
        <f t="shared" si="143"/>
        <v>2.2673844386432307E-49</v>
      </c>
      <c r="HA121" s="86">
        <f t="shared" si="143"/>
        <v>1.2241600173031967E-55</v>
      </c>
      <c r="HC121" s="86">
        <f t="shared" si="74"/>
        <v>1.125186754433733E-6</v>
      </c>
      <c r="HD121" s="86">
        <f t="shared" si="74"/>
        <v>1.8982341657821852E-4</v>
      </c>
      <c r="HE121" s="86">
        <f t="shared" si="74"/>
        <v>2.6516922807010617E-8</v>
      </c>
      <c r="HF121" s="86">
        <f t="shared" si="74"/>
        <v>2.7150077781944002E-18</v>
      </c>
      <c r="HG121" s="86">
        <f t="shared" si="74"/>
        <v>7.8206628831017327E-21</v>
      </c>
      <c r="HH121" s="86">
        <f t="shared" si="74"/>
        <v>3.1250998675975813E-21</v>
      </c>
      <c r="HI121" s="86">
        <f t="shared" si="139"/>
        <v>1.3894893666961761E-28</v>
      </c>
      <c r="HJ121" s="86">
        <f t="shared" si="139"/>
        <v>1.332691916697567E-24</v>
      </c>
      <c r="HK121" s="86">
        <f t="shared" si="139"/>
        <v>2.0372965523684284E-21</v>
      </c>
      <c r="HL121" s="86">
        <f t="shared" si="139"/>
        <v>9.4217329454183423E-17</v>
      </c>
      <c r="HM121" s="86">
        <f t="shared" si="139"/>
        <v>1.5991124612599505E-16</v>
      </c>
      <c r="HN121" s="86">
        <f t="shared" si="139"/>
        <v>2.0495687890790498E-16</v>
      </c>
      <c r="HO121" s="86">
        <f t="shared" si="139"/>
        <v>6.8347291693801702E-11</v>
      </c>
      <c r="HP121" s="86">
        <f t="shared" si="139"/>
        <v>1.7485263312980178E-11</v>
      </c>
      <c r="HQ121" s="86">
        <f t="shared" si="139"/>
        <v>1.2551146835677509E-9</v>
      </c>
      <c r="HS121" s="86">
        <f t="shared" si="144"/>
        <v>7.5643249090822005E-6</v>
      </c>
      <c r="HT121" s="86">
        <f t="shared" si="144"/>
        <v>0</v>
      </c>
      <c r="HU121" s="86">
        <f t="shared" si="144"/>
        <v>1.1024269734783404E-4</v>
      </c>
      <c r="HV121" s="86">
        <f t="shared" si="144"/>
        <v>5.4356998803910963E-5</v>
      </c>
      <c r="HW121" s="86">
        <f t="shared" si="144"/>
        <v>2.6711475445325487E-5</v>
      </c>
      <c r="HX121" s="86">
        <f t="shared" si="144"/>
        <v>3.2143523385537208E-5</v>
      </c>
      <c r="HY121" s="86">
        <f t="shared" si="144"/>
        <v>8.9452234454965557E-5</v>
      </c>
      <c r="HZ121" s="86">
        <f t="shared" si="144"/>
        <v>1.356861545462623E-5</v>
      </c>
      <c r="IA121" s="86">
        <f t="shared" si="144"/>
        <v>2.1077847565844276E-5</v>
      </c>
      <c r="IB121" s="86">
        <f t="shared" si="144"/>
        <v>1.7777171006854099E-6</v>
      </c>
      <c r="IC121" s="86">
        <f t="shared" si="144"/>
        <v>6.6827712875851697E-6</v>
      </c>
      <c r="ID121" s="86">
        <f t="shared" si="144"/>
        <v>4.360688038054845E-6</v>
      </c>
      <c r="IE121" s="86">
        <f t="shared" si="144"/>
        <v>3.7251258324034225E-7</v>
      </c>
      <c r="IF121" s="86">
        <f t="shared" si="144"/>
        <v>8.2339631839413609E-7</v>
      </c>
      <c r="IG121" s="86">
        <f t="shared" si="144"/>
        <v>3.4983410278487372E-5</v>
      </c>
      <c r="II121" s="86">
        <f t="shared" si="145"/>
        <v>5.8040092036946923E-36</v>
      </c>
      <c r="IJ121" s="86">
        <f t="shared" si="145"/>
        <v>0</v>
      </c>
      <c r="IK121" s="86">
        <f t="shared" si="145"/>
        <v>3.1914423534107571E-29</v>
      </c>
      <c r="IL121" s="86">
        <f t="shared" si="145"/>
        <v>8.9042012083833867E-33</v>
      </c>
      <c r="IM121" s="86">
        <f t="shared" si="145"/>
        <v>3.6059472686255085E-38</v>
      </c>
      <c r="IN121" s="86">
        <f t="shared" si="145"/>
        <v>6.0284745738489868E-37</v>
      </c>
      <c r="IO121" s="86">
        <f t="shared" si="145"/>
        <v>2.1655428306755664E-36</v>
      </c>
      <c r="IP121" s="86">
        <f t="shared" si="145"/>
        <v>2.4079417256624152E-38</v>
      </c>
      <c r="IQ121" s="86">
        <f t="shared" si="145"/>
        <v>2.8187625939987334E-36</v>
      </c>
      <c r="IR121" s="86">
        <f t="shared" si="145"/>
        <v>3.4631836687950519E-42</v>
      </c>
      <c r="IS121" s="86">
        <f t="shared" si="145"/>
        <v>1.4918327780716142E-37</v>
      </c>
      <c r="IT121" s="86">
        <f t="shared" si="145"/>
        <v>2.4110994653248373E-39</v>
      </c>
      <c r="IU121" s="86">
        <f t="shared" si="145"/>
        <v>1.3794424232021554E-45</v>
      </c>
      <c r="IV121" s="86">
        <f t="shared" si="145"/>
        <v>1.4274259196653828E-44</v>
      </c>
      <c r="IW121" s="86">
        <f t="shared" si="145"/>
        <v>2.1584238974773676E-44</v>
      </c>
      <c r="IY121" s="86">
        <f t="shared" si="146"/>
        <v>8.6895116635159329E-6</v>
      </c>
      <c r="IZ121" s="86">
        <f t="shared" si="146"/>
        <v>1.8982341657821877E-4</v>
      </c>
      <c r="JA121" s="86">
        <f t="shared" si="146"/>
        <v>1.1026921427064105E-4</v>
      </c>
      <c r="JB121" s="86">
        <f t="shared" si="146"/>
        <v>5.4356998803913681E-5</v>
      </c>
      <c r="JC121" s="86">
        <f t="shared" si="146"/>
        <v>2.6711475445325493E-5</v>
      </c>
      <c r="JD121" s="86">
        <f t="shared" si="146"/>
        <v>3.2143523385537208E-5</v>
      </c>
      <c r="JE121" s="86">
        <f t="shared" si="146"/>
        <v>8.9452234454965557E-5</v>
      </c>
      <c r="JF121" s="86">
        <f t="shared" si="146"/>
        <v>1.356861545462623E-5</v>
      </c>
      <c r="JG121" s="86">
        <f t="shared" si="146"/>
        <v>2.1077847565844279E-5</v>
      </c>
      <c r="JH121" s="86">
        <f t="shared" si="146"/>
        <v>1.7777171007796273E-6</v>
      </c>
      <c r="JI121" s="86">
        <f t="shared" si="146"/>
        <v>6.682771287745081E-6</v>
      </c>
      <c r="JJ121" s="86">
        <f t="shared" si="146"/>
        <v>4.3606880382598016E-6</v>
      </c>
      <c r="JK121" s="86">
        <f t="shared" si="146"/>
        <v>3.7258093053203606E-7</v>
      </c>
      <c r="JL121" s="86">
        <f t="shared" si="146"/>
        <v>8.234138036574491E-7</v>
      </c>
      <c r="JM121" s="86">
        <f t="shared" si="146"/>
        <v>3.4984665393170937E-5</v>
      </c>
    </row>
    <row r="122" spans="2:273" x14ac:dyDescent="0.25">
      <c r="B122" s="2">
        <v>95</v>
      </c>
      <c r="C122" s="37">
        <v>47.716999999999999</v>
      </c>
      <c r="D122" s="37">
        <v>50.65</v>
      </c>
      <c r="E122" s="37">
        <v>50.05</v>
      </c>
      <c r="F122" s="37">
        <v>49.7</v>
      </c>
      <c r="G122" s="37">
        <v>50.25</v>
      </c>
      <c r="H122" s="37">
        <v>51.216999999999999</v>
      </c>
      <c r="I122" s="37">
        <v>49.5</v>
      </c>
      <c r="J122" s="37">
        <v>50.417000000000002</v>
      </c>
      <c r="K122" s="37">
        <v>52.232999999999997</v>
      </c>
      <c r="L122" s="37">
        <v>49.1</v>
      </c>
      <c r="M122" s="37">
        <v>49.05</v>
      </c>
      <c r="N122" s="37">
        <v>48.817</v>
      </c>
      <c r="O122" s="37">
        <v>47.517000000000003</v>
      </c>
      <c r="P122" s="37">
        <v>48.417000000000002</v>
      </c>
      <c r="Q122" s="37">
        <v>47.517000000000003</v>
      </c>
      <c r="S122" s="4">
        <f t="shared" si="147"/>
        <v>46.783275513111469</v>
      </c>
      <c r="T122" s="4">
        <f t="shared" si="147"/>
        <v>49.045089810959468</v>
      </c>
      <c r="U122" s="4">
        <f t="shared" si="147"/>
        <v>47.95125398148712</v>
      </c>
      <c r="V122" s="4">
        <f t="shared" si="147"/>
        <v>48.499245199913737</v>
      </c>
      <c r="W122" s="4">
        <f t="shared" si="147"/>
        <v>49.70249134000931</v>
      </c>
      <c r="X122" s="4">
        <f t="shared" si="147"/>
        <v>48.91984888283762</v>
      </c>
      <c r="Y122" s="4">
        <f t="shared" si="147"/>
        <v>49.722512764341104</v>
      </c>
      <c r="Z122" s="4">
        <f t="shared" si="147"/>
        <v>49.495975454710994</v>
      </c>
      <c r="AA122" s="4">
        <f t="shared" si="147"/>
        <v>50.730068866069878</v>
      </c>
      <c r="AB122" s="4">
        <f t="shared" si="147"/>
        <v>49.586709646791711</v>
      </c>
      <c r="AC122" s="4">
        <f t="shared" si="147"/>
        <v>49.25273683890957</v>
      </c>
      <c r="AD122" s="4">
        <f t="shared" si="147"/>
        <v>48.453678316718822</v>
      </c>
      <c r="AE122" s="4">
        <f t="shared" si="147"/>
        <v>48.88840456239069</v>
      </c>
      <c r="AF122" s="4">
        <f t="shared" si="147"/>
        <v>48.994363305790763</v>
      </c>
      <c r="AG122" s="4">
        <f t="shared" si="147"/>
        <v>48.74923118183689</v>
      </c>
      <c r="AI122" s="4">
        <f t="shared" si="148"/>
        <v>0.93372448688852927</v>
      </c>
      <c r="AJ122" s="4">
        <f t="shared" si="148"/>
        <v>1.6049101890405311</v>
      </c>
      <c r="AK122" s="4">
        <f t="shared" si="148"/>
        <v>2.0987460185128768</v>
      </c>
      <c r="AL122" s="4">
        <f t="shared" si="148"/>
        <v>1.2007548000862656</v>
      </c>
      <c r="AM122" s="4">
        <f t="shared" si="148"/>
        <v>0.54750865999069021</v>
      </c>
      <c r="AN122" s="4">
        <f t="shared" si="148"/>
        <v>2.2971511171623789</v>
      </c>
      <c r="AO122" s="4">
        <f t="shared" si="148"/>
        <v>-0.22251276434110423</v>
      </c>
      <c r="AP122" s="4">
        <f t="shared" si="148"/>
        <v>0.92102454528900779</v>
      </c>
      <c r="AQ122" s="4">
        <f t="shared" si="148"/>
        <v>1.5029311339301188</v>
      </c>
      <c r="AR122" s="4">
        <f t="shared" si="148"/>
        <v>-0.48670964679170936</v>
      </c>
      <c r="AS122" s="4">
        <f t="shared" si="148"/>
        <v>-0.20273683890957273</v>
      </c>
      <c r="AT122" s="4">
        <f t="shared" si="148"/>
        <v>0.36332168328117831</v>
      </c>
      <c r="AU122" s="4">
        <f t="shared" si="148"/>
        <v>-1.371404562390687</v>
      </c>
      <c r="AV122" s="4">
        <f t="shared" si="148"/>
        <v>-0.57736330579076167</v>
      </c>
      <c r="AW122" s="4">
        <f t="shared" si="148"/>
        <v>-1.2322311818368874</v>
      </c>
      <c r="AY122" s="2">
        <f t="shared" si="140"/>
        <v>46.783274596761586</v>
      </c>
      <c r="AZ122" s="2">
        <f t="shared" si="140"/>
        <v>49.044857806195232</v>
      </c>
      <c r="BA122" s="2">
        <f t="shared" si="140"/>
        <v>47.938332156403327</v>
      </c>
      <c r="BB122" s="2">
        <f t="shared" si="140"/>
        <v>48.489540627938773</v>
      </c>
      <c r="BC122" s="2">
        <f t="shared" si="140"/>
        <v>49.695855561644137</v>
      </c>
      <c r="BD122" s="2">
        <f t="shared" si="140"/>
        <v>48.909781100708223</v>
      </c>
      <c r="BE122" s="2">
        <f t="shared" si="140"/>
        <v>49.69520723677077</v>
      </c>
      <c r="BF122" s="2">
        <f t="shared" si="140"/>
        <v>49.490265413440369</v>
      </c>
      <c r="BG122" s="2">
        <f t="shared" si="140"/>
        <v>50.721032673888644</v>
      </c>
      <c r="BH122" s="2">
        <f t="shared" si="140"/>
        <v>49.585668029503942</v>
      </c>
      <c r="BI122" s="2">
        <f t="shared" si="140"/>
        <v>49.249031067568708</v>
      </c>
      <c r="BJ122" s="2">
        <f t="shared" si="140"/>
        <v>48.450945421915272</v>
      </c>
      <c r="BK122" s="2">
        <f t="shared" si="140"/>
        <v>48.888109263270493</v>
      </c>
      <c r="BL122" s="2">
        <f t="shared" si="140"/>
        <v>48.993489833220153</v>
      </c>
      <c r="BM122" s="2">
        <f t="shared" si="140"/>
        <v>48.714158334382162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47.716999999999999</v>
      </c>
      <c r="CF122" s="2">
        <f t="shared" si="141"/>
        <v>50.65</v>
      </c>
      <c r="CG122" s="2">
        <f t="shared" si="141"/>
        <v>50.05</v>
      </c>
      <c r="CH122" s="2">
        <f t="shared" si="141"/>
        <v>49.7</v>
      </c>
      <c r="CI122" s="2">
        <f t="shared" si="141"/>
        <v>50.25</v>
      </c>
      <c r="CJ122" s="2">
        <f t="shared" si="141"/>
        <v>51.216999999999999</v>
      </c>
      <c r="CK122" s="2">
        <f t="shared" si="141"/>
        <v>49.5</v>
      </c>
      <c r="CL122" s="2">
        <f t="shared" si="141"/>
        <v>50.417000000000002</v>
      </c>
      <c r="CM122" s="2">
        <f t="shared" si="141"/>
        <v>52.232999999999997</v>
      </c>
      <c r="CN122" s="2">
        <f t="shared" si="141"/>
        <v>49.1</v>
      </c>
      <c r="CO122" s="2">
        <f t="shared" si="141"/>
        <v>49.05</v>
      </c>
      <c r="CP122" s="2">
        <f t="shared" si="141"/>
        <v>48.817</v>
      </c>
      <c r="CQ122" s="2">
        <f t="shared" si="141"/>
        <v>47.517000000000003</v>
      </c>
      <c r="CR122" s="2">
        <f t="shared" si="141"/>
        <v>48.417000000000002</v>
      </c>
      <c r="CS122" s="2">
        <f t="shared" si="141"/>
        <v>47.517000000000003</v>
      </c>
      <c r="CU122" s="2">
        <f t="shared" si="111"/>
        <v>47.716999999999999</v>
      </c>
      <c r="CV122" s="2">
        <f t="shared" si="112"/>
        <v>50.65</v>
      </c>
      <c r="CW122" s="2">
        <f t="shared" si="113"/>
        <v>50.05</v>
      </c>
      <c r="CX122" s="2">
        <f t="shared" si="114"/>
        <v>49.7</v>
      </c>
      <c r="CY122" s="2">
        <f t="shared" si="115"/>
        <v>50.25</v>
      </c>
      <c r="CZ122" s="2">
        <f t="shared" si="116"/>
        <v>51.216999999999999</v>
      </c>
      <c r="DA122" s="2">
        <f t="shared" si="117"/>
        <v>49.5</v>
      </c>
      <c r="DB122" s="2">
        <f t="shared" si="118"/>
        <v>50.417000000000002</v>
      </c>
      <c r="DC122" s="2">
        <f t="shared" si="119"/>
        <v>52.232999999999997</v>
      </c>
      <c r="DD122" s="2">
        <f t="shared" si="120"/>
        <v>49.1</v>
      </c>
      <c r="DE122" s="2">
        <f t="shared" si="121"/>
        <v>49.05</v>
      </c>
      <c r="DF122" s="2">
        <f t="shared" si="122"/>
        <v>48.817</v>
      </c>
      <c r="DG122" s="2">
        <f t="shared" si="123"/>
        <v>47.517000000000003</v>
      </c>
      <c r="DH122" s="2">
        <f t="shared" si="124"/>
        <v>48.417000000000002</v>
      </c>
      <c r="DI122" s="2">
        <f t="shared" si="125"/>
        <v>47.517000000000003</v>
      </c>
      <c r="DK122" s="2">
        <f t="shared" si="149"/>
        <v>68.531258064516123</v>
      </c>
      <c r="DL122" s="2">
        <f t="shared" si="149"/>
        <v>76.838704545454547</v>
      </c>
      <c r="DM122" s="2">
        <f t="shared" si="149"/>
        <v>79.008609420821131</v>
      </c>
      <c r="DN122" s="2">
        <f t="shared" si="149"/>
        <v>70.322159816653922</v>
      </c>
      <c r="DO122" s="2">
        <f t="shared" si="149"/>
        <v>73.086127731092446</v>
      </c>
      <c r="DP122" s="2">
        <f t="shared" si="149"/>
        <v>69.536924369747894</v>
      </c>
      <c r="DQ122" s="2">
        <f t="shared" si="149"/>
        <v>72.497258823529435</v>
      </c>
      <c r="DR122" s="2">
        <f t="shared" si="149"/>
        <v>71.638216645216659</v>
      </c>
      <c r="DS122" s="2">
        <f t="shared" si="149"/>
        <v>78.615919174942718</v>
      </c>
      <c r="DT122" s="2">
        <f t="shared" si="149"/>
        <v>71.516689075630239</v>
      </c>
      <c r="DU122" s="2">
        <f t="shared" si="149"/>
        <v>74.132921466768522</v>
      </c>
      <c r="DV122" s="2">
        <f t="shared" si="149"/>
        <v>68.538301757066478</v>
      </c>
      <c r="DW122" s="2">
        <f t="shared" si="149"/>
        <v>77.976801158301157</v>
      </c>
      <c r="DX122" s="2">
        <f t="shared" si="149"/>
        <v>67.025882171645321</v>
      </c>
      <c r="DY122" s="2">
        <f t="shared" si="149"/>
        <v>60.114289729328881</v>
      </c>
      <c r="EA122" s="2">
        <f t="shared" si="153"/>
        <v>46.720174960217321</v>
      </c>
      <c r="EB122" s="2">
        <f t="shared" si="153"/>
        <v>48.947172216147855</v>
      </c>
      <c r="EC122" s="2">
        <f t="shared" si="153"/>
        <v>47.844041947336187</v>
      </c>
      <c r="ED122" s="2">
        <f t="shared" si="153"/>
        <v>48.411467662654346</v>
      </c>
      <c r="EE122" s="2">
        <f t="shared" si="152"/>
        <v>49.603466209598437</v>
      </c>
      <c r="EF122" s="2">
        <f t="shared" si="152"/>
        <v>48.824007496068766</v>
      </c>
      <c r="EG122" s="2">
        <f t="shared" si="152"/>
        <v>49.603449982510156</v>
      </c>
      <c r="EH122" s="2">
        <f t="shared" si="152"/>
        <v>49.394174209857852</v>
      </c>
      <c r="EI122" s="2">
        <f t="shared" si="152"/>
        <v>50.61405597869507</v>
      </c>
      <c r="EJ122" s="2">
        <f t="shared" si="152"/>
        <v>49.492984485699274</v>
      </c>
      <c r="EK122" s="2">
        <f t="shared" si="152"/>
        <v>49.157450326583927</v>
      </c>
      <c r="EL122" s="2">
        <f t="shared" si="152"/>
        <v>48.375854292399197</v>
      </c>
      <c r="EM122" s="2">
        <f t="shared" si="136"/>
        <v>48.758270424949387</v>
      </c>
      <c r="EN122" s="2">
        <f t="shared" si="136"/>
        <v>48.908353302333964</v>
      </c>
      <c r="EO122" s="2">
        <f t="shared" si="136"/>
        <v>48.647309053570993</v>
      </c>
      <c r="EQ122" s="2">
        <f t="shared" si="150"/>
        <v>46.610768631530405</v>
      </c>
      <c r="ER122" s="2">
        <f t="shared" si="150"/>
        <v>48.947172216147855</v>
      </c>
      <c r="ES122" s="2">
        <f t="shared" si="150"/>
        <v>47.702773559838874</v>
      </c>
      <c r="ET122" s="2">
        <f t="shared" si="150"/>
        <v>48.221372921376215</v>
      </c>
      <c r="EU122" s="2">
        <f t="shared" si="150"/>
        <v>49.558739916656535</v>
      </c>
      <c r="EV122" s="2">
        <f t="shared" si="150"/>
        <v>48.812726614727467</v>
      </c>
      <c r="EW122" s="2">
        <f t="shared" si="150"/>
        <v>49.636557288654529</v>
      </c>
      <c r="EX122" s="2">
        <f t="shared" si="150"/>
        <v>49.370978826549731</v>
      </c>
      <c r="EY122" s="2">
        <f t="shared" si="150"/>
        <v>50.618763883773568</v>
      </c>
      <c r="EZ122" s="2">
        <f t="shared" si="150"/>
        <v>49.584255552036076</v>
      </c>
      <c r="FA122" s="2">
        <f t="shared" si="150"/>
        <v>49.046660328499556</v>
      </c>
      <c r="FB122" s="2">
        <f t="shared" si="150"/>
        <v>48.267148970960278</v>
      </c>
      <c r="FC122" s="2">
        <f t="shared" si="150"/>
        <v>48.874173354357112</v>
      </c>
      <c r="FD122" s="2">
        <f t="shared" si="150"/>
        <v>48.808893598317752</v>
      </c>
      <c r="FE122" s="2">
        <f t="shared" si="150"/>
        <v>48.657762841951509</v>
      </c>
      <c r="FG122" s="2">
        <f t="shared" si="151"/>
        <v>0.99706225138594096</v>
      </c>
      <c r="FH122" s="2">
        <f t="shared" si="151"/>
        <v>0.99649766140870155</v>
      </c>
      <c r="FI122" s="2">
        <f t="shared" si="151"/>
        <v>0.99691778242900952</v>
      </c>
      <c r="FJ122" s="2">
        <f t="shared" si="151"/>
        <v>0.9963340981174591</v>
      </c>
      <c r="FK122" s="2">
        <f t="shared" si="151"/>
        <v>0.99603580439965267</v>
      </c>
      <c r="FL122" s="2">
        <f t="shared" si="151"/>
        <v>0.99585038588456287</v>
      </c>
      <c r="FM122" s="2">
        <f t="shared" si="151"/>
        <v>0.99601796240842844</v>
      </c>
      <c r="FN122" s="2">
        <f t="shared" si="151"/>
        <v>0.99566645297709566</v>
      </c>
      <c r="FO122" s="2">
        <f t="shared" si="151"/>
        <v>0.99618173086535033</v>
      </c>
      <c r="FP122" s="2">
        <f t="shared" si="151"/>
        <v>0.99583279884879661</v>
      </c>
      <c r="FQ122" s="2">
        <f t="shared" si="151"/>
        <v>0.99628884406875939</v>
      </c>
      <c r="FR122" s="2">
        <f t="shared" si="151"/>
        <v>0.99622261335146944</v>
      </c>
      <c r="FS122" s="2">
        <f t="shared" si="151"/>
        <v>0.9955907429642723</v>
      </c>
      <c r="FT122" s="2">
        <f t="shared" si="151"/>
        <v>0.99525486805496177</v>
      </c>
      <c r="FU122" s="2">
        <f t="shared" si="151"/>
        <v>0.99417649316706058</v>
      </c>
      <c r="FW122" s="2">
        <f t="shared" si="142"/>
        <v>8.9194348099297157E-3</v>
      </c>
      <c r="FX122" s="2">
        <f t="shared" si="142"/>
        <v>0</v>
      </c>
      <c r="FY122" s="2">
        <f t="shared" si="142"/>
        <v>1.2499388031785231E-2</v>
      </c>
      <c r="FZ122" s="2">
        <f t="shared" si="142"/>
        <v>1.1833480061390247E-2</v>
      </c>
      <c r="GA122" s="2">
        <f t="shared" si="142"/>
        <v>1.5662184280619471E-2</v>
      </c>
      <c r="GB122" s="2">
        <f t="shared" si="142"/>
        <v>1.5690936379607619E-2</v>
      </c>
      <c r="GC122" s="2">
        <f t="shared" si="142"/>
        <v>1.7918910068903067E-2</v>
      </c>
      <c r="GD122" s="2">
        <f t="shared" si="142"/>
        <v>1.3123313658809359E-2</v>
      </c>
      <c r="GE122" s="2">
        <f t="shared" si="142"/>
        <v>1.2329313715499437E-2</v>
      </c>
      <c r="GF122" s="2">
        <f t="shared" si="142"/>
        <v>9.9301642910171583E-3</v>
      </c>
      <c r="GG122" s="2">
        <f t="shared" si="142"/>
        <v>9.9930218592556505E-3</v>
      </c>
      <c r="GH122" s="2">
        <f t="shared" si="142"/>
        <v>9.8452433100168699E-3</v>
      </c>
      <c r="GI122" s="2">
        <f t="shared" si="142"/>
        <v>8.6868046958864676E-3</v>
      </c>
      <c r="GJ122" s="2">
        <f t="shared" si="142"/>
        <v>8.380621327760197E-3</v>
      </c>
      <c r="GK122" s="2">
        <f t="shared" si="142"/>
        <v>6.8148014978165212E-3</v>
      </c>
      <c r="GM122" s="86">
        <f t="shared" si="143"/>
        <v>1.4230892765396188E-26</v>
      </c>
      <c r="GN122" s="86">
        <f t="shared" si="143"/>
        <v>3.0234978778128979E-20</v>
      </c>
      <c r="GO122" s="86">
        <f t="shared" si="143"/>
        <v>4.4054014819117544E-38</v>
      </c>
      <c r="GP122" s="86">
        <f t="shared" si="143"/>
        <v>7.4757017627551351E-54</v>
      </c>
      <c r="GQ122" s="86">
        <f t="shared" si="143"/>
        <v>2.5750803696720042E-85</v>
      </c>
      <c r="GR122" s="86">
        <f t="shared" si="143"/>
        <v>3.9606481348267695E-87</v>
      </c>
      <c r="GS122" s="86">
        <f t="shared" si="143"/>
        <v>4.2180336726076641E-98</v>
      </c>
      <c r="GT122" s="86">
        <f t="shared" si="143"/>
        <v>4.1079471225194697E-86</v>
      </c>
      <c r="GU122" s="86">
        <f t="shared" si="143"/>
        <v>1.5898856655976406E-75</v>
      </c>
      <c r="GV122" s="86">
        <f t="shared" si="143"/>
        <v>2.9147559941003881E-72</v>
      </c>
      <c r="GW122" s="86">
        <f t="shared" si="143"/>
        <v>1.2523316389047966E-81</v>
      </c>
      <c r="GX122" s="86">
        <f t="shared" si="143"/>
        <v>1.9509774625627773E-70</v>
      </c>
      <c r="GY122" s="86">
        <f t="shared" si="143"/>
        <v>5.0474228116838461E-50</v>
      </c>
      <c r="GZ122" s="86">
        <f t="shared" si="143"/>
        <v>8.9543009469692066E-52</v>
      </c>
      <c r="HA122" s="86">
        <f t="shared" si="143"/>
        <v>2.641077089806905E-58</v>
      </c>
      <c r="HC122" s="86">
        <f t="shared" si="74"/>
        <v>2.2098866527796236E-7</v>
      </c>
      <c r="HD122" s="86">
        <f t="shared" si="74"/>
        <v>7.4110584905125141E-5</v>
      </c>
      <c r="HE122" s="86">
        <f t="shared" si="74"/>
        <v>3.1989131156504849E-9</v>
      </c>
      <c r="HF122" s="86">
        <f t="shared" si="74"/>
        <v>1.6478950436056964E-20</v>
      </c>
      <c r="HG122" s="86">
        <f t="shared" si="74"/>
        <v>4.5636362708364965E-23</v>
      </c>
      <c r="HH122" s="86">
        <f t="shared" si="74"/>
        <v>1.4738005957845384E-23</v>
      </c>
      <c r="HI122" s="86">
        <f t="shared" si="139"/>
        <v>1.6540240216809064E-31</v>
      </c>
      <c r="HJ122" s="86">
        <f t="shared" si="139"/>
        <v>2.332218879970365E-27</v>
      </c>
      <c r="HK122" s="86">
        <f t="shared" si="139"/>
        <v>8.1655839526750562E-24</v>
      </c>
      <c r="HL122" s="86">
        <f t="shared" si="139"/>
        <v>1.0962579591280012E-18</v>
      </c>
      <c r="HM122" s="86">
        <f t="shared" si="139"/>
        <v>1.9304539371223755E-18</v>
      </c>
      <c r="HN122" s="86">
        <f t="shared" si="139"/>
        <v>2.7514557340885669E-18</v>
      </c>
      <c r="HO122" s="86">
        <f t="shared" si="139"/>
        <v>3.8553916049127233E-12</v>
      </c>
      <c r="HP122" s="86">
        <f t="shared" si="139"/>
        <v>8.7610504442275891E-13</v>
      </c>
      <c r="HQ122" s="86">
        <f t="shared" si="139"/>
        <v>1.266392214656187E-10</v>
      </c>
      <c r="HS122" s="86">
        <f t="shared" si="144"/>
        <v>1.9138662744394973E-5</v>
      </c>
      <c r="HT122" s="86">
        <f t="shared" si="144"/>
        <v>0</v>
      </c>
      <c r="HU122" s="86">
        <f t="shared" si="144"/>
        <v>2.4109277276136097E-4</v>
      </c>
      <c r="HV122" s="86">
        <f t="shared" si="144"/>
        <v>1.275935620595921E-4</v>
      </c>
      <c r="HW122" s="86">
        <f t="shared" si="144"/>
        <v>7.4062708644369012E-5</v>
      </c>
      <c r="HX122" s="86">
        <f t="shared" si="144"/>
        <v>8.6858573018681618E-5</v>
      </c>
      <c r="HY122" s="86">
        <f t="shared" si="144"/>
        <v>2.3443169608452005E-4</v>
      </c>
      <c r="HZ122" s="86">
        <f t="shared" si="144"/>
        <v>3.7424388397303014E-5</v>
      </c>
      <c r="IA122" s="86">
        <f t="shared" si="144"/>
        <v>5.4622178150417615E-5</v>
      </c>
      <c r="IB122" s="86">
        <f t="shared" si="144"/>
        <v>5.313469246540754E-6</v>
      </c>
      <c r="IC122" s="86">
        <f t="shared" si="144"/>
        <v>1.7756107867739159E-5</v>
      </c>
      <c r="ID122" s="86">
        <f t="shared" si="144"/>
        <v>1.2049030759245211E-5</v>
      </c>
      <c r="IE122" s="86">
        <f t="shared" si="144"/>
        <v>1.20624901578069E-6</v>
      </c>
      <c r="IF122" s="86">
        <f t="shared" si="144"/>
        <v>2.4083355494609193E-6</v>
      </c>
      <c r="IG122" s="86">
        <f t="shared" si="144"/>
        <v>7.0261035972179971E-5</v>
      </c>
      <c r="II122" s="86">
        <f t="shared" si="145"/>
        <v>1.1615553787032742E-34</v>
      </c>
      <c r="IJ122" s="86">
        <f t="shared" si="145"/>
        <v>0</v>
      </c>
      <c r="IK122" s="86">
        <f t="shared" si="145"/>
        <v>4.268045052516127E-28</v>
      </c>
      <c r="IL122" s="86">
        <f t="shared" si="145"/>
        <v>1.6017627929556288E-31</v>
      </c>
      <c r="IM122" s="86">
        <f t="shared" si="145"/>
        <v>1.3367144295666903E-36</v>
      </c>
      <c r="IN122" s="86">
        <f t="shared" si="145"/>
        <v>1.9840219136052056E-35</v>
      </c>
      <c r="IO122" s="86">
        <f t="shared" si="145"/>
        <v>7.5478608041973377E-35</v>
      </c>
      <c r="IP122" s="86">
        <f t="shared" si="145"/>
        <v>7.8474008147110563E-37</v>
      </c>
      <c r="IQ122" s="86">
        <f t="shared" si="145"/>
        <v>7.2148917205049242E-35</v>
      </c>
      <c r="IR122" s="86">
        <f t="shared" si="145"/>
        <v>1.2912287710991393E-40</v>
      </c>
      <c r="IS122" s="86">
        <f t="shared" si="145"/>
        <v>3.698790420835896E-36</v>
      </c>
      <c r="IT122" s="86">
        <f t="shared" si="145"/>
        <v>6.9377446513200289E-38</v>
      </c>
      <c r="IU122" s="86">
        <f t="shared" si="145"/>
        <v>6.24458478022839E-44</v>
      </c>
      <c r="IV122" s="86">
        <f t="shared" si="145"/>
        <v>5.7581415031879394E-43</v>
      </c>
      <c r="IW122" s="86">
        <f t="shared" si="145"/>
        <v>7.3804476420360013E-43</v>
      </c>
      <c r="IY122" s="86">
        <f t="shared" si="146"/>
        <v>1.9359651409672936E-5</v>
      </c>
      <c r="IZ122" s="86">
        <f t="shared" si="146"/>
        <v>7.4110584905125168E-5</v>
      </c>
      <c r="JA122" s="86">
        <f t="shared" si="146"/>
        <v>2.4109597167447662E-4</v>
      </c>
      <c r="JB122" s="86">
        <f t="shared" si="146"/>
        <v>1.2759356205959213E-4</v>
      </c>
      <c r="JC122" s="86">
        <f t="shared" si="146"/>
        <v>7.4062708644369012E-5</v>
      </c>
      <c r="JD122" s="86">
        <f t="shared" si="146"/>
        <v>8.6858573018681618E-5</v>
      </c>
      <c r="JE122" s="86">
        <f t="shared" si="146"/>
        <v>2.3443169608452005E-4</v>
      </c>
      <c r="JF122" s="86">
        <f t="shared" si="146"/>
        <v>3.7424388397303014E-5</v>
      </c>
      <c r="JG122" s="86">
        <f t="shared" si="146"/>
        <v>5.4622178150417615E-5</v>
      </c>
      <c r="JH122" s="86">
        <f t="shared" si="146"/>
        <v>5.31346924654185E-6</v>
      </c>
      <c r="JI122" s="86">
        <f t="shared" si="146"/>
        <v>1.775610786774109E-5</v>
      </c>
      <c r="JJ122" s="86">
        <f t="shared" si="146"/>
        <v>1.2049030759247962E-5</v>
      </c>
      <c r="JK122" s="86">
        <f t="shared" si="146"/>
        <v>1.2062528711722948E-6</v>
      </c>
      <c r="JL122" s="86">
        <f t="shared" si="146"/>
        <v>2.4083364255659639E-6</v>
      </c>
      <c r="JM122" s="86">
        <f t="shared" si="146"/>
        <v>7.0261162611401433E-5</v>
      </c>
    </row>
    <row r="123" spans="2:273" x14ac:dyDescent="0.25">
      <c r="B123" s="2">
        <v>96</v>
      </c>
      <c r="C123" s="37">
        <v>45.732999999999997</v>
      </c>
      <c r="D123" s="37">
        <v>50.917000000000002</v>
      </c>
      <c r="E123" s="37">
        <v>48.116999999999997</v>
      </c>
      <c r="F123" s="37">
        <v>47.067</v>
      </c>
      <c r="G123" s="37">
        <v>49.3</v>
      </c>
      <c r="H123" s="37">
        <v>49.3</v>
      </c>
      <c r="I123" s="37">
        <v>50.2</v>
      </c>
      <c r="J123" s="37">
        <v>49.95</v>
      </c>
      <c r="K123" s="37">
        <v>51.966999999999999</v>
      </c>
      <c r="L123" s="37">
        <v>51.45</v>
      </c>
      <c r="M123" s="37">
        <v>47.783000000000001</v>
      </c>
      <c r="N123" s="37">
        <v>45.8</v>
      </c>
      <c r="O123" s="37">
        <v>46.716999999999999</v>
      </c>
      <c r="P123" s="37">
        <v>48.616999999999997</v>
      </c>
      <c r="Q123" s="37">
        <v>47.116999999999997</v>
      </c>
      <c r="S123" s="4">
        <f t="shared" si="147"/>
        <v>46.635809026822571</v>
      </c>
      <c r="T123" s="4">
        <f t="shared" si="147"/>
        <v>48.886765903124733</v>
      </c>
      <c r="U123" s="4">
        <f t="shared" si="147"/>
        <v>47.797588359814242</v>
      </c>
      <c r="V123" s="4">
        <f t="shared" si="147"/>
        <v>48.30940967860257</v>
      </c>
      <c r="W123" s="4">
        <f t="shared" si="147"/>
        <v>49.511145482956827</v>
      </c>
      <c r="X123" s="4">
        <f t="shared" si="147"/>
        <v>48.779561848887219</v>
      </c>
      <c r="Y123" s="4">
        <f t="shared" si="147"/>
        <v>49.636754968353152</v>
      </c>
      <c r="Z123" s="4">
        <f t="shared" si="147"/>
        <v>49.351631459145388</v>
      </c>
      <c r="AA123" s="4">
        <f t="shared" si="147"/>
        <v>50.584784351207205</v>
      </c>
      <c r="AB123" s="4">
        <f t="shared" si="147"/>
        <v>49.467801845084303</v>
      </c>
      <c r="AC123" s="4">
        <f t="shared" si="147"/>
        <v>49.124787848888218</v>
      </c>
      <c r="AD123" s="4">
        <f t="shared" si="147"/>
        <v>48.298283112320185</v>
      </c>
      <c r="AE123" s="4">
        <f t="shared" si="147"/>
        <v>48.772685176630191</v>
      </c>
      <c r="AF123" s="4">
        <f t="shared" si="147"/>
        <v>48.859765743487905</v>
      </c>
      <c r="AG123" s="4">
        <f t="shared" si="147"/>
        <v>48.691137580974235</v>
      </c>
      <c r="AI123" s="4">
        <f t="shared" si="148"/>
        <v>-0.90280902682257391</v>
      </c>
      <c r="AJ123" s="4">
        <f t="shared" si="148"/>
        <v>2.0302340968752688</v>
      </c>
      <c r="AK123" s="4">
        <f t="shared" si="148"/>
        <v>0.31941164018575563</v>
      </c>
      <c r="AL123" s="4">
        <f t="shared" si="148"/>
        <v>-1.24240967860257</v>
      </c>
      <c r="AM123" s="4">
        <f t="shared" si="148"/>
        <v>-0.21114548295683022</v>
      </c>
      <c r="AN123" s="4">
        <f t="shared" si="148"/>
        <v>0.5204381511127778</v>
      </c>
      <c r="AO123" s="4">
        <f t="shared" si="148"/>
        <v>0.56324503164685069</v>
      </c>
      <c r="AP123" s="4">
        <f t="shared" si="148"/>
        <v>0.59836854085461511</v>
      </c>
      <c r="AQ123" s="4">
        <f t="shared" si="148"/>
        <v>1.3822156487927941</v>
      </c>
      <c r="AR123" s="4">
        <f t="shared" si="148"/>
        <v>1.9821981549157002</v>
      </c>
      <c r="AS123" s="4">
        <f t="shared" si="148"/>
        <v>-1.3417878488882167</v>
      </c>
      <c r="AT123" s="4">
        <f t="shared" si="148"/>
        <v>-2.4982831123201876</v>
      </c>
      <c r="AU123" s="4">
        <f t="shared" si="148"/>
        <v>-2.0556851766301918</v>
      </c>
      <c r="AV123" s="4">
        <f t="shared" si="148"/>
        <v>-0.24276574348790803</v>
      </c>
      <c r="AW123" s="4">
        <f t="shared" si="148"/>
        <v>-1.5741375809742379</v>
      </c>
      <c r="AY123" s="2">
        <f t="shared" si="140"/>
        <v>46.635808908866451</v>
      </c>
      <c r="AZ123" s="2">
        <f t="shared" si="140"/>
        <v>48.886707540758763</v>
      </c>
      <c r="BA123" s="2">
        <f t="shared" si="140"/>
        <v>47.771617197054283</v>
      </c>
      <c r="BB123" s="2">
        <f t="shared" si="140"/>
        <v>48.28856812281763</v>
      </c>
      <c r="BC123" s="2">
        <f t="shared" si="140"/>
        <v>49.49464249578137</v>
      </c>
      <c r="BD123" s="2">
        <f t="shared" si="140"/>
        <v>48.755104403962058</v>
      </c>
      <c r="BE123" s="2">
        <f t="shared" si="140"/>
        <v>49.572859185682219</v>
      </c>
      <c r="BF123" s="2">
        <f t="shared" si="140"/>
        <v>49.337394541191316</v>
      </c>
      <c r="BG123" s="2">
        <f t="shared" si="140"/>
        <v>50.563499205093436</v>
      </c>
      <c r="BH123" s="2">
        <f t="shared" si="140"/>
        <v>49.464971562660672</v>
      </c>
      <c r="BI123" s="2">
        <f t="shared" si="140"/>
        <v>49.115782128894828</v>
      </c>
      <c r="BJ123" s="2">
        <f t="shared" si="140"/>
        <v>48.291391231629092</v>
      </c>
      <c r="BK123" s="2">
        <f t="shared" si="140"/>
        <v>48.771815331774533</v>
      </c>
      <c r="BL123" s="2">
        <f t="shared" si="140"/>
        <v>48.857423789906882</v>
      </c>
      <c r="BM123" s="2">
        <f t="shared" si="140"/>
        <v>48.624990030190339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45.732999999999997</v>
      </c>
      <c r="CF123" s="2">
        <f t="shared" si="141"/>
        <v>50.917000000000002</v>
      </c>
      <c r="CG123" s="2">
        <f t="shared" si="141"/>
        <v>48.116999999999997</v>
      </c>
      <c r="CH123" s="2">
        <f t="shared" si="141"/>
        <v>47.067</v>
      </c>
      <c r="CI123" s="2">
        <f t="shared" si="141"/>
        <v>49.3</v>
      </c>
      <c r="CJ123" s="2">
        <f t="shared" si="141"/>
        <v>49.3</v>
      </c>
      <c r="CK123" s="2">
        <f t="shared" si="141"/>
        <v>50.2</v>
      </c>
      <c r="CL123" s="2">
        <f t="shared" si="141"/>
        <v>49.95</v>
      </c>
      <c r="CM123" s="2">
        <f t="shared" si="141"/>
        <v>51.966999999999999</v>
      </c>
      <c r="CN123" s="2">
        <f t="shared" si="141"/>
        <v>51.45</v>
      </c>
      <c r="CO123" s="2">
        <f t="shared" si="141"/>
        <v>47.783000000000001</v>
      </c>
      <c r="CP123" s="2">
        <f t="shared" si="141"/>
        <v>45.8</v>
      </c>
      <c r="CQ123" s="2">
        <f t="shared" si="141"/>
        <v>46.716999999999999</v>
      </c>
      <c r="CR123" s="2">
        <f t="shared" si="141"/>
        <v>48.616999999999997</v>
      </c>
      <c r="CS123" s="2">
        <f t="shared" si="141"/>
        <v>47.116999999999997</v>
      </c>
      <c r="CU123" s="2">
        <f t="shared" si="111"/>
        <v>45.732999999999997</v>
      </c>
      <c r="CV123" s="2">
        <f t="shared" si="112"/>
        <v>50.917000000000002</v>
      </c>
      <c r="CW123" s="2">
        <f t="shared" si="113"/>
        <v>48.116999999999997</v>
      </c>
      <c r="CX123" s="2">
        <f t="shared" si="114"/>
        <v>47.067</v>
      </c>
      <c r="CY123" s="2">
        <f t="shared" si="115"/>
        <v>49.3</v>
      </c>
      <c r="CZ123" s="2">
        <f t="shared" si="116"/>
        <v>49.3</v>
      </c>
      <c r="DA123" s="2">
        <f t="shared" si="117"/>
        <v>50.2</v>
      </c>
      <c r="DB123" s="2">
        <f t="shared" si="118"/>
        <v>49.95</v>
      </c>
      <c r="DC123" s="2">
        <f t="shared" si="119"/>
        <v>51.966999999999999</v>
      </c>
      <c r="DD123" s="2">
        <f t="shared" si="120"/>
        <v>51.45</v>
      </c>
      <c r="DE123" s="2">
        <f t="shared" si="121"/>
        <v>47.783000000000001</v>
      </c>
      <c r="DF123" s="2">
        <f t="shared" si="122"/>
        <v>45.8</v>
      </c>
      <c r="DG123" s="2">
        <f t="shared" si="123"/>
        <v>46.716999999999999</v>
      </c>
      <c r="DH123" s="2">
        <f t="shared" si="124"/>
        <v>48.616999999999997</v>
      </c>
      <c r="DI123" s="2">
        <f t="shared" si="125"/>
        <v>47.116999999999997</v>
      </c>
      <c r="DK123" s="2">
        <f t="shared" si="149"/>
        <v>68.670216532258053</v>
      </c>
      <c r="DL123" s="2">
        <f t="shared" si="149"/>
        <v>77.061090909090908</v>
      </c>
      <c r="DM123" s="2">
        <f t="shared" si="149"/>
        <v>79.260468108504412</v>
      </c>
      <c r="DN123" s="2">
        <f t="shared" si="149"/>
        <v>70.482670282658503</v>
      </c>
      <c r="DO123" s="2">
        <f t="shared" si="149"/>
        <v>73.266912885154071</v>
      </c>
      <c r="DP123" s="2">
        <f t="shared" si="149"/>
        <v>69.665254901960779</v>
      </c>
      <c r="DQ123" s="2">
        <f t="shared" si="149"/>
        <v>72.659683753501412</v>
      </c>
      <c r="DR123" s="2">
        <f t="shared" si="149"/>
        <v>71.795555641355648</v>
      </c>
      <c r="DS123" s="2">
        <f t="shared" si="149"/>
        <v>78.836504507257459</v>
      </c>
      <c r="DT123" s="2">
        <f t="shared" si="149"/>
        <v>71.670224649859932</v>
      </c>
      <c r="DU123" s="2">
        <f t="shared" si="149"/>
        <v>74.313920091673026</v>
      </c>
      <c r="DV123" s="2">
        <f t="shared" si="149"/>
        <v>68.675463712757846</v>
      </c>
      <c r="DW123" s="2">
        <f t="shared" si="149"/>
        <v>78.232762033462038</v>
      </c>
      <c r="DX123" s="2">
        <f t="shared" si="149"/>
        <v>67.154701280227599</v>
      </c>
      <c r="DY123" s="2">
        <f t="shared" si="149"/>
        <v>60.205126881720432</v>
      </c>
      <c r="EA123" s="2">
        <f t="shared" si="153"/>
        <v>46.57742080831347</v>
      </c>
      <c r="EB123" s="2">
        <f t="shared" si="153"/>
        <v>48.796397452762477</v>
      </c>
      <c r="EC123" s="2">
        <f t="shared" si="153"/>
        <v>47.68456383955909</v>
      </c>
      <c r="ED123" s="2">
        <f t="shared" si="153"/>
        <v>48.216077505128325</v>
      </c>
      <c r="EE123" s="2">
        <f t="shared" si="152"/>
        <v>49.408914324191976</v>
      </c>
      <c r="EF123" s="2">
        <f t="shared" si="152"/>
        <v>48.675829445351987</v>
      </c>
      <c r="EG123" s="2">
        <f t="shared" si="152"/>
        <v>49.488579410941668</v>
      </c>
      <c r="EH123" s="2">
        <f t="shared" si="152"/>
        <v>49.248481766889746</v>
      </c>
      <c r="EI123" s="2">
        <f t="shared" si="152"/>
        <v>50.464684687083889</v>
      </c>
      <c r="EJ123" s="2">
        <f t="shared" si="152"/>
        <v>49.379405216806596</v>
      </c>
      <c r="EK123" s="2">
        <f t="shared" si="152"/>
        <v>49.031272240365766</v>
      </c>
      <c r="EL123" s="2">
        <f t="shared" si="152"/>
        <v>48.221856465385287</v>
      </c>
      <c r="EM123" s="2">
        <f t="shared" si="136"/>
        <v>48.651843373251438</v>
      </c>
      <c r="EN123" s="2">
        <f t="shared" si="136"/>
        <v>48.778637634869739</v>
      </c>
      <c r="EO123" s="2">
        <f t="shared" si="136"/>
        <v>48.563261102519263</v>
      </c>
      <c r="EQ123" s="2">
        <f t="shared" si="150"/>
        <v>46.493553262400965</v>
      </c>
      <c r="ER123" s="2">
        <f t="shared" si="150"/>
        <v>48.796397452762477</v>
      </c>
      <c r="ES123" s="2">
        <f t="shared" si="150"/>
        <v>47.558103666526463</v>
      </c>
      <c r="ET123" s="2">
        <f t="shared" si="150"/>
        <v>48.063439463302466</v>
      </c>
      <c r="EU123" s="2">
        <f t="shared" si="150"/>
        <v>49.376379842058043</v>
      </c>
      <c r="EV123" s="2">
        <f t="shared" si="150"/>
        <v>48.664863001611138</v>
      </c>
      <c r="EW123" s="2">
        <f t="shared" si="150"/>
        <v>49.493712233497988</v>
      </c>
      <c r="EX123" s="2">
        <f t="shared" si="150"/>
        <v>49.232289246141768</v>
      </c>
      <c r="EY123" s="2">
        <f t="shared" si="150"/>
        <v>50.463354954681975</v>
      </c>
      <c r="EZ123" s="2">
        <f t="shared" si="150"/>
        <v>49.454630537491376</v>
      </c>
      <c r="FA123" s="2">
        <f t="shared" si="150"/>
        <v>48.931690579683334</v>
      </c>
      <c r="FB123" s="2">
        <f t="shared" si="150"/>
        <v>48.133612538331192</v>
      </c>
      <c r="FC123" s="2">
        <f t="shared" si="150"/>
        <v>48.754012185960072</v>
      </c>
      <c r="FD123" s="2">
        <f t="shared" si="150"/>
        <v>48.694608813453691</v>
      </c>
      <c r="FE123" s="2">
        <f t="shared" si="150"/>
        <v>48.545329720621922</v>
      </c>
      <c r="FG123" s="2">
        <f t="shared" si="151"/>
        <v>0.99732004867996549</v>
      </c>
      <c r="FH123" s="2">
        <f t="shared" si="151"/>
        <v>0.99680484459752505</v>
      </c>
      <c r="FI123" s="2">
        <f t="shared" si="151"/>
        <v>0.99718822160681908</v>
      </c>
      <c r="FJ123" s="2">
        <f t="shared" si="151"/>
        <v>0.99665557897189927</v>
      </c>
      <c r="FK123" s="2">
        <f t="shared" si="151"/>
        <v>0.99638334913275306</v>
      </c>
      <c r="FL123" s="2">
        <f t="shared" si="151"/>
        <v>0.9962141246447429</v>
      </c>
      <c r="FM123" s="2">
        <f t="shared" si="151"/>
        <v>0.99636706566023381</v>
      </c>
      <c r="FN123" s="2">
        <f t="shared" si="151"/>
        <v>0.99604625055716844</v>
      </c>
      <c r="FO123" s="2">
        <f t="shared" si="151"/>
        <v>0.99651652683204306</v>
      </c>
      <c r="FP123" s="2">
        <f t="shared" si="151"/>
        <v>0.99619807333345822</v>
      </c>
      <c r="FQ123" s="2">
        <f t="shared" si="151"/>
        <v>0.9966142799860922</v>
      </c>
      <c r="FR123" s="2">
        <f t="shared" si="151"/>
        <v>0.99655383703408518</v>
      </c>
      <c r="FS123" s="2">
        <f t="shared" si="151"/>
        <v>0.99597714905719981</v>
      </c>
      <c r="FT123" s="2">
        <f t="shared" si="151"/>
        <v>0.99567058061200198</v>
      </c>
      <c r="FU123" s="2">
        <f t="shared" si="151"/>
        <v>0.99468617581267216</v>
      </c>
      <c r="FW123" s="2">
        <f t="shared" si="142"/>
        <v>9.7715570634220004E-3</v>
      </c>
      <c r="FX123" s="2">
        <f t="shared" si="142"/>
        <v>0</v>
      </c>
      <c r="FY123" s="2">
        <f t="shared" si="142"/>
        <v>1.3688798867417829E-2</v>
      </c>
      <c r="FZ123" s="2">
        <f t="shared" si="142"/>
        <v>1.2960356385311076E-2</v>
      </c>
      <c r="GA123" s="2">
        <f t="shared" si="142"/>
        <v>1.7147332931002155E-2</v>
      </c>
      <c r="GB123" s="2">
        <f t="shared" si="142"/>
        <v>1.7178763833635639E-2</v>
      </c>
      <c r="GC123" s="2">
        <f t="shared" si="142"/>
        <v>1.9613786187103559E-2</v>
      </c>
      <c r="GD123" s="2">
        <f t="shared" si="142"/>
        <v>1.4371231675739126E-2</v>
      </c>
      <c r="GE123" s="2">
        <f t="shared" si="142"/>
        <v>1.3502761992752507E-2</v>
      </c>
      <c r="GF123" s="2">
        <f t="shared" si="142"/>
        <v>1.0877787226755191E-2</v>
      </c>
      <c r="GG123" s="2">
        <f t="shared" si="142"/>
        <v>1.0946576891987499E-2</v>
      </c>
      <c r="GH123" s="2">
        <f t="shared" si="142"/>
        <v>1.0784850620612475E-2</v>
      </c>
      <c r="GI123" s="2">
        <f t="shared" si="142"/>
        <v>9.5169159373129919E-3</v>
      </c>
      <c r="GJ123" s="2">
        <f t="shared" si="142"/>
        <v>9.1817446818085215E-3</v>
      </c>
      <c r="GK123" s="2">
        <f t="shared" si="142"/>
        <v>7.4673716077402327E-3</v>
      </c>
      <c r="GM123" s="86">
        <f t="shared" si="143"/>
        <v>7.2913288432356516E-28</v>
      </c>
      <c r="GN123" s="86">
        <f t="shared" si="143"/>
        <v>3.4386501903958417E-21</v>
      </c>
      <c r="GO123" s="86">
        <f t="shared" si="143"/>
        <v>6.6879326141718518E-40</v>
      </c>
      <c r="GP123" s="86">
        <f t="shared" si="143"/>
        <v>1.6963749949176298E-56</v>
      </c>
      <c r="GQ123" s="86">
        <f t="shared" si="143"/>
        <v>2.0536147672938618E-89</v>
      </c>
      <c r="GR123" s="86">
        <f t="shared" si="143"/>
        <v>2.1127710282715142E-91</v>
      </c>
      <c r="GS123" s="86">
        <f t="shared" si="143"/>
        <v>9.0139805917886038E-103</v>
      </c>
      <c r="GT123" s="86">
        <f t="shared" si="143"/>
        <v>2.548857165680217E-90</v>
      </c>
      <c r="GU123" s="86">
        <f t="shared" si="143"/>
        <v>3.6366834429929283E-79</v>
      </c>
      <c r="GV123" s="86">
        <f t="shared" si="143"/>
        <v>8.4106918664587618E-76</v>
      </c>
      <c r="GW123" s="86">
        <f t="shared" si="143"/>
        <v>1.297492524549442E-85</v>
      </c>
      <c r="GX123" s="86">
        <f t="shared" si="143"/>
        <v>8.3061917350987353E-74</v>
      </c>
      <c r="GY123" s="86">
        <f t="shared" si="143"/>
        <v>2.0216210587283672E-52</v>
      </c>
      <c r="GZ123" s="86">
        <f t="shared" si="143"/>
        <v>3.089135480062997E-54</v>
      </c>
      <c r="HA123" s="86">
        <f t="shared" si="143"/>
        <v>4.917884836436093E-61</v>
      </c>
      <c r="HC123" s="86">
        <f t="shared" ref="HC123:HK153" si="154" xml:space="preserve"> _xlfn.NORM.DIST($B123, C$8, ABS(C$12), TRUE) * _xlfn.NORM.DIST(($B123 - C$8)*C$16, 0, ABS(C$12), TRUE) * 2</f>
        <v>3.9407222291745419E-8</v>
      </c>
      <c r="HD123" s="86">
        <f t="shared" si="154"/>
        <v>2.7471437674965767E-5</v>
      </c>
      <c r="HE123" s="86">
        <f t="shared" si="154"/>
        <v>3.3978047158575214E-10</v>
      </c>
      <c r="HF123" s="86">
        <f t="shared" si="154"/>
        <v>7.3184868387470739E-23</v>
      </c>
      <c r="HG123" s="86">
        <f t="shared" si="154"/>
        <v>2.018078044288021E-25</v>
      </c>
      <c r="HH123" s="86">
        <f t="shared" si="154"/>
        <v>5.1767346572466184E-26</v>
      </c>
      <c r="HI123" s="86">
        <f t="shared" si="139"/>
        <v>1.3980761150438161E-34</v>
      </c>
      <c r="HJ123" s="86">
        <f t="shared" si="139"/>
        <v>2.8634058494109692E-30</v>
      </c>
      <c r="HK123" s="86">
        <f t="shared" si="139"/>
        <v>2.4005689635956352E-26</v>
      </c>
      <c r="HL123" s="86">
        <f t="shared" si="139"/>
        <v>9.8243416990703075E-21</v>
      </c>
      <c r="HM123" s="86">
        <f t="shared" si="139"/>
        <v>1.7953804331561095E-20</v>
      </c>
      <c r="HN123" s="86">
        <f t="shared" si="139"/>
        <v>2.875963146067758E-20</v>
      </c>
      <c r="HO123" s="86">
        <f t="shared" si="139"/>
        <v>1.829465181504228E-13</v>
      </c>
      <c r="HP123" s="86">
        <f t="shared" si="139"/>
        <v>3.678579460993653E-14</v>
      </c>
      <c r="HQ123" s="86">
        <f t="shared" si="139"/>
        <v>1.1268960071954875E-11</v>
      </c>
      <c r="HS123" s="86">
        <f t="shared" si="144"/>
        <v>4.6558954970551418E-5</v>
      </c>
      <c r="HT123" s="86">
        <f t="shared" si="144"/>
        <v>0</v>
      </c>
      <c r="HU123" s="86">
        <f t="shared" si="144"/>
        <v>5.0854490930093467E-4</v>
      </c>
      <c r="HV123" s="86">
        <f t="shared" si="144"/>
        <v>2.877802596030821E-4</v>
      </c>
      <c r="HW123" s="86">
        <f t="shared" si="144"/>
        <v>1.9465504155430347E-4</v>
      </c>
      <c r="HX123" s="86">
        <f t="shared" si="144"/>
        <v>2.2288086497483596E-4</v>
      </c>
      <c r="HY123" s="86">
        <f t="shared" si="144"/>
        <v>5.8207102840830997E-4</v>
      </c>
      <c r="HZ123" s="86">
        <f t="shared" si="144"/>
        <v>9.8225358265868417E-5</v>
      </c>
      <c r="IA123" s="86">
        <f t="shared" si="144"/>
        <v>1.3526329976784821E-4</v>
      </c>
      <c r="IB123" s="86">
        <f t="shared" si="144"/>
        <v>1.5125684825745157E-5</v>
      </c>
      <c r="IC123" s="86">
        <f t="shared" si="144"/>
        <v>4.5186488987528729E-5</v>
      </c>
      <c r="ID123" s="86">
        <f t="shared" si="144"/>
        <v>3.1825981978508146E-5</v>
      </c>
      <c r="IE123" s="86">
        <f t="shared" si="144"/>
        <v>3.7149599399632468E-6</v>
      </c>
      <c r="IF123" s="86">
        <f t="shared" si="144"/>
        <v>6.7398878164740965E-6</v>
      </c>
      <c r="IG123" s="86">
        <f t="shared" si="144"/>
        <v>1.375880615099586E-4</v>
      </c>
      <c r="II123" s="86">
        <f t="shared" si="145"/>
        <v>2.1952032351639144E-33</v>
      </c>
      <c r="IJ123" s="86">
        <f t="shared" si="145"/>
        <v>0</v>
      </c>
      <c r="IK123" s="86">
        <f t="shared" si="145"/>
        <v>5.4118890182322614E-27</v>
      </c>
      <c r="IL123" s="86">
        <f t="shared" si="145"/>
        <v>2.7171281089475421E-30</v>
      </c>
      <c r="IM123" s="86">
        <f t="shared" si="145"/>
        <v>4.5809598970793364E-35</v>
      </c>
      <c r="IN123" s="86">
        <f t="shared" si="145"/>
        <v>6.0521007997626483E-34</v>
      </c>
      <c r="IO123" s="86">
        <f t="shared" si="145"/>
        <v>2.4291233105684541E-33</v>
      </c>
      <c r="IP123" s="86">
        <f t="shared" si="145"/>
        <v>2.3783144533412078E-35</v>
      </c>
      <c r="IQ123" s="86">
        <f t="shared" si="145"/>
        <v>1.7277872895814363E-33</v>
      </c>
      <c r="IR123" s="86">
        <f t="shared" si="145"/>
        <v>4.4846511945761686E-39</v>
      </c>
      <c r="IS123" s="86">
        <f t="shared" si="145"/>
        <v>8.6113274106697259E-35</v>
      </c>
      <c r="IT123" s="86">
        <f t="shared" si="145"/>
        <v>1.8693946142177913E-36</v>
      </c>
      <c r="IU123" s="86">
        <f t="shared" si="145"/>
        <v>2.6286900331671614E-42</v>
      </c>
      <c r="IV123" s="86">
        <f t="shared" si="145"/>
        <v>2.1658994797505752E-41</v>
      </c>
      <c r="IW123" s="86">
        <f t="shared" si="145"/>
        <v>2.3671030753870015E-41</v>
      </c>
      <c r="IY123" s="86">
        <f t="shared" si="146"/>
        <v>4.6598362192843165E-5</v>
      </c>
      <c r="IZ123" s="86">
        <f t="shared" si="146"/>
        <v>2.747143767496577E-5</v>
      </c>
      <c r="JA123" s="86">
        <f t="shared" si="146"/>
        <v>5.0854524908140622E-4</v>
      </c>
      <c r="JB123" s="86">
        <f t="shared" si="146"/>
        <v>2.877802596030821E-4</v>
      </c>
      <c r="JC123" s="86">
        <f t="shared" si="146"/>
        <v>1.9465504155430347E-4</v>
      </c>
      <c r="JD123" s="86">
        <f t="shared" si="146"/>
        <v>2.2288086497483596E-4</v>
      </c>
      <c r="JE123" s="86">
        <f t="shared" si="146"/>
        <v>5.8207102840830997E-4</v>
      </c>
      <c r="JF123" s="86">
        <f t="shared" si="146"/>
        <v>9.8225358265868417E-5</v>
      </c>
      <c r="JG123" s="86">
        <f t="shared" si="146"/>
        <v>1.3526329976784821E-4</v>
      </c>
      <c r="JH123" s="86">
        <f t="shared" si="146"/>
        <v>1.5125684825745167E-5</v>
      </c>
      <c r="JI123" s="86">
        <f t="shared" si="146"/>
        <v>4.5186488987528749E-5</v>
      </c>
      <c r="JJ123" s="86">
        <f t="shared" si="146"/>
        <v>3.1825981978508173E-5</v>
      </c>
      <c r="JK123" s="86">
        <f t="shared" si="146"/>
        <v>3.714960122909765E-6</v>
      </c>
      <c r="JL123" s="86">
        <f t="shared" si="146"/>
        <v>6.7398878532598912E-6</v>
      </c>
      <c r="JM123" s="86">
        <f t="shared" si="146"/>
        <v>1.3758807277891867E-4</v>
      </c>
    </row>
    <row r="124" spans="2:273" x14ac:dyDescent="0.25">
      <c r="B124" s="2">
        <v>97</v>
      </c>
      <c r="C124" s="37">
        <v>47.283000000000001</v>
      </c>
      <c r="D124" s="37">
        <v>48.567</v>
      </c>
      <c r="E124" s="37">
        <v>48.982999999999997</v>
      </c>
      <c r="F124" s="37">
        <v>49.433</v>
      </c>
      <c r="G124" s="37">
        <v>49.017000000000003</v>
      </c>
      <c r="H124" s="37">
        <v>48.633000000000003</v>
      </c>
      <c r="I124" s="37">
        <v>49.15</v>
      </c>
      <c r="J124" s="37">
        <v>48.082999999999998</v>
      </c>
      <c r="K124" s="37">
        <v>53.683</v>
      </c>
      <c r="L124" s="37">
        <v>50.633000000000003</v>
      </c>
      <c r="M124" s="37">
        <v>51.033000000000001</v>
      </c>
      <c r="N124" s="37">
        <v>48.1</v>
      </c>
      <c r="O124" s="37">
        <v>48.383000000000003</v>
      </c>
      <c r="P124" s="37">
        <v>48.933</v>
      </c>
      <c r="Q124" s="37">
        <v>49.633000000000003</v>
      </c>
      <c r="S124" s="4">
        <f t="shared" si="147"/>
        <v>46.488741740159391</v>
      </c>
      <c r="T124" s="4">
        <f t="shared" si="147"/>
        <v>48.729110981217239</v>
      </c>
      <c r="U124" s="4">
        <f t="shared" si="147"/>
        <v>47.655704218189783</v>
      </c>
      <c r="V124" s="4">
        <f t="shared" si="147"/>
        <v>48.130992153922939</v>
      </c>
      <c r="W124" s="4">
        <f t="shared" si="147"/>
        <v>49.332738750118054</v>
      </c>
      <c r="X124" s="4">
        <f t="shared" si="147"/>
        <v>48.657173965803985</v>
      </c>
      <c r="Y124" s="4">
        <f t="shared" si="147"/>
        <v>49.592160197426516</v>
      </c>
      <c r="Z124" s="4">
        <f t="shared" si="147"/>
        <v>49.218768250836305</v>
      </c>
      <c r="AA124" s="4">
        <f t="shared" si="147"/>
        <v>50.454350094243999</v>
      </c>
      <c r="AB124" s="4">
        <f t="shared" si="147"/>
        <v>49.352084840458929</v>
      </c>
      <c r="AC124" s="4">
        <f t="shared" si="147"/>
        <v>49.003996994503311</v>
      </c>
      <c r="AD124" s="4">
        <f t="shared" si="147"/>
        <v>48.148859984902472</v>
      </c>
      <c r="AE124" s="4">
        <f t="shared" si="147"/>
        <v>48.658668291828533</v>
      </c>
      <c r="AF124" s="4">
        <f t="shared" si="147"/>
        <v>48.727836461623085</v>
      </c>
      <c r="AG124" s="4">
        <f t="shared" si="147"/>
        <v>48.657614260977574</v>
      </c>
      <c r="AI124" s="4">
        <f t="shared" si="148"/>
        <v>0.79425825984061049</v>
      </c>
      <c r="AJ124" s="4">
        <f t="shared" si="148"/>
        <v>-0.16211098121723921</v>
      </c>
      <c r="AK124" s="4">
        <f t="shared" si="148"/>
        <v>1.3272957818102142</v>
      </c>
      <c r="AL124" s="4">
        <f t="shared" si="148"/>
        <v>1.3020078460770605</v>
      </c>
      <c r="AM124" s="4">
        <f t="shared" si="148"/>
        <v>-0.31573875011805086</v>
      </c>
      <c r="AN124" s="4">
        <f t="shared" si="148"/>
        <v>-2.4173965803981901E-2</v>
      </c>
      <c r="AO124" s="4">
        <f t="shared" si="148"/>
        <v>-0.44216019742651724</v>
      </c>
      <c r="AP124" s="4">
        <f t="shared" si="148"/>
        <v>-1.1357682508363069</v>
      </c>
      <c r="AQ124" s="4">
        <f t="shared" si="148"/>
        <v>3.2286499057560007</v>
      </c>
      <c r="AR124" s="4">
        <f t="shared" si="148"/>
        <v>1.2809151595410739</v>
      </c>
      <c r="AS124" s="4">
        <f t="shared" si="148"/>
        <v>2.0290030054966905</v>
      </c>
      <c r="AT124" s="4">
        <f t="shared" si="148"/>
        <v>-4.8859984902470899E-2</v>
      </c>
      <c r="AU124" s="4">
        <f t="shared" si="148"/>
        <v>-0.2756682918285307</v>
      </c>
      <c r="AV124" s="4">
        <f t="shared" si="148"/>
        <v>0.20516353837691526</v>
      </c>
      <c r="AW124" s="4">
        <f t="shared" si="148"/>
        <v>0.97538573902242831</v>
      </c>
      <c r="AY124" s="2">
        <f t="shared" si="140"/>
        <v>46.488741726617796</v>
      </c>
      <c r="AZ124" s="2">
        <f t="shared" si="140"/>
        <v>48.729097334143788</v>
      </c>
      <c r="BA124" s="2">
        <f t="shared" si="140"/>
        <v>47.605459601726537</v>
      </c>
      <c r="BB124" s="2">
        <f t="shared" si="140"/>
        <v>48.088074848210468</v>
      </c>
      <c r="BC124" s="2">
        <f t="shared" si="140"/>
        <v>49.293937873613679</v>
      </c>
      <c r="BD124" s="2">
        <f t="shared" si="140"/>
        <v>48.600901704336728</v>
      </c>
      <c r="BE124" s="2">
        <f t="shared" si="140"/>
        <v>49.450934383585192</v>
      </c>
      <c r="BF124" s="2">
        <f t="shared" si="140"/>
        <v>49.185067724455372</v>
      </c>
      <c r="BG124" s="2">
        <f t="shared" si="140"/>
        <v>50.406544082293863</v>
      </c>
      <c r="BH124" s="2">
        <f t="shared" si="140"/>
        <v>49.344774576213325</v>
      </c>
      <c r="BI124" s="2">
        <f t="shared" si="140"/>
        <v>48.983074704759119</v>
      </c>
      <c r="BJ124" s="2">
        <f t="shared" si="140"/>
        <v>48.132277211393998</v>
      </c>
      <c r="BK124" s="2">
        <f t="shared" si="140"/>
        <v>48.656235707599656</v>
      </c>
      <c r="BL124" s="2">
        <f t="shared" si="140"/>
        <v>48.721838293857473</v>
      </c>
      <c r="BM124" s="2">
        <f t="shared" si="140"/>
        <v>48.536128090877391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47.283000000000001</v>
      </c>
      <c r="CF124" s="2">
        <f t="shared" si="141"/>
        <v>48.567</v>
      </c>
      <c r="CG124" s="2">
        <f t="shared" si="141"/>
        <v>48.982999999999997</v>
      </c>
      <c r="CH124" s="2">
        <f t="shared" si="141"/>
        <v>49.433</v>
      </c>
      <c r="CI124" s="2">
        <f t="shared" si="141"/>
        <v>49.017000000000003</v>
      </c>
      <c r="CJ124" s="2">
        <f t="shared" si="141"/>
        <v>48.633000000000003</v>
      </c>
      <c r="CK124" s="2">
        <f t="shared" si="141"/>
        <v>49.15</v>
      </c>
      <c r="CL124" s="2">
        <f t="shared" si="141"/>
        <v>48.082999999999998</v>
      </c>
      <c r="CM124" s="2">
        <f t="shared" si="141"/>
        <v>53.683</v>
      </c>
      <c r="CN124" s="2">
        <f t="shared" si="141"/>
        <v>50.633000000000003</v>
      </c>
      <c r="CO124" s="2">
        <f t="shared" si="141"/>
        <v>51.033000000000001</v>
      </c>
      <c r="CP124" s="2">
        <f t="shared" si="141"/>
        <v>48.1</v>
      </c>
      <c r="CQ124" s="2">
        <f t="shared" si="141"/>
        <v>48.383000000000003</v>
      </c>
      <c r="CR124" s="2">
        <f t="shared" si="141"/>
        <v>48.933</v>
      </c>
      <c r="CS124" s="2">
        <f t="shared" si="141"/>
        <v>49.633000000000003</v>
      </c>
      <c r="CU124" s="2">
        <f t="shared" si="111"/>
        <v>47.283000000000001</v>
      </c>
      <c r="CV124" s="2">
        <f t="shared" si="112"/>
        <v>48.567</v>
      </c>
      <c r="CW124" s="2">
        <f t="shared" si="113"/>
        <v>48.982999999999997</v>
      </c>
      <c r="CX124" s="2">
        <f t="shared" si="114"/>
        <v>49.433</v>
      </c>
      <c r="CY124" s="2">
        <f t="shared" si="115"/>
        <v>49.017000000000003</v>
      </c>
      <c r="CZ124" s="2">
        <f t="shared" si="116"/>
        <v>48.633000000000003</v>
      </c>
      <c r="DA124" s="2">
        <f t="shared" si="117"/>
        <v>49.15</v>
      </c>
      <c r="DB124" s="2">
        <f t="shared" si="118"/>
        <v>48.082999999999998</v>
      </c>
      <c r="DC124" s="2">
        <f t="shared" si="119"/>
        <v>53.683</v>
      </c>
      <c r="DD124" s="2">
        <f t="shared" si="120"/>
        <v>50.633000000000003</v>
      </c>
      <c r="DE124" s="2">
        <f t="shared" si="121"/>
        <v>51.033000000000001</v>
      </c>
      <c r="DF124" s="2">
        <f t="shared" si="122"/>
        <v>48.1</v>
      </c>
      <c r="DG124" s="2">
        <f t="shared" si="123"/>
        <v>48.383000000000003</v>
      </c>
      <c r="DH124" s="2">
        <f t="shared" si="124"/>
        <v>48.933</v>
      </c>
      <c r="DI124" s="2">
        <f t="shared" si="125"/>
        <v>49.633000000000003</v>
      </c>
      <c r="DK124" s="2">
        <f t="shared" si="149"/>
        <v>68.809174999999996</v>
      </c>
      <c r="DL124" s="2">
        <f t="shared" si="149"/>
        <v>77.283477272727268</v>
      </c>
      <c r="DM124" s="2">
        <f t="shared" si="149"/>
        <v>79.512326796187693</v>
      </c>
      <c r="DN124" s="2">
        <f t="shared" si="149"/>
        <v>70.643180748663085</v>
      </c>
      <c r="DO124" s="2">
        <f t="shared" si="149"/>
        <v>73.447698039215695</v>
      </c>
      <c r="DP124" s="2">
        <f t="shared" si="149"/>
        <v>69.793585434173664</v>
      </c>
      <c r="DQ124" s="2">
        <f t="shared" si="149"/>
        <v>72.822108683473402</v>
      </c>
      <c r="DR124" s="2">
        <f t="shared" si="149"/>
        <v>71.952894637494651</v>
      </c>
      <c r="DS124" s="2">
        <f t="shared" si="149"/>
        <v>79.0570898395722</v>
      </c>
      <c r="DT124" s="2">
        <f t="shared" si="149"/>
        <v>71.823760224089625</v>
      </c>
      <c r="DU124" s="2">
        <f t="shared" si="149"/>
        <v>74.49491871657753</v>
      </c>
      <c r="DV124" s="2">
        <f t="shared" si="149"/>
        <v>68.812625668449215</v>
      </c>
      <c r="DW124" s="2">
        <f t="shared" si="149"/>
        <v>78.488722908622918</v>
      </c>
      <c r="DX124" s="2">
        <f t="shared" si="149"/>
        <v>67.283520388809862</v>
      </c>
      <c r="DY124" s="2">
        <f t="shared" si="149"/>
        <v>60.295964034111975</v>
      </c>
      <c r="EA124" s="2">
        <f t="shared" si="153"/>
        <v>46.434666656409618</v>
      </c>
      <c r="EB124" s="2">
        <f t="shared" si="153"/>
        <v>48.645622689377092</v>
      </c>
      <c r="EC124" s="2">
        <f t="shared" si="153"/>
        <v>47.525085731781992</v>
      </c>
      <c r="ED124" s="2">
        <f t="shared" si="153"/>
        <v>48.020687347602291</v>
      </c>
      <c r="EE124" s="2">
        <f t="shared" si="152"/>
        <v>49.214362438785514</v>
      </c>
      <c r="EF124" s="2">
        <f t="shared" si="152"/>
        <v>48.5276513946352</v>
      </c>
      <c r="EG124" s="2">
        <f t="shared" si="152"/>
        <v>49.373708839373172</v>
      </c>
      <c r="EH124" s="2">
        <f t="shared" si="152"/>
        <v>49.102789323921641</v>
      </c>
      <c r="EI124" s="2">
        <f t="shared" si="152"/>
        <v>50.3153133954727</v>
      </c>
      <c r="EJ124" s="2">
        <f t="shared" si="152"/>
        <v>49.265825947913918</v>
      </c>
      <c r="EK124" s="2">
        <f t="shared" si="152"/>
        <v>48.905094154147612</v>
      </c>
      <c r="EL124" s="2">
        <f t="shared" si="152"/>
        <v>48.067858638371376</v>
      </c>
      <c r="EM124" s="2">
        <f t="shared" si="136"/>
        <v>48.545416321553475</v>
      </c>
      <c r="EN124" s="2">
        <f t="shared" si="136"/>
        <v>48.648921967405514</v>
      </c>
      <c r="EO124" s="2">
        <f t="shared" si="136"/>
        <v>48.479213151467533</v>
      </c>
      <c r="EQ124" s="2">
        <f t="shared" si="150"/>
        <v>46.376337893271533</v>
      </c>
      <c r="ER124" s="2">
        <f t="shared" si="150"/>
        <v>48.645622689377092</v>
      </c>
      <c r="ES124" s="2">
        <f t="shared" si="150"/>
        <v>47.413433773214052</v>
      </c>
      <c r="ET124" s="2">
        <f t="shared" si="150"/>
        <v>47.905506005228716</v>
      </c>
      <c r="EU124" s="2">
        <f t="shared" si="150"/>
        <v>49.194019767459551</v>
      </c>
      <c r="EV124" s="2">
        <f t="shared" si="150"/>
        <v>48.516999388494803</v>
      </c>
      <c r="EW124" s="2">
        <f t="shared" si="150"/>
        <v>49.350867178341446</v>
      </c>
      <c r="EX124" s="2">
        <f t="shared" si="150"/>
        <v>49.093599665733805</v>
      </c>
      <c r="EY124" s="2">
        <f t="shared" si="150"/>
        <v>50.307946025590375</v>
      </c>
      <c r="EZ124" s="2">
        <f t="shared" si="150"/>
        <v>49.325005522946668</v>
      </c>
      <c r="FA124" s="2">
        <f t="shared" si="150"/>
        <v>48.816720830867119</v>
      </c>
      <c r="FB124" s="2">
        <f t="shared" si="150"/>
        <v>48.000076105702107</v>
      </c>
      <c r="FC124" s="2">
        <f t="shared" si="150"/>
        <v>48.633851017563039</v>
      </c>
      <c r="FD124" s="2">
        <f t="shared" si="150"/>
        <v>48.580324028589622</v>
      </c>
      <c r="FE124" s="2">
        <f t="shared" si="150"/>
        <v>48.432896599292334</v>
      </c>
      <c r="FG124" s="2">
        <f t="shared" si="151"/>
        <v>0.99755527886563944</v>
      </c>
      <c r="FH124" s="2">
        <f t="shared" si="151"/>
        <v>0.99708516416536208</v>
      </c>
      <c r="FI124" s="2">
        <f t="shared" si="151"/>
        <v>0.99743499302938454</v>
      </c>
      <c r="FJ124" s="2">
        <f t="shared" si="151"/>
        <v>0.99694895393113547</v>
      </c>
      <c r="FK124" s="2">
        <f t="shared" si="151"/>
        <v>0.99670052522800145</v>
      </c>
      <c r="FL124" s="2">
        <f t="shared" si="151"/>
        <v>0.99654609008691841</v>
      </c>
      <c r="FM124" s="2">
        <f t="shared" si="151"/>
        <v>0.99668566504698775</v>
      </c>
      <c r="FN124" s="2">
        <f t="shared" si="151"/>
        <v>0.99639288278251059</v>
      </c>
      <c r="FO124" s="2">
        <f t="shared" si="151"/>
        <v>0.99682206064876389</v>
      </c>
      <c r="FP124" s="2">
        <f t="shared" si="151"/>
        <v>0.99653144133851956</v>
      </c>
      <c r="FQ124" s="2">
        <f t="shared" si="151"/>
        <v>0.99691126649400275</v>
      </c>
      <c r="FR124" s="2">
        <f t="shared" si="151"/>
        <v>0.99685610871450514</v>
      </c>
      <c r="FS124" s="2">
        <f t="shared" si="151"/>
        <v>0.99632981721044178</v>
      </c>
      <c r="FT124" s="2">
        <f t="shared" si="151"/>
        <v>0.99605001787602465</v>
      </c>
      <c r="FU124" s="2">
        <f t="shared" si="151"/>
        <v>0.99515146776818275</v>
      </c>
      <c r="FW124" s="2">
        <f t="shared" si="142"/>
        <v>1.0704207953866295E-2</v>
      </c>
      <c r="FX124" s="2">
        <f t="shared" si="142"/>
        <v>0</v>
      </c>
      <c r="FY124" s="2">
        <f t="shared" si="142"/>
        <v>1.4989673068656596E-2</v>
      </c>
      <c r="FZ124" s="2">
        <f t="shared" si="142"/>
        <v>1.4193001378121068E-2</v>
      </c>
      <c r="GA124" s="2">
        <f t="shared" si="142"/>
        <v>1.877062361699032E-2</v>
      </c>
      <c r="GB124" s="2">
        <f t="shared" si="142"/>
        <v>1.8804973066476025E-2</v>
      </c>
      <c r="GC124" s="2">
        <f t="shared" si="142"/>
        <v>2.1465469731410593E-2</v>
      </c>
      <c r="GD124" s="2">
        <f t="shared" si="142"/>
        <v>1.573592415996258E-2</v>
      </c>
      <c r="GE124" s="2">
        <f t="shared" si="142"/>
        <v>1.4786221774586885E-2</v>
      </c>
      <c r="GF124" s="2">
        <f t="shared" si="142"/>
        <v>1.1914752349736884E-2</v>
      </c>
      <c r="GG124" s="2">
        <f t="shared" si="142"/>
        <v>1.1990020152336262E-2</v>
      </c>
      <c r="GH124" s="2">
        <f t="shared" si="142"/>
        <v>1.1813062028468036E-2</v>
      </c>
      <c r="GI124" s="2">
        <f t="shared" si="142"/>
        <v>1.0425518370686494E-2</v>
      </c>
      <c r="GJ124" s="2">
        <f t="shared" si="142"/>
        <v>1.0058672490182212E-2</v>
      </c>
      <c r="GK124" s="2">
        <f t="shared" si="142"/>
        <v>8.1819155830471432E-3</v>
      </c>
      <c r="GM124" s="86">
        <f t="shared" si="143"/>
        <v>3.4701040892368135E-29</v>
      </c>
      <c r="GN124" s="86">
        <f t="shared" si="143"/>
        <v>3.7107991011943322E-22</v>
      </c>
      <c r="GO124" s="86">
        <f t="shared" si="143"/>
        <v>9.1771900046276521E-42</v>
      </c>
      <c r="GP124" s="86">
        <f t="shared" si="143"/>
        <v>3.3143647922208538E-59</v>
      </c>
      <c r="GQ124" s="86">
        <f t="shared" si="143"/>
        <v>1.3075336910276694E-93</v>
      </c>
      <c r="GR124" s="86">
        <f t="shared" si="143"/>
        <v>8.8700693322114478E-96</v>
      </c>
      <c r="GS124" s="86">
        <f t="shared" si="143"/>
        <v>1.4944152805669795E-107</v>
      </c>
      <c r="GT124" s="86">
        <f t="shared" si="143"/>
        <v>1.2502857407062432E-94</v>
      </c>
      <c r="GU124" s="86">
        <f t="shared" si="143"/>
        <v>6.8031351481233063E-83</v>
      </c>
      <c r="GV124" s="86">
        <f t="shared" si="143"/>
        <v>1.9894819484925673E-79</v>
      </c>
      <c r="GW124" s="86">
        <f t="shared" si="143"/>
        <v>1.0760746988795194E-89</v>
      </c>
      <c r="GX124" s="86">
        <f t="shared" si="143"/>
        <v>2.9387594442848124E-77</v>
      </c>
      <c r="GY124" s="86">
        <f t="shared" si="143"/>
        <v>7.0906339434895151E-55</v>
      </c>
      <c r="GZ124" s="86">
        <f t="shared" si="143"/>
        <v>9.3095667873073507E-57</v>
      </c>
      <c r="HA124" s="86">
        <f t="shared" si="143"/>
        <v>7.9034932786176047E-64</v>
      </c>
      <c r="HC124" s="86">
        <f t="shared" si="154"/>
        <v>6.3805027932395038E-9</v>
      </c>
      <c r="HD124" s="86">
        <f t="shared" si="154"/>
        <v>9.6687993874212677E-6</v>
      </c>
      <c r="HE124" s="86">
        <f t="shared" si="154"/>
        <v>3.1777185476460423E-11</v>
      </c>
      <c r="HF124" s="86">
        <f t="shared" si="154"/>
        <v>2.3780798355854271E-25</v>
      </c>
      <c r="HG124" s="86">
        <f t="shared" si="154"/>
        <v>6.761871629560804E-28</v>
      </c>
      <c r="HH124" s="86">
        <f t="shared" si="154"/>
        <v>1.3541375769450957E-28</v>
      </c>
      <c r="HI124" s="86">
        <f t="shared" si="139"/>
        <v>8.3899392102292053E-38</v>
      </c>
      <c r="HJ124" s="86">
        <f t="shared" si="139"/>
        <v>2.4661659064948704E-33</v>
      </c>
      <c r="HK124" s="86">
        <f t="shared" si="139"/>
        <v>5.1760510933222982E-29</v>
      </c>
      <c r="HL124" s="86">
        <f t="shared" si="139"/>
        <v>6.7806029730032308E-23</v>
      </c>
      <c r="HM124" s="86">
        <f t="shared" si="139"/>
        <v>1.2863148519331919E-22</v>
      </c>
      <c r="HN124" s="86">
        <f t="shared" si="139"/>
        <v>2.3404390893049703E-22</v>
      </c>
      <c r="HO124" s="86">
        <f t="shared" si="139"/>
        <v>7.3024087297618947E-15</v>
      </c>
      <c r="HP124" s="86">
        <f t="shared" si="139"/>
        <v>1.2942096944549963E-15</v>
      </c>
      <c r="HQ124" s="86">
        <f t="shared" si="139"/>
        <v>8.841862972654374E-13</v>
      </c>
      <c r="HS124" s="86">
        <f t="shared" si="144"/>
        <v>1.0891906273890357E-4</v>
      </c>
      <c r="HT124" s="86">
        <f t="shared" si="144"/>
        <v>0</v>
      </c>
      <c r="HU124" s="86">
        <f t="shared" si="144"/>
        <v>1.0348031519150835E-3</v>
      </c>
      <c r="HV124" s="86">
        <f t="shared" si="144"/>
        <v>6.2377717967645877E-4</v>
      </c>
      <c r="HW124" s="86">
        <f t="shared" si="144"/>
        <v>4.8507444731382855E-4</v>
      </c>
      <c r="HX124" s="86">
        <f t="shared" si="144"/>
        <v>5.4322869291624476E-4</v>
      </c>
      <c r="HY124" s="86">
        <f t="shared" si="144"/>
        <v>1.3696319702907981E-3</v>
      </c>
      <c r="HZ124" s="86">
        <f t="shared" si="144"/>
        <v>2.4537695533558061E-4</v>
      </c>
      <c r="IA124" s="86">
        <f t="shared" si="144"/>
        <v>3.2014234326107081E-4</v>
      </c>
      <c r="IB124" s="86">
        <f t="shared" si="144"/>
        <v>4.1015113839216373E-5</v>
      </c>
      <c r="IC124" s="86">
        <f t="shared" si="144"/>
        <v>1.1015554452472581E-4</v>
      </c>
      <c r="ID124" s="86">
        <f t="shared" si="144"/>
        <v>8.0373488887653475E-5</v>
      </c>
      <c r="IE124" s="86">
        <f t="shared" si="144"/>
        <v>1.0883173017998954E-5</v>
      </c>
      <c r="IF124" s="86">
        <f t="shared" si="144"/>
        <v>1.804976951018606E-5</v>
      </c>
      <c r="IG124" s="86">
        <f t="shared" si="144"/>
        <v>2.6272191515154102E-4</v>
      </c>
      <c r="II124" s="86">
        <f t="shared" si="145"/>
        <v>3.917768079519473E-32</v>
      </c>
      <c r="IJ124" s="86">
        <f t="shared" si="145"/>
        <v>0</v>
      </c>
      <c r="IK124" s="86">
        <f t="shared" si="145"/>
        <v>6.5066027940379049E-26</v>
      </c>
      <c r="IL124" s="86">
        <f t="shared" si="145"/>
        <v>4.3464844469227041E-29</v>
      </c>
      <c r="IM124" s="86">
        <f t="shared" si="145"/>
        <v>1.4513832950322773E-33</v>
      </c>
      <c r="IN124" s="86">
        <f t="shared" si="145"/>
        <v>1.7111799199205038E-32</v>
      </c>
      <c r="IO124" s="86">
        <f t="shared" si="145"/>
        <v>7.2186161964345637E-32</v>
      </c>
      <c r="IP124" s="86">
        <f t="shared" si="145"/>
        <v>6.7032339090568192E-34</v>
      </c>
      <c r="IQ124" s="86">
        <f t="shared" si="145"/>
        <v>3.8712175041218035E-32</v>
      </c>
      <c r="IR124" s="86">
        <f t="shared" si="145"/>
        <v>1.4509707947798435E-37</v>
      </c>
      <c r="IS124" s="86">
        <f t="shared" si="145"/>
        <v>1.8825996307796139E-33</v>
      </c>
      <c r="IT124" s="86">
        <f t="shared" si="145"/>
        <v>4.7170426435629795E-35</v>
      </c>
      <c r="IU124" s="86">
        <f t="shared" si="145"/>
        <v>1.0290043270346843E-40</v>
      </c>
      <c r="IV124" s="86">
        <f t="shared" si="145"/>
        <v>7.5967442630448936E-40</v>
      </c>
      <c r="IW124" s="86">
        <f t="shared" si="145"/>
        <v>7.121073067011477E-40</v>
      </c>
      <c r="IY124" s="86">
        <f t="shared" si="146"/>
        <v>1.0892544324169681E-4</v>
      </c>
      <c r="IZ124" s="86">
        <f t="shared" si="146"/>
        <v>9.6687993874212677E-6</v>
      </c>
      <c r="JA124" s="86">
        <f t="shared" si="146"/>
        <v>1.034803183692269E-3</v>
      </c>
      <c r="JB124" s="86">
        <f t="shared" si="146"/>
        <v>6.2377717967645877E-4</v>
      </c>
      <c r="JC124" s="86">
        <f t="shared" si="146"/>
        <v>4.8507444731382855E-4</v>
      </c>
      <c r="JD124" s="86">
        <f t="shared" si="146"/>
        <v>5.4322869291624476E-4</v>
      </c>
      <c r="JE124" s="86">
        <f t="shared" si="146"/>
        <v>1.3696319702907981E-3</v>
      </c>
      <c r="JF124" s="86">
        <f t="shared" si="146"/>
        <v>2.4537695533558061E-4</v>
      </c>
      <c r="JG124" s="86">
        <f t="shared" si="146"/>
        <v>3.2014234326107081E-4</v>
      </c>
      <c r="JH124" s="86">
        <f t="shared" si="146"/>
        <v>4.1015113839216373E-5</v>
      </c>
      <c r="JI124" s="86">
        <f t="shared" si="146"/>
        <v>1.1015554452472581E-4</v>
      </c>
      <c r="JJ124" s="86">
        <f t="shared" si="146"/>
        <v>8.0373488887653475E-5</v>
      </c>
      <c r="JK124" s="86">
        <f t="shared" si="146"/>
        <v>1.0883173025301363E-5</v>
      </c>
      <c r="JL124" s="86">
        <f t="shared" si="146"/>
        <v>1.8049769511480269E-5</v>
      </c>
      <c r="JM124" s="86">
        <f t="shared" si="146"/>
        <v>2.627219160357273E-4</v>
      </c>
    </row>
    <row r="125" spans="2:273" x14ac:dyDescent="0.25">
      <c r="B125" s="2">
        <v>98</v>
      </c>
      <c r="C125" s="37">
        <v>44.95</v>
      </c>
      <c r="D125" s="37">
        <v>49.6</v>
      </c>
      <c r="E125" s="37">
        <v>51.283000000000001</v>
      </c>
      <c r="F125" s="37">
        <v>49.683</v>
      </c>
      <c r="G125" s="37">
        <v>51.216999999999999</v>
      </c>
      <c r="H125" s="37">
        <v>50.133000000000003</v>
      </c>
      <c r="I125" s="37">
        <v>49.167000000000002</v>
      </c>
      <c r="J125" s="37">
        <v>50.783000000000001</v>
      </c>
      <c r="K125" s="37">
        <v>53.95</v>
      </c>
      <c r="L125" s="37">
        <v>51.433</v>
      </c>
      <c r="M125" s="37">
        <v>51.1</v>
      </c>
      <c r="N125" s="37">
        <v>49.067</v>
      </c>
      <c r="O125" s="37">
        <v>48.183</v>
      </c>
      <c r="P125" s="37">
        <v>48.75</v>
      </c>
      <c r="Q125" s="37">
        <v>49.033000000000001</v>
      </c>
      <c r="S125" s="4">
        <f t="shared" si="147"/>
        <v>46.342053503752759</v>
      </c>
      <c r="T125" s="4">
        <f t="shared" si="147"/>
        <v>48.571992454698837</v>
      </c>
      <c r="U125" s="4">
        <f t="shared" si="147"/>
        <v>47.533391321820623</v>
      </c>
      <c r="V125" s="4">
        <f t="shared" si="147"/>
        <v>47.972784654037802</v>
      </c>
      <c r="W125" s="4">
        <f t="shared" si="147"/>
        <v>49.179959770925294</v>
      </c>
      <c r="X125" s="4">
        <f t="shared" si="147"/>
        <v>48.569766009027816</v>
      </c>
      <c r="Y125" s="4">
        <f t="shared" si="147"/>
        <v>49.624211548391891</v>
      </c>
      <c r="Z125" s="4">
        <f t="shared" si="147"/>
        <v>49.108986738209019</v>
      </c>
      <c r="AA125" s="4">
        <f t="shared" si="147"/>
        <v>50.352500742044356</v>
      </c>
      <c r="AB125" s="4">
        <f t="shared" si="147"/>
        <v>49.242983588008343</v>
      </c>
      <c r="AC125" s="4">
        <f t="shared" si="147"/>
        <v>48.897341044001926</v>
      </c>
      <c r="AD125" s="4">
        <f t="shared" si="147"/>
        <v>48.011650639741724</v>
      </c>
      <c r="AE125" s="4">
        <f t="shared" si="147"/>
        <v>48.547774369392442</v>
      </c>
      <c r="AF125" s="4">
        <f t="shared" si="147"/>
        <v>48.601380004295883</v>
      </c>
      <c r="AG125" s="4">
        <f t="shared" si="147"/>
        <v>48.664819414834412</v>
      </c>
      <c r="AI125" s="4">
        <f t="shared" si="148"/>
        <v>-1.3920535037527557</v>
      </c>
      <c r="AJ125" s="4">
        <f t="shared" si="148"/>
        <v>1.0280075453011648</v>
      </c>
      <c r="AK125" s="4">
        <f t="shared" si="148"/>
        <v>3.7496086781793778</v>
      </c>
      <c r="AL125" s="4">
        <f t="shared" si="148"/>
        <v>1.7102153459621974</v>
      </c>
      <c r="AM125" s="4">
        <f t="shared" si="148"/>
        <v>2.0370402290747052</v>
      </c>
      <c r="AN125" s="4">
        <f t="shared" si="148"/>
        <v>1.5632339909721864</v>
      </c>
      <c r="AO125" s="4">
        <f t="shared" si="148"/>
        <v>-0.45721154839188927</v>
      </c>
      <c r="AP125" s="4">
        <f t="shared" si="148"/>
        <v>1.6740132617909822</v>
      </c>
      <c r="AQ125" s="4">
        <f t="shared" si="148"/>
        <v>3.5974992579556471</v>
      </c>
      <c r="AR125" s="4">
        <f t="shared" si="148"/>
        <v>2.1900164119916568</v>
      </c>
      <c r="AS125" s="4">
        <f t="shared" si="148"/>
        <v>2.2026589559980749</v>
      </c>
      <c r="AT125" s="4">
        <f t="shared" si="148"/>
        <v>1.0553493602582762</v>
      </c>
      <c r="AU125" s="4">
        <f t="shared" si="148"/>
        <v>-0.36477436939244257</v>
      </c>
      <c r="AV125" s="4">
        <f t="shared" si="148"/>
        <v>0.14861999570411655</v>
      </c>
      <c r="AW125" s="4">
        <f t="shared" si="148"/>
        <v>0.36818058516558949</v>
      </c>
      <c r="AY125" s="2">
        <f t="shared" si="140"/>
        <v>46.342053502366639</v>
      </c>
      <c r="AZ125" s="2">
        <f t="shared" si="140"/>
        <v>48.571989488946066</v>
      </c>
      <c r="BA125" s="2">
        <f t="shared" si="140"/>
        <v>47.439825774532466</v>
      </c>
      <c r="BB125" s="2">
        <f t="shared" si="140"/>
        <v>47.888045820789557</v>
      </c>
      <c r="BC125" s="2">
        <f t="shared" si="140"/>
        <v>49.093715957269282</v>
      </c>
      <c r="BD125" s="2">
        <f t="shared" si="140"/>
        <v>48.447139970991834</v>
      </c>
      <c r="BE125" s="2">
        <f t="shared" si="140"/>
        <v>49.32938151218972</v>
      </c>
      <c r="BF125" s="2">
        <f t="shared" si="140"/>
        <v>49.03325095784809</v>
      </c>
      <c r="BG125" s="2">
        <f t="shared" si="140"/>
        <v>50.250123657603638</v>
      </c>
      <c r="BH125" s="2">
        <f t="shared" si="140"/>
        <v>49.2250355049243</v>
      </c>
      <c r="BI125" s="2">
        <f t="shared" si="140"/>
        <v>48.850873375619727</v>
      </c>
      <c r="BJ125" s="2">
        <f t="shared" si="140"/>
        <v>47.973580792304901</v>
      </c>
      <c r="BK125" s="2">
        <f t="shared" si="140"/>
        <v>48.541315739468324</v>
      </c>
      <c r="BL125" s="2">
        <f t="shared" si="140"/>
        <v>48.586705270043602</v>
      </c>
      <c r="BM125" s="2">
        <f t="shared" si="140"/>
        <v>48.447544172011071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44.95</v>
      </c>
      <c r="CF125" s="2">
        <f t="shared" si="141"/>
        <v>49.6</v>
      </c>
      <c r="CG125" s="2">
        <f t="shared" si="141"/>
        <v>51.283000000000001</v>
      </c>
      <c r="CH125" s="2">
        <f t="shared" si="141"/>
        <v>49.683</v>
      </c>
      <c r="CI125" s="2">
        <f t="shared" si="141"/>
        <v>51.216999999999999</v>
      </c>
      <c r="CJ125" s="2">
        <f t="shared" si="141"/>
        <v>50.133000000000003</v>
      </c>
      <c r="CK125" s="2">
        <f t="shared" si="141"/>
        <v>49.167000000000002</v>
      </c>
      <c r="CL125" s="2">
        <f t="shared" si="141"/>
        <v>50.783000000000001</v>
      </c>
      <c r="CM125" s="2">
        <f t="shared" si="141"/>
        <v>53.95</v>
      </c>
      <c r="CN125" s="2">
        <f t="shared" si="141"/>
        <v>51.433</v>
      </c>
      <c r="CO125" s="2">
        <f t="shared" si="141"/>
        <v>51.1</v>
      </c>
      <c r="CP125" s="2">
        <f t="shared" si="141"/>
        <v>49.067</v>
      </c>
      <c r="CQ125" s="2">
        <f t="shared" si="141"/>
        <v>48.183</v>
      </c>
      <c r="CR125" s="2">
        <f t="shared" si="141"/>
        <v>48.75</v>
      </c>
      <c r="CS125" s="2">
        <f t="shared" si="141"/>
        <v>49.033000000000001</v>
      </c>
      <c r="CU125" s="2">
        <f t="shared" si="111"/>
        <v>44.95</v>
      </c>
      <c r="CV125" s="2">
        <f t="shared" si="112"/>
        <v>49.6</v>
      </c>
      <c r="CW125" s="2">
        <f t="shared" si="113"/>
        <v>51.283000000000001</v>
      </c>
      <c r="CX125" s="2">
        <f t="shared" si="114"/>
        <v>49.683</v>
      </c>
      <c r="CY125" s="2">
        <f t="shared" si="115"/>
        <v>51.216999999999999</v>
      </c>
      <c r="CZ125" s="2">
        <f t="shared" si="116"/>
        <v>50.133000000000003</v>
      </c>
      <c r="DA125" s="2">
        <f t="shared" si="117"/>
        <v>49.167000000000002</v>
      </c>
      <c r="DB125" s="2">
        <f t="shared" si="118"/>
        <v>50.783000000000001</v>
      </c>
      <c r="DC125" s="2">
        <f t="shared" si="119"/>
        <v>53.95</v>
      </c>
      <c r="DD125" s="2">
        <f t="shared" si="120"/>
        <v>51.433</v>
      </c>
      <c r="DE125" s="2">
        <f t="shared" si="121"/>
        <v>51.1</v>
      </c>
      <c r="DF125" s="2">
        <f t="shared" si="122"/>
        <v>49.067</v>
      </c>
      <c r="DG125" s="2">
        <f t="shared" si="123"/>
        <v>48.183</v>
      </c>
      <c r="DH125" s="2">
        <f t="shared" si="124"/>
        <v>48.75</v>
      </c>
      <c r="DI125" s="2">
        <f t="shared" si="125"/>
        <v>49.033000000000001</v>
      </c>
      <c r="DK125" s="2">
        <f t="shared" si="149"/>
        <v>68.948133467741926</v>
      </c>
      <c r="DL125" s="2">
        <f t="shared" si="149"/>
        <v>77.505863636363642</v>
      </c>
      <c r="DM125" s="2">
        <f t="shared" si="149"/>
        <v>79.764185483870989</v>
      </c>
      <c r="DN125" s="2">
        <f t="shared" si="149"/>
        <v>70.803691214667666</v>
      </c>
      <c r="DO125" s="2">
        <f t="shared" si="149"/>
        <v>73.628483193277319</v>
      </c>
      <c r="DP125" s="2">
        <f t="shared" si="149"/>
        <v>69.92191596638655</v>
      </c>
      <c r="DQ125" s="2">
        <f t="shared" si="149"/>
        <v>72.984533613445393</v>
      </c>
      <c r="DR125" s="2">
        <f t="shared" si="149"/>
        <v>72.110233633633641</v>
      </c>
      <c r="DS125" s="2">
        <f t="shared" si="149"/>
        <v>79.277675171886941</v>
      </c>
      <c r="DT125" s="2">
        <f t="shared" si="149"/>
        <v>71.977295798319318</v>
      </c>
      <c r="DU125" s="2">
        <f t="shared" si="149"/>
        <v>74.675917341482048</v>
      </c>
      <c r="DV125" s="2">
        <f t="shared" si="149"/>
        <v>68.949787624140583</v>
      </c>
      <c r="DW125" s="2">
        <f t="shared" si="149"/>
        <v>78.744683783783785</v>
      </c>
      <c r="DX125" s="2">
        <f t="shared" si="149"/>
        <v>67.412339497392125</v>
      </c>
      <c r="DY125" s="2">
        <f t="shared" si="149"/>
        <v>60.386801186503519</v>
      </c>
      <c r="EA125" s="2">
        <f t="shared" si="153"/>
        <v>46.29191250450576</v>
      </c>
      <c r="EB125" s="2">
        <f t="shared" si="153"/>
        <v>48.494847925991706</v>
      </c>
      <c r="EC125" s="2">
        <f t="shared" si="153"/>
        <v>47.365607624004895</v>
      </c>
      <c r="ED125" s="2">
        <f t="shared" si="153"/>
        <v>47.825297190076263</v>
      </c>
      <c r="EE125" s="2">
        <f t="shared" si="152"/>
        <v>49.019810553379045</v>
      </c>
      <c r="EF125" s="2">
        <f t="shared" si="152"/>
        <v>48.37947334391842</v>
      </c>
      <c r="EG125" s="2">
        <f t="shared" si="152"/>
        <v>49.258838267804684</v>
      </c>
      <c r="EH125" s="2">
        <f t="shared" si="152"/>
        <v>48.957096880953543</v>
      </c>
      <c r="EI125" s="2">
        <f t="shared" si="152"/>
        <v>50.165942103861511</v>
      </c>
      <c r="EJ125" s="2">
        <f t="shared" si="152"/>
        <v>49.152246679021232</v>
      </c>
      <c r="EK125" s="2">
        <f t="shared" si="152"/>
        <v>48.778916067929451</v>
      </c>
      <c r="EL125" s="2">
        <f t="shared" si="152"/>
        <v>47.913860811357473</v>
      </c>
      <c r="EM125" s="2">
        <f t="shared" si="136"/>
        <v>48.438989269855519</v>
      </c>
      <c r="EN125" s="2">
        <f t="shared" si="136"/>
        <v>48.519206299941295</v>
      </c>
      <c r="EO125" s="2">
        <f t="shared" si="136"/>
        <v>48.395165200415803</v>
      </c>
      <c r="EQ125" s="2">
        <f t="shared" si="150"/>
        <v>46.259122524142093</v>
      </c>
      <c r="ER125" s="2">
        <f t="shared" si="150"/>
        <v>48.494847925991706</v>
      </c>
      <c r="ES125" s="2">
        <f t="shared" si="150"/>
        <v>47.268763879901641</v>
      </c>
      <c r="ET125" s="2">
        <f t="shared" si="150"/>
        <v>47.747572547154959</v>
      </c>
      <c r="EU125" s="2">
        <f t="shared" si="150"/>
        <v>49.011659692861066</v>
      </c>
      <c r="EV125" s="2">
        <f t="shared" si="150"/>
        <v>48.369135775378474</v>
      </c>
      <c r="EW125" s="2">
        <f t="shared" si="150"/>
        <v>49.208022123184904</v>
      </c>
      <c r="EX125" s="2">
        <f t="shared" si="150"/>
        <v>48.954910085325849</v>
      </c>
      <c r="EY125" s="2">
        <f t="shared" si="150"/>
        <v>50.152537096498776</v>
      </c>
      <c r="EZ125" s="2">
        <f t="shared" si="150"/>
        <v>49.195380508401968</v>
      </c>
      <c r="FA125" s="2">
        <f t="shared" si="150"/>
        <v>48.701751082050905</v>
      </c>
      <c r="FB125" s="2">
        <f t="shared" si="150"/>
        <v>47.866539673073028</v>
      </c>
      <c r="FC125" s="2">
        <f t="shared" si="150"/>
        <v>48.513689849166006</v>
      </c>
      <c r="FD125" s="2">
        <f t="shared" si="150"/>
        <v>48.466039243725554</v>
      </c>
      <c r="FE125" s="2">
        <f t="shared" si="150"/>
        <v>48.320463477962754</v>
      </c>
      <c r="FG125" s="2">
        <f t="shared" si="151"/>
        <v>0.99776990811351285</v>
      </c>
      <c r="FH125" s="2">
        <f t="shared" si="151"/>
        <v>0.99734095614836471</v>
      </c>
      <c r="FI125" s="2">
        <f t="shared" si="151"/>
        <v>0.99766015775420291</v>
      </c>
      <c r="FJ125" s="2">
        <f t="shared" si="151"/>
        <v>0.99721666570272738</v>
      </c>
      <c r="FK125" s="2">
        <f t="shared" si="151"/>
        <v>0.99698996937763829</v>
      </c>
      <c r="FL125" s="2">
        <f t="shared" si="151"/>
        <v>0.99684903912319622</v>
      </c>
      <c r="FM125" s="2">
        <f t="shared" si="151"/>
        <v>0.99697640884116023</v>
      </c>
      <c r="FN125" s="2">
        <f t="shared" si="151"/>
        <v>0.99670922554907981</v>
      </c>
      <c r="FO125" s="2">
        <f t="shared" si="151"/>
        <v>0.99710087419907756</v>
      </c>
      <c r="FP125" s="2">
        <f t="shared" si="151"/>
        <v>0.99683567116466043</v>
      </c>
      <c r="FQ125" s="2">
        <f t="shared" si="151"/>
        <v>0.99718227577545415</v>
      </c>
      <c r="FR125" s="2">
        <f t="shared" si="151"/>
        <v>0.99713194368417035</v>
      </c>
      <c r="FS125" s="2">
        <f t="shared" si="151"/>
        <v>0.99665167221690965</v>
      </c>
      <c r="FT125" s="2">
        <f t="shared" si="151"/>
        <v>0.99639632100881648</v>
      </c>
      <c r="FU125" s="2">
        <f t="shared" si="151"/>
        <v>0.99557619877514025</v>
      </c>
      <c r="FW125" s="2">
        <f t="shared" si="142"/>
        <v>1.172482213871936E-2</v>
      </c>
      <c r="FX125" s="2">
        <f t="shared" si="142"/>
        <v>0</v>
      </c>
      <c r="FY125" s="2">
        <f t="shared" si="142"/>
        <v>1.6412114870312064E-2</v>
      </c>
      <c r="FZ125" s="2">
        <f t="shared" si="142"/>
        <v>1.5541035972612395E-2</v>
      </c>
      <c r="GA125" s="2">
        <f t="shared" si="142"/>
        <v>2.0544374567560444E-2</v>
      </c>
      <c r="GB125" s="2">
        <f t="shared" si="142"/>
        <v>2.0581901821902733E-2</v>
      </c>
      <c r="GC125" s="2">
        <f t="shared" si="142"/>
        <v>2.3487777522323179E-2</v>
      </c>
      <c r="GD125" s="2">
        <f t="shared" si="142"/>
        <v>1.7227942730112498E-2</v>
      </c>
      <c r="GE125" s="2">
        <f t="shared" si="142"/>
        <v>1.618967443141708E-2</v>
      </c>
      <c r="GF125" s="2">
        <f t="shared" si="142"/>
        <v>1.3049265852569646E-2</v>
      </c>
      <c r="GG125" s="2">
        <f t="shared" si="142"/>
        <v>1.3131605348800609E-2</v>
      </c>
      <c r="GH125" s="2">
        <f t="shared" si="142"/>
        <v>1.2938019445420305E-2</v>
      </c>
      <c r="GI125" s="2">
        <f t="shared" si="142"/>
        <v>1.1419867072595517E-2</v>
      </c>
      <c r="GJ125" s="2">
        <f t="shared" si="142"/>
        <v>1.1018422321473008E-2</v>
      </c>
      <c r="GK125" s="2">
        <f t="shared" si="142"/>
        <v>8.9642158985145468E-3</v>
      </c>
      <c r="GM125" s="86">
        <f t="shared" si="143"/>
        <v>1.5340102120081408E-30</v>
      </c>
      <c r="GN125" s="86">
        <f t="shared" si="143"/>
        <v>3.7995950242637774E-23</v>
      </c>
      <c r="GO125" s="86">
        <f t="shared" si="143"/>
        <v>1.1382248411639793E-43</v>
      </c>
      <c r="GP125" s="86">
        <f t="shared" si="143"/>
        <v>5.5753944933920381E-62</v>
      </c>
      <c r="GQ125" s="86">
        <f t="shared" si="143"/>
        <v>6.6463264280062734E-98</v>
      </c>
      <c r="GR125" s="86">
        <f t="shared" si="143"/>
        <v>2.9307481780616134E-100</v>
      </c>
      <c r="GS125" s="86">
        <f t="shared" si="143"/>
        <v>1.9220450034290565E-112</v>
      </c>
      <c r="GT125" s="86">
        <f t="shared" si="143"/>
        <v>4.8484709403530369E-99</v>
      </c>
      <c r="GU125" s="86">
        <f t="shared" si="143"/>
        <v>1.0407961935050785E-86</v>
      </c>
      <c r="GV125" s="86">
        <f t="shared" si="143"/>
        <v>3.8575850996512223E-83</v>
      </c>
      <c r="GW125" s="86">
        <f t="shared" si="143"/>
        <v>7.1436580358218166E-94</v>
      </c>
      <c r="GX125" s="86">
        <f t="shared" si="143"/>
        <v>8.6402779655774984E-81</v>
      </c>
      <c r="GY125" s="86">
        <f t="shared" si="143"/>
        <v>2.1777831758845154E-57</v>
      </c>
      <c r="GZ125" s="86">
        <f t="shared" si="143"/>
        <v>2.4507471495248987E-59</v>
      </c>
      <c r="HA125" s="86">
        <f t="shared" si="143"/>
        <v>1.0962082496189372E-66</v>
      </c>
      <c r="HC125" s="86">
        <f t="shared" si="154"/>
        <v>9.3801610160443119E-10</v>
      </c>
      <c r="HD125" s="86">
        <f t="shared" si="154"/>
        <v>3.2311467330084787E-6</v>
      </c>
      <c r="HE125" s="86">
        <f t="shared" si="154"/>
        <v>2.6166906682447296E-12</v>
      </c>
      <c r="HF125" s="86">
        <f t="shared" si="154"/>
        <v>5.6535514307099468E-28</v>
      </c>
      <c r="HG125" s="86">
        <f t="shared" si="154"/>
        <v>1.7164762024310327E-30</v>
      </c>
      <c r="HH125" s="86">
        <f t="shared" si="154"/>
        <v>2.6375620729018396E-31</v>
      </c>
      <c r="HI125" s="86">
        <f t="shared" si="139"/>
        <v>3.5740717061147595E-41</v>
      </c>
      <c r="HJ125" s="86">
        <f t="shared" si="139"/>
        <v>1.4898223826935005E-36</v>
      </c>
      <c r="HK125" s="86">
        <f t="shared" si="139"/>
        <v>8.1846136169709945E-32</v>
      </c>
      <c r="HL125" s="86">
        <f t="shared" si="139"/>
        <v>3.6038371775553896E-25</v>
      </c>
      <c r="HM125" s="86">
        <f t="shared" si="139"/>
        <v>7.0990867168519518E-25</v>
      </c>
      <c r="HN125" s="86">
        <f t="shared" si="139"/>
        <v>1.4827571690780581E-24</v>
      </c>
      <c r="HO125" s="86">
        <f t="shared" si="139"/>
        <v>2.4516670687735465E-16</v>
      </c>
      <c r="HP125" s="86">
        <f t="shared" si="139"/>
        <v>3.8148760156348807E-17</v>
      </c>
      <c r="HQ125" s="86">
        <f t="shared" si="139"/>
        <v>6.115967908032158E-14</v>
      </c>
      <c r="HS125" s="86">
        <f t="shared" si="144"/>
        <v>2.4506372091041221E-4</v>
      </c>
      <c r="HT125" s="86">
        <f t="shared" si="144"/>
        <v>0</v>
      </c>
      <c r="HU125" s="86">
        <f t="shared" si="144"/>
        <v>2.0316527787738923E-3</v>
      </c>
      <c r="HV125" s="86">
        <f t="shared" si="144"/>
        <v>1.299631714495395E-3</v>
      </c>
      <c r="HW125" s="86">
        <f t="shared" si="144"/>
        <v>1.1464502062971255E-3</v>
      </c>
      <c r="HX125" s="86">
        <f t="shared" si="144"/>
        <v>1.257956664297863E-3</v>
      </c>
      <c r="HY125" s="86">
        <f t="shared" si="144"/>
        <v>3.0552736872896608E-3</v>
      </c>
      <c r="HZ125" s="86">
        <f t="shared" si="144"/>
        <v>5.8356397386639589E-4</v>
      </c>
      <c r="IA125" s="86">
        <f t="shared" si="144"/>
        <v>7.2435718210088387E-4</v>
      </c>
      <c r="IB125" s="86">
        <f t="shared" si="144"/>
        <v>1.0596051325902974E-4</v>
      </c>
      <c r="IC125" s="86">
        <f t="shared" si="144"/>
        <v>2.5728608016304131E-4</v>
      </c>
      <c r="ID125" s="86">
        <f t="shared" si="144"/>
        <v>1.9409844178385898E-4</v>
      </c>
      <c r="IE125" s="86">
        <f t="shared" si="144"/>
        <v>3.0332748277332322E-5</v>
      </c>
      <c r="IF125" s="86">
        <f t="shared" si="144"/>
        <v>4.6263234675050911E-5</v>
      </c>
      <c r="IG125" s="86">
        <f t="shared" si="144"/>
        <v>4.8921532106544732E-4</v>
      </c>
      <c r="II125" s="86">
        <f t="shared" si="145"/>
        <v>6.6029565516803889E-31</v>
      </c>
      <c r="IJ125" s="86">
        <f t="shared" si="145"/>
        <v>0</v>
      </c>
      <c r="IK125" s="86">
        <f t="shared" si="145"/>
        <v>7.417428055679991E-25</v>
      </c>
      <c r="IL125" s="86">
        <f t="shared" si="145"/>
        <v>6.5567727043338861E-28</v>
      </c>
      <c r="IM125" s="86">
        <f t="shared" si="145"/>
        <v>4.2513350332797981E-32</v>
      </c>
      <c r="IN125" s="86">
        <f t="shared" si="145"/>
        <v>4.4846114896294393E-31</v>
      </c>
      <c r="IO125" s="86">
        <f t="shared" si="145"/>
        <v>1.98083313336092E-30</v>
      </c>
      <c r="IP125" s="86">
        <f t="shared" si="145"/>
        <v>1.7570322548019921E-32</v>
      </c>
      <c r="IQ125" s="86">
        <f t="shared" si="145"/>
        <v>8.1153994138103053E-31</v>
      </c>
      <c r="IR125" s="86">
        <f t="shared" si="145"/>
        <v>4.3732098808795569E-36</v>
      </c>
      <c r="IS125" s="86">
        <f t="shared" si="145"/>
        <v>3.8648302153596783E-32</v>
      </c>
      <c r="IT125" s="86">
        <f t="shared" si="145"/>
        <v>1.1146327633272897E-33</v>
      </c>
      <c r="IU125" s="86">
        <f t="shared" si="145"/>
        <v>3.7457913588114743E-39</v>
      </c>
      <c r="IV125" s="86">
        <f t="shared" si="145"/>
        <v>2.4845992529564459E-38</v>
      </c>
      <c r="IW125" s="86">
        <f t="shared" si="145"/>
        <v>2.009431096942566E-38</v>
      </c>
      <c r="IY125" s="86">
        <f t="shared" si="146"/>
        <v>2.450646589265138E-4</v>
      </c>
      <c r="IZ125" s="86">
        <f t="shared" si="146"/>
        <v>3.2311467330084787E-6</v>
      </c>
      <c r="JA125" s="86">
        <f t="shared" si="146"/>
        <v>2.031652781390583E-3</v>
      </c>
      <c r="JB125" s="86">
        <f t="shared" si="146"/>
        <v>1.299631714495395E-3</v>
      </c>
      <c r="JC125" s="86">
        <f t="shared" si="146"/>
        <v>1.1464502062971255E-3</v>
      </c>
      <c r="JD125" s="86">
        <f t="shared" si="146"/>
        <v>1.257956664297863E-3</v>
      </c>
      <c r="JE125" s="86">
        <f t="shared" si="146"/>
        <v>3.0552736872896608E-3</v>
      </c>
      <c r="JF125" s="86">
        <f t="shared" si="146"/>
        <v>5.8356397386639589E-4</v>
      </c>
      <c r="JG125" s="86">
        <f t="shared" si="146"/>
        <v>7.2435718210088387E-4</v>
      </c>
      <c r="JH125" s="86">
        <f t="shared" si="146"/>
        <v>1.0596051325902974E-4</v>
      </c>
      <c r="JI125" s="86">
        <f t="shared" si="146"/>
        <v>2.5728608016304131E-4</v>
      </c>
      <c r="JJ125" s="86">
        <f t="shared" si="146"/>
        <v>1.9409844178385898E-4</v>
      </c>
      <c r="JK125" s="86">
        <f t="shared" si="146"/>
        <v>3.0332748277577487E-5</v>
      </c>
      <c r="JL125" s="86">
        <f t="shared" si="146"/>
        <v>4.6263234675089061E-5</v>
      </c>
      <c r="JM125" s="86">
        <f t="shared" si="146"/>
        <v>4.8921532112660695E-4</v>
      </c>
    </row>
    <row r="126" spans="2:273" x14ac:dyDescent="0.25">
      <c r="B126" s="2">
        <v>99</v>
      </c>
      <c r="C126" s="37">
        <v>46.567</v>
      </c>
      <c r="D126" s="37">
        <v>47.917000000000002</v>
      </c>
      <c r="E126" s="37">
        <v>48.482999999999997</v>
      </c>
      <c r="F126" s="37">
        <v>49.183</v>
      </c>
      <c r="G126" s="37">
        <v>51.05</v>
      </c>
      <c r="H126" s="37">
        <v>49.582999999999998</v>
      </c>
      <c r="I126" s="37">
        <v>50.267000000000003</v>
      </c>
      <c r="J126" s="37">
        <v>50.567</v>
      </c>
      <c r="K126" s="37">
        <v>51.116999999999997</v>
      </c>
      <c r="L126" s="37">
        <v>51.933</v>
      </c>
      <c r="M126" s="37">
        <v>49.982999999999997</v>
      </c>
      <c r="N126" s="37">
        <v>47.982999999999997</v>
      </c>
      <c r="O126" s="37">
        <v>47.317</v>
      </c>
      <c r="P126" s="37">
        <v>49.982999999999997</v>
      </c>
      <c r="Q126" s="37">
        <v>48.05</v>
      </c>
      <c r="S126" s="4">
        <f t="shared" si="147"/>
        <v>46.195727121242484</v>
      </c>
      <c r="T126" s="4">
        <f t="shared" si="147"/>
        <v>48.415349323603948</v>
      </c>
      <c r="U126" s="4">
        <f t="shared" si="147"/>
        <v>47.442397733412911</v>
      </c>
      <c r="V126" s="4">
        <f t="shared" si="147"/>
        <v>47.848895893659083</v>
      </c>
      <c r="W126" s="4">
        <f t="shared" si="147"/>
        <v>49.075178454231583</v>
      </c>
      <c r="X126" s="4">
        <f t="shared" si="147"/>
        <v>48.546876756532548</v>
      </c>
      <c r="Y126" s="4">
        <f t="shared" si="147"/>
        <v>49.789489013495739</v>
      </c>
      <c r="Z126" s="4">
        <f t="shared" si="147"/>
        <v>49.043500491577774</v>
      </c>
      <c r="AA126" s="4">
        <f t="shared" si="147"/>
        <v>50.303239912348296</v>
      </c>
      <c r="AB126" s="4">
        <f t="shared" si="147"/>
        <v>49.147602317256279</v>
      </c>
      <c r="AC126" s="4">
        <f t="shared" si="147"/>
        <v>48.817806051851427</v>
      </c>
      <c r="AD126" s="4">
        <f t="shared" si="147"/>
        <v>47.898670870854566</v>
      </c>
      <c r="AE126" s="4">
        <f t="shared" si="147"/>
        <v>48.443284029897818</v>
      </c>
      <c r="AF126" s="4">
        <f t="shared" si="147"/>
        <v>48.486294123457895</v>
      </c>
      <c r="AG126" s="4">
        <f t="shared" si="147"/>
        <v>48.737621681568562</v>
      </c>
      <c r="AI126" s="4">
        <f t="shared" si="148"/>
        <v>0.37127287875751591</v>
      </c>
      <c r="AJ126" s="4">
        <f t="shared" si="148"/>
        <v>-0.49834932360394646</v>
      </c>
      <c r="AK126" s="4">
        <f t="shared" si="148"/>
        <v>1.0406022665870864</v>
      </c>
      <c r="AL126" s="4">
        <f t="shared" si="148"/>
        <v>1.3341041063409165</v>
      </c>
      <c r="AM126" s="4">
        <f t="shared" si="148"/>
        <v>1.974821545768414</v>
      </c>
      <c r="AN126" s="4">
        <f t="shared" si="148"/>
        <v>1.0361232434674505</v>
      </c>
      <c r="AO126" s="4">
        <f t="shared" si="148"/>
        <v>0.47751098650426371</v>
      </c>
      <c r="AP126" s="4">
        <f t="shared" si="148"/>
        <v>1.5234995084222263</v>
      </c>
      <c r="AQ126" s="4">
        <f t="shared" si="148"/>
        <v>0.81376008765170127</v>
      </c>
      <c r="AR126" s="4">
        <f t="shared" si="148"/>
        <v>2.7853976827437208</v>
      </c>
      <c r="AS126" s="4">
        <f t="shared" si="148"/>
        <v>1.1651939481485698</v>
      </c>
      <c r="AT126" s="4">
        <f t="shared" si="148"/>
        <v>8.432912914543067E-2</v>
      </c>
      <c r="AU126" s="4">
        <f t="shared" si="148"/>
        <v>-1.1262840298978176</v>
      </c>
      <c r="AV126" s="4">
        <f t="shared" si="148"/>
        <v>1.4967058765421015</v>
      </c>
      <c r="AW126" s="4">
        <f t="shared" si="148"/>
        <v>-0.68762168156856518</v>
      </c>
      <c r="AY126" s="2">
        <f t="shared" si="140"/>
        <v>46.195727121116008</v>
      </c>
      <c r="AZ126" s="2">
        <f t="shared" si="140"/>
        <v>48.41534872471501</v>
      </c>
      <c r="BA126" s="2">
        <f t="shared" si="140"/>
        <v>47.274685089674989</v>
      </c>
      <c r="BB126" s="2">
        <f t="shared" si="140"/>
        <v>47.6884688855204</v>
      </c>
      <c r="BC126" s="2">
        <f t="shared" si="140"/>
        <v>48.89395330346396</v>
      </c>
      <c r="BD126" s="2">
        <f t="shared" si="140"/>
        <v>48.293788280804876</v>
      </c>
      <c r="BE126" s="2">
        <f t="shared" si="140"/>
        <v>49.208150134313634</v>
      </c>
      <c r="BF126" s="2">
        <f t="shared" si="140"/>
        <v>48.881912819700865</v>
      </c>
      <c r="BG126" s="2">
        <f t="shared" si="140"/>
        <v>50.094196696072999</v>
      </c>
      <c r="BH126" s="2">
        <f t="shared" si="140"/>
        <v>49.105714792182894</v>
      </c>
      <c r="BI126" s="2">
        <f t="shared" si="140"/>
        <v>48.719145571315096</v>
      </c>
      <c r="BJ126" s="2">
        <f t="shared" si="140"/>
        <v>47.815281728869756</v>
      </c>
      <c r="BK126" s="2">
        <f t="shared" si="140"/>
        <v>48.427003845014603</v>
      </c>
      <c r="BL126" s="2">
        <f t="shared" si="140"/>
        <v>48.451998936204376</v>
      </c>
      <c r="BM126" s="2">
        <f t="shared" si="140"/>
        <v>48.359210485558577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46.567</v>
      </c>
      <c r="CF126" s="2">
        <f t="shared" si="141"/>
        <v>47.917000000000002</v>
      </c>
      <c r="CG126" s="2">
        <f t="shared" si="141"/>
        <v>48.482999999999997</v>
      </c>
      <c r="CH126" s="2">
        <f t="shared" si="141"/>
        <v>49.183</v>
      </c>
      <c r="CI126" s="2">
        <f t="shared" si="141"/>
        <v>51.05</v>
      </c>
      <c r="CJ126" s="2">
        <f t="shared" si="141"/>
        <v>49.582999999999998</v>
      </c>
      <c r="CK126" s="2">
        <f t="shared" si="141"/>
        <v>50.267000000000003</v>
      </c>
      <c r="CL126" s="2">
        <f t="shared" si="141"/>
        <v>50.567</v>
      </c>
      <c r="CM126" s="2">
        <f t="shared" si="141"/>
        <v>51.116999999999997</v>
      </c>
      <c r="CN126" s="2">
        <f t="shared" si="141"/>
        <v>51.933</v>
      </c>
      <c r="CO126" s="2">
        <f t="shared" si="141"/>
        <v>49.982999999999997</v>
      </c>
      <c r="CP126" s="2">
        <f t="shared" si="141"/>
        <v>47.982999999999997</v>
      </c>
      <c r="CQ126" s="2">
        <f t="shared" si="141"/>
        <v>47.317</v>
      </c>
      <c r="CR126" s="2">
        <f t="shared" si="141"/>
        <v>49.982999999999997</v>
      </c>
      <c r="CS126" s="2">
        <f t="shared" si="141"/>
        <v>48.05</v>
      </c>
      <c r="CU126" s="2">
        <f t="shared" si="111"/>
        <v>46.567</v>
      </c>
      <c r="CV126" s="2">
        <f t="shared" si="112"/>
        <v>47.917000000000002</v>
      </c>
      <c r="CW126" s="2">
        <f t="shared" si="113"/>
        <v>48.482999999999997</v>
      </c>
      <c r="CX126" s="2">
        <f t="shared" si="114"/>
        <v>49.183</v>
      </c>
      <c r="CY126" s="2">
        <f t="shared" si="115"/>
        <v>51.05</v>
      </c>
      <c r="CZ126" s="2">
        <f t="shared" si="116"/>
        <v>49.582999999999998</v>
      </c>
      <c r="DA126" s="2">
        <f t="shared" si="117"/>
        <v>50.267000000000003</v>
      </c>
      <c r="DB126" s="2">
        <f t="shared" si="118"/>
        <v>50.567</v>
      </c>
      <c r="DC126" s="2">
        <f t="shared" si="119"/>
        <v>51.116999999999997</v>
      </c>
      <c r="DD126" s="2">
        <f t="shared" si="120"/>
        <v>51.933</v>
      </c>
      <c r="DE126" s="2">
        <f t="shared" si="121"/>
        <v>49.982999999999997</v>
      </c>
      <c r="DF126" s="2">
        <f t="shared" si="122"/>
        <v>47.982999999999997</v>
      </c>
      <c r="DG126" s="2">
        <f t="shared" si="123"/>
        <v>47.317</v>
      </c>
      <c r="DH126" s="2">
        <f t="shared" si="124"/>
        <v>49.982999999999997</v>
      </c>
      <c r="DI126" s="2">
        <f t="shared" si="125"/>
        <v>48.05</v>
      </c>
      <c r="DK126" s="2">
        <f t="shared" si="149"/>
        <v>69.087091935483869</v>
      </c>
      <c r="DL126" s="2">
        <f t="shared" si="149"/>
        <v>77.728250000000003</v>
      </c>
      <c r="DM126" s="2">
        <f t="shared" si="149"/>
        <v>80.01604417155427</v>
      </c>
      <c r="DN126" s="2">
        <f t="shared" si="149"/>
        <v>70.964201680672261</v>
      </c>
      <c r="DO126" s="2">
        <f t="shared" si="149"/>
        <v>73.809268347338943</v>
      </c>
      <c r="DP126" s="2">
        <f t="shared" si="149"/>
        <v>70.050246498599435</v>
      </c>
      <c r="DQ126" s="2">
        <f t="shared" si="149"/>
        <v>73.146958543417384</v>
      </c>
      <c r="DR126" s="2">
        <f t="shared" si="149"/>
        <v>72.267572629772644</v>
      </c>
      <c r="DS126" s="2">
        <f t="shared" si="149"/>
        <v>79.498260504201681</v>
      </c>
      <c r="DT126" s="2">
        <f t="shared" si="149"/>
        <v>72.130831372549011</v>
      </c>
      <c r="DU126" s="2">
        <f t="shared" si="149"/>
        <v>74.856915966386552</v>
      </c>
      <c r="DV126" s="2">
        <f t="shared" si="149"/>
        <v>69.086949579831952</v>
      </c>
      <c r="DW126" s="2">
        <f t="shared" si="149"/>
        <v>79.000644658944665</v>
      </c>
      <c r="DX126" s="2">
        <f t="shared" si="149"/>
        <v>67.541158605974388</v>
      </c>
      <c r="DY126" s="2">
        <f t="shared" si="149"/>
        <v>60.477638338895062</v>
      </c>
      <c r="EA126" s="2">
        <f t="shared" si="153"/>
        <v>46.149158352601908</v>
      </c>
      <c r="EB126" s="2">
        <f t="shared" si="153"/>
        <v>48.344073162606328</v>
      </c>
      <c r="EC126" s="2">
        <f t="shared" si="153"/>
        <v>47.206129516227797</v>
      </c>
      <c r="ED126" s="2">
        <f t="shared" si="153"/>
        <v>47.629907032550236</v>
      </c>
      <c r="EE126" s="2">
        <f t="shared" si="152"/>
        <v>48.825258667972577</v>
      </c>
      <c r="EF126" s="2">
        <f t="shared" si="152"/>
        <v>48.23129529320164</v>
      </c>
      <c r="EG126" s="2">
        <f t="shared" si="152"/>
        <v>49.143967696236196</v>
      </c>
      <c r="EH126" s="2">
        <f t="shared" si="152"/>
        <v>48.811404437985445</v>
      </c>
      <c r="EI126" s="2">
        <f t="shared" si="152"/>
        <v>50.016570812250329</v>
      </c>
      <c r="EJ126" s="2">
        <f t="shared" si="152"/>
        <v>49.038667410128554</v>
      </c>
      <c r="EK126" s="2">
        <f t="shared" si="152"/>
        <v>48.652737981711297</v>
      </c>
      <c r="EL126" s="2">
        <f t="shared" si="152"/>
        <v>47.759862984343563</v>
      </c>
      <c r="EM126" s="2">
        <f t="shared" si="136"/>
        <v>48.332562218157562</v>
      </c>
      <c r="EN126" s="2">
        <f t="shared" si="136"/>
        <v>48.38949063247707</v>
      </c>
      <c r="EO126" s="2">
        <f t="shared" si="136"/>
        <v>48.311117249364081</v>
      </c>
      <c r="EQ126" s="2">
        <f t="shared" si="150"/>
        <v>46.14190715501266</v>
      </c>
      <c r="ER126" s="2">
        <f t="shared" si="150"/>
        <v>48.344073162606328</v>
      </c>
      <c r="ES126" s="2">
        <f t="shared" si="150"/>
        <v>47.12409398658923</v>
      </c>
      <c r="ET126" s="2">
        <f t="shared" si="150"/>
        <v>47.589639089081217</v>
      </c>
      <c r="EU126" s="2">
        <f t="shared" si="150"/>
        <v>48.829299618262574</v>
      </c>
      <c r="EV126" s="2">
        <f t="shared" si="150"/>
        <v>48.221272162262139</v>
      </c>
      <c r="EW126" s="2">
        <f t="shared" si="150"/>
        <v>49.065177068028369</v>
      </c>
      <c r="EX126" s="2">
        <f t="shared" si="150"/>
        <v>48.816220504917887</v>
      </c>
      <c r="EY126" s="2">
        <f t="shared" si="150"/>
        <v>49.997128167407183</v>
      </c>
      <c r="EZ126" s="2">
        <f t="shared" si="150"/>
        <v>49.065755493857267</v>
      </c>
      <c r="FA126" s="2">
        <f t="shared" si="150"/>
        <v>48.586781333234683</v>
      </c>
      <c r="FB126" s="2">
        <f t="shared" si="150"/>
        <v>47.733003240443942</v>
      </c>
      <c r="FC126" s="2">
        <f t="shared" si="150"/>
        <v>48.393528680768974</v>
      </c>
      <c r="FD126" s="2">
        <f t="shared" si="150"/>
        <v>48.351754458861492</v>
      </c>
      <c r="FE126" s="2">
        <f t="shared" si="150"/>
        <v>48.208030356633166</v>
      </c>
      <c r="FG126" s="2">
        <f t="shared" si="151"/>
        <v>0.99796573285490431</v>
      </c>
      <c r="FH126" s="2">
        <f t="shared" si="151"/>
        <v>0.99757435566416885</v>
      </c>
      <c r="FI126" s="2">
        <f t="shared" si="151"/>
        <v>0.99786559907737626</v>
      </c>
      <c r="FJ126" s="2">
        <f t="shared" si="151"/>
        <v>0.99746094712903977</v>
      </c>
      <c r="FK126" s="2">
        <f t="shared" si="151"/>
        <v>0.99725409219174321</v>
      </c>
      <c r="FL126" s="2">
        <f t="shared" si="151"/>
        <v>0.99712549256762517</v>
      </c>
      <c r="FM126" s="2">
        <f t="shared" si="151"/>
        <v>0.99724171826712571</v>
      </c>
      <c r="FN126" s="2">
        <f t="shared" si="151"/>
        <v>0.99699790876791838</v>
      </c>
      <c r="FO126" s="2">
        <f t="shared" si="151"/>
        <v>0.99735529120178223</v>
      </c>
      <c r="FP126" s="2">
        <f t="shared" si="151"/>
        <v>0.9971132940670554</v>
      </c>
      <c r="FQ126" s="2">
        <f t="shared" si="151"/>
        <v>0.9974295676796967</v>
      </c>
      <c r="FR126" s="2">
        <f t="shared" si="151"/>
        <v>0.99738364129337531</v>
      </c>
      <c r="FS126" s="2">
        <f t="shared" si="151"/>
        <v>0.99694538882909667</v>
      </c>
      <c r="FT126" s="2">
        <f t="shared" si="151"/>
        <v>0.99671236323919943</v>
      </c>
      <c r="FU126" s="2">
        <f t="shared" si="151"/>
        <v>0.99596387428373467</v>
      </c>
      <c r="FW126" s="2">
        <f t="shared" si="142"/>
        <v>1.2841485672565035E-2</v>
      </c>
      <c r="FX126" s="2">
        <f t="shared" si="142"/>
        <v>0</v>
      </c>
      <c r="FY126" s="2">
        <f t="shared" si="142"/>
        <v>1.7967076836525056E-2</v>
      </c>
      <c r="FZ126" s="2">
        <f t="shared" si="142"/>
        <v>1.7014895446657713E-2</v>
      </c>
      <c r="GA126" s="2">
        <f t="shared" si="142"/>
        <v>2.2481897752426205E-2</v>
      </c>
      <c r="GB126" s="2">
        <f t="shared" si="142"/>
        <v>2.2522882787294467E-2</v>
      </c>
      <c r="GC126" s="2">
        <f t="shared" si="142"/>
        <v>2.569560818015575E-2</v>
      </c>
      <c r="GD126" s="2">
        <f t="shared" si="142"/>
        <v>1.885871809964311E-2</v>
      </c>
      <c r="GE126" s="2">
        <f t="shared" si="142"/>
        <v>1.7723941096536282E-2</v>
      </c>
      <c r="GF126" s="2">
        <f t="shared" si="142"/>
        <v>1.4290244499182262E-2</v>
      </c>
      <c r="GG126" s="2">
        <f t="shared" si="142"/>
        <v>1.4380300347285121E-2</v>
      </c>
      <c r="GH126" s="2">
        <f t="shared" si="142"/>
        <v>1.4168570492403E-2</v>
      </c>
      <c r="GI126" s="2">
        <f t="shared" si="142"/>
        <v>1.2507854491933264E-2</v>
      </c>
      <c r="GJ126" s="2">
        <f t="shared" si="142"/>
        <v>1.2068630424557874E-2</v>
      </c>
      <c r="GK126" s="2">
        <f t="shared" si="142"/>
        <v>9.8205739413184268E-3</v>
      </c>
      <c r="GM126" s="86">
        <f t="shared" si="143"/>
        <v>6.2987333151596334E-32</v>
      </c>
      <c r="GN126" s="86">
        <f t="shared" si="143"/>
        <v>3.6913699722125864E-24</v>
      </c>
      <c r="GO126" s="86">
        <f t="shared" si="143"/>
        <v>1.2759587956906941E-45</v>
      </c>
      <c r="GP126" s="86">
        <f t="shared" si="143"/>
        <v>8.0748938323552359E-65</v>
      </c>
      <c r="GQ126" s="86">
        <f t="shared" si="143"/>
        <v>2.6970884067900366E-102</v>
      </c>
      <c r="GR126" s="86">
        <f t="shared" si="143"/>
        <v>7.6207228839632032E-105</v>
      </c>
      <c r="GS126" s="86">
        <f t="shared" si="143"/>
        <v>1.9177126439764835E-117</v>
      </c>
      <c r="GT126" s="86">
        <f t="shared" si="143"/>
        <v>1.4863511778296485E-103</v>
      </c>
      <c r="GU126" s="86">
        <f t="shared" si="143"/>
        <v>1.3021620037142109E-90</v>
      </c>
      <c r="GV126" s="86">
        <f t="shared" si="143"/>
        <v>6.1312285081702198E-87</v>
      </c>
      <c r="GW126" s="86">
        <f t="shared" si="143"/>
        <v>3.796024148767042E-98</v>
      </c>
      <c r="GX126" s="86">
        <f t="shared" si="143"/>
        <v>2.1109740452129662E-84</v>
      </c>
      <c r="GY126" s="86">
        <f t="shared" si="143"/>
        <v>5.8570402592719426E-60</v>
      </c>
      <c r="GZ126" s="86">
        <f t="shared" si="143"/>
        <v>5.6355204438238257E-62</v>
      </c>
      <c r="HA126" s="86">
        <f t="shared" si="143"/>
        <v>1.3121718979959263E-69</v>
      </c>
      <c r="HC126" s="86">
        <f t="shared" si="154"/>
        <v>1.2520897998813234E-10</v>
      </c>
      <c r="HD126" s="86">
        <f t="shared" si="154"/>
        <v>1.0252355124603825E-6</v>
      </c>
      <c r="HE126" s="86">
        <f t="shared" si="154"/>
        <v>1.89714965087035E-13</v>
      </c>
      <c r="HF126" s="86">
        <f t="shared" si="154"/>
        <v>9.8328091264869313E-31</v>
      </c>
      <c r="HG126" s="86">
        <f t="shared" si="154"/>
        <v>3.3005797702181503E-33</v>
      </c>
      <c r="HH126" s="86">
        <f t="shared" si="154"/>
        <v>3.8248761936368715E-34</v>
      </c>
      <c r="HI126" s="86">
        <f t="shared" si="139"/>
        <v>1.0806477582576415E-44</v>
      </c>
      <c r="HJ126" s="86">
        <f t="shared" si="139"/>
        <v>6.3119582179822963E-40</v>
      </c>
      <c r="HK126" s="86">
        <f t="shared" si="139"/>
        <v>9.4900150862544467E-35</v>
      </c>
      <c r="HL126" s="86">
        <f t="shared" si="139"/>
        <v>1.4748446148656578E-27</v>
      </c>
      <c r="HM126" s="86">
        <f t="shared" si="139"/>
        <v>3.0177747337511566E-27</v>
      </c>
      <c r="HN126" s="86">
        <f t="shared" si="139"/>
        <v>7.3124193780332397E-27</v>
      </c>
      <c r="HO126" s="86">
        <f t="shared" si="139"/>
        <v>6.9225938371931179E-18</v>
      </c>
      <c r="HP126" s="86">
        <f t="shared" si="139"/>
        <v>9.4200251880177438E-19</v>
      </c>
      <c r="HQ126" s="86">
        <f t="shared" si="139"/>
        <v>3.728817210084955E-15</v>
      </c>
      <c r="HS126" s="86">
        <f t="shared" si="144"/>
        <v>5.3039751358777783E-4</v>
      </c>
      <c r="HT126" s="86">
        <f t="shared" si="144"/>
        <v>0</v>
      </c>
      <c r="HU126" s="86">
        <f t="shared" si="144"/>
        <v>3.8493837635432417E-3</v>
      </c>
      <c r="HV126" s="86">
        <f t="shared" si="144"/>
        <v>2.6033255494640863E-3</v>
      </c>
      <c r="HW126" s="86">
        <f t="shared" si="144"/>
        <v>2.5706882381907195E-3</v>
      </c>
      <c r="HX126" s="86">
        <f t="shared" si="144"/>
        <v>2.7685978679489404E-3</v>
      </c>
      <c r="HY126" s="86">
        <f t="shared" si="144"/>
        <v>6.4636356591112904E-3</v>
      </c>
      <c r="HZ126" s="86">
        <f t="shared" si="144"/>
        <v>1.3216127874959805E-3</v>
      </c>
      <c r="IA126" s="86">
        <f t="shared" si="144"/>
        <v>1.5671646796462644E-3</v>
      </c>
      <c r="IB126" s="86">
        <f t="shared" si="144"/>
        <v>2.6085827828813542E-4</v>
      </c>
      <c r="IC126" s="86">
        <f t="shared" si="144"/>
        <v>5.7586755631311296E-4</v>
      </c>
      <c r="ID126" s="86">
        <f t="shared" si="144"/>
        <v>4.4832791879070155E-4</v>
      </c>
      <c r="IE126" s="86">
        <f t="shared" si="144"/>
        <v>8.0445554406565354E-5</v>
      </c>
      <c r="IF126" s="86">
        <f t="shared" si="144"/>
        <v>1.1350497350111618E-4</v>
      </c>
      <c r="IG126" s="86">
        <f t="shared" si="144"/>
        <v>8.8845316054800326E-4</v>
      </c>
      <c r="II126" s="86">
        <f t="shared" si="145"/>
        <v>1.0509470218217851E-29</v>
      </c>
      <c r="IJ126" s="86">
        <f t="shared" si="145"/>
        <v>0</v>
      </c>
      <c r="IK126" s="86">
        <f t="shared" si="145"/>
        <v>8.0177894555307938E-24</v>
      </c>
      <c r="IL126" s="86">
        <f t="shared" si="145"/>
        <v>9.3276983885572706E-27</v>
      </c>
      <c r="IM126" s="86">
        <f t="shared" si="145"/>
        <v>1.1513214635012936E-30</v>
      </c>
      <c r="IN126" s="86">
        <f t="shared" si="145"/>
        <v>1.0894418802404566E-29</v>
      </c>
      <c r="IO126" s="86">
        <f t="shared" si="145"/>
        <v>5.0192981142287889E-29</v>
      </c>
      <c r="IP126" s="86">
        <f t="shared" si="145"/>
        <v>4.2831621863798681E-31</v>
      </c>
      <c r="IQ126" s="86">
        <f t="shared" si="145"/>
        <v>1.5917907203813478E-29</v>
      </c>
      <c r="IR126" s="86">
        <f t="shared" si="145"/>
        <v>1.2278948615873897E-34</v>
      </c>
      <c r="IS126" s="86">
        <f t="shared" si="145"/>
        <v>7.4506640590196371E-31</v>
      </c>
      <c r="IT126" s="86">
        <f t="shared" si="145"/>
        <v>2.4665758335242861E-32</v>
      </c>
      <c r="IU126" s="86">
        <f t="shared" si="145"/>
        <v>1.2680181436633566E-37</v>
      </c>
      <c r="IV126" s="86">
        <f t="shared" si="145"/>
        <v>7.5775985937933891E-37</v>
      </c>
      <c r="IW126" s="86">
        <f t="shared" si="145"/>
        <v>5.3187076135806277E-37</v>
      </c>
      <c r="IY126" s="86">
        <f t="shared" si="146"/>
        <v>5.3039763879675784E-4</v>
      </c>
      <c r="IZ126" s="86">
        <f t="shared" si="146"/>
        <v>1.0252355124603825E-6</v>
      </c>
      <c r="JA126" s="86">
        <f t="shared" si="146"/>
        <v>3.8493837637329567E-3</v>
      </c>
      <c r="JB126" s="86">
        <f t="shared" si="146"/>
        <v>2.6033255494640863E-3</v>
      </c>
      <c r="JC126" s="86">
        <f t="shared" si="146"/>
        <v>2.5706882381907195E-3</v>
      </c>
      <c r="JD126" s="86">
        <f t="shared" si="146"/>
        <v>2.7685978679489404E-3</v>
      </c>
      <c r="JE126" s="86">
        <f t="shared" si="146"/>
        <v>6.4636356591112904E-3</v>
      </c>
      <c r="JF126" s="86">
        <f t="shared" si="146"/>
        <v>1.3216127874959805E-3</v>
      </c>
      <c r="JG126" s="86">
        <f t="shared" si="146"/>
        <v>1.5671646796462644E-3</v>
      </c>
      <c r="JH126" s="86">
        <f t="shared" si="146"/>
        <v>2.6085827828813542E-4</v>
      </c>
      <c r="JI126" s="86">
        <f t="shared" si="146"/>
        <v>5.7586755631311296E-4</v>
      </c>
      <c r="JJ126" s="86">
        <f t="shared" si="146"/>
        <v>4.4832791879070155E-4</v>
      </c>
      <c r="JK126" s="86">
        <f t="shared" si="146"/>
        <v>8.0445554406572279E-5</v>
      </c>
      <c r="JL126" s="86">
        <f t="shared" si="146"/>
        <v>1.1350497350111712E-4</v>
      </c>
      <c r="JM126" s="86">
        <f t="shared" si="146"/>
        <v>8.8845316055173205E-4</v>
      </c>
    </row>
    <row r="127" spans="2:273" x14ac:dyDescent="0.25">
      <c r="B127" s="2">
        <v>100</v>
      </c>
      <c r="C127" s="37">
        <v>48.567</v>
      </c>
      <c r="D127" s="37">
        <v>49.883000000000003</v>
      </c>
      <c r="E127" s="37">
        <v>48.917000000000002</v>
      </c>
      <c r="F127" s="37">
        <v>50.667000000000002</v>
      </c>
      <c r="G127" s="37">
        <v>47.332999999999998</v>
      </c>
      <c r="H127" s="37">
        <v>49.366999999999997</v>
      </c>
      <c r="I127" s="37">
        <v>50.3</v>
      </c>
      <c r="J127" s="37">
        <v>50.283000000000001</v>
      </c>
      <c r="K127" s="37">
        <v>53.116999999999997</v>
      </c>
      <c r="L127" s="37">
        <v>48.183</v>
      </c>
      <c r="M127" s="37">
        <v>50.116999999999997</v>
      </c>
      <c r="N127" s="37">
        <v>48.683</v>
      </c>
      <c r="O127" s="37">
        <v>49.767000000000003</v>
      </c>
      <c r="P127" s="37">
        <v>47.332999999999998</v>
      </c>
      <c r="Q127" s="37">
        <v>50.1</v>
      </c>
      <c r="S127" s="4">
        <f t="shared" si="147"/>
        <v>46.049747889576665</v>
      </c>
      <c r="T127" s="4">
        <f t="shared" si="147"/>
        <v>48.259142162083798</v>
      </c>
      <c r="U127" s="4">
        <f t="shared" si="147"/>
        <v>47.39936157072836</v>
      </c>
      <c r="V127" s="4">
        <f t="shared" si="147"/>
        <v>47.780546877340605</v>
      </c>
      <c r="W127" s="4">
        <f t="shared" si="147"/>
        <v>49.054627750236001</v>
      </c>
      <c r="X127" s="4">
        <f t="shared" si="147"/>
        <v>48.63552775581384</v>
      </c>
      <c r="Y127" s="4">
        <f t="shared" si="147"/>
        <v>50.169716439193216</v>
      </c>
      <c r="Z127" s="4">
        <f t="shared" si="147"/>
        <v>49.058330628252072</v>
      </c>
      <c r="AA127" s="4">
        <f t="shared" si="147"/>
        <v>50.345708934262973</v>
      </c>
      <c r="AB127" s="4">
        <f t="shared" si="147"/>
        <v>49.079699715874511</v>
      </c>
      <c r="AC127" s="4">
        <f t="shared" si="147"/>
        <v>48.788117411290543</v>
      </c>
      <c r="AD127" s="4">
        <f t="shared" si="147"/>
        <v>47.83163974426423</v>
      </c>
      <c r="AE127" s="4">
        <f t="shared" si="147"/>
        <v>48.352211788416291</v>
      </c>
      <c r="AF127" s="4">
        <f t="shared" si="147"/>
        <v>48.394256720928809</v>
      </c>
      <c r="AG127" s="4">
        <f t="shared" si="147"/>
        <v>48.912882429910837</v>
      </c>
      <c r="AI127" s="4">
        <f t="shared" si="148"/>
        <v>2.5172521104233354</v>
      </c>
      <c r="AJ127" s="4">
        <f t="shared" si="148"/>
        <v>1.623857837916205</v>
      </c>
      <c r="AK127" s="4">
        <f t="shared" si="148"/>
        <v>1.5176384292716421</v>
      </c>
      <c r="AL127" s="4">
        <f t="shared" si="148"/>
        <v>2.8864531226593968</v>
      </c>
      <c r="AM127" s="4">
        <f t="shared" si="148"/>
        <v>-1.7216277502360029</v>
      </c>
      <c r="AN127" s="4">
        <f t="shared" si="148"/>
        <v>0.73147224418615764</v>
      </c>
      <c r="AO127" s="4">
        <f t="shared" si="148"/>
        <v>0.13028356080678094</v>
      </c>
      <c r="AP127" s="4">
        <f t="shared" si="148"/>
        <v>1.2246693717479289</v>
      </c>
      <c r="AQ127" s="4">
        <f t="shared" si="148"/>
        <v>2.7712910657370244</v>
      </c>
      <c r="AR127" s="4">
        <f t="shared" si="148"/>
        <v>-0.89669971587451158</v>
      </c>
      <c r="AS127" s="4">
        <f t="shared" si="148"/>
        <v>1.3288825887094546</v>
      </c>
      <c r="AT127" s="4">
        <f t="shared" si="148"/>
        <v>0.85136025573577001</v>
      </c>
      <c r="AU127" s="4">
        <f t="shared" si="148"/>
        <v>1.414788211583712</v>
      </c>
      <c r="AV127" s="4">
        <f t="shared" si="148"/>
        <v>-1.0612567209288102</v>
      </c>
      <c r="AW127" s="4">
        <f t="shared" si="148"/>
        <v>1.1871175700891641</v>
      </c>
      <c r="AY127" s="2">
        <f t="shared" ref="AY127:BM143" si="155">IF(OR($B127 &lt; C$230, $B127 &gt; C$233), #N/A, ((1-FG127)*DK127) + (FG127 - FW127)*EA127 + (FW127*EQ127))</f>
        <v>46.049747889566376</v>
      </c>
      <c r="AZ127" s="2">
        <f t="shared" si="155"/>
        <v>48.259142049724623</v>
      </c>
      <c r="BA127" s="2">
        <f t="shared" si="155"/>
        <v>47.110009816267286</v>
      </c>
      <c r="BB127" s="2">
        <f t="shared" si="155"/>
        <v>47.489334824021938</v>
      </c>
      <c r="BC127" s="2">
        <f t="shared" si="155"/>
        <v>48.6946287698619</v>
      </c>
      <c r="BD127" s="2">
        <f t="shared" si="155"/>
        <v>48.140817710604345</v>
      </c>
      <c r="BE127" s="2">
        <f t="shared" si="155"/>
        <v>49.087190390276646</v>
      </c>
      <c r="BF127" s="2">
        <f t="shared" si="155"/>
        <v>48.731024389923299</v>
      </c>
      <c r="BG127" s="2">
        <f t="shared" si="155"/>
        <v>49.938724206721815</v>
      </c>
      <c r="BH127" s="2">
        <f t="shared" si="155"/>
        <v>48.986774688376073</v>
      </c>
      <c r="BI127" s="2">
        <f t="shared" si="155"/>
        <v>48.587861461931162</v>
      </c>
      <c r="BJ127" s="2">
        <f t="shared" si="155"/>
        <v>47.657362093855816</v>
      </c>
      <c r="BK127" s="2">
        <f t="shared" si="155"/>
        <v>48.313251277452324</v>
      </c>
      <c r="BL127" s="2">
        <f t="shared" si="155"/>
        <v>48.317695765539476</v>
      </c>
      <c r="BM127" s="2">
        <f t="shared" si="155"/>
        <v>48.27109967803527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48.567</v>
      </c>
      <c r="CF127" s="2">
        <f t="shared" si="156"/>
        <v>49.883000000000003</v>
      </c>
      <c r="CG127" s="2">
        <f t="shared" si="156"/>
        <v>48.917000000000002</v>
      </c>
      <c r="CH127" s="2">
        <f t="shared" si="156"/>
        <v>50.667000000000002</v>
      </c>
      <c r="CI127" s="2">
        <f t="shared" si="156"/>
        <v>47.332999999999998</v>
      </c>
      <c r="CJ127" s="2">
        <f t="shared" si="156"/>
        <v>49.366999999999997</v>
      </c>
      <c r="CK127" s="2" t="str">
        <f t="shared" si="156"/>
        <v/>
      </c>
      <c r="CL127" s="2">
        <f t="shared" si="156"/>
        <v>50.283000000000001</v>
      </c>
      <c r="CM127" s="2">
        <f t="shared" si="156"/>
        <v>53.116999999999997</v>
      </c>
      <c r="CN127" s="2">
        <f t="shared" si="156"/>
        <v>48.183</v>
      </c>
      <c r="CO127" s="2">
        <f t="shared" si="156"/>
        <v>50.116999999999997</v>
      </c>
      <c r="CP127" s="2">
        <f t="shared" si="156"/>
        <v>48.683</v>
      </c>
      <c r="CQ127" s="2">
        <f t="shared" si="156"/>
        <v>49.767000000000003</v>
      </c>
      <c r="CR127" s="2">
        <f t="shared" si="156"/>
        <v>47.332999999999998</v>
      </c>
      <c r="CS127" s="2">
        <f t="shared" si="156"/>
        <v>50.1</v>
      </c>
      <c r="CU127" s="2">
        <f t="shared" si="111"/>
        <v>48.567</v>
      </c>
      <c r="CV127" s="2">
        <f t="shared" si="112"/>
        <v>49.883000000000003</v>
      </c>
      <c r="CW127" s="2">
        <f t="shared" si="113"/>
        <v>48.917000000000002</v>
      </c>
      <c r="CX127" s="2">
        <f t="shared" si="114"/>
        <v>50.667000000000002</v>
      </c>
      <c r="CY127" s="2">
        <f t="shared" si="115"/>
        <v>47.332999999999998</v>
      </c>
      <c r="CZ127" s="2">
        <f t="shared" si="116"/>
        <v>49.366999999999997</v>
      </c>
      <c r="DA127" s="2" t="str">
        <f t="shared" si="117"/>
        <v/>
      </c>
      <c r="DB127" s="2">
        <f t="shared" si="118"/>
        <v>50.283000000000001</v>
      </c>
      <c r="DC127" s="2">
        <f t="shared" si="119"/>
        <v>53.116999999999997</v>
      </c>
      <c r="DD127" s="2">
        <f t="shared" si="120"/>
        <v>48.183</v>
      </c>
      <c r="DE127" s="2">
        <f t="shared" si="121"/>
        <v>50.116999999999997</v>
      </c>
      <c r="DF127" s="2">
        <f t="shared" si="122"/>
        <v>48.683</v>
      </c>
      <c r="DG127" s="2">
        <f t="shared" si="123"/>
        <v>49.767000000000003</v>
      </c>
      <c r="DH127" s="2">
        <f t="shared" si="124"/>
        <v>47.332999999999998</v>
      </c>
      <c r="DI127" s="2">
        <f t="shared" si="125"/>
        <v>50.1</v>
      </c>
      <c r="DK127" s="2">
        <f t="shared" si="149"/>
        <v>69.226050403225798</v>
      </c>
      <c r="DL127" s="2">
        <f t="shared" si="149"/>
        <v>77.950636363636363</v>
      </c>
      <c r="DM127" s="2">
        <f t="shared" si="149"/>
        <v>80.267902859237552</v>
      </c>
      <c r="DN127" s="2">
        <f t="shared" si="149"/>
        <v>71.124712146676842</v>
      </c>
      <c r="DO127" s="2">
        <f t="shared" si="149"/>
        <v>73.990053501400567</v>
      </c>
      <c r="DP127" s="2">
        <f t="shared" si="149"/>
        <v>70.17857703081232</v>
      </c>
      <c r="DQ127" s="2">
        <f t="shared" si="149"/>
        <v>73.309383473389374</v>
      </c>
      <c r="DR127" s="2">
        <f t="shared" si="149"/>
        <v>72.424911625911633</v>
      </c>
      <c r="DS127" s="2">
        <f t="shared" si="149"/>
        <v>79.718845836516437</v>
      </c>
      <c r="DT127" s="2">
        <f t="shared" si="149"/>
        <v>72.284366946778704</v>
      </c>
      <c r="DU127" s="2">
        <f t="shared" si="149"/>
        <v>75.037914591291056</v>
      </c>
      <c r="DV127" s="2">
        <f t="shared" si="149"/>
        <v>69.224111535523321</v>
      </c>
      <c r="DW127" s="2">
        <f t="shared" si="149"/>
        <v>79.256605534105532</v>
      </c>
      <c r="DX127" s="2">
        <f t="shared" si="149"/>
        <v>67.669977714556666</v>
      </c>
      <c r="DY127" s="2">
        <f t="shared" si="149"/>
        <v>60.568475491286613</v>
      </c>
      <c r="EA127" s="2">
        <f t="shared" si="153"/>
        <v>46.006404200698057</v>
      </c>
      <c r="EB127" s="2">
        <f t="shared" si="153"/>
        <v>48.193298399220943</v>
      </c>
      <c r="EC127" s="2">
        <f t="shared" si="153"/>
        <v>47.0466514084507</v>
      </c>
      <c r="ED127" s="2">
        <f t="shared" si="153"/>
        <v>47.434516875024208</v>
      </c>
      <c r="EE127" s="2">
        <f t="shared" si="152"/>
        <v>48.630706782566122</v>
      </c>
      <c r="EF127" s="2">
        <f t="shared" si="152"/>
        <v>48.083117242484853</v>
      </c>
      <c r="EG127" s="2">
        <f t="shared" si="152"/>
        <v>49.0290971246677</v>
      </c>
      <c r="EH127" s="2">
        <f t="shared" si="152"/>
        <v>48.66571199501734</v>
      </c>
      <c r="EI127" s="2">
        <f t="shared" si="152"/>
        <v>49.867199520639147</v>
      </c>
      <c r="EJ127" s="2">
        <f t="shared" si="152"/>
        <v>48.925088141235875</v>
      </c>
      <c r="EK127" s="2">
        <f t="shared" si="152"/>
        <v>48.526559895493136</v>
      </c>
      <c r="EL127" s="2">
        <f t="shared" si="152"/>
        <v>47.60586515732966</v>
      </c>
      <c r="EM127" s="2">
        <f t="shared" si="136"/>
        <v>48.226135166459606</v>
      </c>
      <c r="EN127" s="2">
        <f t="shared" si="136"/>
        <v>48.259774965012852</v>
      </c>
      <c r="EO127" s="2">
        <f t="shared" si="136"/>
        <v>48.227069298312351</v>
      </c>
      <c r="EQ127" s="2">
        <f t="shared" si="150"/>
        <v>46.024691785883221</v>
      </c>
      <c r="ER127" s="2">
        <f t="shared" si="150"/>
        <v>48.193298399220943</v>
      </c>
      <c r="ES127" s="2">
        <f t="shared" si="150"/>
        <v>46.979424093276819</v>
      </c>
      <c r="ET127" s="2">
        <f t="shared" si="150"/>
        <v>47.431705631007461</v>
      </c>
      <c r="EU127" s="2">
        <f t="shared" si="150"/>
        <v>48.646939543664082</v>
      </c>
      <c r="EV127" s="2">
        <f t="shared" si="150"/>
        <v>48.07340854914581</v>
      </c>
      <c r="EW127" s="2">
        <f t="shared" si="150"/>
        <v>48.922332012871827</v>
      </c>
      <c r="EX127" s="2">
        <f t="shared" si="150"/>
        <v>48.677530924509924</v>
      </c>
      <c r="EY127" s="2">
        <f t="shared" si="150"/>
        <v>49.841719238315584</v>
      </c>
      <c r="EZ127" s="2">
        <f t="shared" si="150"/>
        <v>48.936130479312567</v>
      </c>
      <c r="FA127" s="2">
        <f t="shared" si="150"/>
        <v>48.471811584418468</v>
      </c>
      <c r="FB127" s="2">
        <f t="shared" si="150"/>
        <v>47.599466807814864</v>
      </c>
      <c r="FC127" s="2">
        <f t="shared" si="150"/>
        <v>48.273367512371941</v>
      </c>
      <c r="FD127" s="2">
        <f t="shared" si="150"/>
        <v>48.237469673997424</v>
      </c>
      <c r="FE127" s="2">
        <f t="shared" si="150"/>
        <v>48.095597235303586</v>
      </c>
      <c r="FG127" s="2">
        <f t="shared" si="151"/>
        <v>0.99814439417222212</v>
      </c>
      <c r="FH127" s="2">
        <f t="shared" si="151"/>
        <v>0.99778731381878272</v>
      </c>
      <c r="FI127" s="2">
        <f t="shared" si="151"/>
        <v>0.99805303757542108</v>
      </c>
      <c r="FJ127" s="2">
        <f t="shared" si="151"/>
        <v>0.99768383880842759</v>
      </c>
      <c r="FK127" s="2">
        <f t="shared" si="151"/>
        <v>0.99749509710510065</v>
      </c>
      <c r="FL127" s="2">
        <f t="shared" si="151"/>
        <v>0.99737775483120439</v>
      </c>
      <c r="FM127" s="2">
        <f t="shared" si="151"/>
        <v>0.99748380648423662</v>
      </c>
      <c r="FN127" s="2">
        <f t="shared" si="151"/>
        <v>0.99726133683365659</v>
      </c>
      <c r="FO127" s="2">
        <f t="shared" si="151"/>
        <v>0.99758743549155515</v>
      </c>
      <c r="FP127" s="2">
        <f t="shared" si="151"/>
        <v>0.99736662402469933</v>
      </c>
      <c r="FQ127" s="2">
        <f t="shared" si="151"/>
        <v>0.99765520753991443</v>
      </c>
      <c r="FR127" s="2">
        <f t="shared" si="151"/>
        <v>0.99761330305553186</v>
      </c>
      <c r="FS127" s="2">
        <f t="shared" si="151"/>
        <v>0.99721341254355922</v>
      </c>
      <c r="FT127" s="2">
        <f t="shared" si="151"/>
        <v>0.99700077203241844</v>
      </c>
      <c r="FU127" s="2">
        <f t="shared" si="151"/>
        <v>0.99631770188366509</v>
      </c>
      <c r="FW127" s="2">
        <f t="shared" ref="FW127:GK143" si="157">POWER(10,($B127-C$232)/C$229)/(1+POWER(10,($B127-C$232)/C$229))</f>
        <v>1.4062986083892294E-2</v>
      </c>
      <c r="FX127" s="2">
        <f t="shared" si="157"/>
        <v>0</v>
      </c>
      <c r="FY127" s="2">
        <f t="shared" si="157"/>
        <v>1.9666417618511459E-2</v>
      </c>
      <c r="FZ127" s="2">
        <f t="shared" si="157"/>
        <v>1.8625886237521067E-2</v>
      </c>
      <c r="GA127" s="2">
        <f t="shared" si="157"/>
        <v>2.4597558271247752E-2</v>
      </c>
      <c r="GB127" s="2">
        <f t="shared" si="157"/>
        <v>2.4642302976839729E-2</v>
      </c>
      <c r="GC127" s="2">
        <f t="shared" si="157"/>
        <v>2.8104999958431423E-2</v>
      </c>
      <c r="GD127" s="2">
        <f t="shared" si="157"/>
        <v>2.0640618524748515E-2</v>
      </c>
      <c r="GE127" s="2">
        <f t="shared" si="157"/>
        <v>1.9400740203358267E-2</v>
      </c>
      <c r="GF127" s="2">
        <f t="shared" si="157"/>
        <v>1.5647368530673812E-2</v>
      </c>
      <c r="GG127" s="2">
        <f t="shared" si="157"/>
        <v>1.574584023534464E-2</v>
      </c>
      <c r="GH127" s="2">
        <f t="shared" si="157"/>
        <v>1.5514321188066213E-2</v>
      </c>
      <c r="GI127" s="2">
        <f t="shared" si="157"/>
        <v>1.3698059799470417E-2</v>
      </c>
      <c r="GJ127" s="2">
        <f t="shared" si="157"/>
        <v>1.3217600077066342E-2</v>
      </c>
      <c r="GK127" s="2">
        <f t="shared" si="157"/>
        <v>1.0757852444268643E-2</v>
      </c>
      <c r="GM127" s="86">
        <f t="shared" ref="GM127:HA143" si="158" xml:space="preserve"> _xlfn.NORM.DIST($B127, C$7, ABS(C$11), TRUE) * _xlfn.NORM.DIST(($B127 - C$7)*C$15, 0, ABS(C$11), TRUE) * 2</f>
        <v>2.4021897800513821E-33</v>
      </c>
      <c r="GN127" s="86">
        <f t="shared" si="158"/>
        <v>3.4025838026241116E-25</v>
      </c>
      <c r="GO127" s="86">
        <f t="shared" si="158"/>
        <v>1.292783763174948E-47</v>
      </c>
      <c r="GP127" s="86">
        <f t="shared" si="158"/>
        <v>1.0068708082116843E-67</v>
      </c>
      <c r="GQ127" s="86">
        <f t="shared" si="158"/>
        <v>8.7374348784611955E-107</v>
      </c>
      <c r="GR127" s="86">
        <f t="shared" si="158"/>
        <v>1.559444724117666E-109</v>
      </c>
      <c r="GS127" s="86">
        <f t="shared" si="158"/>
        <v>1.4843011487441907E-122</v>
      </c>
      <c r="GT127" s="86">
        <f t="shared" si="158"/>
        <v>3.6020459946870303E-108</v>
      </c>
      <c r="GU127" s="86">
        <f t="shared" si="158"/>
        <v>1.3322859953187328E-94</v>
      </c>
      <c r="GV127" s="86">
        <f t="shared" si="158"/>
        <v>7.9877766220659261E-91</v>
      </c>
      <c r="GW127" s="86">
        <f t="shared" si="158"/>
        <v>1.6145720622841891E-102</v>
      </c>
      <c r="GX127" s="86">
        <f t="shared" si="158"/>
        <v>4.2856839053034458E-88</v>
      </c>
      <c r="GY127" s="86">
        <f t="shared" si="158"/>
        <v>1.379323628237489E-62</v>
      </c>
      <c r="GZ127" s="86">
        <f t="shared" si="158"/>
        <v>1.131948465362727E-64</v>
      </c>
      <c r="HA127" s="86">
        <f t="shared" si="158"/>
        <v>1.3555112770470425E-72</v>
      </c>
      <c r="HC127" s="86">
        <f t="shared" si="154"/>
        <v>1.517453633929188E-11</v>
      </c>
      <c r="HD127" s="86">
        <f t="shared" si="154"/>
        <v>3.0885419702612403E-7</v>
      </c>
      <c r="HE127" s="86">
        <f t="shared" si="154"/>
        <v>1.2110128104090325E-14</v>
      </c>
      <c r="HF127" s="86">
        <f t="shared" si="154"/>
        <v>1.2510137352276774E-33</v>
      </c>
      <c r="HG127" s="86">
        <f t="shared" si="154"/>
        <v>4.8069061945452011E-36</v>
      </c>
      <c r="HH127" s="86">
        <f t="shared" si="154"/>
        <v>4.1290411411418692E-37</v>
      </c>
      <c r="HI127" s="86">
        <f t="shared" si="139"/>
        <v>2.318809652043993E-48</v>
      </c>
      <c r="HJ127" s="86">
        <f t="shared" si="139"/>
        <v>1.8752334444060609E-43</v>
      </c>
      <c r="HK127" s="86">
        <f t="shared" si="139"/>
        <v>8.0678233311609252E-38</v>
      </c>
      <c r="HL127" s="86">
        <f t="shared" si="139"/>
        <v>4.6468710080965326E-30</v>
      </c>
      <c r="HM127" s="86">
        <f t="shared" si="139"/>
        <v>9.8800798018628304E-30</v>
      </c>
      <c r="HN127" s="86">
        <f t="shared" si="139"/>
        <v>2.8068958842170059E-29</v>
      </c>
      <c r="HO127" s="86">
        <f t="shared" si="139"/>
        <v>1.6437707080534815E-19</v>
      </c>
      <c r="HP127" s="86">
        <f t="shared" si="139"/>
        <v>1.9483247470760916E-20</v>
      </c>
      <c r="HQ127" s="86">
        <f t="shared" si="139"/>
        <v>2.0035086365002589E-16</v>
      </c>
      <c r="HS127" s="86">
        <f t="shared" ref="HS127:IG143" si="159" xml:space="preserve"> _xlfn.NORM.DIST($B127, C$9, ABS(C$13), TRUE) * _xlfn.NORM.DIST(($B127 - C$9)*C$17, 0, ABS(C$13), TRUE) * 2</f>
        <v>1.1044660671466074E-3</v>
      </c>
      <c r="HT127" s="86">
        <f t="shared" si="159"/>
        <v>0</v>
      </c>
      <c r="HU127" s="86">
        <f t="shared" si="159"/>
        <v>7.040001954596046E-3</v>
      </c>
      <c r="HV127" s="86">
        <f t="shared" si="159"/>
        <v>5.0148294980153054E-3</v>
      </c>
      <c r="HW127" s="86">
        <f t="shared" si="159"/>
        <v>5.4707606356731893E-3</v>
      </c>
      <c r="HX127" s="86">
        <f t="shared" si="159"/>
        <v>5.7931565997482023E-3</v>
      </c>
      <c r="HY127" s="86">
        <f t="shared" si="159"/>
        <v>1.2973018644505905E-2</v>
      </c>
      <c r="HZ127" s="86">
        <f t="shared" si="159"/>
        <v>2.8510915772086338E-3</v>
      </c>
      <c r="IA127" s="86">
        <f t="shared" si="159"/>
        <v>3.2429902722942382E-3</v>
      </c>
      <c r="IB127" s="86">
        <f t="shared" si="159"/>
        <v>6.1210534526242829E-4</v>
      </c>
      <c r="IC127" s="86">
        <f t="shared" si="159"/>
        <v>1.2354339526212022E-3</v>
      </c>
      <c r="ID127" s="86">
        <f t="shared" si="159"/>
        <v>9.9067420197503889E-4</v>
      </c>
      <c r="IE127" s="86">
        <f t="shared" si="159"/>
        <v>2.0305589359890158E-4</v>
      </c>
      <c r="IF127" s="86">
        <f t="shared" si="159"/>
        <v>2.6661575099858075E-4</v>
      </c>
      <c r="IG127" s="86">
        <f t="shared" si="159"/>
        <v>1.5737887086754226E-3</v>
      </c>
      <c r="II127" s="86">
        <f t="shared" ref="II127:IW143" si="160" xml:space="preserve"> _xlfn.NORM.DIST($B127, C$10, ABS(C$14), TRUE) * _xlfn.NORM.DIST(($B127 - C$10)*C$18, 0, ABS(C$14), TRUE) * 2</f>
        <v>1.5796949833068759E-28</v>
      </c>
      <c r="IJ127" s="86">
        <f t="shared" si="160"/>
        <v>0</v>
      </c>
      <c r="IK127" s="86">
        <f t="shared" si="160"/>
        <v>8.2180238024264196E-23</v>
      </c>
      <c r="IL127" s="86">
        <f t="shared" si="160"/>
        <v>1.2514115306066427E-25</v>
      </c>
      <c r="IM127" s="86">
        <f t="shared" si="160"/>
        <v>2.8827510580110754E-29</v>
      </c>
      <c r="IN127" s="86">
        <f t="shared" si="160"/>
        <v>2.4532657467625365E-28</v>
      </c>
      <c r="IO127" s="86">
        <f t="shared" si="160"/>
        <v>1.174496424980611E-27</v>
      </c>
      <c r="IP127" s="86">
        <f t="shared" si="160"/>
        <v>9.7106546641538877E-30</v>
      </c>
      <c r="IQ127" s="86">
        <f t="shared" si="160"/>
        <v>2.9213599265673902E-28</v>
      </c>
      <c r="IR127" s="86">
        <f t="shared" si="160"/>
        <v>3.2118059059495874E-33</v>
      </c>
      <c r="IS127" s="86">
        <f t="shared" si="160"/>
        <v>1.3488375718110465E-29</v>
      </c>
      <c r="IT127" s="86">
        <f t="shared" si="160"/>
        <v>5.111704632011339E-31</v>
      </c>
      <c r="IU127" s="86">
        <f t="shared" si="160"/>
        <v>3.9918132913096249E-36</v>
      </c>
      <c r="IV127" s="86">
        <f t="shared" si="160"/>
        <v>2.1550652295177675E-35</v>
      </c>
      <c r="IW127" s="86">
        <f t="shared" si="160"/>
        <v>1.3205373583430252E-35</v>
      </c>
      <c r="IY127" s="86">
        <f t="shared" ref="IY127:JM143" si="161">GM127+HC127+HS127+II127</f>
        <v>1.1044660823211437E-3</v>
      </c>
      <c r="IZ127" s="86">
        <f t="shared" si="161"/>
        <v>3.0885419702612403E-7</v>
      </c>
      <c r="JA127" s="86">
        <f t="shared" si="161"/>
        <v>7.0400019546081561E-3</v>
      </c>
      <c r="JB127" s="86">
        <f t="shared" si="161"/>
        <v>5.0148294980153054E-3</v>
      </c>
      <c r="JC127" s="86">
        <f t="shared" si="161"/>
        <v>5.4707606356731893E-3</v>
      </c>
      <c r="JD127" s="86">
        <f t="shared" si="161"/>
        <v>5.7931565997482023E-3</v>
      </c>
      <c r="JE127" s="86">
        <f t="shared" si="161"/>
        <v>1.2973018644505905E-2</v>
      </c>
      <c r="JF127" s="86">
        <f t="shared" si="161"/>
        <v>2.8510915772086338E-3</v>
      </c>
      <c r="JG127" s="86">
        <f t="shared" si="161"/>
        <v>3.2429902722942382E-3</v>
      </c>
      <c r="JH127" s="86">
        <f t="shared" si="161"/>
        <v>6.1210534526242829E-4</v>
      </c>
      <c r="JI127" s="86">
        <f t="shared" si="161"/>
        <v>1.2354339526212022E-3</v>
      </c>
      <c r="JJ127" s="86">
        <f t="shared" si="161"/>
        <v>9.9067420197503889E-4</v>
      </c>
      <c r="JK127" s="86">
        <f t="shared" si="161"/>
        <v>2.0305589359890174E-4</v>
      </c>
      <c r="JL127" s="86">
        <f t="shared" si="161"/>
        <v>2.6661575099858075E-4</v>
      </c>
      <c r="JM127" s="86">
        <f t="shared" si="161"/>
        <v>1.573788708675623E-3</v>
      </c>
    </row>
    <row r="128" spans="2:273" x14ac:dyDescent="0.25">
      <c r="B128" s="2">
        <v>101</v>
      </c>
      <c r="C128" s="37">
        <v>46.116999999999997</v>
      </c>
      <c r="D128" s="37">
        <v>49.232999999999997</v>
      </c>
      <c r="E128" s="37">
        <v>49.216999999999999</v>
      </c>
      <c r="F128" s="37">
        <v>47.65</v>
      </c>
      <c r="G128" s="37">
        <v>50.4</v>
      </c>
      <c r="H128" s="37">
        <v>48.55</v>
      </c>
      <c r="I128" s="37">
        <v>49.183</v>
      </c>
      <c r="J128" s="37">
        <v>50.85</v>
      </c>
      <c r="K128" s="37">
        <v>52.783000000000001</v>
      </c>
      <c r="L128" s="37">
        <v>49.35</v>
      </c>
      <c r="M128" s="37">
        <v>50.332999999999998</v>
      </c>
      <c r="N128" s="37">
        <v>51.533000000000001</v>
      </c>
      <c r="O128" s="37">
        <v>49.167000000000002</v>
      </c>
      <c r="P128" s="37">
        <v>48.8</v>
      </c>
      <c r="Q128" s="37">
        <v>48.95</v>
      </c>
      <c r="S128" s="4">
        <f t="shared" si="147"/>
        <v>45.904103536243078</v>
      </c>
      <c r="T128" s="4">
        <f t="shared" si="147"/>
        <v>48.10333865543204</v>
      </c>
      <c r="U128" s="4">
        <f t="shared" si="147"/>
        <v>47.426243652738357</v>
      </c>
      <c r="V128" s="4">
        <f t="shared" si="147"/>
        <v>47.797460179966642</v>
      </c>
      <c r="W128" s="4">
        <f t="shared" si="147"/>
        <v>49.171711805225335</v>
      </c>
      <c r="X128" s="4">
        <f t="shared" si="147"/>
        <v>48.903955744657019</v>
      </c>
      <c r="Y128" s="4">
        <f t="shared" si="147"/>
        <v>50.869569906964841</v>
      </c>
      <c r="Z128" s="4">
        <f t="shared" si="147"/>
        <v>49.209959295866696</v>
      </c>
      <c r="AA128" s="4">
        <f t="shared" si="147"/>
        <v>50.539136050620677</v>
      </c>
      <c r="AB128" s="4">
        <f t="shared" si="147"/>
        <v>49.064136147044358</v>
      </c>
      <c r="AC128" s="4">
        <f t="shared" si="147"/>
        <v>48.8455687225159</v>
      </c>
      <c r="AD128" s="4">
        <f t="shared" si="147"/>
        <v>47.847322943974454</v>
      </c>
      <c r="AE128" s="4">
        <f t="shared" si="147"/>
        <v>48.288530823498263</v>
      </c>
      <c r="AF128" s="4">
        <f t="shared" si="147"/>
        <v>48.347039224294811</v>
      </c>
      <c r="AG128" s="4">
        <f t="shared" si="147"/>
        <v>49.243127512600033</v>
      </c>
      <c r="AI128" s="4">
        <f t="shared" si="148"/>
        <v>0.21289646375691973</v>
      </c>
      <c r="AJ128" s="4">
        <f t="shared" si="148"/>
        <v>1.1296613445679569</v>
      </c>
      <c r="AK128" s="4">
        <f t="shared" si="148"/>
        <v>1.7907563472616417</v>
      </c>
      <c r="AL128" s="4">
        <f t="shared" si="148"/>
        <v>-0.14746017996664307</v>
      </c>
      <c r="AM128" s="4">
        <f t="shared" si="148"/>
        <v>1.2282881947746631</v>
      </c>
      <c r="AN128" s="4">
        <f t="shared" si="148"/>
        <v>-0.3539557446570214</v>
      </c>
      <c r="AO128" s="4">
        <f t="shared" si="148"/>
        <v>-1.6865699069648414</v>
      </c>
      <c r="AP128" s="4">
        <f t="shared" si="148"/>
        <v>1.6400407041333054</v>
      </c>
      <c r="AQ128" s="4">
        <f t="shared" si="148"/>
        <v>2.2438639493793247</v>
      </c>
      <c r="AR128" s="4">
        <f t="shared" si="148"/>
        <v>0.28586385295564298</v>
      </c>
      <c r="AS128" s="4">
        <f t="shared" si="148"/>
        <v>1.4874312774840988</v>
      </c>
      <c r="AT128" s="4">
        <f t="shared" si="148"/>
        <v>3.685677056025547</v>
      </c>
      <c r="AU128" s="4">
        <f t="shared" si="148"/>
        <v>0.8784691765017385</v>
      </c>
      <c r="AV128" s="4">
        <f t="shared" si="148"/>
        <v>0.45296077570518634</v>
      </c>
      <c r="AW128" s="4">
        <f t="shared" si="148"/>
        <v>-0.29312751260003012</v>
      </c>
      <c r="AY128" s="2">
        <f t="shared" si="155"/>
        <v>45.904103536242332</v>
      </c>
      <c r="AZ128" s="2">
        <f t="shared" si="155"/>
        <v>48.103338635849752</v>
      </c>
      <c r="BA128" s="2">
        <f t="shared" si="155"/>
        <v>46.945775052259478</v>
      </c>
      <c r="BB128" s="2">
        <f t="shared" si="155"/>
        <v>47.290637472027939</v>
      </c>
      <c r="BC128" s="2">
        <f t="shared" si="155"/>
        <v>48.495723521783837</v>
      </c>
      <c r="BD128" s="2">
        <f t="shared" si="155"/>
        <v>47.988201231615527</v>
      </c>
      <c r="BE128" s="2">
        <f t="shared" si="155"/>
        <v>48.96645269031594</v>
      </c>
      <c r="BF128" s="2">
        <f t="shared" si="155"/>
        <v>48.58055917177218</v>
      </c>
      <c r="BG128" s="2">
        <f t="shared" si="155"/>
        <v>49.783669274890961</v>
      </c>
      <c r="BH128" s="2">
        <f t="shared" si="155"/>
        <v>48.868179049307365</v>
      </c>
      <c r="BI128" s="2">
        <f t="shared" si="155"/>
        <v>48.456993857496386</v>
      </c>
      <c r="BJ128" s="2">
        <f t="shared" si="155"/>
        <v>47.499806279650002</v>
      </c>
      <c r="BK128" s="2">
        <f t="shared" si="155"/>
        <v>48.200011894154876</v>
      </c>
      <c r="BL128" s="2">
        <f t="shared" si="155"/>
        <v>48.183774453265777</v>
      </c>
      <c r="BM128" s="2">
        <f t="shared" si="155"/>
        <v>48.183184698043583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46.116999999999997</v>
      </c>
      <c r="CF128" s="2">
        <f t="shared" si="156"/>
        <v>49.232999999999997</v>
      </c>
      <c r="CG128" s="2" t="str">
        <f t="shared" si="156"/>
        <v/>
      </c>
      <c r="CH128" s="2">
        <f t="shared" si="156"/>
        <v>47.65</v>
      </c>
      <c r="CI128" s="2" t="str">
        <f t="shared" si="156"/>
        <v/>
      </c>
      <c r="CJ128" s="2" t="str">
        <f t="shared" si="156"/>
        <v/>
      </c>
      <c r="CK128" s="2" t="str">
        <f t="shared" si="156"/>
        <v/>
      </c>
      <c r="CL128" s="2">
        <f t="shared" si="156"/>
        <v>50.85</v>
      </c>
      <c r="CM128" s="2">
        <f t="shared" si="156"/>
        <v>52.783000000000001</v>
      </c>
      <c r="CN128" s="2">
        <f t="shared" si="156"/>
        <v>49.35</v>
      </c>
      <c r="CO128" s="2">
        <f t="shared" si="156"/>
        <v>50.332999999999998</v>
      </c>
      <c r="CP128" s="2">
        <f t="shared" si="156"/>
        <v>51.533000000000001</v>
      </c>
      <c r="CQ128" s="2">
        <f t="shared" si="156"/>
        <v>49.167000000000002</v>
      </c>
      <c r="CR128" s="2">
        <f t="shared" si="156"/>
        <v>48.8</v>
      </c>
      <c r="CS128" s="2">
        <f t="shared" si="156"/>
        <v>48.95</v>
      </c>
      <c r="CU128" s="2">
        <f t="shared" si="111"/>
        <v>46.116999999999997</v>
      </c>
      <c r="CV128" s="2">
        <f t="shared" si="112"/>
        <v>49.232999999999997</v>
      </c>
      <c r="CW128" s="2" t="str">
        <f t="shared" si="113"/>
        <v/>
      </c>
      <c r="CX128" s="2">
        <f t="shared" si="114"/>
        <v>47.65</v>
      </c>
      <c r="CY128" s="2" t="str">
        <f t="shared" si="115"/>
        <v/>
      </c>
      <c r="CZ128" s="2" t="str">
        <f t="shared" si="116"/>
        <v/>
      </c>
      <c r="DA128" s="2" t="str">
        <f t="shared" si="117"/>
        <v/>
      </c>
      <c r="DB128" s="2">
        <f t="shared" si="118"/>
        <v>50.85</v>
      </c>
      <c r="DC128" s="2">
        <f t="shared" si="119"/>
        <v>52.783000000000001</v>
      </c>
      <c r="DD128" s="2">
        <f t="shared" si="120"/>
        <v>49.35</v>
      </c>
      <c r="DE128" s="2">
        <f t="shared" si="121"/>
        <v>50.332999999999998</v>
      </c>
      <c r="DF128" s="2">
        <f t="shared" si="122"/>
        <v>51.533000000000001</v>
      </c>
      <c r="DG128" s="2">
        <f t="shared" si="123"/>
        <v>49.167000000000002</v>
      </c>
      <c r="DH128" s="2">
        <f t="shared" si="124"/>
        <v>48.8</v>
      </c>
      <c r="DI128" s="2">
        <f t="shared" si="125"/>
        <v>48.95</v>
      </c>
      <c r="DK128" s="2">
        <f t="shared" si="149"/>
        <v>69.365008870967742</v>
      </c>
      <c r="DL128" s="2">
        <f t="shared" si="149"/>
        <v>78.173022727272723</v>
      </c>
      <c r="DM128" s="2">
        <f t="shared" si="149"/>
        <v>80.519761546920833</v>
      </c>
      <c r="DN128" s="2">
        <f t="shared" si="149"/>
        <v>71.285222612681423</v>
      </c>
      <c r="DO128" s="2">
        <f t="shared" si="149"/>
        <v>74.170838655462191</v>
      </c>
      <c r="DP128" s="2">
        <f t="shared" si="149"/>
        <v>70.306907563025206</v>
      </c>
      <c r="DQ128" s="2">
        <f t="shared" si="149"/>
        <v>73.471808403361365</v>
      </c>
      <c r="DR128" s="2">
        <f t="shared" si="149"/>
        <v>72.582250622050637</v>
      </c>
      <c r="DS128" s="2">
        <f t="shared" si="149"/>
        <v>79.939431168831177</v>
      </c>
      <c r="DT128" s="2">
        <f t="shared" si="149"/>
        <v>72.437902521008397</v>
      </c>
      <c r="DU128" s="2">
        <f t="shared" si="149"/>
        <v>75.218913216195574</v>
      </c>
      <c r="DV128" s="2">
        <f t="shared" si="149"/>
        <v>69.361273491214675</v>
      </c>
      <c r="DW128" s="2">
        <f t="shared" si="149"/>
        <v>79.512566409266412</v>
      </c>
      <c r="DX128" s="2">
        <f t="shared" si="149"/>
        <v>67.798796823138929</v>
      </c>
      <c r="DY128" s="2">
        <f t="shared" si="149"/>
        <v>60.659312643678156</v>
      </c>
      <c r="EA128" s="2">
        <f t="shared" si="153"/>
        <v>45.863650048794199</v>
      </c>
      <c r="EB128" s="2">
        <f t="shared" si="153"/>
        <v>48.042523635835558</v>
      </c>
      <c r="EC128" s="2">
        <f t="shared" si="153"/>
        <v>46.887173300673602</v>
      </c>
      <c r="ED128" s="2">
        <f t="shared" si="153"/>
        <v>47.239126717498181</v>
      </c>
      <c r="EE128" s="2">
        <f t="shared" si="152"/>
        <v>48.436154897159653</v>
      </c>
      <c r="EF128" s="2">
        <f t="shared" si="152"/>
        <v>47.934939191768073</v>
      </c>
      <c r="EG128" s="2">
        <f t="shared" si="152"/>
        <v>48.914226553099212</v>
      </c>
      <c r="EH128" s="2">
        <f t="shared" si="152"/>
        <v>48.520019552049241</v>
      </c>
      <c r="EI128" s="2">
        <f t="shared" si="152"/>
        <v>49.717828229027958</v>
      </c>
      <c r="EJ128" s="2">
        <f t="shared" si="152"/>
        <v>48.811508872343197</v>
      </c>
      <c r="EK128" s="2">
        <f t="shared" si="152"/>
        <v>48.400381809274975</v>
      </c>
      <c r="EL128" s="2">
        <f t="shared" si="152"/>
        <v>47.45186733031575</v>
      </c>
      <c r="EM128" s="2">
        <f t="shared" si="136"/>
        <v>48.11970811476165</v>
      </c>
      <c r="EN128" s="2">
        <f t="shared" si="136"/>
        <v>48.130059297548627</v>
      </c>
      <c r="EO128" s="2">
        <f t="shared" si="136"/>
        <v>48.143021347260621</v>
      </c>
      <c r="EQ128" s="2">
        <f t="shared" si="150"/>
        <v>45.907476416753781</v>
      </c>
      <c r="ER128" s="2">
        <f t="shared" si="150"/>
        <v>48.042523635835558</v>
      </c>
      <c r="ES128" s="2">
        <f t="shared" si="150"/>
        <v>46.834754199964408</v>
      </c>
      <c r="ET128" s="2">
        <f t="shared" si="150"/>
        <v>47.273772172933711</v>
      </c>
      <c r="EU128" s="2">
        <f t="shared" si="150"/>
        <v>48.46457946906559</v>
      </c>
      <c r="EV128" s="2">
        <f t="shared" si="150"/>
        <v>47.925544936029482</v>
      </c>
      <c r="EW128" s="2">
        <f t="shared" si="150"/>
        <v>48.779486957715285</v>
      </c>
      <c r="EX128" s="2">
        <f t="shared" si="150"/>
        <v>48.538841344101968</v>
      </c>
      <c r="EY128" s="2">
        <f t="shared" si="150"/>
        <v>49.686310309223984</v>
      </c>
      <c r="EZ128" s="2">
        <f t="shared" si="150"/>
        <v>48.806505464767866</v>
      </c>
      <c r="FA128" s="2">
        <f t="shared" si="150"/>
        <v>48.356841835602253</v>
      </c>
      <c r="FB128" s="2">
        <f t="shared" si="150"/>
        <v>47.465930375185778</v>
      </c>
      <c r="FC128" s="2">
        <f t="shared" si="150"/>
        <v>48.153206343974901</v>
      </c>
      <c r="FD128" s="2">
        <f t="shared" si="150"/>
        <v>48.123184889133356</v>
      </c>
      <c r="FE128" s="2">
        <f t="shared" si="150"/>
        <v>47.983164113973999</v>
      </c>
      <c r="FG128" s="2">
        <f t="shared" si="151"/>
        <v>0.99830739101381027</v>
      </c>
      <c r="FH128" s="2">
        <f t="shared" si="151"/>
        <v>0.99798161325407742</v>
      </c>
      <c r="FI128" s="2">
        <f t="shared" si="151"/>
        <v>0.99822404492327821</v>
      </c>
      <c r="FJ128" s="2">
        <f t="shared" si="151"/>
        <v>0.99788720530620301</v>
      </c>
      <c r="FK128" s="2">
        <f t="shared" si="151"/>
        <v>0.99771499778399653</v>
      </c>
      <c r="FL128" s="2">
        <f t="shared" si="151"/>
        <v>0.99760793206280451</v>
      </c>
      <c r="FM128" s="2">
        <f t="shared" si="151"/>
        <v>0.99770469606456735</v>
      </c>
      <c r="FN128" s="2">
        <f t="shared" si="151"/>
        <v>0.99750170748672451</v>
      </c>
      <c r="FO128" s="2">
        <f t="shared" si="151"/>
        <v>0.99779924784302798</v>
      </c>
      <c r="FP128" s="2">
        <f t="shared" si="151"/>
        <v>0.99759777595059496</v>
      </c>
      <c r="FQ128" s="2">
        <f t="shared" si="151"/>
        <v>0.99786108256678729</v>
      </c>
      <c r="FR128" s="2">
        <f t="shared" si="151"/>
        <v>0.9978228493072071</v>
      </c>
      <c r="FS128" s="2">
        <f t="shared" si="151"/>
        <v>0.99745797875801745</v>
      </c>
      <c r="FT128" s="2">
        <f t="shared" si="151"/>
        <v>0.99726394954137743</v>
      </c>
      <c r="FU128" s="2">
        <f t="shared" si="151"/>
        <v>0.99664061575587215</v>
      </c>
      <c r="FW128" s="2">
        <f t="shared" si="157"/>
        <v>1.5398864872203707E-2</v>
      </c>
      <c r="FX128" s="2">
        <f t="shared" si="157"/>
        <v>0</v>
      </c>
      <c r="FY128" s="2">
        <f t="shared" si="157"/>
        <v>2.1522960868766122E-2</v>
      </c>
      <c r="FZ128" s="2">
        <f t="shared" si="157"/>
        <v>2.0386244227419671E-2</v>
      </c>
      <c r="GA128" s="2">
        <f t="shared" si="157"/>
        <v>2.6906832962702795E-2</v>
      </c>
      <c r="GB128" s="2">
        <f t="shared" si="157"/>
        <v>2.695566231388604E-2</v>
      </c>
      <c r="GC128" s="2">
        <f t="shared" si="157"/>
        <v>3.0733186017737536E-2</v>
      </c>
      <c r="GD128" s="2">
        <f t="shared" si="157"/>
        <v>2.2587009083091851E-2</v>
      </c>
      <c r="GE128" s="2">
        <f t="shared" si="157"/>
        <v>2.1232746262779621E-2</v>
      </c>
      <c r="GF128" s="2">
        <f t="shared" si="157"/>
        <v>1.7131136744817328E-2</v>
      </c>
      <c r="GG128" s="2">
        <f t="shared" si="157"/>
        <v>1.7238782541758785E-2</v>
      </c>
      <c r="GH128" s="2">
        <f t="shared" si="157"/>
        <v>1.6985690835260411E-2</v>
      </c>
      <c r="GI128" s="2">
        <f t="shared" si="157"/>
        <v>1.4999800701468878E-2</v>
      </c>
      <c r="GJ128" s="2">
        <f t="shared" si="157"/>
        <v>1.4474352447778987E-2</v>
      </c>
      <c r="GK128" s="2">
        <f t="shared" si="157"/>
        <v>1.1783520547721327E-2</v>
      </c>
      <c r="GM128" s="86">
        <f t="shared" si="158"/>
        <v>8.5090489234764675E-35</v>
      </c>
      <c r="GN128" s="86">
        <f t="shared" si="158"/>
        <v>2.9757212165239285E-26</v>
      </c>
      <c r="GO128" s="86">
        <f t="shared" si="158"/>
        <v>1.1838229758112548E-49</v>
      </c>
      <c r="GP128" s="86">
        <f t="shared" si="158"/>
        <v>1.080878372036545E-70</v>
      </c>
      <c r="GQ128" s="86">
        <f t="shared" si="158"/>
        <v>2.2596391714183147E-111</v>
      </c>
      <c r="GR128" s="86">
        <f t="shared" si="158"/>
        <v>2.5112535864199583E-114</v>
      </c>
      <c r="GS128" s="86">
        <f t="shared" si="158"/>
        <v>8.9119017703318746E-128</v>
      </c>
      <c r="GT128" s="86">
        <f t="shared" si="158"/>
        <v>6.9004747795999366E-113</v>
      </c>
      <c r="GU128" s="86">
        <f t="shared" si="158"/>
        <v>1.114689805574015E-98</v>
      </c>
      <c r="GV128" s="86">
        <f t="shared" si="158"/>
        <v>8.5298488610332793E-95</v>
      </c>
      <c r="GW128" s="86">
        <f t="shared" si="158"/>
        <v>5.4966334393227999E-107</v>
      </c>
      <c r="GX128" s="86">
        <f t="shared" si="158"/>
        <v>7.2298718030103598E-92</v>
      </c>
      <c r="GY128" s="86">
        <f t="shared" si="158"/>
        <v>2.8442616276161312E-65</v>
      </c>
      <c r="GZ128" s="86">
        <f t="shared" si="158"/>
        <v>1.9859466775524874E-67</v>
      </c>
      <c r="HA128" s="86">
        <f t="shared" si="158"/>
        <v>1.208431046584358E-75</v>
      </c>
      <c r="HC128" s="86">
        <f t="shared" si="154"/>
        <v>1.6696605252535277E-12</v>
      </c>
      <c r="HD128" s="86">
        <f t="shared" si="154"/>
        <v>8.8332317717984644E-8</v>
      </c>
      <c r="HE128" s="86">
        <f t="shared" si="154"/>
        <v>6.8057127641011677E-16</v>
      </c>
      <c r="HF128" s="86">
        <f t="shared" si="154"/>
        <v>1.1642273578709304E-36</v>
      </c>
      <c r="HG128" s="86">
        <f t="shared" si="154"/>
        <v>5.3016175220678753E-39</v>
      </c>
      <c r="HH128" s="86">
        <f t="shared" si="154"/>
        <v>3.3177420599205564E-40</v>
      </c>
      <c r="HI128" s="86">
        <f t="shared" si="139"/>
        <v>3.5306432469391437E-52</v>
      </c>
      <c r="HJ128" s="86">
        <f t="shared" si="139"/>
        <v>3.9061921276725188E-47</v>
      </c>
      <c r="HK128" s="86">
        <f t="shared" si="139"/>
        <v>5.0282606310557634E-41</v>
      </c>
      <c r="HL128" s="86">
        <f t="shared" ref="HL128:HQ170" si="162" xml:space="preserve"> _xlfn.NORM.DIST($B128, L$8, ABS(L$12), TRUE) * _xlfn.NORM.DIST(($B128 - L$8)*L$16, 0, ABS(L$12), TRUE) * 2</f>
        <v>1.1270833221132817E-32</v>
      </c>
      <c r="HM128" s="86">
        <f t="shared" si="162"/>
        <v>2.4910392951954064E-32</v>
      </c>
      <c r="HN128" s="86">
        <f t="shared" si="162"/>
        <v>8.3853149902619428E-32</v>
      </c>
      <c r="HO128" s="86">
        <f t="shared" si="162"/>
        <v>3.2819254104820664E-21</v>
      </c>
      <c r="HP128" s="86">
        <f t="shared" si="162"/>
        <v>3.3748147900235965E-22</v>
      </c>
      <c r="HQ128" s="86">
        <f t="shared" si="162"/>
        <v>9.4855414755570168E-18</v>
      </c>
      <c r="HS128" s="86">
        <f t="shared" si="159"/>
        <v>2.2132037775396156E-3</v>
      </c>
      <c r="HT128" s="86">
        <f t="shared" si="159"/>
        <v>0</v>
      </c>
      <c r="HU128" s="86">
        <f t="shared" si="159"/>
        <v>1.2430199686801438E-2</v>
      </c>
      <c r="HV128" s="86">
        <f t="shared" si="159"/>
        <v>9.2919336502934966E-3</v>
      </c>
      <c r="HW128" s="86">
        <f t="shared" si="159"/>
        <v>1.1053688037740097E-2</v>
      </c>
      <c r="HX128" s="86">
        <f t="shared" si="159"/>
        <v>1.1528698765064268E-2</v>
      </c>
      <c r="HY128" s="86">
        <f t="shared" si="159"/>
        <v>2.4708588668059091E-2</v>
      </c>
      <c r="HZ128" s="86">
        <f t="shared" si="159"/>
        <v>5.8607050867729169E-3</v>
      </c>
      <c r="IA128" s="86">
        <f t="shared" si="159"/>
        <v>6.4205215128812993E-3</v>
      </c>
      <c r="IB128" s="86">
        <f t="shared" si="159"/>
        <v>1.3693734371425987E-3</v>
      </c>
      <c r="IC128" s="86">
        <f t="shared" si="159"/>
        <v>2.5410402280142299E-3</v>
      </c>
      <c r="ID128" s="86">
        <f t="shared" si="159"/>
        <v>2.0947649912395139E-3</v>
      </c>
      <c r="IE128" s="86">
        <f t="shared" si="159"/>
        <v>4.8792501146566235E-4</v>
      </c>
      <c r="IF128" s="86">
        <f t="shared" si="159"/>
        <v>5.9970203720100315E-4</v>
      </c>
      <c r="IG128" s="86">
        <f t="shared" si="159"/>
        <v>2.719487052212794E-3</v>
      </c>
      <c r="II128" s="86">
        <f t="shared" si="160"/>
        <v>2.2424537949371745E-27</v>
      </c>
      <c r="IJ128" s="86">
        <f t="shared" si="160"/>
        <v>0</v>
      </c>
      <c r="IK128" s="86">
        <f t="shared" si="160"/>
        <v>7.9873254030650543E-22</v>
      </c>
      <c r="IL128" s="86">
        <f t="shared" si="160"/>
        <v>1.5833488630448176E-24</v>
      </c>
      <c r="IM128" s="86">
        <f t="shared" si="160"/>
        <v>6.6737351035175978E-28</v>
      </c>
      <c r="IN128" s="86">
        <f t="shared" si="160"/>
        <v>5.1210428489672522E-27</v>
      </c>
      <c r="IO128" s="86">
        <f t="shared" si="160"/>
        <v>2.5379753075229255E-26</v>
      </c>
      <c r="IP128" s="86">
        <f t="shared" si="160"/>
        <v>2.0475860014235307E-28</v>
      </c>
      <c r="IQ128" s="86">
        <f t="shared" si="160"/>
        <v>5.0166881610421053E-27</v>
      </c>
      <c r="IR128" s="86">
        <f t="shared" si="160"/>
        <v>7.8266011843447155E-32</v>
      </c>
      <c r="IS128" s="86">
        <f t="shared" si="160"/>
        <v>2.2931525491143783E-28</v>
      </c>
      <c r="IT128" s="86">
        <f t="shared" si="160"/>
        <v>9.9209690189319794E-30</v>
      </c>
      <c r="IU128" s="86">
        <f t="shared" si="160"/>
        <v>1.1686532316775224E-34</v>
      </c>
      <c r="IV128" s="86">
        <f t="shared" si="160"/>
        <v>5.7154501661296913E-34</v>
      </c>
      <c r="IW128" s="86">
        <f t="shared" si="160"/>
        <v>3.0754839955964113E-34</v>
      </c>
      <c r="IY128" s="86">
        <f t="shared" si="161"/>
        <v>2.2132037792092761E-3</v>
      </c>
      <c r="IZ128" s="86">
        <f t="shared" si="161"/>
        <v>8.8332317717984644E-8</v>
      </c>
      <c r="JA128" s="86">
        <f t="shared" si="161"/>
        <v>1.2430199686802118E-2</v>
      </c>
      <c r="JB128" s="86">
        <f t="shared" si="161"/>
        <v>9.2919336502934966E-3</v>
      </c>
      <c r="JC128" s="86">
        <f t="shared" si="161"/>
        <v>1.1053688037740097E-2</v>
      </c>
      <c r="JD128" s="86">
        <f t="shared" si="161"/>
        <v>1.1528698765064268E-2</v>
      </c>
      <c r="JE128" s="86">
        <f t="shared" si="161"/>
        <v>2.4708588668059091E-2</v>
      </c>
      <c r="JF128" s="86">
        <f t="shared" si="161"/>
        <v>5.8607050867729169E-3</v>
      </c>
      <c r="JG128" s="86">
        <f t="shared" si="161"/>
        <v>6.4205215128812993E-3</v>
      </c>
      <c r="JH128" s="86">
        <f t="shared" si="161"/>
        <v>1.3693734371425987E-3</v>
      </c>
      <c r="JI128" s="86">
        <f t="shared" si="161"/>
        <v>2.5410402280142299E-3</v>
      </c>
      <c r="JJ128" s="86">
        <f t="shared" si="161"/>
        <v>2.0947649912395139E-3</v>
      </c>
      <c r="JK128" s="86">
        <f t="shared" si="161"/>
        <v>4.8792501146566235E-4</v>
      </c>
      <c r="JL128" s="86">
        <f t="shared" si="161"/>
        <v>5.9970203720100315E-4</v>
      </c>
      <c r="JM128" s="86">
        <f t="shared" si="161"/>
        <v>2.7194870522128036E-3</v>
      </c>
    </row>
    <row r="129" spans="2:273" x14ac:dyDescent="0.25">
      <c r="B129" s="2">
        <v>102</v>
      </c>
      <c r="C129" s="37">
        <v>46.283000000000001</v>
      </c>
      <c r="D129" s="37">
        <v>50.05</v>
      </c>
      <c r="E129" s="37">
        <v>50.732999999999997</v>
      </c>
      <c r="F129" s="37">
        <v>47.466999999999999</v>
      </c>
      <c r="G129" s="37">
        <v>47.767000000000003</v>
      </c>
      <c r="H129" s="37">
        <v>50.55</v>
      </c>
      <c r="I129" s="37">
        <v>48.8</v>
      </c>
      <c r="J129" s="37">
        <v>49.35</v>
      </c>
      <c r="K129" s="37">
        <v>55.082999999999998</v>
      </c>
      <c r="L129" s="37">
        <v>49.3</v>
      </c>
      <c r="M129" s="37">
        <v>49.383000000000003</v>
      </c>
      <c r="N129" s="37">
        <v>47.95</v>
      </c>
      <c r="O129" s="37">
        <v>49.716999999999999</v>
      </c>
      <c r="P129" s="37">
        <v>51.817</v>
      </c>
      <c r="Q129" s="37">
        <v>48.667000000000002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45.75878422333475</v>
      </c>
      <c r="T129" s="4">
        <f t="shared" si="163"/>
        <v>47.947909700266379</v>
      </c>
      <c r="U129" s="4">
        <f t="shared" si="163"/>
        <v>47.549691461243313</v>
      </c>
      <c r="V129" s="4">
        <f t="shared" si="163"/>
        <v>47.937970212989576</v>
      </c>
      <c r="W129" s="4">
        <f t="shared" si="163"/>
        <v>49.496798516449637</v>
      </c>
      <c r="X129" s="4">
        <f t="shared" si="163"/>
        <v>49.440828423660534</v>
      </c>
      <c r="Y129" s="4">
        <f t="shared" si="163"/>
        <v>52.002267797699425</v>
      </c>
      <c r="Z129" s="4">
        <f t="shared" si="163"/>
        <v>49.57941041873643</v>
      </c>
      <c r="AA129" s="4">
        <f t="shared" si="163"/>
        <v>50.965931491435427</v>
      </c>
      <c r="AB129" s="4">
        <f t="shared" si="163"/>
        <v>49.142687957885549</v>
      </c>
      <c r="AC129" s="4">
        <f t="shared" si="163"/>
        <v>49.047297695303001</v>
      </c>
      <c r="AD129" s="4">
        <f t="shared" si="163"/>
        <v>48.003757973588073</v>
      </c>
      <c r="AE129" s="4">
        <f t="shared" si="163"/>
        <v>48.278180246471493</v>
      </c>
      <c r="AF129" s="4">
        <f t="shared" si="163"/>
        <v>48.382789385821432</v>
      </c>
      <c r="AG129" s="4">
        <f t="shared" si="163"/>
        <v>49.800135501288587</v>
      </c>
      <c r="AI129" s="4">
        <f t="shared" ref="AI129:AW145" si="164">IF(OR($B129 &lt; C$230, $B129 &gt; C$233), 0, C129-S129)</f>
        <v>0.5242157766652511</v>
      </c>
      <c r="AJ129" s="4">
        <f t="shared" si="164"/>
        <v>2.1020902997336179</v>
      </c>
      <c r="AK129" s="4">
        <f t="shared" si="164"/>
        <v>3.183308538756684</v>
      </c>
      <c r="AL129" s="4">
        <f t="shared" si="164"/>
        <v>-0.47097021298957742</v>
      </c>
      <c r="AM129" s="4">
        <f t="shared" si="164"/>
        <v>-1.7297985164496339</v>
      </c>
      <c r="AN129" s="4">
        <f t="shared" si="164"/>
        <v>1.1091715763394632</v>
      </c>
      <c r="AO129" s="4">
        <f t="shared" si="164"/>
        <v>-3.2022677976994274</v>
      </c>
      <c r="AP129" s="4">
        <f t="shared" si="164"/>
        <v>-0.22941041873642831</v>
      </c>
      <c r="AQ129" s="4">
        <f t="shared" si="164"/>
        <v>4.1170685085645715</v>
      </c>
      <c r="AR129" s="4">
        <f t="shared" si="164"/>
        <v>0.15731204211444805</v>
      </c>
      <c r="AS129" s="4">
        <f t="shared" si="164"/>
        <v>0.33570230469700135</v>
      </c>
      <c r="AT129" s="4">
        <f t="shared" si="164"/>
        <v>-5.3757973588069774E-2</v>
      </c>
      <c r="AU129" s="4">
        <f t="shared" si="164"/>
        <v>1.4388197535285059</v>
      </c>
      <c r="AV129" s="4">
        <f t="shared" si="164"/>
        <v>3.4342106141785678</v>
      </c>
      <c r="AW129" s="4">
        <f t="shared" si="164"/>
        <v>-1.1331355012885851</v>
      </c>
      <c r="AY129" s="2">
        <f t="shared" si="155"/>
        <v>45.7587842233347</v>
      </c>
      <c r="AZ129" s="2">
        <f t="shared" si="155"/>
        <v>47.947909697096385</v>
      </c>
      <c r="BA129" s="2">
        <f t="shared" si="155"/>
        <v>46.781958668036744</v>
      </c>
      <c r="BB129" s="2">
        <f t="shared" si="155"/>
        <v>47.092373847346053</v>
      </c>
      <c r="BC129" s="2">
        <f t="shared" si="155"/>
        <v>48.297221040348447</v>
      </c>
      <c r="BD129" s="2">
        <f t="shared" si="155"/>
        <v>47.835913606705176</v>
      </c>
      <c r="BE129" s="2">
        <f t="shared" si="155"/>
        <v>48.845887404079974</v>
      </c>
      <c r="BF129" s="2">
        <f t="shared" si="155"/>
        <v>48.430493018293106</v>
      </c>
      <c r="BG129" s="2">
        <f t="shared" si="155"/>
        <v>49.628996896500695</v>
      </c>
      <c r="BH129" s="2">
        <f t="shared" si="155"/>
        <v>48.749893134773671</v>
      </c>
      <c r="BI129" s="2">
        <f t="shared" si="155"/>
        <v>48.326518116989881</v>
      </c>
      <c r="BJ129" s="2">
        <f t="shared" si="155"/>
        <v>47.342601007105088</v>
      </c>
      <c r="BK129" s="2">
        <f t="shared" si="155"/>
        <v>48.087241927539324</v>
      </c>
      <c r="BL129" s="2">
        <f t="shared" si="155"/>
        <v>48.050215888165397</v>
      </c>
      <c r="BM129" s="2">
        <f t="shared" si="155"/>
        <v>48.095438653613542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46.283000000000001</v>
      </c>
      <c r="CF129" s="2">
        <f t="shared" si="156"/>
        <v>50.05</v>
      </c>
      <c r="CG129" s="2" t="str">
        <f t="shared" si="156"/>
        <v/>
      </c>
      <c r="CH129" s="2" t="str">
        <f t="shared" si="156"/>
        <v/>
      </c>
      <c r="CI129" s="2" t="str">
        <f t="shared" si="156"/>
        <v/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>
        <f t="shared" si="156"/>
        <v>49.3</v>
      </c>
      <c r="CO129" s="2">
        <f t="shared" si="156"/>
        <v>49.383000000000003</v>
      </c>
      <c r="CP129" s="2">
        <f t="shared" si="156"/>
        <v>47.95</v>
      </c>
      <c r="CQ129" s="2">
        <f t="shared" si="156"/>
        <v>49.716999999999999</v>
      </c>
      <c r="CR129" s="2">
        <f t="shared" si="156"/>
        <v>51.817</v>
      </c>
      <c r="CS129" s="2">
        <f t="shared" si="156"/>
        <v>48.667000000000002</v>
      </c>
      <c r="CU129" s="2">
        <f t="shared" si="111"/>
        <v>46.283000000000001</v>
      </c>
      <c r="CV129" s="2">
        <f t="shared" si="112"/>
        <v>50.05</v>
      </c>
      <c r="CW129" s="2" t="str">
        <f t="shared" si="113"/>
        <v/>
      </c>
      <c r="CX129" s="2" t="str">
        <f t="shared" si="114"/>
        <v/>
      </c>
      <c r="CY129" s="2" t="str">
        <f t="shared" si="115"/>
        <v/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>
        <f t="shared" si="120"/>
        <v>49.3</v>
      </c>
      <c r="DE129" s="2">
        <f t="shared" si="121"/>
        <v>49.383000000000003</v>
      </c>
      <c r="DF129" s="2">
        <f t="shared" si="122"/>
        <v>47.95</v>
      </c>
      <c r="DG129" s="2">
        <f t="shared" si="123"/>
        <v>49.716999999999999</v>
      </c>
      <c r="DH129" s="2">
        <f t="shared" si="124"/>
        <v>51.817</v>
      </c>
      <c r="DI129" s="2">
        <f t="shared" si="125"/>
        <v>48.667000000000002</v>
      </c>
      <c r="DK129" s="2">
        <f t="shared" ref="DK129:DY145" si="165">BO$228*$B129+BO$229</f>
        <v>69.503967338709671</v>
      </c>
      <c r="DL129" s="2">
        <f t="shared" si="165"/>
        <v>78.395409090909084</v>
      </c>
      <c r="DM129" s="2">
        <f t="shared" si="165"/>
        <v>80.771620234604114</v>
      </c>
      <c r="DN129" s="2">
        <f t="shared" si="165"/>
        <v>71.445733078686004</v>
      </c>
      <c r="DO129" s="2">
        <f t="shared" si="165"/>
        <v>74.351623809523815</v>
      </c>
      <c r="DP129" s="2">
        <f t="shared" si="165"/>
        <v>70.435238095238091</v>
      </c>
      <c r="DQ129" s="2">
        <f t="shared" si="165"/>
        <v>73.634233333333356</v>
      </c>
      <c r="DR129" s="2">
        <f t="shared" si="165"/>
        <v>72.739589618189626</v>
      </c>
      <c r="DS129" s="2">
        <f t="shared" si="165"/>
        <v>80.160016501145918</v>
      </c>
      <c r="DT129" s="2">
        <f t="shared" si="165"/>
        <v>72.59143809523809</v>
      </c>
      <c r="DU129" s="2">
        <f t="shared" si="165"/>
        <v>75.399911841100078</v>
      </c>
      <c r="DV129" s="2">
        <f t="shared" si="165"/>
        <v>69.498435446906043</v>
      </c>
      <c r="DW129" s="2">
        <f t="shared" si="165"/>
        <v>79.768527284427279</v>
      </c>
      <c r="DX129" s="2">
        <f t="shared" si="165"/>
        <v>67.927615931721192</v>
      </c>
      <c r="DY129" s="2">
        <f t="shared" si="165"/>
        <v>60.750149796069707</v>
      </c>
      <c r="EA129" s="2">
        <f t="shared" si="153"/>
        <v>45.720895896890347</v>
      </c>
      <c r="EB129" s="2">
        <f t="shared" si="153"/>
        <v>47.891748872450179</v>
      </c>
      <c r="EC129" s="2">
        <f t="shared" si="153"/>
        <v>46.727695192896505</v>
      </c>
      <c r="ED129" s="2">
        <f t="shared" si="153"/>
        <v>47.043736559972146</v>
      </c>
      <c r="EE129" s="2">
        <f t="shared" si="152"/>
        <v>48.241603011753185</v>
      </c>
      <c r="EF129" s="2">
        <f t="shared" si="152"/>
        <v>47.786761141051286</v>
      </c>
      <c r="EG129" s="2">
        <f t="shared" si="152"/>
        <v>48.799355981530724</v>
      </c>
      <c r="EH129" s="2">
        <f t="shared" si="152"/>
        <v>48.374327109081136</v>
      </c>
      <c r="EI129" s="2">
        <f t="shared" si="152"/>
        <v>49.568456937416769</v>
      </c>
      <c r="EJ129" s="2">
        <f t="shared" si="152"/>
        <v>48.697929603450518</v>
      </c>
      <c r="EK129" s="2">
        <f t="shared" si="152"/>
        <v>48.274203723056822</v>
      </c>
      <c r="EL129" s="2">
        <f t="shared" si="152"/>
        <v>47.29786950330184</v>
      </c>
      <c r="EM129" s="2">
        <f t="shared" si="136"/>
        <v>48.013281063063694</v>
      </c>
      <c r="EN129" s="2">
        <f t="shared" si="136"/>
        <v>48.000343630084402</v>
      </c>
      <c r="EO129" s="2">
        <f t="shared" si="136"/>
        <v>48.058973396208891</v>
      </c>
      <c r="EQ129" s="2">
        <f t="shared" ref="EQ129:FE145" si="166">CU$228*$B129+CU$229</f>
        <v>45.790261047624348</v>
      </c>
      <c r="ER129" s="2">
        <f t="shared" si="166"/>
        <v>47.891748872450179</v>
      </c>
      <c r="ES129" s="2">
        <f t="shared" si="166"/>
        <v>46.690084306651997</v>
      </c>
      <c r="ET129" s="2">
        <f t="shared" si="166"/>
        <v>47.115838714859962</v>
      </c>
      <c r="EU129" s="2">
        <f t="shared" si="166"/>
        <v>48.282219394467099</v>
      </c>
      <c r="EV129" s="2">
        <f t="shared" si="166"/>
        <v>47.777681322913146</v>
      </c>
      <c r="EW129" s="2">
        <f t="shared" si="166"/>
        <v>48.636641902558743</v>
      </c>
      <c r="EX129" s="2">
        <f t="shared" si="166"/>
        <v>48.400151763694005</v>
      </c>
      <c r="EY129" s="2">
        <f t="shared" si="166"/>
        <v>49.530901380132391</v>
      </c>
      <c r="EZ129" s="2">
        <f t="shared" si="166"/>
        <v>48.676880450223159</v>
      </c>
      <c r="FA129" s="2">
        <f t="shared" si="166"/>
        <v>48.241872086786032</v>
      </c>
      <c r="FB129" s="2">
        <f t="shared" si="166"/>
        <v>47.332393942556692</v>
      </c>
      <c r="FC129" s="2">
        <f t="shared" si="166"/>
        <v>48.033045175577868</v>
      </c>
      <c r="FD129" s="2">
        <f t="shared" si="166"/>
        <v>48.008900104269287</v>
      </c>
      <c r="FE129" s="2">
        <f t="shared" si="166"/>
        <v>47.870730992644411</v>
      </c>
      <c r="FG129" s="2">
        <f t="shared" ref="FG129:FU145" si="167">POWER(10,($B129-C$231)/C$229)/(1+POWER(10,($B129-C$231)/C$229))</f>
        <v>0.99845609232171262</v>
      </c>
      <c r="FH129" s="2">
        <f t="shared" si="167"/>
        <v>0.99815888243430462</v>
      </c>
      <c r="FI129" s="2">
        <f t="shared" si="167"/>
        <v>0.99838005657969164</v>
      </c>
      <c r="FJ129" s="2">
        <f t="shared" si="167"/>
        <v>0.99807275005631613</v>
      </c>
      <c r="FK129" s="2">
        <f t="shared" si="167"/>
        <v>0.99791563413798401</v>
      </c>
      <c r="FL129" s="2">
        <f t="shared" si="167"/>
        <v>0.99781794884329367</v>
      </c>
      <c r="FM129" s="2">
        <f t="shared" si="167"/>
        <v>0.99790623507059562</v>
      </c>
      <c r="FN129" s="2">
        <f t="shared" si="167"/>
        <v>0.99772102917858008</v>
      </c>
      <c r="FO129" s="2">
        <f t="shared" si="167"/>
        <v>0.99799250144139706</v>
      </c>
      <c r="FP129" s="2">
        <f t="shared" si="167"/>
        <v>0.99780868245029675</v>
      </c>
      <c r="FQ129" s="2">
        <f t="shared" si="167"/>
        <v>0.99804891691956343</v>
      </c>
      <c r="FR129" s="2">
        <f t="shared" si="167"/>
        <v>0.99801403452647097</v>
      </c>
      <c r="FS129" s="2">
        <f t="shared" si="167"/>
        <v>0.99768113041114659</v>
      </c>
      <c r="FT129" s="2">
        <f t="shared" si="167"/>
        <v>0.99750409145274088</v>
      </c>
      <c r="FU129" s="2">
        <f t="shared" si="167"/>
        <v>0.99693529926274205</v>
      </c>
      <c r="FW129" s="2">
        <f t="shared" si="157"/>
        <v>1.6859472223485116E-2</v>
      </c>
      <c r="FX129" s="2">
        <f t="shared" si="157"/>
        <v>0</v>
      </c>
      <c r="FY129" s="2">
        <f t="shared" si="157"/>
        <v>2.3550554666114252E-2</v>
      </c>
      <c r="FZ129" s="2">
        <f t="shared" si="157"/>
        <v>2.2309193947757953E-2</v>
      </c>
      <c r="GA129" s="2">
        <f t="shared" si="157"/>
        <v>2.9426367096306177E-2</v>
      </c>
      <c r="GB129" s="2">
        <f t="shared" si="157"/>
        <v>2.9479630270540309E-2</v>
      </c>
      <c r="GC129" s="2">
        <f t="shared" si="157"/>
        <v>3.35986456154065E-2</v>
      </c>
      <c r="GD129" s="2">
        <f t="shared" si="157"/>
        <v>2.4712311046885167E-2</v>
      </c>
      <c r="GE129" s="2">
        <f t="shared" si="157"/>
        <v>2.3233649259210537E-2</v>
      </c>
      <c r="GF129" s="2">
        <f t="shared" si="157"/>
        <v>1.8752923437081105E-2</v>
      </c>
      <c r="GG129" s="2">
        <f t="shared" si="157"/>
        <v>1.8870564292020924E-2</v>
      </c>
      <c r="GH129" s="2">
        <f t="shared" si="157"/>
        <v>1.8593968803005283E-2</v>
      </c>
      <c r="GI129" s="2">
        <f t="shared" si="157"/>
        <v>1.6423187538808323E-2</v>
      </c>
      <c r="GJ129" s="2">
        <f t="shared" si="157"/>
        <v>1.5848679824133547E-2</v>
      </c>
      <c r="GK129" s="2">
        <f t="shared" si="157"/>
        <v>1.2905701471441901E-2</v>
      </c>
      <c r="GM129" s="86">
        <f t="shared" si="158"/>
        <v>2.7994027232529122E-36</v>
      </c>
      <c r="GN129" s="86">
        <f t="shared" si="158"/>
        <v>2.4690478330857712E-27</v>
      </c>
      <c r="GO129" s="86">
        <f t="shared" si="158"/>
        <v>9.7973994397625164E-52</v>
      </c>
      <c r="GP129" s="86">
        <f t="shared" si="158"/>
        <v>9.9893468310269246E-74</v>
      </c>
      <c r="GQ129" s="86">
        <f t="shared" si="158"/>
        <v>4.6650067769689696E-116</v>
      </c>
      <c r="GR129" s="86">
        <f t="shared" si="158"/>
        <v>3.1823587220145338E-119</v>
      </c>
      <c r="GS129" s="86">
        <f t="shared" si="158"/>
        <v>4.1506921856570944E-133</v>
      </c>
      <c r="GT129" s="86">
        <f t="shared" si="158"/>
        <v>1.0449653273992412E-117</v>
      </c>
      <c r="GU129" s="86">
        <f t="shared" si="158"/>
        <v>7.6265176439714813E-103</v>
      </c>
      <c r="GV129" s="86">
        <f t="shared" si="158"/>
        <v>7.4659480272601999E-99</v>
      </c>
      <c r="GW129" s="86">
        <f t="shared" si="158"/>
        <v>1.4977464307660802E-111</v>
      </c>
      <c r="GX129" s="86">
        <f t="shared" si="158"/>
        <v>1.0134585152509505E-95</v>
      </c>
      <c r="GY129" s="86">
        <f t="shared" si="158"/>
        <v>5.1354661188392291E-68</v>
      </c>
      <c r="GZ129" s="86">
        <f t="shared" si="158"/>
        <v>3.0433265639574976E-70</v>
      </c>
      <c r="HA129" s="86">
        <f t="shared" si="158"/>
        <v>9.2969192924392761E-79</v>
      </c>
      <c r="HC129" s="86">
        <f t="shared" si="154"/>
        <v>1.6678099682487347E-13</v>
      </c>
      <c r="HD129" s="86">
        <f t="shared" si="154"/>
        <v>2.3982321129742699E-8</v>
      </c>
      <c r="HE129" s="86">
        <f t="shared" si="154"/>
        <v>3.3670628938196862E-17</v>
      </c>
      <c r="HF129" s="86">
        <f t="shared" si="154"/>
        <v>7.9243788632041638E-40</v>
      </c>
      <c r="HG129" s="86">
        <f t="shared" si="154"/>
        <v>4.4275813987788132E-42</v>
      </c>
      <c r="HH129" s="86">
        <f t="shared" si="154"/>
        <v>1.9840159536827017E-43</v>
      </c>
      <c r="HI129" s="86">
        <f t="shared" si="154"/>
        <v>3.8141909547760133E-56</v>
      </c>
      <c r="HJ129" s="86">
        <f t="shared" si="154"/>
        <v>5.7043577213762354E-51</v>
      </c>
      <c r="HK129" s="86">
        <f t="shared" si="154"/>
        <v>2.297222983060698E-44</v>
      </c>
      <c r="HL129" s="86">
        <f t="shared" si="162"/>
        <v>2.1041701631143325E-35</v>
      </c>
      <c r="HM129" s="86">
        <f t="shared" si="162"/>
        <v>4.8361862872959912E-35</v>
      </c>
      <c r="HN129" s="86">
        <f t="shared" si="162"/>
        <v>1.9493669523192164E-34</v>
      </c>
      <c r="HO129" s="86">
        <f t="shared" si="162"/>
        <v>5.50909885823637E-23</v>
      </c>
      <c r="HP129" s="86">
        <f t="shared" si="162"/>
        <v>4.8950972095271466E-24</v>
      </c>
      <c r="HQ129" s="86">
        <f t="shared" si="162"/>
        <v>3.9566423242740796E-19</v>
      </c>
      <c r="HS129" s="86">
        <f t="shared" si="159"/>
        <v>4.2687988587687634E-3</v>
      </c>
      <c r="HT129" s="86">
        <f t="shared" si="159"/>
        <v>0</v>
      </c>
      <c r="HU129" s="86">
        <f t="shared" si="159"/>
        <v>2.119168978279443E-2</v>
      </c>
      <c r="HV129" s="86">
        <f t="shared" si="159"/>
        <v>1.6564000279500328E-2</v>
      </c>
      <c r="HW129" s="86">
        <f t="shared" si="159"/>
        <v>2.1210402728526624E-2</v>
      </c>
      <c r="HX129" s="86">
        <f t="shared" si="159"/>
        <v>2.1825576675939044E-2</v>
      </c>
      <c r="HY129" s="86">
        <f t="shared" si="159"/>
        <v>4.4653303222497789E-2</v>
      </c>
      <c r="HZ129" s="86">
        <f t="shared" si="159"/>
        <v>1.1483093346721698E-2</v>
      </c>
      <c r="IA129" s="86">
        <f t="shared" si="159"/>
        <v>1.216489664572701E-2</v>
      </c>
      <c r="IB129" s="86">
        <f t="shared" si="159"/>
        <v>2.9215810400481171E-3</v>
      </c>
      <c r="IC129" s="86">
        <f t="shared" si="159"/>
        <v>5.0120052053077013E-3</v>
      </c>
      <c r="ID129" s="86">
        <f t="shared" si="159"/>
        <v>4.2396237492887505E-3</v>
      </c>
      <c r="IE129" s="86">
        <f t="shared" si="159"/>
        <v>1.1164212842403683E-3</v>
      </c>
      <c r="IF129" s="86">
        <f t="shared" si="159"/>
        <v>1.2919960044932555E-3</v>
      </c>
      <c r="IG129" s="86">
        <f t="shared" si="159"/>
        <v>4.5847188313901605E-3</v>
      </c>
      <c r="II129" s="86">
        <f t="shared" si="160"/>
        <v>3.0063526915428171E-26</v>
      </c>
      <c r="IJ129" s="86">
        <f t="shared" si="160"/>
        <v>0</v>
      </c>
      <c r="IK129" s="86">
        <f t="shared" si="160"/>
        <v>7.3615125050863979E-21</v>
      </c>
      <c r="IL129" s="86">
        <f t="shared" si="160"/>
        <v>1.8893570353924765E-23</v>
      </c>
      <c r="IM129" s="86">
        <f t="shared" si="160"/>
        <v>1.4285484385054491E-26</v>
      </c>
      <c r="IN129" s="86">
        <f t="shared" si="160"/>
        <v>9.9096516253190713E-26</v>
      </c>
      <c r="IO129" s="86">
        <f t="shared" si="160"/>
        <v>5.0648252174006521E-25</v>
      </c>
      <c r="IP129" s="86">
        <f t="shared" si="160"/>
        <v>4.0156571229878931E-27</v>
      </c>
      <c r="IQ129" s="86">
        <f t="shared" si="160"/>
        <v>8.0610696283646397E-26</v>
      </c>
      <c r="IR129" s="86">
        <f t="shared" si="160"/>
        <v>1.7768142533662587E-30</v>
      </c>
      <c r="IS129" s="86">
        <f t="shared" si="160"/>
        <v>3.6612039324408962E-27</v>
      </c>
      <c r="IT129" s="86">
        <f t="shared" si="160"/>
        <v>1.8033021485762586E-28</v>
      </c>
      <c r="IU129" s="86">
        <f t="shared" si="160"/>
        <v>3.1818530832902088E-33</v>
      </c>
      <c r="IV129" s="86">
        <f t="shared" si="160"/>
        <v>1.4135454024718086E-32</v>
      </c>
      <c r="IW129" s="86">
        <f t="shared" si="160"/>
        <v>6.7189510526953583E-33</v>
      </c>
      <c r="IY129" s="86">
        <f t="shared" si="161"/>
        <v>4.2687988589355441E-3</v>
      </c>
      <c r="IZ129" s="86">
        <f t="shared" si="161"/>
        <v>2.3982321129742699E-8</v>
      </c>
      <c r="JA129" s="86">
        <f t="shared" si="161"/>
        <v>2.1191689782794464E-2</v>
      </c>
      <c r="JB129" s="86">
        <f t="shared" si="161"/>
        <v>1.6564000279500328E-2</v>
      </c>
      <c r="JC129" s="86">
        <f t="shared" si="161"/>
        <v>2.1210402728526624E-2</v>
      </c>
      <c r="JD129" s="86">
        <f t="shared" si="161"/>
        <v>2.1825576675939044E-2</v>
      </c>
      <c r="JE129" s="86">
        <f t="shared" si="161"/>
        <v>4.4653303222497789E-2</v>
      </c>
      <c r="JF129" s="86">
        <f t="shared" si="161"/>
        <v>1.1483093346721698E-2</v>
      </c>
      <c r="JG129" s="86">
        <f t="shared" si="161"/>
        <v>1.216489664572701E-2</v>
      </c>
      <c r="JH129" s="86">
        <f t="shared" si="161"/>
        <v>2.9215810400481171E-3</v>
      </c>
      <c r="JI129" s="86">
        <f t="shared" si="161"/>
        <v>5.0120052053077013E-3</v>
      </c>
      <c r="JJ129" s="86">
        <f t="shared" si="161"/>
        <v>4.2396237492887505E-3</v>
      </c>
      <c r="JK129" s="86">
        <f t="shared" si="161"/>
        <v>1.1164212842403683E-3</v>
      </c>
      <c r="JL129" s="86">
        <f t="shared" si="161"/>
        <v>1.2919960044932555E-3</v>
      </c>
      <c r="JM129" s="86">
        <f t="shared" si="161"/>
        <v>4.5847188313901605E-3</v>
      </c>
    </row>
    <row r="130" spans="2:273" x14ac:dyDescent="0.25">
      <c r="B130" s="2">
        <v>103</v>
      </c>
      <c r="C130" s="37">
        <v>45.817</v>
      </c>
      <c r="D130" s="37">
        <v>46.332999999999998</v>
      </c>
      <c r="E130" s="37">
        <v>48.633000000000003</v>
      </c>
      <c r="F130" s="37">
        <v>50.5</v>
      </c>
      <c r="G130" s="37">
        <v>46.683</v>
      </c>
      <c r="H130" s="37">
        <v>51.017000000000003</v>
      </c>
      <c r="I130" s="37">
        <v>50.533000000000001</v>
      </c>
      <c r="J130" s="37">
        <v>50.2</v>
      </c>
      <c r="K130" s="37">
        <v>55.067</v>
      </c>
      <c r="L130" s="37">
        <v>50.017000000000003</v>
      </c>
      <c r="M130" s="37">
        <v>50.45</v>
      </c>
      <c r="N130" s="37">
        <v>48.216999999999999</v>
      </c>
      <c r="O130" s="37">
        <v>48.1</v>
      </c>
      <c r="P130" s="37">
        <v>48.283000000000001</v>
      </c>
      <c r="Q130" s="37">
        <v>51.267000000000003</v>
      </c>
      <c r="S130" s="4">
        <f t="shared" si="163"/>
        <v>45.613782570771058</v>
      </c>
      <c r="T130" s="4">
        <f t="shared" si="163"/>
        <v>47.792828372677285</v>
      </c>
      <c r="U130" s="4">
        <f t="shared" si="163"/>
        <v>47.79861826002881</v>
      </c>
      <c r="V130" s="4">
        <f t="shared" si="163"/>
        <v>48.246639064286263</v>
      </c>
      <c r="W130" s="4">
        <f t="shared" si="163"/>
        <v>50.109643622609511</v>
      </c>
      <c r="X130" s="4">
        <f t="shared" si="163"/>
        <v>50.34535815694786</v>
      </c>
      <c r="Y130" s="4">
        <f t="shared" si="163"/>
        <v>53.656346209376999</v>
      </c>
      <c r="Z130" s="4">
        <f t="shared" si="163"/>
        <v>50.271209943888614</v>
      </c>
      <c r="AA130" s="4">
        <f t="shared" si="163"/>
        <v>51.729782095994366</v>
      </c>
      <c r="AB130" s="4">
        <f t="shared" si="163"/>
        <v>49.380284568330126</v>
      </c>
      <c r="AC130" s="4">
        <f t="shared" si="163"/>
        <v>49.474452495633074</v>
      </c>
      <c r="AD130" s="4">
        <f t="shared" si="163"/>
        <v>48.385811046032821</v>
      </c>
      <c r="AE130" s="4">
        <f t="shared" si="163"/>
        <v>48.36591401564673</v>
      </c>
      <c r="AF130" s="4">
        <f t="shared" si="163"/>
        <v>48.564130211220061</v>
      </c>
      <c r="AG130" s="4">
        <f t="shared" si="163"/>
        <v>50.677656013475882</v>
      </c>
      <c r="AI130" s="4">
        <f t="shared" si="164"/>
        <v>0.20321742922894259</v>
      </c>
      <c r="AJ130" s="4">
        <f t="shared" si="164"/>
        <v>-1.4598283726772863</v>
      </c>
      <c r="AK130" s="4">
        <f t="shared" si="164"/>
        <v>0.83438173997119236</v>
      </c>
      <c r="AL130" s="4">
        <f t="shared" si="164"/>
        <v>2.2533609357137365</v>
      </c>
      <c r="AM130" s="4">
        <f t="shared" si="164"/>
        <v>-3.4266436226095109</v>
      </c>
      <c r="AN130" s="4">
        <f t="shared" si="164"/>
        <v>0.67164184305214292</v>
      </c>
      <c r="AO130" s="4">
        <f t="shared" si="164"/>
        <v>-3.1233462093769973</v>
      </c>
      <c r="AP130" s="4">
        <f t="shared" si="164"/>
        <v>-7.1209943888611349E-2</v>
      </c>
      <c r="AQ130" s="4">
        <f t="shared" si="164"/>
        <v>3.3372179040056338</v>
      </c>
      <c r="AR130" s="4">
        <f t="shared" si="164"/>
        <v>0.63671543166987732</v>
      </c>
      <c r="AS130" s="4">
        <f t="shared" si="164"/>
        <v>0.97554750436692927</v>
      </c>
      <c r="AT130" s="4">
        <f t="shared" si="164"/>
        <v>-0.16881104603282182</v>
      </c>
      <c r="AU130" s="4">
        <f t="shared" si="164"/>
        <v>-0.26591401564672879</v>
      </c>
      <c r="AV130" s="4">
        <f t="shared" si="164"/>
        <v>-0.28113021122005932</v>
      </c>
      <c r="AW130" s="4">
        <f t="shared" si="164"/>
        <v>0.58934398652412057</v>
      </c>
      <c r="AY130" s="2">
        <f t="shared" si="155"/>
        <v>45.613782570771058</v>
      </c>
      <c r="AZ130" s="2">
        <f t="shared" si="155"/>
        <v>47.792828372200695</v>
      </c>
      <c r="BA130" s="2">
        <f t="shared" si="155"/>
        <v>46.618541260063296</v>
      </c>
      <c r="BB130" s="2">
        <f t="shared" si="155"/>
        <v>46.894544289366408</v>
      </c>
      <c r="BC130" s="2">
        <f t="shared" si="155"/>
        <v>48.099107132821487</v>
      </c>
      <c r="BD130" s="2">
        <f t="shared" si="155"/>
        <v>47.683931290880416</v>
      </c>
      <c r="BE130" s="2">
        <f t="shared" si="155"/>
        <v>48.725444548544537</v>
      </c>
      <c r="BF130" s="2">
        <f t="shared" si="155"/>
        <v>48.280804063996314</v>
      </c>
      <c r="BG130" s="2">
        <f t="shared" si="155"/>
        <v>49.474673814691528</v>
      </c>
      <c r="BH130" s="2">
        <f t="shared" si="155"/>
        <v>48.631883407334904</v>
      </c>
      <c r="BI130" s="2">
        <f t="shared" si="155"/>
        <v>48.196412067011813</v>
      </c>
      <c r="BJ130" s="2">
        <f t="shared" si="155"/>
        <v>47.185735342661062</v>
      </c>
      <c r="BK130" s="2">
        <f t="shared" si="155"/>
        <v>47.974899758484959</v>
      </c>
      <c r="BL130" s="2">
        <f t="shared" si="155"/>
        <v>47.917003130073923</v>
      </c>
      <c r="BM130" s="2">
        <f t="shared" si="155"/>
        <v>48.007834659623214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45.817</v>
      </c>
      <c r="CF130" s="2">
        <f t="shared" si="156"/>
        <v>46.332999999999998</v>
      </c>
      <c r="CG130" s="2" t="str">
        <f t="shared" si="156"/>
        <v/>
      </c>
      <c r="CH130" s="2" t="str">
        <f t="shared" si="156"/>
        <v/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>
        <f t="shared" si="156"/>
        <v>50.017000000000003</v>
      </c>
      <c r="CO130" s="2">
        <f t="shared" si="156"/>
        <v>50.45</v>
      </c>
      <c r="CP130" s="2">
        <f t="shared" si="156"/>
        <v>48.216999999999999</v>
      </c>
      <c r="CQ130" s="2">
        <f t="shared" si="156"/>
        <v>48.1</v>
      </c>
      <c r="CR130" s="2">
        <f t="shared" si="156"/>
        <v>48.283000000000001</v>
      </c>
      <c r="CS130" s="2">
        <f t="shared" si="156"/>
        <v>51.267000000000003</v>
      </c>
      <c r="CU130" s="2">
        <f t="shared" si="111"/>
        <v>45.817</v>
      </c>
      <c r="CV130" s="2">
        <f t="shared" si="112"/>
        <v>46.332999999999998</v>
      </c>
      <c r="CW130" s="2" t="str">
        <f t="shared" si="113"/>
        <v/>
      </c>
      <c r="CX130" s="2" t="str">
        <f t="shared" si="114"/>
        <v/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>
        <f t="shared" si="120"/>
        <v>50.017000000000003</v>
      </c>
      <c r="DE130" s="2">
        <f t="shared" si="121"/>
        <v>50.45</v>
      </c>
      <c r="DF130" s="2">
        <f t="shared" si="122"/>
        <v>48.216999999999999</v>
      </c>
      <c r="DG130" s="2">
        <f t="shared" si="123"/>
        <v>48.1</v>
      </c>
      <c r="DH130" s="2">
        <f t="shared" si="124"/>
        <v>48.283000000000001</v>
      </c>
      <c r="DI130" s="2">
        <f t="shared" si="125"/>
        <v>51.267000000000003</v>
      </c>
      <c r="DK130" s="2">
        <f t="shared" si="165"/>
        <v>69.642925806451615</v>
      </c>
      <c r="DL130" s="2">
        <f t="shared" si="165"/>
        <v>78.617795454545458</v>
      </c>
      <c r="DM130" s="2">
        <f t="shared" si="165"/>
        <v>81.02347892228741</v>
      </c>
      <c r="DN130" s="2">
        <f t="shared" si="165"/>
        <v>71.606243544690585</v>
      </c>
      <c r="DO130" s="2">
        <f t="shared" si="165"/>
        <v>74.532408963585439</v>
      </c>
      <c r="DP130" s="2">
        <f t="shared" si="165"/>
        <v>70.563568627450977</v>
      </c>
      <c r="DQ130" s="2">
        <f t="shared" si="165"/>
        <v>73.796658263305346</v>
      </c>
      <c r="DR130" s="2">
        <f t="shared" si="165"/>
        <v>72.89692861432863</v>
      </c>
      <c r="DS130" s="2">
        <f t="shared" si="165"/>
        <v>80.380601833460659</v>
      </c>
      <c r="DT130" s="2">
        <f t="shared" si="165"/>
        <v>72.744973669467782</v>
      </c>
      <c r="DU130" s="2">
        <f t="shared" si="165"/>
        <v>75.580910466004582</v>
      </c>
      <c r="DV130" s="2">
        <f t="shared" si="165"/>
        <v>69.635597402597412</v>
      </c>
      <c r="DW130" s="2">
        <f t="shared" si="165"/>
        <v>80.024488159588159</v>
      </c>
      <c r="DX130" s="2">
        <f t="shared" si="165"/>
        <v>68.056435040303455</v>
      </c>
      <c r="DY130" s="2">
        <f t="shared" si="165"/>
        <v>60.84098694846125</v>
      </c>
      <c r="EA130" s="2">
        <f t="shared" si="153"/>
        <v>45.578141744986496</v>
      </c>
      <c r="EB130" s="2">
        <f t="shared" si="153"/>
        <v>47.740974109064794</v>
      </c>
      <c r="EC130" s="2">
        <f t="shared" si="153"/>
        <v>46.568217085119407</v>
      </c>
      <c r="ED130" s="2">
        <f t="shared" si="153"/>
        <v>46.848346402446126</v>
      </c>
      <c r="EE130" s="2">
        <f t="shared" si="152"/>
        <v>48.047051126346723</v>
      </c>
      <c r="EF130" s="2">
        <f t="shared" si="152"/>
        <v>47.638583090334507</v>
      </c>
      <c r="EG130" s="2">
        <f t="shared" si="152"/>
        <v>48.684485409962235</v>
      </c>
      <c r="EH130" s="2">
        <f t="shared" si="152"/>
        <v>48.228634666113038</v>
      </c>
      <c r="EI130" s="2">
        <f t="shared" si="152"/>
        <v>49.419085645805588</v>
      </c>
      <c r="EJ130" s="2">
        <f t="shared" si="152"/>
        <v>48.58435033455784</v>
      </c>
      <c r="EK130" s="2">
        <f t="shared" si="152"/>
        <v>48.148025636838661</v>
      </c>
      <c r="EL130" s="2">
        <f t="shared" si="152"/>
        <v>47.143871676287937</v>
      </c>
      <c r="EM130" s="2">
        <f t="shared" si="136"/>
        <v>47.906854011365738</v>
      </c>
      <c r="EN130" s="2">
        <f t="shared" si="136"/>
        <v>47.870627962620176</v>
      </c>
      <c r="EO130" s="2">
        <f t="shared" si="136"/>
        <v>47.974925445157162</v>
      </c>
      <c r="EQ130" s="2">
        <f t="shared" si="166"/>
        <v>45.673045678494908</v>
      </c>
      <c r="ER130" s="2">
        <f t="shared" si="166"/>
        <v>47.740974109064794</v>
      </c>
      <c r="ES130" s="2">
        <f t="shared" si="166"/>
        <v>46.545414413339586</v>
      </c>
      <c r="ET130" s="2">
        <f t="shared" si="166"/>
        <v>46.957905256786212</v>
      </c>
      <c r="EU130" s="2">
        <f t="shared" si="166"/>
        <v>48.099859319868614</v>
      </c>
      <c r="EV130" s="2">
        <f t="shared" si="166"/>
        <v>47.629817709796811</v>
      </c>
      <c r="EW130" s="2">
        <f t="shared" si="166"/>
        <v>48.493796847402201</v>
      </c>
      <c r="EX130" s="2">
        <f t="shared" si="166"/>
        <v>48.261462183286042</v>
      </c>
      <c r="EY130" s="2">
        <f t="shared" si="166"/>
        <v>49.375492451040792</v>
      </c>
      <c r="EZ130" s="2">
        <f t="shared" si="166"/>
        <v>48.547255435678458</v>
      </c>
      <c r="FA130" s="2">
        <f t="shared" si="166"/>
        <v>48.12690233796981</v>
      </c>
      <c r="FB130" s="2">
        <f t="shared" si="166"/>
        <v>47.198857509927606</v>
      </c>
      <c r="FC130" s="2">
        <f t="shared" si="166"/>
        <v>47.912884007180836</v>
      </c>
      <c r="FD130" s="2">
        <f t="shared" si="166"/>
        <v>47.894615319405219</v>
      </c>
      <c r="FE130" s="2">
        <f t="shared" si="166"/>
        <v>47.758297871314831</v>
      </c>
      <c r="FG130" s="2">
        <f t="shared" si="167"/>
        <v>0.9985917481554506</v>
      </c>
      <c r="FH130" s="2">
        <f t="shared" si="167"/>
        <v>0.99832060876488216</v>
      </c>
      <c r="FI130" s="2">
        <f t="shared" si="167"/>
        <v>0.99852238342581934</v>
      </c>
      <c r="FJ130" s="2">
        <f t="shared" si="167"/>
        <v>0.99824202904958792</v>
      </c>
      <c r="FK130" s="2">
        <f t="shared" si="167"/>
        <v>0.99809868703681337</v>
      </c>
      <c r="FL130" s="2">
        <f t="shared" si="167"/>
        <v>0.99800956353552384</v>
      </c>
      <c r="FM130" s="2">
        <f t="shared" si="167"/>
        <v>0.99809011183326102</v>
      </c>
      <c r="FN130" s="2">
        <f t="shared" si="167"/>
        <v>0.99792113704485697</v>
      </c>
      <c r="FO130" s="2">
        <f t="shared" si="167"/>
        <v>0.99816881609769337</v>
      </c>
      <c r="FP130" s="2">
        <f t="shared" si="167"/>
        <v>0.99800110923168939</v>
      </c>
      <c r="FQ130" s="2">
        <f t="shared" si="167"/>
        <v>0.99822028555117037</v>
      </c>
      <c r="FR130" s="2">
        <f t="shared" si="167"/>
        <v>0.9981884614070784</v>
      </c>
      <c r="FS130" s="2">
        <f t="shared" si="167"/>
        <v>0.99788473421083534</v>
      </c>
      <c r="FT130" s="2">
        <f t="shared" si="167"/>
        <v>0.99772320433716466</v>
      </c>
      <c r="FU130" s="2">
        <f t="shared" si="167"/>
        <v>0.99720420579312741</v>
      </c>
      <c r="FW130" s="2">
        <f t="shared" si="157"/>
        <v>1.8456023650050314E-2</v>
      </c>
      <c r="FX130" s="2">
        <f t="shared" si="157"/>
        <v>0</v>
      </c>
      <c r="FY130" s="2">
        <f t="shared" si="157"/>
        <v>2.5764130629972425E-2</v>
      </c>
      <c r="FZ130" s="2">
        <f t="shared" si="157"/>
        <v>2.4409007989629014E-2</v>
      </c>
      <c r="GA130" s="2">
        <f t="shared" si="157"/>
        <v>3.217402775738365E-2</v>
      </c>
      <c r="GB130" s="2">
        <f t="shared" si="157"/>
        <v>3.223209916947109E-2</v>
      </c>
      <c r="GC130" s="2">
        <f t="shared" si="157"/>
        <v>3.6721149383042183E-2</v>
      </c>
      <c r="GD130" s="2">
        <f t="shared" si="157"/>
        <v>2.7032060422591323E-2</v>
      </c>
      <c r="GE130" s="2">
        <f t="shared" si="157"/>
        <v>2.5418213871942773E-2</v>
      </c>
      <c r="GF130" s="2">
        <f t="shared" si="157"/>
        <v>2.0525036776333563E-2</v>
      </c>
      <c r="GG130" s="2">
        <f t="shared" si="157"/>
        <v>2.065356046418116E-2</v>
      </c>
      <c r="GH130" s="2">
        <f t="shared" si="157"/>
        <v>2.0351372788814413E-2</v>
      </c>
      <c r="GI130" s="2">
        <f t="shared" si="157"/>
        <v>1.7979179406122162E-2</v>
      </c>
      <c r="GJ130" s="2">
        <f t="shared" si="157"/>
        <v>1.7351200975556865E-2</v>
      </c>
      <c r="GK130" s="2">
        <f t="shared" si="157"/>
        <v>1.4133222728075056E-2</v>
      </c>
      <c r="GM130" s="86">
        <f t="shared" si="158"/>
        <v>8.5536595382595057E-38</v>
      </c>
      <c r="GN130" s="86">
        <f t="shared" si="158"/>
        <v>1.9436264549276113E-28</v>
      </c>
      <c r="GO130" s="86">
        <f t="shared" si="158"/>
        <v>7.3280780168705654E-54</v>
      </c>
      <c r="GP130" s="86">
        <f t="shared" si="158"/>
        <v>7.9477855068259197E-77</v>
      </c>
      <c r="GQ130" s="86">
        <f t="shared" si="158"/>
        <v>7.688040782960262E-121</v>
      </c>
      <c r="GR130" s="86">
        <f t="shared" si="158"/>
        <v>3.1734921290018613E-124</v>
      </c>
      <c r="GS130" s="86">
        <f t="shared" si="158"/>
        <v>1.4995633401552261E-138</v>
      </c>
      <c r="GT130" s="86">
        <f t="shared" si="158"/>
        <v>1.2508631688615325E-122</v>
      </c>
      <c r="GU130" s="86">
        <f t="shared" si="158"/>
        <v>4.2668393077685897E-107</v>
      </c>
      <c r="GV130" s="86">
        <f t="shared" si="158"/>
        <v>5.3560980638689277E-103</v>
      </c>
      <c r="GW130" s="86">
        <f t="shared" si="158"/>
        <v>3.2664335029315919E-116</v>
      </c>
      <c r="GX130" s="86">
        <f t="shared" si="158"/>
        <v>1.1804252132571972E-99</v>
      </c>
      <c r="GY130" s="86">
        <f t="shared" si="158"/>
        <v>8.118751074530052E-71</v>
      </c>
      <c r="GZ130" s="86">
        <f t="shared" si="158"/>
        <v>4.0734445952665593E-73</v>
      </c>
      <c r="HA130" s="86">
        <f t="shared" si="158"/>
        <v>6.1723035006005952E-82</v>
      </c>
      <c r="HC130" s="86">
        <f t="shared" si="154"/>
        <v>1.5123069735448944E-14</v>
      </c>
      <c r="HD130" s="86">
        <f t="shared" si="154"/>
        <v>6.1806682803578546E-9</v>
      </c>
      <c r="HE130" s="86">
        <f t="shared" si="154"/>
        <v>1.4664021232368093E-18</v>
      </c>
      <c r="HF130" s="86">
        <f t="shared" si="154"/>
        <v>3.9446050164452882E-43</v>
      </c>
      <c r="HG130" s="86">
        <f t="shared" si="154"/>
        <v>2.7995759160573605E-45</v>
      </c>
      <c r="HH130" s="86">
        <f t="shared" si="154"/>
        <v>8.828929379309454E-47</v>
      </c>
      <c r="HI130" s="86">
        <f t="shared" si="154"/>
        <v>2.923258198715358E-60</v>
      </c>
      <c r="HJ130" s="86">
        <f t="shared" si="154"/>
        <v>5.839367570343097E-55</v>
      </c>
      <c r="HK130" s="86">
        <f t="shared" si="154"/>
        <v>7.6924809324890546E-48</v>
      </c>
      <c r="HL130" s="86">
        <f t="shared" si="162"/>
        <v>3.0233284731589136E-38</v>
      </c>
      <c r="HM130" s="86">
        <f t="shared" si="162"/>
        <v>7.2290898171119937E-38</v>
      </c>
      <c r="HN130" s="86">
        <f t="shared" si="162"/>
        <v>3.5261688873301765E-37</v>
      </c>
      <c r="HO130" s="86">
        <f t="shared" si="162"/>
        <v>7.7740452120224012E-25</v>
      </c>
      <c r="HP130" s="86">
        <f t="shared" si="162"/>
        <v>5.9448646411087891E-26</v>
      </c>
      <c r="HQ130" s="86">
        <f t="shared" si="162"/>
        <v>1.4538982598655477E-20</v>
      </c>
      <c r="HS130" s="86">
        <f t="shared" si="159"/>
        <v>7.9269309075632576E-3</v>
      </c>
      <c r="HT130" s="86">
        <f t="shared" si="159"/>
        <v>0</v>
      </c>
      <c r="HU130" s="86">
        <f t="shared" si="159"/>
        <v>3.4884482542139765E-2</v>
      </c>
      <c r="HV130" s="86">
        <f t="shared" si="159"/>
        <v>2.8409997122970182E-2</v>
      </c>
      <c r="HW130" s="86">
        <f t="shared" si="159"/>
        <v>3.865248594984997E-2</v>
      </c>
      <c r="HX130" s="86">
        <f t="shared" si="159"/>
        <v>3.9306758548097454E-2</v>
      </c>
      <c r="HY130" s="86">
        <f t="shared" si="159"/>
        <v>7.650660231564349E-2</v>
      </c>
      <c r="HZ130" s="86">
        <f t="shared" si="159"/>
        <v>2.1450719360371656E-2</v>
      </c>
      <c r="IA130" s="86">
        <f t="shared" si="159"/>
        <v>2.2062019442642754E-2</v>
      </c>
      <c r="IB130" s="86">
        <f t="shared" si="159"/>
        <v>5.9463456341026849E-3</v>
      </c>
      <c r="IC130" s="86">
        <f t="shared" si="159"/>
        <v>9.4827277727280723E-3</v>
      </c>
      <c r="ID130" s="86">
        <f t="shared" si="159"/>
        <v>8.2154083474650693E-3</v>
      </c>
      <c r="IE130" s="86">
        <f t="shared" si="159"/>
        <v>2.4331449540936217E-3</v>
      </c>
      <c r="IF130" s="86">
        <f t="shared" si="159"/>
        <v>2.6666765936371058E-3</v>
      </c>
      <c r="IG130" s="86">
        <f t="shared" si="159"/>
        <v>7.5419878701206882E-3</v>
      </c>
      <c r="II130" s="86">
        <f t="shared" si="160"/>
        <v>3.8065484508776634E-25</v>
      </c>
      <c r="IJ130" s="86">
        <f t="shared" si="160"/>
        <v>0</v>
      </c>
      <c r="IK130" s="86">
        <f t="shared" si="160"/>
        <v>6.4339192244914302E-20</v>
      </c>
      <c r="IL130" s="86">
        <f t="shared" si="160"/>
        <v>2.1262937663964757E-22</v>
      </c>
      <c r="IM130" s="86">
        <f t="shared" si="160"/>
        <v>2.827476633175875E-25</v>
      </c>
      <c r="IN130" s="86">
        <f t="shared" si="160"/>
        <v>1.7776995797214201E-24</v>
      </c>
      <c r="IO130" s="86">
        <f t="shared" si="160"/>
        <v>9.3346582691008933E-24</v>
      </c>
      <c r="IP130" s="86">
        <f t="shared" si="160"/>
        <v>7.3249371281942573E-26</v>
      </c>
      <c r="IQ130" s="86">
        <f t="shared" si="160"/>
        <v>1.2120571476595319E-24</v>
      </c>
      <c r="IR130" s="86">
        <f t="shared" si="160"/>
        <v>3.7580753867860054E-29</v>
      </c>
      <c r="IS130" s="86">
        <f t="shared" si="160"/>
        <v>5.489619454611642E-26</v>
      </c>
      <c r="IT130" s="86">
        <f t="shared" si="160"/>
        <v>3.0698599985590414E-27</v>
      </c>
      <c r="IU130" s="86">
        <f t="shared" si="160"/>
        <v>8.0567976633855863E-32</v>
      </c>
      <c r="IV130" s="86">
        <f t="shared" si="160"/>
        <v>3.2602206880322928E-31</v>
      </c>
      <c r="IW130" s="86">
        <f t="shared" si="160"/>
        <v>1.3769626551807974E-31</v>
      </c>
      <c r="IY130" s="86">
        <f t="shared" si="161"/>
        <v>7.9269309075783809E-3</v>
      </c>
      <c r="IZ130" s="86">
        <f t="shared" si="161"/>
        <v>6.1806682803578546E-9</v>
      </c>
      <c r="JA130" s="86">
        <f t="shared" si="161"/>
        <v>3.4884482542139765E-2</v>
      </c>
      <c r="JB130" s="86">
        <f t="shared" si="161"/>
        <v>2.8409997122970182E-2</v>
      </c>
      <c r="JC130" s="86">
        <f t="shared" si="161"/>
        <v>3.865248594984997E-2</v>
      </c>
      <c r="JD130" s="86">
        <f t="shared" si="161"/>
        <v>3.9306758548097454E-2</v>
      </c>
      <c r="JE130" s="86">
        <f t="shared" si="161"/>
        <v>7.650660231564349E-2</v>
      </c>
      <c r="JF130" s="86">
        <f t="shared" si="161"/>
        <v>2.1450719360371656E-2</v>
      </c>
      <c r="JG130" s="86">
        <f t="shared" si="161"/>
        <v>2.2062019442642754E-2</v>
      </c>
      <c r="JH130" s="86">
        <f t="shared" si="161"/>
        <v>5.9463456341026849E-3</v>
      </c>
      <c r="JI130" s="86">
        <f t="shared" si="161"/>
        <v>9.4827277727280723E-3</v>
      </c>
      <c r="JJ130" s="86">
        <f t="shared" si="161"/>
        <v>8.2154083474650693E-3</v>
      </c>
      <c r="JK130" s="86">
        <f t="shared" si="161"/>
        <v>2.4331449540936217E-3</v>
      </c>
      <c r="JL130" s="86">
        <f t="shared" si="161"/>
        <v>2.6666765936371058E-3</v>
      </c>
      <c r="JM130" s="86">
        <f t="shared" si="161"/>
        <v>7.5419878701206882E-3</v>
      </c>
    </row>
    <row r="131" spans="2:273" x14ac:dyDescent="0.25">
      <c r="B131" s="2">
        <v>104</v>
      </c>
      <c r="C131" s="37">
        <v>46.366999999999997</v>
      </c>
      <c r="D131" s="37">
        <v>46.716999999999999</v>
      </c>
      <c r="E131" s="37">
        <v>48.7</v>
      </c>
      <c r="F131" s="37">
        <v>50.716999999999999</v>
      </c>
      <c r="G131" s="37">
        <v>49.982999999999997</v>
      </c>
      <c r="H131" s="37">
        <v>53.45</v>
      </c>
      <c r="I131" s="37">
        <v>53.966999999999999</v>
      </c>
      <c r="J131" s="37">
        <v>49.783000000000001</v>
      </c>
      <c r="K131" s="37">
        <v>53.95</v>
      </c>
      <c r="L131" s="37">
        <v>49.466999999999999</v>
      </c>
      <c r="M131" s="37">
        <v>50.582999999999998</v>
      </c>
      <c r="N131" s="37">
        <v>48.65</v>
      </c>
      <c r="O131" s="37">
        <v>50.267000000000003</v>
      </c>
      <c r="P131" s="37">
        <v>47.9</v>
      </c>
      <c r="Q131" s="37">
        <v>50</v>
      </c>
      <c r="S131" s="4">
        <f t="shared" si="163"/>
        <v>45.469093692894027</v>
      </c>
      <c r="T131" s="4">
        <f t="shared" si="163"/>
        <v>47.6380696116655</v>
      </c>
      <c r="U131" s="4">
        <f t="shared" si="163"/>
        <v>48.199225799056386</v>
      </c>
      <c r="V131" s="4">
        <f t="shared" si="163"/>
        <v>48.767933222680398</v>
      </c>
      <c r="W131" s="4">
        <f t="shared" si="163"/>
        <v>51.079929326330557</v>
      </c>
      <c r="X131" s="4">
        <f t="shared" si="163"/>
        <v>51.703043652015232</v>
      </c>
      <c r="Y131" s="4">
        <f t="shared" si="163"/>
        <v>55.839461763683097</v>
      </c>
      <c r="Z131" s="4">
        <f t="shared" si="163"/>
        <v>51.40225077504028</v>
      </c>
      <c r="AA131" s="4">
        <f t="shared" si="163"/>
        <v>52.944524706834777</v>
      </c>
      <c r="AB131" s="4">
        <f t="shared" si="163"/>
        <v>49.869401811136207</v>
      </c>
      <c r="AC131" s="4">
        <f t="shared" si="163"/>
        <v>50.232560847427891</v>
      </c>
      <c r="AD131" s="4">
        <f t="shared" si="163"/>
        <v>49.107149080606511</v>
      </c>
      <c r="AE131" s="4">
        <f t="shared" si="163"/>
        <v>48.623140487443678</v>
      </c>
      <c r="AF131" s="4">
        <f t="shared" si="163"/>
        <v>48.986907399763687</v>
      </c>
      <c r="AG131" s="4">
        <f t="shared" si="163"/>
        <v>51.992155858546191</v>
      </c>
      <c r="AI131" s="4">
        <f t="shared" si="164"/>
        <v>0.89790630710596986</v>
      </c>
      <c r="AJ131" s="4">
        <f t="shared" si="164"/>
        <v>-0.9210696116655015</v>
      </c>
      <c r="AK131" s="4">
        <f t="shared" si="164"/>
        <v>0.50077420094361713</v>
      </c>
      <c r="AL131" s="4">
        <f t="shared" si="164"/>
        <v>1.9490667773196009</v>
      </c>
      <c r="AM131" s="4">
        <f t="shared" si="164"/>
        <v>-1.0969293263305602</v>
      </c>
      <c r="AN131" s="4">
        <f t="shared" si="164"/>
        <v>1.7469563479847707</v>
      </c>
      <c r="AO131" s="4">
        <f t="shared" si="164"/>
        <v>-1.8724617636830985</v>
      </c>
      <c r="AP131" s="4">
        <f t="shared" si="164"/>
        <v>-1.6192507750402783</v>
      </c>
      <c r="AQ131" s="4">
        <f t="shared" si="164"/>
        <v>1.005475293165226</v>
      </c>
      <c r="AR131" s="4">
        <f t="shared" si="164"/>
        <v>-0.40240181113620821</v>
      </c>
      <c r="AS131" s="4">
        <f t="shared" si="164"/>
        <v>0.35043915257210756</v>
      </c>
      <c r="AT131" s="4">
        <f t="shared" si="164"/>
        <v>-0.45714908060651283</v>
      </c>
      <c r="AU131" s="4">
        <f t="shared" si="164"/>
        <v>1.6438595125563253</v>
      </c>
      <c r="AV131" s="4">
        <f t="shared" si="164"/>
        <v>-1.0869073997636889</v>
      </c>
      <c r="AW131" s="4">
        <f t="shared" si="164"/>
        <v>-1.9921558585461909</v>
      </c>
      <c r="AY131" s="2">
        <f t="shared" si="155"/>
        <v>45.469093692894027</v>
      </c>
      <c r="AZ131" s="2">
        <f t="shared" si="155"/>
        <v>47.638069611598958</v>
      </c>
      <c r="BA131" s="2">
        <f t="shared" si="155"/>
        <v>46.455506114752545</v>
      </c>
      <c r="BB131" s="2">
        <f t="shared" si="155"/>
        <v>46.697152610789416</v>
      </c>
      <c r="BC131" s="2">
        <f t="shared" si="155"/>
        <v>47.901369945629781</v>
      </c>
      <c r="BD131" s="2">
        <f t="shared" si="155"/>
        <v>47.532232335384656</v>
      </c>
      <c r="BE131" s="2">
        <f t="shared" si="155"/>
        <v>48.605073476084449</v>
      </c>
      <c r="BF131" s="2">
        <f t="shared" si="155"/>
        <v>48.131472662134748</v>
      </c>
      <c r="BG131" s="2">
        <f t="shared" si="155"/>
        <v>49.320668359243534</v>
      </c>
      <c r="BH131" s="2">
        <f t="shared" si="155"/>
        <v>48.51411733127653</v>
      </c>
      <c r="BI131" s="2">
        <f t="shared" si="155"/>
        <v>48.066655930335116</v>
      </c>
      <c r="BJ131" s="2">
        <f t="shared" si="155"/>
        <v>47.029200724344996</v>
      </c>
      <c r="BK131" s="2">
        <f t="shared" si="155"/>
        <v>47.862945692395556</v>
      </c>
      <c r="BL131" s="2">
        <f t="shared" si="155"/>
        <v>47.784121394090462</v>
      </c>
      <c r="BM131" s="2">
        <f t="shared" si="155"/>
        <v>47.920345675478558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>
        <f t="shared" si="156"/>
        <v>46.716999999999999</v>
      </c>
      <c r="CG131" s="2" t="str">
        <f t="shared" si="156"/>
        <v/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>
        <f t="shared" si="156"/>
        <v>50.267000000000003</v>
      </c>
      <c r="CR131" s="2">
        <f t="shared" si="156"/>
        <v>47.9</v>
      </c>
      <c r="CS131" s="2" t="str">
        <f t="shared" si="156"/>
        <v/>
      </c>
      <c r="CU131" s="2" t="str">
        <f t="shared" si="111"/>
        <v/>
      </c>
      <c r="CV131" s="2">
        <f t="shared" si="112"/>
        <v>46.716999999999999</v>
      </c>
      <c r="CW131" s="2" t="str">
        <f t="shared" si="113"/>
        <v/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>
        <f t="shared" si="123"/>
        <v>50.267000000000003</v>
      </c>
      <c r="DH131" s="2">
        <f t="shared" si="124"/>
        <v>47.9</v>
      </c>
      <c r="DI131" s="2" t="str">
        <f t="shared" si="125"/>
        <v/>
      </c>
      <c r="DK131" s="2">
        <f t="shared" si="165"/>
        <v>69.781884274193544</v>
      </c>
      <c r="DL131" s="2">
        <f t="shared" si="165"/>
        <v>78.840181818181819</v>
      </c>
      <c r="DM131" s="2">
        <f t="shared" si="165"/>
        <v>81.275337609970691</v>
      </c>
      <c r="DN131" s="2">
        <f t="shared" si="165"/>
        <v>71.766754010695166</v>
      </c>
      <c r="DO131" s="2">
        <f t="shared" si="165"/>
        <v>74.713194117647063</v>
      </c>
      <c r="DP131" s="2">
        <f t="shared" si="165"/>
        <v>70.691899159663862</v>
      </c>
      <c r="DQ131" s="2">
        <f t="shared" si="165"/>
        <v>73.959083193277337</v>
      </c>
      <c r="DR131" s="2">
        <f t="shared" si="165"/>
        <v>73.054267610467619</v>
      </c>
      <c r="DS131" s="2">
        <f t="shared" si="165"/>
        <v>80.6011871657754</v>
      </c>
      <c r="DT131" s="2">
        <f t="shared" si="165"/>
        <v>72.898509243697475</v>
      </c>
      <c r="DU131" s="2">
        <f t="shared" si="165"/>
        <v>75.761909090909086</v>
      </c>
      <c r="DV131" s="2">
        <f t="shared" si="165"/>
        <v>69.772759358288781</v>
      </c>
      <c r="DW131" s="2">
        <f t="shared" si="165"/>
        <v>80.28044903474904</v>
      </c>
      <c r="DX131" s="2">
        <f t="shared" si="165"/>
        <v>68.185254148885718</v>
      </c>
      <c r="DY131" s="2">
        <f t="shared" si="165"/>
        <v>60.931824100852793</v>
      </c>
      <c r="EA131" s="2">
        <f t="shared" si="153"/>
        <v>45.435387593082645</v>
      </c>
      <c r="EB131" s="2">
        <f t="shared" si="153"/>
        <v>47.590199345679409</v>
      </c>
      <c r="EC131" s="2">
        <f t="shared" si="153"/>
        <v>46.40873897734231</v>
      </c>
      <c r="ED131" s="2">
        <f t="shared" si="153"/>
        <v>46.652956244920091</v>
      </c>
      <c r="EE131" s="2">
        <f t="shared" si="152"/>
        <v>47.852499240940261</v>
      </c>
      <c r="EF131" s="2">
        <f t="shared" si="152"/>
        <v>47.49040503961772</v>
      </c>
      <c r="EG131" s="2">
        <f t="shared" si="152"/>
        <v>48.56961483839374</v>
      </c>
      <c r="EH131" s="2">
        <f t="shared" si="152"/>
        <v>48.08294222314494</v>
      </c>
      <c r="EI131" s="2">
        <f t="shared" si="152"/>
        <v>49.269714354194406</v>
      </c>
      <c r="EJ131" s="2">
        <f t="shared" si="152"/>
        <v>48.470771065665161</v>
      </c>
      <c r="EK131" s="2">
        <f t="shared" si="152"/>
        <v>48.021847550620507</v>
      </c>
      <c r="EL131" s="2">
        <f t="shared" si="152"/>
        <v>46.989873849274034</v>
      </c>
      <c r="EM131" s="2">
        <f t="shared" si="136"/>
        <v>47.800426959667774</v>
      </c>
      <c r="EN131" s="2">
        <f t="shared" si="136"/>
        <v>47.740912295155958</v>
      </c>
      <c r="EO131" s="2">
        <f t="shared" si="136"/>
        <v>47.890877494105439</v>
      </c>
      <c r="EQ131" s="2">
        <f t="shared" si="166"/>
        <v>45.555830309365469</v>
      </c>
      <c r="ER131" s="2">
        <f t="shared" si="166"/>
        <v>47.590199345679409</v>
      </c>
      <c r="ES131" s="2">
        <f t="shared" si="166"/>
        <v>46.400744520027175</v>
      </c>
      <c r="ET131" s="2">
        <f t="shared" si="166"/>
        <v>46.799971798712463</v>
      </c>
      <c r="EU131" s="2">
        <f t="shared" si="166"/>
        <v>47.917499245270122</v>
      </c>
      <c r="EV131" s="2">
        <f t="shared" si="166"/>
        <v>47.481954096680482</v>
      </c>
      <c r="EW131" s="2">
        <f t="shared" si="166"/>
        <v>48.350951792245667</v>
      </c>
      <c r="EX131" s="2">
        <f t="shared" si="166"/>
        <v>48.122772602878079</v>
      </c>
      <c r="EY131" s="2">
        <f t="shared" si="166"/>
        <v>49.220083521949192</v>
      </c>
      <c r="EZ131" s="2">
        <f t="shared" si="166"/>
        <v>48.417630421133758</v>
      </c>
      <c r="FA131" s="2">
        <f t="shared" si="166"/>
        <v>48.011932589153595</v>
      </c>
      <c r="FB131" s="2">
        <f t="shared" si="166"/>
        <v>47.065321077298528</v>
      </c>
      <c r="FC131" s="2">
        <f t="shared" si="166"/>
        <v>47.792722838783803</v>
      </c>
      <c r="FD131" s="2">
        <f t="shared" si="166"/>
        <v>47.78033053454115</v>
      </c>
      <c r="FE131" s="2">
        <f t="shared" si="166"/>
        <v>47.645864749985243</v>
      </c>
      <c r="FG131" s="2">
        <f t="shared" si="167"/>
        <v>0.99871549988966613</v>
      </c>
      <c r="FH131" s="2">
        <f t="shared" si="167"/>
        <v>0.99846815063139083</v>
      </c>
      <c r="FI131" s="2">
        <f t="shared" si="167"/>
        <v>0.99865222243765706</v>
      </c>
      <c r="FJ131" s="2">
        <f t="shared" si="167"/>
        <v>0.99839646339908017</v>
      </c>
      <c r="FK131" s="2">
        <f t="shared" si="167"/>
        <v>0.9982656918275985</v>
      </c>
      <c r="FL131" s="2">
        <f t="shared" si="167"/>
        <v>0.99818438238782847</v>
      </c>
      <c r="FM131" s="2">
        <f t="shared" si="167"/>
        <v>0.99825786852572873</v>
      </c>
      <c r="FN131" s="2">
        <f t="shared" si="167"/>
        <v>0.99810370758648381</v>
      </c>
      <c r="FO131" s="2">
        <f t="shared" si="167"/>
        <v>0.9983296713016423</v>
      </c>
      <c r="FP131" s="2">
        <f t="shared" si="167"/>
        <v>0.99817666926388793</v>
      </c>
      <c r="FQ131" s="2">
        <f t="shared" si="167"/>
        <v>0.99837662691865892</v>
      </c>
      <c r="FR131" s="2">
        <f t="shared" si="167"/>
        <v>0.9983475937807984</v>
      </c>
      <c r="FS131" s="2">
        <f t="shared" si="167"/>
        <v>0.99807049555190508</v>
      </c>
      <c r="FT131" s="2">
        <f t="shared" si="167"/>
        <v>0.99792312160851215</v>
      </c>
      <c r="FU131" s="2">
        <f t="shared" si="167"/>
        <v>0.99744957797596268</v>
      </c>
      <c r="FW131" s="2">
        <f t="shared" si="157"/>
        <v>2.0200658149710608E-2</v>
      </c>
      <c r="FX131" s="2">
        <f t="shared" si="157"/>
        <v>0</v>
      </c>
      <c r="FY131" s="2">
        <f t="shared" si="157"/>
        <v>2.817976169710628E-2</v>
      </c>
      <c r="FZ131" s="2">
        <f t="shared" si="157"/>
        <v>2.6701065720892463E-2</v>
      </c>
      <c r="GA131" s="2">
        <f t="shared" si="157"/>
        <v>3.516895224910057E-2</v>
      </c>
      <c r="GB131" s="2">
        <f t="shared" si="157"/>
        <v>3.5232232465660075E-2</v>
      </c>
      <c r="GC131" s="2">
        <f t="shared" si="157"/>
        <v>4.0121796526165598E-2</v>
      </c>
      <c r="GD131" s="2">
        <f t="shared" si="157"/>
        <v>2.9562964507866867E-2</v>
      </c>
      <c r="GE131" s="2">
        <f t="shared" si="157"/>
        <v>2.7802337527987019E-2</v>
      </c>
      <c r="GF131" s="2">
        <f t="shared" si="157"/>
        <v>2.2460778051526725E-2</v>
      </c>
      <c r="GG131" s="2">
        <f t="shared" si="157"/>
        <v>2.2601143270977023E-2</v>
      </c>
      <c r="GH131" s="2">
        <f t="shared" si="157"/>
        <v>2.227110801158208E-2</v>
      </c>
      <c r="GI131" s="2">
        <f t="shared" si="157"/>
        <v>1.9679641920154776E-2</v>
      </c>
      <c r="GJ131" s="2">
        <f t="shared" si="157"/>
        <v>1.8993418325552468E-2</v>
      </c>
      <c r="GK131" s="2">
        <f t="shared" si="157"/>
        <v>1.5475668747960959E-2</v>
      </c>
      <c r="GM131" s="86">
        <f t="shared" si="158"/>
        <v>2.4273522960830563E-39</v>
      </c>
      <c r="GN131" s="86">
        <f t="shared" si="158"/>
        <v>1.4515592698484603E-29</v>
      </c>
      <c r="GO131" s="86">
        <f t="shared" si="158"/>
        <v>4.9535561306547451E-56</v>
      </c>
      <c r="GP131" s="86">
        <f t="shared" si="158"/>
        <v>5.4437235931095752E-80</v>
      </c>
      <c r="GQ131" s="86">
        <f t="shared" si="158"/>
        <v>1.01139763237927E-125</v>
      </c>
      <c r="GR131" s="86">
        <f t="shared" si="158"/>
        <v>2.4902772427274464E-129</v>
      </c>
      <c r="GS131" s="86">
        <f t="shared" si="158"/>
        <v>4.202387386726809E-144</v>
      </c>
      <c r="GT131" s="86">
        <f t="shared" si="158"/>
        <v>1.1835730504586297E-127</v>
      </c>
      <c r="GU131" s="86">
        <f t="shared" si="158"/>
        <v>1.9520305071077089E-111</v>
      </c>
      <c r="GV131" s="86">
        <f t="shared" si="158"/>
        <v>3.1493740035095867E-107</v>
      </c>
      <c r="GW131" s="86">
        <f t="shared" si="158"/>
        <v>5.7015860969444449E-121</v>
      </c>
      <c r="GX131" s="86">
        <f t="shared" si="158"/>
        <v>1.1424067636620981E-103</v>
      </c>
      <c r="GY131" s="86">
        <f t="shared" si="158"/>
        <v>1.1238029245171109E-73</v>
      </c>
      <c r="GZ131" s="86">
        <f t="shared" si="158"/>
        <v>4.7621168914767423E-76</v>
      </c>
      <c r="HA131" s="86">
        <f t="shared" si="158"/>
        <v>3.5362220003426873E-85</v>
      </c>
      <c r="HC131" s="86">
        <f t="shared" si="154"/>
        <v>1.2447317779999127E-15</v>
      </c>
      <c r="HD131" s="86">
        <f t="shared" si="154"/>
        <v>1.5118856755391539E-9</v>
      </c>
      <c r="HE131" s="86">
        <f t="shared" si="154"/>
        <v>5.621451298784664E-20</v>
      </c>
      <c r="HF131" s="86">
        <f t="shared" si="154"/>
        <v>1.4358586849938389E-46</v>
      </c>
      <c r="HG131" s="86">
        <f t="shared" si="154"/>
        <v>1.3401137113243152E-48</v>
      </c>
      <c r="HH131" s="86">
        <f t="shared" si="154"/>
        <v>2.9233871381734006E-50</v>
      </c>
      <c r="HI131" s="86">
        <f t="shared" si="154"/>
        <v>1.5893090111144511E-64</v>
      </c>
      <c r="HJ131" s="86">
        <f t="shared" si="154"/>
        <v>4.1897232546725386E-59</v>
      </c>
      <c r="HK131" s="86">
        <f t="shared" si="154"/>
        <v>1.8878352204000959E-51</v>
      </c>
      <c r="HL131" s="86">
        <f t="shared" si="162"/>
        <v>3.3428919994187714E-41</v>
      </c>
      <c r="HM131" s="86">
        <f t="shared" si="162"/>
        <v>8.3191569052037759E-41</v>
      </c>
      <c r="HN131" s="86">
        <f t="shared" si="162"/>
        <v>4.9625384825656528E-40</v>
      </c>
      <c r="HO131" s="86">
        <f t="shared" si="162"/>
        <v>9.2210536717025547E-27</v>
      </c>
      <c r="HP131" s="86">
        <f t="shared" si="162"/>
        <v>6.0442452616604119E-28</v>
      </c>
      <c r="HQ131" s="86">
        <f t="shared" si="162"/>
        <v>4.7058469385416305E-22</v>
      </c>
      <c r="HS131" s="86">
        <f t="shared" si="159"/>
        <v>1.4174559726665741E-2</v>
      </c>
      <c r="HT131" s="86">
        <f t="shared" si="159"/>
        <v>0</v>
      </c>
      <c r="HU131" s="86">
        <f t="shared" si="159"/>
        <v>5.5431564571239357E-2</v>
      </c>
      <c r="HV131" s="86">
        <f t="shared" si="159"/>
        <v>4.6876323692283742E-2</v>
      </c>
      <c r="HW131" s="86">
        <f t="shared" si="159"/>
        <v>6.6855569795600353E-2</v>
      </c>
      <c r="HX131" s="86">
        <f t="shared" si="159"/>
        <v>6.7302332646879404E-2</v>
      </c>
      <c r="HY131" s="86">
        <f t="shared" si="159"/>
        <v>0.12401928873300391</v>
      </c>
      <c r="HZ131" s="86">
        <f t="shared" si="159"/>
        <v>3.8203058155623026E-2</v>
      </c>
      <c r="IA131" s="86">
        <f t="shared" si="159"/>
        <v>3.8297628319013316E-2</v>
      </c>
      <c r="IB131" s="86">
        <f t="shared" si="159"/>
        <v>1.1549199722145947E-2</v>
      </c>
      <c r="IC131" s="86">
        <f t="shared" si="159"/>
        <v>1.7213627054961551E-2</v>
      </c>
      <c r="ID131" s="86">
        <f t="shared" si="159"/>
        <v>1.5245794098662896E-2</v>
      </c>
      <c r="IE131" s="86">
        <f t="shared" si="159"/>
        <v>5.0525621002470789E-3</v>
      </c>
      <c r="IF131" s="86">
        <f t="shared" si="159"/>
        <v>5.2744696848278875E-3</v>
      </c>
      <c r="IG131" s="86">
        <f t="shared" si="159"/>
        <v>1.2108076119581142E-2</v>
      </c>
      <c r="II131" s="86">
        <f t="shared" si="160"/>
        <v>4.5520521773274656E-24</v>
      </c>
      <c r="IJ131" s="86">
        <f t="shared" si="160"/>
        <v>0</v>
      </c>
      <c r="IK131" s="86">
        <f t="shared" si="160"/>
        <v>5.3325998851519322E-19</v>
      </c>
      <c r="IL131" s="86">
        <f t="shared" si="160"/>
        <v>2.2569187348136635E-21</v>
      </c>
      <c r="IM131" s="86">
        <f t="shared" si="160"/>
        <v>5.1748296409681558E-24</v>
      </c>
      <c r="IN131" s="86">
        <f t="shared" si="160"/>
        <v>2.9564685448128523E-23</v>
      </c>
      <c r="IO131" s="86">
        <f t="shared" si="160"/>
        <v>1.5889346142688011E-22</v>
      </c>
      <c r="IP131" s="86">
        <f t="shared" si="160"/>
        <v>1.2427873887014576E-24</v>
      </c>
      <c r="IQ131" s="86">
        <f t="shared" si="160"/>
        <v>1.7053774684803858E-23</v>
      </c>
      <c r="IR131" s="86">
        <f t="shared" si="160"/>
        <v>7.4054927727879658E-28</v>
      </c>
      <c r="IS131" s="86">
        <f t="shared" si="160"/>
        <v>7.7303334104651723E-25</v>
      </c>
      <c r="IT131" s="86">
        <f t="shared" si="160"/>
        <v>4.8945700867858583E-26</v>
      </c>
      <c r="IU131" s="86">
        <f t="shared" si="160"/>
        <v>1.8973266832396699E-30</v>
      </c>
      <c r="IV131" s="86">
        <f t="shared" si="160"/>
        <v>7.0124751618527626E-30</v>
      </c>
      <c r="IW131" s="86">
        <f t="shared" si="160"/>
        <v>2.6471798081828923E-30</v>
      </c>
      <c r="IY131" s="86">
        <f t="shared" si="161"/>
        <v>1.4174559726666987E-2</v>
      </c>
      <c r="IZ131" s="86">
        <f t="shared" si="161"/>
        <v>1.5118856755391539E-9</v>
      </c>
      <c r="JA131" s="86">
        <f t="shared" si="161"/>
        <v>5.5431564571239357E-2</v>
      </c>
      <c r="JB131" s="86">
        <f t="shared" si="161"/>
        <v>4.6876323692283742E-2</v>
      </c>
      <c r="JC131" s="86">
        <f t="shared" si="161"/>
        <v>6.6855569795600353E-2</v>
      </c>
      <c r="JD131" s="86">
        <f t="shared" si="161"/>
        <v>6.7302332646879404E-2</v>
      </c>
      <c r="JE131" s="86">
        <f t="shared" si="161"/>
        <v>0.12401928873300391</v>
      </c>
      <c r="JF131" s="86">
        <f t="shared" si="161"/>
        <v>3.8203058155623026E-2</v>
      </c>
      <c r="JG131" s="86">
        <f t="shared" si="161"/>
        <v>3.8297628319013316E-2</v>
      </c>
      <c r="JH131" s="86">
        <f t="shared" si="161"/>
        <v>1.1549199722145947E-2</v>
      </c>
      <c r="JI131" s="86">
        <f t="shared" si="161"/>
        <v>1.7213627054961551E-2</v>
      </c>
      <c r="JJ131" s="86">
        <f t="shared" si="161"/>
        <v>1.5245794098662896E-2</v>
      </c>
      <c r="JK131" s="86">
        <f t="shared" si="161"/>
        <v>5.0525621002470789E-3</v>
      </c>
      <c r="JL131" s="86">
        <f t="shared" si="161"/>
        <v>5.2744696848278875E-3</v>
      </c>
      <c r="JM131" s="86">
        <f t="shared" si="161"/>
        <v>1.2108076119581142E-2</v>
      </c>
    </row>
    <row r="132" spans="2:273" x14ac:dyDescent="0.25">
      <c r="B132" s="2">
        <v>105</v>
      </c>
      <c r="C132" s="37">
        <v>44.716999999999999</v>
      </c>
      <c r="D132" s="37">
        <v>47.9</v>
      </c>
      <c r="E132" s="37">
        <v>48.433</v>
      </c>
      <c r="F132" s="37">
        <v>49.232999999999997</v>
      </c>
      <c r="G132" s="37">
        <v>50.15</v>
      </c>
      <c r="H132" s="37">
        <v>52.183</v>
      </c>
      <c r="I132" s="37">
        <v>54.35</v>
      </c>
      <c r="J132" s="37">
        <v>55.482999999999997</v>
      </c>
      <c r="K132" s="37">
        <v>52.616999999999997</v>
      </c>
      <c r="L132" s="37">
        <v>51</v>
      </c>
      <c r="M132" s="37">
        <v>51.283000000000001</v>
      </c>
      <c r="N132" s="37">
        <v>49.033000000000001</v>
      </c>
      <c r="O132" s="37">
        <v>47.1</v>
      </c>
      <c r="P132" s="37">
        <v>50.667000000000002</v>
      </c>
      <c r="Q132" s="37">
        <v>49.133000000000003</v>
      </c>
      <c r="S132" s="4">
        <f t="shared" si="163"/>
        <v>45.324715247975867</v>
      </c>
      <c r="T132" s="4">
        <f t="shared" si="163"/>
        <v>47.483610068984184</v>
      </c>
      <c r="U132" s="4">
        <f t="shared" si="163"/>
        <v>48.766852502761765</v>
      </c>
      <c r="V132" s="4">
        <f t="shared" si="163"/>
        <v>49.534575088312032</v>
      </c>
      <c r="W132" s="4">
        <f t="shared" si="163"/>
        <v>52.432346339855229</v>
      </c>
      <c r="X132" s="4">
        <f t="shared" si="163"/>
        <v>53.543004707339634</v>
      </c>
      <c r="Y132" s="4">
        <f t="shared" si="163"/>
        <v>58.405152237606018</v>
      </c>
      <c r="Z132" s="4">
        <f t="shared" si="163"/>
        <v>53.074869716175883</v>
      </c>
      <c r="AA132" s="4">
        <f t="shared" si="163"/>
        <v>54.70911611574045</v>
      </c>
      <c r="AB132" s="4">
        <f t="shared" si="163"/>
        <v>50.728719247225762</v>
      </c>
      <c r="AC132" s="4">
        <f t="shared" si="163"/>
        <v>51.444298710789766</v>
      </c>
      <c r="AD132" s="4">
        <f t="shared" si="163"/>
        <v>50.304260906229402</v>
      </c>
      <c r="AE132" s="4">
        <f t="shared" si="163"/>
        <v>49.154350255229481</v>
      </c>
      <c r="AF132" s="4">
        <f t="shared" si="163"/>
        <v>49.786845228105086</v>
      </c>
      <c r="AG132" s="4">
        <f t="shared" si="163"/>
        <v>53.880263660870696</v>
      </c>
      <c r="AI132" s="4">
        <f t="shared" si="164"/>
        <v>-0.60771524797586807</v>
      </c>
      <c r="AJ132" s="4">
        <f t="shared" si="164"/>
        <v>0.41638993101581434</v>
      </c>
      <c r="AK132" s="4">
        <f t="shared" si="164"/>
        <v>-0.33385250276176492</v>
      </c>
      <c r="AL132" s="4">
        <f t="shared" si="164"/>
        <v>-0.30157508831203472</v>
      </c>
      <c r="AM132" s="4">
        <f t="shared" si="164"/>
        <v>-2.2823463398552306</v>
      </c>
      <c r="AN132" s="4">
        <f t="shared" si="164"/>
        <v>-1.360004707339634</v>
      </c>
      <c r="AO132" s="4">
        <f t="shared" si="164"/>
        <v>-4.0551522376060163</v>
      </c>
      <c r="AP132" s="4">
        <f t="shared" si="164"/>
        <v>2.4081302838241143</v>
      </c>
      <c r="AQ132" s="4">
        <f t="shared" si="164"/>
        <v>-2.0921161157404526</v>
      </c>
      <c r="AR132" s="4">
        <f t="shared" si="164"/>
        <v>0.27128075277423847</v>
      </c>
      <c r="AS132" s="4">
        <f t="shared" si="164"/>
        <v>-0.16129871078976521</v>
      </c>
      <c r="AT132" s="4">
        <f t="shared" si="164"/>
        <v>-1.2712609062294007</v>
      </c>
      <c r="AU132" s="4">
        <f t="shared" si="164"/>
        <v>-2.0543502552294797</v>
      </c>
      <c r="AV132" s="4">
        <f t="shared" si="164"/>
        <v>0.8801547718949152</v>
      </c>
      <c r="AW132" s="4">
        <f t="shared" si="164"/>
        <v>-4.7472636608706935</v>
      </c>
      <c r="AY132" s="2">
        <f t="shared" si="155"/>
        <v>45.324715247975867</v>
      </c>
      <c r="AZ132" s="2">
        <f t="shared" si="155"/>
        <v>47.483610068975558</v>
      </c>
      <c r="BA132" s="2">
        <f t="shared" si="155"/>
        <v>46.292839182538827</v>
      </c>
      <c r="BB132" s="2">
        <f t="shared" si="155"/>
        <v>46.50020626181098</v>
      </c>
      <c r="BC132" s="2">
        <f t="shared" si="155"/>
        <v>47.703999980167083</v>
      </c>
      <c r="BD132" s="2">
        <f t="shared" si="155"/>
        <v>47.380796295637943</v>
      </c>
      <c r="BE132" s="2">
        <f t="shared" si="155"/>
        <v>48.484722564934415</v>
      </c>
      <c r="BF132" s="2">
        <f t="shared" si="155"/>
        <v>47.982481327762969</v>
      </c>
      <c r="BG132" s="2">
        <f t="shared" si="155"/>
        <v>49.166950289123953</v>
      </c>
      <c r="BH132" s="2">
        <f t="shared" si="155"/>
        <v>48.396563171767077</v>
      </c>
      <c r="BI132" s="2">
        <f t="shared" si="155"/>
        <v>47.937232264430513</v>
      </c>
      <c r="BJ132" s="2">
        <f t="shared" si="155"/>
        <v>46.872990997054842</v>
      </c>
      <c r="BK132" s="2">
        <f t="shared" si="155"/>
        <v>47.751341737932023</v>
      </c>
      <c r="BL132" s="2">
        <f t="shared" si="155"/>
        <v>47.651558042127363</v>
      </c>
      <c r="BM132" s="2">
        <f t="shared" si="155"/>
        <v>47.832944333170673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>
        <f t="shared" si="156"/>
        <v>47.9</v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>
        <f t="shared" si="156"/>
        <v>47.1</v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>
        <f t="shared" si="112"/>
        <v>47.9</v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>
        <f t="shared" si="123"/>
        <v>47.1</v>
      </c>
      <c r="DH132" s="2" t="str">
        <f t="shared" si="124"/>
        <v/>
      </c>
      <c r="DI132" s="2" t="str">
        <f t="shared" si="125"/>
        <v/>
      </c>
      <c r="DK132" s="2">
        <f t="shared" si="165"/>
        <v>69.920842741935473</v>
      </c>
      <c r="DL132" s="2">
        <f t="shared" si="165"/>
        <v>79.062568181818179</v>
      </c>
      <c r="DM132" s="2">
        <f t="shared" si="165"/>
        <v>81.527196297653973</v>
      </c>
      <c r="DN132" s="2">
        <f t="shared" si="165"/>
        <v>71.927264476699762</v>
      </c>
      <c r="DO132" s="2">
        <f t="shared" si="165"/>
        <v>74.893979271708687</v>
      </c>
      <c r="DP132" s="2">
        <f t="shared" si="165"/>
        <v>70.820229691876747</v>
      </c>
      <c r="DQ132" s="2">
        <f t="shared" si="165"/>
        <v>74.121508123249313</v>
      </c>
      <c r="DR132" s="2">
        <f t="shared" si="165"/>
        <v>73.211606606606622</v>
      </c>
      <c r="DS132" s="2">
        <f t="shared" si="165"/>
        <v>80.821772498090155</v>
      </c>
      <c r="DT132" s="2">
        <f t="shared" si="165"/>
        <v>73.052044817927168</v>
      </c>
      <c r="DU132" s="2">
        <f t="shared" si="165"/>
        <v>75.94290771581359</v>
      </c>
      <c r="DV132" s="2">
        <f t="shared" si="165"/>
        <v>69.909921313980149</v>
      </c>
      <c r="DW132" s="2">
        <f t="shared" si="165"/>
        <v>80.536409909909906</v>
      </c>
      <c r="DX132" s="2">
        <f t="shared" si="165"/>
        <v>68.314073257467996</v>
      </c>
      <c r="DY132" s="2">
        <f t="shared" si="165"/>
        <v>61.022661253244344</v>
      </c>
      <c r="EA132" s="2">
        <f t="shared" si="153"/>
        <v>45.292633441178793</v>
      </c>
      <c r="EB132" s="2">
        <f t="shared" si="153"/>
        <v>47.439424582294031</v>
      </c>
      <c r="EC132" s="2">
        <f t="shared" si="153"/>
        <v>46.249260869565212</v>
      </c>
      <c r="ED132" s="2">
        <f t="shared" si="153"/>
        <v>46.457566087394063</v>
      </c>
      <c r="EE132" s="2">
        <f t="shared" si="152"/>
        <v>47.657947355533793</v>
      </c>
      <c r="EF132" s="2">
        <f t="shared" si="152"/>
        <v>47.34222698890094</v>
      </c>
      <c r="EG132" s="2">
        <f t="shared" si="152"/>
        <v>48.454744266825251</v>
      </c>
      <c r="EH132" s="2">
        <f t="shared" si="152"/>
        <v>47.937249780176835</v>
      </c>
      <c r="EI132" s="2">
        <f t="shared" si="152"/>
        <v>49.120343062583217</v>
      </c>
      <c r="EJ132" s="2">
        <f t="shared" si="152"/>
        <v>48.357191796772483</v>
      </c>
      <c r="EK132" s="2">
        <f t="shared" si="152"/>
        <v>47.895669464402346</v>
      </c>
      <c r="EL132" s="2">
        <f t="shared" si="152"/>
        <v>46.835876022260123</v>
      </c>
      <c r="EM132" s="2">
        <f t="shared" si="136"/>
        <v>47.693999907969825</v>
      </c>
      <c r="EN132" s="2">
        <f t="shared" si="136"/>
        <v>47.611196627691733</v>
      </c>
      <c r="EO132" s="2">
        <f t="shared" si="136"/>
        <v>47.806829543053709</v>
      </c>
      <c r="EQ132" s="2">
        <f t="shared" si="166"/>
        <v>45.438614940236036</v>
      </c>
      <c r="ER132" s="2">
        <f t="shared" si="166"/>
        <v>47.439424582294031</v>
      </c>
      <c r="ES132" s="2">
        <f t="shared" si="166"/>
        <v>46.256074626714764</v>
      </c>
      <c r="ET132" s="2">
        <f t="shared" si="166"/>
        <v>46.642038340638706</v>
      </c>
      <c r="EU132" s="2">
        <f t="shared" si="166"/>
        <v>47.73513917067163</v>
      </c>
      <c r="EV132" s="2">
        <f t="shared" si="166"/>
        <v>47.334090483564154</v>
      </c>
      <c r="EW132" s="2">
        <f t="shared" si="166"/>
        <v>48.208106737089125</v>
      </c>
      <c r="EX132" s="2">
        <f t="shared" si="166"/>
        <v>47.984083022470116</v>
      </c>
      <c r="EY132" s="2">
        <f t="shared" si="166"/>
        <v>49.0646745928576</v>
      </c>
      <c r="EZ132" s="2">
        <f t="shared" si="166"/>
        <v>48.28800540658905</v>
      </c>
      <c r="FA132" s="2">
        <f t="shared" si="166"/>
        <v>47.89696284033738</v>
      </c>
      <c r="FB132" s="2">
        <f t="shared" si="166"/>
        <v>46.931784644669442</v>
      </c>
      <c r="FC132" s="2">
        <f t="shared" si="166"/>
        <v>47.67256167038677</v>
      </c>
      <c r="FD132" s="2">
        <f t="shared" si="166"/>
        <v>47.666045749677089</v>
      </c>
      <c r="FE132" s="2">
        <f t="shared" si="166"/>
        <v>47.533431628655663</v>
      </c>
      <c r="FG132" s="2">
        <f t="shared" si="167"/>
        <v>0.99882838955836495</v>
      </c>
      <c r="FH132" s="2">
        <f t="shared" si="167"/>
        <v>0.99860274844142349</v>
      </c>
      <c r="FI132" s="2">
        <f t="shared" si="167"/>
        <v>0.99877066646766455</v>
      </c>
      <c r="FJ132" s="2">
        <f t="shared" si="167"/>
        <v>0.9985373508678751</v>
      </c>
      <c r="FK132" s="2">
        <f t="shared" si="167"/>
        <v>0.99841805074202272</v>
      </c>
      <c r="FL132" s="2">
        <f t="shared" si="167"/>
        <v>0.99834387248346956</v>
      </c>
      <c r="FM132" s="2">
        <f t="shared" si="167"/>
        <v>0.99841091362291856</v>
      </c>
      <c r="FN132" s="2">
        <f t="shared" si="167"/>
        <v>0.99827027215369701</v>
      </c>
      <c r="FO132" s="2">
        <f t="shared" si="167"/>
        <v>0.99847641819974375</v>
      </c>
      <c r="FP132" s="2">
        <f t="shared" si="167"/>
        <v>0.99833683577794219</v>
      </c>
      <c r="FQ132" s="2">
        <f t="shared" si="167"/>
        <v>0.99851925464496483</v>
      </c>
      <c r="FR132" s="2">
        <f t="shared" si="167"/>
        <v>0.99849276847489543</v>
      </c>
      <c r="FS132" s="2">
        <f t="shared" si="167"/>
        <v>0.99823997221919625</v>
      </c>
      <c r="FT132" s="2">
        <f t="shared" si="167"/>
        <v>0.99810551819205462</v>
      </c>
      <c r="FU132" s="2">
        <f t="shared" si="167"/>
        <v>0.99767346537268931</v>
      </c>
      <c r="FW132" s="2">
        <f t="shared" si="157"/>
        <v>2.2106497346463388E-2</v>
      </c>
      <c r="FX132" s="2">
        <f t="shared" si="157"/>
        <v>0</v>
      </c>
      <c r="FY132" s="2">
        <f t="shared" si="157"/>
        <v>3.0814717297641903E-2</v>
      </c>
      <c r="FZ132" s="2">
        <f t="shared" si="157"/>
        <v>2.9201910192802293E-2</v>
      </c>
      <c r="GA132" s="2">
        <f t="shared" si="157"/>
        <v>3.843158951433398E-2</v>
      </c>
      <c r="GB132" s="2">
        <f t="shared" si="157"/>
        <v>3.8500506004040834E-2</v>
      </c>
      <c r="GC132" s="2">
        <f t="shared" si="157"/>
        <v>4.3823041409831544E-2</v>
      </c>
      <c r="GD132" s="2">
        <f t="shared" si="157"/>
        <v>3.2322955062153366E-2</v>
      </c>
      <c r="GE132" s="2">
        <f t="shared" si="157"/>
        <v>3.0403106060856732E-2</v>
      </c>
      <c r="GF132" s="2">
        <f t="shared" si="157"/>
        <v>2.4574501063857106E-2</v>
      </c>
      <c r="GG132" s="2">
        <f t="shared" si="157"/>
        <v>2.4727741530561904E-2</v>
      </c>
      <c r="GH132" s="2">
        <f t="shared" si="157"/>
        <v>2.4367426625906914E-2</v>
      </c>
      <c r="GI132" s="2">
        <f t="shared" si="157"/>
        <v>2.1537406140355271E-2</v>
      </c>
      <c r="GJ132" s="2">
        <f t="shared" si="157"/>
        <v>2.0787776487814862E-2</v>
      </c>
      <c r="GK132" s="2">
        <f t="shared" si="157"/>
        <v>1.6943435708731379E-2</v>
      </c>
      <c r="GM132" s="86">
        <f t="shared" si="158"/>
        <v>6.3973549815746528E-41</v>
      </c>
      <c r="GN132" s="86">
        <f t="shared" si="158"/>
        <v>1.0284625382285873E-30</v>
      </c>
      <c r="GO132" s="86">
        <f t="shared" si="158"/>
        <v>3.0261104560575223E-58</v>
      </c>
      <c r="GP132" s="86">
        <f t="shared" si="158"/>
        <v>3.2098108869609283E-83</v>
      </c>
      <c r="GQ132" s="86">
        <f t="shared" si="158"/>
        <v>1.0620968247254233E-130</v>
      </c>
      <c r="GR132" s="86">
        <f t="shared" si="158"/>
        <v>1.5377037256724849E-134</v>
      </c>
      <c r="GS132" s="86">
        <f t="shared" si="158"/>
        <v>9.1349796225250471E-150</v>
      </c>
      <c r="GT132" s="86">
        <f t="shared" si="158"/>
        <v>8.8521842418222662E-133</v>
      </c>
      <c r="GU132" s="86">
        <f t="shared" si="158"/>
        <v>7.3023089471032833E-116</v>
      </c>
      <c r="GV132" s="86">
        <f t="shared" si="158"/>
        <v>1.5177659596768624E-111</v>
      </c>
      <c r="GW132" s="86">
        <f t="shared" si="158"/>
        <v>7.9651997243027232E-126</v>
      </c>
      <c r="GX132" s="86">
        <f t="shared" si="158"/>
        <v>9.1864123123441366E-108</v>
      </c>
      <c r="GY132" s="86">
        <f t="shared" si="158"/>
        <v>1.361995404817021E-76</v>
      </c>
      <c r="GZ132" s="86">
        <f t="shared" si="158"/>
        <v>4.8624639071515622E-79</v>
      </c>
      <c r="HA132" s="86">
        <f t="shared" si="158"/>
        <v>1.748272873364847E-88</v>
      </c>
      <c r="HC132" s="86">
        <f t="shared" si="154"/>
        <v>9.2986690359388389E-17</v>
      </c>
      <c r="HD132" s="86">
        <f t="shared" si="154"/>
        <v>3.5100153152616872E-10</v>
      </c>
      <c r="HE132" s="86">
        <f t="shared" si="154"/>
        <v>1.8967301392713787E-21</v>
      </c>
      <c r="HF132" s="86">
        <f t="shared" si="154"/>
        <v>3.8216385861704486E-50</v>
      </c>
      <c r="HG132" s="86">
        <f t="shared" si="154"/>
        <v>4.8559569083518773E-52</v>
      </c>
      <c r="HH132" s="86">
        <f t="shared" si="154"/>
        <v>7.2017643871634227E-54</v>
      </c>
      <c r="HI132" s="86">
        <f t="shared" si="154"/>
        <v>6.1290036470956327E-69</v>
      </c>
      <c r="HJ132" s="86">
        <f t="shared" si="154"/>
        <v>2.1068009798548549E-63</v>
      </c>
      <c r="HK132" s="86">
        <f t="shared" si="154"/>
        <v>3.3951229132067242E-55</v>
      </c>
      <c r="HL132" s="86">
        <f t="shared" si="162"/>
        <v>2.8441201308986853E-44</v>
      </c>
      <c r="HM132" s="86">
        <f t="shared" si="162"/>
        <v>7.3696848309094242E-44</v>
      </c>
      <c r="HN132" s="86">
        <f t="shared" si="162"/>
        <v>5.4331831591275591E-43</v>
      </c>
      <c r="HO132" s="86">
        <f t="shared" si="162"/>
        <v>9.1925542041733767E-29</v>
      </c>
      <c r="HP132" s="86">
        <f t="shared" si="162"/>
        <v>5.1441754690615408E-30</v>
      </c>
      <c r="HQ132" s="86">
        <f t="shared" si="162"/>
        <v>1.3415186461838078E-23</v>
      </c>
      <c r="HS132" s="86">
        <f t="shared" si="159"/>
        <v>2.4410286244186549E-2</v>
      </c>
      <c r="HT132" s="86">
        <f t="shared" si="159"/>
        <v>0</v>
      </c>
      <c r="HU132" s="86">
        <f t="shared" si="159"/>
        <v>8.4961902001295941E-2</v>
      </c>
      <c r="HV132" s="86">
        <f t="shared" si="159"/>
        <v>7.4361245847057625E-2</v>
      </c>
      <c r="HW132" s="86">
        <f t="shared" si="159"/>
        <v>0.10957502619626273</v>
      </c>
      <c r="HX132" s="86">
        <f t="shared" si="159"/>
        <v>0.10938576818005494</v>
      </c>
      <c r="HY132" s="86">
        <f t="shared" si="159"/>
        <v>0.18948975249034034</v>
      </c>
      <c r="HZ132" s="86">
        <f t="shared" si="159"/>
        <v>6.4834012908064648E-2</v>
      </c>
      <c r="IA132" s="86">
        <f t="shared" si="159"/>
        <v>6.3604168157090551E-2</v>
      </c>
      <c r="IB132" s="86">
        <f t="shared" si="159"/>
        <v>2.141028235908354E-2</v>
      </c>
      <c r="IC132" s="86">
        <f t="shared" si="159"/>
        <v>2.9982348385196058E-2</v>
      </c>
      <c r="ID132" s="86">
        <f t="shared" si="159"/>
        <v>2.7098664389887703E-2</v>
      </c>
      <c r="IE132" s="86">
        <f t="shared" si="159"/>
        <v>9.9999988088146658E-3</v>
      </c>
      <c r="IF132" s="86">
        <f t="shared" si="159"/>
        <v>1.0000040166544847E-2</v>
      </c>
      <c r="IG132" s="86">
        <f t="shared" si="159"/>
        <v>1.8973900314128673E-2</v>
      </c>
      <c r="II132" s="86">
        <f t="shared" si="160"/>
        <v>5.1413550676147984E-23</v>
      </c>
      <c r="IJ132" s="86">
        <f t="shared" si="160"/>
        <v>0</v>
      </c>
      <c r="IK132" s="86">
        <f t="shared" si="160"/>
        <v>4.1915058291596622E-18</v>
      </c>
      <c r="IL132" s="86">
        <f t="shared" si="160"/>
        <v>2.2594589273543283E-20</v>
      </c>
      <c r="IM132" s="86">
        <f t="shared" si="160"/>
        <v>8.7579442512672017E-23</v>
      </c>
      <c r="IN132" s="86">
        <f t="shared" si="160"/>
        <v>4.5584704440246605E-22</v>
      </c>
      <c r="IO132" s="86">
        <f t="shared" si="160"/>
        <v>2.4980745386272813E-21</v>
      </c>
      <c r="IP132" s="86">
        <f t="shared" si="160"/>
        <v>1.9613235613678294E-23</v>
      </c>
      <c r="IQ132" s="86">
        <f t="shared" si="160"/>
        <v>2.2454220016990813E-22</v>
      </c>
      <c r="IR132" s="86">
        <f t="shared" si="160"/>
        <v>1.3596231799337349E-26</v>
      </c>
      <c r="IS132" s="86">
        <f t="shared" si="160"/>
        <v>1.0223577945901536E-23</v>
      </c>
      <c r="IT132" s="86">
        <f t="shared" si="160"/>
        <v>7.3091589145094872E-25</v>
      </c>
      <c r="IU132" s="86">
        <f t="shared" si="160"/>
        <v>4.1555564122415051E-29</v>
      </c>
      <c r="IV132" s="86">
        <f t="shared" si="160"/>
        <v>1.406671122913609E-28</v>
      </c>
      <c r="IW132" s="86">
        <f t="shared" si="160"/>
        <v>4.7741244515849206E-29</v>
      </c>
      <c r="IY132" s="86">
        <f t="shared" si="161"/>
        <v>2.4410286244186643E-2</v>
      </c>
      <c r="IZ132" s="86">
        <f t="shared" si="161"/>
        <v>3.5100153152616872E-10</v>
      </c>
      <c r="JA132" s="86">
        <f t="shared" si="161"/>
        <v>8.4961902001295941E-2</v>
      </c>
      <c r="JB132" s="86">
        <f t="shared" si="161"/>
        <v>7.4361245847057625E-2</v>
      </c>
      <c r="JC132" s="86">
        <f t="shared" si="161"/>
        <v>0.10957502619626273</v>
      </c>
      <c r="JD132" s="86">
        <f t="shared" si="161"/>
        <v>0.10938576818005494</v>
      </c>
      <c r="JE132" s="86">
        <f t="shared" si="161"/>
        <v>0.18948975249034034</v>
      </c>
      <c r="JF132" s="86">
        <f t="shared" si="161"/>
        <v>6.4834012908064648E-2</v>
      </c>
      <c r="JG132" s="86">
        <f t="shared" si="161"/>
        <v>6.3604168157090551E-2</v>
      </c>
      <c r="JH132" s="86">
        <f t="shared" si="161"/>
        <v>2.141028235908354E-2</v>
      </c>
      <c r="JI132" s="86">
        <f t="shared" si="161"/>
        <v>2.9982348385196058E-2</v>
      </c>
      <c r="JJ132" s="86">
        <f t="shared" si="161"/>
        <v>2.7098664389887703E-2</v>
      </c>
      <c r="JK132" s="86">
        <f t="shared" si="161"/>
        <v>9.9999988088146658E-3</v>
      </c>
      <c r="JL132" s="86">
        <f t="shared" si="161"/>
        <v>1.0000040166544847E-2</v>
      </c>
      <c r="JM132" s="86">
        <f t="shared" si="161"/>
        <v>1.8973900314128673E-2</v>
      </c>
    </row>
    <row r="133" spans="2:273" x14ac:dyDescent="0.25">
      <c r="B133" s="2">
        <v>106</v>
      </c>
      <c r="C133" s="37">
        <v>45.15</v>
      </c>
      <c r="D133" s="37">
        <v>48.817</v>
      </c>
      <c r="E133" s="37">
        <v>47.683</v>
      </c>
      <c r="F133" s="37">
        <v>50.716999999999999</v>
      </c>
      <c r="G133" s="37">
        <v>53.482999999999997</v>
      </c>
      <c r="H133" s="37">
        <v>54.582999999999998</v>
      </c>
      <c r="I133" s="37">
        <v>59.817</v>
      </c>
      <c r="J133" s="37">
        <v>53.65</v>
      </c>
      <c r="K133" s="37">
        <v>56.35</v>
      </c>
      <c r="L133" s="37">
        <v>50.9</v>
      </c>
      <c r="M133" s="37">
        <v>51.95</v>
      </c>
      <c r="N133" s="37">
        <v>52.982999999999997</v>
      </c>
      <c r="O133" s="37">
        <v>48.866999999999997</v>
      </c>
      <c r="P133" s="37">
        <v>49.433</v>
      </c>
      <c r="Q133" s="37">
        <v>55.15</v>
      </c>
      <c r="S133" s="4">
        <f t="shared" si="163"/>
        <v>45.180647500619571</v>
      </c>
      <c r="T133" s="4">
        <f t="shared" si="163"/>
        <v>47.329427997517662</v>
      </c>
      <c r="U133" s="4">
        <f t="shared" si="163"/>
        <v>49.494658360369932</v>
      </c>
      <c r="V133" s="4">
        <f t="shared" si="163"/>
        <v>50.549931783339687</v>
      </c>
      <c r="W133" s="4">
        <f t="shared" si="163"/>
        <v>54.097785342332301</v>
      </c>
      <c r="X133" s="4">
        <f t="shared" si="163"/>
        <v>55.779014652739242</v>
      </c>
      <c r="Y133" s="4">
        <f t="shared" si="163"/>
        <v>60.991735727306192</v>
      </c>
      <c r="Z133" s="4">
        <f t="shared" si="163"/>
        <v>55.329679180879353</v>
      </c>
      <c r="AA133" s="4">
        <f t="shared" si="163"/>
        <v>57.065138230740445</v>
      </c>
      <c r="AB133" s="4">
        <f t="shared" si="163"/>
        <v>52.090636040628937</v>
      </c>
      <c r="AC133" s="4">
        <f t="shared" si="163"/>
        <v>53.230119853072971</v>
      </c>
      <c r="AD133" s="4">
        <f t="shared" si="163"/>
        <v>52.117065230460796</v>
      </c>
      <c r="AE133" s="4">
        <f t="shared" si="163"/>
        <v>50.097689605329307</v>
      </c>
      <c r="AF133" s="4">
        <f t="shared" si="163"/>
        <v>51.139423810784415</v>
      </c>
      <c r="AG133" s="4">
        <f t="shared" si="163"/>
        <v>56.491559745814676</v>
      </c>
      <c r="AI133" s="4">
        <f t="shared" si="164"/>
        <v>-3.0647500619572554E-2</v>
      </c>
      <c r="AJ133" s="4">
        <f t="shared" si="164"/>
        <v>1.487572002482338</v>
      </c>
      <c r="AK133" s="4">
        <f t="shared" si="164"/>
        <v>-1.8116583603699326</v>
      </c>
      <c r="AL133" s="4">
        <f t="shared" si="164"/>
        <v>0.16706821666031146</v>
      </c>
      <c r="AM133" s="4">
        <f t="shared" si="164"/>
        <v>-0.6147853423323042</v>
      </c>
      <c r="AN133" s="4">
        <f t="shared" si="164"/>
        <v>-1.1960146527392439</v>
      </c>
      <c r="AO133" s="4">
        <f t="shared" si="164"/>
        <v>-1.1747357273061922</v>
      </c>
      <c r="AP133" s="4">
        <f t="shared" si="164"/>
        <v>-1.6796791808793543</v>
      </c>
      <c r="AQ133" s="4">
        <f t="shared" si="164"/>
        <v>-0.71513823074044325</v>
      </c>
      <c r="AR133" s="4">
        <f t="shared" si="164"/>
        <v>-1.190636040628938</v>
      </c>
      <c r="AS133" s="4">
        <f t="shared" si="164"/>
        <v>-1.2801198530729678</v>
      </c>
      <c r="AT133" s="4">
        <f t="shared" si="164"/>
        <v>0.86593476953920145</v>
      </c>
      <c r="AU133" s="4">
        <f t="shared" si="164"/>
        <v>-1.2306896053293102</v>
      </c>
      <c r="AV133" s="4">
        <f t="shared" si="164"/>
        <v>-1.7064238107844147</v>
      </c>
      <c r="AW133" s="4">
        <f t="shared" si="164"/>
        <v>-1.3415597458146777</v>
      </c>
      <c r="AY133" s="2">
        <f t="shared" si="155"/>
        <v>45.180647500619571</v>
      </c>
      <c r="AZ133" s="2">
        <f t="shared" si="155"/>
        <v>47.329427997516625</v>
      </c>
      <c r="BA133" s="2">
        <f t="shared" si="155"/>
        <v>46.130529061901768</v>
      </c>
      <c r="BB133" s="2">
        <f t="shared" si="155"/>
        <v>46.303716506505324</v>
      </c>
      <c r="BC133" s="2">
        <f t="shared" si="155"/>
        <v>47.506990111169067</v>
      </c>
      <c r="BD133" s="2">
        <f t="shared" si="155"/>
        <v>47.229604143188894</v>
      </c>
      <c r="BE133" s="2">
        <f t="shared" si="155"/>
        <v>48.364338914887298</v>
      </c>
      <c r="BF133" s="2">
        <f t="shared" si="155"/>
        <v>47.833814686566036</v>
      </c>
      <c r="BG133" s="2">
        <f t="shared" si="155"/>
        <v>49.013490638499349</v>
      </c>
      <c r="BH133" s="2">
        <f t="shared" si="155"/>
        <v>48.279189794256908</v>
      </c>
      <c r="BI133" s="2">
        <f t="shared" si="155"/>
        <v>47.808125909927099</v>
      </c>
      <c r="BJ133" s="2">
        <f t="shared" si="155"/>
        <v>46.717102457315413</v>
      </c>
      <c r="BK133" s="2">
        <f t="shared" si="155"/>
        <v>47.640051388398433</v>
      </c>
      <c r="BL133" s="2">
        <f t="shared" si="155"/>
        <v>47.519302582253943</v>
      </c>
      <c r="BM133" s="2">
        <f t="shared" si="155"/>
        <v>47.745602755806466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>
        <f t="shared" si="156"/>
        <v>48.817</v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>
        <f t="shared" si="112"/>
        <v>48.817</v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70.059801209677417</v>
      </c>
      <c r="DL133" s="2">
        <f t="shared" si="165"/>
        <v>79.284954545454553</v>
      </c>
      <c r="DM133" s="2">
        <f t="shared" si="165"/>
        <v>81.779054985337254</v>
      </c>
      <c r="DN133" s="2">
        <f t="shared" si="165"/>
        <v>72.087774942704343</v>
      </c>
      <c r="DO133" s="2">
        <f t="shared" si="165"/>
        <v>75.074764425770312</v>
      </c>
      <c r="DP133" s="2">
        <f t="shared" si="165"/>
        <v>70.948560224089633</v>
      </c>
      <c r="DQ133" s="2">
        <f t="shared" si="165"/>
        <v>74.283933053221304</v>
      </c>
      <c r="DR133" s="2">
        <f t="shared" si="165"/>
        <v>73.368945602745612</v>
      </c>
      <c r="DS133" s="2">
        <f t="shared" si="165"/>
        <v>81.042357830404896</v>
      </c>
      <c r="DT133" s="2">
        <f t="shared" si="165"/>
        <v>73.205580392156847</v>
      </c>
      <c r="DU133" s="2">
        <f t="shared" si="165"/>
        <v>76.123906340718108</v>
      </c>
      <c r="DV133" s="2">
        <f t="shared" si="165"/>
        <v>70.047083269671518</v>
      </c>
      <c r="DW133" s="2">
        <f t="shared" si="165"/>
        <v>80.792370785070787</v>
      </c>
      <c r="DX133" s="2">
        <f t="shared" si="165"/>
        <v>68.442892366050259</v>
      </c>
      <c r="DY133" s="2">
        <f t="shared" si="165"/>
        <v>61.113498405635887</v>
      </c>
      <c r="EA133" s="2">
        <f t="shared" si="153"/>
        <v>45.149879289274935</v>
      </c>
      <c r="EB133" s="2">
        <f t="shared" si="153"/>
        <v>47.288649818908645</v>
      </c>
      <c r="EC133" s="2">
        <f t="shared" si="153"/>
        <v>46.089782761788115</v>
      </c>
      <c r="ED133" s="2">
        <f t="shared" si="153"/>
        <v>46.262175929868036</v>
      </c>
      <c r="EE133" s="2">
        <f t="shared" si="152"/>
        <v>47.463395470127331</v>
      </c>
      <c r="EF133" s="2">
        <f t="shared" si="152"/>
        <v>47.194048938184153</v>
      </c>
      <c r="EG133" s="2">
        <f t="shared" si="152"/>
        <v>48.339873695256763</v>
      </c>
      <c r="EH133" s="2">
        <f t="shared" si="152"/>
        <v>47.791557337208729</v>
      </c>
      <c r="EI133" s="2">
        <f t="shared" si="152"/>
        <v>48.970971770972035</v>
      </c>
      <c r="EJ133" s="2">
        <f t="shared" si="152"/>
        <v>48.243612527879804</v>
      </c>
      <c r="EK133" s="2">
        <f t="shared" si="152"/>
        <v>47.769491378184185</v>
      </c>
      <c r="EL133" s="2">
        <f t="shared" si="152"/>
        <v>46.681878195246213</v>
      </c>
      <c r="EM133" s="2">
        <f t="shared" si="136"/>
        <v>47.587572856271862</v>
      </c>
      <c r="EN133" s="2">
        <f t="shared" si="136"/>
        <v>47.481480960227515</v>
      </c>
      <c r="EO133" s="2">
        <f t="shared" si="136"/>
        <v>47.722781592001979</v>
      </c>
      <c r="EQ133" s="2">
        <f t="shared" si="166"/>
        <v>45.321399571106596</v>
      </c>
      <c r="ER133" s="2">
        <f t="shared" si="166"/>
        <v>47.288649818908645</v>
      </c>
      <c r="ES133" s="2">
        <f t="shared" si="166"/>
        <v>46.111404733402352</v>
      </c>
      <c r="ET133" s="2">
        <f t="shared" si="166"/>
        <v>46.484104882564964</v>
      </c>
      <c r="EU133" s="2">
        <f t="shared" si="166"/>
        <v>47.552779096073138</v>
      </c>
      <c r="EV133" s="2">
        <f t="shared" si="166"/>
        <v>47.186226870447818</v>
      </c>
      <c r="EW133" s="2">
        <f t="shared" si="166"/>
        <v>48.065261681932583</v>
      </c>
      <c r="EX133" s="2">
        <f t="shared" si="166"/>
        <v>47.845393442062161</v>
      </c>
      <c r="EY133" s="2">
        <f t="shared" si="166"/>
        <v>48.909265663766007</v>
      </c>
      <c r="EZ133" s="2">
        <f t="shared" si="166"/>
        <v>48.15838039204435</v>
      </c>
      <c r="FA133" s="2">
        <f t="shared" si="166"/>
        <v>47.781993091521159</v>
      </c>
      <c r="FB133" s="2">
        <f t="shared" si="166"/>
        <v>46.798248212040356</v>
      </c>
      <c r="FC133" s="2">
        <f t="shared" si="166"/>
        <v>47.552400501989737</v>
      </c>
      <c r="FD133" s="2">
        <f t="shared" si="166"/>
        <v>47.55176096481302</v>
      </c>
      <c r="FE133" s="2">
        <f t="shared" si="166"/>
        <v>47.420998507326075</v>
      </c>
      <c r="FG133" s="2">
        <f t="shared" si="167"/>
        <v>0.99893136841354391</v>
      </c>
      <c r="FH133" s="2">
        <f t="shared" si="167"/>
        <v>0.99872553474670001</v>
      </c>
      <c r="FI133" s="2">
        <f t="shared" si="167"/>
        <v>0.99887871320594768</v>
      </c>
      <c r="FJ133" s="2">
        <f t="shared" si="167"/>
        <v>0.99866587643926819</v>
      </c>
      <c r="FK133" s="2">
        <f t="shared" si="167"/>
        <v>0.9985570442780759</v>
      </c>
      <c r="FL133" s="2">
        <f t="shared" si="167"/>
        <v>0.99848937362317447</v>
      </c>
      <c r="FM133" s="2">
        <f t="shared" si="167"/>
        <v>0.99855053333155464</v>
      </c>
      <c r="FN133" s="2">
        <f t="shared" si="167"/>
        <v>0.99842222932259661</v>
      </c>
      <c r="FO133" s="2">
        <f t="shared" si="167"/>
        <v>0.99861029058090534</v>
      </c>
      <c r="FP133" s="2">
        <f t="shared" si="167"/>
        <v>0.99848295419672839</v>
      </c>
      <c r="FQ133" s="2">
        <f t="shared" si="167"/>
        <v>0.99864936821268646</v>
      </c>
      <c r="FR133" s="2">
        <f t="shared" si="167"/>
        <v>0.99862520618647954</v>
      </c>
      <c r="FS133" s="2">
        <f t="shared" si="167"/>
        <v>0.99839458696667138</v>
      </c>
      <c r="FT133" s="2">
        <f t="shared" si="167"/>
        <v>0.99827192399652465</v>
      </c>
      <c r="FU133" s="2">
        <f t="shared" si="167"/>
        <v>0.99787774075442848</v>
      </c>
      <c r="FW133" s="2">
        <f t="shared" si="157"/>
        <v>2.4187704917698023E-2</v>
      </c>
      <c r="FX133" s="2">
        <f t="shared" si="157"/>
        <v>0</v>
      </c>
      <c r="FY133" s="2">
        <f t="shared" si="157"/>
        <v>3.3687514397190275E-2</v>
      </c>
      <c r="FZ133" s="2">
        <f t="shared" si="157"/>
        <v>3.1929301869529941E-2</v>
      </c>
      <c r="GA133" s="2">
        <f t="shared" si="157"/>
        <v>4.1983732225304132E-2</v>
      </c>
      <c r="GB133" s="2">
        <f t="shared" si="157"/>
        <v>4.2058739893428503E-2</v>
      </c>
      <c r="GC133" s="2">
        <f t="shared" si="157"/>
        <v>4.7848706594965991E-2</v>
      </c>
      <c r="GD133" s="2">
        <f t="shared" si="157"/>
        <v>3.5331236399029776E-2</v>
      </c>
      <c r="GE133" s="2">
        <f t="shared" si="157"/>
        <v>3.3238845484998121E-2</v>
      </c>
      <c r="GF133" s="2">
        <f t="shared" si="157"/>
        <v>2.6881670749443587E-2</v>
      </c>
      <c r="GG133" s="2">
        <f t="shared" si="157"/>
        <v>2.7048899196669526E-2</v>
      </c>
      <c r="GH133" s="2">
        <f t="shared" si="157"/>
        <v>2.6655686461987037E-2</v>
      </c>
      <c r="GI133" s="2">
        <f t="shared" si="157"/>
        <v>2.3566327994886799E-2</v>
      </c>
      <c r="GJ133" s="2">
        <f t="shared" si="157"/>
        <v>2.2747721581423252E-2</v>
      </c>
      <c r="GK133" s="2">
        <f t="shared" si="157"/>
        <v>1.8547788270122822E-2</v>
      </c>
      <c r="GM133" s="86">
        <f t="shared" si="158"/>
        <v>1.5658415356018023E-42</v>
      </c>
      <c r="GN133" s="86">
        <f t="shared" si="158"/>
        <v>6.9130127701946389E-32</v>
      </c>
      <c r="GO133" s="86">
        <f t="shared" si="158"/>
        <v>1.6706539356566276E-60</v>
      </c>
      <c r="GP133" s="86">
        <f t="shared" si="158"/>
        <v>1.629255823146664E-86</v>
      </c>
      <c r="GQ133" s="86">
        <f t="shared" si="158"/>
        <v>8.9029857407859611E-136</v>
      </c>
      <c r="GR133" s="86">
        <f t="shared" si="158"/>
        <v>7.4714597487704639E-140</v>
      </c>
      <c r="GS133" s="86">
        <f t="shared" si="158"/>
        <v>1.540256112798284E-155</v>
      </c>
      <c r="GT133" s="86">
        <f t="shared" si="158"/>
        <v>5.233221649944326E-138</v>
      </c>
      <c r="GU133" s="86">
        <f t="shared" si="158"/>
        <v>2.2336775612298751E-120</v>
      </c>
      <c r="GV133" s="86">
        <f t="shared" si="158"/>
        <v>5.9949193603965082E-116</v>
      </c>
      <c r="GW133" s="86">
        <f t="shared" si="158"/>
        <v>8.9057391475316482E-131</v>
      </c>
      <c r="GX133" s="86">
        <f t="shared" si="158"/>
        <v>6.1377256043205166E-112</v>
      </c>
      <c r="GY133" s="86">
        <f t="shared" si="158"/>
        <v>1.4452369576728756E-79</v>
      </c>
      <c r="GZ133" s="86">
        <f t="shared" si="158"/>
        <v>4.3363501500175802E-82</v>
      </c>
      <c r="HA133" s="86">
        <f t="shared" si="158"/>
        <v>7.4584768447609391E-92</v>
      </c>
      <c r="HC133" s="86">
        <f t="shared" si="154"/>
        <v>6.3043752912129336E-18</v>
      </c>
      <c r="HD133" s="86">
        <f t="shared" si="154"/>
        <v>7.7334653899662841E-11</v>
      </c>
      <c r="HE133" s="86">
        <f t="shared" si="154"/>
        <v>5.6323862775557086E-23</v>
      </c>
      <c r="HF133" s="86">
        <f t="shared" si="154"/>
        <v>7.4366725136126995E-54</v>
      </c>
      <c r="HG133" s="86">
        <f t="shared" si="154"/>
        <v>1.3318504223426802E-55</v>
      </c>
      <c r="HH133" s="86">
        <f t="shared" si="154"/>
        <v>1.3198612736768179E-57</v>
      </c>
      <c r="HI133" s="86">
        <f t="shared" si="154"/>
        <v>1.6764053383392953E-73</v>
      </c>
      <c r="HJ133" s="86">
        <f t="shared" si="154"/>
        <v>7.4240702688430685E-68</v>
      </c>
      <c r="HK133" s="86">
        <f t="shared" si="154"/>
        <v>4.4740733486840564E-59</v>
      </c>
      <c r="HL133" s="86">
        <f t="shared" si="162"/>
        <v>1.8617505080846986E-47</v>
      </c>
      <c r="HM133" s="86">
        <f t="shared" si="162"/>
        <v>5.0252027163148263E-47</v>
      </c>
      <c r="HN133" s="86">
        <f t="shared" si="162"/>
        <v>4.6271721883583661E-46</v>
      </c>
      <c r="HO133" s="86">
        <f t="shared" si="162"/>
        <v>7.70144729979938E-31</v>
      </c>
      <c r="HP133" s="86">
        <f t="shared" si="162"/>
        <v>3.6645538133068722E-32</v>
      </c>
      <c r="HQ133" s="86">
        <f t="shared" si="162"/>
        <v>3.3680100124411775E-25</v>
      </c>
      <c r="HS133" s="86">
        <f t="shared" si="159"/>
        <v>4.0482198745030631E-2</v>
      </c>
      <c r="HT133" s="86">
        <f t="shared" si="159"/>
        <v>0</v>
      </c>
      <c r="HU133" s="86">
        <f t="shared" si="159"/>
        <v>0.12544043625807461</v>
      </c>
      <c r="HV133" s="86">
        <f t="shared" si="159"/>
        <v>0.11326173222924507</v>
      </c>
      <c r="HW133" s="86">
        <f t="shared" si="159"/>
        <v>0.16963137593763028</v>
      </c>
      <c r="HX133" s="86">
        <f t="shared" si="159"/>
        <v>0.16824073740099768</v>
      </c>
      <c r="HY133" s="86">
        <f t="shared" si="159"/>
        <v>0.27134081519645048</v>
      </c>
      <c r="HZ133" s="86">
        <f t="shared" si="159"/>
        <v>0.10469832992235607</v>
      </c>
      <c r="IA133" s="86">
        <f t="shared" si="159"/>
        <v>0.10093778534600706</v>
      </c>
      <c r="IB133" s="86">
        <f t="shared" si="159"/>
        <v>3.7884447889847406E-2</v>
      </c>
      <c r="IC133" s="86">
        <f t="shared" si="159"/>
        <v>5.009791012121545E-2</v>
      </c>
      <c r="ID133" s="86">
        <f t="shared" si="159"/>
        <v>4.6127292165147618E-2</v>
      </c>
      <c r="IE133" s="86">
        <f t="shared" si="159"/>
        <v>1.8868967023146242E-2</v>
      </c>
      <c r="IF133" s="86">
        <f t="shared" si="159"/>
        <v>1.8177411260113831E-2</v>
      </c>
      <c r="IG133" s="86">
        <f t="shared" si="159"/>
        <v>2.9027774528332721E-2</v>
      </c>
      <c r="II133" s="86">
        <f t="shared" si="160"/>
        <v>5.4847042068024106E-22</v>
      </c>
      <c r="IJ133" s="86">
        <f t="shared" si="160"/>
        <v>0</v>
      </c>
      <c r="IK133" s="86">
        <f t="shared" si="160"/>
        <v>3.1245150069267689E-17</v>
      </c>
      <c r="IL133" s="86">
        <f t="shared" si="160"/>
        <v>2.1335470165419997E-19</v>
      </c>
      <c r="IM133" s="86">
        <f t="shared" si="160"/>
        <v>1.3706759450830989E-21</v>
      </c>
      <c r="IN133" s="86">
        <f t="shared" si="160"/>
        <v>6.5164847739134998E-21</v>
      </c>
      <c r="IO133" s="86">
        <f t="shared" si="160"/>
        <v>3.6275730645292203E-20</v>
      </c>
      <c r="IP133" s="86">
        <f t="shared" si="160"/>
        <v>2.8792276008926514E-22</v>
      </c>
      <c r="IQ133" s="86">
        <f t="shared" si="160"/>
        <v>2.7667470919311884E-21</v>
      </c>
      <c r="IR133" s="86">
        <f t="shared" si="160"/>
        <v>2.325793643626955E-25</v>
      </c>
      <c r="IS133" s="86">
        <f t="shared" si="160"/>
        <v>1.2698958896391076E-22</v>
      </c>
      <c r="IT133" s="86">
        <f t="shared" si="160"/>
        <v>1.0223247199647283E-23</v>
      </c>
      <c r="IU133" s="86">
        <f t="shared" si="160"/>
        <v>8.4651458301361934E-28</v>
      </c>
      <c r="IV133" s="86">
        <f t="shared" si="160"/>
        <v>2.631607863721825E-27</v>
      </c>
      <c r="IW133" s="86">
        <f t="shared" si="160"/>
        <v>8.0772218453068278E-28</v>
      </c>
      <c r="IY133" s="86">
        <f t="shared" si="161"/>
        <v>4.0482198745030638E-2</v>
      </c>
      <c r="IZ133" s="86">
        <f t="shared" si="161"/>
        <v>7.7334653899662841E-11</v>
      </c>
      <c r="JA133" s="86">
        <f t="shared" si="161"/>
        <v>0.12544043625807463</v>
      </c>
      <c r="JB133" s="86">
        <f t="shared" si="161"/>
        <v>0.11326173222924507</v>
      </c>
      <c r="JC133" s="86">
        <f t="shared" si="161"/>
        <v>0.16963137593763028</v>
      </c>
      <c r="JD133" s="86">
        <f t="shared" si="161"/>
        <v>0.16824073740099768</v>
      </c>
      <c r="JE133" s="86">
        <f t="shared" si="161"/>
        <v>0.27134081519645048</v>
      </c>
      <c r="JF133" s="86">
        <f t="shared" si="161"/>
        <v>0.10469832992235607</v>
      </c>
      <c r="JG133" s="86">
        <f t="shared" si="161"/>
        <v>0.10093778534600706</v>
      </c>
      <c r="JH133" s="86">
        <f t="shared" si="161"/>
        <v>3.7884447889847406E-2</v>
      </c>
      <c r="JI133" s="86">
        <f t="shared" si="161"/>
        <v>5.009791012121545E-2</v>
      </c>
      <c r="JJ133" s="86">
        <f t="shared" si="161"/>
        <v>4.6127292165147618E-2</v>
      </c>
      <c r="JK133" s="86">
        <f t="shared" si="161"/>
        <v>1.8868967023146242E-2</v>
      </c>
      <c r="JL133" s="86">
        <f t="shared" si="161"/>
        <v>1.8177411260113831E-2</v>
      </c>
      <c r="JM133" s="86">
        <f t="shared" si="161"/>
        <v>2.9027774528332721E-2</v>
      </c>
    </row>
    <row r="134" spans="2:273" x14ac:dyDescent="0.25">
      <c r="B134" s="2">
        <v>107</v>
      </c>
      <c r="C134" s="37">
        <v>43.332999999999998</v>
      </c>
      <c r="D134" s="37">
        <v>49.116999999999997</v>
      </c>
      <c r="E134" s="37">
        <v>50.9</v>
      </c>
      <c r="F134" s="37">
        <v>52.616999999999997</v>
      </c>
      <c r="G134" s="37">
        <v>56.7</v>
      </c>
      <c r="H134" s="37">
        <v>57.667000000000002</v>
      </c>
      <c r="I134" s="37">
        <v>61.616999999999997</v>
      </c>
      <c r="J134" s="37">
        <v>59.15</v>
      </c>
      <c r="K134" s="37">
        <v>58.517000000000003</v>
      </c>
      <c r="L134" s="37">
        <v>52.633000000000003</v>
      </c>
      <c r="M134" s="37">
        <v>52.55</v>
      </c>
      <c r="N134" s="37">
        <v>53.517000000000003</v>
      </c>
      <c r="O134" s="37">
        <v>50.317</v>
      </c>
      <c r="P134" s="37">
        <v>53.317</v>
      </c>
      <c r="Q134" s="37">
        <v>58.866999999999997</v>
      </c>
      <c r="S134" s="4">
        <f t="shared" si="163"/>
        <v>45.036893396886057</v>
      </c>
      <c r="T134" s="4">
        <f t="shared" si="163"/>
        <v>47.175503150931767</v>
      </c>
      <c r="U134" s="4">
        <f t="shared" si="163"/>
        <v>50.340700727666793</v>
      </c>
      <c r="V134" s="4">
        <f t="shared" si="163"/>
        <v>51.766052643282002</v>
      </c>
      <c r="W134" s="4">
        <f t="shared" si="163"/>
        <v>55.865519534925035</v>
      </c>
      <c r="X134" s="4">
        <f t="shared" si="163"/>
        <v>58.151861333123456</v>
      </c>
      <c r="Y134" s="4">
        <f t="shared" si="163"/>
        <v>63.032812268729899</v>
      </c>
      <c r="Z134" s="4">
        <f t="shared" si="163"/>
        <v>58.079863738152824</v>
      </c>
      <c r="AA134" s="4">
        <f t="shared" si="163"/>
        <v>59.938252629293572</v>
      </c>
      <c r="AB134" s="4">
        <f t="shared" si="163"/>
        <v>54.071491296826792</v>
      </c>
      <c r="AC134" s="4">
        <f t="shared" si="163"/>
        <v>55.672477444457037</v>
      </c>
      <c r="AD134" s="4">
        <f t="shared" si="163"/>
        <v>54.650602266931038</v>
      </c>
      <c r="AE134" s="4">
        <f t="shared" si="163"/>
        <v>51.613182161591311</v>
      </c>
      <c r="AF134" s="4">
        <f t="shared" si="163"/>
        <v>53.246402431037644</v>
      </c>
      <c r="AG134" s="4">
        <f t="shared" si="163"/>
        <v>59.975629349987116</v>
      </c>
      <c r="AI134" s="4">
        <f t="shared" si="164"/>
        <v>-1.703893396886059</v>
      </c>
      <c r="AJ134" s="4">
        <f t="shared" si="164"/>
        <v>1.9414968490682298</v>
      </c>
      <c r="AK134" s="4">
        <f t="shared" si="164"/>
        <v>0.55929927233320598</v>
      </c>
      <c r="AL134" s="4">
        <f t="shared" si="164"/>
        <v>0.85094735671799526</v>
      </c>
      <c r="AM134" s="4">
        <f t="shared" si="164"/>
        <v>0.83448046507496798</v>
      </c>
      <c r="AN134" s="4">
        <f t="shared" si="164"/>
        <v>-0.48486133312345459</v>
      </c>
      <c r="AO134" s="4">
        <f t="shared" si="164"/>
        <v>-1.4158122687299013</v>
      </c>
      <c r="AP134" s="4">
        <f t="shared" si="164"/>
        <v>1.0701362618471748</v>
      </c>
      <c r="AQ134" s="4">
        <f t="shared" si="164"/>
        <v>-1.4212526292935692</v>
      </c>
      <c r="AR134" s="4">
        <f t="shared" si="164"/>
        <v>-1.4384912968267898</v>
      </c>
      <c r="AS134" s="4">
        <f t="shared" si="164"/>
        <v>-3.12247744445704</v>
      </c>
      <c r="AT134" s="4">
        <f t="shared" si="164"/>
        <v>-1.1336022669310353</v>
      </c>
      <c r="AU134" s="4">
        <f t="shared" si="164"/>
        <v>-1.2961821615913109</v>
      </c>
      <c r="AV134" s="4">
        <f t="shared" si="164"/>
        <v>7.0597568962355695E-2</v>
      </c>
      <c r="AW134" s="4">
        <f t="shared" si="164"/>
        <v>-1.1086293499871189</v>
      </c>
      <c r="AY134" s="2">
        <f t="shared" si="155"/>
        <v>45.036893396886057</v>
      </c>
      <c r="AZ134" s="2">
        <f t="shared" si="155"/>
        <v>47.175503150931654</v>
      </c>
      <c r="BA134" s="2">
        <f t="shared" si="155"/>
        <v>45.96856699284637</v>
      </c>
      <c r="BB134" s="2">
        <f t="shared" si="155"/>
        <v>46.107698610571482</v>
      </c>
      <c r="BC134" s="2">
        <f t="shared" si="155"/>
        <v>47.310335607059891</v>
      </c>
      <c r="BD134" s="2">
        <f t="shared" si="155"/>
        <v>47.078638181776171</v>
      </c>
      <c r="BE134" s="2">
        <f t="shared" si="155"/>
        <v>48.243868051812917</v>
      </c>
      <c r="BF134" s="2">
        <f t="shared" si="155"/>
        <v>47.685459429253378</v>
      </c>
      <c r="BG134" s="2">
        <f t="shared" si="155"/>
        <v>48.860261566565931</v>
      </c>
      <c r="BH134" s="2">
        <f t="shared" si="155"/>
        <v>48.161966464250668</v>
      </c>
      <c r="BI134" s="2">
        <f t="shared" si="155"/>
        <v>47.679323948832177</v>
      </c>
      <c r="BJ134" s="2">
        <f t="shared" si="155"/>
        <v>46.561533907451768</v>
      </c>
      <c r="BK134" s="2">
        <f t="shared" si="155"/>
        <v>47.529039405759917</v>
      </c>
      <c r="BL134" s="2">
        <f t="shared" si="155"/>
        <v>47.387346676117183</v>
      </c>
      <c r="BM134" s="2">
        <f t="shared" si="155"/>
        <v>47.658292366729981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>
        <f t="shared" si="156"/>
        <v>49.116999999999997</v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>
        <f t="shared" si="112"/>
        <v>49.116999999999997</v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70.198759677419346</v>
      </c>
      <c r="DL134" s="2">
        <f t="shared" si="165"/>
        <v>79.507340909090914</v>
      </c>
      <c r="DM134" s="2">
        <f t="shared" si="165"/>
        <v>82.030913673020535</v>
      </c>
      <c r="DN134" s="2">
        <f t="shared" si="165"/>
        <v>72.248285408708924</v>
      </c>
      <c r="DO134" s="2">
        <f t="shared" si="165"/>
        <v>75.255549579831936</v>
      </c>
      <c r="DP134" s="2">
        <f t="shared" si="165"/>
        <v>71.076890756302518</v>
      </c>
      <c r="DQ134" s="2">
        <f t="shared" si="165"/>
        <v>74.446357983193295</v>
      </c>
      <c r="DR134" s="2">
        <f t="shared" si="165"/>
        <v>73.526284598884615</v>
      </c>
      <c r="DS134" s="2">
        <f t="shared" si="165"/>
        <v>81.262943162719637</v>
      </c>
      <c r="DT134" s="2">
        <f t="shared" si="165"/>
        <v>73.35911596638654</v>
      </c>
      <c r="DU134" s="2">
        <f t="shared" si="165"/>
        <v>76.304904965622612</v>
      </c>
      <c r="DV134" s="2">
        <f t="shared" si="165"/>
        <v>70.184245225362886</v>
      </c>
      <c r="DW134" s="2">
        <f t="shared" si="165"/>
        <v>81.048331660231668</v>
      </c>
      <c r="DX134" s="2">
        <f t="shared" si="165"/>
        <v>68.571711474632522</v>
      </c>
      <c r="DY134" s="2">
        <f t="shared" si="165"/>
        <v>61.204335558027438</v>
      </c>
      <c r="EA134" s="2">
        <f t="shared" si="153"/>
        <v>45.007125137371084</v>
      </c>
      <c r="EB134" s="2">
        <f t="shared" si="153"/>
        <v>47.137875055523267</v>
      </c>
      <c r="EC134" s="2">
        <f t="shared" si="153"/>
        <v>45.930304654011017</v>
      </c>
      <c r="ED134" s="2">
        <f t="shared" si="153"/>
        <v>46.066785772342001</v>
      </c>
      <c r="EE134" s="2">
        <f t="shared" si="152"/>
        <v>47.268843584720869</v>
      </c>
      <c r="EF134" s="2">
        <f t="shared" si="152"/>
        <v>47.045870887467373</v>
      </c>
      <c r="EG134" s="2">
        <f t="shared" si="152"/>
        <v>48.225003123688268</v>
      </c>
      <c r="EH134" s="2">
        <f t="shared" si="152"/>
        <v>47.645864894240631</v>
      </c>
      <c r="EI134" s="2">
        <f t="shared" si="152"/>
        <v>48.821600479360846</v>
      </c>
      <c r="EJ134" s="2">
        <f t="shared" si="152"/>
        <v>48.130033258987126</v>
      </c>
      <c r="EK134" s="2">
        <f t="shared" si="152"/>
        <v>47.643313291966031</v>
      </c>
      <c r="EL134" s="2">
        <f t="shared" si="152"/>
        <v>46.52788036823231</v>
      </c>
      <c r="EM134" s="2">
        <f t="shared" si="136"/>
        <v>47.481145804573906</v>
      </c>
      <c r="EN134" s="2">
        <f t="shared" si="136"/>
        <v>47.351765292763289</v>
      </c>
      <c r="EO134" s="2">
        <f t="shared" si="136"/>
        <v>47.63873364095025</v>
      </c>
      <c r="EQ134" s="2">
        <f t="shared" si="166"/>
        <v>45.204184201977156</v>
      </c>
      <c r="ER134" s="2">
        <f t="shared" si="166"/>
        <v>47.137875055523267</v>
      </c>
      <c r="ES134" s="2">
        <f t="shared" si="166"/>
        <v>45.966734840089941</v>
      </c>
      <c r="ET134" s="2">
        <f t="shared" si="166"/>
        <v>46.326171424491207</v>
      </c>
      <c r="EU134" s="2">
        <f t="shared" si="166"/>
        <v>47.370419021474646</v>
      </c>
      <c r="EV134" s="2">
        <f t="shared" si="166"/>
        <v>47.03836325733149</v>
      </c>
      <c r="EW134" s="2">
        <f t="shared" si="166"/>
        <v>47.922416626776041</v>
      </c>
      <c r="EX134" s="2">
        <f t="shared" si="166"/>
        <v>47.706703861654198</v>
      </c>
      <c r="EY134" s="2">
        <f t="shared" si="166"/>
        <v>48.7538567346744</v>
      </c>
      <c r="EZ134" s="2">
        <f t="shared" si="166"/>
        <v>48.02875537749965</v>
      </c>
      <c r="FA134" s="2">
        <f t="shared" si="166"/>
        <v>47.667023342704944</v>
      </c>
      <c r="FB134" s="2">
        <f t="shared" si="166"/>
        <v>46.664711779411277</v>
      </c>
      <c r="FC134" s="2">
        <f t="shared" si="166"/>
        <v>47.432239333592705</v>
      </c>
      <c r="FD134" s="2">
        <f t="shared" si="166"/>
        <v>47.437476179948952</v>
      </c>
      <c r="FE134" s="2">
        <f t="shared" si="166"/>
        <v>47.308565385996488</v>
      </c>
      <c r="FG134" s="2">
        <f t="shared" si="167"/>
        <v>0.99902530476123363</v>
      </c>
      <c r="FH134" s="2">
        <f t="shared" si="167"/>
        <v>0.99883754351775178</v>
      </c>
      <c r="FI134" s="2">
        <f t="shared" si="167"/>
        <v>0.99897727338648146</v>
      </c>
      <c r="FJ134" s="2">
        <f t="shared" si="167"/>
        <v>0.99878312200419661</v>
      </c>
      <c r="FK134" s="2">
        <f t="shared" si="167"/>
        <v>0.9986838416355549</v>
      </c>
      <c r="FL134" s="2">
        <f t="shared" si="167"/>
        <v>0.99862210922260253</v>
      </c>
      <c r="FM134" s="2">
        <f t="shared" si="167"/>
        <v>0.998677902070219</v>
      </c>
      <c r="FN134" s="2">
        <f t="shared" si="167"/>
        <v>0.99856085624858704</v>
      </c>
      <c r="FO134" s="2">
        <f t="shared" si="167"/>
        <v>0.99873241494673493</v>
      </c>
      <c r="FP134" s="2">
        <f t="shared" si="167"/>
        <v>0.99861625307611412</v>
      </c>
      <c r="FQ134" s="2">
        <f t="shared" si="167"/>
        <v>0.9987680627653911</v>
      </c>
      <c r="FR134" s="2">
        <f t="shared" si="167"/>
        <v>0.99874602145022473</v>
      </c>
      <c r="FS134" s="2">
        <f t="shared" si="167"/>
        <v>0.9985356390578789</v>
      </c>
      <c r="FT134" s="2">
        <f t="shared" si="167"/>
        <v>0.99842373627961611</v>
      </c>
      <c r="FU134" s="2">
        <f t="shared" si="167"/>
        <v>0.99806411506507464</v>
      </c>
      <c r="FW134" s="2">
        <f t="shared" si="157"/>
        <v>2.6459545428536881E-2</v>
      </c>
      <c r="FX134" s="2">
        <f t="shared" si="157"/>
        <v>0</v>
      </c>
      <c r="FY134" s="2">
        <f t="shared" si="157"/>
        <v>3.6817962567572651E-2</v>
      </c>
      <c r="FZ134" s="2">
        <f t="shared" si="157"/>
        <v>3.490226753037607E-2</v>
      </c>
      <c r="GA134" s="2">
        <f t="shared" si="157"/>
        <v>4.5848536803060627E-2</v>
      </c>
      <c r="GB134" s="2">
        <f t="shared" si="157"/>
        <v>4.5930118250743987E-2</v>
      </c>
      <c r="GC134" s="2">
        <f t="shared" si="157"/>
        <v>5.2223978969368638E-2</v>
      </c>
      <c r="GD134" s="2">
        <f t="shared" si="157"/>
        <v>3.8608326385542464E-2</v>
      </c>
      <c r="GE134" s="2">
        <f t="shared" si="157"/>
        <v>3.6329168096415267E-2</v>
      </c>
      <c r="GF134" s="2">
        <f t="shared" si="157"/>
        <v>2.9398919897869812E-2</v>
      </c>
      <c r="GG134" s="2">
        <f t="shared" si="157"/>
        <v>2.9581331897181842E-2</v>
      </c>
      <c r="GH134" s="2">
        <f t="shared" si="157"/>
        <v>2.9152407978478019E-2</v>
      </c>
      <c r="GI134" s="2">
        <f t="shared" si="157"/>
        <v>2.5781347388996817E-2</v>
      </c>
      <c r="GJ134" s="2">
        <f t="shared" si="157"/>
        <v>2.4887760574634054E-2</v>
      </c>
      <c r="GK134" s="2">
        <f t="shared" si="157"/>
        <v>2.0300917802260808E-2</v>
      </c>
      <c r="GM134" s="86">
        <f t="shared" si="158"/>
        <v>3.5593297462334588E-44</v>
      </c>
      <c r="GN134" s="86">
        <f t="shared" si="158"/>
        <v>4.4082399637570372E-33</v>
      </c>
      <c r="GO134" s="86">
        <f t="shared" si="158"/>
        <v>8.3351990921116512E-63</v>
      </c>
      <c r="GP134" s="86">
        <f t="shared" si="158"/>
        <v>7.1189997556183025E-90</v>
      </c>
      <c r="GQ134" s="86">
        <f t="shared" si="158"/>
        <v>5.9570393341684994E-141</v>
      </c>
      <c r="GR134" s="86">
        <f t="shared" si="158"/>
        <v>2.8565354006556663E-145</v>
      </c>
      <c r="GS134" s="86">
        <f t="shared" si="158"/>
        <v>2.0144020028165413E-161</v>
      </c>
      <c r="GT134" s="86">
        <f t="shared" si="158"/>
        <v>2.4453707054996953E-143</v>
      </c>
      <c r="GU134" s="86">
        <f t="shared" si="158"/>
        <v>5.5867751788621194E-125</v>
      </c>
      <c r="GV134" s="86">
        <f t="shared" si="158"/>
        <v>1.9406774483625767E-120</v>
      </c>
      <c r="GW134" s="86">
        <f t="shared" si="158"/>
        <v>7.969098115134407E-136</v>
      </c>
      <c r="GX134" s="86">
        <f t="shared" si="158"/>
        <v>3.4072125167875935E-116</v>
      </c>
      <c r="GY134" s="86">
        <f t="shared" si="158"/>
        <v>1.3426850681607904E-82</v>
      </c>
      <c r="GZ134" s="86">
        <f t="shared" si="158"/>
        <v>3.3775188624289518E-85</v>
      </c>
      <c r="HA134" s="86">
        <f t="shared" si="158"/>
        <v>2.7457211325985679E-95</v>
      </c>
      <c r="HC134" s="86">
        <f t="shared" si="154"/>
        <v>3.8788916940558186E-19</v>
      </c>
      <c r="HD134" s="86">
        <f t="shared" si="154"/>
        <v>1.6169052973811624E-11</v>
      </c>
      <c r="HE134" s="86">
        <f t="shared" si="154"/>
        <v>1.4718982588223113E-24</v>
      </c>
      <c r="HF134" s="86">
        <f t="shared" si="154"/>
        <v>1.0579429265203907E-57</v>
      </c>
      <c r="HG134" s="86">
        <f t="shared" si="154"/>
        <v>2.7647159824373322E-59</v>
      </c>
      <c r="HH134" s="86">
        <f t="shared" si="154"/>
        <v>1.7993694349946316E-61</v>
      </c>
      <c r="HI134" s="86">
        <f t="shared" si="154"/>
        <v>3.2519663527393477E-78</v>
      </c>
      <c r="HJ134" s="86">
        <f t="shared" si="154"/>
        <v>1.8331842201589239E-72</v>
      </c>
      <c r="HK134" s="86">
        <f t="shared" si="154"/>
        <v>4.3198861980662306E-63</v>
      </c>
      <c r="HL134" s="86">
        <f t="shared" si="162"/>
        <v>9.3757424774738602E-51</v>
      </c>
      <c r="HM134" s="86">
        <f t="shared" si="162"/>
        <v>2.6372852109957557E-50</v>
      </c>
      <c r="HN134" s="86">
        <f t="shared" si="162"/>
        <v>3.0651511224351007E-49</v>
      </c>
      <c r="HO134" s="86">
        <f t="shared" si="162"/>
        <v>5.4218886331213102E-33</v>
      </c>
      <c r="HP134" s="86">
        <f t="shared" si="162"/>
        <v>2.184841010291795E-34</v>
      </c>
      <c r="HQ134" s="86">
        <f t="shared" si="162"/>
        <v>7.4461868433014455E-27</v>
      </c>
      <c r="HS134" s="86">
        <f t="shared" si="159"/>
        <v>6.4623919383080125E-2</v>
      </c>
      <c r="HT134" s="86">
        <f t="shared" si="159"/>
        <v>0</v>
      </c>
      <c r="HU134" s="86">
        <f t="shared" si="159"/>
        <v>0.17801247672268466</v>
      </c>
      <c r="HV134" s="86">
        <f t="shared" si="159"/>
        <v>0.16527019443459007</v>
      </c>
      <c r="HW134" s="86">
        <f t="shared" si="159"/>
        <v>0.24678886527939334</v>
      </c>
      <c r="HX134" s="86">
        <f t="shared" si="159"/>
        <v>0.24370318651029518</v>
      </c>
      <c r="HY134" s="86">
        <f t="shared" si="159"/>
        <v>0.36147723260053938</v>
      </c>
      <c r="HZ134" s="86">
        <f t="shared" si="159"/>
        <v>0.16044397290801121</v>
      </c>
      <c r="IA134" s="86">
        <f t="shared" si="159"/>
        <v>0.15271086026904243</v>
      </c>
      <c r="IB134" s="86">
        <f t="shared" si="159"/>
        <v>6.395197028709497E-2</v>
      </c>
      <c r="IC134" s="86">
        <f t="shared" si="159"/>
        <v>8.0242528759167778E-2</v>
      </c>
      <c r="ID134" s="86">
        <f t="shared" si="159"/>
        <v>7.5141943155706437E-2</v>
      </c>
      <c r="IE134" s="86">
        <f t="shared" si="159"/>
        <v>3.3945778475295403E-2</v>
      </c>
      <c r="IF134" s="86">
        <f t="shared" si="159"/>
        <v>3.1680726610994143E-2</v>
      </c>
      <c r="IG134" s="86">
        <f t="shared" si="159"/>
        <v>4.3364702811409667E-2</v>
      </c>
      <c r="II134" s="86">
        <f t="shared" si="160"/>
        <v>5.5264414462742709E-21</v>
      </c>
      <c r="IJ134" s="86">
        <f t="shared" si="160"/>
        <v>0</v>
      </c>
      <c r="IK134" s="86">
        <f t="shared" si="160"/>
        <v>2.2089782833535109E-16</v>
      </c>
      <c r="IL134" s="86">
        <f t="shared" si="160"/>
        <v>1.9003062184087607E-18</v>
      </c>
      <c r="IM134" s="86">
        <f t="shared" si="160"/>
        <v>1.9838679082290184E-20</v>
      </c>
      <c r="IN134" s="86">
        <f t="shared" si="160"/>
        <v>8.6372362152841009E-20</v>
      </c>
      <c r="IO134" s="86">
        <f t="shared" si="160"/>
        <v>4.8658609141335546E-19</v>
      </c>
      <c r="IP134" s="86">
        <f t="shared" si="160"/>
        <v>3.9318154968926836E-21</v>
      </c>
      <c r="IQ134" s="86">
        <f t="shared" si="160"/>
        <v>3.1904362146430652E-20</v>
      </c>
      <c r="IR134" s="86">
        <f t="shared" si="160"/>
        <v>3.7070170646697973E-24</v>
      </c>
      <c r="IS134" s="86">
        <f t="shared" si="160"/>
        <v>1.4815165703165111E-21</v>
      </c>
      <c r="IT134" s="86">
        <f t="shared" si="160"/>
        <v>1.3393420646767478E-22</v>
      </c>
      <c r="IU134" s="86">
        <f t="shared" si="160"/>
        <v>1.6038710392415619E-26</v>
      </c>
      <c r="IV134" s="86">
        <f t="shared" si="160"/>
        <v>4.5916454484490374E-26</v>
      </c>
      <c r="IW134" s="86">
        <f t="shared" si="160"/>
        <v>1.2820289337931539E-26</v>
      </c>
      <c r="IY134" s="86">
        <f t="shared" si="161"/>
        <v>6.4623919383080125E-2</v>
      </c>
      <c r="IZ134" s="86">
        <f t="shared" si="161"/>
        <v>1.6169052973811624E-11</v>
      </c>
      <c r="JA134" s="86">
        <f t="shared" si="161"/>
        <v>0.17801247672268489</v>
      </c>
      <c r="JB134" s="86">
        <f t="shared" si="161"/>
        <v>0.16527019443459007</v>
      </c>
      <c r="JC134" s="86">
        <f t="shared" si="161"/>
        <v>0.24678886527939334</v>
      </c>
      <c r="JD134" s="86">
        <f t="shared" si="161"/>
        <v>0.24370318651029518</v>
      </c>
      <c r="JE134" s="86">
        <f t="shared" si="161"/>
        <v>0.36147723260053938</v>
      </c>
      <c r="JF134" s="86">
        <f t="shared" si="161"/>
        <v>0.16044397290801121</v>
      </c>
      <c r="JG134" s="86">
        <f t="shared" si="161"/>
        <v>0.15271086026904243</v>
      </c>
      <c r="JH134" s="86">
        <f t="shared" si="161"/>
        <v>6.395197028709497E-2</v>
      </c>
      <c r="JI134" s="86">
        <f t="shared" si="161"/>
        <v>8.0242528759167778E-2</v>
      </c>
      <c r="JJ134" s="86">
        <f t="shared" si="161"/>
        <v>7.5141943155706437E-2</v>
      </c>
      <c r="JK134" s="86">
        <f t="shared" si="161"/>
        <v>3.3945778475295403E-2</v>
      </c>
      <c r="JL134" s="86">
        <f t="shared" si="161"/>
        <v>3.1680726610994143E-2</v>
      </c>
      <c r="JM134" s="86">
        <f t="shared" si="161"/>
        <v>4.3364702811409667E-2</v>
      </c>
    </row>
    <row r="135" spans="2:273" x14ac:dyDescent="0.25">
      <c r="B135" s="2">
        <v>108</v>
      </c>
      <c r="C135" s="37">
        <v>46.2</v>
      </c>
      <c r="D135" s="37">
        <v>49.366999999999997</v>
      </c>
      <c r="E135" s="37">
        <v>51.116999999999997</v>
      </c>
      <c r="F135" s="37">
        <v>50.183</v>
      </c>
      <c r="G135" s="37">
        <v>56.167000000000002</v>
      </c>
      <c r="H135" s="37">
        <v>60.9</v>
      </c>
      <c r="I135" s="37">
        <v>67.183000000000007</v>
      </c>
      <c r="J135" s="37">
        <v>61.133000000000003</v>
      </c>
      <c r="K135" s="37">
        <v>60.383000000000003</v>
      </c>
      <c r="L135" s="37">
        <v>57.1</v>
      </c>
      <c r="M135" s="37">
        <v>54.616999999999997</v>
      </c>
      <c r="N135" s="37">
        <v>57.216999999999999</v>
      </c>
      <c r="O135" s="37">
        <v>52.917000000000002</v>
      </c>
      <c r="P135" s="37">
        <v>56.133000000000003</v>
      </c>
      <c r="Q135" s="37">
        <v>64.016999999999996</v>
      </c>
      <c r="S135" s="4">
        <f t="shared" si="163"/>
        <v>44.893458651732828</v>
      </c>
      <c r="T135" s="4">
        <f t="shared" si="163"/>
        <v>47.021816689250414</v>
      </c>
      <c r="U135" s="4">
        <f t="shared" si="163"/>
        <v>51.217671048857405</v>
      </c>
      <c r="V135" s="4">
        <f t="shared" si="163"/>
        <v>53.063568747626633</v>
      </c>
      <c r="W135" s="4">
        <f t="shared" si="163"/>
        <v>57.371947216676901</v>
      </c>
      <c r="X135" s="4">
        <f t="shared" si="163"/>
        <v>60.21455215135741</v>
      </c>
      <c r="Y135" s="4">
        <f t="shared" si="163"/>
        <v>63.901529964773999</v>
      </c>
      <c r="Z135" s="4">
        <f t="shared" si="163"/>
        <v>61.044384641314046</v>
      </c>
      <c r="AA135" s="4">
        <f t="shared" si="163"/>
        <v>63.077326115457609</v>
      </c>
      <c r="AB135" s="4">
        <f t="shared" si="163"/>
        <v>56.719655544810436</v>
      </c>
      <c r="AC135" s="4">
        <f t="shared" si="163"/>
        <v>58.762112643326461</v>
      </c>
      <c r="AD135" s="4">
        <f t="shared" si="163"/>
        <v>57.914926571324742</v>
      </c>
      <c r="AE135" s="4">
        <f t="shared" si="163"/>
        <v>53.850806681238595</v>
      </c>
      <c r="AF135" s="4">
        <f t="shared" si="163"/>
        <v>56.301247293998671</v>
      </c>
      <c r="AG135" s="4">
        <f t="shared" si="163"/>
        <v>64.462828665936456</v>
      </c>
      <c r="AI135" s="4">
        <f t="shared" si="164"/>
        <v>1.3065413482671744</v>
      </c>
      <c r="AJ135" s="4">
        <f t="shared" si="164"/>
        <v>2.345183310749583</v>
      </c>
      <c r="AK135" s="4">
        <f t="shared" si="164"/>
        <v>-0.10067104885740719</v>
      </c>
      <c r="AL135" s="4">
        <f t="shared" si="164"/>
        <v>-2.8805687476266328</v>
      </c>
      <c r="AM135" s="4">
        <f t="shared" si="164"/>
        <v>-1.2049472166768993</v>
      </c>
      <c r="AN135" s="4">
        <f t="shared" si="164"/>
        <v>0.68544784864258901</v>
      </c>
      <c r="AO135" s="4">
        <f t="shared" si="164"/>
        <v>3.2814700352260076</v>
      </c>
      <c r="AP135" s="4">
        <f t="shared" si="164"/>
        <v>8.861535868595638E-2</v>
      </c>
      <c r="AQ135" s="4">
        <f t="shared" si="164"/>
        <v>-2.6943261154576064</v>
      </c>
      <c r="AR135" s="4">
        <f t="shared" si="164"/>
        <v>0.38034445518956517</v>
      </c>
      <c r="AS135" s="4">
        <f t="shared" si="164"/>
        <v>-4.1451126433264633</v>
      </c>
      <c r="AT135" s="4">
        <f t="shared" si="164"/>
        <v>-0.69792657132474289</v>
      </c>
      <c r="AU135" s="4">
        <f t="shared" si="164"/>
        <v>-0.93380668123859323</v>
      </c>
      <c r="AV135" s="4">
        <f t="shared" si="164"/>
        <v>-0.16824729399866811</v>
      </c>
      <c r="AW135" s="4">
        <f t="shared" si="164"/>
        <v>-0.44582866593646031</v>
      </c>
      <c r="AY135" s="2">
        <f t="shared" si="155"/>
        <v>44.893458651732828</v>
      </c>
      <c r="AZ135" s="2">
        <f t="shared" si="155"/>
        <v>47.0218166892504</v>
      </c>
      <c r="BA135" s="2">
        <f t="shared" si="155"/>
        <v>45.806946859060503</v>
      </c>
      <c r="BB135" s="2">
        <f t="shared" si="155"/>
        <v>45.912172038940128</v>
      </c>
      <c r="BC135" s="2">
        <f t="shared" si="155"/>
        <v>47.114034151266949</v>
      </c>
      <c r="BD135" s="2">
        <f t="shared" si="155"/>
        <v>46.927881967539726</v>
      </c>
      <c r="BE135" s="2">
        <f t="shared" si="155"/>
        <v>48.123253645434183</v>
      </c>
      <c r="BF135" s="2">
        <f t="shared" si="155"/>
        <v>47.537404271108663</v>
      </c>
      <c r="BG135" s="2">
        <f t="shared" si="155"/>
        <v>48.707236211602627</v>
      </c>
      <c r="BH135" s="2">
        <f t="shared" si="155"/>
        <v>48.044862647719093</v>
      </c>
      <c r="BI135" s="2">
        <f t="shared" si="155"/>
        <v>47.550815672182836</v>
      </c>
      <c r="BJ135" s="2">
        <f t="shared" si="155"/>
        <v>46.406286718847412</v>
      </c>
      <c r="BK135" s="2">
        <f t="shared" si="155"/>
        <v>47.418271607305165</v>
      </c>
      <c r="BL135" s="2">
        <f t="shared" si="155"/>
        <v>47.255684154539694</v>
      </c>
      <c r="BM135" s="2">
        <f t="shared" si="155"/>
        <v>47.570983689421887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>
        <f t="shared" si="156"/>
        <v>49.366999999999997</v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>
        <f t="shared" si="112"/>
        <v>49.366999999999997</v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70.33771814516129</v>
      </c>
      <c r="DL135" s="2">
        <f t="shared" si="165"/>
        <v>79.729727272727274</v>
      </c>
      <c r="DM135" s="2">
        <f t="shared" si="165"/>
        <v>82.282772360703831</v>
      </c>
      <c r="DN135" s="2">
        <f t="shared" si="165"/>
        <v>72.408795874713505</v>
      </c>
      <c r="DO135" s="2">
        <f t="shared" si="165"/>
        <v>75.43633473389356</v>
      </c>
      <c r="DP135" s="2">
        <f t="shared" si="165"/>
        <v>71.205221288515403</v>
      </c>
      <c r="DQ135" s="2">
        <f t="shared" si="165"/>
        <v>74.608782913165285</v>
      </c>
      <c r="DR135" s="2">
        <f t="shared" si="165"/>
        <v>73.683623595023604</v>
      </c>
      <c r="DS135" s="2">
        <f t="shared" si="165"/>
        <v>81.483528495034392</v>
      </c>
      <c r="DT135" s="2">
        <f t="shared" si="165"/>
        <v>73.512651540616233</v>
      </c>
      <c r="DU135" s="2">
        <f t="shared" si="165"/>
        <v>76.485903590527116</v>
      </c>
      <c r="DV135" s="2">
        <f t="shared" si="165"/>
        <v>70.321407181054255</v>
      </c>
      <c r="DW135" s="2">
        <f t="shared" si="165"/>
        <v>81.304292535392534</v>
      </c>
      <c r="DX135" s="2">
        <f t="shared" si="165"/>
        <v>68.700530583214785</v>
      </c>
      <c r="DY135" s="2">
        <f t="shared" si="165"/>
        <v>61.295172710418981</v>
      </c>
      <c r="EA135" s="2">
        <f t="shared" si="153"/>
        <v>44.864370985467232</v>
      </c>
      <c r="EB135" s="2">
        <f t="shared" si="153"/>
        <v>46.987100292137882</v>
      </c>
      <c r="EC135" s="2">
        <f t="shared" si="153"/>
        <v>45.77082654623392</v>
      </c>
      <c r="ED135" s="2">
        <f t="shared" si="153"/>
        <v>45.871395614815981</v>
      </c>
      <c r="EE135" s="2">
        <f t="shared" si="152"/>
        <v>47.074291699314401</v>
      </c>
      <c r="EF135" s="2">
        <f t="shared" si="152"/>
        <v>46.897692836750593</v>
      </c>
      <c r="EG135" s="2">
        <f t="shared" si="152"/>
        <v>48.110132552119779</v>
      </c>
      <c r="EH135" s="2">
        <f t="shared" si="152"/>
        <v>47.500172451272533</v>
      </c>
      <c r="EI135" s="2">
        <f t="shared" si="152"/>
        <v>48.672229187749664</v>
      </c>
      <c r="EJ135" s="2">
        <f t="shared" si="152"/>
        <v>48.016453990094448</v>
      </c>
      <c r="EK135" s="2">
        <f t="shared" si="152"/>
        <v>47.51713520574787</v>
      </c>
      <c r="EL135" s="2">
        <f t="shared" si="152"/>
        <v>46.3738825412184</v>
      </c>
      <c r="EM135" s="2">
        <f t="shared" si="136"/>
        <v>47.37471875287595</v>
      </c>
      <c r="EN135" s="2">
        <f t="shared" si="136"/>
        <v>47.222049625299064</v>
      </c>
      <c r="EO135" s="2">
        <f t="shared" si="136"/>
        <v>47.55468568989852</v>
      </c>
      <c r="EQ135" s="2">
        <f t="shared" si="166"/>
        <v>45.086968832847724</v>
      </c>
      <c r="ER135" s="2">
        <f t="shared" si="166"/>
        <v>46.987100292137882</v>
      </c>
      <c r="ES135" s="2">
        <f t="shared" si="166"/>
        <v>45.82206494677753</v>
      </c>
      <c r="ET135" s="2">
        <f t="shared" si="166"/>
        <v>46.168237966417458</v>
      </c>
      <c r="EU135" s="2">
        <f t="shared" si="166"/>
        <v>47.188058946876154</v>
      </c>
      <c r="EV135" s="2">
        <f t="shared" si="166"/>
        <v>46.890499644215154</v>
      </c>
      <c r="EW135" s="2">
        <f t="shared" si="166"/>
        <v>47.779571571619499</v>
      </c>
      <c r="EX135" s="2">
        <f t="shared" si="166"/>
        <v>47.568014281246235</v>
      </c>
      <c r="EY135" s="2">
        <f t="shared" si="166"/>
        <v>48.598447805582808</v>
      </c>
      <c r="EZ135" s="2">
        <f t="shared" si="166"/>
        <v>47.899130362954949</v>
      </c>
      <c r="FA135" s="2">
        <f t="shared" si="166"/>
        <v>47.552053593888722</v>
      </c>
      <c r="FB135" s="2">
        <f t="shared" si="166"/>
        <v>46.531175346782192</v>
      </c>
      <c r="FC135" s="2">
        <f t="shared" si="166"/>
        <v>47.312078165195672</v>
      </c>
      <c r="FD135" s="2">
        <f t="shared" si="166"/>
        <v>47.323191395084891</v>
      </c>
      <c r="FE135" s="2">
        <f t="shared" si="166"/>
        <v>47.1961322646669</v>
      </c>
      <c r="FG135" s="2">
        <f t="shared" si="167"/>
        <v>0.99911099113345048</v>
      </c>
      <c r="FH135" s="2">
        <f t="shared" si="167"/>
        <v>0.99893971863854714</v>
      </c>
      <c r="FI135" s="2">
        <f t="shared" si="167"/>
        <v>0.99906717829921532</v>
      </c>
      <c r="FJ135" s="2">
        <f t="shared" si="167"/>
        <v>0.99889007523570772</v>
      </c>
      <c r="FK135" s="2">
        <f t="shared" si="167"/>
        <v>0.99879951027940006</v>
      </c>
      <c r="FL135" s="2">
        <f t="shared" si="167"/>
        <v>0.99874319630137209</v>
      </c>
      <c r="FM135" s="2">
        <f t="shared" si="167"/>
        <v>0.99879409207373437</v>
      </c>
      <c r="FN135" s="2">
        <f t="shared" si="167"/>
        <v>0.99868731907578079</v>
      </c>
      <c r="FO135" s="2">
        <f t="shared" si="167"/>
        <v>0.99884381973850234</v>
      </c>
      <c r="FP135" s="2">
        <f t="shared" si="167"/>
        <v>0.99873785413426108</v>
      </c>
      <c r="FQ135" s="2">
        <f t="shared" si="167"/>
        <v>0.99887633808691167</v>
      </c>
      <c r="FR135" s="2">
        <f t="shared" si="167"/>
        <v>0.99885623177087901</v>
      </c>
      <c r="FS135" s="2">
        <f t="shared" si="167"/>
        <v>0.99866431484784235</v>
      </c>
      <c r="FT135" s="2">
        <f t="shared" si="167"/>
        <v>0.99856223099121655</v>
      </c>
      <c r="FU135" s="2">
        <f t="shared" si="167"/>
        <v>0.99823415116640279</v>
      </c>
      <c r="FW135" s="2">
        <f t="shared" si="157"/>
        <v>2.8938441479748417E-2</v>
      </c>
      <c r="FX135" s="2">
        <f t="shared" si="157"/>
        <v>0</v>
      </c>
      <c r="FY135" s="2">
        <f t="shared" si="157"/>
        <v>4.0227200909884332E-2</v>
      </c>
      <c r="FZ135" s="2">
        <f t="shared" si="157"/>
        <v>3.8141142376306954E-2</v>
      </c>
      <c r="GA135" s="2">
        <f t="shared" si="157"/>
        <v>5.0050528217580596E-2</v>
      </c>
      <c r="GB135" s="2">
        <f t="shared" si="157"/>
        <v>5.0139193657759207E-2</v>
      </c>
      <c r="GC135" s="2">
        <f t="shared" si="157"/>
        <v>5.6975385185563256E-2</v>
      </c>
      <c r="GD135" s="2">
        <f t="shared" si="157"/>
        <v>4.2176087977164538E-2</v>
      </c>
      <c r="GE135" s="2">
        <f t="shared" si="157"/>
        <v>3.9695010776400599E-2</v>
      </c>
      <c r="GF135" s="2">
        <f t="shared" si="157"/>
        <v>3.2144102579806329E-2</v>
      </c>
      <c r="GG135" s="2">
        <f t="shared" si="157"/>
        <v>3.2342980075623001E-2</v>
      </c>
      <c r="GH135" s="2">
        <f t="shared" si="157"/>
        <v>3.1875328066707682E-2</v>
      </c>
      <c r="GI135" s="2">
        <f t="shared" si="157"/>
        <v>2.819854596739392E-2</v>
      </c>
      <c r="GJ135" s="2">
        <f t="shared" si="157"/>
        <v>2.722351971321858E-2</v>
      </c>
      <c r="GK135" s="2">
        <f t="shared" si="157"/>
        <v>2.2216001561643085E-2</v>
      </c>
      <c r="GM135" s="86">
        <f t="shared" si="158"/>
        <v>7.5137267737893776E-46</v>
      </c>
      <c r="GN135" s="86">
        <f t="shared" si="158"/>
        <v>2.6667126752166902E-34</v>
      </c>
      <c r="GO135" s="86">
        <f t="shared" si="158"/>
        <v>3.7580909272521085E-65</v>
      </c>
      <c r="GP135" s="86">
        <f t="shared" si="158"/>
        <v>2.677702405206033E-93</v>
      </c>
      <c r="GQ135" s="86">
        <f t="shared" si="158"/>
        <v>3.1815785768697652E-146</v>
      </c>
      <c r="GR135" s="86">
        <f t="shared" si="158"/>
        <v>8.5934787056222052E-151</v>
      </c>
      <c r="GS135" s="86">
        <f t="shared" si="158"/>
        <v>2.0434382044122747E-167</v>
      </c>
      <c r="GT135" s="86">
        <f t="shared" si="158"/>
        <v>9.0317334698143497E-149</v>
      </c>
      <c r="GU135" s="86">
        <f t="shared" si="158"/>
        <v>1.142553246449087E-129</v>
      </c>
      <c r="GV135" s="86">
        <f t="shared" si="158"/>
        <v>5.1488319984999033E-125</v>
      </c>
      <c r="GW135" s="86">
        <f t="shared" si="158"/>
        <v>5.707004633816021E-141</v>
      </c>
      <c r="GX135" s="86">
        <f t="shared" si="158"/>
        <v>1.5715036195625908E-120</v>
      </c>
      <c r="GY135" s="86">
        <f t="shared" si="158"/>
        <v>1.092131767617761E-85</v>
      </c>
      <c r="GZ135" s="86">
        <f t="shared" si="158"/>
        <v>2.2975814726825097E-88</v>
      </c>
      <c r="HA135" s="86">
        <f t="shared" si="158"/>
        <v>8.7221289500349929E-99</v>
      </c>
      <c r="HC135" s="86">
        <f t="shared" si="154"/>
        <v>2.1656442591413039E-20</v>
      </c>
      <c r="HD135" s="86">
        <f t="shared" si="154"/>
        <v>3.2078380821028112E-12</v>
      </c>
      <c r="HE135" s="86">
        <f t="shared" si="154"/>
        <v>3.3847877348148002E-26</v>
      </c>
      <c r="HF135" s="86">
        <f t="shared" si="154"/>
        <v>1.1001858505373064E-61</v>
      </c>
      <c r="HG135" s="86">
        <f t="shared" si="154"/>
        <v>4.3434017358022138E-63</v>
      </c>
      <c r="HH135" s="86">
        <f t="shared" si="154"/>
        <v>1.8246686258644083E-65</v>
      </c>
      <c r="HI135" s="86">
        <f t="shared" si="154"/>
        <v>4.4736684132351453E-83</v>
      </c>
      <c r="HJ135" s="86">
        <f t="shared" si="154"/>
        <v>3.1716393582429978E-77</v>
      </c>
      <c r="HK135" s="86">
        <f t="shared" si="154"/>
        <v>3.0558457091357458E-67</v>
      </c>
      <c r="HL135" s="86">
        <f t="shared" si="162"/>
        <v>3.6321716439265925E-54</v>
      </c>
      <c r="HM135" s="86">
        <f t="shared" si="162"/>
        <v>1.0651871281695393E-53</v>
      </c>
      <c r="HN135" s="86">
        <f t="shared" si="162"/>
        <v>1.5791738553881837E-52</v>
      </c>
      <c r="HO135" s="86">
        <f t="shared" si="162"/>
        <v>3.2072714178588232E-35</v>
      </c>
      <c r="HP135" s="86">
        <f t="shared" si="162"/>
        <v>1.0901272529112805E-36</v>
      </c>
      <c r="HQ135" s="86">
        <f t="shared" si="162"/>
        <v>1.4495982324464344E-28</v>
      </c>
      <c r="HS135" s="86">
        <f t="shared" si="159"/>
        <v>9.9200726976572964E-2</v>
      </c>
      <c r="HT135" s="86">
        <f t="shared" si="159"/>
        <v>0</v>
      </c>
      <c r="HU135" s="86">
        <f t="shared" si="159"/>
        <v>0.24206823589230533</v>
      </c>
      <c r="HV135" s="86">
        <f t="shared" si="159"/>
        <v>0.23028010450177119</v>
      </c>
      <c r="HW135" s="86">
        <f t="shared" si="159"/>
        <v>0.33513649826238728</v>
      </c>
      <c r="HX135" s="86">
        <f t="shared" si="159"/>
        <v>0.33034163863057814</v>
      </c>
      <c r="HY135" s="86">
        <f t="shared" si="159"/>
        <v>0.44429252315388468</v>
      </c>
      <c r="HZ135" s="86">
        <f t="shared" si="159"/>
        <v>0.23231923184355879</v>
      </c>
      <c r="IA135" s="86">
        <f t="shared" si="159"/>
        <v>0.21945996778989618</v>
      </c>
      <c r="IB135" s="86">
        <f t="shared" si="159"/>
        <v>0.10285303866020404</v>
      </c>
      <c r="IC135" s="86">
        <f t="shared" si="159"/>
        <v>0.12300640328365901</v>
      </c>
      <c r="ID135" s="86">
        <f t="shared" si="159"/>
        <v>0.1169637608245065</v>
      </c>
      <c r="IE135" s="86">
        <f t="shared" si="159"/>
        <v>5.8203381921502963E-2</v>
      </c>
      <c r="IF135" s="86">
        <f t="shared" si="159"/>
        <v>5.2926243297446621E-2</v>
      </c>
      <c r="IG135" s="86">
        <f t="shared" si="159"/>
        <v>6.3272451944998517E-2</v>
      </c>
      <c r="II135" s="86">
        <f t="shared" si="160"/>
        <v>5.2597730981579874E-20</v>
      </c>
      <c r="IJ135" s="86">
        <f t="shared" si="160"/>
        <v>0</v>
      </c>
      <c r="IK135" s="86">
        <f t="shared" si="160"/>
        <v>1.4811960365770909E-15</v>
      </c>
      <c r="IL135" s="86">
        <f t="shared" si="160"/>
        <v>1.5965555706666295E-17</v>
      </c>
      <c r="IM135" s="86">
        <f t="shared" si="160"/>
        <v>2.6555624120991349E-19</v>
      </c>
      <c r="IN135" s="86">
        <f t="shared" si="160"/>
        <v>1.0615092556095928E-18</v>
      </c>
      <c r="IO135" s="86">
        <f t="shared" si="160"/>
        <v>6.0291930177942567E-18</v>
      </c>
      <c r="IP135" s="86">
        <f t="shared" si="160"/>
        <v>4.994798506209372E-20</v>
      </c>
      <c r="IQ135" s="86">
        <f t="shared" si="160"/>
        <v>3.4431508584734304E-19</v>
      </c>
      <c r="IR135" s="86">
        <f t="shared" si="160"/>
        <v>5.5054458544981927E-23</v>
      </c>
      <c r="IS135" s="86">
        <f t="shared" si="160"/>
        <v>1.6234230631473836E-20</v>
      </c>
      <c r="IT135" s="86">
        <f t="shared" si="160"/>
        <v>1.6435724756371542E-21</v>
      </c>
      <c r="IU135" s="86">
        <f t="shared" si="160"/>
        <v>2.8264842229454158E-25</v>
      </c>
      <c r="IV135" s="86">
        <f t="shared" si="160"/>
        <v>7.4721586267429173E-25</v>
      </c>
      <c r="IW135" s="86">
        <f t="shared" si="160"/>
        <v>1.9090240027633175E-25</v>
      </c>
      <c r="IY135" s="86">
        <f t="shared" si="161"/>
        <v>9.9200726976572964E-2</v>
      </c>
      <c r="IZ135" s="86">
        <f t="shared" si="161"/>
        <v>3.2078380821028112E-12</v>
      </c>
      <c r="JA135" s="86">
        <f t="shared" si="161"/>
        <v>0.2420682358923068</v>
      </c>
      <c r="JB135" s="86">
        <f t="shared" si="161"/>
        <v>0.23028010450177122</v>
      </c>
      <c r="JC135" s="86">
        <f t="shared" si="161"/>
        <v>0.33513649826238728</v>
      </c>
      <c r="JD135" s="86">
        <f t="shared" si="161"/>
        <v>0.33034163863057814</v>
      </c>
      <c r="JE135" s="86">
        <f t="shared" si="161"/>
        <v>0.44429252315388468</v>
      </c>
      <c r="JF135" s="86">
        <f t="shared" si="161"/>
        <v>0.23231923184355879</v>
      </c>
      <c r="JG135" s="86">
        <f t="shared" si="161"/>
        <v>0.21945996778989618</v>
      </c>
      <c r="JH135" s="86">
        <f t="shared" si="161"/>
        <v>0.10285303866020404</v>
      </c>
      <c r="JI135" s="86">
        <f t="shared" si="161"/>
        <v>0.12300640328365901</v>
      </c>
      <c r="JJ135" s="86">
        <f t="shared" si="161"/>
        <v>0.1169637608245065</v>
      </c>
      <c r="JK135" s="86">
        <f t="shared" si="161"/>
        <v>5.8203381921502963E-2</v>
      </c>
      <c r="JL135" s="86">
        <f t="shared" si="161"/>
        <v>5.2926243297446621E-2</v>
      </c>
      <c r="JM135" s="86">
        <f t="shared" si="161"/>
        <v>6.3272451944998517E-2</v>
      </c>
    </row>
    <row r="136" spans="2:273" x14ac:dyDescent="0.25">
      <c r="B136" s="2">
        <v>109</v>
      </c>
      <c r="C136" s="37">
        <v>46.917000000000002</v>
      </c>
      <c r="D136" s="37">
        <v>49.05</v>
      </c>
      <c r="E136" s="37">
        <v>53</v>
      </c>
      <c r="F136" s="37">
        <v>53.517000000000003</v>
      </c>
      <c r="G136" s="37">
        <v>60.75</v>
      </c>
      <c r="H136" s="37">
        <v>62.582999999999998</v>
      </c>
      <c r="I136" s="37">
        <v>64.766999999999996</v>
      </c>
      <c r="J136" s="37">
        <v>62.933</v>
      </c>
      <c r="K136" s="37">
        <v>66.832999999999998</v>
      </c>
      <c r="L136" s="37">
        <v>59.3</v>
      </c>
      <c r="M136" s="37">
        <v>59.9</v>
      </c>
      <c r="N136" s="37">
        <v>58.883000000000003</v>
      </c>
      <c r="O136" s="37">
        <v>56.783000000000001</v>
      </c>
      <c r="P136" s="37">
        <v>60.667000000000002</v>
      </c>
      <c r="Q136" s="37">
        <v>69.233000000000004</v>
      </c>
      <c r="S136" s="4">
        <f t="shared" si="163"/>
        <v>44.750351848043984</v>
      </c>
      <c r="T136" s="4">
        <f t="shared" si="163"/>
        <v>46.868351089358811</v>
      </c>
      <c r="U136" s="4">
        <f t="shared" si="163"/>
        <v>51.992631348545196</v>
      </c>
      <c r="V136" s="4">
        <f t="shared" si="163"/>
        <v>54.245870949963738</v>
      </c>
      <c r="W136" s="4">
        <f t="shared" si="163"/>
        <v>58.171840314701882</v>
      </c>
      <c r="X136" s="4">
        <f t="shared" si="163"/>
        <v>61.414305749772943</v>
      </c>
      <c r="Y136" s="4">
        <f t="shared" si="163"/>
        <v>63.179805789111136</v>
      </c>
      <c r="Z136" s="4">
        <f t="shared" si="163"/>
        <v>63.722680617973452</v>
      </c>
      <c r="AA136" s="4">
        <f t="shared" si="163"/>
        <v>66.02482707715663</v>
      </c>
      <c r="AB136" s="4">
        <f t="shared" si="163"/>
        <v>59.943163885785893</v>
      </c>
      <c r="AC136" s="4">
        <f t="shared" si="163"/>
        <v>62.332986483205744</v>
      </c>
      <c r="AD136" s="4">
        <f t="shared" si="163"/>
        <v>61.749020966801112</v>
      </c>
      <c r="AE136" s="4">
        <f t="shared" si="163"/>
        <v>56.891538196460985</v>
      </c>
      <c r="AF136" s="4">
        <f t="shared" si="163"/>
        <v>60.426473494685467</v>
      </c>
      <c r="AG136" s="4">
        <f t="shared" si="163"/>
        <v>70.038658764202893</v>
      </c>
      <c r="AI136" s="4">
        <f t="shared" si="164"/>
        <v>2.1666481519560179</v>
      </c>
      <c r="AJ136" s="4">
        <f t="shared" si="164"/>
        <v>2.1816489106411865</v>
      </c>
      <c r="AK136" s="4">
        <f t="shared" si="164"/>
        <v>1.0073686514548044</v>
      </c>
      <c r="AL136" s="4">
        <f t="shared" si="164"/>
        <v>-0.72887094996373492</v>
      </c>
      <c r="AM136" s="4">
        <f t="shared" si="164"/>
        <v>2.5781596852981181</v>
      </c>
      <c r="AN136" s="4">
        <f t="shared" si="164"/>
        <v>1.1686942502270554</v>
      </c>
      <c r="AO136" s="4">
        <f t="shared" si="164"/>
        <v>1.5871942108888604</v>
      </c>
      <c r="AP136" s="4">
        <f t="shared" si="164"/>
        <v>-0.78968061797345257</v>
      </c>
      <c r="AQ136" s="4">
        <f t="shared" si="164"/>
        <v>0.80817292284336872</v>
      </c>
      <c r="AR136" s="4">
        <f t="shared" si="164"/>
        <v>-0.64316388578589567</v>
      </c>
      <c r="AS136" s="4">
        <f t="shared" si="164"/>
        <v>-2.4329864832057453</v>
      </c>
      <c r="AT136" s="4">
        <f t="shared" si="164"/>
        <v>-2.8660209668011092</v>
      </c>
      <c r="AU136" s="4">
        <f t="shared" si="164"/>
        <v>-0.10853819646098373</v>
      </c>
      <c r="AV136" s="4">
        <f t="shared" si="164"/>
        <v>0.24052650531453423</v>
      </c>
      <c r="AW136" s="4">
        <f t="shared" si="164"/>
        <v>-0.80565876420288873</v>
      </c>
      <c r="AY136" s="2">
        <f t="shared" si="155"/>
        <v>44.750351848043984</v>
      </c>
      <c r="AZ136" s="2">
        <f t="shared" si="155"/>
        <v>46.868351089358811</v>
      </c>
      <c r="BA136" s="2">
        <f t="shared" si="155"/>
        <v>45.645665197652825</v>
      </c>
      <c r="BB136" s="2">
        <f t="shared" si="155"/>
        <v>45.717160660961326</v>
      </c>
      <c r="BC136" s="2">
        <f t="shared" si="155"/>
        <v>46.918085863061052</v>
      </c>
      <c r="BD136" s="2">
        <f t="shared" si="155"/>
        <v>46.77732023337223</v>
      </c>
      <c r="BE136" s="2">
        <f t="shared" si="155"/>
        <v>48.00243724576783</v>
      </c>
      <c r="BF136" s="2">
        <f t="shared" si="155"/>
        <v>47.38963991606969</v>
      </c>
      <c r="BG136" s="2">
        <f t="shared" si="155"/>
        <v>48.554388549732842</v>
      </c>
      <c r="BH136" s="2">
        <f t="shared" si="155"/>
        <v>47.927847812598529</v>
      </c>
      <c r="BI136" s="2">
        <f t="shared" si="155"/>
        <v>47.422592556631869</v>
      </c>
      <c r="BJ136" s="2">
        <f t="shared" si="155"/>
        <v>46.251364903633771</v>
      </c>
      <c r="BK136" s="2">
        <f t="shared" si="155"/>
        <v>47.307714655043263</v>
      </c>
      <c r="BL136" s="2">
        <f t="shared" si="155"/>
        <v>47.124311041191767</v>
      </c>
      <c r="BM136" s="2">
        <f t="shared" si="155"/>
        <v>47.483646138488297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>
        <f t="shared" si="156"/>
        <v>49.05</v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>
        <f t="shared" si="112"/>
        <v>49.05</v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70.476676612903219</v>
      </c>
      <c r="DL136" s="2">
        <f t="shared" si="165"/>
        <v>79.952113636363634</v>
      </c>
      <c r="DM136" s="2">
        <f t="shared" si="165"/>
        <v>82.534631048387112</v>
      </c>
      <c r="DN136" s="2">
        <f t="shared" si="165"/>
        <v>72.569306340718086</v>
      </c>
      <c r="DO136" s="2">
        <f t="shared" si="165"/>
        <v>75.617119887955184</v>
      </c>
      <c r="DP136" s="2">
        <f t="shared" si="165"/>
        <v>71.333551820728289</v>
      </c>
      <c r="DQ136" s="2">
        <f t="shared" si="165"/>
        <v>74.771207843137276</v>
      </c>
      <c r="DR136" s="2">
        <f t="shared" si="165"/>
        <v>73.840962591162594</v>
      </c>
      <c r="DS136" s="2">
        <f t="shared" si="165"/>
        <v>81.704113827349133</v>
      </c>
      <c r="DT136" s="2">
        <f t="shared" si="165"/>
        <v>73.666187114845926</v>
      </c>
      <c r="DU136" s="2">
        <f t="shared" si="165"/>
        <v>76.66690221543162</v>
      </c>
      <c r="DV136" s="2">
        <f t="shared" si="165"/>
        <v>70.458569136745623</v>
      </c>
      <c r="DW136" s="2">
        <f t="shared" si="165"/>
        <v>81.560253410553415</v>
      </c>
      <c r="DX136" s="2">
        <f t="shared" si="165"/>
        <v>68.829349691797063</v>
      </c>
      <c r="DY136" s="2">
        <f t="shared" si="165"/>
        <v>61.386009862810525</v>
      </c>
      <c r="EA136" s="2">
        <f t="shared" si="153"/>
        <v>44.721616833563374</v>
      </c>
      <c r="EB136" s="2">
        <f t="shared" si="153"/>
        <v>46.836325528752496</v>
      </c>
      <c r="EC136" s="2">
        <f t="shared" si="153"/>
        <v>45.611348438456822</v>
      </c>
      <c r="ED136" s="2">
        <f t="shared" si="153"/>
        <v>45.676005457289946</v>
      </c>
      <c r="EE136" s="2">
        <f t="shared" si="152"/>
        <v>46.879739813907939</v>
      </c>
      <c r="EF136" s="2">
        <f t="shared" si="152"/>
        <v>46.749514786033807</v>
      </c>
      <c r="EG136" s="2">
        <f t="shared" si="152"/>
        <v>47.995261980551291</v>
      </c>
      <c r="EH136" s="2">
        <f t="shared" si="152"/>
        <v>47.354480008304428</v>
      </c>
      <c r="EI136" s="2">
        <f t="shared" si="152"/>
        <v>48.522857896138476</v>
      </c>
      <c r="EJ136" s="2">
        <f t="shared" si="152"/>
        <v>47.902874721201769</v>
      </c>
      <c r="EK136" s="2">
        <f t="shared" si="152"/>
        <v>47.390957119529716</v>
      </c>
      <c r="EL136" s="2">
        <f t="shared" si="152"/>
        <v>46.219884714204497</v>
      </c>
      <c r="EM136" s="2">
        <f t="shared" si="136"/>
        <v>47.268291701177994</v>
      </c>
      <c r="EN136" s="2">
        <f t="shared" si="136"/>
        <v>47.092333957834839</v>
      </c>
      <c r="EO136" s="2">
        <f t="shared" si="136"/>
        <v>47.47063773884679</v>
      </c>
      <c r="EQ136" s="2">
        <f t="shared" si="166"/>
        <v>44.969753463718284</v>
      </c>
      <c r="ER136" s="2">
        <f t="shared" si="166"/>
        <v>46.836325528752496</v>
      </c>
      <c r="ES136" s="2">
        <f t="shared" si="166"/>
        <v>45.677395053465119</v>
      </c>
      <c r="ET136" s="2">
        <f t="shared" si="166"/>
        <v>46.010304508343708</v>
      </c>
      <c r="EU136" s="2">
        <f t="shared" si="166"/>
        <v>47.005698872277662</v>
      </c>
      <c r="EV136" s="2">
        <f t="shared" si="166"/>
        <v>46.742636031098826</v>
      </c>
      <c r="EW136" s="2">
        <f t="shared" si="166"/>
        <v>47.636726516462957</v>
      </c>
      <c r="EX136" s="2">
        <f t="shared" si="166"/>
        <v>47.429324700838279</v>
      </c>
      <c r="EY136" s="2">
        <f t="shared" si="166"/>
        <v>48.443038876491215</v>
      </c>
      <c r="EZ136" s="2">
        <f t="shared" si="166"/>
        <v>47.769505348410249</v>
      </c>
      <c r="FA136" s="2">
        <f t="shared" si="166"/>
        <v>47.437083845072507</v>
      </c>
      <c r="FB136" s="2">
        <f t="shared" si="166"/>
        <v>46.397638914153106</v>
      </c>
      <c r="FC136" s="2">
        <f t="shared" si="166"/>
        <v>47.191916996798639</v>
      </c>
      <c r="FD136" s="2">
        <f t="shared" si="166"/>
        <v>47.208906610220822</v>
      </c>
      <c r="FE136" s="2">
        <f t="shared" si="166"/>
        <v>47.08369914333732</v>
      </c>
      <c r="FG136" s="2">
        <f t="shared" si="167"/>
        <v>0.9991891508502535</v>
      </c>
      <c r="FH136" s="2">
        <f t="shared" si="167"/>
        <v>0.99903292168369229</v>
      </c>
      <c r="FI136" s="2">
        <f t="shared" si="167"/>
        <v>0.99914918666447217</v>
      </c>
      <c r="FJ136" s="2">
        <f t="shared" si="167"/>
        <v>0.99898763771543009</v>
      </c>
      <c r="FK136" s="2">
        <f t="shared" si="167"/>
        <v>0.9989050246999458</v>
      </c>
      <c r="FL136" s="2">
        <f t="shared" si="167"/>
        <v>0.99885365463518905</v>
      </c>
      <c r="FM136" s="2">
        <f t="shared" si="167"/>
        <v>0.99890008219119275</v>
      </c>
      <c r="FN136" s="2">
        <f t="shared" si="167"/>
        <v>0.99880268247629556</v>
      </c>
      <c r="FO136" s="2">
        <f t="shared" si="167"/>
        <v>0.99894544378785799</v>
      </c>
      <c r="FP136" s="2">
        <f t="shared" si="167"/>
        <v>0.99884878144084199</v>
      </c>
      <c r="FQ136" s="2">
        <f t="shared" si="167"/>
        <v>0.99897510682423352</v>
      </c>
      <c r="FR136" s="2">
        <f t="shared" si="167"/>
        <v>0.99895676598708749</v>
      </c>
      <c r="FS136" s="2">
        <f t="shared" si="167"/>
        <v>0.99878169748126844</v>
      </c>
      <c r="FT136" s="2">
        <f t="shared" si="167"/>
        <v>0.99868857317339865</v>
      </c>
      <c r="FU136" s="2">
        <f t="shared" si="167"/>
        <v>0.99838927645602804</v>
      </c>
      <c r="FW136" s="2">
        <f t="shared" si="157"/>
        <v>3.1642027829401474E-2</v>
      </c>
      <c r="FX136" s="2">
        <f t="shared" si="157"/>
        <v>0</v>
      </c>
      <c r="FY136" s="2">
        <f t="shared" si="157"/>
        <v>4.393772428228971E-2</v>
      </c>
      <c r="FZ136" s="2">
        <f t="shared" si="157"/>
        <v>4.1667603020391887E-2</v>
      </c>
      <c r="GA136" s="2">
        <f t="shared" si="157"/>
        <v>5.4615585991187779E-2</v>
      </c>
      <c r="GB136" s="2">
        <f t="shared" si="157"/>
        <v>5.4711872744323424E-2</v>
      </c>
      <c r="GC136" s="2">
        <f t="shared" si="157"/>
        <v>6.2130742190375489E-2</v>
      </c>
      <c r="GD136" s="2">
        <f t="shared" si="157"/>
        <v>4.6057748529733947E-2</v>
      </c>
      <c r="GE136" s="2">
        <f t="shared" si="157"/>
        <v>4.3358663008648615E-2</v>
      </c>
      <c r="GF136" s="2">
        <f t="shared" si="157"/>
        <v>3.5136342610782779E-2</v>
      </c>
      <c r="GG136" s="2">
        <f t="shared" si="157"/>
        <v>3.5353057041567736E-2</v>
      </c>
      <c r="GH136" s="2">
        <f t="shared" si="157"/>
        <v>3.4843449061742797E-2</v>
      </c>
      <c r="GI136" s="2">
        <f t="shared" si="157"/>
        <v>3.0835202265503809E-2</v>
      </c>
      <c r="GJ136" s="2">
        <f t="shared" si="157"/>
        <v>2.9771800865148287E-2</v>
      </c>
      <c r="GK136" s="2">
        <f t="shared" si="157"/>
        <v>2.430726211043413E-2</v>
      </c>
      <c r="GM136" s="86">
        <f t="shared" si="158"/>
        <v>1.4730021440850114E-47</v>
      </c>
      <c r="GN136" s="86">
        <f t="shared" si="158"/>
        <v>1.5303642347682678E-35</v>
      </c>
      <c r="GO136" s="86">
        <f t="shared" si="158"/>
        <v>1.5312101721369064E-67</v>
      </c>
      <c r="GP136" s="86">
        <f t="shared" si="158"/>
        <v>8.6698860970016848E-97</v>
      </c>
      <c r="GQ136" s="86">
        <f t="shared" si="158"/>
        <v>1.3563342378211509E-151</v>
      </c>
      <c r="GR136" s="86">
        <f t="shared" si="158"/>
        <v>2.0341729326499823E-156</v>
      </c>
      <c r="GS136" s="86">
        <f t="shared" si="158"/>
        <v>1.6078060362756009E-173</v>
      </c>
      <c r="GT136" s="86">
        <f t="shared" si="158"/>
        <v>2.6365901542422597E-154</v>
      </c>
      <c r="GU136" s="86">
        <f t="shared" si="158"/>
        <v>1.9105599420391164E-134</v>
      </c>
      <c r="GV136" s="86">
        <f t="shared" si="158"/>
        <v>1.1195503812175256E-129</v>
      </c>
      <c r="GW136" s="86">
        <f t="shared" si="158"/>
        <v>3.2708558215493082E-146</v>
      </c>
      <c r="GX136" s="86">
        <f t="shared" si="158"/>
        <v>6.0221346668032339E-125</v>
      </c>
      <c r="GY136" s="86">
        <f t="shared" si="158"/>
        <v>7.7774301157712809E-89</v>
      </c>
      <c r="GZ136" s="86">
        <f t="shared" si="158"/>
        <v>1.3650176829174796E-91</v>
      </c>
      <c r="HA136" s="86">
        <f t="shared" si="158"/>
        <v>2.3907992697399627E-102</v>
      </c>
      <c r="HC136" s="86">
        <f t="shared" si="154"/>
        <v>1.0971139422459061E-21</v>
      </c>
      <c r="HD136" s="86">
        <f t="shared" si="154"/>
        <v>6.0385374178743437E-13</v>
      </c>
      <c r="HE136" s="86">
        <f t="shared" si="154"/>
        <v>6.8489605699969526E-28</v>
      </c>
      <c r="HF136" s="86">
        <f t="shared" si="154"/>
        <v>8.3629249159992102E-66</v>
      </c>
      <c r="HG136" s="86">
        <f t="shared" si="154"/>
        <v>5.1637655808639539E-67</v>
      </c>
      <c r="HH136" s="86">
        <f t="shared" si="154"/>
        <v>1.3762298762957076E-69</v>
      </c>
      <c r="HI136" s="86">
        <f t="shared" si="154"/>
        <v>4.3642289915678343E-88</v>
      </c>
      <c r="HJ136" s="86">
        <f t="shared" si="154"/>
        <v>3.8445554442790368E-82</v>
      </c>
      <c r="HK136" s="86">
        <f t="shared" si="154"/>
        <v>1.5836216636214132E-71</v>
      </c>
      <c r="HL136" s="86">
        <f t="shared" si="162"/>
        <v>1.082361598168066E-57</v>
      </c>
      <c r="HM136" s="86">
        <f t="shared" si="162"/>
        <v>3.3107706978909862E-57</v>
      </c>
      <c r="HN136" s="86">
        <f t="shared" si="162"/>
        <v>6.3273149072839778E-56</v>
      </c>
      <c r="HO136" s="86">
        <f t="shared" si="162"/>
        <v>1.5940263480852892E-37</v>
      </c>
      <c r="HP136" s="86">
        <f t="shared" si="162"/>
        <v>4.5515731404074393E-39</v>
      </c>
      <c r="HQ136" s="86">
        <f t="shared" si="162"/>
        <v>2.4847721040922735E-30</v>
      </c>
      <c r="HS136" s="86">
        <f t="shared" si="159"/>
        <v>0.14615988949753511</v>
      </c>
      <c r="HT136" s="86">
        <f t="shared" si="159"/>
        <v>0</v>
      </c>
      <c r="HU136" s="86">
        <f t="shared" si="159"/>
        <v>0.31421837921703727</v>
      </c>
      <c r="HV136" s="86">
        <f t="shared" si="159"/>
        <v>0.30507961553627622</v>
      </c>
      <c r="HW136" s="86">
        <f t="shared" si="159"/>
        <v>0.42144701242400018</v>
      </c>
      <c r="HX136" s="86">
        <f t="shared" si="159"/>
        <v>0.41587869482813045</v>
      </c>
      <c r="HY136" s="86">
        <f t="shared" si="159"/>
        <v>0.49962763235417068</v>
      </c>
      <c r="HZ136" s="86">
        <f t="shared" si="159"/>
        <v>0.31600544485196053</v>
      </c>
      <c r="IA136" s="86">
        <f t="shared" si="159"/>
        <v>0.29810072189596504</v>
      </c>
      <c r="IB136" s="86">
        <f t="shared" si="159"/>
        <v>0.15719121080953366</v>
      </c>
      <c r="IC136" s="86">
        <f t="shared" si="159"/>
        <v>0.17997844019737028</v>
      </c>
      <c r="ID136" s="86">
        <f t="shared" si="159"/>
        <v>0.17349711791973385</v>
      </c>
      <c r="IE136" s="86">
        <f t="shared" si="159"/>
        <v>9.4998640236187648E-2</v>
      </c>
      <c r="IF136" s="86">
        <f t="shared" si="159"/>
        <v>8.4680149444704172E-2</v>
      </c>
      <c r="IG136" s="86">
        <f t="shared" si="159"/>
        <v>9.0182006969845116E-2</v>
      </c>
      <c r="II136" s="86">
        <f t="shared" si="160"/>
        <v>4.7285800688035256E-19</v>
      </c>
      <c r="IJ136" s="86">
        <f t="shared" si="160"/>
        <v>0</v>
      </c>
      <c r="IK136" s="86">
        <f t="shared" si="160"/>
        <v>9.420265365797336E-15</v>
      </c>
      <c r="IL136" s="86">
        <f t="shared" si="160"/>
        <v>1.2653196703497808E-16</v>
      </c>
      <c r="IM136" s="86">
        <f t="shared" si="160"/>
        <v>3.2876707039938195E-18</v>
      </c>
      <c r="IN136" s="86">
        <f t="shared" si="160"/>
        <v>1.209713513266097E-17</v>
      </c>
      <c r="IO136" s="86">
        <f t="shared" si="160"/>
        <v>6.9014445016797486E-17</v>
      </c>
      <c r="IP136" s="86">
        <f t="shared" si="160"/>
        <v>5.902952425284311E-19</v>
      </c>
      <c r="IQ136" s="86">
        <f t="shared" si="160"/>
        <v>3.4778031085930409E-18</v>
      </c>
      <c r="IR136" s="86">
        <f t="shared" si="160"/>
        <v>7.6188544314912847E-22</v>
      </c>
      <c r="IS136" s="86">
        <f t="shared" si="160"/>
        <v>1.6709303816692366E-19</v>
      </c>
      <c r="IT136" s="86">
        <f t="shared" si="160"/>
        <v>1.8892762006305165E-20</v>
      </c>
      <c r="IU136" s="86">
        <f t="shared" si="160"/>
        <v>4.633179207617574E-24</v>
      </c>
      <c r="IV136" s="86">
        <f t="shared" si="160"/>
        <v>1.1341415539857805E-23</v>
      </c>
      <c r="IW136" s="86">
        <f t="shared" si="160"/>
        <v>2.6669422343568571E-24</v>
      </c>
      <c r="IY136" s="86">
        <f t="shared" si="161"/>
        <v>0.14615988949753511</v>
      </c>
      <c r="IZ136" s="86">
        <f t="shared" si="161"/>
        <v>6.0385374178743437E-13</v>
      </c>
      <c r="JA136" s="86">
        <f t="shared" si="161"/>
        <v>0.31421837921704671</v>
      </c>
      <c r="JB136" s="86">
        <f t="shared" si="161"/>
        <v>0.30507961553627633</v>
      </c>
      <c r="JC136" s="86">
        <f t="shared" si="161"/>
        <v>0.42144701242400018</v>
      </c>
      <c r="JD136" s="86">
        <f t="shared" si="161"/>
        <v>0.41587869482813045</v>
      </c>
      <c r="JE136" s="86">
        <f t="shared" si="161"/>
        <v>0.49962763235417074</v>
      </c>
      <c r="JF136" s="86">
        <f t="shared" si="161"/>
        <v>0.31600544485196053</v>
      </c>
      <c r="JG136" s="86">
        <f t="shared" si="161"/>
        <v>0.29810072189596504</v>
      </c>
      <c r="JH136" s="86">
        <f t="shared" si="161"/>
        <v>0.15719121080953366</v>
      </c>
      <c r="JI136" s="86">
        <f t="shared" si="161"/>
        <v>0.17997844019737028</v>
      </c>
      <c r="JJ136" s="86">
        <f t="shared" si="161"/>
        <v>0.17349711791973385</v>
      </c>
      <c r="JK136" s="86">
        <f t="shared" si="161"/>
        <v>9.4998640236187648E-2</v>
      </c>
      <c r="JL136" s="86">
        <f t="shared" si="161"/>
        <v>8.4680149444704172E-2</v>
      </c>
      <c r="JM136" s="86">
        <f t="shared" si="161"/>
        <v>9.0182006969845116E-2</v>
      </c>
    </row>
    <row r="137" spans="2:273" x14ac:dyDescent="0.25">
      <c r="B137" s="2">
        <v>110</v>
      </c>
      <c r="C137" s="37">
        <v>42.783000000000001</v>
      </c>
      <c r="D137" s="37">
        <v>46.832999999999998</v>
      </c>
      <c r="E137" s="37">
        <v>51.716999999999999</v>
      </c>
      <c r="F137" s="37">
        <v>56.3</v>
      </c>
      <c r="G137" s="37">
        <v>57.933</v>
      </c>
      <c r="H137" s="37">
        <v>61</v>
      </c>
      <c r="I137" s="37">
        <v>62.2</v>
      </c>
      <c r="J137" s="37">
        <v>65.766999999999996</v>
      </c>
      <c r="K137" s="37">
        <v>66.816999999999993</v>
      </c>
      <c r="L137" s="37">
        <v>64.066999999999993</v>
      </c>
      <c r="M137" s="37">
        <v>65.183000000000007</v>
      </c>
      <c r="N137" s="37">
        <v>64.433000000000007</v>
      </c>
      <c r="O137" s="37">
        <v>62.332999999999998</v>
      </c>
      <c r="P137" s="37">
        <v>65.483000000000004</v>
      </c>
      <c r="Q137" s="37">
        <v>78.466999999999999</v>
      </c>
      <c r="S137" s="4">
        <f t="shared" si="163"/>
        <v>44.607584546164645</v>
      </c>
      <c r="T137" s="4">
        <f t="shared" si="163"/>
        <v>46.715090060201348</v>
      </c>
      <c r="U137" s="4">
        <f t="shared" si="163"/>
        <v>52.504818081577007</v>
      </c>
      <c r="V137" s="4">
        <f t="shared" si="163"/>
        <v>55.063196393120485</v>
      </c>
      <c r="W137" s="4">
        <f t="shared" si="163"/>
        <v>57.905698679476586</v>
      </c>
      <c r="X137" s="4">
        <f t="shared" si="163"/>
        <v>61.289776395565241</v>
      </c>
      <c r="Y137" s="4">
        <f t="shared" si="163"/>
        <v>60.915115645448942</v>
      </c>
      <c r="Z137" s="4">
        <f t="shared" si="163"/>
        <v>65.469858051136995</v>
      </c>
      <c r="AA137" s="4">
        <f t="shared" si="163"/>
        <v>68.167311145188506</v>
      </c>
      <c r="AB137" s="4">
        <f t="shared" si="163"/>
        <v>63.435131240487074</v>
      </c>
      <c r="AC137" s="4">
        <f t="shared" si="163"/>
        <v>66.008448488242109</v>
      </c>
      <c r="AD137" s="4">
        <f t="shared" si="163"/>
        <v>65.753112161479848</v>
      </c>
      <c r="AE137" s="4">
        <f t="shared" si="163"/>
        <v>60.661025442746116</v>
      </c>
      <c r="AF137" s="4">
        <f t="shared" si="163"/>
        <v>65.581372489510386</v>
      </c>
      <c r="AG137" s="4">
        <f t="shared" si="163"/>
        <v>76.711193148907753</v>
      </c>
      <c r="AI137" s="4">
        <f t="shared" si="164"/>
        <v>-1.8245845461646439</v>
      </c>
      <c r="AJ137" s="4">
        <f t="shared" si="164"/>
        <v>0.1179099397986505</v>
      </c>
      <c r="AK137" s="4">
        <f t="shared" si="164"/>
        <v>-0.78781808157700794</v>
      </c>
      <c r="AL137" s="4">
        <f t="shared" si="164"/>
        <v>1.2368036068795121</v>
      </c>
      <c r="AM137" s="4">
        <f t="shared" si="164"/>
        <v>2.7301320523413608E-2</v>
      </c>
      <c r="AN137" s="4">
        <f t="shared" si="164"/>
        <v>-0.28977639556524082</v>
      </c>
      <c r="AO137" s="4">
        <f t="shared" si="164"/>
        <v>1.2848843545510604</v>
      </c>
      <c r="AP137" s="4">
        <f t="shared" si="164"/>
        <v>0.29714194886300049</v>
      </c>
      <c r="AQ137" s="4">
        <f t="shared" si="164"/>
        <v>-1.3503111451885133</v>
      </c>
      <c r="AR137" s="4">
        <f t="shared" si="164"/>
        <v>0.6318687595129191</v>
      </c>
      <c r="AS137" s="4">
        <f t="shared" si="164"/>
        <v>-0.82544848824210248</v>
      </c>
      <c r="AT137" s="4">
        <f t="shared" si="164"/>
        <v>-1.320112161479841</v>
      </c>
      <c r="AU137" s="4">
        <f t="shared" si="164"/>
        <v>1.6719745572538827</v>
      </c>
      <c r="AV137" s="4">
        <f t="shared" si="164"/>
        <v>-9.8372489510381911E-2</v>
      </c>
      <c r="AW137" s="4">
        <f t="shared" si="164"/>
        <v>1.7558068510922453</v>
      </c>
      <c r="AY137" s="2">
        <f t="shared" si="155"/>
        <v>44.607584546164645</v>
      </c>
      <c r="AZ137" s="2">
        <f t="shared" si="155"/>
        <v>46.715090060201348</v>
      </c>
      <c r="BA137" s="2">
        <f t="shared" si="155"/>
        <v>45.484721215010516</v>
      </c>
      <c r="BB137" s="2">
        <f t="shared" si="155"/>
        <v>45.522692959997563</v>
      </c>
      <c r="BC137" s="2">
        <f t="shared" si="155"/>
        <v>46.722493316002705</v>
      </c>
      <c r="BD137" s="2">
        <f t="shared" si="155"/>
        <v>46.62693881735882</v>
      </c>
      <c r="BE137" s="2">
        <f t="shared" si="155"/>
        <v>47.881358044712044</v>
      </c>
      <c r="BF137" s="2">
        <f t="shared" si="155"/>
        <v>47.242159024478461</v>
      </c>
      <c r="BG137" s="2">
        <f t="shared" si="155"/>
        <v>48.401693258995472</v>
      </c>
      <c r="BH137" s="2">
        <f t="shared" si="155"/>
        <v>47.810891232064293</v>
      </c>
      <c r="BI137" s="2">
        <f t="shared" si="155"/>
        <v>47.294648249276179</v>
      </c>
      <c r="BJ137" s="2">
        <f t="shared" si="155"/>
        <v>46.096775193785597</v>
      </c>
      <c r="BK137" s="2">
        <f t="shared" si="155"/>
        <v>47.197335848044588</v>
      </c>
      <c r="BL137" s="2">
        <f t="shared" si="155"/>
        <v>46.993225584006652</v>
      </c>
      <c r="BM137" s="2">
        <f t="shared" si="155"/>
        <v>47.396247802234974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>
        <f t="shared" si="156"/>
        <v>46.832999999999998</v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>
        <f t="shared" si="112"/>
        <v>46.832999999999998</v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70.615635080645148</v>
      </c>
      <c r="DL137" s="2">
        <f t="shared" si="165"/>
        <v>80.174499999999995</v>
      </c>
      <c r="DM137" s="2">
        <f t="shared" si="165"/>
        <v>82.786489736070394</v>
      </c>
      <c r="DN137" s="2">
        <f t="shared" si="165"/>
        <v>72.729816806722681</v>
      </c>
      <c r="DO137" s="2">
        <f t="shared" si="165"/>
        <v>75.797905042016808</v>
      </c>
      <c r="DP137" s="2">
        <f t="shared" si="165"/>
        <v>71.461882352941174</v>
      </c>
      <c r="DQ137" s="2">
        <f t="shared" si="165"/>
        <v>74.933632773109252</v>
      </c>
      <c r="DR137" s="2">
        <f t="shared" si="165"/>
        <v>73.998301587301597</v>
      </c>
      <c r="DS137" s="2">
        <f t="shared" si="165"/>
        <v>81.924699159663874</v>
      </c>
      <c r="DT137" s="2">
        <f t="shared" si="165"/>
        <v>73.819722689075618</v>
      </c>
      <c r="DU137" s="2">
        <f t="shared" si="165"/>
        <v>76.847900840336138</v>
      </c>
      <c r="DV137" s="2">
        <f t="shared" si="165"/>
        <v>70.595731092436992</v>
      </c>
      <c r="DW137" s="2">
        <f t="shared" si="165"/>
        <v>81.816214285714295</v>
      </c>
      <c r="DX137" s="2">
        <f t="shared" si="165"/>
        <v>68.958168800379326</v>
      </c>
      <c r="DY137" s="2">
        <f t="shared" si="165"/>
        <v>61.476847015202075</v>
      </c>
      <c r="EA137" s="2">
        <f t="shared" si="153"/>
        <v>44.578862681659523</v>
      </c>
      <c r="EB137" s="2">
        <f t="shared" si="153"/>
        <v>46.685550765367111</v>
      </c>
      <c r="EC137" s="2">
        <f t="shared" si="153"/>
        <v>45.451870330679725</v>
      </c>
      <c r="ED137" s="2">
        <f t="shared" si="153"/>
        <v>45.480615299763919</v>
      </c>
      <c r="EE137" s="2">
        <f t="shared" si="152"/>
        <v>46.685187928501477</v>
      </c>
      <c r="EF137" s="2">
        <f t="shared" si="152"/>
        <v>46.60133673531702</v>
      </c>
      <c r="EG137" s="2">
        <f t="shared" si="152"/>
        <v>47.880391408982803</v>
      </c>
      <c r="EH137" s="2">
        <f t="shared" si="152"/>
        <v>47.20878756533633</v>
      </c>
      <c r="EI137" s="2">
        <f t="shared" si="152"/>
        <v>48.373486604527294</v>
      </c>
      <c r="EJ137" s="2">
        <f t="shared" si="152"/>
        <v>47.789295452309091</v>
      </c>
      <c r="EK137" s="2">
        <f t="shared" si="152"/>
        <v>47.264779033311555</v>
      </c>
      <c r="EL137" s="2">
        <f t="shared" si="152"/>
        <v>46.065886887190587</v>
      </c>
      <c r="EM137" s="2">
        <f t="shared" si="136"/>
        <v>47.161864649480037</v>
      </c>
      <c r="EN137" s="2">
        <f t="shared" si="136"/>
        <v>46.962618290370621</v>
      </c>
      <c r="EO137" s="2">
        <f t="shared" si="136"/>
        <v>47.38658978779506</v>
      </c>
      <c r="EQ137" s="2">
        <f t="shared" si="166"/>
        <v>44.852538094588851</v>
      </c>
      <c r="ER137" s="2">
        <f t="shared" si="166"/>
        <v>46.685550765367111</v>
      </c>
      <c r="ES137" s="2">
        <f t="shared" si="166"/>
        <v>45.532725160152708</v>
      </c>
      <c r="ET137" s="2">
        <f t="shared" si="166"/>
        <v>45.852371050269959</v>
      </c>
      <c r="EU137" s="2">
        <f t="shared" si="166"/>
        <v>46.82333879767917</v>
      </c>
      <c r="EV137" s="2">
        <f t="shared" si="166"/>
        <v>46.594772417982497</v>
      </c>
      <c r="EW137" s="2">
        <f t="shared" si="166"/>
        <v>47.493881461306415</v>
      </c>
      <c r="EX137" s="2">
        <f t="shared" si="166"/>
        <v>47.290635120430316</v>
      </c>
      <c r="EY137" s="2">
        <f t="shared" si="166"/>
        <v>48.287629947399616</v>
      </c>
      <c r="EZ137" s="2">
        <f t="shared" si="166"/>
        <v>47.639880333865541</v>
      </c>
      <c r="FA137" s="2">
        <f t="shared" si="166"/>
        <v>47.322114096256286</v>
      </c>
      <c r="FB137" s="2">
        <f t="shared" si="166"/>
        <v>46.264102481524027</v>
      </c>
      <c r="FC137" s="2">
        <f t="shared" si="166"/>
        <v>47.071755828401606</v>
      </c>
      <c r="FD137" s="2">
        <f t="shared" si="166"/>
        <v>47.094621825356754</v>
      </c>
      <c r="FE137" s="2">
        <f t="shared" si="166"/>
        <v>46.97126602200774</v>
      </c>
      <c r="FG137" s="2">
        <f t="shared" si="167"/>
        <v>0.99926044402203518</v>
      </c>
      <c r="FH137" s="2">
        <f t="shared" si="167"/>
        <v>0.99911793903632873</v>
      </c>
      <c r="FI137" s="2">
        <f t="shared" si="167"/>
        <v>0.99922399092186587</v>
      </c>
      <c r="FJ137" s="2">
        <f t="shared" si="167"/>
        <v>0.9990766323723842</v>
      </c>
      <c r="FK137" s="2">
        <f t="shared" si="167"/>
        <v>0.9990012744343526</v>
      </c>
      <c r="FL137" s="2">
        <f t="shared" si="167"/>
        <v>0.99895441513771932</v>
      </c>
      <c r="FM137" s="2">
        <f t="shared" si="167"/>
        <v>0.99899676594212761</v>
      </c>
      <c r="FN137" s="2">
        <f t="shared" si="167"/>
        <v>0.99890791838838033</v>
      </c>
      <c r="FO137" s="2">
        <f t="shared" si="167"/>
        <v>0.99903814405366864</v>
      </c>
      <c r="FP137" s="2">
        <f t="shared" si="167"/>
        <v>0.99894996983303197</v>
      </c>
      <c r="FQ137" s="2">
        <f t="shared" si="167"/>
        <v>0.99906520201491322</v>
      </c>
      <c r="FR137" s="2">
        <f t="shared" si="167"/>
        <v>0.99904847192835144</v>
      </c>
      <c r="FS137" s="2">
        <f t="shared" si="167"/>
        <v>0.99888877577693691</v>
      </c>
      <c r="FT137" s="2">
        <f t="shared" si="167"/>
        <v>0.9988038264910466</v>
      </c>
      <c r="FU137" s="2">
        <f t="shared" si="167"/>
        <v>0.9985307944437527</v>
      </c>
      <c r="FW137" s="2">
        <f t="shared" si="157"/>
        <v>3.4589200868365616E-2</v>
      </c>
      <c r="FX137" s="2">
        <f t="shared" si="157"/>
        <v>0</v>
      </c>
      <c r="FY137" s="2">
        <f t="shared" si="157"/>
        <v>4.7973395885079449E-2</v>
      </c>
      <c r="FZ137" s="2">
        <f t="shared" si="157"/>
        <v>4.5504688658377493E-2</v>
      </c>
      <c r="GA137" s="2">
        <f t="shared" si="157"/>
        <v>5.9570907396275782E-2</v>
      </c>
      <c r="GB137" s="2">
        <f t="shared" si="157"/>
        <v>5.9675378880397464E-2</v>
      </c>
      <c r="GC137" s="2">
        <f t="shared" si="157"/>
        <v>6.7719078229269827E-2</v>
      </c>
      <c r="GD137" s="2">
        <f t="shared" si="157"/>
        <v>5.0277903717267744E-2</v>
      </c>
      <c r="GE137" s="2">
        <f t="shared" si="157"/>
        <v>4.7343781724093141E-2</v>
      </c>
      <c r="GF137" s="2">
        <f t="shared" si="157"/>
        <v>3.8396075057427703E-2</v>
      </c>
      <c r="GG137" s="2">
        <f t="shared" si="157"/>
        <v>3.8632089912816685E-2</v>
      </c>
      <c r="GH137" s="2">
        <f t="shared" si="157"/>
        <v>3.8077080998300844E-2</v>
      </c>
      <c r="GI137" s="2">
        <f t="shared" si="157"/>
        <v>3.3709842714325929E-2</v>
      </c>
      <c r="GJ137" s="2">
        <f t="shared" si="157"/>
        <v>3.2550634356577908E-2</v>
      </c>
      <c r="GK137" s="2">
        <f t="shared" si="157"/>
        <v>2.6590026088732784E-2</v>
      </c>
      <c r="GM137" s="86">
        <f t="shared" si="158"/>
        <v>2.681677401891313E-49</v>
      </c>
      <c r="GN137" s="86">
        <f t="shared" si="158"/>
        <v>8.3313565290070478E-37</v>
      </c>
      <c r="GO137" s="86">
        <f t="shared" si="158"/>
        <v>5.6378462906290044E-70</v>
      </c>
      <c r="GP137" s="86">
        <f t="shared" si="158"/>
        <v>2.416387966380596E-100</v>
      </c>
      <c r="GQ137" s="86">
        <f t="shared" si="158"/>
        <v>4.6152737259755223E-157</v>
      </c>
      <c r="GR137" s="86">
        <f t="shared" si="158"/>
        <v>3.7887046162792039E-162</v>
      </c>
      <c r="GS137" s="86">
        <f t="shared" si="158"/>
        <v>9.8119988438737482E-180</v>
      </c>
      <c r="GT137" s="86">
        <f t="shared" si="158"/>
        <v>6.0835044037254577E-160</v>
      </c>
      <c r="GU137" s="86">
        <f t="shared" si="158"/>
        <v>2.6122129344076634E-139</v>
      </c>
      <c r="GV137" s="86">
        <f t="shared" si="158"/>
        <v>1.995044761091587E-134</v>
      </c>
      <c r="GW137" s="86">
        <f t="shared" si="158"/>
        <v>1.5002487940779627E-151</v>
      </c>
      <c r="GX137" s="86">
        <f t="shared" si="158"/>
        <v>1.9173405230996431E-129</v>
      </c>
      <c r="GY137" s="86">
        <f t="shared" si="158"/>
        <v>4.8489991229739269E-92</v>
      </c>
      <c r="GZ137" s="86">
        <f t="shared" si="158"/>
        <v>7.0826318151480358E-95</v>
      </c>
      <c r="HA137" s="86">
        <f t="shared" si="158"/>
        <v>5.6547482407262936E-106</v>
      </c>
      <c r="HC137" s="86">
        <f t="shared" si="154"/>
        <v>5.0428336340486658E-23</v>
      </c>
      <c r="HD137" s="86">
        <f t="shared" si="154"/>
        <v>1.0784958958799883E-13</v>
      </c>
      <c r="HE137" s="86">
        <f t="shared" si="154"/>
        <v>1.2193557806301888E-29</v>
      </c>
      <c r="HF137" s="86">
        <f t="shared" si="154"/>
        <v>4.6463203391638627E-70</v>
      </c>
      <c r="HG137" s="86">
        <f t="shared" si="154"/>
        <v>4.6455281065405081E-71</v>
      </c>
      <c r="HH137" s="86">
        <f t="shared" si="154"/>
        <v>7.7199669818852445E-74</v>
      </c>
      <c r="HI137" s="86">
        <f t="shared" si="154"/>
        <v>3.0189409476485065E-93</v>
      </c>
      <c r="HJ137" s="86">
        <f t="shared" si="154"/>
        <v>3.2648754998832061E-87</v>
      </c>
      <c r="HK137" s="86">
        <f t="shared" si="154"/>
        <v>6.0118174862414743E-76</v>
      </c>
      <c r="HL137" s="86">
        <f t="shared" si="162"/>
        <v>2.4808198304703137E-61</v>
      </c>
      <c r="HM137" s="86">
        <f t="shared" si="162"/>
        <v>7.9184151939521795E-61</v>
      </c>
      <c r="HN137" s="86">
        <f t="shared" si="162"/>
        <v>1.971480882531748E-59</v>
      </c>
      <c r="HO137" s="86">
        <f t="shared" si="162"/>
        <v>6.6558035826554494E-40</v>
      </c>
      <c r="HP137" s="86">
        <f t="shared" si="162"/>
        <v>1.5901715999613592E-41</v>
      </c>
      <c r="HQ137" s="86">
        <f t="shared" si="162"/>
        <v>3.7499470055896316E-32</v>
      </c>
      <c r="HS137" s="86">
        <f t="shared" si="159"/>
        <v>0.20611470141711413</v>
      </c>
      <c r="HT137" s="86">
        <f t="shared" si="159"/>
        <v>0</v>
      </c>
      <c r="HU137" s="86">
        <f t="shared" si="159"/>
        <v>0.38763188431017503</v>
      </c>
      <c r="HV137" s="86">
        <f t="shared" si="159"/>
        <v>0.3823741548681861</v>
      </c>
      <c r="HW137" s="86">
        <f t="shared" si="159"/>
        <v>0.48674901461411735</v>
      </c>
      <c r="HX137" s="86">
        <f t="shared" si="159"/>
        <v>0.48245511852092454</v>
      </c>
      <c r="HY137" s="86">
        <f t="shared" si="159"/>
        <v>0.51018452845494877</v>
      </c>
      <c r="HZ137" s="86">
        <f t="shared" si="159"/>
        <v>0.40099750677168361</v>
      </c>
      <c r="IA137" s="86">
        <f t="shared" si="159"/>
        <v>0.3804589643458739</v>
      </c>
      <c r="IB137" s="86">
        <f t="shared" si="159"/>
        <v>0.22736073652119423</v>
      </c>
      <c r="IC137" s="86">
        <f t="shared" si="159"/>
        <v>0.25037465853504698</v>
      </c>
      <c r="ID137" s="86">
        <f t="shared" si="159"/>
        <v>0.24426672437752883</v>
      </c>
      <c r="IE137" s="86">
        <f t="shared" si="159"/>
        <v>0.14724533314901384</v>
      </c>
      <c r="IF137" s="86">
        <f t="shared" si="159"/>
        <v>0.12952683563079614</v>
      </c>
      <c r="IG137" s="86">
        <f t="shared" si="159"/>
        <v>0.12556139843870059</v>
      </c>
      <c r="II137" s="86">
        <f t="shared" si="160"/>
        <v>4.0156051555324303E-18</v>
      </c>
      <c r="IJ137" s="86">
        <f t="shared" si="160"/>
        <v>0</v>
      </c>
      <c r="IK137" s="86">
        <f t="shared" si="160"/>
        <v>5.6827933982917383E-14</v>
      </c>
      <c r="IL137" s="86">
        <f t="shared" si="160"/>
        <v>9.4599815313657833E-16</v>
      </c>
      <c r="IM137" s="86">
        <f t="shared" si="160"/>
        <v>3.7647174047084693E-17</v>
      </c>
      <c r="IN137" s="86">
        <f t="shared" si="160"/>
        <v>1.2784248520742794E-16</v>
      </c>
      <c r="IO137" s="86">
        <f t="shared" si="160"/>
        <v>7.2984366280804888E-16</v>
      </c>
      <c r="IP137" s="86">
        <f t="shared" si="160"/>
        <v>6.4903393301705007E-18</v>
      </c>
      <c r="IQ137" s="86">
        <f t="shared" si="160"/>
        <v>3.2878796393378285E-17</v>
      </c>
      <c r="IR137" s="86">
        <f t="shared" si="160"/>
        <v>9.8249883797183888E-21</v>
      </c>
      <c r="IS137" s="86">
        <f t="shared" si="160"/>
        <v>1.6154823824034356E-18</v>
      </c>
      <c r="IT137" s="86">
        <f t="shared" si="160"/>
        <v>2.0343560206655886E-19</v>
      </c>
      <c r="IU137" s="86">
        <f t="shared" si="160"/>
        <v>7.0644986162937597E-23</v>
      </c>
      <c r="IV137" s="86">
        <f t="shared" si="160"/>
        <v>1.6056309263787529E-22</v>
      </c>
      <c r="IW137" s="86">
        <f t="shared" si="160"/>
        <v>3.4955552333837015E-23</v>
      </c>
      <c r="IY137" s="86">
        <f t="shared" si="161"/>
        <v>0.20611470141711413</v>
      </c>
      <c r="IZ137" s="86">
        <f t="shared" si="161"/>
        <v>1.0784958958799883E-13</v>
      </c>
      <c r="JA137" s="86">
        <f t="shared" si="161"/>
        <v>0.38763188431023188</v>
      </c>
      <c r="JB137" s="86">
        <f t="shared" si="161"/>
        <v>0.38237415486818704</v>
      </c>
      <c r="JC137" s="86">
        <f t="shared" si="161"/>
        <v>0.4867490146141174</v>
      </c>
      <c r="JD137" s="86">
        <f t="shared" si="161"/>
        <v>0.48245511852092465</v>
      </c>
      <c r="JE137" s="86">
        <f t="shared" si="161"/>
        <v>0.51018452845494955</v>
      </c>
      <c r="JF137" s="86">
        <f t="shared" si="161"/>
        <v>0.40099750677168361</v>
      </c>
      <c r="JG137" s="86">
        <f t="shared" si="161"/>
        <v>0.38045896434587395</v>
      </c>
      <c r="JH137" s="86">
        <f t="shared" si="161"/>
        <v>0.22736073652119423</v>
      </c>
      <c r="JI137" s="86">
        <f t="shared" si="161"/>
        <v>0.25037465853504698</v>
      </c>
      <c r="JJ137" s="86">
        <f t="shared" si="161"/>
        <v>0.24426672437752883</v>
      </c>
      <c r="JK137" s="86">
        <f t="shared" si="161"/>
        <v>0.14724533314901384</v>
      </c>
      <c r="JL137" s="86">
        <f t="shared" si="161"/>
        <v>0.12952683563079614</v>
      </c>
      <c r="JM137" s="86">
        <f t="shared" si="161"/>
        <v>0.12556139843870059</v>
      </c>
    </row>
    <row r="138" spans="2:273" x14ac:dyDescent="0.25">
      <c r="B138" s="2">
        <v>111</v>
      </c>
      <c r="C138" s="37">
        <v>44.082999999999998</v>
      </c>
      <c r="D138" s="37">
        <v>50.067</v>
      </c>
      <c r="E138" s="37">
        <v>53.533000000000001</v>
      </c>
      <c r="F138" s="37">
        <v>56.832999999999998</v>
      </c>
      <c r="G138" s="37">
        <v>56.067</v>
      </c>
      <c r="H138" s="37">
        <v>58.65</v>
      </c>
      <c r="I138" s="37">
        <v>59.7</v>
      </c>
      <c r="J138" s="37">
        <v>66.966999999999999</v>
      </c>
      <c r="K138" s="37">
        <v>69.417000000000002</v>
      </c>
      <c r="L138" s="37">
        <v>66.466999999999999</v>
      </c>
      <c r="M138" s="37">
        <v>69.3</v>
      </c>
      <c r="N138" s="37">
        <v>71.466999999999999</v>
      </c>
      <c r="O138" s="37">
        <v>67.433000000000007</v>
      </c>
      <c r="P138" s="37">
        <v>71.933000000000007</v>
      </c>
      <c r="Q138" s="37">
        <v>87.183000000000007</v>
      </c>
      <c r="S138" s="4">
        <f t="shared" si="163"/>
        <v>44.465171402415642</v>
      </c>
      <c r="T138" s="4">
        <f t="shared" si="163"/>
        <v>46.562018462549112</v>
      </c>
      <c r="U138" s="4">
        <f t="shared" si="163"/>
        <v>52.604391452566382</v>
      </c>
      <c r="V138" s="4">
        <f t="shared" si="163"/>
        <v>55.274795167036174</v>
      </c>
      <c r="W138" s="4">
        <f t="shared" si="163"/>
        <v>56.494967430574533</v>
      </c>
      <c r="X138" s="4">
        <f t="shared" si="163"/>
        <v>59.708956224229134</v>
      </c>
      <c r="Y138" s="4">
        <f t="shared" si="163"/>
        <v>57.664694054499293</v>
      </c>
      <c r="Z138" s="4">
        <f t="shared" si="163"/>
        <v>65.70199854170427</v>
      </c>
      <c r="AA138" s="4">
        <f t="shared" si="163"/>
        <v>68.898425380513686</v>
      </c>
      <c r="AB138" s="4">
        <f t="shared" si="163"/>
        <v>66.641995180384384</v>
      </c>
      <c r="AC138" s="4">
        <f t="shared" si="163"/>
        <v>69.200831538605783</v>
      </c>
      <c r="AD138" s="4">
        <f t="shared" si="163"/>
        <v>69.278578599692807</v>
      </c>
      <c r="AE138" s="4">
        <f t="shared" si="163"/>
        <v>64.834049922582381</v>
      </c>
      <c r="AF138" s="4">
        <f t="shared" si="163"/>
        <v>71.453889884108406</v>
      </c>
      <c r="AG138" s="4">
        <f t="shared" si="163"/>
        <v>84.368817292272297</v>
      </c>
      <c r="AI138" s="4">
        <f t="shared" si="164"/>
        <v>-0.38217140241564351</v>
      </c>
      <c r="AJ138" s="4">
        <f t="shared" si="164"/>
        <v>3.5049815374508881</v>
      </c>
      <c r="AK138" s="4">
        <f t="shared" si="164"/>
        <v>0.92860854743361898</v>
      </c>
      <c r="AL138" s="4">
        <f t="shared" si="164"/>
        <v>1.5582048329638241</v>
      </c>
      <c r="AM138" s="4">
        <f t="shared" si="164"/>
        <v>-0.42796743057453313</v>
      </c>
      <c r="AN138" s="4">
        <f t="shared" si="164"/>
        <v>-1.058956224229135</v>
      </c>
      <c r="AO138" s="4">
        <f t="shared" si="164"/>
        <v>2.0353059455007099</v>
      </c>
      <c r="AP138" s="4">
        <f t="shared" si="164"/>
        <v>1.2650014582957283</v>
      </c>
      <c r="AQ138" s="4">
        <f t="shared" si="164"/>
        <v>0.51857461948631567</v>
      </c>
      <c r="AR138" s="4">
        <f t="shared" si="164"/>
        <v>-0.17499518038438566</v>
      </c>
      <c r="AS138" s="4">
        <f t="shared" si="164"/>
        <v>9.9168461394214091E-2</v>
      </c>
      <c r="AT138" s="4">
        <f t="shared" si="164"/>
        <v>2.1884214003071918</v>
      </c>
      <c r="AU138" s="4">
        <f t="shared" si="164"/>
        <v>2.5989500774176264</v>
      </c>
      <c r="AV138" s="4">
        <f t="shared" si="164"/>
        <v>0.47911011589160069</v>
      </c>
      <c r="AW138" s="4">
        <f t="shared" si="164"/>
        <v>2.81418270772771</v>
      </c>
      <c r="AY138" s="2">
        <f t="shared" si="155"/>
        <v>44.465171402415642</v>
      </c>
      <c r="AZ138" s="2">
        <f t="shared" si="155"/>
        <v>46.562018462549112</v>
      </c>
      <c r="BA138" s="2">
        <f t="shared" si="155"/>
        <v>45.324116806903888</v>
      </c>
      <c r="BB138" s="2">
        <f t="shared" si="155"/>
        <v>45.328802243217616</v>
      </c>
      <c r="BC138" s="2">
        <f t="shared" si="155"/>
        <v>46.527261551564486</v>
      </c>
      <c r="BD138" s="2">
        <f t="shared" si="155"/>
        <v>46.476724595216318</v>
      </c>
      <c r="BE138" s="2">
        <f t="shared" si="155"/>
        <v>47.759952670424148</v>
      </c>
      <c r="BF138" s="2">
        <f t="shared" si="155"/>
        <v>47.094956183388994</v>
      </c>
      <c r="BG138" s="2">
        <f t="shared" si="155"/>
        <v>48.249125589471348</v>
      </c>
      <c r="BH138" s="2">
        <f t="shared" si="155"/>
        <v>47.693961790559001</v>
      </c>
      <c r="BI138" s="2">
        <f t="shared" si="155"/>
        <v>47.166978559813749</v>
      </c>
      <c r="BJ138" s="2">
        <f t="shared" si="155"/>
        <v>45.942527126166496</v>
      </c>
      <c r="BK138" s="2">
        <f t="shared" si="155"/>
        <v>47.087102918103149</v>
      </c>
      <c r="BL138" s="2">
        <f t="shared" si="155"/>
        <v>46.862428293747271</v>
      </c>
      <c r="BM138" s="2">
        <f t="shared" si="155"/>
        <v>47.308755217576554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>
        <f t="shared" si="156"/>
        <v>50.067</v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>
        <f t="shared" si="112"/>
        <v>50.067</v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70.754593548387092</v>
      </c>
      <c r="DL138" s="2">
        <f t="shared" si="165"/>
        <v>80.396886363636355</v>
      </c>
      <c r="DM138" s="2">
        <f t="shared" si="165"/>
        <v>83.038348423753675</v>
      </c>
      <c r="DN138" s="2">
        <f t="shared" si="165"/>
        <v>72.890327272727262</v>
      </c>
      <c r="DO138" s="2">
        <f t="shared" si="165"/>
        <v>75.978690196078432</v>
      </c>
      <c r="DP138" s="2">
        <f t="shared" si="165"/>
        <v>71.590212885154045</v>
      </c>
      <c r="DQ138" s="2">
        <f t="shared" si="165"/>
        <v>75.096057703081243</v>
      </c>
      <c r="DR138" s="2">
        <f t="shared" si="165"/>
        <v>74.155640583440601</v>
      </c>
      <c r="DS138" s="2">
        <f t="shared" si="165"/>
        <v>82.145284491978614</v>
      </c>
      <c r="DT138" s="2">
        <f t="shared" si="165"/>
        <v>73.973258263305311</v>
      </c>
      <c r="DU138" s="2">
        <f t="shared" si="165"/>
        <v>77.028899465240642</v>
      </c>
      <c r="DV138" s="2">
        <f t="shared" si="165"/>
        <v>70.732893048128361</v>
      </c>
      <c r="DW138" s="2">
        <f t="shared" si="165"/>
        <v>82.072175160875162</v>
      </c>
      <c r="DX138" s="2">
        <f t="shared" si="165"/>
        <v>69.086987908961589</v>
      </c>
      <c r="DY138" s="2">
        <f t="shared" si="165"/>
        <v>61.567684167593619</v>
      </c>
      <c r="EA138" s="2">
        <f t="shared" si="153"/>
        <v>44.436108529755671</v>
      </c>
      <c r="EB138" s="2">
        <f t="shared" si="153"/>
        <v>46.534776001981726</v>
      </c>
      <c r="EC138" s="2">
        <f t="shared" si="153"/>
        <v>45.292392222902627</v>
      </c>
      <c r="ED138" s="2">
        <f t="shared" si="153"/>
        <v>45.285225142237891</v>
      </c>
      <c r="EE138" s="2">
        <f t="shared" si="152"/>
        <v>46.490636043095009</v>
      </c>
      <c r="EF138" s="2">
        <f t="shared" si="152"/>
        <v>46.45315868460024</v>
      </c>
      <c r="EG138" s="2">
        <f t="shared" si="152"/>
        <v>47.765520837414314</v>
      </c>
      <c r="EH138" s="2">
        <f t="shared" si="152"/>
        <v>47.063095122368225</v>
      </c>
      <c r="EI138" s="2">
        <f t="shared" si="152"/>
        <v>48.224115312916112</v>
      </c>
      <c r="EJ138" s="2">
        <f t="shared" si="152"/>
        <v>47.675716183416412</v>
      </c>
      <c r="EK138" s="2">
        <f t="shared" si="152"/>
        <v>47.138600947093394</v>
      </c>
      <c r="EL138" s="2">
        <f t="shared" si="152"/>
        <v>45.911889060176676</v>
      </c>
      <c r="EM138" s="2">
        <f t="shared" si="136"/>
        <v>47.055437597782081</v>
      </c>
      <c r="EN138" s="2">
        <f t="shared" si="136"/>
        <v>46.832902622906396</v>
      </c>
      <c r="EO138" s="2">
        <f t="shared" si="136"/>
        <v>47.30254183674333</v>
      </c>
      <c r="EQ138" s="2">
        <f t="shared" si="166"/>
        <v>44.735322725459412</v>
      </c>
      <c r="ER138" s="2">
        <f t="shared" si="166"/>
        <v>46.534776001981726</v>
      </c>
      <c r="ES138" s="2">
        <f t="shared" si="166"/>
        <v>45.388055266840297</v>
      </c>
      <c r="ET138" s="2">
        <f t="shared" si="166"/>
        <v>45.694437592196209</v>
      </c>
      <c r="EU138" s="2">
        <f t="shared" si="166"/>
        <v>46.640978723080678</v>
      </c>
      <c r="EV138" s="2">
        <f t="shared" si="166"/>
        <v>46.446908804866162</v>
      </c>
      <c r="EW138" s="2">
        <f t="shared" si="166"/>
        <v>47.351036406149881</v>
      </c>
      <c r="EX138" s="2">
        <f t="shared" si="166"/>
        <v>47.151945540022353</v>
      </c>
      <c r="EY138" s="2">
        <f t="shared" si="166"/>
        <v>48.132221018308016</v>
      </c>
      <c r="EZ138" s="2">
        <f t="shared" si="166"/>
        <v>47.510255319320841</v>
      </c>
      <c r="FA138" s="2">
        <f t="shared" si="166"/>
        <v>47.207144347440071</v>
      </c>
      <c r="FB138" s="2">
        <f t="shared" si="166"/>
        <v>46.130566048894941</v>
      </c>
      <c r="FC138" s="2">
        <f t="shared" si="166"/>
        <v>46.951594660004567</v>
      </c>
      <c r="FD138" s="2">
        <f t="shared" si="166"/>
        <v>46.980337040492685</v>
      </c>
      <c r="FE138" s="2">
        <f t="shared" si="166"/>
        <v>46.858832900678152</v>
      </c>
      <c r="FG138" s="2">
        <f t="shared" si="167"/>
        <v>0.99932547303835351</v>
      </c>
      <c r="FH138" s="2">
        <f t="shared" si="167"/>
        <v>0.9991954884005626</v>
      </c>
      <c r="FI138" s="2">
        <f t="shared" si="167"/>
        <v>0.99929222298201414</v>
      </c>
      <c r="FJ138" s="2">
        <f t="shared" si="167"/>
        <v>0.99915781029007045</v>
      </c>
      <c r="FK138" s="2">
        <f t="shared" si="167"/>
        <v>0.9990890714088938</v>
      </c>
      <c r="FL138" s="2">
        <f t="shared" si="167"/>
        <v>0.99904632753413858</v>
      </c>
      <c r="FM138" s="2">
        <f t="shared" si="167"/>
        <v>0.99908495889072424</v>
      </c>
      <c r="FN138" s="2">
        <f t="shared" si="167"/>
        <v>0.99900391401750044</v>
      </c>
      <c r="FO138" s="2">
        <f t="shared" si="167"/>
        <v>0.99912270270283476</v>
      </c>
      <c r="FP138" s="2">
        <f t="shared" si="167"/>
        <v>0.99904227262042267</v>
      </c>
      <c r="FQ138" s="2">
        <f t="shared" si="167"/>
        <v>0.99914738397554281</v>
      </c>
      <c r="FR138" s="2">
        <f t="shared" si="167"/>
        <v>0.99913212342247082</v>
      </c>
      <c r="FS138" s="2">
        <f t="shared" si="167"/>
        <v>0.99898645236329542</v>
      </c>
      <c r="FT138" s="2">
        <f t="shared" si="167"/>
        <v>0.99890896196199996</v>
      </c>
      <c r="FU138" s="2">
        <f t="shared" si="167"/>
        <v>0.99865989536655475</v>
      </c>
      <c r="FW138" s="2">
        <f t="shared" si="157"/>
        <v>3.7800161515107386E-2</v>
      </c>
      <c r="FX138" s="2">
        <f t="shared" si="157"/>
        <v>0</v>
      </c>
      <c r="FY138" s="2">
        <f t="shared" si="157"/>
        <v>5.2359442834213822E-2</v>
      </c>
      <c r="FZ138" s="2">
        <f t="shared" si="157"/>
        <v>4.9676807306190202E-2</v>
      </c>
      <c r="GA138" s="2">
        <f t="shared" si="157"/>
        <v>6.4944943421076373E-2</v>
      </c>
      <c r="GB138" s="2">
        <f t="shared" si="157"/>
        <v>6.5058187542503296E-2</v>
      </c>
      <c r="GC138" s="2">
        <f t="shared" si="157"/>
        <v>7.3770519359564579E-2</v>
      </c>
      <c r="GD138" s="2">
        <f t="shared" si="157"/>
        <v>5.4862502455949966E-2</v>
      </c>
      <c r="GE138" s="2">
        <f t="shared" si="157"/>
        <v>5.1675389669139739E-2</v>
      </c>
      <c r="GF138" s="2">
        <f t="shared" si="157"/>
        <v>4.194507843796387E-2</v>
      </c>
      <c r="GG138" s="2">
        <f t="shared" si="157"/>
        <v>4.2201951075400555E-2</v>
      </c>
      <c r="GH138" s="2">
        <f t="shared" si="157"/>
        <v>4.1597874798066738E-2</v>
      </c>
      <c r="GI138" s="2">
        <f t="shared" si="157"/>
        <v>3.6842286658982898E-2</v>
      </c>
      <c r="GJ138" s="2">
        <f t="shared" si="157"/>
        <v>3.5579326583060053E-2</v>
      </c>
      <c r="GK138" s="2">
        <f t="shared" si="157"/>
        <v>2.9080781233589318E-2</v>
      </c>
      <c r="GM138" s="86">
        <f t="shared" si="158"/>
        <v>4.5337704014176925E-51</v>
      </c>
      <c r="GN138" s="86">
        <f t="shared" si="158"/>
        <v>4.3026297783994047E-38</v>
      </c>
      <c r="GO138" s="86">
        <f t="shared" si="158"/>
        <v>1.8758474877375039E-72</v>
      </c>
      <c r="GP138" s="86">
        <f t="shared" si="158"/>
        <v>5.797180984172892E-104</v>
      </c>
      <c r="GQ138" s="86">
        <f t="shared" si="158"/>
        <v>1.253516127170583E-162</v>
      </c>
      <c r="GR138" s="86">
        <f t="shared" si="158"/>
        <v>5.5522940921212653E-168</v>
      </c>
      <c r="GS138" s="86">
        <f t="shared" si="158"/>
        <v>4.6443846356394598E-186</v>
      </c>
      <c r="GT138" s="86">
        <f t="shared" si="158"/>
        <v>1.1094291803862086E-165</v>
      </c>
      <c r="GU138" s="86">
        <f t="shared" si="158"/>
        <v>2.920217315568605E-144</v>
      </c>
      <c r="GV138" s="86">
        <f t="shared" si="158"/>
        <v>2.9136041063302109E-139</v>
      </c>
      <c r="GW138" s="86">
        <f t="shared" si="158"/>
        <v>5.5069198184951308E-157</v>
      </c>
      <c r="GX138" s="86">
        <f t="shared" si="158"/>
        <v>5.0717380992187781E-134</v>
      </c>
      <c r="GY138" s="86">
        <f t="shared" si="158"/>
        <v>2.6467809173667059E-95</v>
      </c>
      <c r="GZ138" s="86">
        <f t="shared" si="158"/>
        <v>3.2094836540184308E-98</v>
      </c>
      <c r="HA138" s="86">
        <f t="shared" si="158"/>
        <v>1.1540596374145094E-109</v>
      </c>
      <c r="HC138" s="86">
        <f t="shared" si="154"/>
        <v>2.1029592410939407E-24</v>
      </c>
      <c r="HD138" s="86">
        <f t="shared" si="154"/>
        <v>1.8274705453042877E-14</v>
      </c>
      <c r="HE138" s="86">
        <f t="shared" si="154"/>
        <v>1.9099565583690024E-31</v>
      </c>
      <c r="HF138" s="86">
        <f t="shared" si="154"/>
        <v>1.886651540301648E-74</v>
      </c>
      <c r="HG138" s="86">
        <f t="shared" si="154"/>
        <v>3.1623713140124388E-75</v>
      </c>
      <c r="HH138" s="86">
        <f t="shared" si="154"/>
        <v>3.2205776397688057E-78</v>
      </c>
      <c r="HI138" s="86">
        <f t="shared" si="154"/>
        <v>1.4807586991412302E-98</v>
      </c>
      <c r="HJ138" s="86">
        <f t="shared" si="154"/>
        <v>1.9423213654215382E-92</v>
      </c>
      <c r="HK138" s="86">
        <f t="shared" si="154"/>
        <v>1.6717455171937194E-80</v>
      </c>
      <c r="HL138" s="86">
        <f t="shared" si="162"/>
        <v>4.3732961175182465E-65</v>
      </c>
      <c r="HM138" s="86">
        <f t="shared" si="162"/>
        <v>1.4572274273375062E-64</v>
      </c>
      <c r="HN138" s="86">
        <f t="shared" si="162"/>
        <v>4.7766542140937892E-63</v>
      </c>
      <c r="HO138" s="86">
        <f t="shared" si="162"/>
        <v>2.3346608772883286E-42</v>
      </c>
      <c r="HP138" s="86">
        <f t="shared" si="162"/>
        <v>4.648344294394557E-44</v>
      </c>
      <c r="HQ138" s="86">
        <f t="shared" si="162"/>
        <v>4.9824160111638E-34</v>
      </c>
      <c r="HS138" s="86">
        <f t="shared" si="159"/>
        <v>0.27714356855396777</v>
      </c>
      <c r="HT138" s="86">
        <f t="shared" si="159"/>
        <v>0</v>
      </c>
      <c r="HU138" s="86">
        <f t="shared" si="159"/>
        <v>0.45236141351995568</v>
      </c>
      <c r="HV138" s="86">
        <f t="shared" si="159"/>
        <v>0.45098086629291201</v>
      </c>
      <c r="HW138" s="86">
        <f t="shared" si="159"/>
        <v>0.51234630630139311</v>
      </c>
      <c r="HX138" s="86">
        <f t="shared" si="159"/>
        <v>0.51194398130622665</v>
      </c>
      <c r="HY138" s="86">
        <f t="shared" si="159"/>
        <v>0.47013373121074831</v>
      </c>
      <c r="HZ138" s="86">
        <f t="shared" si="159"/>
        <v>0.4712289542898111</v>
      </c>
      <c r="IA138" s="86">
        <f t="shared" si="159"/>
        <v>0.45330774578783978</v>
      </c>
      <c r="IB138" s="86">
        <f t="shared" si="159"/>
        <v>0.30950723905731115</v>
      </c>
      <c r="IC138" s="86">
        <f t="shared" si="159"/>
        <v>0.32951364048385984</v>
      </c>
      <c r="ID138" s="86">
        <f t="shared" si="159"/>
        <v>0.32471540465514825</v>
      </c>
      <c r="IE138" s="86">
        <f t="shared" si="159"/>
        <v>0.2158741269796158</v>
      </c>
      <c r="IF138" s="86">
        <f t="shared" si="159"/>
        <v>0.18886059577346465</v>
      </c>
      <c r="IG138" s="86">
        <f t="shared" si="159"/>
        <v>0.17071013981285135</v>
      </c>
      <c r="II138" s="86">
        <f t="shared" si="160"/>
        <v>3.2213883396819849E-17</v>
      </c>
      <c r="IJ138" s="86">
        <f t="shared" si="160"/>
        <v>0</v>
      </c>
      <c r="IK138" s="86">
        <f t="shared" si="160"/>
        <v>3.2518380812804144E-13</v>
      </c>
      <c r="IL138" s="86">
        <f t="shared" si="160"/>
        <v>6.6722706869632552E-15</v>
      </c>
      <c r="IM138" s="86">
        <f t="shared" si="160"/>
        <v>3.987633080680255E-16</v>
      </c>
      <c r="IN138" s="86">
        <f t="shared" si="160"/>
        <v>1.2529339941699575E-15</v>
      </c>
      <c r="IO138" s="86">
        <f t="shared" si="160"/>
        <v>7.131142159899633E-15</v>
      </c>
      <c r="IP138" s="86">
        <f t="shared" si="160"/>
        <v>6.6394857649891984E-17</v>
      </c>
      <c r="IQ138" s="86">
        <f t="shared" si="160"/>
        <v>2.9094402612884301E-16</v>
      </c>
      <c r="IR138" s="86">
        <f t="shared" si="160"/>
        <v>1.1806924876780681E-19</v>
      </c>
      <c r="IS138" s="86">
        <f t="shared" si="160"/>
        <v>1.4671697302168238E-17</v>
      </c>
      <c r="IT138" s="86">
        <f t="shared" si="160"/>
        <v>2.0521083458113284E-18</v>
      </c>
      <c r="IU138" s="86">
        <f t="shared" si="160"/>
        <v>1.0020022811149847E-21</v>
      </c>
      <c r="IV138" s="86">
        <f t="shared" si="160"/>
        <v>2.1202953749921544E-21</v>
      </c>
      <c r="IW138" s="86">
        <f t="shared" si="160"/>
        <v>4.2986451268138843E-22</v>
      </c>
      <c r="IY138" s="86">
        <f t="shared" si="161"/>
        <v>0.27714356855396782</v>
      </c>
      <c r="IZ138" s="86">
        <f t="shared" si="161"/>
        <v>1.8274705453042877E-14</v>
      </c>
      <c r="JA138" s="86">
        <f t="shared" si="161"/>
        <v>0.45236141352028086</v>
      </c>
      <c r="JB138" s="86">
        <f t="shared" si="161"/>
        <v>0.45098086629291867</v>
      </c>
      <c r="JC138" s="86">
        <f t="shared" si="161"/>
        <v>0.51234630630139355</v>
      </c>
      <c r="JD138" s="86">
        <f t="shared" si="161"/>
        <v>0.51194398130622787</v>
      </c>
      <c r="JE138" s="86">
        <f t="shared" si="161"/>
        <v>0.47013373121075541</v>
      </c>
      <c r="JF138" s="86">
        <f t="shared" si="161"/>
        <v>0.47122895428981115</v>
      </c>
      <c r="JG138" s="86">
        <f t="shared" si="161"/>
        <v>0.45330774578784006</v>
      </c>
      <c r="JH138" s="86">
        <f t="shared" si="161"/>
        <v>0.30950723905731115</v>
      </c>
      <c r="JI138" s="86">
        <f t="shared" si="161"/>
        <v>0.32951364048385984</v>
      </c>
      <c r="JJ138" s="86">
        <f t="shared" si="161"/>
        <v>0.32471540465514825</v>
      </c>
      <c r="JK138" s="86">
        <f t="shared" si="161"/>
        <v>0.2158741269796158</v>
      </c>
      <c r="JL138" s="86">
        <f t="shared" si="161"/>
        <v>0.18886059577346465</v>
      </c>
      <c r="JM138" s="86">
        <f t="shared" si="161"/>
        <v>0.17071013981285135</v>
      </c>
    </row>
    <row r="139" spans="2:273" x14ac:dyDescent="0.25">
      <c r="B139" s="2">
        <v>112</v>
      </c>
      <c r="C139" s="37">
        <v>43.082999999999998</v>
      </c>
      <c r="D139" s="37">
        <v>48.1</v>
      </c>
      <c r="E139" s="37">
        <v>53.317</v>
      </c>
      <c r="F139" s="37">
        <v>54.133000000000003</v>
      </c>
      <c r="G139" s="37">
        <v>55.183</v>
      </c>
      <c r="H139" s="37">
        <v>57.417000000000002</v>
      </c>
      <c r="I139" s="37">
        <v>55.216999999999999</v>
      </c>
      <c r="J139" s="37">
        <v>64.5</v>
      </c>
      <c r="K139" s="37">
        <v>68.882999999999996</v>
      </c>
      <c r="L139" s="37">
        <v>69.683000000000007</v>
      </c>
      <c r="M139" s="37">
        <v>71.05</v>
      </c>
      <c r="N139" s="37">
        <v>70.417000000000002</v>
      </c>
      <c r="O139" s="37">
        <v>69.3</v>
      </c>
      <c r="P139" s="37">
        <v>76.632999999999996</v>
      </c>
      <c r="Q139" s="37">
        <v>94.65</v>
      </c>
      <c r="S139" s="4">
        <f t="shared" si="163"/>
        <v>44.323130294546289</v>
      </c>
      <c r="T139" s="4">
        <f t="shared" si="163"/>
        <v>46.40912223321024</v>
      </c>
      <c r="U139" s="4">
        <f t="shared" si="163"/>
        <v>52.203155162037604</v>
      </c>
      <c r="V139" s="4">
        <f t="shared" si="163"/>
        <v>54.735712841431912</v>
      </c>
      <c r="W139" s="4">
        <f t="shared" si="163"/>
        <v>54.229835805163603</v>
      </c>
      <c r="X139" s="4">
        <f t="shared" si="163"/>
        <v>56.99132488572333</v>
      </c>
      <c r="Y139" s="4">
        <f t="shared" si="163"/>
        <v>54.248612205769753</v>
      </c>
      <c r="Z139" s="4">
        <f t="shared" si="163"/>
        <v>64.168697434045924</v>
      </c>
      <c r="AA139" s="4">
        <f t="shared" si="163"/>
        <v>67.860555745188677</v>
      </c>
      <c r="AB139" s="4">
        <f t="shared" si="163"/>
        <v>68.838499848852209</v>
      </c>
      <c r="AC139" s="4">
        <f t="shared" si="163"/>
        <v>71.211335503316377</v>
      </c>
      <c r="AD139" s="4">
        <f t="shared" si="163"/>
        <v>71.534193443193644</v>
      </c>
      <c r="AE139" s="4">
        <f t="shared" si="163"/>
        <v>68.780855034564951</v>
      </c>
      <c r="AF139" s="4">
        <f t="shared" si="163"/>
        <v>77.379077077864835</v>
      </c>
      <c r="AG139" s="4">
        <f t="shared" si="163"/>
        <v>92.722781512517571</v>
      </c>
      <c r="AI139" s="4">
        <f t="shared" si="164"/>
        <v>-1.2401302945462902</v>
      </c>
      <c r="AJ139" s="4">
        <f t="shared" si="164"/>
        <v>1.690877766789761</v>
      </c>
      <c r="AK139" s="4">
        <f t="shared" si="164"/>
        <v>1.1138448379623966</v>
      </c>
      <c r="AL139" s="4">
        <f t="shared" si="164"/>
        <v>-0.6027128414319094</v>
      </c>
      <c r="AM139" s="4">
        <f t="shared" si="164"/>
        <v>0.95316419483639692</v>
      </c>
      <c r="AN139" s="4">
        <f t="shared" si="164"/>
        <v>0.42567511427667171</v>
      </c>
      <c r="AO139" s="4">
        <f t="shared" si="164"/>
        <v>0.9683877942302459</v>
      </c>
      <c r="AP139" s="4">
        <f t="shared" si="164"/>
        <v>0.33130256595407559</v>
      </c>
      <c r="AQ139" s="4">
        <f t="shared" si="164"/>
        <v>1.0224442548113188</v>
      </c>
      <c r="AR139" s="4">
        <f t="shared" si="164"/>
        <v>0.84450015114779831</v>
      </c>
      <c r="AS139" s="4">
        <f t="shared" si="164"/>
        <v>-0.16133550331637991</v>
      </c>
      <c r="AT139" s="4">
        <f t="shared" si="164"/>
        <v>-1.1171934431936421</v>
      </c>
      <c r="AU139" s="4">
        <f t="shared" si="164"/>
        <v>0.5191449654350464</v>
      </c>
      <c r="AV139" s="4">
        <f t="shared" si="164"/>
        <v>-0.74607707786483957</v>
      </c>
      <c r="AW139" s="4">
        <f t="shared" si="164"/>
        <v>1.9272184874824347</v>
      </c>
      <c r="AY139" s="2">
        <f t="shared" si="155"/>
        <v>44.323130294546289</v>
      </c>
      <c r="AZ139" s="2">
        <f t="shared" si="155"/>
        <v>46.40912223321024</v>
      </c>
      <c r="BA139" s="2">
        <f t="shared" si="155"/>
        <v>45.163856580501005</v>
      </c>
      <c r="BB139" s="2">
        <f t="shared" si="155"/>
        <v>45.135526846220827</v>
      </c>
      <c r="BC139" s="2">
        <f t="shared" si="155"/>
        <v>46.332398084957006</v>
      </c>
      <c r="BD139" s="2">
        <f t="shared" si="155"/>
        <v>46.326665416611363</v>
      </c>
      <c r="BE139" s="2">
        <f t="shared" si="155"/>
        <v>47.638155023346023</v>
      </c>
      <c r="BF139" s="2">
        <f t="shared" si="155"/>
        <v>46.948027878047562</v>
      </c>
      <c r="BG139" s="2">
        <f t="shared" si="155"/>
        <v>48.096661240388656</v>
      </c>
      <c r="BH139" s="2">
        <f t="shared" si="155"/>
        <v>47.577027793915533</v>
      </c>
      <c r="BI139" s="2">
        <f t="shared" si="155"/>
        <v>47.039581458859033</v>
      </c>
      <c r="BJ139" s="2">
        <f t="shared" si="155"/>
        <v>45.788633131570414</v>
      </c>
      <c r="BK139" s="2">
        <f t="shared" si="155"/>
        <v>46.976983829314655</v>
      </c>
      <c r="BL139" s="2">
        <f t="shared" si="155"/>
        <v>46.731921988833633</v>
      </c>
      <c r="BM139" s="2">
        <f t="shared" si="155"/>
        <v>47.221133138361623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>
        <f t="shared" si="156"/>
        <v>48.1</v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>
        <f t="shared" si="112"/>
        <v>48.1</v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70.893552016129021</v>
      </c>
      <c r="DL139" s="2">
        <f t="shared" si="165"/>
        <v>80.61927272727273</v>
      </c>
      <c r="DM139" s="2">
        <f t="shared" si="165"/>
        <v>83.290207111436956</v>
      </c>
      <c r="DN139" s="2">
        <f t="shared" si="165"/>
        <v>73.050837738731843</v>
      </c>
      <c r="DO139" s="2">
        <f t="shared" si="165"/>
        <v>76.15947535014007</v>
      </c>
      <c r="DP139" s="2">
        <f t="shared" si="165"/>
        <v>71.718543417366931</v>
      </c>
      <c r="DQ139" s="2">
        <f t="shared" si="165"/>
        <v>75.258482633053234</v>
      </c>
      <c r="DR139" s="2">
        <f t="shared" si="165"/>
        <v>74.31297957957959</v>
      </c>
      <c r="DS139" s="2">
        <f t="shared" si="165"/>
        <v>82.365869824293355</v>
      </c>
      <c r="DT139" s="2">
        <f t="shared" si="165"/>
        <v>74.126793837535004</v>
      </c>
      <c r="DU139" s="2">
        <f t="shared" si="165"/>
        <v>77.209898090145145</v>
      </c>
      <c r="DV139" s="2">
        <f t="shared" si="165"/>
        <v>70.870055003819715</v>
      </c>
      <c r="DW139" s="2">
        <f t="shared" si="165"/>
        <v>82.328136036036042</v>
      </c>
      <c r="DX139" s="2">
        <f t="shared" si="165"/>
        <v>69.215807017543852</v>
      </c>
      <c r="DY139" s="2">
        <f t="shared" si="165"/>
        <v>61.658521319985169</v>
      </c>
      <c r="EA139" s="2">
        <f t="shared" si="153"/>
        <v>44.293354377851813</v>
      </c>
      <c r="EB139" s="2">
        <f t="shared" si="153"/>
        <v>46.384001238596348</v>
      </c>
      <c r="EC139" s="2">
        <f t="shared" si="153"/>
        <v>45.13291411512553</v>
      </c>
      <c r="ED139" s="2">
        <f t="shared" si="153"/>
        <v>45.089834984711864</v>
      </c>
      <c r="EE139" s="2">
        <f t="shared" si="152"/>
        <v>46.296084157688547</v>
      </c>
      <c r="EF139" s="2">
        <f t="shared" si="152"/>
        <v>46.30498063388346</v>
      </c>
      <c r="EG139" s="2">
        <f t="shared" si="152"/>
        <v>47.650650265845819</v>
      </c>
      <c r="EH139" s="2">
        <f t="shared" si="152"/>
        <v>46.917402679400126</v>
      </c>
      <c r="EI139" s="2">
        <f t="shared" si="152"/>
        <v>48.074744021304923</v>
      </c>
      <c r="EJ139" s="2">
        <f t="shared" si="152"/>
        <v>47.562136914523727</v>
      </c>
      <c r="EK139" s="2">
        <f t="shared" si="152"/>
        <v>47.01242286087524</v>
      </c>
      <c r="EL139" s="2">
        <f t="shared" si="152"/>
        <v>45.757891233162773</v>
      </c>
      <c r="EM139" s="2">
        <f t="shared" si="136"/>
        <v>46.949010546084125</v>
      </c>
      <c r="EN139" s="2">
        <f t="shared" si="136"/>
        <v>46.703186955442177</v>
      </c>
      <c r="EO139" s="2">
        <f t="shared" si="136"/>
        <v>47.218493885691608</v>
      </c>
      <c r="EQ139" s="2">
        <f t="shared" si="166"/>
        <v>44.618107356329972</v>
      </c>
      <c r="ER139" s="2">
        <f t="shared" si="166"/>
        <v>46.384001238596348</v>
      </c>
      <c r="ES139" s="2">
        <f t="shared" si="166"/>
        <v>45.243385373527886</v>
      </c>
      <c r="ET139" s="2">
        <f t="shared" si="166"/>
        <v>45.536504134122453</v>
      </c>
      <c r="EU139" s="2">
        <f t="shared" si="166"/>
        <v>46.458618648482187</v>
      </c>
      <c r="EV139" s="2">
        <f t="shared" si="166"/>
        <v>46.299045191749826</v>
      </c>
      <c r="EW139" s="2">
        <f t="shared" si="166"/>
        <v>47.208191350993339</v>
      </c>
      <c r="EX139" s="2">
        <f t="shared" si="166"/>
        <v>47.013255959614391</v>
      </c>
      <c r="EY139" s="2">
        <f t="shared" si="166"/>
        <v>47.976812089216423</v>
      </c>
      <c r="EZ139" s="2">
        <f t="shared" si="166"/>
        <v>47.38063030477614</v>
      </c>
      <c r="FA139" s="2">
        <f t="shared" si="166"/>
        <v>47.092174598623856</v>
      </c>
      <c r="FB139" s="2">
        <f t="shared" si="166"/>
        <v>45.997029616265856</v>
      </c>
      <c r="FC139" s="2">
        <f t="shared" si="166"/>
        <v>46.831433491607534</v>
      </c>
      <c r="FD139" s="2">
        <f t="shared" si="166"/>
        <v>46.866052255628617</v>
      </c>
      <c r="FE139" s="2">
        <f t="shared" si="166"/>
        <v>46.746399779348565</v>
      </c>
      <c r="FG139" s="2">
        <f t="shared" si="167"/>
        <v>0.999384787586031</v>
      </c>
      <c r="FH139" s="2">
        <f t="shared" si="167"/>
        <v>0.99926622475822335</v>
      </c>
      <c r="FI139" s="2">
        <f t="shared" si="167"/>
        <v>0.99935445948561319</v>
      </c>
      <c r="FJ139" s="2">
        <f t="shared" si="167"/>
        <v>0.99923185693361005</v>
      </c>
      <c r="FK139" s="2">
        <f t="shared" si="167"/>
        <v>0.99916915665740746</v>
      </c>
      <c r="FL139" s="2">
        <f t="shared" si="167"/>
        <v>0.99913016738381411</v>
      </c>
      <c r="FM139" s="2">
        <f t="shared" si="167"/>
        <v>0.99916540539358512</v>
      </c>
      <c r="FN139" s="2">
        <f t="shared" si="167"/>
        <v>0.99909147915993024</v>
      </c>
      <c r="FO139" s="2">
        <f t="shared" si="167"/>
        <v>0.9991998335886797</v>
      </c>
      <c r="FP139" s="2">
        <f t="shared" si="167"/>
        <v>0.99912646863651422</v>
      </c>
      <c r="FQ139" s="2">
        <f t="shared" si="167"/>
        <v>0.99922234660357567</v>
      </c>
      <c r="FR139" s="2">
        <f t="shared" si="167"/>
        <v>0.99920842670657972</v>
      </c>
      <c r="FS139" s="2">
        <f t="shared" si="167"/>
        <v>0.9990755511256566</v>
      </c>
      <c r="FT139" s="2">
        <f t="shared" si="167"/>
        <v>0.99900486595080207</v>
      </c>
      <c r="FU139" s="2">
        <f t="shared" si="167"/>
        <v>0.99877766591729233</v>
      </c>
      <c r="FW139" s="2">
        <f t="shared" si="157"/>
        <v>4.1296449246526354E-2</v>
      </c>
      <c r="FX139" s="2">
        <f t="shared" si="157"/>
        <v>0</v>
      </c>
      <c r="FY139" s="2">
        <f t="shared" si="157"/>
        <v>5.7122430922699738E-2</v>
      </c>
      <c r="FZ139" s="2">
        <f t="shared" si="157"/>
        <v>5.4209723564098027E-2</v>
      </c>
      <c r="GA139" s="2">
        <f t="shared" si="157"/>
        <v>7.0767302698681117E-2</v>
      </c>
      <c r="GB139" s="2">
        <f t="shared" si="157"/>
        <v>7.0889929542741856E-2</v>
      </c>
      <c r="GC139" s="2">
        <f t="shared" si="157"/>
        <v>8.0316136245383668E-2</v>
      </c>
      <c r="GD139" s="2">
        <f t="shared" si="157"/>
        <v>5.9838808803120723E-2</v>
      </c>
      <c r="GE139" s="2">
        <f t="shared" si="157"/>
        <v>5.6379853561809273E-2</v>
      </c>
      <c r="GF139" s="2">
        <f t="shared" si="157"/>
        <v>4.580649488322483E-2</v>
      </c>
      <c r="GG139" s="2">
        <f t="shared" si="157"/>
        <v>4.6085877399974773E-2</v>
      </c>
      <c r="GH139" s="2">
        <f t="shared" si="157"/>
        <v>4.5428843692187332E-2</v>
      </c>
      <c r="GI139" s="2">
        <f t="shared" si="157"/>
        <v>4.0253683212052242E-2</v>
      </c>
      <c r="GJ139" s="2">
        <f t="shared" si="157"/>
        <v>3.8878500354320236E-2</v>
      </c>
      <c r="GK139" s="2">
        <f t="shared" si="157"/>
        <v>3.1797230290463441E-2</v>
      </c>
      <c r="GM139" s="86">
        <f t="shared" si="158"/>
        <v>7.117988678778203E-53</v>
      </c>
      <c r="GN139" s="86">
        <f t="shared" si="158"/>
        <v>2.1078749978474104E-39</v>
      </c>
      <c r="GO139" s="86">
        <f t="shared" si="158"/>
        <v>5.6400494823983894E-75</v>
      </c>
      <c r="GP139" s="86">
        <f t="shared" si="158"/>
        <v>1.1971787090306151E-107</v>
      </c>
      <c r="GQ139" s="86">
        <f t="shared" si="158"/>
        <v>2.7174366052862317E-168</v>
      </c>
      <c r="GR139" s="86">
        <f t="shared" si="158"/>
        <v>6.4021834319063244E-174</v>
      </c>
      <c r="GS139" s="86">
        <f t="shared" si="158"/>
        <v>1.7050658092405665E-192</v>
      </c>
      <c r="GT139" s="86">
        <f t="shared" si="158"/>
        <v>1.5990978368983819E-171</v>
      </c>
      <c r="GU139" s="86">
        <f t="shared" si="158"/>
        <v>2.6691668016522503E-149</v>
      </c>
      <c r="GV139" s="86">
        <f t="shared" si="158"/>
        <v>3.4871643481370047E-144</v>
      </c>
      <c r="GW139" s="86">
        <f t="shared" si="158"/>
        <v>1.6176812062718387E-162</v>
      </c>
      <c r="GX139" s="86">
        <f t="shared" si="158"/>
        <v>1.1145985851103065E-138</v>
      </c>
      <c r="GY139" s="86">
        <f t="shared" si="158"/>
        <v>1.2648209007425413E-98</v>
      </c>
      <c r="GZ139" s="86">
        <f t="shared" si="158"/>
        <v>1.2701503078382793E-101</v>
      </c>
      <c r="HA139" s="86">
        <f t="shared" si="158"/>
        <v>2.0322800676620603E-113</v>
      </c>
      <c r="HC139" s="86">
        <f t="shared" si="154"/>
        <v>7.9560447962939101E-26</v>
      </c>
      <c r="HD139" s="86">
        <f t="shared" si="154"/>
        <v>2.9376959637371705E-15</v>
      </c>
      <c r="HE139" s="86">
        <f t="shared" si="154"/>
        <v>2.6319660894455955E-33</v>
      </c>
      <c r="HF139" s="86">
        <f t="shared" si="154"/>
        <v>5.5986174003625618E-79</v>
      </c>
      <c r="HG139" s="86">
        <f t="shared" si="154"/>
        <v>1.6288416490432424E-79</v>
      </c>
      <c r="HH139" s="86">
        <f t="shared" si="154"/>
        <v>9.9913537158595097E-83</v>
      </c>
      <c r="HI139" s="86">
        <f t="shared" si="154"/>
        <v>5.1496471308944605E-104</v>
      </c>
      <c r="HJ139" s="86">
        <f t="shared" si="154"/>
        <v>8.094450133891485E-98</v>
      </c>
      <c r="HK139" s="86">
        <f t="shared" si="154"/>
        <v>3.4050404941570602E-85</v>
      </c>
      <c r="HL139" s="86">
        <f t="shared" si="162"/>
        <v>5.9291103880953376E-69</v>
      </c>
      <c r="HM139" s="86">
        <f t="shared" si="162"/>
        <v>2.0633474963730987E-68</v>
      </c>
      <c r="HN139" s="86">
        <f t="shared" si="162"/>
        <v>8.9989070826616789E-67</v>
      </c>
      <c r="HO139" s="86">
        <f t="shared" si="162"/>
        <v>6.8792452598456001E-45</v>
      </c>
      <c r="HP139" s="86">
        <f t="shared" si="162"/>
        <v>1.1368426424384847E-46</v>
      </c>
      <c r="HQ139" s="86">
        <f t="shared" si="162"/>
        <v>5.8278678643314526E-36</v>
      </c>
      <c r="HS139" s="86">
        <f t="shared" si="159"/>
        <v>0.35368172065236003</v>
      </c>
      <c r="HT139" s="86">
        <f t="shared" si="159"/>
        <v>0</v>
      </c>
      <c r="HU139" s="86">
        <f t="shared" si="159"/>
        <v>0.49711795020769345</v>
      </c>
      <c r="HV139" s="86">
        <f t="shared" si="159"/>
        <v>0.49789725899084403</v>
      </c>
      <c r="HW139" s="86">
        <f t="shared" si="159"/>
        <v>0.48830589279521752</v>
      </c>
      <c r="HX139" s="86">
        <f t="shared" si="159"/>
        <v>0.49376360402128122</v>
      </c>
      <c r="HY139" s="86">
        <f t="shared" si="159"/>
        <v>0.3891789435530949</v>
      </c>
      <c r="HZ139" s="86">
        <f t="shared" si="159"/>
        <v>0.50921635167700463</v>
      </c>
      <c r="IA139" s="86">
        <f t="shared" si="159"/>
        <v>0.50103695673234883</v>
      </c>
      <c r="IB139" s="86">
        <f t="shared" si="159"/>
        <v>0.3939254707173368</v>
      </c>
      <c r="IC139" s="86">
        <f t="shared" si="159"/>
        <v>0.4079326075984066</v>
      </c>
      <c r="ID139" s="86">
        <f t="shared" si="159"/>
        <v>0.40511832929743835</v>
      </c>
      <c r="IE139" s="86">
        <f t="shared" si="159"/>
        <v>0.29771080373229414</v>
      </c>
      <c r="IF139" s="86">
        <f t="shared" si="159"/>
        <v>0.26141460492340629</v>
      </c>
      <c r="IG139" s="86">
        <f t="shared" si="159"/>
        <v>0.22637278250553872</v>
      </c>
      <c r="II139" s="86">
        <f t="shared" si="160"/>
        <v>2.4413131495039539E-16</v>
      </c>
      <c r="IJ139" s="86">
        <f t="shared" si="160"/>
        <v>0</v>
      </c>
      <c r="IK139" s="86">
        <f t="shared" si="160"/>
        <v>1.7651684911374371E-12</v>
      </c>
      <c r="IL139" s="86">
        <f t="shared" si="160"/>
        <v>4.4398832502946772E-14</v>
      </c>
      <c r="IM139" s="86">
        <f t="shared" si="160"/>
        <v>3.9072006418269829E-15</v>
      </c>
      <c r="IN139" s="86">
        <f t="shared" si="160"/>
        <v>1.1388601087400768E-14</v>
      </c>
      <c r="IO139" s="86">
        <f t="shared" si="160"/>
        <v>6.4381509109918489E-14</v>
      </c>
      <c r="IP139" s="86">
        <f t="shared" si="160"/>
        <v>6.319671257634809E-16</v>
      </c>
      <c r="IQ139" s="86">
        <f t="shared" si="160"/>
        <v>2.409949927363509E-15</v>
      </c>
      <c r="IR139" s="86">
        <f t="shared" si="160"/>
        <v>1.3222773180195917E-18</v>
      </c>
      <c r="IS139" s="86">
        <f t="shared" si="160"/>
        <v>1.2517314824467212E-16</v>
      </c>
      <c r="IT139" s="86">
        <f t="shared" si="160"/>
        <v>1.9392496790009827E-17</v>
      </c>
      <c r="IU139" s="86">
        <f t="shared" si="160"/>
        <v>1.3220802773290833E-20</v>
      </c>
      <c r="IV139" s="86">
        <f t="shared" si="160"/>
        <v>2.6117719485861827E-20</v>
      </c>
      <c r="IW139" s="86">
        <f t="shared" si="160"/>
        <v>4.9599047170678316E-21</v>
      </c>
      <c r="IY139" s="86">
        <f t="shared" si="161"/>
        <v>0.35368172065236025</v>
      </c>
      <c r="IZ139" s="86">
        <f t="shared" si="161"/>
        <v>2.9376959637371705E-15</v>
      </c>
      <c r="JA139" s="86">
        <f t="shared" si="161"/>
        <v>0.49711795020945859</v>
      </c>
      <c r="JB139" s="86">
        <f t="shared" si="161"/>
        <v>0.49789725899088844</v>
      </c>
      <c r="JC139" s="86">
        <f t="shared" si="161"/>
        <v>0.48830589279522141</v>
      </c>
      <c r="JD139" s="86">
        <f t="shared" si="161"/>
        <v>0.4937636040212926</v>
      </c>
      <c r="JE139" s="86">
        <f t="shared" si="161"/>
        <v>0.3891789435531593</v>
      </c>
      <c r="JF139" s="86">
        <f t="shared" si="161"/>
        <v>0.5092163516770053</v>
      </c>
      <c r="JG139" s="86">
        <f t="shared" si="161"/>
        <v>0.50103695673235127</v>
      </c>
      <c r="JH139" s="86">
        <f t="shared" si="161"/>
        <v>0.3939254707173368</v>
      </c>
      <c r="JI139" s="86">
        <f t="shared" si="161"/>
        <v>0.40793260759840672</v>
      </c>
      <c r="JJ139" s="86">
        <f t="shared" si="161"/>
        <v>0.40511832929743835</v>
      </c>
      <c r="JK139" s="86">
        <f t="shared" si="161"/>
        <v>0.29771080373229414</v>
      </c>
      <c r="JL139" s="86">
        <f t="shared" si="161"/>
        <v>0.26141460492340629</v>
      </c>
      <c r="JM139" s="86">
        <f t="shared" si="161"/>
        <v>0.22637278250553872</v>
      </c>
    </row>
    <row r="140" spans="2:273" x14ac:dyDescent="0.25">
      <c r="B140" s="2">
        <v>113</v>
      </c>
      <c r="C140" s="37">
        <v>41.45</v>
      </c>
      <c r="D140" s="37">
        <v>47.633000000000003</v>
      </c>
      <c r="E140" s="37">
        <v>49.966999999999999</v>
      </c>
      <c r="F140" s="37">
        <v>53.65</v>
      </c>
      <c r="G140" s="37">
        <v>52.582999999999998</v>
      </c>
      <c r="H140" s="37">
        <v>53.15</v>
      </c>
      <c r="I140" s="37">
        <v>51.45</v>
      </c>
      <c r="J140" s="37">
        <v>60.7</v>
      </c>
      <c r="K140" s="37">
        <v>67.966999999999999</v>
      </c>
      <c r="L140" s="37">
        <v>68.983000000000004</v>
      </c>
      <c r="M140" s="37">
        <v>73.683000000000007</v>
      </c>
      <c r="N140" s="37">
        <v>71.783000000000001</v>
      </c>
      <c r="O140" s="37">
        <v>69.733000000000004</v>
      </c>
      <c r="P140" s="37">
        <v>83.6</v>
      </c>
      <c r="Q140" s="37">
        <v>103.233</v>
      </c>
      <c r="S140" s="4">
        <f t="shared" si="163"/>
        <v>44.181482451477798</v>
      </c>
      <c r="T140" s="4">
        <f t="shared" si="163"/>
        <v>46.256388313542701</v>
      </c>
      <c r="U140" s="4">
        <f t="shared" si="163"/>
        <v>51.315664793887585</v>
      </c>
      <c r="V140" s="4">
        <f t="shared" si="163"/>
        <v>53.469226730181838</v>
      </c>
      <c r="W140" s="4">
        <f t="shared" si="163"/>
        <v>51.656834046782016</v>
      </c>
      <c r="X140" s="4">
        <f t="shared" si="163"/>
        <v>53.795468136432341</v>
      </c>
      <c r="Y140" s="4">
        <f t="shared" si="163"/>
        <v>51.366317675614027</v>
      </c>
      <c r="Z140" s="4">
        <f t="shared" si="163"/>
        <v>61.131881692982915</v>
      </c>
      <c r="AA140" s="4">
        <f t="shared" si="163"/>
        <v>65.145846290619687</v>
      </c>
      <c r="AB140" s="4">
        <f t="shared" si="163"/>
        <v>69.345671604366458</v>
      </c>
      <c r="AC140" s="4">
        <f t="shared" si="163"/>
        <v>71.441112334394774</v>
      </c>
      <c r="AD140" s="4">
        <f t="shared" si="163"/>
        <v>71.828083475242593</v>
      </c>
      <c r="AE140" s="4">
        <f t="shared" si="163"/>
        <v>71.635392921862035</v>
      </c>
      <c r="AF140" s="4">
        <f t="shared" si="163"/>
        <v>82.358313652251297</v>
      </c>
      <c r="AG140" s="4">
        <f t="shared" si="163"/>
        <v>101.23249149964977</v>
      </c>
      <c r="AI140" s="4">
        <f t="shared" si="164"/>
        <v>-2.7314824514777953</v>
      </c>
      <c r="AJ140" s="4">
        <f t="shared" si="164"/>
        <v>1.3766116864573021</v>
      </c>
      <c r="AK140" s="4">
        <f t="shared" si="164"/>
        <v>-1.3486647938875862</v>
      </c>
      <c r="AL140" s="4">
        <f t="shared" si="164"/>
        <v>0.180773269818161</v>
      </c>
      <c r="AM140" s="4">
        <f t="shared" si="164"/>
        <v>0.92616595321798201</v>
      </c>
      <c r="AN140" s="4">
        <f t="shared" si="164"/>
        <v>-0.64546813643234202</v>
      </c>
      <c r="AO140" s="4">
        <f t="shared" si="164"/>
        <v>8.3682324385975448E-2</v>
      </c>
      <c r="AP140" s="4">
        <f t="shared" si="164"/>
        <v>-0.43188169298291257</v>
      </c>
      <c r="AQ140" s="4">
        <f t="shared" si="164"/>
        <v>2.8211537093803116</v>
      </c>
      <c r="AR140" s="4">
        <f t="shared" si="164"/>
        <v>-0.3626716043664544</v>
      </c>
      <c r="AS140" s="4">
        <f t="shared" si="164"/>
        <v>2.2418876656052333</v>
      </c>
      <c r="AT140" s="4">
        <f t="shared" si="164"/>
        <v>-4.5083475242591931E-2</v>
      </c>
      <c r="AU140" s="4">
        <f t="shared" si="164"/>
        <v>-1.902392921862031</v>
      </c>
      <c r="AV140" s="4">
        <f t="shared" si="164"/>
        <v>1.241686347748697</v>
      </c>
      <c r="AW140" s="4">
        <f t="shared" si="164"/>
        <v>2.0005085003502359</v>
      </c>
      <c r="AY140" s="2">
        <f t="shared" si="155"/>
        <v>44.181482451477798</v>
      </c>
      <c r="AZ140" s="2">
        <f t="shared" si="155"/>
        <v>46.256388313542701</v>
      </c>
      <c r="BA140" s="2">
        <f t="shared" si="155"/>
        <v>45.003947875438641</v>
      </c>
      <c r="BB140" s="2">
        <f t="shared" si="155"/>
        <v>44.942910325814779</v>
      </c>
      <c r="BC140" s="2">
        <f t="shared" si="155"/>
        <v>46.137912899622137</v>
      </c>
      <c r="BD140" s="2">
        <f t="shared" si="155"/>
        <v>46.176750045208266</v>
      </c>
      <c r="BE140" s="2">
        <f t="shared" si="155"/>
        <v>47.515896163959248</v>
      </c>
      <c r="BF140" s="2">
        <f t="shared" si="155"/>
        <v>46.801372462867626</v>
      </c>
      <c r="BG140" s="2">
        <f t="shared" si="155"/>
        <v>47.944276245336482</v>
      </c>
      <c r="BH140" s="2">
        <f t="shared" si="155"/>
        <v>47.460056785336889</v>
      </c>
      <c r="BI140" s="2">
        <f t="shared" si="155"/>
        <v>46.912457080953331</v>
      </c>
      <c r="BJ140" s="2">
        <f t="shared" si="155"/>
        <v>45.635108625236541</v>
      </c>
      <c r="BK140" s="2">
        <f t="shared" si="155"/>
        <v>46.86694658243546</v>
      </c>
      <c r="BL140" s="2">
        <f t="shared" si="155"/>
        <v>46.60171184519568</v>
      </c>
      <c r="BM140" s="2">
        <f t="shared" si="155"/>
        <v>47.133344298610787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>
        <f t="shared" si="156"/>
        <v>47.633000000000003</v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>
        <f t="shared" si="112"/>
        <v>47.633000000000003</v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71.032510483870965</v>
      </c>
      <c r="DL140" s="2">
        <f t="shared" si="165"/>
        <v>80.84165909090909</v>
      </c>
      <c r="DM140" s="2">
        <f t="shared" si="165"/>
        <v>83.542065799120252</v>
      </c>
      <c r="DN140" s="2">
        <f t="shared" si="165"/>
        <v>73.211348204736424</v>
      </c>
      <c r="DO140" s="2">
        <f t="shared" si="165"/>
        <v>76.340260504201694</v>
      </c>
      <c r="DP140" s="2">
        <f t="shared" si="165"/>
        <v>71.846873949579816</v>
      </c>
      <c r="DQ140" s="2">
        <f t="shared" si="165"/>
        <v>75.420907563025224</v>
      </c>
      <c r="DR140" s="2">
        <f t="shared" si="165"/>
        <v>74.470318575718579</v>
      </c>
      <c r="DS140" s="2">
        <f t="shared" si="165"/>
        <v>82.58645515660811</v>
      </c>
      <c r="DT140" s="2">
        <f t="shared" si="165"/>
        <v>74.280329411764697</v>
      </c>
      <c r="DU140" s="2">
        <f t="shared" si="165"/>
        <v>77.390896715049649</v>
      </c>
      <c r="DV140" s="2">
        <f t="shared" si="165"/>
        <v>71.007216959511084</v>
      </c>
      <c r="DW140" s="2">
        <f t="shared" si="165"/>
        <v>82.584096911196909</v>
      </c>
      <c r="DX140" s="2">
        <f t="shared" si="165"/>
        <v>69.344626126126116</v>
      </c>
      <c r="DY140" s="2">
        <f t="shared" si="165"/>
        <v>61.749358472376713</v>
      </c>
      <c r="EA140" s="2">
        <f t="shared" si="153"/>
        <v>44.150600225947962</v>
      </c>
      <c r="EB140" s="2">
        <f t="shared" si="153"/>
        <v>46.233226475210969</v>
      </c>
      <c r="EC140" s="2">
        <f t="shared" si="153"/>
        <v>44.973436007348432</v>
      </c>
      <c r="ED140" s="2">
        <f t="shared" si="153"/>
        <v>44.894444827185836</v>
      </c>
      <c r="EE140" s="2">
        <f t="shared" si="152"/>
        <v>46.101532272282086</v>
      </c>
      <c r="EF140" s="2">
        <f t="shared" si="152"/>
        <v>46.156802583166673</v>
      </c>
      <c r="EG140" s="2">
        <f t="shared" si="152"/>
        <v>47.535779694277331</v>
      </c>
      <c r="EH140" s="2">
        <f t="shared" si="152"/>
        <v>46.771710236432028</v>
      </c>
      <c r="EI140" s="2">
        <f t="shared" si="152"/>
        <v>47.925372729693734</v>
      </c>
      <c r="EJ140" s="2">
        <f t="shared" si="152"/>
        <v>47.448557645631048</v>
      </c>
      <c r="EK140" s="2">
        <f t="shared" si="152"/>
        <v>46.886244774657079</v>
      </c>
      <c r="EL140" s="2">
        <f t="shared" si="152"/>
        <v>45.60389340614887</v>
      </c>
      <c r="EM140" s="2">
        <f t="shared" si="136"/>
        <v>46.842583494386169</v>
      </c>
      <c r="EN140" s="2">
        <f t="shared" si="136"/>
        <v>46.573471287977952</v>
      </c>
      <c r="EO140" s="2">
        <f t="shared" si="136"/>
        <v>47.134445934639878</v>
      </c>
      <c r="EQ140" s="2">
        <f t="shared" si="166"/>
        <v>44.500891987200532</v>
      </c>
      <c r="ER140" s="2">
        <f t="shared" si="166"/>
        <v>46.233226475210969</v>
      </c>
      <c r="ES140" s="2">
        <f t="shared" si="166"/>
        <v>45.098715480215475</v>
      </c>
      <c r="ET140" s="2">
        <f t="shared" si="166"/>
        <v>45.37857067604871</v>
      </c>
      <c r="EU140" s="2">
        <f t="shared" si="166"/>
        <v>46.276258573883695</v>
      </c>
      <c r="EV140" s="2">
        <f t="shared" si="166"/>
        <v>46.151181578633498</v>
      </c>
      <c r="EW140" s="2">
        <f t="shared" si="166"/>
        <v>47.065346295836797</v>
      </c>
      <c r="EX140" s="2">
        <f t="shared" si="166"/>
        <v>46.874566379206428</v>
      </c>
      <c r="EY140" s="2">
        <f t="shared" si="166"/>
        <v>47.821403160124824</v>
      </c>
      <c r="EZ140" s="2">
        <f t="shared" si="166"/>
        <v>47.251005290231433</v>
      </c>
      <c r="FA140" s="2">
        <f t="shared" si="166"/>
        <v>46.977204849807634</v>
      </c>
      <c r="FB140" s="2">
        <f t="shared" si="166"/>
        <v>45.863493183636777</v>
      </c>
      <c r="FC140" s="2">
        <f t="shared" si="166"/>
        <v>46.711272323210501</v>
      </c>
      <c r="FD140" s="2">
        <f t="shared" si="166"/>
        <v>46.751767470764548</v>
      </c>
      <c r="FE140" s="2">
        <f t="shared" si="166"/>
        <v>46.633966658018977</v>
      </c>
      <c r="FG140" s="2">
        <f t="shared" si="167"/>
        <v>0.99943888923589264</v>
      </c>
      <c r="FH140" s="2">
        <f t="shared" si="167"/>
        <v>0.9993307458159425</v>
      </c>
      <c r="FI140" s="2">
        <f t="shared" si="167"/>
        <v>0.99941122661097292</v>
      </c>
      <c r="FJ140" s="2">
        <f t="shared" si="167"/>
        <v>0.99929939784479305</v>
      </c>
      <c r="FK140" s="2">
        <f t="shared" si="167"/>
        <v>0.99924220646709483</v>
      </c>
      <c r="FL140" s="2">
        <f t="shared" si="167"/>
        <v>0.99920664250532942</v>
      </c>
      <c r="FM140" s="2">
        <f t="shared" si="167"/>
        <v>0.99923878477242911</v>
      </c>
      <c r="FN140" s="2">
        <f t="shared" si="167"/>
        <v>0.99917135290403825</v>
      </c>
      <c r="FO140" s="2">
        <f t="shared" si="167"/>
        <v>0.99927018817647739</v>
      </c>
      <c r="FP140" s="2">
        <f t="shared" si="167"/>
        <v>0.99920326869018616</v>
      </c>
      <c r="FQ140" s="2">
        <f t="shared" si="167"/>
        <v>0.99929072314088052</v>
      </c>
      <c r="FR140" s="2">
        <f t="shared" si="167"/>
        <v>0.99927802629088136</v>
      </c>
      <c r="FS140" s="2">
        <f t="shared" si="167"/>
        <v>0.99915682402098593</v>
      </c>
      <c r="FT140" s="2">
        <f t="shared" si="167"/>
        <v>0.99909234748554876</v>
      </c>
      <c r="FU140" s="2">
        <f t="shared" si="167"/>
        <v>0.99888509815716631</v>
      </c>
      <c r="FW140" s="2">
        <f t="shared" si="157"/>
        <v>4.5100964601216868E-2</v>
      </c>
      <c r="FX140" s="2">
        <f t="shared" si="157"/>
        <v>0</v>
      </c>
      <c r="FY140" s="2">
        <f t="shared" si="157"/>
        <v>6.2290214342269362E-2</v>
      </c>
      <c r="FZ140" s="2">
        <f t="shared" si="157"/>
        <v>5.9130523935217401E-2</v>
      </c>
      <c r="GA140" s="2">
        <f t="shared" si="157"/>
        <v>7.7068618285812712E-2</v>
      </c>
      <c r="GB140" s="2">
        <f t="shared" si="157"/>
        <v>7.7201257001606613E-2</v>
      </c>
      <c r="GC140" s="2">
        <f t="shared" si="157"/>
        <v>8.7387745876051318E-2</v>
      </c>
      <c r="GD140" s="2">
        <f t="shared" si="157"/>
        <v>6.5235336384207046E-2</v>
      </c>
      <c r="GE140" s="2">
        <f t="shared" si="157"/>
        <v>6.1484837871471028E-2</v>
      </c>
      <c r="GF140" s="2">
        <f t="shared" si="157"/>
        <v>5.000483511334982E-2</v>
      </c>
      <c r="GG140" s="2">
        <f t="shared" si="157"/>
        <v>5.0308474040566528E-2</v>
      </c>
      <c r="GH140" s="2">
        <f t="shared" si="157"/>
        <v>4.9594369773701366E-2</v>
      </c>
      <c r="GI140" s="2">
        <f t="shared" si="157"/>
        <v>4.396653739119525E-2</v>
      </c>
      <c r="GJ140" s="2">
        <f t="shared" si="157"/>
        <v>4.2470125571799175E-2</v>
      </c>
      <c r="GK140" s="2">
        <f t="shared" si="157"/>
        <v>3.4758340180863302E-2</v>
      </c>
      <c r="GM140" s="86">
        <f t="shared" si="158"/>
        <v>1.0377554995184603E-54</v>
      </c>
      <c r="GN140" s="86">
        <f t="shared" si="158"/>
        <v>9.7958888030614935E-41</v>
      </c>
      <c r="GO140" s="86">
        <f t="shared" si="158"/>
        <v>1.5323743068114939E-77</v>
      </c>
      <c r="GP140" s="86">
        <f t="shared" si="158"/>
        <v>2.1280817472140732E-111</v>
      </c>
      <c r="GQ140" s="86">
        <f t="shared" si="158"/>
        <v>4.701987793048763E-174</v>
      </c>
      <c r="GR140" s="86">
        <f t="shared" si="158"/>
        <v>5.8083536580897408E-180</v>
      </c>
      <c r="GS140" s="86">
        <f t="shared" si="158"/>
        <v>4.855031299610027E-199</v>
      </c>
      <c r="GT140" s="86">
        <f t="shared" si="158"/>
        <v>1.821694578323148E-177</v>
      </c>
      <c r="GU140" s="86">
        <f t="shared" si="158"/>
        <v>1.9947372709535812E-154</v>
      </c>
      <c r="GV140" s="86">
        <f t="shared" si="158"/>
        <v>3.4203740799616865E-149</v>
      </c>
      <c r="GW140" s="86">
        <f t="shared" si="158"/>
        <v>3.802867854151647E-168</v>
      </c>
      <c r="GX140" s="86">
        <f t="shared" si="158"/>
        <v>2.035072168127254E-143</v>
      </c>
      <c r="GY140" s="86">
        <f t="shared" si="158"/>
        <v>5.2915232730570672E-102</v>
      </c>
      <c r="GZ140" s="86">
        <f t="shared" si="158"/>
        <v>4.3898540709135702E-105</v>
      </c>
      <c r="HA140" s="86">
        <f t="shared" si="158"/>
        <v>3.0879831627922767E-117</v>
      </c>
      <c r="HC140" s="86">
        <f t="shared" si="154"/>
        <v>2.7305636604047802E-27</v>
      </c>
      <c r="HD140" s="86">
        <f t="shared" si="154"/>
        <v>4.4799053719571802E-16</v>
      </c>
      <c r="HE140" s="86">
        <f t="shared" si="154"/>
        <v>3.1906489314187951E-35</v>
      </c>
      <c r="HF140" s="86">
        <f t="shared" si="154"/>
        <v>1.2140970370397935E-83</v>
      </c>
      <c r="HG140" s="86">
        <f t="shared" si="154"/>
        <v>6.3476626426286466E-84</v>
      </c>
      <c r="HH140" s="86">
        <f t="shared" si="154"/>
        <v>2.3049804915632528E-87</v>
      </c>
      <c r="HI140" s="86">
        <f t="shared" si="154"/>
        <v>1.269745184057317E-109</v>
      </c>
      <c r="HJ140" s="86">
        <f t="shared" si="154"/>
        <v>2.3628985561631913E-103</v>
      </c>
      <c r="HK140" s="86">
        <f t="shared" si="154"/>
        <v>5.0797420084203243E-90</v>
      </c>
      <c r="HL140" s="86">
        <f t="shared" si="162"/>
        <v>6.1818056112138741E-73</v>
      </c>
      <c r="HM140" s="86">
        <f t="shared" si="162"/>
        <v>2.2477676225015783E-72</v>
      </c>
      <c r="HN140" s="86">
        <f t="shared" si="162"/>
        <v>1.3181626384091224E-70</v>
      </c>
      <c r="HO140" s="86">
        <f t="shared" si="162"/>
        <v>1.7026637359398383E-47</v>
      </c>
      <c r="HP140" s="86">
        <f t="shared" si="162"/>
        <v>2.3260987714736984E-49</v>
      </c>
      <c r="HQ140" s="86">
        <f t="shared" si="162"/>
        <v>6.0008746131026975E-38</v>
      </c>
      <c r="HS140" s="86">
        <f t="shared" si="159"/>
        <v>0.42621076957194753</v>
      </c>
      <c r="HT140" s="86">
        <f t="shared" si="159"/>
        <v>0</v>
      </c>
      <c r="HU140" s="86">
        <f t="shared" si="159"/>
        <v>0.51232419280339347</v>
      </c>
      <c r="HV140" s="86">
        <f t="shared" si="159"/>
        <v>0.51210405688824534</v>
      </c>
      <c r="HW140" s="86">
        <f t="shared" si="159"/>
        <v>0.4193054521884077</v>
      </c>
      <c r="HX140" s="86">
        <f t="shared" si="159"/>
        <v>0.43074315257501106</v>
      </c>
      <c r="HY140" s="86">
        <f t="shared" si="159"/>
        <v>0.2885672348180166</v>
      </c>
      <c r="HZ140" s="86">
        <f t="shared" si="159"/>
        <v>0.50289375291005101</v>
      </c>
      <c r="IA140" s="86">
        <f t="shared" si="159"/>
        <v>0.51081072735530964</v>
      </c>
      <c r="IB140" s="86">
        <f t="shared" si="159"/>
        <v>0.46544252898554839</v>
      </c>
      <c r="IC140" s="86">
        <f t="shared" si="159"/>
        <v>0.47222976503056596</v>
      </c>
      <c r="ID140" s="86">
        <f t="shared" si="159"/>
        <v>0.47135773897336325</v>
      </c>
      <c r="IE140" s="86">
        <f t="shared" si="159"/>
        <v>0.38361322857648195</v>
      </c>
      <c r="IF140" s="86">
        <f t="shared" si="159"/>
        <v>0.34171806564376878</v>
      </c>
      <c r="IG140" s="86">
        <f t="shared" si="159"/>
        <v>0.29205868877134211</v>
      </c>
      <c r="II140" s="86">
        <f t="shared" si="160"/>
        <v>1.7478737411850598E-15</v>
      </c>
      <c r="IJ140" s="86">
        <f t="shared" si="160"/>
        <v>0</v>
      </c>
      <c r="IK140" s="86">
        <f t="shared" si="160"/>
        <v>9.0898647579756631E-12</v>
      </c>
      <c r="IL140" s="86">
        <f t="shared" si="160"/>
        <v>2.7874494151773069E-13</v>
      </c>
      <c r="IM140" s="86">
        <f t="shared" si="160"/>
        <v>3.5417324978526718E-14</v>
      </c>
      <c r="IN140" s="86">
        <f t="shared" si="160"/>
        <v>9.6013757237505746E-14</v>
      </c>
      <c r="IO140" s="86">
        <f t="shared" si="160"/>
        <v>5.3712184725089593E-13</v>
      </c>
      <c r="IP140" s="86">
        <f t="shared" si="160"/>
        <v>5.5972386167571187E-15</v>
      </c>
      <c r="IQ140" s="86">
        <f t="shared" si="160"/>
        <v>1.8686848375920324E-14</v>
      </c>
      <c r="IR140" s="86">
        <f t="shared" si="160"/>
        <v>1.3800965403731866E-17</v>
      </c>
      <c r="IS140" s="86">
        <f t="shared" si="160"/>
        <v>1.0032626396526412E-15</v>
      </c>
      <c r="IT140" s="86">
        <f t="shared" si="160"/>
        <v>1.7169083048940473E-16</v>
      </c>
      <c r="IU140" s="86">
        <f t="shared" si="160"/>
        <v>1.62280626882374E-19</v>
      </c>
      <c r="IV140" s="86">
        <f t="shared" si="160"/>
        <v>3.0010949927922657E-19</v>
      </c>
      <c r="IW140" s="86">
        <f t="shared" si="160"/>
        <v>5.3697721158241629E-20</v>
      </c>
      <c r="IY140" s="86">
        <f t="shared" si="161"/>
        <v>0.42621076957194926</v>
      </c>
      <c r="IZ140" s="86">
        <f t="shared" si="161"/>
        <v>4.4799053719571802E-16</v>
      </c>
      <c r="JA140" s="86">
        <f t="shared" si="161"/>
        <v>0.51232419281248331</v>
      </c>
      <c r="JB140" s="86">
        <f t="shared" si="161"/>
        <v>0.51210405688852412</v>
      </c>
      <c r="JC140" s="86">
        <f t="shared" si="161"/>
        <v>0.41930545218844312</v>
      </c>
      <c r="JD140" s="86">
        <f t="shared" si="161"/>
        <v>0.43074315257510709</v>
      </c>
      <c r="JE140" s="86">
        <f t="shared" si="161"/>
        <v>0.28856723481855373</v>
      </c>
      <c r="JF140" s="86">
        <f t="shared" si="161"/>
        <v>0.50289375291005656</v>
      </c>
      <c r="JG140" s="86">
        <f t="shared" si="161"/>
        <v>0.51081072735532829</v>
      </c>
      <c r="JH140" s="86">
        <f t="shared" si="161"/>
        <v>0.46544252898554839</v>
      </c>
      <c r="JI140" s="86">
        <f t="shared" si="161"/>
        <v>0.47222976503056696</v>
      </c>
      <c r="JJ140" s="86">
        <f t="shared" si="161"/>
        <v>0.47135773897336342</v>
      </c>
      <c r="JK140" s="86">
        <f t="shared" si="161"/>
        <v>0.38361322857648195</v>
      </c>
      <c r="JL140" s="86">
        <f t="shared" si="161"/>
        <v>0.34171806564376878</v>
      </c>
      <c r="JM140" s="86">
        <f t="shared" si="161"/>
        <v>0.29205868877134211</v>
      </c>
    </row>
    <row r="141" spans="2:273" x14ac:dyDescent="0.25">
      <c r="B141" s="2">
        <v>114</v>
      </c>
      <c r="C141" s="37">
        <v>45.6</v>
      </c>
      <c r="D141" s="37">
        <v>48.033000000000001</v>
      </c>
      <c r="E141" s="37">
        <v>49.15</v>
      </c>
      <c r="F141" s="37">
        <v>50.533000000000001</v>
      </c>
      <c r="G141" s="37">
        <v>49.283000000000001</v>
      </c>
      <c r="H141" s="37">
        <v>51.482999999999997</v>
      </c>
      <c r="I141" s="37">
        <v>48.616999999999997</v>
      </c>
      <c r="J141" s="37">
        <v>57.6</v>
      </c>
      <c r="K141" s="37">
        <v>62.067</v>
      </c>
      <c r="L141" s="37">
        <v>68.066999999999993</v>
      </c>
      <c r="M141" s="37">
        <v>71.849999999999994</v>
      </c>
      <c r="N141" s="37">
        <v>70.25</v>
      </c>
      <c r="O141" s="37">
        <v>70.5</v>
      </c>
      <c r="P141" s="37">
        <v>84.4</v>
      </c>
      <c r="Q141" s="37">
        <v>108.81699999999999</v>
      </c>
      <c r="S141" s="4">
        <f t="shared" si="163"/>
        <v>44.040252583987979</v>
      </c>
      <c r="T141" s="4">
        <f t="shared" si="163"/>
        <v>46.103804582116226</v>
      </c>
      <c r="U141" s="4">
        <f t="shared" si="163"/>
        <v>50.066648868800392</v>
      </c>
      <c r="V141" s="4">
        <f t="shared" si="163"/>
        <v>51.679321446907458</v>
      </c>
      <c r="W141" s="4">
        <f t="shared" si="163"/>
        <v>49.323387635205286</v>
      </c>
      <c r="X141" s="4">
        <f t="shared" si="163"/>
        <v>50.820688483896703</v>
      </c>
      <c r="Y141" s="4">
        <f t="shared" si="163"/>
        <v>49.340508883434161</v>
      </c>
      <c r="Z141" s="4">
        <f t="shared" si="163"/>
        <v>57.29974597516442</v>
      </c>
      <c r="AA141" s="4">
        <f t="shared" si="163"/>
        <v>61.314657978568924</v>
      </c>
      <c r="AB141" s="4">
        <f t="shared" si="163"/>
        <v>67.832449787515188</v>
      </c>
      <c r="AC141" s="4">
        <f t="shared" si="163"/>
        <v>69.645891735231558</v>
      </c>
      <c r="AD141" s="4">
        <f t="shared" si="163"/>
        <v>69.869214857853194</v>
      </c>
      <c r="AE141" s="4">
        <f t="shared" si="163"/>
        <v>72.542601492315441</v>
      </c>
      <c r="AF141" s="4">
        <f t="shared" si="163"/>
        <v>85.253599124333164</v>
      </c>
      <c r="AG141" s="4">
        <f t="shared" si="163"/>
        <v>109.03339549557845</v>
      </c>
      <c r="AI141" s="4">
        <f t="shared" si="164"/>
        <v>1.5597474160120228</v>
      </c>
      <c r="AJ141" s="4">
        <f t="shared" si="164"/>
        <v>1.9291954178837756</v>
      </c>
      <c r="AK141" s="4">
        <f t="shared" si="164"/>
        <v>-0.91664886880039376</v>
      </c>
      <c r="AL141" s="4">
        <f t="shared" si="164"/>
        <v>-1.1463214469074572</v>
      </c>
      <c r="AM141" s="4">
        <f t="shared" si="164"/>
        <v>-4.0387635205284766E-2</v>
      </c>
      <c r="AN141" s="4">
        <f t="shared" si="164"/>
        <v>0.6623115161032942</v>
      </c>
      <c r="AO141" s="4">
        <f t="shared" si="164"/>
        <v>-0.72350888343416386</v>
      </c>
      <c r="AP141" s="4">
        <f t="shared" si="164"/>
        <v>0.30025402483558139</v>
      </c>
      <c r="AQ141" s="4">
        <f t="shared" si="164"/>
        <v>0.75234202143107609</v>
      </c>
      <c r="AR141" s="4">
        <f t="shared" si="164"/>
        <v>0.23455021248480534</v>
      </c>
      <c r="AS141" s="4">
        <f t="shared" si="164"/>
        <v>2.2041082647684362</v>
      </c>
      <c r="AT141" s="4">
        <f t="shared" si="164"/>
        <v>0.38078514214680581</v>
      </c>
      <c r="AU141" s="4">
        <f t="shared" si="164"/>
        <v>-2.0426014923154412</v>
      </c>
      <c r="AV141" s="4">
        <f t="shared" si="164"/>
        <v>-0.85359912433315799</v>
      </c>
      <c r="AW141" s="4">
        <f t="shared" si="164"/>
        <v>-0.21639549557845328</v>
      </c>
      <c r="AY141" s="2">
        <f t="shared" si="155"/>
        <v>44.040252583987979</v>
      </c>
      <c r="AZ141" s="2">
        <f t="shared" si="155"/>
        <v>46.103804582116226</v>
      </c>
      <c r="BA141" s="2">
        <f t="shared" si="155"/>
        <v>44.844400780530279</v>
      </c>
      <c r="BB141" s="2">
        <f t="shared" si="155"/>
        <v>44.751001632829521</v>
      </c>
      <c r="BC141" s="2">
        <f t="shared" si="155"/>
        <v>45.943818426286782</v>
      </c>
      <c r="BD141" s="2">
        <f t="shared" si="155"/>
        <v>46.026968102272015</v>
      </c>
      <c r="BE141" s="2">
        <f t="shared" si="155"/>
        <v>47.39310426352182</v>
      </c>
      <c r="BF141" s="2">
        <f t="shared" si="155"/>
        <v>46.654990129913209</v>
      </c>
      <c r="BG141" s="2">
        <f t="shared" si="155"/>
        <v>47.791946866947647</v>
      </c>
      <c r="BH141" s="2">
        <f t="shared" si="155"/>
        <v>47.34301536948545</v>
      </c>
      <c r="BI141" s="2">
        <f t="shared" si="155"/>
        <v>46.785607730474226</v>
      </c>
      <c r="BJ141" s="2">
        <f t="shared" si="155"/>
        <v>45.481972095668546</v>
      </c>
      <c r="BK141" s="2">
        <f t="shared" si="155"/>
        <v>46.756959025213334</v>
      </c>
      <c r="BL141" s="2">
        <f t="shared" si="155"/>
        <v>46.471805449521895</v>
      </c>
      <c r="BM141" s="2">
        <f t="shared" si="155"/>
        <v>47.045349172678883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>
        <f t="shared" si="156"/>
        <v>48.033000000000001</v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>
        <f t="shared" si="112"/>
        <v>48.033000000000001</v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71.171468951612894</v>
      </c>
      <c r="DL141" s="2">
        <f t="shared" si="165"/>
        <v>81.06404545454545</v>
      </c>
      <c r="DM141" s="2">
        <f t="shared" si="165"/>
        <v>83.793924486803533</v>
      </c>
      <c r="DN141" s="2">
        <f t="shared" si="165"/>
        <v>73.371858670741005</v>
      </c>
      <c r="DO141" s="2">
        <f t="shared" si="165"/>
        <v>76.521045658263319</v>
      </c>
      <c r="DP141" s="2">
        <f t="shared" si="165"/>
        <v>71.975204481792701</v>
      </c>
      <c r="DQ141" s="2">
        <f t="shared" si="165"/>
        <v>75.583332492997215</v>
      </c>
      <c r="DR141" s="2">
        <f t="shared" si="165"/>
        <v>74.627657571857583</v>
      </c>
      <c r="DS141" s="2">
        <f t="shared" si="165"/>
        <v>82.807040488922851</v>
      </c>
      <c r="DT141" s="2">
        <f t="shared" si="165"/>
        <v>74.43386498599439</v>
      </c>
      <c r="DU141" s="2">
        <f t="shared" si="165"/>
        <v>77.571895339954153</v>
      </c>
      <c r="DV141" s="2">
        <f t="shared" si="165"/>
        <v>71.144378915202452</v>
      </c>
      <c r="DW141" s="2">
        <f t="shared" si="165"/>
        <v>82.840057786357789</v>
      </c>
      <c r="DX141" s="2">
        <f t="shared" si="165"/>
        <v>69.473445234708393</v>
      </c>
      <c r="DY141" s="2">
        <f t="shared" si="165"/>
        <v>61.840195624768256</v>
      </c>
      <c r="EA141" s="2">
        <f t="shared" si="153"/>
        <v>44.00784607404411</v>
      </c>
      <c r="EB141" s="2">
        <f t="shared" si="153"/>
        <v>46.082451711825584</v>
      </c>
      <c r="EC141" s="2">
        <f t="shared" si="153"/>
        <v>44.813957899571335</v>
      </c>
      <c r="ED141" s="2">
        <f t="shared" si="153"/>
        <v>44.699054669659802</v>
      </c>
      <c r="EE141" s="2">
        <f t="shared" si="152"/>
        <v>45.906980386875617</v>
      </c>
      <c r="EF141" s="2">
        <f t="shared" si="152"/>
        <v>46.008624532449893</v>
      </c>
      <c r="EG141" s="2">
        <f t="shared" si="152"/>
        <v>47.420909122708835</v>
      </c>
      <c r="EH141" s="2">
        <f t="shared" si="152"/>
        <v>46.626017793463923</v>
      </c>
      <c r="EI141" s="2">
        <f t="shared" si="152"/>
        <v>47.776001438082552</v>
      </c>
      <c r="EJ141" s="2">
        <f t="shared" si="152"/>
        <v>47.33497837673837</v>
      </c>
      <c r="EK141" s="2">
        <f t="shared" si="152"/>
        <v>46.760066688438926</v>
      </c>
      <c r="EL141" s="2">
        <f t="shared" si="152"/>
        <v>45.44989557913496</v>
      </c>
      <c r="EM141" s="2">
        <f t="shared" si="136"/>
        <v>46.736156442688213</v>
      </c>
      <c r="EN141" s="2">
        <f t="shared" si="136"/>
        <v>46.443755620513727</v>
      </c>
      <c r="EO141" s="2">
        <f t="shared" si="136"/>
        <v>47.050397983588148</v>
      </c>
      <c r="EQ141" s="2">
        <f t="shared" si="166"/>
        <v>44.3836766180711</v>
      </c>
      <c r="ER141" s="2">
        <f t="shared" si="166"/>
        <v>46.082451711825584</v>
      </c>
      <c r="ES141" s="2">
        <f t="shared" si="166"/>
        <v>44.954045586903064</v>
      </c>
      <c r="ET141" s="2">
        <f t="shared" si="166"/>
        <v>45.220637217974954</v>
      </c>
      <c r="EU141" s="2">
        <f t="shared" si="166"/>
        <v>46.093898499285203</v>
      </c>
      <c r="EV141" s="2">
        <f t="shared" si="166"/>
        <v>46.003317965517169</v>
      </c>
      <c r="EW141" s="2">
        <f t="shared" si="166"/>
        <v>46.922501240680255</v>
      </c>
      <c r="EX141" s="2">
        <f t="shared" si="166"/>
        <v>46.735876798798472</v>
      </c>
      <c r="EY141" s="2">
        <f t="shared" si="166"/>
        <v>47.665994231033224</v>
      </c>
      <c r="EZ141" s="2">
        <f t="shared" si="166"/>
        <v>47.121380275686732</v>
      </c>
      <c r="FA141" s="2">
        <f t="shared" si="166"/>
        <v>46.86223510099142</v>
      </c>
      <c r="FB141" s="2">
        <f t="shared" si="166"/>
        <v>45.729956751007691</v>
      </c>
      <c r="FC141" s="2">
        <f t="shared" si="166"/>
        <v>46.591111154813468</v>
      </c>
      <c r="FD141" s="2">
        <f t="shared" si="166"/>
        <v>46.637482685900487</v>
      </c>
      <c r="FE141" s="2">
        <f t="shared" si="166"/>
        <v>46.521533536689397</v>
      </c>
      <c r="FG141" s="2">
        <f t="shared" si="167"/>
        <v>0.99948823563439593</v>
      </c>
      <c r="FH141" s="2">
        <f t="shared" si="167"/>
        <v>0.99938959698498331</v>
      </c>
      <c r="FI141" s="2">
        <f t="shared" si="167"/>
        <v>0.99946300446786629</v>
      </c>
      <c r="FJ141" s="2">
        <f t="shared" si="167"/>
        <v>0.99936100384920468</v>
      </c>
      <c r="FK141" s="2">
        <f t="shared" si="167"/>
        <v>0.99930883799896153</v>
      </c>
      <c r="FL141" s="2">
        <f t="shared" si="167"/>
        <v>0.99927639885305219</v>
      </c>
      <c r="FM141" s="2">
        <f t="shared" si="167"/>
        <v>0.99930571695920478</v>
      </c>
      <c r="FN141" s="2">
        <f t="shared" si="167"/>
        <v>0.99924420976033257</v>
      </c>
      <c r="FO141" s="2">
        <f t="shared" si="167"/>
        <v>0.99933436096189376</v>
      </c>
      <c r="FP141" s="2">
        <f t="shared" si="167"/>
        <v>0.9992733214665277</v>
      </c>
      <c r="FQ141" s="2">
        <f t="shared" si="167"/>
        <v>0.99935309144367257</v>
      </c>
      <c r="FR141" s="2">
        <f t="shared" si="167"/>
        <v>0.99934151032043017</v>
      </c>
      <c r="FS141" s="2">
        <f t="shared" si="167"/>
        <v>0.99923095731211098</v>
      </c>
      <c r="FT141" s="2">
        <f t="shared" si="167"/>
        <v>0.99917214495298168</v>
      </c>
      <c r="FU141" s="2">
        <f t="shared" si="167"/>
        <v>0.99898309767713478</v>
      </c>
      <c r="FW141" s="2">
        <f t="shared" si="157"/>
        <v>4.9237977084417704E-2</v>
      </c>
      <c r="FX141" s="2">
        <f t="shared" si="157"/>
        <v>0</v>
      </c>
      <c r="FY141" s="2">
        <f t="shared" si="157"/>
        <v>6.7891855737120976E-2</v>
      </c>
      <c r="FZ141" s="2">
        <f t="shared" si="157"/>
        <v>6.4467555306714316E-2</v>
      </c>
      <c r="GA141" s="2">
        <f t="shared" si="157"/>
        <v>8.3880371977607671E-2</v>
      </c>
      <c r="GB141" s="2">
        <f t="shared" si="157"/>
        <v>8.4023666748232043E-2</v>
      </c>
      <c r="GC141" s="2">
        <f t="shared" si="157"/>
        <v>9.5017662898800176E-2</v>
      </c>
      <c r="GD141" s="2">
        <f t="shared" si="157"/>
        <v>7.1081750524792597E-2</v>
      </c>
      <c r="GE141" s="2">
        <f t="shared" si="157"/>
        <v>6.7019229651591447E-2</v>
      </c>
      <c r="GF141" s="2">
        <f t="shared" si="157"/>
        <v>5.4565964657379722E-2</v>
      </c>
      <c r="GG141" s="2">
        <f t="shared" si="157"/>
        <v>5.4895699212965533E-2</v>
      </c>
      <c r="GH141" s="2">
        <f t="shared" si="157"/>
        <v>5.4120192147832077E-2</v>
      </c>
      <c r="GI141" s="2">
        <f t="shared" si="157"/>
        <v>4.8004722590545494E-2</v>
      </c>
      <c r="GJ141" s="2">
        <f t="shared" si="157"/>
        <v>4.6377537448643598E-2</v>
      </c>
      <c r="GK141" s="2">
        <f t="shared" si="157"/>
        <v>3.7984384473354123E-2</v>
      </c>
      <c r="GM141" s="86">
        <f t="shared" si="158"/>
        <v>1.4049737747579885E-56</v>
      </c>
      <c r="GN141" s="86">
        <f t="shared" si="158"/>
        <v>4.3184379768633613E-42</v>
      </c>
      <c r="GO141" s="86">
        <f t="shared" si="158"/>
        <v>3.7621755721756363E-80</v>
      </c>
      <c r="GP141" s="86">
        <f t="shared" si="158"/>
        <v>3.256119464586221E-115</v>
      </c>
      <c r="GQ141" s="86">
        <f t="shared" si="158"/>
        <v>6.4936955388100588E-180</v>
      </c>
      <c r="GR141" s="86">
        <f t="shared" si="158"/>
        <v>4.1461294939052968E-186</v>
      </c>
      <c r="GS141" s="86">
        <f t="shared" si="158"/>
        <v>1.0722022318140279E-205</v>
      </c>
      <c r="GT141" s="86">
        <f t="shared" si="158"/>
        <v>1.6401999417866492E-183</v>
      </c>
      <c r="GU141" s="86">
        <f t="shared" si="158"/>
        <v>1.218823609814117E-159</v>
      </c>
      <c r="GV141" s="86">
        <f t="shared" si="158"/>
        <v>2.7493478106656523E-154</v>
      </c>
      <c r="GW141" s="86">
        <f t="shared" si="158"/>
        <v>7.154169997689972E-174</v>
      </c>
      <c r="GX141" s="86">
        <f t="shared" si="158"/>
        <v>3.086999645416562E-148</v>
      </c>
      <c r="GY141" s="86">
        <f t="shared" si="158"/>
        <v>1.9380667881815086E-105</v>
      </c>
      <c r="GZ141" s="86">
        <f t="shared" si="158"/>
        <v>1.3249999237584576E-108</v>
      </c>
      <c r="HA141" s="86">
        <f t="shared" si="158"/>
        <v>4.0485386695487188E-121</v>
      </c>
      <c r="HC141" s="86">
        <f t="shared" si="154"/>
        <v>8.5011230318815076E-29</v>
      </c>
      <c r="HD141" s="86">
        <f t="shared" si="154"/>
        <v>6.4806526223067176E-17</v>
      </c>
      <c r="HE141" s="86">
        <f t="shared" si="154"/>
        <v>3.4025105010129861E-37</v>
      </c>
      <c r="HF141" s="86">
        <f t="shared" si="154"/>
        <v>1.9239258580749837E-88</v>
      </c>
      <c r="HG141" s="86">
        <f t="shared" si="154"/>
        <v>1.8715439562756047E-88</v>
      </c>
      <c r="HH141" s="86">
        <f t="shared" si="154"/>
        <v>3.9540690062335452E-92</v>
      </c>
      <c r="HI141" s="86">
        <f t="shared" si="154"/>
        <v>2.2196544814969273E-115</v>
      </c>
      <c r="HJ141" s="86">
        <f t="shared" si="154"/>
        <v>4.8314284645203244E-109</v>
      </c>
      <c r="HK141" s="86">
        <f t="shared" si="154"/>
        <v>5.550210508708657E-95</v>
      </c>
      <c r="HL141" s="86">
        <f t="shared" si="162"/>
        <v>4.9563989226315394E-77</v>
      </c>
      <c r="HM141" s="86">
        <f t="shared" si="162"/>
        <v>1.8838409787982622E-76</v>
      </c>
      <c r="HN141" s="86">
        <f t="shared" si="162"/>
        <v>1.5012110741509006E-74</v>
      </c>
      <c r="HO141" s="86">
        <f t="shared" si="162"/>
        <v>3.5397073440256144E-50</v>
      </c>
      <c r="HP141" s="86">
        <f t="shared" si="162"/>
        <v>3.9816348961240735E-52</v>
      </c>
      <c r="HQ141" s="86">
        <f t="shared" si="162"/>
        <v>5.4392171211459243E-40</v>
      </c>
      <c r="HS141" s="86">
        <f t="shared" si="159"/>
        <v>0.48250886881958471</v>
      </c>
      <c r="HT141" s="86">
        <f t="shared" si="159"/>
        <v>0</v>
      </c>
      <c r="HU141" s="86">
        <f t="shared" si="159"/>
        <v>0.49341208670418485</v>
      </c>
      <c r="HV141" s="86">
        <f t="shared" si="159"/>
        <v>0.48872018195055345</v>
      </c>
      <c r="HW141" s="86">
        <f t="shared" si="159"/>
        <v>0.32331143435774418</v>
      </c>
      <c r="HX141" s="86">
        <f t="shared" si="159"/>
        <v>0.3387267369059147</v>
      </c>
      <c r="HY141" s="86">
        <f t="shared" si="159"/>
        <v>0.19138020758586524</v>
      </c>
      <c r="HZ141" s="86">
        <f t="shared" si="159"/>
        <v>0.45166770659215666</v>
      </c>
      <c r="IA141" s="86">
        <f t="shared" si="159"/>
        <v>0.47808955712670242</v>
      </c>
      <c r="IB141" s="86">
        <f t="shared" si="159"/>
        <v>0.5070470990396595</v>
      </c>
      <c r="IC141" s="86">
        <f t="shared" si="159"/>
        <v>0.50828246383544462</v>
      </c>
      <c r="ID141" s="86">
        <f t="shared" si="159"/>
        <v>0.5083691378986982</v>
      </c>
      <c r="IE141" s="86">
        <f t="shared" si="159"/>
        <v>0.45847483776976145</v>
      </c>
      <c r="IF141" s="86">
        <f t="shared" si="159"/>
        <v>0.41938198604984356</v>
      </c>
      <c r="IG141" s="86">
        <f t="shared" si="159"/>
        <v>0.36501544031143618</v>
      </c>
      <c r="II141" s="86">
        <f t="shared" si="160"/>
        <v>1.182284736092402E-14</v>
      </c>
      <c r="IJ141" s="86">
        <f t="shared" si="160"/>
        <v>0</v>
      </c>
      <c r="IK141" s="86">
        <f t="shared" si="160"/>
        <v>4.4408752534608557E-11</v>
      </c>
      <c r="IL141" s="86">
        <f t="shared" si="160"/>
        <v>1.6512204801620198E-12</v>
      </c>
      <c r="IM141" s="86">
        <f t="shared" si="160"/>
        <v>2.9703000116054823E-13</v>
      </c>
      <c r="IN141" s="86">
        <f t="shared" si="160"/>
        <v>7.5084848759396054E-13</v>
      </c>
      <c r="IO141" s="86">
        <f t="shared" si="160"/>
        <v>4.1412815175413193E-12</v>
      </c>
      <c r="IP141" s="86">
        <f t="shared" si="160"/>
        <v>4.6131886244733951E-14</v>
      </c>
      <c r="IQ141" s="86">
        <f t="shared" si="160"/>
        <v>1.3565013656264613E-13</v>
      </c>
      <c r="IR141" s="86">
        <f t="shared" si="160"/>
        <v>1.3425160281436674E-16</v>
      </c>
      <c r="IS141" s="86">
        <f t="shared" si="160"/>
        <v>7.5546165401504093E-15</v>
      </c>
      <c r="IT141" s="86">
        <f t="shared" si="160"/>
        <v>1.4241702921734427E-15</v>
      </c>
      <c r="IU141" s="86">
        <f t="shared" si="160"/>
        <v>1.8531677978126971E-18</v>
      </c>
      <c r="IV141" s="86">
        <f t="shared" si="160"/>
        <v>3.2169819148364111E-18</v>
      </c>
      <c r="IW141" s="86">
        <f t="shared" si="160"/>
        <v>5.4549998775226269E-19</v>
      </c>
      <c r="IY141" s="86">
        <f t="shared" si="161"/>
        <v>0.48250886881959654</v>
      </c>
      <c r="IZ141" s="86">
        <f t="shared" si="161"/>
        <v>6.4806526223067176E-17</v>
      </c>
      <c r="JA141" s="86">
        <f t="shared" si="161"/>
        <v>0.4934120867485936</v>
      </c>
      <c r="JB141" s="86">
        <f t="shared" si="161"/>
        <v>0.48872018195220468</v>
      </c>
      <c r="JC141" s="86">
        <f t="shared" si="161"/>
        <v>0.32331143435804122</v>
      </c>
      <c r="JD141" s="86">
        <f t="shared" si="161"/>
        <v>0.33872673690666555</v>
      </c>
      <c r="JE141" s="86">
        <f t="shared" si="161"/>
        <v>0.19138020759000651</v>
      </c>
      <c r="JF141" s="86">
        <f t="shared" si="161"/>
        <v>0.45166770659220279</v>
      </c>
      <c r="JG141" s="86">
        <f t="shared" si="161"/>
        <v>0.47808955712683809</v>
      </c>
      <c r="JH141" s="86">
        <f t="shared" si="161"/>
        <v>0.50704709903965961</v>
      </c>
      <c r="JI141" s="86">
        <f t="shared" si="161"/>
        <v>0.50828246383545217</v>
      </c>
      <c r="JJ141" s="86">
        <f t="shared" si="161"/>
        <v>0.50836913789869964</v>
      </c>
      <c r="JK141" s="86">
        <f t="shared" si="161"/>
        <v>0.45847483776976145</v>
      </c>
      <c r="JL141" s="86">
        <f t="shared" si="161"/>
        <v>0.41938198604984356</v>
      </c>
      <c r="JM141" s="86">
        <f t="shared" si="161"/>
        <v>0.36501544031143618</v>
      </c>
    </row>
    <row r="142" spans="2:273" x14ac:dyDescent="0.25">
      <c r="B142" s="2">
        <v>115</v>
      </c>
      <c r="C142" s="37">
        <v>42.45</v>
      </c>
      <c r="D142" s="37">
        <v>46.633000000000003</v>
      </c>
      <c r="E142" s="37">
        <v>50.567</v>
      </c>
      <c r="F142" s="37">
        <v>49.317</v>
      </c>
      <c r="G142" s="37">
        <v>45.232999999999997</v>
      </c>
      <c r="H142" s="37">
        <v>48.817</v>
      </c>
      <c r="I142" s="37">
        <v>48.267000000000003</v>
      </c>
      <c r="J142" s="37">
        <v>51.133000000000003</v>
      </c>
      <c r="K142" s="37">
        <v>55.45</v>
      </c>
      <c r="L142" s="37">
        <v>65.05</v>
      </c>
      <c r="M142" s="37">
        <v>66.533000000000001</v>
      </c>
      <c r="N142" s="37">
        <v>68.2</v>
      </c>
      <c r="O142" s="37">
        <v>72.3</v>
      </c>
      <c r="P142" s="37">
        <v>84.85</v>
      </c>
      <c r="Q142" s="37">
        <v>112.7</v>
      </c>
      <c r="S142" s="4">
        <f t="shared" si="163"/>
        <v>43.899469012188362</v>
      </c>
      <c r="T142" s="4">
        <f t="shared" si="163"/>
        <v>45.951359791361881</v>
      </c>
      <c r="U142" s="4">
        <f t="shared" si="163"/>
        <v>48.654915739851681</v>
      </c>
      <c r="V142" s="4">
        <f t="shared" si="163"/>
        <v>49.685026453263823</v>
      </c>
      <c r="W142" s="4">
        <f t="shared" si="163"/>
        <v>47.553908577045142</v>
      </c>
      <c r="X142" s="4">
        <f t="shared" si="163"/>
        <v>48.519971886110646</v>
      </c>
      <c r="Y142" s="4">
        <f t="shared" si="163"/>
        <v>48.121416001766015</v>
      </c>
      <c r="Z142" s="4">
        <f t="shared" si="163"/>
        <v>53.522831435975675</v>
      </c>
      <c r="AA142" s="4">
        <f t="shared" si="163"/>
        <v>57.185512319759489</v>
      </c>
      <c r="AB142" s="4">
        <f t="shared" si="163"/>
        <v>64.532421954204821</v>
      </c>
      <c r="AC142" s="4">
        <f t="shared" si="163"/>
        <v>66.096063035983136</v>
      </c>
      <c r="AD142" s="4">
        <f t="shared" si="163"/>
        <v>65.961296083336336</v>
      </c>
      <c r="AE142" s="4">
        <f t="shared" si="163"/>
        <v>71.030173642835138</v>
      </c>
      <c r="AF142" s="4">
        <f t="shared" si="163"/>
        <v>85.158150370787183</v>
      </c>
      <c r="AG142" s="4">
        <f t="shared" si="163"/>
        <v>114.93206331716937</v>
      </c>
      <c r="AI142" s="4">
        <f t="shared" si="164"/>
        <v>-1.4494690121883593</v>
      </c>
      <c r="AJ142" s="4">
        <f t="shared" si="164"/>
        <v>0.68164020863812169</v>
      </c>
      <c r="AK142" s="4">
        <f t="shared" si="164"/>
        <v>1.912084260148319</v>
      </c>
      <c r="AL142" s="4">
        <f t="shared" si="164"/>
        <v>-0.36802645326382333</v>
      </c>
      <c r="AM142" s="4">
        <f t="shared" si="164"/>
        <v>-2.3209085770451452</v>
      </c>
      <c r="AN142" s="4">
        <f t="shared" si="164"/>
        <v>0.29702811388935402</v>
      </c>
      <c r="AO142" s="4">
        <f t="shared" si="164"/>
        <v>0.14558399823398815</v>
      </c>
      <c r="AP142" s="4">
        <f t="shared" si="164"/>
        <v>-2.3898314359756725</v>
      </c>
      <c r="AQ142" s="4">
        <f t="shared" si="164"/>
        <v>-1.7355123197594864</v>
      </c>
      <c r="AR142" s="4">
        <f t="shared" si="164"/>
        <v>0.51757804579517597</v>
      </c>
      <c r="AS142" s="4">
        <f t="shared" si="164"/>
        <v>0.43693696401686566</v>
      </c>
      <c r="AT142" s="4">
        <f t="shared" si="164"/>
        <v>2.2387039166636669</v>
      </c>
      <c r="AU142" s="4">
        <f t="shared" si="164"/>
        <v>1.2698263571648596</v>
      </c>
      <c r="AV142" s="4">
        <f t="shared" si="164"/>
        <v>-0.30815037078718888</v>
      </c>
      <c r="AW142" s="4">
        <f t="shared" si="164"/>
        <v>-2.2320633171693629</v>
      </c>
      <c r="AY142" s="2">
        <f t="shared" si="155"/>
        <v>43.899469012188362</v>
      </c>
      <c r="AZ142" s="2">
        <f t="shared" si="155"/>
        <v>45.951359791361881</v>
      </c>
      <c r="BA142" s="2">
        <f t="shared" si="155"/>
        <v>44.685228142084021</v>
      </c>
      <c r="BB142" s="2">
        <f t="shared" si="155"/>
        <v>44.5598552552961</v>
      </c>
      <c r="BC142" s="2">
        <f t="shared" si="155"/>
        <v>45.750129501913349</v>
      </c>
      <c r="BD142" s="2">
        <f t="shared" si="155"/>
        <v>45.877310013628566</v>
      </c>
      <c r="BE142" s="2">
        <f t="shared" si="155"/>
        <v>47.269704630074642</v>
      </c>
      <c r="BF142" s="2">
        <f t="shared" si="155"/>
        <v>46.5088828725845</v>
      </c>
      <c r="BG142" s="2">
        <f t="shared" si="155"/>
        <v>47.639649502664568</v>
      </c>
      <c r="BH142" s="2">
        <f t="shared" si="155"/>
        <v>47.225869047489638</v>
      </c>
      <c r="BI142" s="2">
        <f t="shared" si="155"/>
        <v>46.659037888274511</v>
      </c>
      <c r="BJ142" s="2">
        <f t="shared" si="155"/>
        <v>45.329245187867322</v>
      </c>
      <c r="BK142" s="2">
        <f t="shared" si="155"/>
        <v>46.646988670265635</v>
      </c>
      <c r="BL142" s="2">
        <f t="shared" si="155"/>
        <v>46.342212853824904</v>
      </c>
      <c r="BM142" s="2">
        <f t="shared" si="155"/>
        <v>46.957105734967861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>
        <f t="shared" si="156"/>
        <v>46.633000000000003</v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>
        <f t="shared" si="112"/>
        <v>46.633000000000003</v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71.310427419354838</v>
      </c>
      <c r="DL142" s="2">
        <f t="shared" si="165"/>
        <v>81.286431818181825</v>
      </c>
      <c r="DM142" s="2">
        <f t="shared" si="165"/>
        <v>84.045783174486814</v>
      </c>
      <c r="DN142" s="2">
        <f t="shared" si="165"/>
        <v>73.532369136745587</v>
      </c>
      <c r="DO142" s="2">
        <f t="shared" si="165"/>
        <v>76.701830812324943</v>
      </c>
      <c r="DP142" s="2">
        <f t="shared" si="165"/>
        <v>72.103535014005587</v>
      </c>
      <c r="DQ142" s="2">
        <f t="shared" si="165"/>
        <v>75.745757422969206</v>
      </c>
      <c r="DR142" s="2">
        <f t="shared" si="165"/>
        <v>74.784996567996586</v>
      </c>
      <c r="DS142" s="2">
        <f t="shared" si="165"/>
        <v>83.027625821237592</v>
      </c>
      <c r="DT142" s="2">
        <f t="shared" si="165"/>
        <v>74.587400560224083</v>
      </c>
      <c r="DU142" s="2">
        <f t="shared" si="165"/>
        <v>77.752893964858671</v>
      </c>
      <c r="DV142" s="2">
        <f t="shared" si="165"/>
        <v>71.281540870893821</v>
      </c>
      <c r="DW142" s="2">
        <f t="shared" si="165"/>
        <v>83.096018661518656</v>
      </c>
      <c r="DX142" s="2">
        <f t="shared" si="165"/>
        <v>69.602264343290656</v>
      </c>
      <c r="DY142" s="2">
        <f t="shared" si="165"/>
        <v>61.9310327771598</v>
      </c>
      <c r="EA142" s="2">
        <f t="shared" si="153"/>
        <v>43.865091922140252</v>
      </c>
      <c r="EB142" s="2">
        <f t="shared" si="153"/>
        <v>45.931676948440199</v>
      </c>
      <c r="EC142" s="2">
        <f t="shared" si="153"/>
        <v>44.654479791794238</v>
      </c>
      <c r="ED142" s="2">
        <f t="shared" si="153"/>
        <v>44.503664512133781</v>
      </c>
      <c r="EE142" s="2">
        <f t="shared" si="152"/>
        <v>45.712428501469155</v>
      </c>
      <c r="EF142" s="2">
        <f t="shared" si="152"/>
        <v>45.860446481733106</v>
      </c>
      <c r="EG142" s="2">
        <f t="shared" si="152"/>
        <v>47.306038551140347</v>
      </c>
      <c r="EH142" s="2">
        <f t="shared" si="152"/>
        <v>46.480325350495818</v>
      </c>
      <c r="EI142" s="2">
        <f t="shared" si="152"/>
        <v>47.626630146471371</v>
      </c>
      <c r="EJ142" s="2">
        <f t="shared" si="152"/>
        <v>47.221399107845691</v>
      </c>
      <c r="EK142" s="2">
        <f t="shared" si="152"/>
        <v>46.633888602220765</v>
      </c>
      <c r="EL142" s="2">
        <f t="shared" si="152"/>
        <v>45.29589775212105</v>
      </c>
      <c r="EM142" s="2">
        <f t="shared" si="136"/>
        <v>46.629729390990249</v>
      </c>
      <c r="EN142" s="2">
        <f t="shared" si="136"/>
        <v>46.314039953049509</v>
      </c>
      <c r="EO142" s="2">
        <f t="shared" si="136"/>
        <v>46.966350032536418</v>
      </c>
      <c r="EQ142" s="2">
        <f t="shared" si="166"/>
        <v>44.26646124894166</v>
      </c>
      <c r="ER142" s="2">
        <f t="shared" si="166"/>
        <v>45.931676948440199</v>
      </c>
      <c r="ES142" s="2">
        <f t="shared" si="166"/>
        <v>44.809375693590653</v>
      </c>
      <c r="ET142" s="2">
        <f t="shared" si="166"/>
        <v>45.062703759901211</v>
      </c>
      <c r="EU142" s="2">
        <f t="shared" si="166"/>
        <v>45.911538424686711</v>
      </c>
      <c r="EV142" s="2">
        <f t="shared" si="166"/>
        <v>45.855454352400834</v>
      </c>
      <c r="EW142" s="2">
        <f t="shared" si="166"/>
        <v>46.77965618552372</v>
      </c>
      <c r="EX142" s="2">
        <f t="shared" si="166"/>
        <v>46.597187218390509</v>
      </c>
      <c r="EY142" s="2">
        <f t="shared" si="166"/>
        <v>47.510585301941632</v>
      </c>
      <c r="EZ142" s="2">
        <f t="shared" si="166"/>
        <v>46.991755261142032</v>
      </c>
      <c r="FA142" s="2">
        <f t="shared" si="166"/>
        <v>46.747265352175198</v>
      </c>
      <c r="FB142" s="2">
        <f t="shared" si="166"/>
        <v>45.596420318378605</v>
      </c>
      <c r="FC142" s="2">
        <f t="shared" si="166"/>
        <v>46.470949986416436</v>
      </c>
      <c r="FD142" s="2">
        <f t="shared" si="166"/>
        <v>46.523197901036419</v>
      </c>
      <c r="FE142" s="2">
        <f t="shared" si="166"/>
        <v>46.409100415359809</v>
      </c>
      <c r="FG142" s="2">
        <f t="shared" si="167"/>
        <v>0.99953324433349744</v>
      </c>
      <c r="FH142" s="2">
        <f t="shared" si="167"/>
        <v>0.99944327593292048</v>
      </c>
      <c r="FI142" s="2">
        <f t="shared" si="167"/>
        <v>0.99951023111253312</v>
      </c>
      <c r="FJ142" s="2">
        <f t="shared" si="167"/>
        <v>0.99941719581615718</v>
      </c>
      <c r="FK142" s="2">
        <f t="shared" si="167"/>
        <v>0.99936961442655192</v>
      </c>
      <c r="FL142" s="2">
        <f t="shared" si="167"/>
        <v>0.99934002589068371</v>
      </c>
      <c r="FM142" s="2">
        <f t="shared" si="167"/>
        <v>0.99936676765744126</v>
      </c>
      <c r="FN142" s="2">
        <f t="shared" si="167"/>
        <v>0.99931066526745438</v>
      </c>
      <c r="FO142" s="2">
        <f t="shared" si="167"/>
        <v>0.99939289442456991</v>
      </c>
      <c r="FP142" s="2">
        <f t="shared" si="167"/>
        <v>0.99933721892263383</v>
      </c>
      <c r="FQ142" s="2">
        <f t="shared" si="167"/>
        <v>0.99940997879999549</v>
      </c>
      <c r="FR142" s="2">
        <f t="shared" si="167"/>
        <v>0.99939941547678857</v>
      </c>
      <c r="FS142" s="2">
        <f t="shared" si="167"/>
        <v>0.99929857726925087</v>
      </c>
      <c r="FT142" s="2">
        <f t="shared" si="167"/>
        <v>0.99924493222285227</v>
      </c>
      <c r="FU142" s="2">
        <f t="shared" si="167"/>
        <v>0.99907249106883744</v>
      </c>
      <c r="FW142" s="2">
        <f t="shared" si="157"/>
        <v>5.3733114978138381E-2</v>
      </c>
      <c r="FX142" s="2">
        <f t="shared" si="157"/>
        <v>0</v>
      </c>
      <c r="FY142" s="2">
        <f t="shared" si="157"/>
        <v>7.395751161463486E-2</v>
      </c>
      <c r="FZ142" s="2">
        <f t="shared" si="157"/>
        <v>7.0250331819083398E-2</v>
      </c>
      <c r="GA142" s="2">
        <f t="shared" si="157"/>
        <v>9.1234670799384118E-2</v>
      </c>
      <c r="GB142" s="2">
        <f t="shared" si="157"/>
        <v>9.1389275790098021E-2</v>
      </c>
      <c r="GC142" s="2">
        <f t="shared" si="157"/>
        <v>0.10323839554345497</v>
      </c>
      <c r="GD142" s="2">
        <f t="shared" si="157"/>
        <v>7.7408732960917631E-2</v>
      </c>
      <c r="GE142" s="2">
        <f t="shared" si="157"/>
        <v>7.3013029497915993E-2</v>
      </c>
      <c r="GF142" s="2">
        <f t="shared" si="157"/>
        <v>5.9517067311205422E-2</v>
      </c>
      <c r="GG142" s="2">
        <f t="shared" si="157"/>
        <v>5.9874825918617126E-2</v>
      </c>
      <c r="GH142" s="2">
        <f t="shared" si="157"/>
        <v>5.9033372715973073E-2</v>
      </c>
      <c r="GI142" s="2">
        <f t="shared" si="157"/>
        <v>5.2393476013888579E-2</v>
      </c>
      <c r="GJ142" s="2">
        <f t="shared" si="157"/>
        <v>5.0625439067725778E-2</v>
      </c>
      <c r="GK142" s="2">
        <f t="shared" si="157"/>
        <v>4.14969768546E-2</v>
      </c>
      <c r="GM142" s="86">
        <f t="shared" si="158"/>
        <v>1.7663325999983469E-58</v>
      </c>
      <c r="GN142" s="86">
        <f t="shared" si="158"/>
        <v>1.8058817304301199E-43</v>
      </c>
      <c r="GO142" s="86">
        <f t="shared" si="158"/>
        <v>8.3464425650691707E-83</v>
      </c>
      <c r="GP142" s="86">
        <f t="shared" si="158"/>
        <v>4.2883555381500221E-119</v>
      </c>
      <c r="GQ142" s="86">
        <f t="shared" si="158"/>
        <v>7.1579172432891253E-186</v>
      </c>
      <c r="GR142" s="86">
        <f t="shared" si="158"/>
        <v>2.3285917149085149E-192</v>
      </c>
      <c r="GS142" s="86">
        <f t="shared" si="158"/>
        <v>1.8365012481148128E-212</v>
      </c>
      <c r="GT142" s="86">
        <f t="shared" si="158"/>
        <v>1.1671711641576299E-189</v>
      </c>
      <c r="GU142" s="86">
        <f t="shared" si="158"/>
        <v>6.0888758008494015E-165</v>
      </c>
      <c r="GV142" s="86">
        <f t="shared" si="158"/>
        <v>1.8110750218888738E-159</v>
      </c>
      <c r="GW142" s="86">
        <f t="shared" si="158"/>
        <v>1.0770424981865863E-179</v>
      </c>
      <c r="GX142" s="86">
        <f t="shared" si="158"/>
        <v>3.890314987545003E-153</v>
      </c>
      <c r="GY142" s="86">
        <f t="shared" si="158"/>
        <v>6.2142546097556943E-109</v>
      </c>
      <c r="GZ142" s="86">
        <f t="shared" si="158"/>
        <v>3.4925965475583355E-112</v>
      </c>
      <c r="HA142" s="86">
        <f t="shared" si="158"/>
        <v>4.5798346569993619E-125</v>
      </c>
      <c r="HC142" s="86">
        <f t="shared" si="154"/>
        <v>2.4007718088318527E-30</v>
      </c>
      <c r="HD142" s="86">
        <f t="shared" si="154"/>
        <v>8.8928346551250091E-18</v>
      </c>
      <c r="HE142" s="86">
        <f t="shared" si="154"/>
        <v>3.1917064463616403E-39</v>
      </c>
      <c r="HF142" s="86">
        <f t="shared" si="154"/>
        <v>2.2277480574673696E-93</v>
      </c>
      <c r="HG142" s="86">
        <f t="shared" si="154"/>
        <v>4.1746595972475485E-93</v>
      </c>
      <c r="HH142" s="86">
        <f t="shared" si="154"/>
        <v>5.0435744692265752E-97</v>
      </c>
      <c r="HI142" s="86">
        <f t="shared" si="154"/>
        <v>2.7508623953747658E-121</v>
      </c>
      <c r="HJ142" s="86">
        <f t="shared" si="154"/>
        <v>6.9192900865242198E-115</v>
      </c>
      <c r="HK142" s="86">
        <f t="shared" si="154"/>
        <v>4.4412816614655807E-100</v>
      </c>
      <c r="HL142" s="86">
        <f t="shared" si="162"/>
        <v>3.0557921140009552E-81</v>
      </c>
      <c r="HM142" s="86">
        <f t="shared" si="162"/>
        <v>1.2145971420971873E-80</v>
      </c>
      <c r="HN142" s="86">
        <f t="shared" si="162"/>
        <v>1.3291985966083577E-78</v>
      </c>
      <c r="HO142" s="86">
        <f t="shared" si="162"/>
        <v>6.1806924485454915E-53</v>
      </c>
      <c r="HP142" s="86">
        <f t="shared" si="162"/>
        <v>5.7014007748350296E-55</v>
      </c>
      <c r="HQ142" s="86">
        <f t="shared" si="162"/>
        <v>4.3396875055814883E-42</v>
      </c>
      <c r="HS142" s="86">
        <f t="shared" si="159"/>
        <v>0.51069471578111725</v>
      </c>
      <c r="HT142" s="86">
        <f t="shared" si="159"/>
        <v>0</v>
      </c>
      <c r="HU142" s="86">
        <f t="shared" si="159"/>
        <v>0.44282819620668823</v>
      </c>
      <c r="HV142" s="86">
        <f t="shared" si="159"/>
        <v>0.43139422468321248</v>
      </c>
      <c r="HW142" s="86">
        <f t="shared" si="159"/>
        <v>0.22343959338402469</v>
      </c>
      <c r="HX142" s="86">
        <f t="shared" si="159"/>
        <v>0.23964233836457235</v>
      </c>
      <c r="HY142" s="86">
        <f t="shared" si="159"/>
        <v>0.11350519755122299</v>
      </c>
      <c r="HZ142" s="86">
        <f t="shared" si="159"/>
        <v>0.36761722368213323</v>
      </c>
      <c r="IA142" s="86">
        <f t="shared" si="159"/>
        <v>0.40931578406465347</v>
      </c>
      <c r="IB142" s="86">
        <f t="shared" si="159"/>
        <v>0.50621021987665926</v>
      </c>
      <c r="IC142" s="86">
        <f t="shared" si="159"/>
        <v>0.50614565574499171</v>
      </c>
      <c r="ID142" s="86">
        <f t="shared" si="159"/>
        <v>0.50553978312640246</v>
      </c>
      <c r="IE142" s="86">
        <f t="shared" si="159"/>
        <v>0.50459812968062934</v>
      </c>
      <c r="IF142" s="86">
        <f t="shared" si="159"/>
        <v>0.48033840687812673</v>
      </c>
      <c r="IG142" s="86">
        <f t="shared" si="159"/>
        <v>0.43907891005686595</v>
      </c>
      <c r="II142" s="86">
        <f t="shared" si="160"/>
        <v>7.5558006174737665E-14</v>
      </c>
      <c r="IJ142" s="86">
        <f t="shared" si="160"/>
        <v>0</v>
      </c>
      <c r="IK142" s="86">
        <f t="shared" si="160"/>
        <v>2.0584856238630136E-10</v>
      </c>
      <c r="IL142" s="86">
        <f t="shared" si="160"/>
        <v>9.2298177310761948E-12</v>
      </c>
      <c r="IM142" s="86">
        <f t="shared" si="160"/>
        <v>2.3049314249093716E-12</v>
      </c>
      <c r="IN142" s="86">
        <f t="shared" si="160"/>
        <v>5.4471002450778749E-12</v>
      </c>
      <c r="IO142" s="86">
        <f t="shared" si="160"/>
        <v>2.9511549111770356E-11</v>
      </c>
      <c r="IP142" s="86">
        <f t="shared" si="160"/>
        <v>3.5384104564466025E-13</v>
      </c>
      <c r="IQ142" s="86">
        <f t="shared" si="160"/>
        <v>9.2191251090445977E-13</v>
      </c>
      <c r="IR142" s="86">
        <f t="shared" si="160"/>
        <v>1.217240671111486E-15</v>
      </c>
      <c r="IS142" s="86">
        <f t="shared" si="160"/>
        <v>5.3447587830281424E-14</v>
      </c>
      <c r="IT142" s="86">
        <f t="shared" si="160"/>
        <v>1.1068826989669284E-14</v>
      </c>
      <c r="IU142" s="86">
        <f t="shared" si="160"/>
        <v>1.9688978464404898E-17</v>
      </c>
      <c r="IV142" s="86">
        <f t="shared" si="160"/>
        <v>3.2170829378097505E-17</v>
      </c>
      <c r="IW142" s="86">
        <f t="shared" si="160"/>
        <v>5.2000416719943546E-18</v>
      </c>
      <c r="IY142" s="86">
        <f t="shared" si="161"/>
        <v>0.51069471578119285</v>
      </c>
      <c r="IZ142" s="86">
        <f t="shared" si="161"/>
        <v>8.8928346551250091E-18</v>
      </c>
      <c r="JA142" s="86">
        <f t="shared" si="161"/>
        <v>0.44282819641253679</v>
      </c>
      <c r="JB142" s="86">
        <f t="shared" si="161"/>
        <v>0.43139422469244232</v>
      </c>
      <c r="JC142" s="86">
        <f t="shared" si="161"/>
        <v>0.22343959338632963</v>
      </c>
      <c r="JD142" s="86">
        <f t="shared" si="161"/>
        <v>0.23964233837001944</v>
      </c>
      <c r="JE142" s="86">
        <f t="shared" si="161"/>
        <v>0.11350519758073453</v>
      </c>
      <c r="JF142" s="86">
        <f t="shared" si="161"/>
        <v>0.36761722368248706</v>
      </c>
      <c r="JG142" s="86">
        <f t="shared" si="161"/>
        <v>0.40931578406557539</v>
      </c>
      <c r="JH142" s="86">
        <f t="shared" si="161"/>
        <v>0.50621021987666048</v>
      </c>
      <c r="JI142" s="86">
        <f t="shared" si="161"/>
        <v>0.50614565574504511</v>
      </c>
      <c r="JJ142" s="86">
        <f t="shared" si="161"/>
        <v>0.50553978312641357</v>
      </c>
      <c r="JK142" s="86">
        <f t="shared" si="161"/>
        <v>0.50459812968062934</v>
      </c>
      <c r="JL142" s="86">
        <f t="shared" si="161"/>
        <v>0.48033840687812679</v>
      </c>
      <c r="JM142" s="86">
        <f t="shared" si="161"/>
        <v>0.43907891005686595</v>
      </c>
    </row>
    <row r="143" spans="2:273" x14ac:dyDescent="0.25">
      <c r="B143" s="2">
        <v>116</v>
      </c>
      <c r="C143" s="37">
        <v>43.75</v>
      </c>
      <c r="D143" s="37">
        <v>46.767000000000003</v>
      </c>
      <c r="E143" s="37">
        <v>44.366999999999997</v>
      </c>
      <c r="F143" s="37">
        <v>48.067</v>
      </c>
      <c r="G143" s="37">
        <v>45.067</v>
      </c>
      <c r="H143" s="37">
        <v>48.917000000000002</v>
      </c>
      <c r="I143" s="37">
        <v>47.017000000000003</v>
      </c>
      <c r="J143" s="37">
        <v>48.332999999999998</v>
      </c>
      <c r="K143" s="37">
        <v>54.616999999999997</v>
      </c>
      <c r="L143" s="37">
        <v>61.216999999999999</v>
      </c>
      <c r="M143" s="37">
        <v>63.15</v>
      </c>
      <c r="N143" s="37">
        <v>61.883000000000003</v>
      </c>
      <c r="O143" s="37">
        <v>67.55</v>
      </c>
      <c r="P143" s="37">
        <v>81.183000000000007</v>
      </c>
      <c r="Q143" s="37">
        <v>114.85</v>
      </c>
      <c r="S143" s="4">
        <f t="shared" si="163"/>
        <v>43.759163784745049</v>
      </c>
      <c r="T143" s="4">
        <f t="shared" si="163"/>
        <v>45.799043508041329</v>
      </c>
      <c r="U143" s="4">
        <f t="shared" si="163"/>
        <v>47.288266043662375</v>
      </c>
      <c r="V143" s="4">
        <f t="shared" si="163"/>
        <v>47.806219484452299</v>
      </c>
      <c r="W143" s="4">
        <f t="shared" si="163"/>
        <v>46.392355786268581</v>
      </c>
      <c r="X143" s="4">
        <f t="shared" si="163"/>
        <v>46.998748676970742</v>
      </c>
      <c r="Y143" s="4">
        <f t="shared" si="163"/>
        <v>47.466683007947765</v>
      </c>
      <c r="Z143" s="4">
        <f t="shared" si="163"/>
        <v>50.441444076918899</v>
      </c>
      <c r="AA143" s="4">
        <f t="shared" si="163"/>
        <v>53.508392258993339</v>
      </c>
      <c r="AB143" s="4">
        <f t="shared" si="163"/>
        <v>60.202997929043455</v>
      </c>
      <c r="AC143" s="4">
        <f t="shared" si="163"/>
        <v>61.52005316606504</v>
      </c>
      <c r="AD143" s="4">
        <f t="shared" si="163"/>
        <v>60.93725448553721</v>
      </c>
      <c r="AE143" s="4">
        <f t="shared" si="163"/>
        <v>67.304137472123799</v>
      </c>
      <c r="AF143" s="4">
        <f t="shared" si="163"/>
        <v>81.807083239158814</v>
      </c>
      <c r="AG143" s="4">
        <f t="shared" si="163"/>
        <v>117.57039733769908</v>
      </c>
      <c r="AI143" s="4">
        <f t="shared" si="164"/>
        <v>-9.163784745048531E-3</v>
      </c>
      <c r="AJ143" s="4">
        <f t="shared" si="164"/>
        <v>0.96795649195867384</v>
      </c>
      <c r="AK143" s="4">
        <f t="shared" si="164"/>
        <v>-2.9212660436623779</v>
      </c>
      <c r="AL143" s="4">
        <f t="shared" si="164"/>
        <v>0.26078051554770099</v>
      </c>
      <c r="AM143" s="4">
        <f t="shared" si="164"/>
        <v>-1.325355786268581</v>
      </c>
      <c r="AN143" s="4">
        <f t="shared" si="164"/>
        <v>1.9182513230292599</v>
      </c>
      <c r="AO143" s="4">
        <f t="shared" si="164"/>
        <v>-0.44968300794776184</v>
      </c>
      <c r="AP143" s="4">
        <f t="shared" si="164"/>
        <v>-2.1084440769189001</v>
      </c>
      <c r="AQ143" s="4">
        <f t="shared" si="164"/>
        <v>1.1086077410066579</v>
      </c>
      <c r="AR143" s="4">
        <f t="shared" si="164"/>
        <v>1.0140020709565434</v>
      </c>
      <c r="AS143" s="4">
        <f t="shared" si="164"/>
        <v>1.6299468339349588</v>
      </c>
      <c r="AT143" s="4">
        <f t="shared" si="164"/>
        <v>0.94574551446279287</v>
      </c>
      <c r="AU143" s="4">
        <f t="shared" si="164"/>
        <v>0.24586252787619856</v>
      </c>
      <c r="AV143" s="4">
        <f t="shared" si="164"/>
        <v>-0.62408323915880715</v>
      </c>
      <c r="AW143" s="4">
        <f t="shared" si="164"/>
        <v>-2.7203973376990831</v>
      </c>
      <c r="AY143" s="2">
        <f t="shared" si="155"/>
        <v>43.759163784745049</v>
      </c>
      <c r="AZ143" s="2">
        <f t="shared" si="155"/>
        <v>45.799043508041329</v>
      </c>
      <c r="BA143" s="2">
        <f t="shared" si="155"/>
        <v>44.526445559167115</v>
      </c>
      <c r="BB143" s="2">
        <f t="shared" si="155"/>
        <v>44.369531320675591</v>
      </c>
      <c r="BC143" s="2">
        <f t="shared" si="155"/>
        <v>45.5568633033716</v>
      </c>
      <c r="BD143" s="2">
        <f t="shared" si="155"/>
        <v>45.727766959763557</v>
      </c>
      <c r="BE143" s="2">
        <f t="shared" si="155"/>
        <v>47.145619822805266</v>
      </c>
      <c r="BF143" s="2">
        <f t="shared" si="155"/>
        <v>46.363054441878049</v>
      </c>
      <c r="BG143" s="2">
        <f t="shared" si="155"/>
        <v>47.487360603466563</v>
      </c>
      <c r="BH143" s="2">
        <f t="shared" si="155"/>
        <v>47.108582066292833</v>
      </c>
      <c r="BI143" s="2">
        <f t="shared" si="155"/>
        <v>46.532754216468248</v>
      </c>
      <c r="BJ143" s="2">
        <f t="shared" si="155"/>
        <v>45.176952776291799</v>
      </c>
      <c r="BK143" s="2">
        <f t="shared" si="155"/>
        <v>46.537002522521568</v>
      </c>
      <c r="BL143" s="2">
        <f t="shared" si="155"/>
        <v>46.212946628738628</v>
      </c>
      <c r="BM143" s="2">
        <f t="shared" si="155"/>
        <v>46.868569222547151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>
        <f t="shared" si="156"/>
        <v>46.767000000000003</v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>
        <f t="shared" si="112"/>
        <v>46.767000000000003</v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71.449385887096767</v>
      </c>
      <c r="DL143" s="2">
        <f t="shared" si="165"/>
        <v>81.508818181818185</v>
      </c>
      <c r="DM143" s="2">
        <f t="shared" si="165"/>
        <v>84.29764186217011</v>
      </c>
      <c r="DN143" s="2">
        <f t="shared" si="165"/>
        <v>73.692879602750168</v>
      </c>
      <c r="DO143" s="2">
        <f t="shared" si="165"/>
        <v>76.882615966386567</v>
      </c>
      <c r="DP143" s="2">
        <f t="shared" si="165"/>
        <v>72.231865546218472</v>
      </c>
      <c r="DQ143" s="2">
        <f t="shared" si="165"/>
        <v>75.908182352941196</v>
      </c>
      <c r="DR143" s="2">
        <f t="shared" si="165"/>
        <v>74.942335564135576</v>
      </c>
      <c r="DS143" s="2">
        <f t="shared" si="165"/>
        <v>83.248211153552333</v>
      </c>
      <c r="DT143" s="2">
        <f t="shared" si="165"/>
        <v>74.740936134453761</v>
      </c>
      <c r="DU143" s="2">
        <f t="shared" si="165"/>
        <v>77.933892589763175</v>
      </c>
      <c r="DV143" s="2">
        <f t="shared" si="165"/>
        <v>71.418702826585189</v>
      </c>
      <c r="DW143" s="2">
        <f t="shared" si="165"/>
        <v>83.351979536679536</v>
      </c>
      <c r="DX143" s="2">
        <f t="shared" si="165"/>
        <v>69.731083451872919</v>
      </c>
      <c r="DY143" s="2">
        <f t="shared" si="165"/>
        <v>62.02186992955135</v>
      </c>
      <c r="EA143" s="2">
        <f t="shared" si="153"/>
        <v>43.7223377702364</v>
      </c>
      <c r="EB143" s="2">
        <f t="shared" si="153"/>
        <v>45.780902185054813</v>
      </c>
      <c r="EC143" s="2">
        <f t="shared" si="153"/>
        <v>44.49500168401714</v>
      </c>
      <c r="ED143" s="2">
        <f t="shared" si="153"/>
        <v>44.308274354607747</v>
      </c>
      <c r="EE143" s="2">
        <f t="shared" si="152"/>
        <v>45.517876616062694</v>
      </c>
      <c r="EF143" s="2">
        <f t="shared" si="152"/>
        <v>45.712268431016327</v>
      </c>
      <c r="EG143" s="2">
        <f t="shared" si="152"/>
        <v>47.191167979571858</v>
      </c>
      <c r="EH143" s="2">
        <f t="shared" si="152"/>
        <v>46.33463290752772</v>
      </c>
      <c r="EI143" s="2">
        <f t="shared" si="152"/>
        <v>47.477258854860182</v>
      </c>
      <c r="EJ143" s="2">
        <f t="shared" si="152"/>
        <v>47.107819838953013</v>
      </c>
      <c r="EK143" s="2">
        <f t="shared" si="152"/>
        <v>46.507710516002604</v>
      </c>
      <c r="EL143" s="2">
        <f t="shared" si="152"/>
        <v>45.141899925107147</v>
      </c>
      <c r="EM143" s="2">
        <f t="shared" si="136"/>
        <v>46.523302339292293</v>
      </c>
      <c r="EN143" s="2">
        <f t="shared" si="136"/>
        <v>46.184324285585284</v>
      </c>
      <c r="EO143" s="2">
        <f t="shared" si="136"/>
        <v>46.882302081484688</v>
      </c>
      <c r="EQ143" s="2">
        <f t="shared" si="166"/>
        <v>44.149245879812227</v>
      </c>
      <c r="ER143" s="2">
        <f t="shared" si="166"/>
        <v>45.780902185054813</v>
      </c>
      <c r="ES143" s="2">
        <f t="shared" si="166"/>
        <v>44.664705800278242</v>
      </c>
      <c r="ET143" s="2">
        <f t="shared" si="166"/>
        <v>44.904770301827455</v>
      </c>
      <c r="EU143" s="2">
        <f t="shared" si="166"/>
        <v>45.729178350088219</v>
      </c>
      <c r="EV143" s="2">
        <f t="shared" si="166"/>
        <v>45.707590739284505</v>
      </c>
      <c r="EW143" s="2">
        <f t="shared" si="166"/>
        <v>46.636811130367178</v>
      </c>
      <c r="EX143" s="2">
        <f t="shared" si="166"/>
        <v>46.458497637982546</v>
      </c>
      <c r="EY143" s="2">
        <f t="shared" si="166"/>
        <v>47.355176372850032</v>
      </c>
      <c r="EZ143" s="2">
        <f t="shared" si="166"/>
        <v>46.862130246597332</v>
      </c>
      <c r="FA143" s="2">
        <f t="shared" si="166"/>
        <v>46.632295603358983</v>
      </c>
      <c r="FB143" s="2">
        <f t="shared" si="166"/>
        <v>45.46288388574952</v>
      </c>
      <c r="FC143" s="2">
        <f t="shared" si="166"/>
        <v>46.350788818019396</v>
      </c>
      <c r="FD143" s="2">
        <f t="shared" si="166"/>
        <v>46.40891311617235</v>
      </c>
      <c r="FE143" s="2">
        <f t="shared" si="166"/>
        <v>46.296667294030229</v>
      </c>
      <c r="FG143" s="2">
        <f t="shared" si="167"/>
        <v>0.99957429628940608</v>
      </c>
      <c r="FH143" s="2">
        <f t="shared" si="167"/>
        <v>0.99949223674316301</v>
      </c>
      <c r="FI143" s="2">
        <f t="shared" si="167"/>
        <v>0.99955330621587124</v>
      </c>
      <c r="FJ143" s="2">
        <f t="shared" si="167"/>
        <v>0.99946844900893883</v>
      </c>
      <c r="FK143" s="2">
        <f t="shared" si="167"/>
        <v>0.99942504963321377</v>
      </c>
      <c r="FL143" s="2">
        <f t="shared" si="167"/>
        <v>0.99939806150369892</v>
      </c>
      <c r="FM143" s="2">
        <f t="shared" si="167"/>
        <v>0.99942245306023658</v>
      </c>
      <c r="FN143" s="2">
        <f t="shared" si="167"/>
        <v>0.9993712811176686</v>
      </c>
      <c r="FO143" s="2">
        <f t="shared" si="167"/>
        <v>0.99944628355575627</v>
      </c>
      <c r="FP143" s="2">
        <f t="shared" si="167"/>
        <v>0.99939550122043386</v>
      </c>
      <c r="FQ143" s="2">
        <f t="shared" si="167"/>
        <v>0.99946186633268375</v>
      </c>
      <c r="FR143" s="2">
        <f t="shared" si="167"/>
        <v>0.99945223145809248</v>
      </c>
      <c r="FS143" s="2">
        <f t="shared" si="167"/>
        <v>0.99936025538308559</v>
      </c>
      <c r="FT143" s="2">
        <f t="shared" si="167"/>
        <v>0.99931132424870495</v>
      </c>
      <c r="FU143" s="2">
        <f t="shared" si="167"/>
        <v>0.99915403276117443</v>
      </c>
      <c r="FW143" s="2">
        <f t="shared" si="157"/>
        <v>5.8613333127696843E-2</v>
      </c>
      <c r="FX143" s="2">
        <f t="shared" si="157"/>
        <v>0</v>
      </c>
      <c r="FY143" s="2">
        <f t="shared" si="157"/>
        <v>8.0518277879927352E-2</v>
      </c>
      <c r="FZ143" s="2">
        <f t="shared" si="157"/>
        <v>7.6509405032794658E-2</v>
      </c>
      <c r="GA143" s="2">
        <f t="shared" si="157"/>
        <v>9.9163970480025523E-2</v>
      </c>
      <c r="GB143" s="2">
        <f t="shared" si="157"/>
        <v>9.9330543662697612E-2</v>
      </c>
      <c r="GC143" s="2">
        <f t="shared" si="157"/>
        <v>0.11208228170394693</v>
      </c>
      <c r="GD143" s="2">
        <f t="shared" si="157"/>
        <v>8.4247803807282001E-2</v>
      </c>
      <c r="GE143" s="2">
        <f t="shared" si="157"/>
        <v>7.9497203430539676E-2</v>
      </c>
      <c r="GF143" s="2">
        <f t="shared" si="157"/>
        <v>6.488658141181354E-2</v>
      </c>
      <c r="GG143" s="2">
        <f t="shared" si="157"/>
        <v>6.5274376164176307E-2</v>
      </c>
      <c r="GH143" s="2">
        <f t="shared" si="157"/>
        <v>6.4362235209419333E-2</v>
      </c>
      <c r="GI143" s="2">
        <f t="shared" si="157"/>
        <v>5.7159373265761683E-2</v>
      </c>
      <c r="GJ143" s="2">
        <f t="shared" si="157"/>
        <v>5.5239884643903579E-2</v>
      </c>
      <c r="GK143" s="2">
        <f t="shared" si="157"/>
        <v>4.5319092915124246E-2</v>
      </c>
      <c r="GM143" s="86">
        <f t="shared" si="158"/>
        <v>2.0620715200699707E-60</v>
      </c>
      <c r="GN143" s="86">
        <f t="shared" si="158"/>
        <v>7.163542245702308E-45</v>
      </c>
      <c r="GO143" s="86">
        <f t="shared" si="158"/>
        <v>1.6732005973987834E-85</v>
      </c>
      <c r="GP143" s="86">
        <f t="shared" si="158"/>
        <v>4.86133564196838E-123</v>
      </c>
      <c r="GQ143" s="86">
        <f t="shared" si="158"/>
        <v>6.2974092557425188E-192</v>
      </c>
      <c r="GR143" s="86">
        <f t="shared" si="158"/>
        <v>1.028964799641399E-198</v>
      </c>
      <c r="GS143" s="86">
        <f t="shared" si="158"/>
        <v>2.439674286785915E-219</v>
      </c>
      <c r="GT143" s="86">
        <f t="shared" si="158"/>
        <v>6.5642464080170951E-196</v>
      </c>
      <c r="GU143" s="86">
        <f t="shared" si="158"/>
        <v>2.4869703264612135E-170</v>
      </c>
      <c r="GV143" s="86">
        <f t="shared" si="158"/>
        <v>9.7766456128340531E-165</v>
      </c>
      <c r="GW143" s="86">
        <f t="shared" si="158"/>
        <v>1.2975617261590788E-185</v>
      </c>
      <c r="GX143" s="86">
        <f t="shared" si="158"/>
        <v>4.0730576097055282E-158</v>
      </c>
      <c r="GY143" s="86">
        <f t="shared" si="158"/>
        <v>1.7443665180264099E-112</v>
      </c>
      <c r="GZ143" s="86">
        <f t="shared" si="158"/>
        <v>8.0397763947460827E-116</v>
      </c>
      <c r="HA143" s="86">
        <f t="shared" si="158"/>
        <v>4.4701877738229709E-129</v>
      </c>
      <c r="HC143" s="86">
        <f t="shared" si="154"/>
        <v>6.149773093816743E-32</v>
      </c>
      <c r="HD143" s="86">
        <f t="shared" si="154"/>
        <v>1.1574922782828649E-18</v>
      </c>
      <c r="HE143" s="86">
        <f t="shared" si="154"/>
        <v>2.6334925926692138E-41</v>
      </c>
      <c r="HF143" s="86">
        <f t="shared" si="154"/>
        <v>1.8848145852327838E-98</v>
      </c>
      <c r="HG143" s="86">
        <f t="shared" si="154"/>
        <v>7.0446885736713113E-98</v>
      </c>
      <c r="HH143" s="86">
        <f t="shared" si="154"/>
        <v>4.7833729711848844E-102</v>
      </c>
      <c r="HI143" s="86">
        <f t="shared" si="154"/>
        <v>2.4168691311650417E-127</v>
      </c>
      <c r="HJ143" s="86">
        <f t="shared" si="154"/>
        <v>6.940441620213233E-121</v>
      </c>
      <c r="HK143" s="86">
        <f t="shared" si="154"/>
        <v>2.6026885526035378E-105</v>
      </c>
      <c r="HL143" s="86">
        <f t="shared" si="162"/>
        <v>1.4486750358752511E-85</v>
      </c>
      <c r="HM143" s="86">
        <f t="shared" si="162"/>
        <v>6.0241848938951666E-85</v>
      </c>
      <c r="HN143" s="86">
        <f t="shared" si="162"/>
        <v>9.1494832546905908E-83</v>
      </c>
      <c r="HO143" s="86">
        <f t="shared" si="162"/>
        <v>9.0640153892979408E-56</v>
      </c>
      <c r="HP143" s="86">
        <f t="shared" si="162"/>
        <v>6.8292243037905593E-58</v>
      </c>
      <c r="HQ143" s="86">
        <f t="shared" si="162"/>
        <v>3.0476509643162103E-44</v>
      </c>
      <c r="HS143" s="86">
        <f t="shared" si="159"/>
        <v>0.50323140692179913</v>
      </c>
      <c r="HT143" s="86">
        <f t="shared" si="159"/>
        <v>0</v>
      </c>
      <c r="HU143" s="86">
        <f t="shared" si="159"/>
        <v>0.36959708542673109</v>
      </c>
      <c r="HV143" s="86">
        <f t="shared" si="159"/>
        <v>0.35141758780492699</v>
      </c>
      <c r="HW143" s="86">
        <f t="shared" si="159"/>
        <v>0.13832540837483398</v>
      </c>
      <c r="HX143" s="86">
        <f t="shared" si="159"/>
        <v>0.15242271803761756</v>
      </c>
      <c r="HY143" s="86">
        <f t="shared" si="159"/>
        <v>6.0244441817617324E-2</v>
      </c>
      <c r="HZ143" s="86">
        <f t="shared" si="159"/>
        <v>0.27055461694167049</v>
      </c>
      <c r="IA143" s="86">
        <f t="shared" si="159"/>
        <v>0.31978038115198615</v>
      </c>
      <c r="IB143" s="86">
        <f t="shared" si="159"/>
        <v>0.46088145461250729</v>
      </c>
      <c r="IC143" s="86">
        <f t="shared" si="159"/>
        <v>0.46440935209010281</v>
      </c>
      <c r="ID143" s="86">
        <f t="shared" si="159"/>
        <v>0.46153781884308043</v>
      </c>
      <c r="IE143" s="86">
        <f t="shared" si="159"/>
        <v>0.50817039026740851</v>
      </c>
      <c r="IF143" s="86">
        <f t="shared" si="159"/>
        <v>0.51054116837555452</v>
      </c>
      <c r="IG143" s="86">
        <f t="shared" si="159"/>
        <v>0.50411923236961198</v>
      </c>
      <c r="II143" s="86">
        <f t="shared" si="160"/>
        <v>4.5625539167066412E-13</v>
      </c>
      <c r="IJ143" s="86">
        <f t="shared" si="160"/>
        <v>0</v>
      </c>
      <c r="IK143" s="86">
        <f t="shared" si="160"/>
        <v>9.0536972789450748E-10</v>
      </c>
      <c r="IL143" s="86">
        <f t="shared" si="160"/>
        <v>4.8685660946974548E-11</v>
      </c>
      <c r="IM143" s="86">
        <f t="shared" si="160"/>
        <v>1.6551278377306053E-11</v>
      </c>
      <c r="IN143" s="86">
        <f t="shared" si="160"/>
        <v>3.6661914481114901E-11</v>
      </c>
      <c r="IO143" s="86">
        <f t="shared" si="160"/>
        <v>1.9439924463403371E-10</v>
      </c>
      <c r="IP143" s="86">
        <f t="shared" si="160"/>
        <v>2.5259776466814483E-12</v>
      </c>
      <c r="IQ143" s="86">
        <f t="shared" si="160"/>
        <v>5.866464700779328E-12</v>
      </c>
      <c r="IR143" s="86">
        <f t="shared" si="160"/>
        <v>1.0287419308574922E-14</v>
      </c>
      <c r="IS143" s="86">
        <f t="shared" si="160"/>
        <v>3.5529361141707261E-13</v>
      </c>
      <c r="IT143" s="86">
        <f t="shared" si="160"/>
        <v>8.0610507274780486E-14</v>
      </c>
      <c r="IU143" s="86">
        <f t="shared" si="160"/>
        <v>1.9463234103574663E-16</v>
      </c>
      <c r="IV143" s="86">
        <f t="shared" si="160"/>
        <v>3.001530733739183E-16</v>
      </c>
      <c r="IW143" s="86">
        <f t="shared" si="160"/>
        <v>4.6516847919709651E-17</v>
      </c>
      <c r="IY143" s="86">
        <f t="shared" si="161"/>
        <v>0.50323140692225543</v>
      </c>
      <c r="IZ143" s="86">
        <f t="shared" si="161"/>
        <v>1.1574922782828649E-18</v>
      </c>
      <c r="JA143" s="86">
        <f t="shared" si="161"/>
        <v>0.36959708633210081</v>
      </c>
      <c r="JB143" s="86">
        <f t="shared" si="161"/>
        <v>0.35141758785361266</v>
      </c>
      <c r="JC143" s="86">
        <f t="shared" si="161"/>
        <v>0.13832540839138527</v>
      </c>
      <c r="JD143" s="86">
        <f t="shared" si="161"/>
        <v>0.15242271807427948</v>
      </c>
      <c r="JE143" s="86">
        <f t="shared" si="161"/>
        <v>6.0244442012016571E-2</v>
      </c>
      <c r="JF143" s="86">
        <f t="shared" si="161"/>
        <v>0.27055461694419647</v>
      </c>
      <c r="JG143" s="86">
        <f t="shared" si="161"/>
        <v>0.31978038115785262</v>
      </c>
      <c r="JH143" s="86">
        <f t="shared" si="161"/>
        <v>0.46088145461251756</v>
      </c>
      <c r="JI143" s="86">
        <f t="shared" si="161"/>
        <v>0.46440935209045808</v>
      </c>
      <c r="JJ143" s="86">
        <f t="shared" si="161"/>
        <v>0.46153781884316103</v>
      </c>
      <c r="JK143" s="86">
        <f t="shared" si="161"/>
        <v>0.50817039026740873</v>
      </c>
      <c r="JL143" s="86">
        <f t="shared" si="161"/>
        <v>0.51054116837555485</v>
      </c>
      <c r="JM143" s="86">
        <f t="shared" si="161"/>
        <v>0.50411923236961198</v>
      </c>
    </row>
    <row r="144" spans="2:273" x14ac:dyDescent="0.25">
      <c r="B144" s="2">
        <v>117</v>
      </c>
      <c r="C144" s="37">
        <v>43.567</v>
      </c>
      <c r="D144" s="37">
        <v>46.25</v>
      </c>
      <c r="E144" s="37">
        <v>45.232999999999997</v>
      </c>
      <c r="F144" s="37">
        <v>44.817</v>
      </c>
      <c r="G144" s="37">
        <v>45.116999999999997</v>
      </c>
      <c r="H144" s="37">
        <v>43.917000000000002</v>
      </c>
      <c r="I144" s="37">
        <v>46.9</v>
      </c>
      <c r="J144" s="37">
        <v>48.567</v>
      </c>
      <c r="K144" s="37">
        <v>48.05</v>
      </c>
      <c r="L144" s="37">
        <v>54.783000000000001</v>
      </c>
      <c r="M144" s="37">
        <v>55.732999999999997</v>
      </c>
      <c r="N144" s="37">
        <v>57.067</v>
      </c>
      <c r="O144" s="37">
        <v>60.75</v>
      </c>
      <c r="P144" s="37">
        <v>75.966999999999999</v>
      </c>
      <c r="Q144" s="37">
        <v>114.45</v>
      </c>
      <c r="S144" s="4">
        <f t="shared" si="163"/>
        <v>43.619372783802397</v>
      </c>
      <c r="T144" s="4">
        <f t="shared" si="163"/>
        <v>45.646846057365146</v>
      </c>
      <c r="U144" s="4">
        <f t="shared" si="163"/>
        <v>46.121026976778111</v>
      </c>
      <c r="V144" s="4">
        <f t="shared" si="163"/>
        <v>46.261483907280699</v>
      </c>
      <c r="W144" s="4">
        <f t="shared" si="163"/>
        <v>45.698721246582977</v>
      </c>
      <c r="X144" s="4">
        <f t="shared" si="163"/>
        <v>46.109796899528035</v>
      </c>
      <c r="Y144" s="4">
        <f t="shared" si="163"/>
        <v>47.124812066213586</v>
      </c>
      <c r="Z144" s="4">
        <f t="shared" si="163"/>
        <v>48.30137703447464</v>
      </c>
      <c r="AA144" s="4">
        <f t="shared" si="163"/>
        <v>50.714495742747943</v>
      </c>
      <c r="AB144" s="4">
        <f t="shared" si="163"/>
        <v>55.81144478762603</v>
      </c>
      <c r="AC144" s="4">
        <f t="shared" si="163"/>
        <v>56.832754781201572</v>
      </c>
      <c r="AD144" s="4">
        <f t="shared" si="163"/>
        <v>55.835742412570816</v>
      </c>
      <c r="AE144" s="4">
        <f t="shared" si="163"/>
        <v>62.238202552528307</v>
      </c>
      <c r="AF144" s="4">
        <f t="shared" si="163"/>
        <v>75.789746736950377</v>
      </c>
      <c r="AG144" s="4">
        <f t="shared" si="163"/>
        <v>115.82176909516504</v>
      </c>
      <c r="AI144" s="4">
        <f t="shared" si="164"/>
        <v>-5.2372783802397294E-2</v>
      </c>
      <c r="AJ144" s="4">
        <f t="shared" si="164"/>
        <v>0.60315394263485445</v>
      </c>
      <c r="AK144" s="4">
        <f t="shared" si="164"/>
        <v>-0.88802697677811437</v>
      </c>
      <c r="AL144" s="4">
        <f t="shared" si="164"/>
        <v>-1.4444839072806985</v>
      </c>
      <c r="AM144" s="4">
        <f t="shared" si="164"/>
        <v>-0.58172124658297975</v>
      </c>
      <c r="AN144" s="4">
        <f t="shared" si="164"/>
        <v>-2.1927968995280338</v>
      </c>
      <c r="AO144" s="4">
        <f t="shared" si="164"/>
        <v>-0.22481206621358751</v>
      </c>
      <c r="AP144" s="4">
        <f t="shared" si="164"/>
        <v>0.26562296552535969</v>
      </c>
      <c r="AQ144" s="4">
        <f t="shared" si="164"/>
        <v>-2.6644957427479454</v>
      </c>
      <c r="AR144" s="4">
        <f t="shared" si="164"/>
        <v>-1.0284447876260288</v>
      </c>
      <c r="AS144" s="4">
        <f t="shared" si="164"/>
        <v>-1.0997547812015753</v>
      </c>
      <c r="AT144" s="4">
        <f t="shared" si="164"/>
        <v>1.2312575874291838</v>
      </c>
      <c r="AU144" s="4">
        <f t="shared" si="164"/>
        <v>-1.4882025525283069</v>
      </c>
      <c r="AV144" s="4">
        <f t="shared" si="164"/>
        <v>0.17725326304962152</v>
      </c>
      <c r="AW144" s="4">
        <f t="shared" si="164"/>
        <v>-1.3717690951650354</v>
      </c>
      <c r="AY144" s="2">
        <f t="shared" ref="AY144:BM160" si="168">IF(OR($B144 &lt; C$230, $B144 &gt; C$233), #N/A, ((1-FG144)*DK144) + (FG144 - FW144)*EA144 + (FW144*EQ144))</f>
        <v>43.619372783802397</v>
      </c>
      <c r="AZ144" s="2">
        <f t="shared" si="168"/>
        <v>45.646846057365146</v>
      </c>
      <c r="BA144" s="2">
        <f t="shared" si="168"/>
        <v>44.368071360509724</v>
      </c>
      <c r="BB144" s="2">
        <f t="shared" si="168"/>
        <v>44.180095644148921</v>
      </c>
      <c r="BC144" s="2">
        <f t="shared" si="168"/>
        <v>45.364039250226554</v>
      </c>
      <c r="BD144" s="2">
        <f t="shared" si="168"/>
        <v>45.578330828820725</v>
      </c>
      <c r="BE144" s="2">
        <f t="shared" si="168"/>
        <v>47.020769868297286</v>
      </c>
      <c r="BF144" s="2">
        <f t="shared" si="168"/>
        <v>46.217510292284096</v>
      </c>
      <c r="BG144" s="2">
        <f t="shared" si="168"/>
        <v>47.335056607704395</v>
      </c>
      <c r="BH144" s="2">
        <f t="shared" si="168"/>
        <v>46.991117286438651</v>
      </c>
      <c r="BI144" s="2">
        <f t="shared" si="168"/>
        <v>46.406765558334534</v>
      </c>
      <c r="BJ144" s="2">
        <f t="shared" si="168"/>
        <v>45.025123022005054</v>
      </c>
      <c r="BK144" s="2">
        <f t="shared" si="168"/>
        <v>46.426966918743311</v>
      </c>
      <c r="BL144" s="2">
        <f t="shared" si="168"/>
        <v>46.084021912399095</v>
      </c>
      <c r="BM144" s="2">
        <f t="shared" si="168"/>
        <v>46.779691904883165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>
        <f t="shared" si="169"/>
        <v>46.25</v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>
        <f t="shared" si="112"/>
        <v>46.25</v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71.588344354838711</v>
      </c>
      <c r="DL144" s="2">
        <f t="shared" si="165"/>
        <v>81.731204545454545</v>
      </c>
      <c r="DM144" s="2">
        <f t="shared" si="165"/>
        <v>84.549500549853377</v>
      </c>
      <c r="DN144" s="2">
        <f t="shared" si="165"/>
        <v>73.853390068754763</v>
      </c>
      <c r="DO144" s="2">
        <f t="shared" si="165"/>
        <v>77.063401120448191</v>
      </c>
      <c r="DP144" s="2">
        <f t="shared" si="165"/>
        <v>72.360196078431358</v>
      </c>
      <c r="DQ144" s="2">
        <f t="shared" si="165"/>
        <v>76.070607282913187</v>
      </c>
      <c r="DR144" s="2">
        <f t="shared" si="165"/>
        <v>75.099674560274565</v>
      </c>
      <c r="DS144" s="2">
        <f t="shared" si="165"/>
        <v>83.468796485867074</v>
      </c>
      <c r="DT144" s="2">
        <f t="shared" si="165"/>
        <v>74.894471708683454</v>
      </c>
      <c r="DU144" s="2">
        <f t="shared" si="165"/>
        <v>78.114891214667679</v>
      </c>
      <c r="DV144" s="2">
        <f t="shared" si="165"/>
        <v>71.555864782276558</v>
      </c>
      <c r="DW144" s="2">
        <f t="shared" si="165"/>
        <v>83.607940411840417</v>
      </c>
      <c r="DX144" s="2">
        <f t="shared" si="165"/>
        <v>69.859902560455197</v>
      </c>
      <c r="DY144" s="2">
        <f t="shared" si="165"/>
        <v>62.112707081942894</v>
      </c>
      <c r="EA144" s="2">
        <f t="shared" si="153"/>
        <v>43.579583618332549</v>
      </c>
      <c r="EB144" s="2">
        <f t="shared" si="153"/>
        <v>45.630127421669435</v>
      </c>
      <c r="EC144" s="2">
        <f t="shared" si="153"/>
        <v>44.33552357624005</v>
      </c>
      <c r="ED144" s="2">
        <f t="shared" si="153"/>
        <v>44.112884197081719</v>
      </c>
      <c r="EE144" s="2">
        <f t="shared" si="152"/>
        <v>45.323324730656225</v>
      </c>
      <c r="EF144" s="2">
        <f t="shared" si="152"/>
        <v>45.564090380299547</v>
      </c>
      <c r="EG144" s="2">
        <f t="shared" si="152"/>
        <v>47.07629740800337</v>
      </c>
      <c r="EH144" s="2">
        <f t="shared" si="152"/>
        <v>46.188940464559622</v>
      </c>
      <c r="EI144" s="2">
        <f t="shared" si="152"/>
        <v>47.327887563248993</v>
      </c>
      <c r="EJ144" s="2">
        <f t="shared" si="152"/>
        <v>46.994240570060335</v>
      </c>
      <c r="EK144" s="2">
        <f t="shared" si="152"/>
        <v>46.38153242978445</v>
      </c>
      <c r="EL144" s="2">
        <f t="shared" si="152"/>
        <v>44.987902098093237</v>
      </c>
      <c r="EM144" s="2">
        <f t="shared" si="136"/>
        <v>46.416875287594337</v>
      </c>
      <c r="EN144" s="2">
        <f t="shared" si="136"/>
        <v>46.054608618121058</v>
      </c>
      <c r="EO144" s="2">
        <f t="shared" si="136"/>
        <v>46.798254130432966</v>
      </c>
      <c r="EQ144" s="2">
        <f t="shared" si="166"/>
        <v>44.032030510682787</v>
      </c>
      <c r="ER144" s="2">
        <f t="shared" si="166"/>
        <v>45.630127421669435</v>
      </c>
      <c r="ES144" s="2">
        <f t="shared" si="166"/>
        <v>44.52003590696583</v>
      </c>
      <c r="ET144" s="2">
        <f t="shared" si="166"/>
        <v>44.746836843753705</v>
      </c>
      <c r="EU144" s="2">
        <f t="shared" si="166"/>
        <v>45.546818275489727</v>
      </c>
      <c r="EV144" s="2">
        <f t="shared" si="166"/>
        <v>45.55972712616817</v>
      </c>
      <c r="EW144" s="2">
        <f t="shared" si="166"/>
        <v>46.493966075210636</v>
      </c>
      <c r="EX144" s="2">
        <f t="shared" si="166"/>
        <v>46.319808057574591</v>
      </c>
      <c r="EY144" s="2">
        <f t="shared" si="166"/>
        <v>47.199767443758432</v>
      </c>
      <c r="EZ144" s="2">
        <f t="shared" si="166"/>
        <v>46.732505232052631</v>
      </c>
      <c r="FA144" s="2">
        <f t="shared" si="166"/>
        <v>46.517325854542761</v>
      </c>
      <c r="FB144" s="2">
        <f t="shared" si="166"/>
        <v>45.329347453120441</v>
      </c>
      <c r="FC144" s="2">
        <f t="shared" si="166"/>
        <v>46.230627649622363</v>
      </c>
      <c r="FD144" s="2">
        <f t="shared" si="166"/>
        <v>46.294628331308282</v>
      </c>
      <c r="FE144" s="2">
        <f t="shared" si="166"/>
        <v>46.184234172700641</v>
      </c>
      <c r="FG144" s="2">
        <f t="shared" si="167"/>
        <v>0.99961173905837308</v>
      </c>
      <c r="FH144" s="2">
        <f t="shared" si="167"/>
        <v>0.99953689371543164</v>
      </c>
      <c r="FI144" s="2">
        <f t="shared" si="167"/>
        <v>0.99959259441424642</v>
      </c>
      <c r="FJ144" s="2">
        <f t="shared" si="167"/>
        <v>0.99951519705989667</v>
      </c>
      <c r="FK144" s="2">
        <f t="shared" si="167"/>
        <v>0.99947561250495043</v>
      </c>
      <c r="FL144" s="2">
        <f t="shared" si="167"/>
        <v>0.99945099648929125</v>
      </c>
      <c r="FM144" s="2">
        <f t="shared" si="167"/>
        <v>0.99947324416208894</v>
      </c>
      <c r="FN144" s="2">
        <f t="shared" si="167"/>
        <v>0.99942656984199352</v>
      </c>
      <c r="FO144" s="2">
        <f t="shared" si="167"/>
        <v>0.9994949799958176</v>
      </c>
      <c r="FP144" s="2">
        <f t="shared" si="167"/>
        <v>0.99944866123531306</v>
      </c>
      <c r="FQ144" s="2">
        <f t="shared" si="167"/>
        <v>0.99950919302270935</v>
      </c>
      <c r="FR144" s="2">
        <f t="shared" si="167"/>
        <v>0.99950040507299864</v>
      </c>
      <c r="FS144" s="2">
        <f t="shared" si="167"/>
        <v>0.99941651313013313</v>
      </c>
      <c r="FT144" s="2">
        <f t="shared" si="167"/>
        <v>0.99937188218858963</v>
      </c>
      <c r="FU144" s="2">
        <f t="shared" si="167"/>
        <v>0.99922841127451334</v>
      </c>
      <c r="FW144" s="2">
        <f t="shared" ref="FW144:GK160" si="170">POWER(10,($B144-C$232)/C$229)/(1+POWER(10,($B144-C$232)/C$229))</f>
        <v>6.390685435430779E-2</v>
      </c>
      <c r="FX144" s="2">
        <f t="shared" si="170"/>
        <v>0</v>
      </c>
      <c r="FY144" s="2">
        <f t="shared" si="170"/>
        <v>8.7605990134545023E-2</v>
      </c>
      <c r="FZ144" s="2">
        <f t="shared" si="170"/>
        <v>8.3276192090362786E-2</v>
      </c>
      <c r="GA144" s="2">
        <f t="shared" si="170"/>
        <v>0.1077007411445977</v>
      </c>
      <c r="GB144" s="2">
        <f t="shared" si="170"/>
        <v>0.10787993690876949</v>
      </c>
      <c r="GC144" s="2">
        <f t="shared" si="170"/>
        <v>0.12158106169447139</v>
      </c>
      <c r="GD144" s="2">
        <f t="shared" si="170"/>
        <v>9.1631095427177581E-2</v>
      </c>
      <c r="GE144" s="2">
        <f t="shared" si="170"/>
        <v>8.6503490348915954E-2</v>
      </c>
      <c r="GF144" s="2">
        <f t="shared" si="170"/>
        <v>7.0704104126688608E-2</v>
      </c>
      <c r="GG144" s="2">
        <f t="shared" si="170"/>
        <v>7.1124022851519697E-2</v>
      </c>
      <c r="GH144" s="2">
        <f t="shared" si="170"/>
        <v>7.0136272704979311E-2</v>
      </c>
      <c r="GI144" s="2">
        <f t="shared" si="170"/>
        <v>6.2330277869830752E-2</v>
      </c>
      <c r="GJ144" s="2">
        <f t="shared" si="170"/>
        <v>6.024823942574517E-2</v>
      </c>
      <c r="GK144" s="2">
        <f t="shared" si="170"/>
        <v>4.9475077156082146E-2</v>
      </c>
      <c r="GM144" s="86">
        <f t="shared" ref="GM144:HA160" si="171" xml:space="preserve"> _xlfn.NORM.DIST($B144, C$7, ABS(C$11), TRUE) * _xlfn.NORM.DIST(($B144 - C$7)*C$15, 0, ABS(C$11), TRUE) * 2</f>
        <v>2.2354142497899157E-62</v>
      </c>
      <c r="GN144" s="86">
        <f t="shared" si="171"/>
        <v>2.6954951838639165E-46</v>
      </c>
      <c r="GO144" s="86">
        <f t="shared" si="171"/>
        <v>3.0309247147116213E-88</v>
      </c>
      <c r="GP144" s="86">
        <f t="shared" si="171"/>
        <v>4.743412918700188E-127</v>
      </c>
      <c r="GQ144" s="86">
        <f t="shared" si="171"/>
        <v>4.4219518510980055E-198</v>
      </c>
      <c r="GR144" s="86">
        <f t="shared" si="171"/>
        <v>3.5773429184912648E-205</v>
      </c>
      <c r="GS144" s="86">
        <f t="shared" si="171"/>
        <v>2.5135932342225169E-226</v>
      </c>
      <c r="GT144" s="86">
        <f t="shared" si="171"/>
        <v>2.9177225832510232E-202</v>
      </c>
      <c r="GU144" s="86">
        <f t="shared" si="171"/>
        <v>8.3049617340860894E-176</v>
      </c>
      <c r="GV144" s="86">
        <f t="shared" si="171"/>
        <v>4.3250005824335027E-170</v>
      </c>
      <c r="GW144" s="86">
        <f t="shared" si="171"/>
        <v>1.2509531483641153E-191</v>
      </c>
      <c r="GX144" s="86">
        <f t="shared" si="171"/>
        <v>3.5427482964972789E-163</v>
      </c>
      <c r="GY144" s="86">
        <f t="shared" si="171"/>
        <v>4.286582042014792E-116</v>
      </c>
      <c r="GZ144" s="86">
        <f t="shared" si="171"/>
        <v>1.6162140139387125E-119</v>
      </c>
      <c r="HA144" s="86">
        <f t="shared" si="171"/>
        <v>3.764633353512981E-133</v>
      </c>
      <c r="HC144" s="86">
        <f t="shared" si="154"/>
        <v>1.4288453247841553E-33</v>
      </c>
      <c r="HD144" s="86">
        <f t="shared" si="154"/>
        <v>1.4290199928115275E-19</v>
      </c>
      <c r="HE144" s="86">
        <f t="shared" si="154"/>
        <v>1.9112210039900393E-43</v>
      </c>
      <c r="HF144" s="86">
        <f t="shared" si="154"/>
        <v>1.1651434518587826E-103</v>
      </c>
      <c r="HG144" s="86">
        <f t="shared" si="154"/>
        <v>8.9930743248168378E-103</v>
      </c>
      <c r="HH144" s="86">
        <f t="shared" si="154"/>
        <v>3.3730069146724333E-107</v>
      </c>
      <c r="HI144" s="86">
        <f t="shared" si="154"/>
        <v>1.5053076361589482E-133</v>
      </c>
      <c r="HJ144" s="86">
        <f t="shared" si="154"/>
        <v>4.8757060677022272E-127</v>
      </c>
      <c r="HK144" s="86">
        <f t="shared" si="154"/>
        <v>1.1169565272275492E-110</v>
      </c>
      <c r="HL144" s="86">
        <f t="shared" si="162"/>
        <v>5.2807065384702963E-90</v>
      </c>
      <c r="HM144" s="86">
        <f t="shared" si="162"/>
        <v>2.2984046470836378E-89</v>
      </c>
      <c r="HN144" s="86">
        <f t="shared" si="162"/>
        <v>4.8960554428479488E-87</v>
      </c>
      <c r="HO144" s="86">
        <f t="shared" si="162"/>
        <v>1.1163531881165148E-58</v>
      </c>
      <c r="HP144" s="86">
        <f t="shared" si="162"/>
        <v>6.8425026339483122E-61</v>
      </c>
      <c r="HQ144" s="86">
        <f t="shared" si="162"/>
        <v>1.8838326749327439E-46</v>
      </c>
      <c r="HS144" s="86">
        <f t="shared" ref="HS144:IG160" si="172" xml:space="preserve"> _xlfn.NORM.DIST($B144, C$9, ABS(C$13), TRUE) * _xlfn.NORM.DIST(($B144 - C$9)*C$17, 0, ABS(C$13), TRUE) * 2</f>
        <v>0.46009268995226449</v>
      </c>
      <c r="HT144" s="86">
        <f t="shared" si="172"/>
        <v>0</v>
      </c>
      <c r="HU144" s="86">
        <f t="shared" si="172"/>
        <v>0.28648998994847225</v>
      </c>
      <c r="HV144" s="86">
        <f t="shared" si="172"/>
        <v>0.26381806031955457</v>
      </c>
      <c r="HW144" s="86">
        <f t="shared" si="172"/>
        <v>7.6742045006682233E-2</v>
      </c>
      <c r="HX144" s="86">
        <f t="shared" si="172"/>
        <v>8.7181193972264412E-2</v>
      </c>
      <c r="HY144" s="86">
        <f t="shared" si="172"/>
        <v>2.8652742828344686E-2</v>
      </c>
      <c r="HZ144" s="86">
        <f t="shared" si="172"/>
        <v>0.17987157328226974</v>
      </c>
      <c r="IA144" s="86">
        <f t="shared" si="172"/>
        <v>0.22766618874852335</v>
      </c>
      <c r="IB144" s="86">
        <f t="shared" si="172"/>
        <v>0.38130102514167824</v>
      </c>
      <c r="IC144" s="86">
        <f t="shared" si="172"/>
        <v>0.39144235959574147</v>
      </c>
      <c r="ID144" s="86">
        <f t="shared" si="172"/>
        <v>0.38561420410067154</v>
      </c>
      <c r="IE144" s="86">
        <f t="shared" si="172"/>
        <v>0.46585377304010422</v>
      </c>
      <c r="IF144" s="86">
        <f t="shared" si="172"/>
        <v>0.50111525552990144</v>
      </c>
      <c r="IG144" s="86">
        <f t="shared" si="172"/>
        <v>0.54717274149097828</v>
      </c>
      <c r="II144" s="86">
        <f t="shared" ref="II144:IW160" si="173" xml:space="preserve"> _xlfn.NORM.DIST($B144, C$10, ABS(C$14), TRUE) * _xlfn.NORM.DIST(($B144 - C$10)*C$18, 0, ABS(C$14), TRUE) * 2</f>
        <v>2.6033309795684908E-12</v>
      </c>
      <c r="IJ144" s="86">
        <f t="shared" si="173"/>
        <v>0</v>
      </c>
      <c r="IK144" s="86">
        <f t="shared" si="173"/>
        <v>3.7786481744774289E-9</v>
      </c>
      <c r="IL144" s="86">
        <f t="shared" si="173"/>
        <v>2.4236037807884864E-10</v>
      </c>
      <c r="IM144" s="86">
        <f t="shared" si="173"/>
        <v>1.0999381445244276E-10</v>
      </c>
      <c r="IN144" s="86">
        <f t="shared" si="173"/>
        <v>2.2895424142044746E-10</v>
      </c>
      <c r="IO144" s="86">
        <f t="shared" si="173"/>
        <v>1.1838535982244232E-9</v>
      </c>
      <c r="IP144" s="86">
        <f t="shared" si="173"/>
        <v>1.6784303378542048E-11</v>
      </c>
      <c r="IQ144" s="86">
        <f t="shared" si="173"/>
        <v>3.4955508742388247E-11</v>
      </c>
      <c r="IR144" s="86">
        <f t="shared" si="173"/>
        <v>8.1047184290140449E-14</v>
      </c>
      <c r="IS144" s="86">
        <f t="shared" si="173"/>
        <v>2.2193120640879111E-12</v>
      </c>
      <c r="IT144" s="86">
        <f t="shared" si="173"/>
        <v>5.5012321627473494E-13</v>
      </c>
      <c r="IU144" s="86">
        <f t="shared" si="173"/>
        <v>1.7902566822978045E-15</v>
      </c>
      <c r="IV144" s="86">
        <f t="shared" si="173"/>
        <v>2.6128491608625618E-15</v>
      </c>
      <c r="IW144" s="86">
        <f t="shared" si="173"/>
        <v>3.9050338913920841E-16</v>
      </c>
      <c r="IY144" s="86">
        <f t="shared" ref="IY144:JM160" si="174">GM144+HC144+HS144+II144</f>
        <v>0.4600926899548678</v>
      </c>
      <c r="IZ144" s="86">
        <f t="shared" si="174"/>
        <v>1.4290199928115275E-19</v>
      </c>
      <c r="JA144" s="86">
        <f t="shared" si="174"/>
        <v>0.28648999372712042</v>
      </c>
      <c r="JB144" s="86">
        <f t="shared" si="174"/>
        <v>0.26381806056191492</v>
      </c>
      <c r="JC144" s="86">
        <f t="shared" si="174"/>
        <v>7.6742045116676053E-2</v>
      </c>
      <c r="JD144" s="86">
        <f t="shared" si="174"/>
        <v>8.7181194201218656E-2</v>
      </c>
      <c r="JE144" s="86">
        <f t="shared" si="174"/>
        <v>2.8652744012198285E-2</v>
      </c>
      <c r="JF144" s="86">
        <f t="shared" si="174"/>
        <v>0.17987157329905404</v>
      </c>
      <c r="JG144" s="86">
        <f t="shared" si="174"/>
        <v>0.22766618878347886</v>
      </c>
      <c r="JH144" s="86">
        <f t="shared" si="174"/>
        <v>0.38130102514175929</v>
      </c>
      <c r="JI144" s="86">
        <f t="shared" si="174"/>
        <v>0.39144235959796081</v>
      </c>
      <c r="JJ144" s="86">
        <f t="shared" si="174"/>
        <v>0.38561420410122166</v>
      </c>
      <c r="JK144" s="86">
        <f t="shared" si="174"/>
        <v>0.465853773040106</v>
      </c>
      <c r="JL144" s="86">
        <f t="shared" si="174"/>
        <v>0.5011152555299041</v>
      </c>
      <c r="JM144" s="86">
        <f t="shared" si="174"/>
        <v>0.54717274149097872</v>
      </c>
    </row>
    <row r="145" spans="2:273" x14ac:dyDescent="0.25">
      <c r="B145" s="2">
        <v>118</v>
      </c>
      <c r="C145" s="37">
        <v>43.517000000000003</v>
      </c>
      <c r="D145" s="37">
        <v>42.517000000000003</v>
      </c>
      <c r="E145" s="37">
        <v>43.716999999999999</v>
      </c>
      <c r="F145" s="37">
        <v>47.933</v>
      </c>
      <c r="G145" s="37">
        <v>43.133000000000003</v>
      </c>
      <c r="H145" s="37">
        <v>44.116999999999997</v>
      </c>
      <c r="I145" s="37">
        <v>45.866999999999997</v>
      </c>
      <c r="J145" s="37">
        <v>45.033000000000001</v>
      </c>
      <c r="K145" s="37">
        <v>46.317</v>
      </c>
      <c r="L145" s="37">
        <v>49.466999999999999</v>
      </c>
      <c r="M145" s="37">
        <v>54.966999999999999</v>
      </c>
      <c r="N145" s="37">
        <v>49.6</v>
      </c>
      <c r="O145" s="37">
        <v>58.45</v>
      </c>
      <c r="P145" s="37">
        <v>70.316999999999993</v>
      </c>
      <c r="Q145" s="37">
        <v>109.81699999999999</v>
      </c>
      <c r="S145" s="4">
        <f t="shared" si="163"/>
        <v>43.480135808496236</v>
      </c>
      <c r="T145" s="4">
        <f t="shared" si="163"/>
        <v>45.494758470588067</v>
      </c>
      <c r="U145" s="4">
        <f t="shared" si="163"/>
        <v>45.22240692645002</v>
      </c>
      <c r="V145" s="4">
        <f t="shared" si="163"/>
        <v>45.126732480676814</v>
      </c>
      <c r="W145" s="4">
        <f t="shared" si="163"/>
        <v>45.287302348379917</v>
      </c>
      <c r="X145" s="4">
        <f t="shared" si="163"/>
        <v>45.621681158018752</v>
      </c>
      <c r="Y145" s="4">
        <f t="shared" si="163"/>
        <v>46.923995387536344</v>
      </c>
      <c r="Z145" s="4">
        <f t="shared" si="163"/>
        <v>47.004675258413251</v>
      </c>
      <c r="AA145" s="4">
        <f t="shared" si="163"/>
        <v>48.864882670812904</v>
      </c>
      <c r="AB145" s="4">
        <f t="shared" si="163"/>
        <v>52.135706585452994</v>
      </c>
      <c r="AC145" s="4">
        <f t="shared" si="163"/>
        <v>52.79607623427885</v>
      </c>
      <c r="AD145" s="4">
        <f t="shared" si="163"/>
        <v>51.502041372124992</v>
      </c>
      <c r="AE145" s="4">
        <f t="shared" si="163"/>
        <v>57.008602105119067</v>
      </c>
      <c r="AF145" s="4">
        <f t="shared" si="163"/>
        <v>68.385371691448455</v>
      </c>
      <c r="AG145" s="4">
        <f t="shared" si="163"/>
        <v>109.32303352296817</v>
      </c>
      <c r="AI145" s="4">
        <f t="shared" si="164"/>
        <v>3.6864191503767074E-2</v>
      </c>
      <c r="AJ145" s="4">
        <f t="shared" si="164"/>
        <v>-2.9777584705880642</v>
      </c>
      <c r="AK145" s="4">
        <f t="shared" si="164"/>
        <v>-1.5054069264500214</v>
      </c>
      <c r="AL145" s="4">
        <f t="shared" si="164"/>
        <v>2.8062675193231854</v>
      </c>
      <c r="AM145" s="4">
        <f t="shared" si="164"/>
        <v>-2.1543023483799146</v>
      </c>
      <c r="AN145" s="4">
        <f t="shared" si="164"/>
        <v>-1.5046811580187551</v>
      </c>
      <c r="AO145" s="4">
        <f t="shared" si="164"/>
        <v>-1.0569953875363467</v>
      </c>
      <c r="AP145" s="4">
        <f t="shared" si="164"/>
        <v>-1.9716752584132493</v>
      </c>
      <c r="AQ145" s="4">
        <f t="shared" si="164"/>
        <v>-2.5478826708129034</v>
      </c>
      <c r="AR145" s="4">
        <f t="shared" si="164"/>
        <v>-2.6687065854529948</v>
      </c>
      <c r="AS145" s="4">
        <f t="shared" si="164"/>
        <v>2.1709237657211489</v>
      </c>
      <c r="AT145" s="4">
        <f t="shared" si="164"/>
        <v>-1.9020413721249909</v>
      </c>
      <c r="AU145" s="4">
        <f t="shared" si="164"/>
        <v>1.4413978948809358</v>
      </c>
      <c r="AV145" s="4">
        <f t="shared" si="164"/>
        <v>1.931628308551538</v>
      </c>
      <c r="AW145" s="4">
        <f t="shared" si="164"/>
        <v>0.49396647703181884</v>
      </c>
      <c r="AY145" s="2">
        <f t="shared" si="168"/>
        <v>43.480135808496236</v>
      </c>
      <c r="AZ145" s="2">
        <f t="shared" si="168"/>
        <v>45.494758470588067</v>
      </c>
      <c r="BA145" s="2">
        <f t="shared" si="168"/>
        <v>44.210126557117562</v>
      </c>
      <c r="BB145" s="2">
        <f t="shared" si="168"/>
        <v>43.991619708332337</v>
      </c>
      <c r="BC145" s="2">
        <f t="shared" si="168"/>
        <v>45.171678870736912</v>
      </c>
      <c r="BD145" s="2">
        <f t="shared" si="168"/>
        <v>45.428994172244813</v>
      </c>
      <c r="BE145" s="2">
        <f t="shared" si="168"/>
        <v>46.895072592133324</v>
      </c>
      <c r="BF145" s="2">
        <f t="shared" si="168"/>
        <v>46.072257514103136</v>
      </c>
      <c r="BG145" s="2">
        <f t="shared" si="168"/>
        <v>47.182713892441598</v>
      </c>
      <c r="BH145" s="2">
        <f t="shared" si="168"/>
        <v>46.873436073093075</v>
      </c>
      <c r="BI145" s="2">
        <f t="shared" si="168"/>
        <v>46.281082929836337</v>
      </c>
      <c r="BJ145" s="2">
        <f t="shared" si="168"/>
        <v>44.873787407562077</v>
      </c>
      <c r="BK145" s="2">
        <f t="shared" si="168"/>
        <v>46.316847382187859</v>
      </c>
      <c r="BL145" s="2">
        <f t="shared" si="168"/>
        <v>45.955456451145047</v>
      </c>
      <c r="BM145" s="2">
        <f t="shared" si="168"/>
        <v>46.690422865844795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>
        <f t="shared" si="169"/>
        <v>42.517000000000003</v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>
        <f t="shared" si="112"/>
        <v>42.517000000000003</v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71.72730282258064</v>
      </c>
      <c r="DL145" s="2">
        <f t="shared" si="165"/>
        <v>81.953590909090906</v>
      </c>
      <c r="DM145" s="2">
        <f t="shared" si="165"/>
        <v>84.801359237536673</v>
      </c>
      <c r="DN145" s="2">
        <f t="shared" si="165"/>
        <v>74.013900534759344</v>
      </c>
      <c r="DO145" s="2">
        <f t="shared" si="165"/>
        <v>77.244186274509815</v>
      </c>
      <c r="DP145" s="2">
        <f t="shared" si="165"/>
        <v>72.488526610644243</v>
      </c>
      <c r="DQ145" s="2">
        <f t="shared" si="165"/>
        <v>76.233032212885178</v>
      </c>
      <c r="DR145" s="2">
        <f t="shared" si="165"/>
        <v>75.257013556413568</v>
      </c>
      <c r="DS145" s="2">
        <f t="shared" si="165"/>
        <v>83.689381818181829</v>
      </c>
      <c r="DT145" s="2">
        <f t="shared" si="165"/>
        <v>75.048007282913147</v>
      </c>
      <c r="DU145" s="2">
        <f t="shared" si="165"/>
        <v>78.295889839572197</v>
      </c>
      <c r="DV145" s="2">
        <f t="shared" si="165"/>
        <v>71.693026737967926</v>
      </c>
      <c r="DW145" s="2">
        <f t="shared" si="165"/>
        <v>83.863901287001283</v>
      </c>
      <c r="DX145" s="2">
        <f t="shared" si="165"/>
        <v>69.98872166903746</v>
      </c>
      <c r="DY145" s="2">
        <f t="shared" si="165"/>
        <v>62.203544234334444</v>
      </c>
      <c r="EA145" s="2">
        <f t="shared" si="153"/>
        <v>43.436829466428691</v>
      </c>
      <c r="EB145" s="2">
        <f t="shared" si="153"/>
        <v>45.47935265828405</v>
      </c>
      <c r="EC145" s="2">
        <f t="shared" si="153"/>
        <v>44.176045468462945</v>
      </c>
      <c r="ED145" s="2">
        <f t="shared" si="153"/>
        <v>43.917494039555692</v>
      </c>
      <c r="EE145" s="2">
        <f t="shared" si="152"/>
        <v>45.128772845249756</v>
      </c>
      <c r="EF145" s="2">
        <f t="shared" si="152"/>
        <v>45.41591232958276</v>
      </c>
      <c r="EG145" s="2">
        <f t="shared" si="152"/>
        <v>46.961426836434882</v>
      </c>
      <c r="EH145" s="2">
        <f t="shared" si="152"/>
        <v>46.043248021591523</v>
      </c>
      <c r="EI145" s="2">
        <f t="shared" si="152"/>
        <v>47.178516271637811</v>
      </c>
      <c r="EJ145" s="2">
        <f t="shared" si="152"/>
        <v>46.880661301167656</v>
      </c>
      <c r="EK145" s="2">
        <f t="shared" si="152"/>
        <v>46.255354343566296</v>
      </c>
      <c r="EL145" s="2">
        <f t="shared" si="152"/>
        <v>44.833904271079334</v>
      </c>
      <c r="EM145" s="2">
        <f t="shared" si="136"/>
        <v>46.310448235896381</v>
      </c>
      <c r="EN145" s="2">
        <f t="shared" si="136"/>
        <v>45.92489295065684</v>
      </c>
      <c r="EO145" s="2">
        <f t="shared" si="136"/>
        <v>46.714206179381236</v>
      </c>
      <c r="EQ145" s="2">
        <f t="shared" si="166"/>
        <v>43.914815141553348</v>
      </c>
      <c r="ER145" s="2">
        <f t="shared" si="166"/>
        <v>45.47935265828405</v>
      </c>
      <c r="ES145" s="2">
        <f t="shared" si="166"/>
        <v>44.375366013653419</v>
      </c>
      <c r="ET145" s="2">
        <f t="shared" si="166"/>
        <v>44.588903385679956</v>
      </c>
      <c r="EU145" s="2">
        <f t="shared" si="166"/>
        <v>45.364458200891235</v>
      </c>
      <c r="EV145" s="2">
        <f t="shared" si="166"/>
        <v>45.411863513051841</v>
      </c>
      <c r="EW145" s="2">
        <f t="shared" si="166"/>
        <v>46.351121020054094</v>
      </c>
      <c r="EX145" s="2">
        <f t="shared" si="166"/>
        <v>46.181118477166621</v>
      </c>
      <c r="EY145" s="2">
        <f t="shared" si="166"/>
        <v>47.04435851466684</v>
      </c>
      <c r="EZ145" s="2">
        <f t="shared" si="166"/>
        <v>46.602880217507924</v>
      </c>
      <c r="FA145" s="2">
        <f t="shared" si="166"/>
        <v>46.402356105726547</v>
      </c>
      <c r="FB145" s="2">
        <f t="shared" si="166"/>
        <v>45.195811020491355</v>
      </c>
      <c r="FC145" s="2">
        <f t="shared" si="166"/>
        <v>46.11046648122533</v>
      </c>
      <c r="FD145" s="2">
        <f t="shared" si="166"/>
        <v>46.18034354644422</v>
      </c>
      <c r="FE145" s="2">
        <f t="shared" si="166"/>
        <v>46.071801051371054</v>
      </c>
      <c r="FG145" s="2">
        <f t="shared" si="167"/>
        <v>0.99964588971535506</v>
      </c>
      <c r="FH145" s="2">
        <f t="shared" si="167"/>
        <v>0.99957762483761592</v>
      </c>
      <c r="FI145" s="2">
        <f t="shared" si="167"/>
        <v>0.99962842836994803</v>
      </c>
      <c r="FJ145" s="2">
        <f t="shared" si="167"/>
        <v>0.99955783560208888</v>
      </c>
      <c r="FK145" s="2">
        <f t="shared" si="167"/>
        <v>0.99952173085295493</v>
      </c>
      <c r="FL145" s="2">
        <f t="shared" si="167"/>
        <v>0.99949927865936483</v>
      </c>
      <c r="FM145" s="2">
        <f t="shared" si="167"/>
        <v>0.99951957069880759</v>
      </c>
      <c r="FN145" s="2">
        <f t="shared" si="167"/>
        <v>0.99947699909193988</v>
      </c>
      <c r="FO145" s="2">
        <f t="shared" si="167"/>
        <v>0.99953939581455464</v>
      </c>
      <c r="FP145" s="2">
        <f t="shared" si="167"/>
        <v>0.99949714867620798</v>
      </c>
      <c r="FQ145" s="2">
        <f t="shared" si="167"/>
        <v>0.99955235938500886</v>
      </c>
      <c r="FR145" s="2">
        <f t="shared" si="167"/>
        <v>0.99954434398113279</v>
      </c>
      <c r="FS145" s="2">
        <f t="shared" si="167"/>
        <v>0.99946782632798659</v>
      </c>
      <c r="FT145" s="2">
        <f t="shared" si="167"/>
        <v>0.99942711808581619</v>
      </c>
      <c r="FU145" s="2">
        <f t="shared" si="167"/>
        <v>0.99929625494056284</v>
      </c>
      <c r="FW145" s="2">
        <f t="shared" si="170"/>
        <v>6.9643079755441276E-2</v>
      </c>
      <c r="FX145" s="2">
        <f t="shared" si="170"/>
        <v>0</v>
      </c>
      <c r="FY145" s="2">
        <f t="shared" si="170"/>
        <v>9.5252973434960267E-2</v>
      </c>
      <c r="FZ145" s="2">
        <f t="shared" si="170"/>
        <v>9.0582756511323539E-2</v>
      </c>
      <c r="GA145" s="2">
        <f t="shared" si="170"/>
        <v>0.11687707123069467</v>
      </c>
      <c r="GB145" s="2">
        <f t="shared" si="170"/>
        <v>0.11706953171100809</v>
      </c>
      <c r="GC145" s="2">
        <f t="shared" si="170"/>
        <v>0.13176538558035242</v>
      </c>
      <c r="GD145" s="2">
        <f t="shared" si="170"/>
        <v>9.9591073024053997E-2</v>
      </c>
      <c r="GE145" s="2">
        <f t="shared" si="170"/>
        <v>9.4064159733295502E-2</v>
      </c>
      <c r="GF145" s="2">
        <f t="shared" si="170"/>
        <v>7.7000258647604694E-2</v>
      </c>
      <c r="GG145" s="2">
        <f t="shared" si="170"/>
        <v>7.7454454209529358E-2</v>
      </c>
      <c r="GH145" s="2">
        <f t="shared" si="170"/>
        <v>7.6386018536911598E-2</v>
      </c>
      <c r="GI145" s="2">
        <f t="shared" si="170"/>
        <v>6.7935261083485979E-2</v>
      </c>
      <c r="GJ145" s="2">
        <f t="shared" si="170"/>
        <v>6.5679111758242537E-2</v>
      </c>
      <c r="GK145" s="2">
        <f t="shared" si="170"/>
        <v>5.3990631696855175E-2</v>
      </c>
      <c r="GM145" s="86">
        <f t="shared" si="171"/>
        <v>2.2502544090786736E-64</v>
      </c>
      <c r="GN145" s="86">
        <f t="shared" si="171"/>
        <v>9.6209505851932542E-48</v>
      </c>
      <c r="GO145" s="86">
        <f t="shared" si="171"/>
        <v>4.9611148537101979E-91</v>
      </c>
      <c r="GP145" s="86">
        <f t="shared" si="171"/>
        <v>3.9837591731121461E-131</v>
      </c>
      <c r="GQ145" s="86">
        <f t="shared" si="171"/>
        <v>2.4782177796701764E-204</v>
      </c>
      <c r="GR145" s="86">
        <f t="shared" si="171"/>
        <v>9.7852041969804144E-212</v>
      </c>
      <c r="GS145" s="86">
        <f t="shared" si="171"/>
        <v>2.008525137447579E-233</v>
      </c>
      <c r="GT145" s="86">
        <f t="shared" si="171"/>
        <v>1.0249633110564386E-208</v>
      </c>
      <c r="GU145" s="86">
        <f t="shared" si="171"/>
        <v>2.2674342292696271E-181</v>
      </c>
      <c r="GV145" s="86">
        <f t="shared" si="171"/>
        <v>1.5679120664755111E-175</v>
      </c>
      <c r="GW145" s="86">
        <f t="shared" si="171"/>
        <v>9.6509107632928141E-198</v>
      </c>
      <c r="GX145" s="86">
        <f t="shared" si="171"/>
        <v>2.5600033282000029E-168</v>
      </c>
      <c r="GY145" s="86">
        <f t="shared" si="171"/>
        <v>9.2215879870896766E-120</v>
      </c>
      <c r="GZ145" s="86">
        <f t="shared" si="171"/>
        <v>2.8373286854667904E-123</v>
      </c>
      <c r="HA145" s="86">
        <f t="shared" si="171"/>
        <v>2.7355030953931519E-137</v>
      </c>
      <c r="HC145" s="86">
        <f t="shared" si="154"/>
        <v>3.0110272436595235E-35</v>
      </c>
      <c r="HD145" s="86">
        <f t="shared" si="154"/>
        <v>1.6733535367462162E-20</v>
      </c>
      <c r="HE145" s="86">
        <f t="shared" si="154"/>
        <v>1.2199568923138615E-45</v>
      </c>
      <c r="HF145" s="86">
        <f t="shared" si="154"/>
        <v>5.2623896451684267E-109</v>
      </c>
      <c r="HG145" s="86">
        <f t="shared" si="154"/>
        <v>8.6845473214679497E-108</v>
      </c>
      <c r="HH145" s="86">
        <f t="shared" si="154"/>
        <v>1.7683735235233087E-112</v>
      </c>
      <c r="HI145" s="86">
        <f t="shared" si="154"/>
        <v>6.6461974908763953E-140</v>
      </c>
      <c r="HJ145" s="86">
        <f t="shared" si="154"/>
        <v>2.398827977718563E-133</v>
      </c>
      <c r="HK145" s="86">
        <f t="shared" si="154"/>
        <v>3.510239605889399E-116</v>
      </c>
      <c r="HL145" s="86">
        <f t="shared" si="162"/>
        <v>1.4800364484955804E-94</v>
      </c>
      <c r="HM145" s="86">
        <f t="shared" si="162"/>
        <v>6.7453138842415023E-94</v>
      </c>
      <c r="HN145" s="86">
        <f t="shared" si="162"/>
        <v>2.0366893302809088E-91</v>
      </c>
      <c r="HO145" s="86">
        <f t="shared" si="162"/>
        <v>1.1546890556391052E-61</v>
      </c>
      <c r="HP145" s="86">
        <f t="shared" si="162"/>
        <v>5.7345276700201829E-64</v>
      </c>
      <c r="HQ145" s="86">
        <f t="shared" si="162"/>
        <v>1.0248879796498996E-48</v>
      </c>
      <c r="HS145" s="86">
        <f t="shared" si="172"/>
        <v>0.38930506962230538</v>
      </c>
      <c r="HT145" s="86">
        <f t="shared" si="172"/>
        <v>0</v>
      </c>
      <c r="HU145" s="86">
        <f t="shared" si="172"/>
        <v>0.206100456619082</v>
      </c>
      <c r="HV145" s="86">
        <f t="shared" si="172"/>
        <v>0.18240819172961734</v>
      </c>
      <c r="HW145" s="86">
        <f t="shared" si="172"/>
        <v>3.8197529725872544E-2</v>
      </c>
      <c r="HX145" s="86">
        <f t="shared" si="172"/>
        <v>4.4884596704537684E-2</v>
      </c>
      <c r="HY145" s="86">
        <f t="shared" si="172"/>
        <v>1.2230360353785354E-2</v>
      </c>
      <c r="HZ145" s="86">
        <f t="shared" si="172"/>
        <v>0.10802107513414766</v>
      </c>
      <c r="IA145" s="86">
        <f t="shared" si="172"/>
        <v>0.14764091286782244</v>
      </c>
      <c r="IB145" s="86">
        <f t="shared" si="172"/>
        <v>0.28600462458653664</v>
      </c>
      <c r="IC145" s="86">
        <f t="shared" si="172"/>
        <v>0.30248726819402377</v>
      </c>
      <c r="ID145" s="86">
        <f t="shared" si="172"/>
        <v>0.29423400548909595</v>
      </c>
      <c r="IE145" s="86">
        <f t="shared" si="172"/>
        <v>0.387261079877395</v>
      </c>
      <c r="IF145" s="86">
        <f t="shared" si="172"/>
        <v>0.4524519778668355</v>
      </c>
      <c r="IG145" s="86">
        <f t="shared" si="172"/>
        <v>0.55594164530370693</v>
      </c>
      <c r="II145" s="86">
        <f t="shared" si="173"/>
        <v>1.4036912713964977E-11</v>
      </c>
      <c r="IJ145" s="86">
        <f t="shared" si="173"/>
        <v>0</v>
      </c>
      <c r="IK145" s="86">
        <f t="shared" si="173"/>
        <v>1.4966342022341916E-8</v>
      </c>
      <c r="IL145" s="86">
        <f t="shared" si="173"/>
        <v>1.1387033302207505E-9</v>
      </c>
      <c r="IM145" s="86">
        <f t="shared" si="173"/>
        <v>6.765824334259501E-10</v>
      </c>
      <c r="IN145" s="86">
        <f t="shared" si="173"/>
        <v>1.3268388696073374E-9</v>
      </c>
      <c r="IO145" s="86">
        <f t="shared" si="173"/>
        <v>6.6659787240151135E-9</v>
      </c>
      <c r="IP145" s="86">
        <f t="shared" si="173"/>
        <v>1.0381781293313817E-10</v>
      </c>
      <c r="IQ145" s="86">
        <f t="shared" si="173"/>
        <v>1.9504995774727627E-10</v>
      </c>
      <c r="IR145" s="86">
        <f t="shared" si="173"/>
        <v>5.9525377769652789E-13</v>
      </c>
      <c r="IS145" s="86">
        <f t="shared" si="173"/>
        <v>1.3027220887288461E-11</v>
      </c>
      <c r="IT145" s="86">
        <f t="shared" si="173"/>
        <v>3.5183342351395129E-12</v>
      </c>
      <c r="IU145" s="86">
        <f t="shared" si="173"/>
        <v>1.5323271470645488E-14</v>
      </c>
      <c r="IV145" s="86">
        <f t="shared" si="173"/>
        <v>2.1222825197061663E-14</v>
      </c>
      <c r="IW145" s="86">
        <f t="shared" si="173"/>
        <v>3.0766053363181946E-15</v>
      </c>
      <c r="IY145" s="86">
        <f t="shared" si="174"/>
        <v>0.38930506963634232</v>
      </c>
      <c r="IZ145" s="86">
        <f t="shared" si="174"/>
        <v>1.6733535367462162E-20</v>
      </c>
      <c r="JA145" s="86">
        <f t="shared" si="174"/>
        <v>0.20610047158542402</v>
      </c>
      <c r="JB145" s="86">
        <f t="shared" si="174"/>
        <v>0.18240819286832066</v>
      </c>
      <c r="JC145" s="86">
        <f t="shared" si="174"/>
        <v>3.8197530402454979E-2</v>
      </c>
      <c r="JD145" s="86">
        <f t="shared" si="174"/>
        <v>4.4884598031376552E-2</v>
      </c>
      <c r="JE145" s="86">
        <f t="shared" si="174"/>
        <v>1.2230367019764078E-2</v>
      </c>
      <c r="JF145" s="86">
        <f t="shared" si="174"/>
        <v>0.10802107523796547</v>
      </c>
      <c r="JG145" s="86">
        <f t="shared" si="174"/>
        <v>0.14764091306287239</v>
      </c>
      <c r="JH145" s="86">
        <f t="shared" si="174"/>
        <v>0.28600462458713188</v>
      </c>
      <c r="JI145" s="86">
        <f t="shared" si="174"/>
        <v>0.30248726820705102</v>
      </c>
      <c r="JJ145" s="86">
        <f t="shared" si="174"/>
        <v>0.2942340054926143</v>
      </c>
      <c r="JK145" s="86">
        <f t="shared" si="174"/>
        <v>0.38726107987741032</v>
      </c>
      <c r="JL145" s="86">
        <f t="shared" si="174"/>
        <v>0.4524519778668567</v>
      </c>
      <c r="JM145" s="86">
        <f t="shared" si="174"/>
        <v>0.55594164530371004</v>
      </c>
    </row>
    <row r="146" spans="2:273" x14ac:dyDescent="0.25">
      <c r="B146" s="2">
        <v>119</v>
      </c>
      <c r="C146" s="37">
        <v>43.017000000000003</v>
      </c>
      <c r="D146" s="37">
        <v>43.817</v>
      </c>
      <c r="E146" s="37">
        <v>44.8</v>
      </c>
      <c r="F146" s="37">
        <v>43.9</v>
      </c>
      <c r="G146" s="37">
        <v>44.216999999999999</v>
      </c>
      <c r="H146" s="37">
        <v>47.332999999999998</v>
      </c>
      <c r="I146" s="37">
        <v>45.482999999999997</v>
      </c>
      <c r="J146" s="37">
        <v>46.033000000000001</v>
      </c>
      <c r="K146" s="37">
        <v>45.067</v>
      </c>
      <c r="L146" s="37">
        <v>47.817</v>
      </c>
      <c r="M146" s="37">
        <v>47.25</v>
      </c>
      <c r="N146" s="37">
        <v>47.216999999999999</v>
      </c>
      <c r="O146" s="37">
        <v>53.25</v>
      </c>
      <c r="P146" s="37">
        <v>60.65</v>
      </c>
      <c r="Q146" s="37">
        <v>100.383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43.341496628814788</v>
      </c>
      <c r="T146" s="4">
        <f t="shared" si="175"/>
        <v>45.342772435909922</v>
      </c>
      <c r="U146" s="4">
        <f t="shared" si="175"/>
        <v>44.583272040505726</v>
      </c>
      <c r="V146" s="4">
        <f t="shared" si="175"/>
        <v>44.360232015299232</v>
      </c>
      <c r="W146" s="4">
        <f t="shared" si="175"/>
        <v>45.014178724931163</v>
      </c>
      <c r="X146" s="4">
        <f t="shared" si="175"/>
        <v>45.340188079064163</v>
      </c>
      <c r="Y146" s="4">
        <f t="shared" si="175"/>
        <v>46.775331873281118</v>
      </c>
      <c r="Z146" s="4">
        <f t="shared" si="175"/>
        <v>46.291640505088886</v>
      </c>
      <c r="AA146" s="4">
        <f t="shared" si="175"/>
        <v>47.770848120592504</v>
      </c>
      <c r="AB146" s="4">
        <f t="shared" si="175"/>
        <v>49.524455769747178</v>
      </c>
      <c r="AC146" s="4">
        <f t="shared" si="175"/>
        <v>49.799350519699516</v>
      </c>
      <c r="AD146" s="4">
        <f t="shared" si="175"/>
        <v>48.341680106308196</v>
      </c>
      <c r="AE146" s="4">
        <f t="shared" si="175"/>
        <v>52.593348664665669</v>
      </c>
      <c r="AF146" s="4">
        <f t="shared" si="175"/>
        <v>61.07244619239821</v>
      </c>
      <c r="AG146" s="4">
        <f t="shared" si="175"/>
        <v>98.852351137972121</v>
      </c>
      <c r="AI146" s="4">
        <f t="shared" ref="AI146:AW162" si="176">IF(OR($B146 &lt; C$230, $B146 &gt; C$233), 0, C146-S146)</f>
        <v>-0.32449662881478503</v>
      </c>
      <c r="AJ146" s="4">
        <f t="shared" si="176"/>
        <v>-1.5257724359099214</v>
      </c>
      <c r="AK146" s="4">
        <f t="shared" si="176"/>
        <v>0.21672795949427126</v>
      </c>
      <c r="AL146" s="4">
        <f t="shared" si="176"/>
        <v>-0.46023201529923341</v>
      </c>
      <c r="AM146" s="4">
        <f t="shared" si="176"/>
        <v>-0.7971787249311646</v>
      </c>
      <c r="AN146" s="4">
        <f t="shared" si="176"/>
        <v>1.9928119209358357</v>
      </c>
      <c r="AO146" s="4">
        <f t="shared" si="176"/>
        <v>-1.2923318732811211</v>
      </c>
      <c r="AP146" s="4">
        <f t="shared" si="176"/>
        <v>-0.25864050508888425</v>
      </c>
      <c r="AQ146" s="4">
        <f t="shared" si="176"/>
        <v>-2.7038481205925038</v>
      </c>
      <c r="AR146" s="4">
        <f t="shared" si="176"/>
        <v>-1.7074557697471775</v>
      </c>
      <c r="AS146" s="4">
        <f t="shared" si="176"/>
        <v>-2.5493505196995159</v>
      </c>
      <c r="AT146" s="4">
        <f t="shared" si="176"/>
        <v>-1.1246801063081975</v>
      </c>
      <c r="AU146" s="4">
        <f t="shared" si="176"/>
        <v>0.65665133533433107</v>
      </c>
      <c r="AV146" s="4">
        <f t="shared" si="176"/>
        <v>-0.42244619239821191</v>
      </c>
      <c r="AW146" s="4">
        <f t="shared" si="176"/>
        <v>1.5306488620278742</v>
      </c>
      <c r="AY146" s="2">
        <f t="shared" si="168"/>
        <v>43.341496628814788</v>
      </c>
      <c r="AZ146" s="2">
        <f t="shared" si="168"/>
        <v>45.342772435909922</v>
      </c>
      <c r="BA146" s="2">
        <f t="shared" si="168"/>
        <v>44.052634764100432</v>
      </c>
      <c r="BB146" s="2">
        <f t="shared" si="168"/>
        <v>43.804180558267696</v>
      </c>
      <c r="BC146" s="2">
        <f t="shared" si="168"/>
        <v>44.97980562504538</v>
      </c>
      <c r="BD146" s="2">
        <f t="shared" si="168"/>
        <v>45.279750162797605</v>
      </c>
      <c r="BE146" s="2">
        <f t="shared" si="168"/>
        <v>46.768444078604261</v>
      </c>
      <c r="BF146" s="2">
        <f t="shared" si="168"/>
        <v>45.927304748736447</v>
      </c>
      <c r="BG146" s="2">
        <f t="shared" si="168"/>
        <v>47.030308744924838</v>
      </c>
      <c r="BH146" s="2">
        <f t="shared" si="168"/>
        <v>46.755498215824204</v>
      </c>
      <c r="BI146" s="2">
        <f t="shared" si="168"/>
        <v>46.155719498767041</v>
      </c>
      <c r="BJ146" s="2">
        <f t="shared" si="168"/>
        <v>44.722980742276377</v>
      </c>
      <c r="BK146" s="2">
        <f t="shared" si="168"/>
        <v>46.206608496059658</v>
      </c>
      <c r="BL146" s="2">
        <f t="shared" si="168"/>
        <v>45.827270627615306</v>
      </c>
      <c r="BM146" s="2">
        <f t="shared" si="168"/>
        <v>46.600707804231689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>
        <f t="shared" si="169"/>
        <v>43.817</v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>
        <f t="shared" si="169"/>
        <v>45.482999999999997</v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>
        <f t="shared" si="112"/>
        <v>43.817</v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>
        <f t="shared" si="117"/>
        <v>45.482999999999997</v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71.866261290322569</v>
      </c>
      <c r="DL146" s="2">
        <f t="shared" si="177"/>
        <v>82.175977272727266</v>
      </c>
      <c r="DM146" s="2">
        <f t="shared" si="177"/>
        <v>85.053217925219954</v>
      </c>
      <c r="DN146" s="2">
        <f t="shared" si="177"/>
        <v>74.174411000763925</v>
      </c>
      <c r="DO146" s="2">
        <f t="shared" si="177"/>
        <v>77.424971428571439</v>
      </c>
      <c r="DP146" s="2">
        <f t="shared" si="177"/>
        <v>72.616857142857128</v>
      </c>
      <c r="DQ146" s="2">
        <f t="shared" si="177"/>
        <v>76.395457142857168</v>
      </c>
      <c r="DR146" s="2">
        <f t="shared" si="177"/>
        <v>75.414352552552572</v>
      </c>
      <c r="DS146" s="2">
        <f t="shared" si="177"/>
        <v>83.90996715049657</v>
      </c>
      <c r="DT146" s="2">
        <f t="shared" si="177"/>
        <v>75.20154285714284</v>
      </c>
      <c r="DU146" s="2">
        <f t="shared" si="177"/>
        <v>78.476888464476701</v>
      </c>
      <c r="DV146" s="2">
        <f t="shared" si="177"/>
        <v>71.830188693659295</v>
      </c>
      <c r="DW146" s="2">
        <f t="shared" si="177"/>
        <v>84.119862162162164</v>
      </c>
      <c r="DX146" s="2">
        <f t="shared" si="177"/>
        <v>70.117540777619723</v>
      </c>
      <c r="DY146" s="2">
        <f t="shared" si="177"/>
        <v>62.294381386725988</v>
      </c>
      <c r="EA146" s="2">
        <f t="shared" si="153"/>
        <v>43.294075314524839</v>
      </c>
      <c r="EB146" s="2">
        <f t="shared" si="153"/>
        <v>45.328577894898672</v>
      </c>
      <c r="EC146" s="2">
        <f t="shared" si="153"/>
        <v>44.016567360685855</v>
      </c>
      <c r="ED146" s="2">
        <f t="shared" si="153"/>
        <v>43.722103882029664</v>
      </c>
      <c r="EE146" s="2">
        <f t="shared" si="152"/>
        <v>44.934220959843302</v>
      </c>
      <c r="EF146" s="2">
        <f t="shared" si="152"/>
        <v>45.267734278865973</v>
      </c>
      <c r="EG146" s="2">
        <f t="shared" si="152"/>
        <v>46.846556264866386</v>
      </c>
      <c r="EH146" s="2">
        <f t="shared" si="152"/>
        <v>45.897555578623418</v>
      </c>
      <c r="EI146" s="2">
        <f t="shared" si="152"/>
        <v>47.029144980026629</v>
      </c>
      <c r="EJ146" s="2">
        <f t="shared" si="152"/>
        <v>46.767082032274971</v>
      </c>
      <c r="EK146" s="2">
        <f t="shared" si="152"/>
        <v>46.129176257348135</v>
      </c>
      <c r="EL146" s="2">
        <f t="shared" si="152"/>
        <v>44.679906444065423</v>
      </c>
      <c r="EM146" s="2">
        <f t="shared" si="136"/>
        <v>46.204021184198425</v>
      </c>
      <c r="EN146" s="2">
        <f t="shared" si="136"/>
        <v>45.795177283192615</v>
      </c>
      <c r="EO146" s="2">
        <f t="shared" si="136"/>
        <v>46.630158228329506</v>
      </c>
      <c r="EQ146" s="2">
        <f t="shared" ref="EQ146:FE162" si="178">CU$228*$B146+CU$229</f>
        <v>43.797599772423908</v>
      </c>
      <c r="ER146" s="2">
        <f t="shared" si="178"/>
        <v>45.328577894898672</v>
      </c>
      <c r="ES146" s="2">
        <f t="shared" si="178"/>
        <v>44.230696120341008</v>
      </c>
      <c r="ET146" s="2">
        <f t="shared" si="178"/>
        <v>44.430969927606199</v>
      </c>
      <c r="EU146" s="2">
        <f t="shared" si="178"/>
        <v>45.182098126292743</v>
      </c>
      <c r="EV146" s="2">
        <f t="shared" si="178"/>
        <v>45.263999899935513</v>
      </c>
      <c r="EW146" s="2">
        <f t="shared" si="178"/>
        <v>46.208275964897553</v>
      </c>
      <c r="EX146" s="2">
        <f t="shared" si="178"/>
        <v>46.042428896758665</v>
      </c>
      <c r="EY146" s="2">
        <f t="shared" si="178"/>
        <v>46.88894958557524</v>
      </c>
      <c r="EZ146" s="2">
        <f t="shared" si="178"/>
        <v>46.473255202963223</v>
      </c>
      <c r="FA146" s="2">
        <f t="shared" si="178"/>
        <v>46.287386356910332</v>
      </c>
      <c r="FB146" s="2">
        <f t="shared" si="178"/>
        <v>45.062274587862277</v>
      </c>
      <c r="FC146" s="2">
        <f t="shared" si="178"/>
        <v>45.990305312828298</v>
      </c>
      <c r="FD146" s="2">
        <f t="shared" si="178"/>
        <v>46.066058761580152</v>
      </c>
      <c r="FE146" s="2">
        <f t="shared" si="178"/>
        <v>45.959367930041473</v>
      </c>
      <c r="FG146" s="2">
        <f t="shared" ref="FG146:FU162" si="179">POWER(10,($B146-C$231)/C$229)/(1+POWER(10,($B146-C$231)/C$229))</f>
        <v>0.99967703751925441</v>
      </c>
      <c r="FH146" s="2">
        <f t="shared" si="179"/>
        <v>0.9996147749569595</v>
      </c>
      <c r="FI146" s="2">
        <f t="shared" si="179"/>
        <v>0.9996611115660835</v>
      </c>
      <c r="FJ146" s="2">
        <f t="shared" si="179"/>
        <v>0.99959672558666479</v>
      </c>
      <c r="FK146" s="2">
        <f t="shared" si="179"/>
        <v>0.99956379499716796</v>
      </c>
      <c r="FL146" s="2">
        <f t="shared" si="179"/>
        <v>0.9995433165892631</v>
      </c>
      <c r="FM146" s="2">
        <f t="shared" si="179"/>
        <v>0.99956182474697386</v>
      </c>
      <c r="FN146" s="2">
        <f t="shared" si="179"/>
        <v>0.99952299555186941</v>
      </c>
      <c r="FO146" s="2">
        <f t="shared" si="179"/>
        <v>0.99957990696461685</v>
      </c>
      <c r="FP146" s="2">
        <f t="shared" si="179"/>
        <v>0.99954137384998953</v>
      </c>
      <c r="FQ146" s="2">
        <f t="shared" si="179"/>
        <v>0.99959173082628106</v>
      </c>
      <c r="FR146" s="2">
        <f t="shared" si="179"/>
        <v>0.9995844201100178</v>
      </c>
      <c r="FS146" s="2">
        <f t="shared" si="179"/>
        <v>0.99951462911496236</v>
      </c>
      <c r="FT146" s="2">
        <f t="shared" si="179"/>
        <v>0.99947749914668449</v>
      </c>
      <c r="FU146" s="2">
        <f t="shared" si="179"/>
        <v>0.99935813713225807</v>
      </c>
      <c r="FW146" s="2">
        <f t="shared" si="170"/>
        <v>7.5852462830198863E-2</v>
      </c>
      <c r="FX146" s="2">
        <f t="shared" si="170"/>
        <v>0</v>
      </c>
      <c r="FY146" s="2">
        <f t="shared" si="170"/>
        <v>0.10349173650131195</v>
      </c>
      <c r="FZ146" s="2">
        <f t="shared" si="170"/>
        <v>9.8461536401077285E-2</v>
      </c>
      <c r="GA146" s="2">
        <f t="shared" si="170"/>
        <v>0.12672420679885302</v>
      </c>
      <c r="GB146" s="2">
        <f t="shared" si="170"/>
        <v>0.12693055187672581</v>
      </c>
      <c r="GC146" s="2">
        <f t="shared" si="170"/>
        <v>0.14266425485077397</v>
      </c>
      <c r="GD146" s="2">
        <f t="shared" si="170"/>
        <v>0.1081601972233016</v>
      </c>
      <c r="GE146" s="2">
        <f t="shared" si="170"/>
        <v>0.10221171452089044</v>
      </c>
      <c r="GF146" s="2">
        <f t="shared" si="170"/>
        <v>8.3806518976445296E-2</v>
      </c>
      <c r="GG146" s="2">
        <f t="shared" si="170"/>
        <v>8.4297195446471143E-2</v>
      </c>
      <c r="GH146" s="2">
        <f t="shared" si="170"/>
        <v>8.3142875306003783E-2</v>
      </c>
      <c r="GI146" s="2">
        <f t="shared" si="170"/>
        <v>7.4004487031271118E-2</v>
      </c>
      <c r="GJ146" s="2">
        <f t="shared" si="170"/>
        <v>7.1562252456698075E-2</v>
      </c>
      <c r="GK146" s="2">
        <f t="shared" si="170"/>
        <v>5.8892782731111717E-2</v>
      </c>
      <c r="GM146" s="86">
        <f t="shared" si="171"/>
        <v>2.1033956969445546E-66</v>
      </c>
      <c r="GN146" s="86">
        <f t="shared" si="171"/>
        <v>3.2573373309715026E-49</v>
      </c>
      <c r="GO146" s="86">
        <f t="shared" si="171"/>
        <v>7.3376506187585753E-94</v>
      </c>
      <c r="GP146" s="86">
        <f t="shared" si="171"/>
        <v>2.8797748188130746E-135</v>
      </c>
      <c r="GQ146" s="86">
        <f t="shared" si="171"/>
        <v>1.1084981606613128E-210</v>
      </c>
      <c r="GR146" s="86">
        <f t="shared" si="171"/>
        <v>2.1058383324137071E-218</v>
      </c>
      <c r="GS146" s="86">
        <f t="shared" si="171"/>
        <v>1.2447307455440236E-240</v>
      </c>
      <c r="GT146" s="86">
        <f t="shared" si="171"/>
        <v>2.8456037009278956E-215</v>
      </c>
      <c r="GU146" s="86">
        <f t="shared" si="171"/>
        <v>5.0612575756757024E-187</v>
      </c>
      <c r="GV146" s="86">
        <f t="shared" si="171"/>
        <v>4.6579305426670288E-181</v>
      </c>
      <c r="GW146" s="86">
        <f t="shared" si="171"/>
        <v>5.9580805028704023E-204</v>
      </c>
      <c r="GX146" s="86">
        <f t="shared" si="171"/>
        <v>1.5368020698951408E-173</v>
      </c>
      <c r="GY146" s="86">
        <f t="shared" si="171"/>
        <v>1.7366732049904556E-123</v>
      </c>
      <c r="GZ146" s="86">
        <f t="shared" si="171"/>
        <v>4.3498372226608863E-127</v>
      </c>
      <c r="HA146" s="86">
        <f t="shared" si="171"/>
        <v>1.7150079847979821E-141</v>
      </c>
      <c r="HC146" s="86">
        <f t="shared" si="154"/>
        <v>5.7548492333859807E-37</v>
      </c>
      <c r="HD146" s="86">
        <f t="shared" si="154"/>
        <v>1.8584636706139712E-21</v>
      </c>
      <c r="HE146" s="86">
        <f t="shared" si="154"/>
        <v>6.8488713519544699E-48</v>
      </c>
      <c r="HF146" s="86">
        <f t="shared" si="154"/>
        <v>1.7364616794179955E-114</v>
      </c>
      <c r="HG146" s="86">
        <f t="shared" si="154"/>
        <v>6.3440512965078978E-113</v>
      </c>
      <c r="HH146" s="86">
        <f t="shared" si="154"/>
        <v>6.8927434622991843E-118</v>
      </c>
      <c r="HI146" s="86">
        <f t="shared" si="154"/>
        <v>2.0801079474421658E-146</v>
      </c>
      <c r="HJ146" s="86">
        <f t="shared" si="154"/>
        <v>8.2653106146122922E-140</v>
      </c>
      <c r="HK146" s="86">
        <f t="shared" si="154"/>
        <v>8.0781310875897992E-122</v>
      </c>
      <c r="HL146" s="86">
        <f t="shared" si="162"/>
        <v>3.1893236705651912E-99</v>
      </c>
      <c r="HM146" s="86">
        <f t="shared" si="162"/>
        <v>1.5226906781836063E-98</v>
      </c>
      <c r="HN146" s="86">
        <f t="shared" si="162"/>
        <v>6.5859528485540008E-96</v>
      </c>
      <c r="HO146" s="86">
        <f t="shared" si="162"/>
        <v>1.0029908997564358E-64</v>
      </c>
      <c r="HP146" s="86">
        <f t="shared" si="162"/>
        <v>4.0198122774765049E-67</v>
      </c>
      <c r="HQ146" s="86">
        <f t="shared" si="162"/>
        <v>4.9074403537558147E-51</v>
      </c>
      <c r="HS146" s="86">
        <f t="shared" si="172"/>
        <v>0.30434438899966765</v>
      </c>
      <c r="HT146" s="86">
        <f t="shared" si="172"/>
        <v>0</v>
      </c>
      <c r="HU146" s="86">
        <f t="shared" si="172"/>
        <v>0.13758658985558858</v>
      </c>
      <c r="HV146" s="86">
        <f t="shared" si="172"/>
        <v>0.11615630567720915</v>
      </c>
      <c r="HW146" s="86">
        <f t="shared" si="172"/>
        <v>1.7082197518715644E-2</v>
      </c>
      <c r="HX146" s="86">
        <f t="shared" si="172"/>
        <v>2.0828521479034218E-2</v>
      </c>
      <c r="HY146" s="86">
        <f t="shared" si="172"/>
        <v>4.6924538845249881E-3</v>
      </c>
      <c r="HZ146" s="86">
        <f t="shared" si="172"/>
        <v>5.8640345272123869E-2</v>
      </c>
      <c r="IA146" s="86">
        <f t="shared" si="172"/>
        <v>8.7236865253037199E-2</v>
      </c>
      <c r="IB146" s="86">
        <f t="shared" si="172"/>
        <v>0.19427427220095084</v>
      </c>
      <c r="IC146" s="86">
        <f t="shared" si="172"/>
        <v>0.21406941296509477</v>
      </c>
      <c r="ID146" s="86">
        <f t="shared" si="172"/>
        <v>0.20481588818199761</v>
      </c>
      <c r="IE146" s="86">
        <f t="shared" si="172"/>
        <v>0.2912064046631847</v>
      </c>
      <c r="IF146" s="86">
        <f t="shared" si="172"/>
        <v>0.37471626183131063</v>
      </c>
      <c r="IG146" s="86">
        <f t="shared" si="172"/>
        <v>0.5238424965062064</v>
      </c>
      <c r="II146" s="86">
        <f t="shared" si="173"/>
        <v>7.1526028653883824E-11</v>
      </c>
      <c r="IJ146" s="86">
        <f t="shared" si="173"/>
        <v>0</v>
      </c>
      <c r="IK146" s="86">
        <f t="shared" si="173"/>
        <v>5.626040337492956E-8</v>
      </c>
      <c r="IL146" s="86">
        <f t="shared" si="173"/>
        <v>5.0499506401271516E-9</v>
      </c>
      <c r="IM146" s="86">
        <f t="shared" si="173"/>
        <v>3.8525404910380388E-9</v>
      </c>
      <c r="IN146" s="86">
        <f t="shared" si="173"/>
        <v>7.1364354077138918E-9</v>
      </c>
      <c r="IO146" s="86">
        <f t="shared" si="173"/>
        <v>3.4710463871829496E-8</v>
      </c>
      <c r="IP146" s="86">
        <f t="shared" si="173"/>
        <v>5.9783568487317024E-10</v>
      </c>
      <c r="IQ146" s="86">
        <f t="shared" si="173"/>
        <v>1.0193180661675323E-9</v>
      </c>
      <c r="IR146" s="86">
        <f t="shared" si="173"/>
        <v>4.0759932467762479E-12</v>
      </c>
      <c r="IS146" s="86">
        <f t="shared" si="173"/>
        <v>7.186564323133868E-11</v>
      </c>
      <c r="IT146" s="86">
        <f t="shared" si="173"/>
        <v>2.1089026113158733E-11</v>
      </c>
      <c r="IU146" s="86">
        <f t="shared" si="173"/>
        <v>1.2205445067611111E-13</v>
      </c>
      <c r="IV146" s="86">
        <f t="shared" si="173"/>
        <v>1.6085632288077797E-13</v>
      </c>
      <c r="IW146" s="86">
        <f t="shared" si="173"/>
        <v>2.2749636685690833E-14</v>
      </c>
      <c r="IY146" s="86">
        <f t="shared" si="174"/>
        <v>0.30434438907119366</v>
      </c>
      <c r="IZ146" s="86">
        <f t="shared" si="174"/>
        <v>1.8584636706139712E-21</v>
      </c>
      <c r="JA146" s="86">
        <f t="shared" si="174"/>
        <v>0.13758664611599195</v>
      </c>
      <c r="JB146" s="86">
        <f t="shared" si="174"/>
        <v>0.11615631072715979</v>
      </c>
      <c r="JC146" s="86">
        <f t="shared" si="174"/>
        <v>1.7082201371256135E-2</v>
      </c>
      <c r="JD146" s="86">
        <f t="shared" si="174"/>
        <v>2.0828528615469626E-2</v>
      </c>
      <c r="JE146" s="86">
        <f t="shared" si="174"/>
        <v>4.6924885949888601E-3</v>
      </c>
      <c r="JF146" s="86">
        <f t="shared" si="174"/>
        <v>5.8640345869959552E-2</v>
      </c>
      <c r="JG146" s="86">
        <f t="shared" si="174"/>
        <v>8.723686627235526E-2</v>
      </c>
      <c r="JH146" s="86">
        <f t="shared" si="174"/>
        <v>0.19427427220502683</v>
      </c>
      <c r="JI146" s="86">
        <f t="shared" si="174"/>
        <v>0.21406941303696042</v>
      </c>
      <c r="JJ146" s="86">
        <f t="shared" si="174"/>
        <v>0.20481588820308663</v>
      </c>
      <c r="JK146" s="86">
        <f t="shared" si="174"/>
        <v>0.29120640466330677</v>
      </c>
      <c r="JL146" s="86">
        <f t="shared" si="174"/>
        <v>0.3747162618314715</v>
      </c>
      <c r="JM146" s="86">
        <f t="shared" si="174"/>
        <v>0.52384249650622916</v>
      </c>
    </row>
    <row r="147" spans="2:273" x14ac:dyDescent="0.25">
      <c r="B147" s="2">
        <v>120</v>
      </c>
      <c r="C147" s="37">
        <v>42.332999999999998</v>
      </c>
      <c r="D147" s="37">
        <v>43.716999999999999</v>
      </c>
      <c r="E147" s="37">
        <v>45.35</v>
      </c>
      <c r="F147" s="37">
        <v>45.283000000000001</v>
      </c>
      <c r="G147" s="37">
        <v>43.832999999999998</v>
      </c>
      <c r="H147" s="37">
        <v>43.133000000000003</v>
      </c>
      <c r="I147" s="37">
        <v>45.517000000000003</v>
      </c>
      <c r="J147" s="37">
        <v>45.45</v>
      </c>
      <c r="K147" s="37">
        <v>46.417000000000002</v>
      </c>
      <c r="L147" s="37">
        <v>49.716999999999999</v>
      </c>
      <c r="M147" s="37">
        <v>47.267000000000003</v>
      </c>
      <c r="N147" s="37">
        <v>45.7</v>
      </c>
      <c r="O147" s="37">
        <v>50.033000000000001</v>
      </c>
      <c r="P147" s="37">
        <v>54.716999999999999</v>
      </c>
      <c r="Q147" s="37">
        <v>86.566999999999993</v>
      </c>
      <c r="S147" s="4">
        <f t="shared" si="175"/>
        <v>43.203503000415786</v>
      </c>
      <c r="T147" s="4">
        <f t="shared" si="175"/>
        <v>45.190880252512862</v>
      </c>
      <c r="U147" s="4">
        <f t="shared" si="175"/>
        <v>44.147648537040112</v>
      </c>
      <c r="V147" s="4">
        <f t="shared" si="175"/>
        <v>43.862028614880792</v>
      </c>
      <c r="W147" s="4">
        <f t="shared" si="175"/>
        <v>44.797223711490901</v>
      </c>
      <c r="X147" s="4">
        <f t="shared" si="175"/>
        <v>45.14696614092054</v>
      </c>
      <c r="Y147" s="4">
        <f t="shared" si="175"/>
        <v>46.64221248371117</v>
      </c>
      <c r="Z147" s="4">
        <f t="shared" si="175"/>
        <v>45.906703837098455</v>
      </c>
      <c r="AA147" s="4">
        <f t="shared" si="175"/>
        <v>47.165494147336929</v>
      </c>
      <c r="AB147" s="4">
        <f t="shared" si="175"/>
        <v>47.917882311511605</v>
      </c>
      <c r="AC147" s="4">
        <f t="shared" si="175"/>
        <v>47.84903698760256</v>
      </c>
      <c r="AD147" s="4">
        <f t="shared" si="175"/>
        <v>46.326421090118124</v>
      </c>
      <c r="AE147" s="4">
        <f t="shared" si="175"/>
        <v>49.451508874681053</v>
      </c>
      <c r="AF147" s="4">
        <f t="shared" si="175"/>
        <v>54.98693021540214</v>
      </c>
      <c r="AG147" s="4">
        <f t="shared" si="175"/>
        <v>86.236673101834597</v>
      </c>
      <c r="AI147" s="4">
        <f t="shared" si="176"/>
        <v>-0.87050300041578765</v>
      </c>
      <c r="AJ147" s="4">
        <f t="shared" si="176"/>
        <v>-1.4738802525128634</v>
      </c>
      <c r="AK147" s="4">
        <f t="shared" si="176"/>
        <v>1.2023514629598893</v>
      </c>
      <c r="AL147" s="4">
        <f t="shared" si="176"/>
        <v>1.4209713851192092</v>
      </c>
      <c r="AM147" s="4">
        <f t="shared" si="176"/>
        <v>-0.96422371149090225</v>
      </c>
      <c r="AN147" s="4">
        <f t="shared" si="176"/>
        <v>-2.0139661409205374</v>
      </c>
      <c r="AO147" s="4">
        <f t="shared" si="176"/>
        <v>-1.1252124837111666</v>
      </c>
      <c r="AP147" s="4">
        <f t="shared" si="176"/>
        <v>-0.45670383709845197</v>
      </c>
      <c r="AQ147" s="4">
        <f t="shared" si="176"/>
        <v>-0.74849414733692754</v>
      </c>
      <c r="AR147" s="4">
        <f t="shared" si="176"/>
        <v>1.7991176884883942</v>
      </c>
      <c r="AS147" s="4">
        <f t="shared" si="176"/>
        <v>-0.58203698760255662</v>
      </c>
      <c r="AT147" s="4">
        <f t="shared" si="176"/>
        <v>-0.62642109011812153</v>
      </c>
      <c r="AU147" s="4">
        <f t="shared" si="176"/>
        <v>0.58149112531894787</v>
      </c>
      <c r="AV147" s="4">
        <f t="shared" si="176"/>
        <v>-0.26993021540214102</v>
      </c>
      <c r="AW147" s="4">
        <f t="shared" si="176"/>
        <v>0.33032689816539573</v>
      </c>
      <c r="AY147" s="2">
        <f t="shared" si="168"/>
        <v>43.203503000415786</v>
      </c>
      <c r="AZ147" s="2">
        <f t="shared" si="168"/>
        <v>45.190880252512862</v>
      </c>
      <c r="BA147" s="2">
        <f t="shared" si="168"/>
        <v>43.895622084770196</v>
      </c>
      <c r="BB147" s="2">
        <f t="shared" si="168"/>
        <v>43.61786059426661</v>
      </c>
      <c r="BC147" s="2">
        <f t="shared" si="168"/>
        <v>44.788444679677973</v>
      </c>
      <c r="BD147" s="2">
        <f t="shared" si="168"/>
        <v>45.130592554665192</v>
      </c>
      <c r="BE147" s="2">
        <f t="shared" si="168"/>
        <v>46.640799269741933</v>
      </c>
      <c r="BF147" s="2">
        <f t="shared" si="168"/>
        <v>45.782662083358744</v>
      </c>
      <c r="BG147" s="2">
        <f t="shared" si="168"/>
        <v>46.87781735697277</v>
      </c>
      <c r="BH147" s="2">
        <f t="shared" si="168"/>
        <v>46.637261883363315</v>
      </c>
      <c r="BI147" s="2">
        <f t="shared" si="168"/>
        <v>46.030690547060473</v>
      </c>
      <c r="BJ147" s="2">
        <f t="shared" si="168"/>
        <v>44.5727411296075</v>
      </c>
      <c r="BK147" s="2">
        <f t="shared" si="168"/>
        <v>46.096213800015036</v>
      </c>
      <c r="BL147" s="2">
        <f t="shared" si="168"/>
        <v>45.699487471132798</v>
      </c>
      <c r="BM147" s="2">
        <f t="shared" si="168"/>
        <v>46.510488860255975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>
        <f t="shared" si="169"/>
        <v>43.716999999999999</v>
      </c>
      <c r="CG147" s="2" t="str">
        <f t="shared" si="169"/>
        <v/>
      </c>
      <c r="CH147" s="2" t="str">
        <f t="shared" si="169"/>
        <v/>
      </c>
      <c r="CI147" s="2">
        <f t="shared" si="169"/>
        <v>43.832999999999998</v>
      </c>
      <c r="CJ147" s="2">
        <f t="shared" si="169"/>
        <v>43.133000000000003</v>
      </c>
      <c r="CK147" s="2">
        <f t="shared" si="169"/>
        <v>45.517000000000003</v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>
        <f t="shared" si="112"/>
        <v>43.716999999999999</v>
      </c>
      <c r="CW147" s="2" t="str">
        <f t="shared" si="113"/>
        <v/>
      </c>
      <c r="CX147" s="2" t="str">
        <f t="shared" si="114"/>
        <v/>
      </c>
      <c r="CY147" s="2">
        <f t="shared" si="115"/>
        <v>43.832999999999998</v>
      </c>
      <c r="CZ147" s="2">
        <f t="shared" si="116"/>
        <v>43.133000000000003</v>
      </c>
      <c r="DA147" s="2">
        <f t="shared" si="117"/>
        <v>45.517000000000003</v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72.005219758064513</v>
      </c>
      <c r="DL147" s="2">
        <f t="shared" si="177"/>
        <v>82.398363636363641</v>
      </c>
      <c r="DM147" s="2">
        <f t="shared" si="177"/>
        <v>85.305076612903235</v>
      </c>
      <c r="DN147" s="2">
        <f t="shared" si="177"/>
        <v>74.334921466768506</v>
      </c>
      <c r="DO147" s="2">
        <f t="shared" si="177"/>
        <v>77.605756582633063</v>
      </c>
      <c r="DP147" s="2">
        <f t="shared" si="177"/>
        <v>72.745187675070014</v>
      </c>
      <c r="DQ147" s="2">
        <f t="shared" si="177"/>
        <v>76.557882072829145</v>
      </c>
      <c r="DR147" s="2">
        <f t="shared" si="177"/>
        <v>75.571691548691561</v>
      </c>
      <c r="DS147" s="2">
        <f t="shared" si="177"/>
        <v>84.130552482811311</v>
      </c>
      <c r="DT147" s="2">
        <f t="shared" si="177"/>
        <v>75.355078431372533</v>
      </c>
      <c r="DU147" s="2">
        <f t="shared" si="177"/>
        <v>78.657887089381205</v>
      </c>
      <c r="DV147" s="2">
        <f t="shared" si="177"/>
        <v>71.967350649350664</v>
      </c>
      <c r="DW147" s="2">
        <f t="shared" si="177"/>
        <v>84.375823037323045</v>
      </c>
      <c r="DX147" s="2">
        <f t="shared" si="177"/>
        <v>70.246359886201986</v>
      </c>
      <c r="DY147" s="2">
        <f t="shared" si="177"/>
        <v>62.385218539117531</v>
      </c>
      <c r="EA147" s="2">
        <f t="shared" si="153"/>
        <v>43.151321162620988</v>
      </c>
      <c r="EB147" s="2">
        <f t="shared" si="153"/>
        <v>45.177803131513286</v>
      </c>
      <c r="EC147" s="2">
        <f t="shared" si="153"/>
        <v>43.85708925290875</v>
      </c>
      <c r="ED147" s="2">
        <f t="shared" si="153"/>
        <v>43.526713724503637</v>
      </c>
      <c r="EE147" s="2">
        <f t="shared" si="152"/>
        <v>44.739669074436833</v>
      </c>
      <c r="EF147" s="2">
        <f t="shared" si="152"/>
        <v>45.119556228149193</v>
      </c>
      <c r="EG147" s="2">
        <f t="shared" si="152"/>
        <v>46.731685693297898</v>
      </c>
      <c r="EH147" s="2">
        <f t="shared" si="152"/>
        <v>45.751863135655313</v>
      </c>
      <c r="EI147" s="2">
        <f t="shared" si="152"/>
        <v>46.87977368841544</v>
      </c>
      <c r="EJ147" s="2">
        <f t="shared" si="152"/>
        <v>46.653502763382292</v>
      </c>
      <c r="EK147" s="2">
        <f t="shared" si="152"/>
        <v>46.002998171129974</v>
      </c>
      <c r="EL147" s="2">
        <f t="shared" ref="EL147:EO210" si="180">CP$228*$B147+CP$229</f>
        <v>44.525908617051513</v>
      </c>
      <c r="EM147" s="2">
        <f t="shared" si="136"/>
        <v>46.097594132500468</v>
      </c>
      <c r="EN147" s="2">
        <f t="shared" si="136"/>
        <v>45.66546161572839</v>
      </c>
      <c r="EO147" s="2">
        <f t="shared" si="136"/>
        <v>46.546110277277776</v>
      </c>
      <c r="EQ147" s="2">
        <f t="shared" si="178"/>
        <v>43.680384403294475</v>
      </c>
      <c r="ER147" s="2">
        <f t="shared" si="178"/>
        <v>45.177803131513286</v>
      </c>
      <c r="ES147" s="2">
        <f t="shared" si="178"/>
        <v>44.086026227028597</v>
      </c>
      <c r="ET147" s="2">
        <f t="shared" si="178"/>
        <v>44.273036469532457</v>
      </c>
      <c r="EU147" s="2">
        <f t="shared" si="178"/>
        <v>44.999738051694258</v>
      </c>
      <c r="EV147" s="2">
        <f t="shared" si="178"/>
        <v>45.116136286819177</v>
      </c>
      <c r="EW147" s="2">
        <f t="shared" si="178"/>
        <v>46.065430909741011</v>
      </c>
      <c r="EX147" s="2">
        <f t="shared" si="178"/>
        <v>45.903739316350702</v>
      </c>
      <c r="EY147" s="2">
        <f t="shared" si="178"/>
        <v>46.73354065648364</v>
      </c>
      <c r="EZ147" s="2">
        <f t="shared" si="178"/>
        <v>46.343630188418516</v>
      </c>
      <c r="FA147" s="2">
        <f t="shared" si="178"/>
        <v>46.17241660809411</v>
      </c>
      <c r="FB147" s="2">
        <f t="shared" si="178"/>
        <v>44.928738155233191</v>
      </c>
      <c r="FC147" s="2">
        <f t="shared" si="178"/>
        <v>45.870144144431265</v>
      </c>
      <c r="FD147" s="2">
        <f t="shared" si="178"/>
        <v>45.951773976716083</v>
      </c>
      <c r="FE147" s="2">
        <f t="shared" si="178"/>
        <v>45.846934808711886</v>
      </c>
      <c r="FG147" s="2">
        <f t="shared" si="179"/>
        <v>0.99970544634646541</v>
      </c>
      <c r="FH147" s="2">
        <f t="shared" si="179"/>
        <v>0.99964865867622088</v>
      </c>
      <c r="FI147" s="2">
        <f t="shared" si="179"/>
        <v>0.99969092085865674</v>
      </c>
      <c r="FJ147" s="2">
        <f t="shared" si="179"/>
        <v>0.99963219631273936</v>
      </c>
      <c r="FK147" s="2">
        <f t="shared" si="179"/>
        <v>0.9996021610396546</v>
      </c>
      <c r="FL147" s="2">
        <f t="shared" si="179"/>
        <v>0.99958348304227385</v>
      </c>
      <c r="FM147" s="2">
        <f t="shared" si="179"/>
        <v>0.99960036401186791</v>
      </c>
      <c r="FN147" s="2">
        <f t="shared" si="179"/>
        <v>0.99956494851324185</v>
      </c>
      <c r="FO147" s="2">
        <f t="shared" si="179"/>
        <v>0.99961685643581433</v>
      </c>
      <c r="FP147" s="2">
        <f t="shared" si="179"/>
        <v>0.9995817111002937</v>
      </c>
      <c r="FQ147" s="2">
        <f t="shared" si="179"/>
        <v>0.99962764071183319</v>
      </c>
      <c r="FR147" s="2">
        <f t="shared" si="179"/>
        <v>0.99962097277600914</v>
      </c>
      <c r="FS147" s="2">
        <f t="shared" si="179"/>
        <v>0.99955731758593325</v>
      </c>
      <c r="FT147" s="2">
        <f t="shared" si="179"/>
        <v>0.99952345164917356</v>
      </c>
      <c r="FU147" s="2">
        <f t="shared" si="179"/>
        <v>0.99941458104454761</v>
      </c>
      <c r="FW147" s="2">
        <f t="shared" si="170"/>
        <v>8.2566342143136573E-2</v>
      </c>
      <c r="FX147" s="2">
        <f t="shared" si="170"/>
        <v>0</v>
      </c>
      <c r="FY147" s="2">
        <f t="shared" si="170"/>
        <v>0.11235460596393795</v>
      </c>
      <c r="FZ147" s="2">
        <f t="shared" si="170"/>
        <v>0.10694501526199184</v>
      </c>
      <c r="GA147" s="2">
        <f t="shared" si="170"/>
        <v>0.13727202503249944</v>
      </c>
      <c r="GB147" s="2">
        <f t="shared" si="170"/>
        <v>0.13749284100791576</v>
      </c>
      <c r="GC147" s="2">
        <f t="shared" si="170"/>
        <v>0.15430440059202954</v>
      </c>
      <c r="GD147" s="2">
        <f t="shared" si="170"/>
        <v>0.11737052469880102</v>
      </c>
      <c r="GE147" s="2">
        <f t="shared" si="170"/>
        <v>0.11097853463246379</v>
      </c>
      <c r="GF147" s="2">
        <f t="shared" si="170"/>
        <v>9.1154986943519548E-2</v>
      </c>
      <c r="GG147" s="2">
        <f t="shared" si="170"/>
        <v>9.1684382267218575E-2</v>
      </c>
      <c r="GH147" s="2">
        <f t="shared" si="170"/>
        <v>9.0438896622708514E-2</v>
      </c>
      <c r="GI147" s="2">
        <f t="shared" si="170"/>
        <v>8.0569057922523946E-2</v>
      </c>
      <c r="GJ147" s="2">
        <f t="shared" si="170"/>
        <v>7.7928416345061965E-2</v>
      </c>
      <c r="GK147" s="2">
        <f t="shared" si="170"/>
        <v>6.4209820358577793E-2</v>
      </c>
      <c r="GM147" s="86">
        <f t="shared" si="171"/>
        <v>1.8256717532122072E-68</v>
      </c>
      <c r="GN147" s="86">
        <f t="shared" si="171"/>
        <v>1.0460913410313348E-50</v>
      </c>
      <c r="GO147" s="86">
        <f t="shared" si="171"/>
        <v>9.806299790485025E-97</v>
      </c>
      <c r="GP147" s="86">
        <f t="shared" si="171"/>
        <v>1.7917769401023254E-139</v>
      </c>
      <c r="GQ147" s="86">
        <f t="shared" si="171"/>
        <v>3.9572853418800933E-217</v>
      </c>
      <c r="GR147" s="86">
        <f t="shared" si="171"/>
        <v>3.5655183995315365E-225</v>
      </c>
      <c r="GS147" s="86">
        <f t="shared" si="171"/>
        <v>5.9825499239223573E-248</v>
      </c>
      <c r="GT147" s="86">
        <f t="shared" si="171"/>
        <v>6.2436567230941577E-222</v>
      </c>
      <c r="GU147" s="86">
        <f t="shared" si="171"/>
        <v>9.2364622620414011E-193</v>
      </c>
      <c r="GV147" s="86">
        <f t="shared" si="171"/>
        <v>1.1339575196439924E-186</v>
      </c>
      <c r="GW147" s="86">
        <f t="shared" si="171"/>
        <v>2.9434182329176773E-210</v>
      </c>
      <c r="GX147" s="86">
        <f t="shared" si="171"/>
        <v>7.6642445919226087E-179</v>
      </c>
      <c r="GY147" s="86">
        <f t="shared" si="171"/>
        <v>2.8631565801705035E-127</v>
      </c>
      <c r="GZ147" s="86">
        <f t="shared" si="171"/>
        <v>5.8235227985330137E-131</v>
      </c>
      <c r="HA147" s="86">
        <f t="shared" si="171"/>
        <v>9.276976170802093E-146</v>
      </c>
      <c r="HC147" s="86">
        <f t="shared" si="154"/>
        <v>9.9754021607007003E-39</v>
      </c>
      <c r="HD147" s="86">
        <f t="shared" si="154"/>
        <v>1.957609197839917E-22</v>
      </c>
      <c r="HE147" s="86">
        <f t="shared" si="154"/>
        <v>3.3815952927160431E-50</v>
      </c>
      <c r="HF147" s="86">
        <f t="shared" si="154"/>
        <v>4.1861307495921508E-120</v>
      </c>
      <c r="HG147" s="86">
        <f t="shared" si="154"/>
        <v>3.5055437287762025E-118</v>
      </c>
      <c r="HH147" s="86">
        <f t="shared" si="154"/>
        <v>1.9973766833926554E-123</v>
      </c>
      <c r="HI147" s="86">
        <f t="shared" si="154"/>
        <v>4.6147981735022289E-153</v>
      </c>
      <c r="HJ147" s="86">
        <f t="shared" si="154"/>
        <v>1.9943708876655506E-146</v>
      </c>
      <c r="HK147" s="86">
        <f t="shared" si="154"/>
        <v>1.3612778625852165E-127</v>
      </c>
      <c r="HL147" s="86">
        <f t="shared" si="162"/>
        <v>5.2839418831442304E-104</v>
      </c>
      <c r="HM147" s="86">
        <f t="shared" si="162"/>
        <v>2.64388407962633E-103</v>
      </c>
      <c r="HN147" s="86">
        <f t="shared" si="162"/>
        <v>1.6554475249368739E-100</v>
      </c>
      <c r="HO147" s="86">
        <f t="shared" si="162"/>
        <v>7.3161819529105707E-68</v>
      </c>
      <c r="HP147" s="86">
        <f t="shared" si="162"/>
        <v>2.3568212908274213E-70</v>
      </c>
      <c r="HQ147" s="86">
        <f t="shared" si="162"/>
        <v>2.0680767113101821E-53</v>
      </c>
      <c r="HS147" s="86">
        <f t="shared" si="172"/>
        <v>0.21961864339217543</v>
      </c>
      <c r="HT147" s="86">
        <f t="shared" si="172"/>
        <v>0</v>
      </c>
      <c r="HU147" s="86">
        <f t="shared" si="172"/>
        <v>8.5256650470134782E-2</v>
      </c>
      <c r="HV147" s="86">
        <f t="shared" si="172"/>
        <v>6.815654870992377E-2</v>
      </c>
      <c r="HW147" s="86">
        <f t="shared" si="172"/>
        <v>6.8742281494054867E-3</v>
      </c>
      <c r="HX147" s="86">
        <f t="shared" si="172"/>
        <v>8.7245392528163754E-3</v>
      </c>
      <c r="HY147" s="86">
        <f t="shared" si="172"/>
        <v>1.6203556318626262E-3</v>
      </c>
      <c r="HZ147" s="86">
        <f t="shared" si="172"/>
        <v>2.8809022921670896E-2</v>
      </c>
      <c r="IA147" s="86">
        <f t="shared" si="172"/>
        <v>4.7003075259335399E-2</v>
      </c>
      <c r="IB147" s="86">
        <f t="shared" si="172"/>
        <v>0.11948815037920875</v>
      </c>
      <c r="IC147" s="86">
        <f t="shared" si="172"/>
        <v>0.13870421625792129</v>
      </c>
      <c r="ID147" s="86">
        <f t="shared" si="172"/>
        <v>0.13003764658832662</v>
      </c>
      <c r="IE147" s="86">
        <f t="shared" si="172"/>
        <v>0.19783554294808328</v>
      </c>
      <c r="IF147" s="86">
        <f t="shared" si="172"/>
        <v>0.28414759264060019</v>
      </c>
      <c r="IG147" s="86">
        <f t="shared" si="172"/>
        <v>0.45402715997043264</v>
      </c>
      <c r="II147" s="86">
        <f t="shared" si="173"/>
        <v>3.4446026843637339E-10</v>
      </c>
      <c r="IJ147" s="86">
        <f t="shared" si="173"/>
        <v>0</v>
      </c>
      <c r="IK147" s="86">
        <f t="shared" si="173"/>
        <v>2.0074276090220096E-7</v>
      </c>
      <c r="IL147" s="86">
        <f t="shared" si="173"/>
        <v>2.1141407690607453E-8</v>
      </c>
      <c r="IM147" s="86">
        <f t="shared" si="173"/>
        <v>2.0310107219028349E-8</v>
      </c>
      <c r="IN147" s="86">
        <f t="shared" si="173"/>
        <v>3.5628842926458747E-8</v>
      </c>
      <c r="IO147" s="86">
        <f t="shared" si="173"/>
        <v>1.671713400114004E-7</v>
      </c>
      <c r="IP147" s="86">
        <f t="shared" si="173"/>
        <v>3.2054187654538856E-9</v>
      </c>
      <c r="IQ147" s="86">
        <f t="shared" si="173"/>
        <v>4.989465471012278E-9</v>
      </c>
      <c r="IR147" s="86">
        <f t="shared" si="173"/>
        <v>2.6023734798319966E-11</v>
      </c>
      <c r="IS147" s="86">
        <f t="shared" si="173"/>
        <v>3.7261814671744218E-10</v>
      </c>
      <c r="IT147" s="86">
        <f t="shared" si="173"/>
        <v>1.1848274149927194E-10</v>
      </c>
      <c r="IU147" s="86">
        <f t="shared" si="173"/>
        <v>9.0480431109834579E-13</v>
      </c>
      <c r="IV147" s="86">
        <f t="shared" si="173"/>
        <v>1.1377600360304656E-12</v>
      </c>
      <c r="IW147" s="86">
        <f t="shared" si="173"/>
        <v>1.5789128166394003E-13</v>
      </c>
      <c r="IY147" s="86">
        <f t="shared" si="174"/>
        <v>0.2196186437366357</v>
      </c>
      <c r="IZ147" s="86">
        <f t="shared" si="174"/>
        <v>1.957609197839917E-22</v>
      </c>
      <c r="JA147" s="86">
        <f t="shared" si="174"/>
        <v>8.5256851212895682E-2</v>
      </c>
      <c r="JB147" s="86">
        <f t="shared" si="174"/>
        <v>6.8156569851331464E-2</v>
      </c>
      <c r="JC147" s="86">
        <f t="shared" si="174"/>
        <v>6.874248459512706E-3</v>
      </c>
      <c r="JD147" s="86">
        <f t="shared" si="174"/>
        <v>8.7245748816593017E-3</v>
      </c>
      <c r="JE147" s="86">
        <f t="shared" si="174"/>
        <v>1.6205228032026375E-3</v>
      </c>
      <c r="JF147" s="86">
        <f t="shared" si="174"/>
        <v>2.880902612708966E-2</v>
      </c>
      <c r="JG147" s="86">
        <f t="shared" si="174"/>
        <v>4.7003080248800871E-2</v>
      </c>
      <c r="JH147" s="86">
        <f t="shared" si="174"/>
        <v>0.11948815040523249</v>
      </c>
      <c r="JI147" s="86">
        <f t="shared" si="174"/>
        <v>0.13870421663053945</v>
      </c>
      <c r="JJ147" s="86">
        <f t="shared" si="174"/>
        <v>0.13003764670680937</v>
      </c>
      <c r="JK147" s="86">
        <f t="shared" si="174"/>
        <v>0.19783554294898809</v>
      </c>
      <c r="JL147" s="86">
        <f t="shared" si="174"/>
        <v>0.28414759264173794</v>
      </c>
      <c r="JM147" s="86">
        <f t="shared" si="174"/>
        <v>0.45402715997059051</v>
      </c>
    </row>
    <row r="148" spans="2:273" x14ac:dyDescent="0.25">
      <c r="B148" s="2">
        <v>121</v>
      </c>
      <c r="C148" s="37">
        <v>45.8</v>
      </c>
      <c r="D148" s="37">
        <v>45.982999999999997</v>
      </c>
      <c r="E148" s="37">
        <v>40.866999999999997</v>
      </c>
      <c r="F148" s="37">
        <v>42.716999999999999</v>
      </c>
      <c r="G148" s="37">
        <v>46.533000000000001</v>
      </c>
      <c r="H148" s="37">
        <v>43.317</v>
      </c>
      <c r="I148" s="37">
        <v>46.982999999999997</v>
      </c>
      <c r="J148" s="37">
        <v>44.35</v>
      </c>
      <c r="K148" s="37">
        <v>45.933</v>
      </c>
      <c r="L148" s="37">
        <v>45.15</v>
      </c>
      <c r="M148" s="37">
        <v>45.183</v>
      </c>
      <c r="N148" s="37">
        <v>45.832999999999998</v>
      </c>
      <c r="O148" s="37">
        <v>48.817</v>
      </c>
      <c r="P148" s="37">
        <v>50.232999999999997</v>
      </c>
      <c r="Q148" s="37">
        <v>78.033000000000001</v>
      </c>
      <c r="S148" s="4">
        <f t="shared" si="175"/>
        <v>43.066206629889493</v>
      </c>
      <c r="T148" s="4">
        <f t="shared" si="175"/>
        <v>45.039074787568971</v>
      </c>
      <c r="U148" s="4">
        <f t="shared" si="175"/>
        <v>43.847415630461157</v>
      </c>
      <c r="V148" s="4">
        <f t="shared" si="175"/>
        <v>43.528696334197555</v>
      </c>
      <c r="W148" s="4">
        <f t="shared" si="175"/>
        <v>44.599553486764883</v>
      </c>
      <c r="X148" s="4">
        <f t="shared" si="175"/>
        <v>44.985354338505715</v>
      </c>
      <c r="Y148" s="4">
        <f t="shared" si="175"/>
        <v>46.51234485586577</v>
      </c>
      <c r="Z148" s="4">
        <f t="shared" si="175"/>
        <v>45.67507222779237</v>
      </c>
      <c r="AA148" s="4">
        <f t="shared" si="175"/>
        <v>46.823651437502626</v>
      </c>
      <c r="AB148" s="4">
        <f t="shared" si="175"/>
        <v>47.03781232365079</v>
      </c>
      <c r="AC148" s="4">
        <f t="shared" si="175"/>
        <v>46.713754776448781</v>
      </c>
      <c r="AD148" s="4">
        <f t="shared" si="175"/>
        <v>45.175566136081429</v>
      </c>
      <c r="AE148" s="4">
        <f t="shared" si="175"/>
        <v>47.530308112366072</v>
      </c>
      <c r="AF148" s="4">
        <f t="shared" si="175"/>
        <v>50.625457214479233</v>
      </c>
      <c r="AG148" s="4">
        <f t="shared" si="175"/>
        <v>73.732402494375179</v>
      </c>
      <c r="AI148" s="4">
        <f t="shared" si="176"/>
        <v>2.7337933701105044</v>
      </c>
      <c r="AJ148" s="4">
        <f t="shared" si="176"/>
        <v>0.94392521243102578</v>
      </c>
      <c r="AK148" s="4">
        <f t="shared" si="176"/>
        <v>-2.9804156304611595</v>
      </c>
      <c r="AL148" s="4">
        <f t="shared" si="176"/>
        <v>-0.81169633419755627</v>
      </c>
      <c r="AM148" s="4">
        <f t="shared" si="176"/>
        <v>1.9334465132351184</v>
      </c>
      <c r="AN148" s="4">
        <f t="shared" si="176"/>
        <v>-1.6683543385057149</v>
      </c>
      <c r="AO148" s="4">
        <f t="shared" si="176"/>
        <v>0.47065514413422704</v>
      </c>
      <c r="AP148" s="4">
        <f t="shared" si="176"/>
        <v>-1.3250722277923686</v>
      </c>
      <c r="AQ148" s="4">
        <f t="shared" si="176"/>
        <v>-0.89065143750262621</v>
      </c>
      <c r="AR148" s="4">
        <f t="shared" si="176"/>
        <v>-1.8878123236507918</v>
      </c>
      <c r="AS148" s="4">
        <f t="shared" si="176"/>
        <v>-1.5307547764487808</v>
      </c>
      <c r="AT148" s="4">
        <f t="shared" si="176"/>
        <v>0.65743386391856973</v>
      </c>
      <c r="AU148" s="4">
        <f t="shared" si="176"/>
        <v>1.2866918876339284</v>
      </c>
      <c r="AV148" s="4">
        <f t="shared" si="176"/>
        <v>-0.39245721447923643</v>
      </c>
      <c r="AW148" s="4">
        <f t="shared" si="176"/>
        <v>4.3005975056248218</v>
      </c>
      <c r="AY148" s="2">
        <f t="shared" si="168"/>
        <v>43.066206629889493</v>
      </c>
      <c r="AZ148" s="2">
        <f t="shared" si="168"/>
        <v>45.039074787568971</v>
      </c>
      <c r="BA148" s="2">
        <f t="shared" si="168"/>
        <v>43.739116949779188</v>
      </c>
      <c r="BB148" s="2">
        <f t="shared" si="168"/>
        <v>43.432747244315202</v>
      </c>
      <c r="BC148" s="2">
        <f t="shared" si="168"/>
        <v>44.597622627925169</v>
      </c>
      <c r="BD148" s="2">
        <f t="shared" si="168"/>
        <v>44.981515645366045</v>
      </c>
      <c r="BE148" s="2">
        <f t="shared" si="168"/>
        <v>46.512052712383046</v>
      </c>
      <c r="BF148" s="2">
        <f t="shared" si="168"/>
        <v>45.638340921349808</v>
      </c>
      <c r="BG148" s="2">
        <f t="shared" si="168"/>
        <v>46.725215845157365</v>
      </c>
      <c r="BH148" s="2">
        <f t="shared" si="168"/>
        <v>46.518683620213096</v>
      </c>
      <c r="BI148" s="2">
        <f t="shared" si="168"/>
        <v>45.906013411359204</v>
      </c>
      <c r="BJ148" s="2">
        <f t="shared" si="168"/>
        <v>44.423109887590897</v>
      </c>
      <c r="BK148" s="2">
        <f t="shared" si="168"/>
        <v>45.985625714593326</v>
      </c>
      <c r="BL148" s="2">
        <f t="shared" si="168"/>
        <v>45.572132644571624</v>
      </c>
      <c r="BM148" s="2">
        <f t="shared" si="168"/>
        <v>46.419704476676053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>
        <f t="shared" si="169"/>
        <v>45.982999999999997</v>
      </c>
      <c r="CG148" s="2" t="str">
        <f t="shared" si="169"/>
        <v/>
      </c>
      <c r="CH148" s="2" t="str">
        <f t="shared" si="169"/>
        <v/>
      </c>
      <c r="CI148" s="2">
        <f t="shared" si="169"/>
        <v>46.533000000000001</v>
      </c>
      <c r="CJ148" s="2">
        <f t="shared" si="169"/>
        <v>43.317</v>
      </c>
      <c r="CK148" s="2">
        <f t="shared" si="169"/>
        <v>46.982999999999997</v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>
        <f t="shared" si="112"/>
        <v>45.982999999999997</v>
      </c>
      <c r="CW148" s="2" t="str">
        <f t="shared" si="113"/>
        <v/>
      </c>
      <c r="CX148" s="2" t="str">
        <f t="shared" si="114"/>
        <v/>
      </c>
      <c r="CY148" s="2">
        <f t="shared" si="115"/>
        <v>46.533000000000001</v>
      </c>
      <c r="CZ148" s="2">
        <f t="shared" si="116"/>
        <v>43.317</v>
      </c>
      <c r="DA148" s="2">
        <f t="shared" si="117"/>
        <v>46.982999999999997</v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72.144178225806442</v>
      </c>
      <c r="DL148" s="2">
        <f t="shared" si="177"/>
        <v>82.620750000000001</v>
      </c>
      <c r="DM148" s="2">
        <f t="shared" si="177"/>
        <v>85.556935300586531</v>
      </c>
      <c r="DN148" s="2">
        <f t="shared" si="177"/>
        <v>74.495431932773101</v>
      </c>
      <c r="DO148" s="2">
        <f t="shared" si="177"/>
        <v>77.786541736694687</v>
      </c>
      <c r="DP148" s="2">
        <f t="shared" si="177"/>
        <v>72.873518207282899</v>
      </c>
      <c r="DQ148" s="2">
        <f t="shared" si="177"/>
        <v>76.720307002801135</v>
      </c>
      <c r="DR148" s="2">
        <f t="shared" si="177"/>
        <v>75.72903054483055</v>
      </c>
      <c r="DS148" s="2">
        <f t="shared" si="177"/>
        <v>84.351137815126066</v>
      </c>
      <c r="DT148" s="2">
        <f t="shared" si="177"/>
        <v>75.508614005602226</v>
      </c>
      <c r="DU148" s="2">
        <f t="shared" si="177"/>
        <v>78.838885714285709</v>
      </c>
      <c r="DV148" s="2">
        <f t="shared" si="177"/>
        <v>72.104512605042032</v>
      </c>
      <c r="DW148" s="2">
        <f t="shared" si="177"/>
        <v>84.631783912483911</v>
      </c>
      <c r="DX148" s="2">
        <f t="shared" si="177"/>
        <v>70.37517899478425</v>
      </c>
      <c r="DY148" s="2">
        <f t="shared" si="177"/>
        <v>62.476055691509082</v>
      </c>
      <c r="EA148" s="2">
        <f t="shared" si="153"/>
        <v>43.00856701071713</v>
      </c>
      <c r="EB148" s="2">
        <f t="shared" si="153"/>
        <v>45.027028368127901</v>
      </c>
      <c r="EC148" s="2">
        <f t="shared" si="153"/>
        <v>43.69761114513166</v>
      </c>
      <c r="ED148" s="2">
        <f t="shared" si="153"/>
        <v>43.331323566977602</v>
      </c>
      <c r="EE148" s="2">
        <f t="shared" si="153"/>
        <v>44.545117189030364</v>
      </c>
      <c r="EF148" s="2">
        <f t="shared" si="153"/>
        <v>44.971378177432413</v>
      </c>
      <c r="EG148" s="2">
        <f t="shared" si="153"/>
        <v>46.61681512172941</v>
      </c>
      <c r="EH148" s="2">
        <f t="shared" si="153"/>
        <v>45.606170692687215</v>
      </c>
      <c r="EI148" s="2">
        <f t="shared" si="153"/>
        <v>46.730402396804259</v>
      </c>
      <c r="EJ148" s="2">
        <f t="shared" si="153"/>
        <v>46.539923494489614</v>
      </c>
      <c r="EK148" s="2">
        <f t="shared" si="153"/>
        <v>45.87682008491182</v>
      </c>
      <c r="EL148" s="2">
        <f t="shared" si="180"/>
        <v>44.37191079003761</v>
      </c>
      <c r="EM148" s="2">
        <f t="shared" si="136"/>
        <v>45.991167080802512</v>
      </c>
      <c r="EN148" s="2">
        <f t="shared" si="136"/>
        <v>45.535745948264172</v>
      </c>
      <c r="EO148" s="2">
        <f t="shared" si="136"/>
        <v>46.462062326226047</v>
      </c>
      <c r="EQ148" s="2">
        <f t="shared" si="178"/>
        <v>43.563169034165035</v>
      </c>
      <c r="ER148" s="2">
        <f t="shared" si="178"/>
        <v>45.027028368127901</v>
      </c>
      <c r="ES148" s="2">
        <f t="shared" si="178"/>
        <v>43.941356333716186</v>
      </c>
      <c r="ET148" s="2">
        <f t="shared" si="178"/>
        <v>44.1151030114587</v>
      </c>
      <c r="EU148" s="2">
        <f t="shared" si="178"/>
        <v>44.817377977095767</v>
      </c>
      <c r="EV148" s="2">
        <f t="shared" si="178"/>
        <v>44.968272673702842</v>
      </c>
      <c r="EW148" s="2">
        <f t="shared" si="178"/>
        <v>45.922585854584469</v>
      </c>
      <c r="EX148" s="2">
        <f t="shared" si="178"/>
        <v>45.765049735942739</v>
      </c>
      <c r="EY148" s="2">
        <f t="shared" si="178"/>
        <v>46.578131727392048</v>
      </c>
      <c r="EZ148" s="2">
        <f t="shared" si="178"/>
        <v>46.214005173873815</v>
      </c>
      <c r="FA148" s="2">
        <f t="shared" si="178"/>
        <v>46.057446859277889</v>
      </c>
      <c r="FB148" s="2">
        <f t="shared" si="178"/>
        <v>44.795201722604105</v>
      </c>
      <c r="FC148" s="2">
        <f t="shared" si="178"/>
        <v>45.749982976034232</v>
      </c>
      <c r="FD148" s="2">
        <f t="shared" si="178"/>
        <v>45.837489191852015</v>
      </c>
      <c r="FE148" s="2">
        <f t="shared" si="178"/>
        <v>45.734501687382306</v>
      </c>
      <c r="FG148" s="2">
        <f t="shared" si="179"/>
        <v>0.99973135691263959</v>
      </c>
      <c r="FH148" s="2">
        <f t="shared" si="179"/>
        <v>0.99967956299833716</v>
      </c>
      <c r="FI148" s="2">
        <f t="shared" si="179"/>
        <v>0.999718108806672</v>
      </c>
      <c r="FJ148" s="2">
        <f t="shared" si="179"/>
        <v>0.99966454819432438</v>
      </c>
      <c r="FK148" s="2">
        <f t="shared" si="179"/>
        <v>0.99963715385423035</v>
      </c>
      <c r="FL148" s="2">
        <f t="shared" si="179"/>
        <v>0.99962011809749496</v>
      </c>
      <c r="FM148" s="2">
        <f t="shared" si="179"/>
        <v>0.99963551483040336</v>
      </c>
      <c r="FN148" s="2">
        <f t="shared" si="179"/>
        <v>0.99960321313947098</v>
      </c>
      <c r="FO148" s="2">
        <f t="shared" si="179"/>
        <v>0.99965055713584738</v>
      </c>
      <c r="FP148" s="2">
        <f t="shared" si="179"/>
        <v>0.99961850194849211</v>
      </c>
      <c r="FQ148" s="2">
        <f t="shared" si="179"/>
        <v>0.99966039316632094</v>
      </c>
      <c r="FR148" s="2">
        <f t="shared" si="179"/>
        <v>0.99965431153449968</v>
      </c>
      <c r="FS148" s="2">
        <f t="shared" si="179"/>
        <v>0.9995962531135314</v>
      </c>
      <c r="FT148" s="2">
        <f t="shared" si="179"/>
        <v>0.99956536451382971</v>
      </c>
      <c r="FU148" s="2">
        <f t="shared" si="179"/>
        <v>0.99946606406374394</v>
      </c>
      <c r="FW148" s="2">
        <f t="shared" si="170"/>
        <v>8.9816727161816615E-2</v>
      </c>
      <c r="FX148" s="2">
        <f t="shared" si="170"/>
        <v>0</v>
      </c>
      <c r="FY148" s="2">
        <f t="shared" si="170"/>
        <v>0.12187329720005324</v>
      </c>
      <c r="FZ148" s="2">
        <f t="shared" si="170"/>
        <v>0.11606533133086566</v>
      </c>
      <c r="GA148" s="2">
        <f t="shared" si="170"/>
        <v>0.14854844285575527</v>
      </c>
      <c r="GB148" s="2">
        <f t="shared" si="170"/>
        <v>0.14878426983366444</v>
      </c>
      <c r="GC148" s="2">
        <f t="shared" si="170"/>
        <v>0.1667096032497403</v>
      </c>
      <c r="GD148" s="2">
        <f t="shared" si="170"/>
        <v>0.1272532440870163</v>
      </c>
      <c r="GE148" s="2">
        <f t="shared" si="170"/>
        <v>0.12039645753030492</v>
      </c>
      <c r="GF148" s="2">
        <f t="shared" si="170"/>
        <v>9.9078116260014629E-2</v>
      </c>
      <c r="GG148" s="2">
        <f t="shared" si="170"/>
        <v>9.9648481077330223E-2</v>
      </c>
      <c r="GH148" s="2">
        <f t="shared" si="170"/>
        <v>9.8306516360315552E-2</v>
      </c>
      <c r="GI148" s="2">
        <f t="shared" si="170"/>
        <v>8.7660813993202275E-2</v>
      </c>
      <c r="GJ148" s="2">
        <f t="shared" si="170"/>
        <v>8.4809180629189851E-2</v>
      </c>
      <c r="GK148" s="2">
        <f t="shared" si="170"/>
        <v>6.9971207034484728E-2</v>
      </c>
      <c r="GM148" s="86">
        <f t="shared" si="171"/>
        <v>1.471409386249429E-70</v>
      </c>
      <c r="GN148" s="86">
        <f t="shared" si="171"/>
        <v>3.1866585220116123E-52</v>
      </c>
      <c r="GO148" s="86">
        <f t="shared" si="171"/>
        <v>1.1841878764645796E-99</v>
      </c>
      <c r="GP148" s="86">
        <f t="shared" si="171"/>
        <v>9.5954670531405621E-144</v>
      </c>
      <c r="GQ148" s="86">
        <f t="shared" si="171"/>
        <v>1.127518328665427E-223</v>
      </c>
      <c r="GR148" s="86">
        <f t="shared" si="171"/>
        <v>4.7496292898720432E-232</v>
      </c>
      <c r="GS148" s="86">
        <f t="shared" si="171"/>
        <v>2.2300112223685455E-255</v>
      </c>
      <c r="GT148" s="86">
        <f t="shared" si="171"/>
        <v>1.0826772177999334E-228</v>
      </c>
      <c r="GU148" s="86">
        <f t="shared" si="171"/>
        <v>1.3780764241334485E-198</v>
      </c>
      <c r="GV148" s="86">
        <f t="shared" si="171"/>
        <v>2.26219417912363E-192</v>
      </c>
      <c r="GW148" s="86">
        <f t="shared" si="171"/>
        <v>1.1635954232070005E-216</v>
      </c>
      <c r="GX148" s="86">
        <f t="shared" si="171"/>
        <v>3.1753512016569501E-184</v>
      </c>
      <c r="GY148" s="86">
        <f t="shared" si="171"/>
        <v>4.1322219117103668E-131</v>
      </c>
      <c r="GZ148" s="86">
        <f t="shared" si="171"/>
        <v>6.8083983169898603E-135</v>
      </c>
      <c r="HA148" s="86">
        <f t="shared" si="171"/>
        <v>4.3296737912111718E-150</v>
      </c>
      <c r="HC148" s="86">
        <f t="shared" si="154"/>
        <v>1.5681670755751684E-40</v>
      </c>
      <c r="HD148" s="86">
        <f t="shared" si="154"/>
        <v>1.9556574840301822E-23</v>
      </c>
      <c r="HE148" s="86">
        <f t="shared" si="154"/>
        <v>1.4683865002478541E-52</v>
      </c>
      <c r="HF148" s="86">
        <f t="shared" si="154"/>
        <v>7.3724777343794768E-126</v>
      </c>
      <c r="HG148" s="86">
        <f t="shared" si="154"/>
        <v>1.4652197250533454E-123</v>
      </c>
      <c r="HH148" s="86">
        <f t="shared" si="154"/>
        <v>4.3029547497923982E-129</v>
      </c>
      <c r="HI148" s="86">
        <f t="shared" si="154"/>
        <v>7.2571148268596228E-160</v>
      </c>
      <c r="HJ148" s="86">
        <f t="shared" si="154"/>
        <v>3.3699878614475965E-153</v>
      </c>
      <c r="HK148" s="86">
        <f t="shared" si="154"/>
        <v>1.6797062421278237E-133</v>
      </c>
      <c r="HL148" s="86">
        <f t="shared" si="162"/>
        <v>6.7303713890203077E-109</v>
      </c>
      <c r="HM148" s="86">
        <f t="shared" si="162"/>
        <v>3.5308766450941642E-108</v>
      </c>
      <c r="HN148" s="86">
        <f t="shared" si="162"/>
        <v>3.2344739017486283E-105</v>
      </c>
      <c r="HO148" s="86">
        <f t="shared" si="162"/>
        <v>4.4814186374199868E-71</v>
      </c>
      <c r="HP148" s="86">
        <f t="shared" si="162"/>
        <v>1.1557089859828587E-73</v>
      </c>
      <c r="HQ148" s="86">
        <f t="shared" si="162"/>
        <v>7.6700897069651076E-56</v>
      </c>
      <c r="HS148" s="86">
        <f t="shared" si="172"/>
        <v>0.14624666965341229</v>
      </c>
      <c r="HT148" s="86">
        <f t="shared" si="172"/>
        <v>0</v>
      </c>
      <c r="HU148" s="86">
        <f t="shared" si="172"/>
        <v>4.9067945053785963E-2</v>
      </c>
      <c r="HV148" s="86">
        <f t="shared" si="172"/>
        <v>3.687959024452149E-2</v>
      </c>
      <c r="HW148" s="86">
        <f t="shared" si="172"/>
        <v>2.492704170527135E-3</v>
      </c>
      <c r="HX148" s="86">
        <f t="shared" si="172"/>
        <v>3.3032304985979115E-3</v>
      </c>
      <c r="HY148" s="86">
        <f t="shared" si="172"/>
        <v>5.0405766270128223E-4</v>
      </c>
      <c r="HZ148" s="86">
        <f t="shared" si="172"/>
        <v>1.2826062239045618E-2</v>
      </c>
      <c r="IA148" s="86">
        <f t="shared" si="172"/>
        <v>2.3118749473114139E-2</v>
      </c>
      <c r="IB148" s="86">
        <f t="shared" si="172"/>
        <v>6.6580865370824596E-2</v>
      </c>
      <c r="IC148" s="86">
        <f t="shared" si="172"/>
        <v>8.2311595550049063E-2</v>
      </c>
      <c r="ID148" s="86">
        <f t="shared" si="172"/>
        <v>7.5334989827112384E-2</v>
      </c>
      <c r="IE148" s="86">
        <f t="shared" si="172"/>
        <v>0.12140115620402807</v>
      </c>
      <c r="IF148" s="86">
        <f t="shared" si="172"/>
        <v>0.1971132112556693</v>
      </c>
      <c r="IG148" s="86">
        <f t="shared" si="172"/>
        <v>0.35951663685728147</v>
      </c>
      <c r="II148" s="86">
        <f t="shared" si="173"/>
        <v>1.5679488217203873E-9</v>
      </c>
      <c r="IJ148" s="86">
        <f t="shared" si="173"/>
        <v>0</v>
      </c>
      <c r="IK148" s="86">
        <f t="shared" si="173"/>
        <v>6.7994031974701284E-7</v>
      </c>
      <c r="IL148" s="86">
        <f t="shared" si="173"/>
        <v>8.3559726923364156E-8</v>
      </c>
      <c r="IM148" s="86">
        <f t="shared" si="173"/>
        <v>9.9148558698254437E-8</v>
      </c>
      <c r="IN148" s="86">
        <f t="shared" si="173"/>
        <v>1.6513858530349951E-7</v>
      </c>
      <c r="IO148" s="86">
        <f t="shared" si="173"/>
        <v>7.4481365431393543E-7</v>
      </c>
      <c r="IP148" s="86">
        <f t="shared" si="173"/>
        <v>1.6004331319903647E-8</v>
      </c>
      <c r="IQ148" s="86">
        <f t="shared" si="173"/>
        <v>2.2878631922014849E-8</v>
      </c>
      <c r="IR148" s="86">
        <f t="shared" si="173"/>
        <v>1.5493601424639652E-10</v>
      </c>
      <c r="IS148" s="86">
        <f t="shared" si="173"/>
        <v>1.8160193036530356E-9</v>
      </c>
      <c r="IT148" s="86">
        <f t="shared" si="173"/>
        <v>6.2398381399605346E-10</v>
      </c>
      <c r="IU148" s="86">
        <f t="shared" si="173"/>
        <v>6.2429653327884743E-12</v>
      </c>
      <c r="IV148" s="86">
        <f t="shared" si="173"/>
        <v>7.5106131697072019E-12</v>
      </c>
      <c r="IW148" s="86">
        <f t="shared" si="173"/>
        <v>1.0286093171192138E-12</v>
      </c>
      <c r="IY148" s="86">
        <f t="shared" si="174"/>
        <v>0.14624667122136112</v>
      </c>
      <c r="IZ148" s="86">
        <f t="shared" si="174"/>
        <v>1.9556574840301822E-23</v>
      </c>
      <c r="JA148" s="86">
        <f t="shared" si="174"/>
        <v>4.9068624994105713E-2</v>
      </c>
      <c r="JB148" s="86">
        <f t="shared" si="174"/>
        <v>3.6879673804248413E-2</v>
      </c>
      <c r="JC148" s="86">
        <f t="shared" si="174"/>
        <v>2.4928033190858333E-3</v>
      </c>
      <c r="JD148" s="86">
        <f t="shared" si="174"/>
        <v>3.3033956371832152E-3</v>
      </c>
      <c r="JE148" s="86">
        <f t="shared" si="174"/>
        <v>5.0480247635559619E-4</v>
      </c>
      <c r="JF148" s="86">
        <f t="shared" si="174"/>
        <v>1.2826078243376938E-2</v>
      </c>
      <c r="JG148" s="86">
        <f t="shared" si="174"/>
        <v>2.3118772351746062E-2</v>
      </c>
      <c r="JH148" s="86">
        <f t="shared" si="174"/>
        <v>6.6580865525760605E-2</v>
      </c>
      <c r="JI148" s="86">
        <f t="shared" si="174"/>
        <v>8.231159736606837E-2</v>
      </c>
      <c r="JJ148" s="86">
        <f t="shared" si="174"/>
        <v>7.5334990451096193E-2</v>
      </c>
      <c r="JK148" s="86">
        <f t="shared" si="174"/>
        <v>0.12140115621027103</v>
      </c>
      <c r="JL148" s="86">
        <f t="shared" si="174"/>
        <v>0.1971132112631799</v>
      </c>
      <c r="JM148" s="86">
        <f t="shared" si="174"/>
        <v>0.35951663685831009</v>
      </c>
    </row>
    <row r="149" spans="2:273" x14ac:dyDescent="0.25">
      <c r="B149" s="2">
        <v>122</v>
      </c>
      <c r="C149" s="37">
        <v>42.133000000000003</v>
      </c>
      <c r="D149" s="37">
        <v>43.417000000000002</v>
      </c>
      <c r="E149" s="37">
        <v>45.3</v>
      </c>
      <c r="F149" s="37">
        <v>44.982999999999997</v>
      </c>
      <c r="G149" s="37">
        <v>45.366999999999997</v>
      </c>
      <c r="H149" s="37">
        <v>47.183</v>
      </c>
      <c r="I149" s="37">
        <v>45.9</v>
      </c>
      <c r="J149" s="37">
        <v>45.917000000000002</v>
      </c>
      <c r="K149" s="37">
        <v>46.482999999999997</v>
      </c>
      <c r="L149" s="37">
        <v>45.3</v>
      </c>
      <c r="M149" s="37">
        <v>46.116999999999997</v>
      </c>
      <c r="N149" s="37">
        <v>43.167000000000002</v>
      </c>
      <c r="O149" s="37">
        <v>47.616999999999997</v>
      </c>
      <c r="P149" s="37">
        <v>47.183</v>
      </c>
      <c r="Q149" s="37">
        <v>63.5</v>
      </c>
      <c r="S149" s="4">
        <f t="shared" si="175"/>
        <v>42.929663078934439</v>
      </c>
      <c r="T149" s="4">
        <f t="shared" si="175"/>
        <v>44.887349436056077</v>
      </c>
      <c r="U149" s="4">
        <f t="shared" si="175"/>
        <v>43.625248620223701</v>
      </c>
      <c r="V149" s="4">
        <f t="shared" si="175"/>
        <v>43.282642076446059</v>
      </c>
      <c r="W149" s="4">
        <f t="shared" si="175"/>
        <v>44.40776428466571</v>
      </c>
      <c r="X149" s="4">
        <f t="shared" si="175"/>
        <v>44.833345459836188</v>
      </c>
      <c r="Y149" s="4">
        <f t="shared" si="175"/>
        <v>46.382344369376632</v>
      </c>
      <c r="Z149" s="4">
        <f t="shared" si="175"/>
        <v>45.503807571334931</v>
      </c>
      <c r="AA149" s="4">
        <f t="shared" si="175"/>
        <v>46.602112828652452</v>
      </c>
      <c r="AB149" s="4">
        <f t="shared" si="175"/>
        <v>46.58375306511639</v>
      </c>
      <c r="AC149" s="4">
        <f t="shared" si="175"/>
        <v>46.100454837716114</v>
      </c>
      <c r="AD149" s="4">
        <f t="shared" si="175"/>
        <v>44.55938980191069</v>
      </c>
      <c r="AE149" s="4">
        <f t="shared" si="175"/>
        <v>46.496160903001247</v>
      </c>
      <c r="AF149" s="4">
        <f t="shared" si="175"/>
        <v>47.89377533911577</v>
      </c>
      <c r="AG149" s="4">
        <f t="shared" si="175"/>
        <v>63.200585705207772</v>
      </c>
      <c r="AI149" s="4">
        <f t="shared" si="176"/>
        <v>-0.79666307893443644</v>
      </c>
      <c r="AJ149" s="4">
        <f t="shared" si="176"/>
        <v>-1.4703494360560754</v>
      </c>
      <c r="AK149" s="4">
        <f t="shared" si="176"/>
        <v>1.6747513797762963</v>
      </c>
      <c r="AL149" s="4">
        <f t="shared" si="176"/>
        <v>1.7003579235539377</v>
      </c>
      <c r="AM149" s="4">
        <f t="shared" si="176"/>
        <v>0.95923571533428742</v>
      </c>
      <c r="AN149" s="4">
        <f t="shared" si="176"/>
        <v>2.3496545401638116</v>
      </c>
      <c r="AO149" s="4">
        <f t="shared" si="176"/>
        <v>-0.48234436937663361</v>
      </c>
      <c r="AP149" s="4">
        <f t="shared" si="176"/>
        <v>0.41319242866507011</v>
      </c>
      <c r="AQ149" s="4">
        <f t="shared" si="176"/>
        <v>-0.11911282865245454</v>
      </c>
      <c r="AR149" s="4">
        <f t="shared" si="176"/>
        <v>-1.2837530651163931</v>
      </c>
      <c r="AS149" s="4">
        <f t="shared" si="176"/>
        <v>1.654516228388303E-2</v>
      </c>
      <c r="AT149" s="4">
        <f t="shared" si="176"/>
        <v>-1.3923898019106886</v>
      </c>
      <c r="AU149" s="4">
        <f t="shared" si="176"/>
        <v>1.1208390969987505</v>
      </c>
      <c r="AV149" s="4">
        <f t="shared" si="176"/>
        <v>-0.71077533911577007</v>
      </c>
      <c r="AW149" s="4">
        <f t="shared" si="176"/>
        <v>0.29941429479222847</v>
      </c>
      <c r="AY149" s="2">
        <f t="shared" si="168"/>
        <v>42.929663078934439</v>
      </c>
      <c r="AZ149" s="2">
        <f t="shared" si="168"/>
        <v>44.887349436056077</v>
      </c>
      <c r="BA149" s="2">
        <f t="shared" si="168"/>
        <v>43.583149904027188</v>
      </c>
      <c r="BB149" s="2">
        <f t="shared" si="168"/>
        <v>43.248932497446539</v>
      </c>
      <c r="BC149" s="2">
        <f t="shared" si="168"/>
        <v>44.407367151520901</v>
      </c>
      <c r="BD149" s="2">
        <f t="shared" si="168"/>
        <v>44.832514239168056</v>
      </c>
      <c r="BE149" s="2">
        <f t="shared" si="168"/>
        <v>46.382119458352584</v>
      </c>
      <c r="BF149" s="2">
        <f t="shared" si="168"/>
        <v>45.494353824983513</v>
      </c>
      <c r="BG149" s="2">
        <f t="shared" si="168"/>
        <v>46.572480299620985</v>
      </c>
      <c r="BH149" s="2">
        <f t="shared" si="168"/>
        <v>46.399718392496752</v>
      </c>
      <c r="BI149" s="2">
        <f t="shared" si="168"/>
        <v>45.781707396565452</v>
      </c>
      <c r="BJ149" s="2">
        <f t="shared" si="168"/>
        <v>44.274131412554503</v>
      </c>
      <c r="BK149" s="2">
        <f t="shared" si="168"/>
        <v>45.874805499032092</v>
      </c>
      <c r="BL149" s="2">
        <f t="shared" si="168"/>
        <v>45.44523440123902</v>
      </c>
      <c r="BM149" s="2">
        <f t="shared" si="168"/>
        <v>46.328289304599323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>
        <f t="shared" si="169"/>
        <v>43.417000000000002</v>
      </c>
      <c r="CG149" s="2" t="str">
        <f t="shared" si="169"/>
        <v/>
      </c>
      <c r="CH149" s="2" t="str">
        <f t="shared" si="169"/>
        <v/>
      </c>
      <c r="CI149" s="2">
        <f t="shared" si="169"/>
        <v>45.366999999999997</v>
      </c>
      <c r="CJ149" s="2">
        <f t="shared" si="169"/>
        <v>47.183</v>
      </c>
      <c r="CK149" s="2">
        <f t="shared" si="169"/>
        <v>45.9</v>
      </c>
      <c r="CL149" s="2">
        <f t="shared" si="169"/>
        <v>45.917000000000002</v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>
        <f t="shared" si="112"/>
        <v>43.417000000000002</v>
      </c>
      <c r="CW149" s="2" t="str">
        <f t="shared" si="113"/>
        <v/>
      </c>
      <c r="CX149" s="2" t="str">
        <f t="shared" si="114"/>
        <v/>
      </c>
      <c r="CY149" s="2">
        <f t="shared" si="115"/>
        <v>45.366999999999997</v>
      </c>
      <c r="CZ149" s="2">
        <f t="shared" si="116"/>
        <v>47.183</v>
      </c>
      <c r="DA149" s="2">
        <f t="shared" si="117"/>
        <v>45.9</v>
      </c>
      <c r="DB149" s="2">
        <f t="shared" si="118"/>
        <v>45.917000000000002</v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72.283136693548386</v>
      </c>
      <c r="DL149" s="2">
        <f t="shared" si="177"/>
        <v>82.843136363636361</v>
      </c>
      <c r="DM149" s="2">
        <f t="shared" si="177"/>
        <v>85.808793988269812</v>
      </c>
      <c r="DN149" s="2">
        <f t="shared" si="177"/>
        <v>74.655942398777682</v>
      </c>
      <c r="DO149" s="2">
        <f t="shared" si="177"/>
        <v>77.967326890756311</v>
      </c>
      <c r="DP149" s="2">
        <f t="shared" si="177"/>
        <v>73.001848739495784</v>
      </c>
      <c r="DQ149" s="2">
        <f t="shared" si="177"/>
        <v>76.882731932773126</v>
      </c>
      <c r="DR149" s="2">
        <f t="shared" si="177"/>
        <v>75.886369540969554</v>
      </c>
      <c r="DS149" s="2">
        <f t="shared" si="177"/>
        <v>84.571723147440807</v>
      </c>
      <c r="DT149" s="2">
        <f t="shared" si="177"/>
        <v>75.662149579831919</v>
      </c>
      <c r="DU149" s="2">
        <f t="shared" si="177"/>
        <v>79.019884339190213</v>
      </c>
      <c r="DV149" s="2">
        <f t="shared" si="177"/>
        <v>72.241674560733401</v>
      </c>
      <c r="DW149" s="2">
        <f t="shared" si="177"/>
        <v>84.887744787644792</v>
      </c>
      <c r="DX149" s="2">
        <f t="shared" si="177"/>
        <v>70.503998103366527</v>
      </c>
      <c r="DY149" s="2">
        <f t="shared" si="177"/>
        <v>62.566892843900625</v>
      </c>
      <c r="EA149" s="2">
        <f t="shared" si="153"/>
        <v>42.865812858813285</v>
      </c>
      <c r="EB149" s="2">
        <f t="shared" si="153"/>
        <v>44.876253604742516</v>
      </c>
      <c r="EC149" s="2">
        <f t="shared" si="153"/>
        <v>43.538133037354555</v>
      </c>
      <c r="ED149" s="2">
        <f t="shared" si="153"/>
        <v>43.135933409451582</v>
      </c>
      <c r="EE149" s="2">
        <f t="shared" si="153"/>
        <v>44.350565303623902</v>
      </c>
      <c r="EF149" s="2">
        <f t="shared" si="153"/>
        <v>44.823200126715626</v>
      </c>
      <c r="EG149" s="2">
        <f t="shared" si="153"/>
        <v>46.501944550160914</v>
      </c>
      <c r="EH149" s="2">
        <f t="shared" si="153"/>
        <v>45.460478249719117</v>
      </c>
      <c r="EI149" s="2">
        <f t="shared" si="153"/>
        <v>46.581031105193077</v>
      </c>
      <c r="EJ149" s="2">
        <f t="shared" si="153"/>
        <v>46.426344225596935</v>
      </c>
      <c r="EK149" s="2">
        <f t="shared" si="153"/>
        <v>45.750641998693659</v>
      </c>
      <c r="EL149" s="2">
        <f t="shared" si="180"/>
        <v>44.217912963023707</v>
      </c>
      <c r="EM149" s="2">
        <f t="shared" si="136"/>
        <v>45.884740029104556</v>
      </c>
      <c r="EN149" s="2">
        <f t="shared" si="136"/>
        <v>45.406030280799946</v>
      </c>
      <c r="EO149" s="2">
        <f t="shared" si="136"/>
        <v>46.378014375174317</v>
      </c>
      <c r="EQ149" s="2">
        <f t="shared" si="178"/>
        <v>43.445953665035603</v>
      </c>
      <c r="ER149" s="2">
        <f t="shared" si="178"/>
        <v>44.876253604742516</v>
      </c>
      <c r="ES149" s="2">
        <f t="shared" si="178"/>
        <v>43.796686440403775</v>
      </c>
      <c r="ET149" s="2">
        <f t="shared" si="178"/>
        <v>43.957169553384958</v>
      </c>
      <c r="EU149" s="2">
        <f t="shared" si="178"/>
        <v>44.635017902497275</v>
      </c>
      <c r="EV149" s="2">
        <f t="shared" si="178"/>
        <v>44.820409060586513</v>
      </c>
      <c r="EW149" s="2">
        <f t="shared" si="178"/>
        <v>45.779740799427927</v>
      </c>
      <c r="EX149" s="2">
        <f t="shared" si="178"/>
        <v>45.626360155534783</v>
      </c>
      <c r="EY149" s="2">
        <f t="shared" si="178"/>
        <v>46.422722798300455</v>
      </c>
      <c r="EZ149" s="2">
        <f t="shared" si="178"/>
        <v>46.084380159329115</v>
      </c>
      <c r="FA149" s="2">
        <f t="shared" si="178"/>
        <v>45.942477110461674</v>
      </c>
      <c r="FB149" s="2">
        <f t="shared" si="178"/>
        <v>44.661665289975019</v>
      </c>
      <c r="FC149" s="2">
        <f t="shared" si="178"/>
        <v>45.6298218076372</v>
      </c>
      <c r="FD149" s="2">
        <f t="shared" si="178"/>
        <v>45.723204406987946</v>
      </c>
      <c r="FE149" s="2">
        <f t="shared" si="178"/>
        <v>45.622068566052718</v>
      </c>
      <c r="FG149" s="2">
        <f t="shared" si="179"/>
        <v>0.99975498880091307</v>
      </c>
      <c r="FH149" s="2">
        <f t="shared" si="179"/>
        <v>0.99970774974116183</v>
      </c>
      <c r="FI149" s="2">
        <f t="shared" si="179"/>
        <v>0.99974290579936342</v>
      </c>
      <c r="FJ149" s="2">
        <f t="shared" si="179"/>
        <v>0.99969405528684063</v>
      </c>
      <c r="FK149" s="2">
        <f t="shared" si="179"/>
        <v>0.99966906981658787</v>
      </c>
      <c r="FL149" s="2">
        <f t="shared" si="179"/>
        <v>0.99965353200637785</v>
      </c>
      <c r="FM149" s="2">
        <f t="shared" si="179"/>
        <v>0.9996675749134234</v>
      </c>
      <c r="FN149" s="2">
        <f t="shared" si="179"/>
        <v>0.99963811344775899</v>
      </c>
      <c r="FO149" s="2">
        <f t="shared" si="179"/>
        <v>0.99968129452086119</v>
      </c>
      <c r="FP149" s="2">
        <f t="shared" si="179"/>
        <v>0.99965205796222001</v>
      </c>
      <c r="FQ149" s="2">
        <f t="shared" si="179"/>
        <v>0.99969026563116958</v>
      </c>
      <c r="FR149" s="2">
        <f t="shared" si="179"/>
        <v>0.99968471878256571</v>
      </c>
      <c r="FS149" s="2">
        <f t="shared" si="179"/>
        <v>0.99963176538152088</v>
      </c>
      <c r="FT149" s="2">
        <f t="shared" si="179"/>
        <v>0.99960359256555054</v>
      </c>
      <c r="FU149" s="2">
        <f t="shared" si="179"/>
        <v>0.99951302176009515</v>
      </c>
      <c r="FW149" s="2">
        <f t="shared" si="170"/>
        <v>9.7636032023530953E-2</v>
      </c>
      <c r="FX149" s="2">
        <f t="shared" si="170"/>
        <v>0</v>
      </c>
      <c r="FY149" s="2">
        <f t="shared" si="170"/>
        <v>0.13207841970882506</v>
      </c>
      <c r="FZ149" s="2">
        <f t="shared" si="170"/>
        <v>0.12585382249605581</v>
      </c>
      <c r="GA149" s="2">
        <f t="shared" si="170"/>
        <v>0.16057876426568921</v>
      </c>
      <c r="GB149" s="2">
        <f t="shared" si="170"/>
        <v>0.16083008236105198</v>
      </c>
      <c r="GC149" s="2">
        <f t="shared" si="170"/>
        <v>0.17989996251389143</v>
      </c>
      <c r="GD149" s="2">
        <f t="shared" si="170"/>
        <v>0.13783814608178982</v>
      </c>
      <c r="GE149" s="2">
        <f t="shared" si="170"/>
        <v>0.13049629351570557</v>
      </c>
      <c r="GF149" s="2">
        <f t="shared" si="170"/>
        <v>0.1076083788360726</v>
      </c>
      <c r="GG149" s="2">
        <f t="shared" si="170"/>
        <v>0.10822195114678657</v>
      </c>
      <c r="GH149" s="2">
        <f t="shared" si="170"/>
        <v>0.10677822059597331</v>
      </c>
      <c r="GI149" s="2">
        <f t="shared" si="170"/>
        <v>9.5312082868792072E-2</v>
      </c>
      <c r="GJ149" s="2">
        <f t="shared" si="170"/>
        <v>9.2236714754270102E-2</v>
      </c>
      <c r="GK149" s="2">
        <f t="shared" si="170"/>
        <v>7.6207449558675797E-2</v>
      </c>
      <c r="GM149" s="86">
        <f t="shared" si="171"/>
        <v>1.1011598274561693E-72</v>
      </c>
      <c r="GN149" s="86">
        <f t="shared" si="171"/>
        <v>9.2078357303349871E-54</v>
      </c>
      <c r="GO149" s="86">
        <f t="shared" si="171"/>
        <v>1.2921127632174447E-102</v>
      </c>
      <c r="GP149" s="86">
        <f t="shared" si="171"/>
        <v>4.422847876891642E-148</v>
      </c>
      <c r="GQ149" s="86">
        <f t="shared" si="171"/>
        <v>2.5639574589875201E-230</v>
      </c>
      <c r="GR149" s="86">
        <f t="shared" si="171"/>
        <v>4.9777504396032719E-239</v>
      </c>
      <c r="GS149" s="86">
        <f t="shared" si="171"/>
        <v>6.4466594947651353E-263</v>
      </c>
      <c r="GT149" s="86">
        <f t="shared" si="171"/>
        <v>1.4837180322975595E-235</v>
      </c>
      <c r="GU149" s="86">
        <f t="shared" si="171"/>
        <v>1.680964131370135E-204</v>
      </c>
      <c r="GV149" s="86">
        <f t="shared" si="171"/>
        <v>3.6981905222336436E-198</v>
      </c>
      <c r="GW149" s="86">
        <f t="shared" si="171"/>
        <v>3.680895339375046E-223</v>
      </c>
      <c r="GX149" s="86">
        <f t="shared" si="171"/>
        <v>1.0929046623223294E-189</v>
      </c>
      <c r="GY149" s="86">
        <f t="shared" si="171"/>
        <v>5.2207245995433035E-135</v>
      </c>
      <c r="GZ149" s="86">
        <f t="shared" si="171"/>
        <v>6.9510057411378855E-139</v>
      </c>
      <c r="HA149" s="86">
        <f t="shared" si="171"/>
        <v>1.7434502619509354E-154</v>
      </c>
      <c r="HC149" s="86">
        <f t="shared" si="154"/>
        <v>2.2356753846408843E-42</v>
      </c>
      <c r="HD149" s="86">
        <f t="shared" si="154"/>
        <v>1.8528679737395042E-24</v>
      </c>
      <c r="HE149" s="86">
        <f t="shared" si="154"/>
        <v>5.6074331683662149E-55</v>
      </c>
      <c r="HF149" s="86">
        <f t="shared" si="154"/>
        <v>9.4854033158447192E-132</v>
      </c>
      <c r="HG149" s="86">
        <f t="shared" si="154"/>
        <v>4.6323241308120782E-129</v>
      </c>
      <c r="HH149" s="86">
        <f t="shared" si="154"/>
        <v>6.891320217046862E-135</v>
      </c>
      <c r="HI149" s="86">
        <f t="shared" si="154"/>
        <v>8.0892933055438915E-167</v>
      </c>
      <c r="HJ149" s="86">
        <f t="shared" si="154"/>
        <v>3.9876417381601955E-160</v>
      </c>
      <c r="HK149" s="86">
        <f t="shared" si="154"/>
        <v>1.5176101186767476E-139</v>
      </c>
      <c r="HL149" s="86">
        <f t="shared" si="162"/>
        <v>6.5906870294596999E-114</v>
      </c>
      <c r="HM149" s="86">
        <f t="shared" si="162"/>
        <v>3.6267791723297594E-113</v>
      </c>
      <c r="HN149" s="86">
        <f t="shared" si="162"/>
        <v>4.9121605008787246E-110</v>
      </c>
      <c r="HO149" s="86">
        <f t="shared" si="162"/>
        <v>2.3050418601027231E-74</v>
      </c>
      <c r="HP149" s="86">
        <f t="shared" si="162"/>
        <v>4.739802842435663E-77</v>
      </c>
      <c r="HQ149" s="86">
        <f t="shared" si="162"/>
        <v>2.5034927323988944E-58</v>
      </c>
      <c r="HS149" s="86">
        <f t="shared" si="172"/>
        <v>8.9893361974672542E-2</v>
      </c>
      <c r="HT149" s="86">
        <f t="shared" si="172"/>
        <v>0</v>
      </c>
      <c r="HU149" s="86">
        <f t="shared" si="172"/>
        <v>2.6249985695860477E-2</v>
      </c>
      <c r="HV149" s="86">
        <f t="shared" si="172"/>
        <v>1.8420378137109623E-2</v>
      </c>
      <c r="HW149" s="86">
        <f t="shared" si="172"/>
        <v>8.1535282884774574E-4</v>
      </c>
      <c r="HX149" s="86">
        <f t="shared" si="172"/>
        <v>1.1316790487500164E-3</v>
      </c>
      <c r="HY149" s="86">
        <f t="shared" si="172"/>
        <v>1.4133738860476765E-4</v>
      </c>
      <c r="HZ149" s="86">
        <f t="shared" si="172"/>
        <v>5.1816736253464894E-3</v>
      </c>
      <c r="IA149" s="86">
        <f t="shared" si="172"/>
        <v>1.0392923452625312E-2</v>
      </c>
      <c r="IB149" s="86">
        <f t="shared" si="172"/>
        <v>3.3646961527865483E-2</v>
      </c>
      <c r="IC149" s="86">
        <f t="shared" si="172"/>
        <v>4.4772039352014084E-2</v>
      </c>
      <c r="ID149" s="86">
        <f t="shared" si="172"/>
        <v>3.9859183801791556E-2</v>
      </c>
      <c r="IE149" s="86">
        <f t="shared" si="172"/>
        <v>6.7329138927897672E-2</v>
      </c>
      <c r="IF149" s="86">
        <f t="shared" si="172"/>
        <v>0.12507566366121303</v>
      </c>
      <c r="IG149" s="86">
        <f t="shared" si="172"/>
        <v>0.25868472751751626</v>
      </c>
      <c r="II149" s="86">
        <f t="shared" si="173"/>
        <v>6.7465351974969298E-9</v>
      </c>
      <c r="IJ149" s="86">
        <f t="shared" si="173"/>
        <v>0</v>
      </c>
      <c r="IK149" s="86">
        <f t="shared" si="173"/>
        <v>2.1864544447384565E-6</v>
      </c>
      <c r="IL149" s="86">
        <f t="shared" si="173"/>
        <v>3.1183558293530181E-7</v>
      </c>
      <c r="IM149" s="86">
        <f t="shared" si="173"/>
        <v>4.4827647188629917E-7</v>
      </c>
      <c r="IN149" s="86">
        <f t="shared" si="173"/>
        <v>7.1071544066189508E-7</v>
      </c>
      <c r="IO149" s="86">
        <f t="shared" si="173"/>
        <v>3.070433497806356E-6</v>
      </c>
      <c r="IP149" s="86">
        <f t="shared" si="173"/>
        <v>7.4422161575468061E-8</v>
      </c>
      <c r="IQ149" s="86">
        <f t="shared" si="173"/>
        <v>9.8286426370131515E-8</v>
      </c>
      <c r="IR149" s="86">
        <f t="shared" si="173"/>
        <v>8.6025614876807143E-10</v>
      </c>
      <c r="IS149" s="86">
        <f t="shared" si="173"/>
        <v>8.320227869007972E-9</v>
      </c>
      <c r="IT149" s="86">
        <f t="shared" si="173"/>
        <v>3.0807451656587141E-9</v>
      </c>
      <c r="IU149" s="86">
        <f t="shared" si="173"/>
        <v>4.0096129875190037E-11</v>
      </c>
      <c r="IV149" s="86">
        <f t="shared" si="173"/>
        <v>4.6275409192817423E-11</v>
      </c>
      <c r="IW149" s="86">
        <f t="shared" si="173"/>
        <v>6.2904472042318557E-12</v>
      </c>
      <c r="IY149" s="86">
        <f t="shared" si="174"/>
        <v>8.9893368721207734E-2</v>
      </c>
      <c r="IZ149" s="86">
        <f t="shared" si="174"/>
        <v>1.8528679737395042E-24</v>
      </c>
      <c r="JA149" s="86">
        <f t="shared" si="174"/>
        <v>2.6252172150305217E-2</v>
      </c>
      <c r="JB149" s="86">
        <f t="shared" si="174"/>
        <v>1.8420689972692559E-2</v>
      </c>
      <c r="JC149" s="86">
        <f t="shared" si="174"/>
        <v>8.1580110531963203E-4</v>
      </c>
      <c r="JD149" s="86">
        <f t="shared" si="174"/>
        <v>1.1323897641906783E-3</v>
      </c>
      <c r="JE149" s="86">
        <f t="shared" si="174"/>
        <v>1.4440782210257399E-4</v>
      </c>
      <c r="JF149" s="86">
        <f t="shared" si="174"/>
        <v>5.1817480475080651E-3</v>
      </c>
      <c r="JG149" s="86">
        <f t="shared" si="174"/>
        <v>1.0393021739051683E-2</v>
      </c>
      <c r="JH149" s="86">
        <f t="shared" si="174"/>
        <v>3.3646962388121635E-2</v>
      </c>
      <c r="JI149" s="86">
        <f t="shared" si="174"/>
        <v>4.4772047672241952E-2</v>
      </c>
      <c r="JJ149" s="86">
        <f t="shared" si="174"/>
        <v>3.9859186882536722E-2</v>
      </c>
      <c r="JK149" s="86">
        <f t="shared" si="174"/>
        <v>6.7329138967993807E-2</v>
      </c>
      <c r="JL149" s="86">
        <f t="shared" si="174"/>
        <v>0.12507566370748843</v>
      </c>
      <c r="JM149" s="86">
        <f t="shared" si="174"/>
        <v>0.25868472752380672</v>
      </c>
    </row>
    <row r="150" spans="2:273" x14ac:dyDescent="0.25">
      <c r="B150" s="2">
        <v>123</v>
      </c>
      <c r="C150" s="37">
        <v>40.15</v>
      </c>
      <c r="D150" s="37">
        <v>43.267000000000003</v>
      </c>
      <c r="E150" s="37">
        <v>44.133000000000003</v>
      </c>
      <c r="F150" s="37">
        <v>41.567</v>
      </c>
      <c r="G150" s="37">
        <v>45.082999999999998</v>
      </c>
      <c r="H150" s="37">
        <v>43.732999999999997</v>
      </c>
      <c r="I150" s="37">
        <v>47.567</v>
      </c>
      <c r="J150" s="37">
        <v>46.017000000000003</v>
      </c>
      <c r="K150" s="37">
        <v>47.2</v>
      </c>
      <c r="L150" s="37">
        <v>43.95</v>
      </c>
      <c r="M150" s="37">
        <v>41.917000000000002</v>
      </c>
      <c r="N150" s="37">
        <v>42.517000000000003</v>
      </c>
      <c r="O150" s="37">
        <v>45.517000000000003</v>
      </c>
      <c r="P150" s="37">
        <v>45.466999999999999</v>
      </c>
      <c r="Q150" s="37">
        <v>52.232999999999997</v>
      </c>
      <c r="S150" s="4">
        <f t="shared" si="175"/>
        <v>42.793931595075321</v>
      </c>
      <c r="T150" s="4">
        <f t="shared" si="175"/>
        <v>44.735698083224797</v>
      </c>
      <c r="U150" s="4">
        <f t="shared" si="175"/>
        <v>43.442688690480864</v>
      </c>
      <c r="V150" s="4">
        <f t="shared" si="175"/>
        <v>43.077139465682549</v>
      </c>
      <c r="W150" s="4">
        <f t="shared" si="175"/>
        <v>44.217909210781762</v>
      </c>
      <c r="X150" s="4">
        <f t="shared" si="175"/>
        <v>44.683951915176358</v>
      </c>
      <c r="Y150" s="4">
        <f t="shared" si="175"/>
        <v>46.251600374987078</v>
      </c>
      <c r="Z150" s="4">
        <f t="shared" si="175"/>
        <v>45.352857623543592</v>
      </c>
      <c r="AA150" s="4">
        <f t="shared" si="175"/>
        <v>46.427459951494662</v>
      </c>
      <c r="AB150" s="4">
        <f t="shared" si="175"/>
        <v>46.33727065945962</v>
      </c>
      <c r="AC150" s="4">
        <f t="shared" si="175"/>
        <v>45.769350218736562</v>
      </c>
      <c r="AD150" s="4">
        <f t="shared" si="175"/>
        <v>44.221239634713868</v>
      </c>
      <c r="AE150" s="4">
        <f t="shared" si="175"/>
        <v>45.981590323090288</v>
      </c>
      <c r="AF150" s="4">
        <f t="shared" si="175"/>
        <v>46.372839909449738</v>
      </c>
      <c r="AG150" s="4">
        <f t="shared" si="175"/>
        <v>55.552439425987757</v>
      </c>
      <c r="AI150" s="4">
        <f t="shared" si="176"/>
        <v>-2.6439315950753226</v>
      </c>
      <c r="AJ150" s="4">
        <f t="shared" si="176"/>
        <v>-1.468698083224794</v>
      </c>
      <c r="AK150" s="4">
        <f t="shared" si="176"/>
        <v>0.69031130951913866</v>
      </c>
      <c r="AL150" s="4">
        <f t="shared" si="176"/>
        <v>-1.5101394656825491</v>
      </c>
      <c r="AM150" s="4">
        <f t="shared" si="176"/>
        <v>0.86509078921823601</v>
      </c>
      <c r="AN150" s="4">
        <f t="shared" si="176"/>
        <v>-0.95095191517636124</v>
      </c>
      <c r="AO150" s="4">
        <f t="shared" si="176"/>
        <v>1.3153996250129225</v>
      </c>
      <c r="AP150" s="4">
        <f t="shared" si="176"/>
        <v>0.66414237645641094</v>
      </c>
      <c r="AQ150" s="4">
        <f t="shared" si="176"/>
        <v>0.7725400485053413</v>
      </c>
      <c r="AR150" s="4">
        <f t="shared" si="176"/>
        <v>-2.3872706594596167</v>
      </c>
      <c r="AS150" s="4">
        <f t="shared" si="176"/>
        <v>-3.8523502187365608</v>
      </c>
      <c r="AT150" s="4">
        <f t="shared" si="176"/>
        <v>-1.7042396347138649</v>
      </c>
      <c r="AU150" s="4">
        <f t="shared" si="176"/>
        <v>-0.46459032309028458</v>
      </c>
      <c r="AV150" s="4">
        <f t="shared" si="176"/>
        <v>-0.90583990944973891</v>
      </c>
      <c r="AW150" s="4">
        <f t="shared" si="176"/>
        <v>-3.3194394259877598</v>
      </c>
      <c r="AY150" s="2">
        <f t="shared" si="168"/>
        <v>42.793931595075321</v>
      </c>
      <c r="AZ150" s="2">
        <f t="shared" si="168"/>
        <v>44.735698083224797</v>
      </c>
      <c r="BA150" s="2">
        <f t="shared" si="168"/>
        <v>43.427753334343038</v>
      </c>
      <c r="BB150" s="2">
        <f t="shared" si="168"/>
        <v>43.066512279960328</v>
      </c>
      <c r="BC150" s="2">
        <f t="shared" si="168"/>
        <v>44.217706620331228</v>
      </c>
      <c r="BD150" s="2">
        <f t="shared" si="168"/>
        <v>44.683583611727038</v>
      </c>
      <c r="BE150" s="2">
        <f t="shared" si="168"/>
        <v>46.250916118034674</v>
      </c>
      <c r="BF150" s="2">
        <f t="shared" si="168"/>
        <v>45.350714327186715</v>
      </c>
      <c r="BG150" s="2">
        <f t="shared" si="168"/>
        <v>46.419586864191821</v>
      </c>
      <c r="BH150" s="2">
        <f t="shared" si="168"/>
        <v>46.280319690788325</v>
      </c>
      <c r="BI150" s="2">
        <f t="shared" si="168"/>
        <v>45.657793656843133</v>
      </c>
      <c r="BJ150" s="2">
        <f t="shared" si="168"/>
        <v>44.125852975916459</v>
      </c>
      <c r="BK150" s="2">
        <f t="shared" si="168"/>
        <v>45.763713248436204</v>
      </c>
      <c r="BL150" s="2">
        <f t="shared" si="168"/>
        <v>45.318823504708355</v>
      </c>
      <c r="BM150" s="2">
        <f t="shared" si="168"/>
        <v>46.236174165291246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>
        <f t="shared" si="169"/>
        <v>43.267000000000003</v>
      </c>
      <c r="CG150" s="2" t="str">
        <f t="shared" si="169"/>
        <v/>
      </c>
      <c r="CH150" s="2">
        <f t="shared" si="169"/>
        <v>41.567</v>
      </c>
      <c r="CI150" s="2">
        <f t="shared" si="169"/>
        <v>45.082999999999998</v>
      </c>
      <c r="CJ150" s="2">
        <f t="shared" si="169"/>
        <v>43.732999999999997</v>
      </c>
      <c r="CK150" s="2">
        <f t="shared" si="169"/>
        <v>47.567</v>
      </c>
      <c r="CL150" s="2">
        <f t="shared" si="169"/>
        <v>46.017000000000003</v>
      </c>
      <c r="CM150" s="2">
        <f t="shared" si="169"/>
        <v>47.2</v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>
        <f t="shared" si="112"/>
        <v>43.267000000000003</v>
      </c>
      <c r="CW150" s="2" t="str">
        <f t="shared" si="113"/>
        <v/>
      </c>
      <c r="CX150" s="2">
        <f t="shared" si="114"/>
        <v>41.567</v>
      </c>
      <c r="CY150" s="2">
        <f t="shared" si="115"/>
        <v>45.082999999999998</v>
      </c>
      <c r="CZ150" s="2">
        <f t="shared" si="116"/>
        <v>43.732999999999997</v>
      </c>
      <c r="DA150" s="2">
        <f t="shared" si="117"/>
        <v>47.567</v>
      </c>
      <c r="DB150" s="2">
        <f t="shared" si="118"/>
        <v>46.017000000000003</v>
      </c>
      <c r="DC150" s="2">
        <f t="shared" si="119"/>
        <v>47.2</v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72.422095161290315</v>
      </c>
      <c r="DL150" s="2">
        <f t="shared" si="177"/>
        <v>83.065522727272722</v>
      </c>
      <c r="DM150" s="2">
        <f t="shared" si="177"/>
        <v>86.060652675953094</v>
      </c>
      <c r="DN150" s="2">
        <f t="shared" si="177"/>
        <v>74.816452864782264</v>
      </c>
      <c r="DO150" s="2">
        <f t="shared" si="177"/>
        <v>78.148112044817935</v>
      </c>
      <c r="DP150" s="2">
        <f t="shared" si="177"/>
        <v>73.13017927170867</v>
      </c>
      <c r="DQ150" s="2">
        <f t="shared" si="177"/>
        <v>77.045156862745117</v>
      </c>
      <c r="DR150" s="2">
        <f t="shared" si="177"/>
        <v>76.043708537108543</v>
      </c>
      <c r="DS150" s="2">
        <f t="shared" si="177"/>
        <v>84.792308479755548</v>
      </c>
      <c r="DT150" s="2">
        <f t="shared" si="177"/>
        <v>75.815685154061612</v>
      </c>
      <c r="DU150" s="2">
        <f t="shared" si="177"/>
        <v>79.200882964094717</v>
      </c>
      <c r="DV150" s="2">
        <f t="shared" si="177"/>
        <v>72.378836516424769</v>
      </c>
      <c r="DW150" s="2">
        <f t="shared" si="177"/>
        <v>85.143705662805672</v>
      </c>
      <c r="DX150" s="2">
        <f t="shared" si="177"/>
        <v>70.63281721194879</v>
      </c>
      <c r="DY150" s="2">
        <f t="shared" si="177"/>
        <v>62.657729996292176</v>
      </c>
      <c r="EA150" s="2">
        <f t="shared" si="153"/>
        <v>42.723058706909427</v>
      </c>
      <c r="EB150" s="2">
        <f t="shared" si="153"/>
        <v>44.725478841357138</v>
      </c>
      <c r="EC150" s="2">
        <f t="shared" si="153"/>
        <v>43.378654929577465</v>
      </c>
      <c r="ED150" s="2">
        <f t="shared" si="153"/>
        <v>42.940543251925547</v>
      </c>
      <c r="EE150" s="2">
        <f t="shared" si="153"/>
        <v>44.156013418217441</v>
      </c>
      <c r="EF150" s="2">
        <f t="shared" si="153"/>
        <v>44.675022075998839</v>
      </c>
      <c r="EG150" s="2">
        <f t="shared" si="153"/>
        <v>46.387073978592426</v>
      </c>
      <c r="EH150" s="2">
        <f t="shared" si="153"/>
        <v>45.314785806751011</v>
      </c>
      <c r="EI150" s="2">
        <f t="shared" si="153"/>
        <v>46.431659813581888</v>
      </c>
      <c r="EJ150" s="2">
        <f t="shared" si="153"/>
        <v>46.312764956704257</v>
      </c>
      <c r="EK150" s="2">
        <f t="shared" si="153"/>
        <v>45.624463912475505</v>
      </c>
      <c r="EL150" s="2">
        <f t="shared" si="180"/>
        <v>44.063915136009797</v>
      </c>
      <c r="EM150" s="2">
        <f t="shared" si="136"/>
        <v>45.7783129774066</v>
      </c>
      <c r="EN150" s="2">
        <f t="shared" si="136"/>
        <v>45.276314613335721</v>
      </c>
      <c r="EO150" s="2">
        <f t="shared" si="136"/>
        <v>46.293966424122587</v>
      </c>
      <c r="EQ150" s="2">
        <f t="shared" si="178"/>
        <v>43.328738295906163</v>
      </c>
      <c r="ER150" s="2">
        <f t="shared" si="178"/>
        <v>44.725478841357138</v>
      </c>
      <c r="ES150" s="2">
        <f t="shared" si="178"/>
        <v>43.652016547091364</v>
      </c>
      <c r="ET150" s="2">
        <f t="shared" si="178"/>
        <v>43.799236095311201</v>
      </c>
      <c r="EU150" s="2">
        <f t="shared" si="178"/>
        <v>44.452657827898783</v>
      </c>
      <c r="EV150" s="2">
        <f t="shared" si="178"/>
        <v>44.672545447470185</v>
      </c>
      <c r="EW150" s="2">
        <f t="shared" si="178"/>
        <v>45.636895744271385</v>
      </c>
      <c r="EX150" s="2">
        <f t="shared" si="178"/>
        <v>45.48767057512682</v>
      </c>
      <c r="EY150" s="2">
        <f t="shared" si="178"/>
        <v>46.267313869208849</v>
      </c>
      <c r="EZ150" s="2">
        <f t="shared" si="178"/>
        <v>45.954755144784414</v>
      </c>
      <c r="FA150" s="2">
        <f t="shared" si="178"/>
        <v>45.827507361645459</v>
      </c>
      <c r="FB150" s="2">
        <f t="shared" si="178"/>
        <v>44.528128857345941</v>
      </c>
      <c r="FC150" s="2">
        <f t="shared" si="178"/>
        <v>45.509660639240167</v>
      </c>
      <c r="FD150" s="2">
        <f t="shared" si="178"/>
        <v>45.608919622123885</v>
      </c>
      <c r="FE150" s="2">
        <f t="shared" si="178"/>
        <v>45.509635444723131</v>
      </c>
      <c r="FG150" s="2">
        <f t="shared" si="179"/>
        <v>0.9997765423132946</v>
      </c>
      <c r="FH150" s="2">
        <f t="shared" si="179"/>
        <v>0.99973345774203948</v>
      </c>
      <c r="FI150" s="2">
        <f t="shared" si="179"/>
        <v>0.99976552199803903</v>
      </c>
      <c r="FJ150" s="2">
        <f t="shared" si="179"/>
        <v>0.99972096759385332</v>
      </c>
      <c r="FK150" s="2">
        <f t="shared" si="179"/>
        <v>0.99969817929716165</v>
      </c>
      <c r="FL150" s="2">
        <f t="shared" si="179"/>
        <v>0.99968400780116928</v>
      </c>
      <c r="FM150" s="2">
        <f t="shared" si="179"/>
        <v>0.99969681584969128</v>
      </c>
      <c r="FN150" s="2">
        <f t="shared" si="179"/>
        <v>0.99966994503209783</v>
      </c>
      <c r="FO150" s="2">
        <f t="shared" si="179"/>
        <v>0.9997093289972846</v>
      </c>
      <c r="FP150" s="2">
        <f t="shared" si="179"/>
        <v>0.99968266337477574</v>
      </c>
      <c r="FQ150" s="2">
        <f t="shared" si="179"/>
        <v>0.99971751119956287</v>
      </c>
      <c r="FR150" s="2">
        <f t="shared" si="179"/>
        <v>0.99971245213529447</v>
      </c>
      <c r="FS150" s="2">
        <f t="shared" si="179"/>
        <v>0.99966415515492801</v>
      </c>
      <c r="FT150" s="2">
        <f t="shared" si="179"/>
        <v>0.99963845951260866</v>
      </c>
      <c r="FU150" s="2">
        <f t="shared" si="179"/>
        <v>0.99955585153544468</v>
      </c>
      <c r="FW150" s="2">
        <f t="shared" si="170"/>
        <v>0.1060567523644438</v>
      </c>
      <c r="FX150" s="2">
        <f t="shared" si="170"/>
        <v>0</v>
      </c>
      <c r="FY150" s="2">
        <f t="shared" si="170"/>
        <v>0.14299891685528796</v>
      </c>
      <c r="FZ150" s="2">
        <f t="shared" si="170"/>
        <v>0.13634050543124393</v>
      </c>
      <c r="GA150" s="2">
        <f t="shared" si="170"/>
        <v>0.17338497317581181</v>
      </c>
      <c r="GB150" s="2">
        <f t="shared" si="170"/>
        <v>0.17365218771132868</v>
      </c>
      <c r="GC150" s="2">
        <f t="shared" si="170"/>
        <v>0.1938911297509516</v>
      </c>
      <c r="GD150" s="2">
        <f t="shared" si="170"/>
        <v>0.14915302876313749</v>
      </c>
      <c r="GE150" s="2">
        <f t="shared" si="170"/>
        <v>0.14130727528000558</v>
      </c>
      <c r="GF150" s="2">
        <f t="shared" si="170"/>
        <v>0.11677786935903246</v>
      </c>
      <c r="GG150" s="2">
        <f t="shared" si="170"/>
        <v>0.11743684479473121</v>
      </c>
      <c r="GH150" s="2">
        <f t="shared" si="170"/>
        <v>0.1158861581462428</v>
      </c>
      <c r="GI150" s="2">
        <f t="shared" si="170"/>
        <v>0.10355537334198864</v>
      </c>
      <c r="GJ150" s="2">
        <f t="shared" si="170"/>
        <v>0.10024349659094828</v>
      </c>
      <c r="GK150" s="2">
        <f t="shared" si="170"/>
        <v>8.2949929309290474E-2</v>
      </c>
      <c r="GM150" s="86">
        <f t="shared" si="171"/>
        <v>7.6519168753687138E-75</v>
      </c>
      <c r="GN150" s="86">
        <f t="shared" si="171"/>
        <v>2.5236719720563447E-55</v>
      </c>
      <c r="GO150" s="86">
        <f t="shared" si="171"/>
        <v>1.2739188539780986E-105</v>
      </c>
      <c r="GP150" s="86">
        <f t="shared" si="171"/>
        <v>1.7546426178633167E-152</v>
      </c>
      <c r="GQ150" s="86">
        <f t="shared" si="171"/>
        <v>4.6532481388047177E-237</v>
      </c>
      <c r="GR150" s="86">
        <f t="shared" si="171"/>
        <v>4.104308768841989E-246</v>
      </c>
      <c r="GS150" s="86">
        <f t="shared" si="171"/>
        <v>1.4453288341005405E-270</v>
      </c>
      <c r="GT150" s="86">
        <f t="shared" si="171"/>
        <v>1.6069164391162358E-242</v>
      </c>
      <c r="GU150" s="86">
        <f t="shared" si="171"/>
        <v>1.6763252859833689E-210</v>
      </c>
      <c r="GV150" s="86">
        <f t="shared" si="171"/>
        <v>4.9541837085096456E-204</v>
      </c>
      <c r="GW150" s="86">
        <f t="shared" si="171"/>
        <v>9.3175882995893984E-230</v>
      </c>
      <c r="GX150" s="86">
        <f t="shared" si="171"/>
        <v>3.1249144288139995E-195</v>
      </c>
      <c r="GY150" s="86">
        <f t="shared" si="171"/>
        <v>5.7740925400283781E-139</v>
      </c>
      <c r="GZ150" s="86">
        <f t="shared" si="171"/>
        <v>6.1971369566499703E-143</v>
      </c>
      <c r="HA150" s="86">
        <f t="shared" si="171"/>
        <v>6.0571304265142415E-159</v>
      </c>
      <c r="HC150" s="86">
        <f t="shared" si="154"/>
        <v>2.8904762924229352E-44</v>
      </c>
      <c r="HD150" s="86">
        <f t="shared" si="154"/>
        <v>1.6648368117973521E-25</v>
      </c>
      <c r="HE150" s="86">
        <f t="shared" si="154"/>
        <v>1.8831389881019745E-57</v>
      </c>
      <c r="HF150" s="86">
        <f t="shared" si="154"/>
        <v>8.9151593471400854E-138</v>
      </c>
      <c r="HG150" s="86">
        <f t="shared" si="154"/>
        <v>1.1077320502616582E-134</v>
      </c>
      <c r="HH150" s="86">
        <f t="shared" si="154"/>
        <v>8.2046014297973932E-141</v>
      </c>
      <c r="HI150" s="86">
        <f t="shared" si="154"/>
        <v>6.3912220834438281E-174</v>
      </c>
      <c r="HJ150" s="86">
        <f t="shared" si="154"/>
        <v>3.3041496279523862E-167</v>
      </c>
      <c r="HK150" s="86">
        <f t="shared" si="154"/>
        <v>1.0039630803956667E-145</v>
      </c>
      <c r="HL150" s="86">
        <f t="shared" si="162"/>
        <v>4.961612358992257E-119</v>
      </c>
      <c r="HM150" s="86">
        <f t="shared" si="162"/>
        <v>2.8651532604049758E-118</v>
      </c>
      <c r="HN150" s="86">
        <f t="shared" si="162"/>
        <v>5.7984518314865378E-115</v>
      </c>
      <c r="HO150" s="86">
        <f t="shared" si="162"/>
        <v>9.9555192391359781E-78</v>
      </c>
      <c r="HP150" s="86">
        <f t="shared" si="162"/>
        <v>1.6257424062529753E-80</v>
      </c>
      <c r="HQ150" s="86">
        <f t="shared" si="162"/>
        <v>7.1910924571697413E-61</v>
      </c>
      <c r="HS150" s="86">
        <f t="shared" si="172"/>
        <v>5.1035299859031505E-2</v>
      </c>
      <c r="HT150" s="86">
        <f t="shared" si="172"/>
        <v>0</v>
      </c>
      <c r="HU150" s="86">
        <f t="shared" si="172"/>
        <v>1.306464756988716E-2</v>
      </c>
      <c r="HV150" s="86">
        <f t="shared" si="172"/>
        <v>8.5011543972449526E-3</v>
      </c>
      <c r="HW150" s="86">
        <f t="shared" si="172"/>
        <v>2.4074222630635073E-4</v>
      </c>
      <c r="HX150" s="86">
        <f t="shared" si="172"/>
        <v>3.5109642038491689E-4</v>
      </c>
      <c r="HY150" s="86">
        <f t="shared" si="172"/>
        <v>3.5730972976798656E-5</v>
      </c>
      <c r="HZ150" s="86">
        <f t="shared" si="172"/>
        <v>1.9017606077947229E-3</v>
      </c>
      <c r="IA150" s="86">
        <f t="shared" si="172"/>
        <v>4.275055825393068E-3</v>
      </c>
      <c r="IB150" s="86">
        <f t="shared" si="172"/>
        <v>1.5440932022250073E-2</v>
      </c>
      <c r="IC150" s="86">
        <f t="shared" si="172"/>
        <v>2.2344692664475242E-2</v>
      </c>
      <c r="ID150" s="86">
        <f t="shared" si="172"/>
        <v>1.9281972919639109E-2</v>
      </c>
      <c r="IE150" s="86">
        <f t="shared" si="172"/>
        <v>3.3784258267311781E-2</v>
      </c>
      <c r="IF150" s="86">
        <f t="shared" si="172"/>
        <v>7.2632004642217321E-2</v>
      </c>
      <c r="IG150" s="86">
        <f t="shared" si="172"/>
        <v>0.16844327608821813</v>
      </c>
      <c r="II150" s="86">
        <f t="shared" si="173"/>
        <v>2.7442750311886944E-8</v>
      </c>
      <c r="IJ150" s="86">
        <f t="shared" si="173"/>
        <v>0</v>
      </c>
      <c r="IK150" s="86">
        <f t="shared" si="173"/>
        <v>6.6756361449357528E-6</v>
      </c>
      <c r="IL150" s="86">
        <f t="shared" si="173"/>
        <v>1.0989330359631966E-6</v>
      </c>
      <c r="IM150" s="86">
        <f t="shared" si="173"/>
        <v>1.8774589132073723E-6</v>
      </c>
      <c r="IN150" s="86">
        <f t="shared" si="173"/>
        <v>2.8406607812124309E-6</v>
      </c>
      <c r="IO150" s="86">
        <f t="shared" si="173"/>
        <v>1.1713777167026195E-5</v>
      </c>
      <c r="IP150" s="86">
        <f t="shared" si="173"/>
        <v>3.2236363113580916E-7</v>
      </c>
      <c r="IQ150" s="86">
        <f t="shared" si="173"/>
        <v>3.9564359473980289E-7</v>
      </c>
      <c r="IR150" s="86">
        <f t="shared" si="173"/>
        <v>4.4549893949753591E-9</v>
      </c>
      <c r="IS150" s="86">
        <f t="shared" si="173"/>
        <v>3.5839078635888061E-8</v>
      </c>
      <c r="IT150" s="86">
        <f t="shared" si="173"/>
        <v>1.4261043948857852E-8</v>
      </c>
      <c r="IU150" s="86">
        <f t="shared" si="173"/>
        <v>2.3973614241510105E-10</v>
      </c>
      <c r="IV150" s="86">
        <f t="shared" si="173"/>
        <v>2.6614417384858486E-10</v>
      </c>
      <c r="IW150" s="86">
        <f t="shared" si="173"/>
        <v>3.6114721346212267E-11</v>
      </c>
      <c r="IY150" s="86">
        <f t="shared" si="174"/>
        <v>5.103532730178182E-2</v>
      </c>
      <c r="IZ150" s="86">
        <f t="shared" si="174"/>
        <v>1.6648368117973521E-25</v>
      </c>
      <c r="JA150" s="86">
        <f t="shared" si="174"/>
        <v>1.3071323206032097E-2</v>
      </c>
      <c r="JB150" s="86">
        <f t="shared" si="174"/>
        <v>8.502253330280915E-3</v>
      </c>
      <c r="JC150" s="86">
        <f t="shared" si="174"/>
        <v>2.4261968521955811E-4</v>
      </c>
      <c r="JD150" s="86">
        <f t="shared" si="174"/>
        <v>3.5393708116612934E-4</v>
      </c>
      <c r="JE150" s="86">
        <f t="shared" si="174"/>
        <v>4.7444750143824853E-5</v>
      </c>
      <c r="JF150" s="86">
        <f t="shared" si="174"/>
        <v>1.9020829714258586E-3</v>
      </c>
      <c r="JG150" s="86">
        <f t="shared" si="174"/>
        <v>4.2754514689878073E-3</v>
      </c>
      <c r="JH150" s="86">
        <f t="shared" si="174"/>
        <v>1.5440936477239467E-2</v>
      </c>
      <c r="JI150" s="86">
        <f t="shared" si="174"/>
        <v>2.2344728503553877E-2</v>
      </c>
      <c r="JJ150" s="86">
        <f t="shared" si="174"/>
        <v>1.9281987180683059E-2</v>
      </c>
      <c r="JK150" s="86">
        <f t="shared" si="174"/>
        <v>3.3784258507047922E-2</v>
      </c>
      <c r="JL150" s="86">
        <f t="shared" si="174"/>
        <v>7.2632004908361497E-2</v>
      </c>
      <c r="JM150" s="86">
        <f t="shared" si="174"/>
        <v>0.16844327612433285</v>
      </c>
    </row>
    <row r="151" spans="2:273" x14ac:dyDescent="0.25">
      <c r="B151" s="2">
        <v>124</v>
      </c>
      <c r="C151" s="37">
        <v>42.383000000000003</v>
      </c>
      <c r="D151" s="37">
        <v>42.7</v>
      </c>
      <c r="E151" s="37">
        <v>44.8</v>
      </c>
      <c r="F151" s="37">
        <v>42.9</v>
      </c>
      <c r="G151" s="37">
        <v>41.332999999999998</v>
      </c>
      <c r="H151" s="37">
        <v>44.5</v>
      </c>
      <c r="I151" s="37">
        <v>47.082999999999998</v>
      </c>
      <c r="J151" s="37">
        <v>44.216999999999999</v>
      </c>
      <c r="K151" s="37">
        <v>46.3</v>
      </c>
      <c r="L151" s="37">
        <v>45.533000000000001</v>
      </c>
      <c r="M151" s="37">
        <v>48.183</v>
      </c>
      <c r="N151" s="37">
        <v>44.366999999999997</v>
      </c>
      <c r="O151" s="37">
        <v>44.2</v>
      </c>
      <c r="P151" s="37">
        <v>44.417000000000002</v>
      </c>
      <c r="Q151" s="37">
        <v>47.866999999999997</v>
      </c>
      <c r="S151" s="4">
        <f t="shared" si="175"/>
        <v>42.659074856004125</v>
      </c>
      <c r="T151" s="4">
        <f t="shared" si="175"/>
        <v>44.584115069564504</v>
      </c>
      <c r="U151" s="4">
        <f t="shared" si="175"/>
        <v>43.27820614115965</v>
      </c>
      <c r="V151" s="4">
        <f t="shared" si="175"/>
        <v>42.888754127727978</v>
      </c>
      <c r="W151" s="4">
        <f t="shared" si="175"/>
        <v>44.029208314830214</v>
      </c>
      <c r="X151" s="4">
        <f t="shared" si="175"/>
        <v>44.535564792328564</v>
      </c>
      <c r="Y151" s="4">
        <f t="shared" si="175"/>
        <v>46.120620807318261</v>
      </c>
      <c r="Z151" s="4">
        <f t="shared" si="175"/>
        <v>45.207984546255695</v>
      </c>
      <c r="AA151" s="4">
        <f t="shared" si="175"/>
        <v>46.268483015868448</v>
      </c>
      <c r="AB151" s="4">
        <f t="shared" si="175"/>
        <v>46.175803071760448</v>
      </c>
      <c r="AC151" s="4">
        <f t="shared" si="175"/>
        <v>45.568889779632393</v>
      </c>
      <c r="AD151" s="4">
        <f t="shared" si="175"/>
        <v>44.006426226096821</v>
      </c>
      <c r="AE151" s="4">
        <f t="shared" si="175"/>
        <v>45.718778113669792</v>
      </c>
      <c r="AF151" s="4">
        <f t="shared" si="175"/>
        <v>45.595229491683455</v>
      </c>
      <c r="AG151" s="4">
        <f t="shared" si="175"/>
        <v>50.722078538830665</v>
      </c>
      <c r="AI151" s="4">
        <f t="shared" si="176"/>
        <v>-0.27607485600412218</v>
      </c>
      <c r="AJ151" s="4">
        <f t="shared" si="176"/>
        <v>-1.8841150695645013</v>
      </c>
      <c r="AK151" s="4">
        <f t="shared" si="176"/>
        <v>1.521793858840347</v>
      </c>
      <c r="AL151" s="4">
        <f t="shared" si="176"/>
        <v>1.1245872272020563E-2</v>
      </c>
      <c r="AM151" s="4">
        <f t="shared" si="176"/>
        <v>-2.6962083148302156</v>
      </c>
      <c r="AN151" s="4">
        <f t="shared" si="176"/>
        <v>-3.5564792328564465E-2</v>
      </c>
      <c r="AO151" s="4">
        <f t="shared" si="176"/>
        <v>0.96237919268173755</v>
      </c>
      <c r="AP151" s="4">
        <f t="shared" si="176"/>
        <v>-0.99098454625569588</v>
      </c>
      <c r="AQ151" s="4">
        <f t="shared" si="176"/>
        <v>3.1516984131549464E-2</v>
      </c>
      <c r="AR151" s="4">
        <f t="shared" si="176"/>
        <v>-0.64280307176044715</v>
      </c>
      <c r="AS151" s="4">
        <f t="shared" si="176"/>
        <v>2.614110220367607</v>
      </c>
      <c r="AT151" s="4">
        <f t="shared" si="176"/>
        <v>0.36057377390317669</v>
      </c>
      <c r="AU151" s="4">
        <f t="shared" si="176"/>
        <v>-1.5187781136697893</v>
      </c>
      <c r="AV151" s="4">
        <f t="shared" si="176"/>
        <v>-1.178229491683453</v>
      </c>
      <c r="AW151" s="4">
        <f t="shared" si="176"/>
        <v>-2.8550785388306679</v>
      </c>
      <c r="AY151" s="2">
        <f t="shared" si="168"/>
        <v>42.659074856004125</v>
      </c>
      <c r="AZ151" s="2">
        <f t="shared" si="168"/>
        <v>44.584115069564504</v>
      </c>
      <c r="BA151" s="2">
        <f t="shared" si="168"/>
        <v>43.272961131625998</v>
      </c>
      <c r="BB151" s="2">
        <f t="shared" si="168"/>
        <v>42.88558565782936</v>
      </c>
      <c r="BC151" s="2">
        <f t="shared" si="168"/>
        <v>44.028669628563136</v>
      </c>
      <c r="BD151" s="2">
        <f t="shared" si="168"/>
        <v>44.5347194756731</v>
      </c>
      <c r="BE151" s="2">
        <f t="shared" si="168"/>
        <v>46.118362061552773</v>
      </c>
      <c r="BF151" s="2">
        <f t="shared" si="168"/>
        <v>45.207436709728519</v>
      </c>
      <c r="BG151" s="2">
        <f t="shared" si="168"/>
        <v>46.26651185009365</v>
      </c>
      <c r="BH151" s="2">
        <f t="shared" si="168"/>
        <v>46.160439697752224</v>
      </c>
      <c r="BI151" s="2">
        <f t="shared" si="168"/>
        <v>45.534295038449365</v>
      </c>
      <c r="BJ151" s="2">
        <f t="shared" si="168"/>
        <v>43.978324443732419</v>
      </c>
      <c r="BK151" s="2">
        <f t="shared" si="168"/>
        <v>45.652307936661011</v>
      </c>
      <c r="BL151" s="2">
        <f t="shared" si="168"/>
        <v>45.192933104068423</v>
      </c>
      <c r="BM151" s="2">
        <f t="shared" si="168"/>
        <v>46.143286080584687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>
        <f t="shared" si="169"/>
        <v>42.7</v>
      </c>
      <c r="CG151" s="2">
        <f t="shared" si="169"/>
        <v>44.8</v>
      </c>
      <c r="CH151" s="2">
        <f t="shared" si="169"/>
        <v>42.9</v>
      </c>
      <c r="CI151" s="2">
        <f t="shared" si="169"/>
        <v>41.332999999999998</v>
      </c>
      <c r="CJ151" s="2">
        <f t="shared" si="169"/>
        <v>44.5</v>
      </c>
      <c r="CK151" s="2">
        <f t="shared" si="169"/>
        <v>47.082999999999998</v>
      </c>
      <c r="CL151" s="2">
        <f t="shared" si="169"/>
        <v>44.216999999999999</v>
      </c>
      <c r="CM151" s="2">
        <f t="shared" si="169"/>
        <v>46.3</v>
      </c>
      <c r="CN151" s="2">
        <f t="shared" si="169"/>
        <v>45.533000000000001</v>
      </c>
      <c r="CO151" s="2" t="str">
        <f t="shared" si="169"/>
        <v/>
      </c>
      <c r="CP151" s="2">
        <f t="shared" si="169"/>
        <v>44.366999999999997</v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>
        <f t="shared" si="112"/>
        <v>42.7</v>
      </c>
      <c r="CW151" s="2">
        <f t="shared" si="113"/>
        <v>44.8</v>
      </c>
      <c r="CX151" s="2">
        <f t="shared" si="114"/>
        <v>42.9</v>
      </c>
      <c r="CY151" s="2">
        <f t="shared" si="115"/>
        <v>41.332999999999998</v>
      </c>
      <c r="CZ151" s="2">
        <f t="shared" si="116"/>
        <v>44.5</v>
      </c>
      <c r="DA151" s="2">
        <f t="shared" si="117"/>
        <v>47.082999999999998</v>
      </c>
      <c r="DB151" s="2">
        <f t="shared" si="118"/>
        <v>44.216999999999999</v>
      </c>
      <c r="DC151" s="2">
        <f t="shared" si="119"/>
        <v>46.3</v>
      </c>
      <c r="DD151" s="2">
        <f t="shared" si="120"/>
        <v>45.533000000000001</v>
      </c>
      <c r="DE151" s="2" t="str">
        <f t="shared" si="121"/>
        <v/>
      </c>
      <c r="DF151" s="2">
        <f t="shared" si="122"/>
        <v>44.366999999999997</v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72.561053629032244</v>
      </c>
      <c r="DL151" s="2">
        <f t="shared" si="177"/>
        <v>83.287909090909096</v>
      </c>
      <c r="DM151" s="2">
        <f t="shared" si="177"/>
        <v>86.312511363636375</v>
      </c>
      <c r="DN151" s="2">
        <f t="shared" si="177"/>
        <v>74.976963330786845</v>
      </c>
      <c r="DO151" s="2">
        <f t="shared" si="177"/>
        <v>78.328897198879559</v>
      </c>
      <c r="DP151" s="2">
        <f t="shared" si="177"/>
        <v>73.258509803921555</v>
      </c>
      <c r="DQ151" s="2">
        <f t="shared" si="177"/>
        <v>77.207581792717107</v>
      </c>
      <c r="DR151" s="2">
        <f t="shared" si="177"/>
        <v>76.201047533247547</v>
      </c>
      <c r="DS151" s="2">
        <f t="shared" si="177"/>
        <v>85.012893812070288</v>
      </c>
      <c r="DT151" s="2">
        <f t="shared" si="177"/>
        <v>75.969220728291305</v>
      </c>
      <c r="DU151" s="2">
        <f t="shared" si="177"/>
        <v>79.381881588999235</v>
      </c>
      <c r="DV151" s="2">
        <f t="shared" si="177"/>
        <v>72.515998472116138</v>
      </c>
      <c r="DW151" s="2">
        <f t="shared" si="177"/>
        <v>85.399666537966539</v>
      </c>
      <c r="DX151" s="2">
        <f t="shared" si="177"/>
        <v>70.761636320531053</v>
      </c>
      <c r="DY151" s="2">
        <f t="shared" si="177"/>
        <v>62.748567148683719</v>
      </c>
      <c r="EA151" s="2">
        <f t="shared" si="153"/>
        <v>42.580304555005569</v>
      </c>
      <c r="EB151" s="2">
        <f t="shared" si="153"/>
        <v>44.574704077971752</v>
      </c>
      <c r="EC151" s="2">
        <f t="shared" si="153"/>
        <v>43.21917682180036</v>
      </c>
      <c r="ED151" s="2">
        <f t="shared" si="153"/>
        <v>42.745153094399519</v>
      </c>
      <c r="EE151" s="2">
        <f t="shared" si="153"/>
        <v>43.961461532810972</v>
      </c>
      <c r="EF151" s="2">
        <f t="shared" si="153"/>
        <v>44.52684402528206</v>
      </c>
      <c r="EG151" s="2">
        <f t="shared" si="153"/>
        <v>46.272203407023937</v>
      </c>
      <c r="EH151" s="2">
        <f t="shared" si="153"/>
        <v>45.169093363782913</v>
      </c>
      <c r="EI151" s="2">
        <f t="shared" si="153"/>
        <v>46.282288521970699</v>
      </c>
      <c r="EJ151" s="2">
        <f t="shared" si="153"/>
        <v>46.199185687811578</v>
      </c>
      <c r="EK151" s="2">
        <f t="shared" si="153"/>
        <v>45.498285826257344</v>
      </c>
      <c r="EL151" s="2">
        <f t="shared" si="180"/>
        <v>43.909917308995887</v>
      </c>
      <c r="EM151" s="2">
        <f t="shared" si="136"/>
        <v>45.671885925708636</v>
      </c>
      <c r="EN151" s="2">
        <f t="shared" si="136"/>
        <v>45.146598945871503</v>
      </c>
      <c r="EO151" s="2">
        <f t="shared" si="136"/>
        <v>46.209918473070857</v>
      </c>
      <c r="EQ151" s="2">
        <f t="shared" si="178"/>
        <v>43.211522926776723</v>
      </c>
      <c r="ER151" s="2">
        <f t="shared" si="178"/>
        <v>44.574704077971752</v>
      </c>
      <c r="ES151" s="2">
        <f t="shared" si="178"/>
        <v>43.507346653778953</v>
      </c>
      <c r="ET151" s="2">
        <f t="shared" si="178"/>
        <v>43.641302637237452</v>
      </c>
      <c r="EU151" s="2">
        <f t="shared" si="178"/>
        <v>44.270297753300291</v>
      </c>
      <c r="EV151" s="2">
        <f t="shared" si="178"/>
        <v>44.524681834353856</v>
      </c>
      <c r="EW151" s="2">
        <f t="shared" si="178"/>
        <v>45.49405068911485</v>
      </c>
      <c r="EX151" s="2">
        <f t="shared" si="178"/>
        <v>45.348980994718858</v>
      </c>
      <c r="EY151" s="2">
        <f t="shared" si="178"/>
        <v>46.111904940117256</v>
      </c>
      <c r="EZ151" s="2">
        <f t="shared" si="178"/>
        <v>45.825130130239714</v>
      </c>
      <c r="FA151" s="2">
        <f t="shared" si="178"/>
        <v>45.712537612829237</v>
      </c>
      <c r="FB151" s="2">
        <f t="shared" si="178"/>
        <v>44.394592424716855</v>
      </c>
      <c r="FC151" s="2">
        <f t="shared" si="178"/>
        <v>45.389499470843134</v>
      </c>
      <c r="FD151" s="2">
        <f t="shared" si="178"/>
        <v>45.494634837259817</v>
      </c>
      <c r="FE151" s="2">
        <f t="shared" si="178"/>
        <v>45.39720232339355</v>
      </c>
      <c r="FG151" s="2">
        <f t="shared" si="179"/>
        <v>0.99979620016050452</v>
      </c>
      <c r="FH151" s="2">
        <f t="shared" si="179"/>
        <v>0.99975690487032498</v>
      </c>
      <c r="FI151" s="2">
        <f t="shared" si="179"/>
        <v>0.99978614910855157</v>
      </c>
      <c r="FJ151" s="2">
        <f t="shared" si="179"/>
        <v>0.99974551317294602</v>
      </c>
      <c r="FK151" s="2">
        <f t="shared" si="179"/>
        <v>0.9997247289371094</v>
      </c>
      <c r="FL151" s="2">
        <f t="shared" si="179"/>
        <v>0.99971180367653611</v>
      </c>
      <c r="FM151" s="2">
        <f t="shared" si="179"/>
        <v>0.99972348539203981</v>
      </c>
      <c r="FN151" s="2">
        <f t="shared" si="179"/>
        <v>0.99969897754961878</v>
      </c>
      <c r="FO151" s="2">
        <f t="shared" si="179"/>
        <v>0.99973489811461835</v>
      </c>
      <c r="FP151" s="2">
        <f t="shared" si="179"/>
        <v>0.99971057747676206</v>
      </c>
      <c r="FQ151" s="2">
        <f t="shared" si="179"/>
        <v>0.99974236074813572</v>
      </c>
      <c r="FR151" s="2">
        <f t="shared" si="179"/>
        <v>0.9997377465952566</v>
      </c>
      <c r="FS151" s="2">
        <f t="shared" si="179"/>
        <v>0.99969369680947695</v>
      </c>
      <c r="FT151" s="2">
        <f t="shared" si="179"/>
        <v>0.99967026066708276</v>
      </c>
      <c r="FU151" s="2">
        <f t="shared" si="179"/>
        <v>0.99959491595525629</v>
      </c>
      <c r="FW151" s="2">
        <f t="shared" si="170"/>
        <v>0.11511108104384794</v>
      </c>
      <c r="FX151" s="2">
        <f t="shared" si="170"/>
        <v>0</v>
      </c>
      <c r="FY151" s="2">
        <f t="shared" si="170"/>
        <v>0.15466144222096398</v>
      </c>
      <c r="FZ151" s="2">
        <f t="shared" si="170"/>
        <v>0.14755348967074261</v>
      </c>
      <c r="GA151" s="2">
        <f t="shared" si="170"/>
        <v>0.18698498225383292</v>
      </c>
      <c r="GB151" s="2">
        <f t="shared" si="170"/>
        <v>0.18726840820339105</v>
      </c>
      <c r="GC151" s="2">
        <f t="shared" si="170"/>
        <v>0.20869351961392418</v>
      </c>
      <c r="GD151" s="2">
        <f t="shared" si="170"/>
        <v>0.16122304190957457</v>
      </c>
      <c r="GE151" s="2">
        <f t="shared" si="170"/>
        <v>0.15285644355000599</v>
      </c>
      <c r="GF151" s="2">
        <f t="shared" si="170"/>
        <v>0.12661784528773085</v>
      </c>
      <c r="GG151" s="2">
        <f t="shared" si="170"/>
        <v>0.12732434284780234</v>
      </c>
      <c r="GH151" s="2">
        <f t="shared" si="170"/>
        <v>0.12566168672501177</v>
      </c>
      <c r="GI151" s="2">
        <f t="shared" si="170"/>
        <v>0.11242300915844103</v>
      </c>
      <c r="GJ151" s="2">
        <f t="shared" si="170"/>
        <v>0.10886197026754491</v>
      </c>
      <c r="GK151" s="2">
        <f t="shared" si="170"/>
        <v>9.023068535724442E-2</v>
      </c>
      <c r="GM151" s="86">
        <f t="shared" si="171"/>
        <v>4.9373093657702997E-77</v>
      </c>
      <c r="GN151" s="86">
        <f t="shared" si="171"/>
        <v>6.5608311857307146E-57</v>
      </c>
      <c r="GO151" s="86">
        <f t="shared" si="171"/>
        <v>1.1348591387486892E-108</v>
      </c>
      <c r="GP151" s="86">
        <f t="shared" si="171"/>
        <v>5.9913313584618453E-157</v>
      </c>
      <c r="GQ151" s="86">
        <f t="shared" si="171"/>
        <v>6.739957406069467E-244</v>
      </c>
      <c r="GR151" s="86">
        <f t="shared" si="171"/>
        <v>2.6624268499318962E-253</v>
      </c>
      <c r="GS151" s="86">
        <f t="shared" si="171"/>
        <v>2.5130449372082088E-278</v>
      </c>
      <c r="GT151" s="86">
        <f t="shared" si="171"/>
        <v>1.3753778442906192E-249</v>
      </c>
      <c r="GU151" s="86">
        <f t="shared" si="171"/>
        <v>1.3666905028357526E-216</v>
      </c>
      <c r="GV151" s="86">
        <f t="shared" si="171"/>
        <v>5.4384557769653798E-210</v>
      </c>
      <c r="GW151" s="86">
        <f t="shared" si="171"/>
        <v>1.8873368452084838E-236</v>
      </c>
      <c r="GX151" s="86">
        <f t="shared" si="171"/>
        <v>7.4226105142703664E-201</v>
      </c>
      <c r="GY151" s="86">
        <f t="shared" si="171"/>
        <v>5.5903605734466471E-143</v>
      </c>
      <c r="GZ151" s="86">
        <f t="shared" si="171"/>
        <v>4.8247259908247091E-147</v>
      </c>
      <c r="HA151" s="86">
        <f t="shared" si="171"/>
        <v>1.8156189505326723E-163</v>
      </c>
      <c r="HC151" s="86">
        <f t="shared" si="154"/>
        <v>3.3889467416054589E-46</v>
      </c>
      <c r="HD151" s="86">
        <f t="shared" si="154"/>
        <v>1.4186183972331121E-26</v>
      </c>
      <c r="HE151" s="86">
        <f t="shared" si="154"/>
        <v>5.5614167299778616E-60</v>
      </c>
      <c r="HF151" s="86">
        <f t="shared" si="154"/>
        <v>6.1210146865897558E-144</v>
      </c>
      <c r="HG151" s="86">
        <f t="shared" si="154"/>
        <v>2.0035558876921569E-140</v>
      </c>
      <c r="HH151" s="86">
        <f t="shared" si="154"/>
        <v>7.2614459190336219E-147</v>
      </c>
      <c r="HI151" s="86">
        <f t="shared" si="154"/>
        <v>3.5791173062731303E-181</v>
      </c>
      <c r="HJ151" s="86">
        <f t="shared" si="154"/>
        <v>1.9171233545488059E-174</v>
      </c>
      <c r="HK151" s="86">
        <f t="shared" si="154"/>
        <v>4.8629171155256845E-152</v>
      </c>
      <c r="HL151" s="86">
        <f t="shared" si="162"/>
        <v>2.8714809185846985E-124</v>
      </c>
      <c r="HM151" s="86">
        <f t="shared" si="162"/>
        <v>1.7408172829886691E-123</v>
      </c>
      <c r="HN151" s="86">
        <f t="shared" si="162"/>
        <v>5.3200137873174803E-120</v>
      </c>
      <c r="HO151" s="86">
        <f t="shared" si="162"/>
        <v>3.6104473152036017E-81</v>
      </c>
      <c r="HP151" s="86">
        <f t="shared" si="162"/>
        <v>4.6635135870468772E-84</v>
      </c>
      <c r="HQ151" s="86">
        <f t="shared" si="162"/>
        <v>1.8177627626032605E-63</v>
      </c>
      <c r="HS151" s="86">
        <f t="shared" si="172"/>
        <v>2.6785039384078481E-2</v>
      </c>
      <c r="HT151" s="86">
        <f t="shared" si="172"/>
        <v>0</v>
      </c>
      <c r="HU151" s="86">
        <f t="shared" si="172"/>
        <v>6.0543593869151697E-3</v>
      </c>
      <c r="HV151" s="86">
        <f t="shared" si="172"/>
        <v>3.6284491748924215E-3</v>
      </c>
      <c r="HW151" s="86">
        <f t="shared" si="172"/>
        <v>6.4186763537981212E-5</v>
      </c>
      <c r="HX151" s="86">
        <f t="shared" si="172"/>
        <v>9.8681222153033165E-5</v>
      </c>
      <c r="HY151" s="86">
        <f t="shared" si="172"/>
        <v>8.1440283638585017E-6</v>
      </c>
      <c r="HZ151" s="86">
        <f t="shared" si="172"/>
        <v>6.3463511341787517E-4</v>
      </c>
      <c r="IA151" s="86">
        <f t="shared" si="172"/>
        <v>1.610614752124005E-3</v>
      </c>
      <c r="IB151" s="86">
        <f t="shared" si="172"/>
        <v>6.4431746289991794E-3</v>
      </c>
      <c r="IC151" s="86">
        <f t="shared" si="172"/>
        <v>1.0243423293940438E-2</v>
      </c>
      <c r="ID151" s="86">
        <f t="shared" si="172"/>
        <v>8.5384250907879992E-3</v>
      </c>
      <c r="IE151" s="86">
        <f t="shared" si="172"/>
        <v>1.5358040687126871E-2</v>
      </c>
      <c r="IF151" s="86">
        <f t="shared" si="172"/>
        <v>3.8633889762983264E-2</v>
      </c>
      <c r="IG151" s="86">
        <f t="shared" si="172"/>
        <v>9.8960144709147324E-2</v>
      </c>
      <c r="II151" s="86">
        <f t="shared" si="173"/>
        <v>1.0554008697134107E-7</v>
      </c>
      <c r="IJ151" s="86">
        <f t="shared" si="173"/>
        <v>0</v>
      </c>
      <c r="IK151" s="86">
        <f t="shared" si="173"/>
        <v>1.9353848184337794E-5</v>
      </c>
      <c r="IL151" s="86">
        <f t="shared" si="173"/>
        <v>3.6575090757609017E-6</v>
      </c>
      <c r="IM151" s="86">
        <f t="shared" si="173"/>
        <v>7.2851547574790084E-6</v>
      </c>
      <c r="IN151" s="86">
        <f t="shared" si="173"/>
        <v>1.0546129276483024E-5</v>
      </c>
      <c r="IO151" s="86">
        <f t="shared" si="173"/>
        <v>4.1362495036151307E-5</v>
      </c>
      <c r="IP151" s="86">
        <f t="shared" si="173"/>
        <v>1.3008859905055466E-6</v>
      </c>
      <c r="IQ151" s="86">
        <f t="shared" si="173"/>
        <v>1.4925331863929746E-6</v>
      </c>
      <c r="IR151" s="86">
        <f t="shared" si="173"/>
        <v>2.1521123285341856E-8</v>
      </c>
      <c r="IS151" s="86">
        <f t="shared" si="173"/>
        <v>1.4515691767657932E-7</v>
      </c>
      <c r="IT151" s="86">
        <f t="shared" si="173"/>
        <v>6.1903213193020505E-8</v>
      </c>
      <c r="IU151" s="86">
        <f t="shared" si="173"/>
        <v>1.3345443854500661E-9</v>
      </c>
      <c r="IV151" s="86">
        <f t="shared" si="173"/>
        <v>1.4289632894139468E-9</v>
      </c>
      <c r="IW151" s="86">
        <f t="shared" si="173"/>
        <v>1.9466800669486763E-10</v>
      </c>
      <c r="IY151" s="86">
        <f t="shared" si="174"/>
        <v>2.6785144924165453E-2</v>
      </c>
      <c r="IZ151" s="86">
        <f t="shared" si="174"/>
        <v>1.4186183972331121E-26</v>
      </c>
      <c r="JA151" s="86">
        <f t="shared" si="174"/>
        <v>6.0737132350995073E-3</v>
      </c>
      <c r="JB151" s="86">
        <f t="shared" si="174"/>
        <v>3.6321066839681824E-3</v>
      </c>
      <c r="JC151" s="86">
        <f t="shared" si="174"/>
        <v>7.1471918295460215E-5</v>
      </c>
      <c r="JD151" s="86">
        <f t="shared" si="174"/>
        <v>1.0922735142951619E-4</v>
      </c>
      <c r="JE151" s="86">
        <f t="shared" si="174"/>
        <v>4.9506523400009812E-5</v>
      </c>
      <c r="JF151" s="86">
        <f t="shared" si="174"/>
        <v>6.3593599940838072E-4</v>
      </c>
      <c r="JG151" s="86">
        <f t="shared" si="174"/>
        <v>1.6121072853103979E-3</v>
      </c>
      <c r="JH151" s="86">
        <f t="shared" si="174"/>
        <v>6.4431961501224648E-3</v>
      </c>
      <c r="JI151" s="86">
        <f t="shared" si="174"/>
        <v>1.0243568450858115E-2</v>
      </c>
      <c r="JJ151" s="86">
        <f t="shared" si="174"/>
        <v>8.5384869940011918E-3</v>
      </c>
      <c r="JK151" s="86">
        <f t="shared" si="174"/>
        <v>1.5358042021671256E-2</v>
      </c>
      <c r="JL151" s="86">
        <f t="shared" si="174"/>
        <v>3.8633891191946552E-2</v>
      </c>
      <c r="JM151" s="86">
        <f t="shared" si="174"/>
        <v>9.8960144903815328E-2</v>
      </c>
    </row>
    <row r="152" spans="2:273" x14ac:dyDescent="0.25">
      <c r="B152" s="2">
        <v>125</v>
      </c>
      <c r="C152" s="37">
        <v>42.866999999999997</v>
      </c>
      <c r="D152" s="37">
        <v>42.417000000000002</v>
      </c>
      <c r="E152" s="37">
        <v>43.767000000000003</v>
      </c>
      <c r="F152" s="37">
        <v>41.567</v>
      </c>
      <c r="G152" s="37">
        <v>42.582999999999998</v>
      </c>
      <c r="H152" s="37">
        <v>44.767000000000003</v>
      </c>
      <c r="I152" s="37">
        <v>45.082999999999998</v>
      </c>
      <c r="J152" s="37">
        <v>46.683</v>
      </c>
      <c r="K152" s="37">
        <v>45.35</v>
      </c>
      <c r="L152" s="37">
        <v>44.2</v>
      </c>
      <c r="M152" s="37">
        <v>44.917000000000002</v>
      </c>
      <c r="N152" s="37">
        <v>43.866999999999997</v>
      </c>
      <c r="O152" s="37">
        <v>45.2</v>
      </c>
      <c r="P152" s="37">
        <v>44.667000000000002</v>
      </c>
      <c r="Q152" s="37">
        <v>43.082999999999998</v>
      </c>
      <c r="S152" s="4">
        <f t="shared" si="175"/>
        <v>42.525158614492383</v>
      </c>
      <c r="T152" s="4">
        <f t="shared" si="175"/>
        <v>44.432595158122581</v>
      </c>
      <c r="U152" s="4">
        <f t="shared" si="175"/>
        <v>43.121692903818975</v>
      </c>
      <c r="V152" s="4">
        <f t="shared" si="175"/>
        <v>42.707639751750563</v>
      </c>
      <c r="W152" s="4">
        <f t="shared" si="175"/>
        <v>43.84208408430365</v>
      </c>
      <c r="X152" s="4">
        <f t="shared" si="175"/>
        <v>44.388604222074981</v>
      </c>
      <c r="Y152" s="4">
        <f t="shared" si="175"/>
        <v>45.991301168212203</v>
      </c>
      <c r="Z152" s="4">
        <f t="shared" si="175"/>
        <v>45.065105509811154</v>
      </c>
      <c r="AA152" s="4">
        <f t="shared" si="175"/>
        <v>46.114121904986597</v>
      </c>
      <c r="AB152" s="4">
        <f t="shared" si="175"/>
        <v>46.043646734318862</v>
      </c>
      <c r="AC152" s="4">
        <f t="shared" si="175"/>
        <v>45.42078540722369</v>
      </c>
      <c r="AD152" s="4">
        <f t="shared" si="175"/>
        <v>43.838912808876536</v>
      </c>
      <c r="AE152" s="4">
        <f t="shared" si="175"/>
        <v>45.5581644913945</v>
      </c>
      <c r="AF152" s="4">
        <f t="shared" si="175"/>
        <v>45.203526743648432</v>
      </c>
      <c r="AG152" s="4">
        <f t="shared" si="175"/>
        <v>48.045963406048116</v>
      </c>
      <c r="AI152" s="4">
        <f t="shared" si="176"/>
        <v>0.34184138550761389</v>
      </c>
      <c r="AJ152" s="4">
        <f t="shared" si="176"/>
        <v>-2.0155951581225793</v>
      </c>
      <c r="AK152" s="4">
        <f t="shared" si="176"/>
        <v>0.64530709618102833</v>
      </c>
      <c r="AL152" s="4">
        <f t="shared" si="176"/>
        <v>-1.1406397517505624</v>
      </c>
      <c r="AM152" s="4">
        <f t="shared" si="176"/>
        <v>-1.2590840843036517</v>
      </c>
      <c r="AN152" s="4">
        <f t="shared" si="176"/>
        <v>0.37839577792502155</v>
      </c>
      <c r="AO152" s="4">
        <f t="shared" si="176"/>
        <v>-0.90830116821220486</v>
      </c>
      <c r="AP152" s="4">
        <f t="shared" si="176"/>
        <v>1.6178944901888457</v>
      </c>
      <c r="AQ152" s="4">
        <f t="shared" si="176"/>
        <v>-0.76412190498659527</v>
      </c>
      <c r="AR152" s="4">
        <f t="shared" si="176"/>
        <v>-1.8436467343188596</v>
      </c>
      <c r="AS152" s="4">
        <f t="shared" si="176"/>
        <v>-0.50378540722368825</v>
      </c>
      <c r="AT152" s="4">
        <f t="shared" si="176"/>
        <v>2.8087191123461253E-2</v>
      </c>
      <c r="AU152" s="4">
        <f t="shared" si="176"/>
        <v>-0.35816449139449702</v>
      </c>
      <c r="AV152" s="4">
        <f t="shared" si="176"/>
        <v>-0.53652674364843023</v>
      </c>
      <c r="AW152" s="4">
        <f t="shared" si="176"/>
        <v>-4.962963406048118</v>
      </c>
      <c r="AY152" s="2">
        <f t="shared" si="168"/>
        <v>42.525158614492383</v>
      </c>
      <c r="AZ152" s="2">
        <f t="shared" si="168"/>
        <v>44.432595158122581</v>
      </c>
      <c r="BA152" s="2">
        <f t="shared" si="168"/>
        <v>43.118808282296854</v>
      </c>
      <c r="BB152" s="2">
        <f t="shared" si="168"/>
        <v>42.706253851295045</v>
      </c>
      <c r="BC152" s="2">
        <f t="shared" si="168"/>
        <v>43.840284468331831</v>
      </c>
      <c r="BD152" s="2">
        <f t="shared" si="168"/>
        <v>44.385917946894757</v>
      </c>
      <c r="BE152" s="2">
        <f t="shared" si="168"/>
        <v>45.984380754578979</v>
      </c>
      <c r="BF152" s="2">
        <f t="shared" si="168"/>
        <v>45.064535746017555</v>
      </c>
      <c r="BG152" s="2">
        <f t="shared" si="168"/>
        <v>46.113231884957365</v>
      </c>
      <c r="BH152" s="2">
        <f t="shared" si="168"/>
        <v>46.040029528161355</v>
      </c>
      <c r="BI152" s="2">
        <f t="shared" si="168"/>
        <v>45.411235878908649</v>
      </c>
      <c r="BJ152" s="2">
        <f t="shared" si="168"/>
        <v>43.831597908972562</v>
      </c>
      <c r="BK152" s="2">
        <f t="shared" si="168"/>
        <v>45.540547511477669</v>
      </c>
      <c r="BL152" s="2">
        <f t="shared" si="168"/>
        <v>45.067598556775238</v>
      </c>
      <c r="BM152" s="2">
        <f t="shared" si="168"/>
        <v>46.04954838558892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>
        <f t="shared" si="169"/>
        <v>42.417000000000002</v>
      </c>
      <c r="CG152" s="2">
        <f t="shared" si="169"/>
        <v>43.767000000000003</v>
      </c>
      <c r="CH152" s="2">
        <f t="shared" si="169"/>
        <v>41.567</v>
      </c>
      <c r="CI152" s="2">
        <f t="shared" si="169"/>
        <v>42.582999999999998</v>
      </c>
      <c r="CJ152" s="2">
        <f t="shared" si="169"/>
        <v>44.767000000000003</v>
      </c>
      <c r="CK152" s="2">
        <f t="shared" si="169"/>
        <v>45.082999999999998</v>
      </c>
      <c r="CL152" s="2">
        <f t="shared" si="169"/>
        <v>46.683</v>
      </c>
      <c r="CM152" s="2">
        <f t="shared" si="169"/>
        <v>45.35</v>
      </c>
      <c r="CN152" s="2">
        <f t="shared" si="169"/>
        <v>44.2</v>
      </c>
      <c r="CO152" s="2">
        <f t="shared" si="169"/>
        <v>44.917000000000002</v>
      </c>
      <c r="CP152" s="2">
        <f t="shared" si="169"/>
        <v>43.866999999999997</v>
      </c>
      <c r="CQ152" s="2">
        <f t="shared" si="169"/>
        <v>45.2</v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>
        <f t="shared" si="112"/>
        <v>42.417000000000002</v>
      </c>
      <c r="CW152" s="2">
        <f t="shared" si="113"/>
        <v>43.767000000000003</v>
      </c>
      <c r="CX152" s="2">
        <f t="shared" si="114"/>
        <v>41.567</v>
      </c>
      <c r="CY152" s="2">
        <f t="shared" si="115"/>
        <v>42.582999999999998</v>
      </c>
      <c r="CZ152" s="2">
        <f t="shared" si="116"/>
        <v>44.767000000000003</v>
      </c>
      <c r="DA152" s="2">
        <f t="shared" si="117"/>
        <v>45.082999999999998</v>
      </c>
      <c r="DB152" s="2">
        <f t="shared" si="118"/>
        <v>46.683</v>
      </c>
      <c r="DC152" s="2">
        <f t="shared" si="119"/>
        <v>45.35</v>
      </c>
      <c r="DD152" s="2">
        <f t="shared" si="120"/>
        <v>44.2</v>
      </c>
      <c r="DE152" s="2">
        <f t="shared" si="121"/>
        <v>44.917000000000002</v>
      </c>
      <c r="DF152" s="2">
        <f t="shared" si="122"/>
        <v>43.866999999999997</v>
      </c>
      <c r="DG152" s="2">
        <f t="shared" si="123"/>
        <v>45.2</v>
      </c>
      <c r="DH152" s="2" t="str">
        <f t="shared" si="124"/>
        <v/>
      </c>
      <c r="DI152" s="2" t="str">
        <f t="shared" si="125"/>
        <v/>
      </c>
      <c r="DK152" s="2">
        <f t="shared" si="177"/>
        <v>72.700012096774188</v>
      </c>
      <c r="DL152" s="2">
        <f t="shared" si="177"/>
        <v>83.510295454545457</v>
      </c>
      <c r="DM152" s="2">
        <f t="shared" si="177"/>
        <v>86.564370051319656</v>
      </c>
      <c r="DN152" s="2">
        <f t="shared" si="177"/>
        <v>75.137473796791426</v>
      </c>
      <c r="DO152" s="2">
        <f t="shared" si="177"/>
        <v>78.509682352941184</v>
      </c>
      <c r="DP152" s="2">
        <f t="shared" si="177"/>
        <v>73.386840336134441</v>
      </c>
      <c r="DQ152" s="2">
        <f t="shared" si="177"/>
        <v>77.370006722689098</v>
      </c>
      <c r="DR152" s="2">
        <f t="shared" si="177"/>
        <v>76.358386529386536</v>
      </c>
      <c r="DS152" s="2">
        <f t="shared" si="177"/>
        <v>85.233479144385029</v>
      </c>
      <c r="DT152" s="2">
        <f t="shared" si="177"/>
        <v>76.122756302520997</v>
      </c>
      <c r="DU152" s="2">
        <f t="shared" si="177"/>
        <v>79.562880213903739</v>
      </c>
      <c r="DV152" s="2">
        <f t="shared" si="177"/>
        <v>72.653160427807506</v>
      </c>
      <c r="DW152" s="2">
        <f t="shared" si="177"/>
        <v>85.655627413127419</v>
      </c>
      <c r="DX152" s="2">
        <f t="shared" si="177"/>
        <v>70.890455429113317</v>
      </c>
      <c r="DY152" s="2">
        <f t="shared" si="177"/>
        <v>62.839404301075263</v>
      </c>
      <c r="EA152" s="2">
        <f t="shared" si="153"/>
        <v>42.437550403101724</v>
      </c>
      <c r="EB152" s="2">
        <f t="shared" si="153"/>
        <v>44.423929314586374</v>
      </c>
      <c r="EC152" s="2">
        <f t="shared" si="153"/>
        <v>43.05969871402327</v>
      </c>
      <c r="ED152" s="2">
        <f t="shared" si="153"/>
        <v>42.549762936873492</v>
      </c>
      <c r="EE152" s="2">
        <f t="shared" si="153"/>
        <v>43.766909647404511</v>
      </c>
      <c r="EF152" s="2">
        <f t="shared" si="153"/>
        <v>44.37866597456528</v>
      </c>
      <c r="EG152" s="2">
        <f t="shared" si="153"/>
        <v>46.157332835455449</v>
      </c>
      <c r="EH152" s="2">
        <f t="shared" si="153"/>
        <v>45.023400920814808</v>
      </c>
      <c r="EI152" s="2">
        <f t="shared" si="153"/>
        <v>46.132917230359517</v>
      </c>
      <c r="EJ152" s="2">
        <f t="shared" si="153"/>
        <v>46.0856064189189</v>
      </c>
      <c r="EK152" s="2">
        <f t="shared" si="153"/>
        <v>45.372107740039183</v>
      </c>
      <c r="EL152" s="2">
        <f t="shared" si="180"/>
        <v>43.755919481981977</v>
      </c>
      <c r="EM152" s="2">
        <f t="shared" si="136"/>
        <v>45.56545887401068</v>
      </c>
      <c r="EN152" s="2">
        <f t="shared" si="136"/>
        <v>45.016883278407278</v>
      </c>
      <c r="EO152" s="2">
        <f t="shared" si="136"/>
        <v>46.125870522019135</v>
      </c>
      <c r="EQ152" s="2">
        <f t="shared" si="178"/>
        <v>43.094307557647284</v>
      </c>
      <c r="ER152" s="2">
        <f t="shared" si="178"/>
        <v>44.423929314586374</v>
      </c>
      <c r="ES152" s="2">
        <f t="shared" si="178"/>
        <v>43.362676760466542</v>
      </c>
      <c r="ET152" s="2">
        <f t="shared" si="178"/>
        <v>43.483369179163702</v>
      </c>
      <c r="EU152" s="2">
        <f t="shared" si="178"/>
        <v>44.087937678701799</v>
      </c>
      <c r="EV152" s="2">
        <f t="shared" si="178"/>
        <v>44.376818221237521</v>
      </c>
      <c r="EW152" s="2">
        <f t="shared" si="178"/>
        <v>45.351205633958308</v>
      </c>
      <c r="EX152" s="2">
        <f t="shared" si="178"/>
        <v>45.210291414310902</v>
      </c>
      <c r="EY152" s="2">
        <f t="shared" si="178"/>
        <v>45.956496011025664</v>
      </c>
      <c r="EZ152" s="2">
        <f t="shared" si="178"/>
        <v>45.695505115695013</v>
      </c>
      <c r="FA152" s="2">
        <f t="shared" si="178"/>
        <v>45.597567864013023</v>
      </c>
      <c r="FB152" s="2">
        <f t="shared" si="178"/>
        <v>44.261055992087776</v>
      </c>
      <c r="FC152" s="2">
        <f t="shared" si="178"/>
        <v>45.269338302446101</v>
      </c>
      <c r="FD152" s="2">
        <f t="shared" si="178"/>
        <v>45.380350052395748</v>
      </c>
      <c r="FE152" s="2">
        <f t="shared" si="178"/>
        <v>45.284769202063963</v>
      </c>
      <c r="FG152" s="2">
        <f t="shared" si="179"/>
        <v>0.9998141290042496</v>
      </c>
      <c r="FH152" s="2">
        <f t="shared" si="179"/>
        <v>0.99977828986442041</v>
      </c>
      <c r="FI152" s="2">
        <f t="shared" si="179"/>
        <v>0.99980496199904878</v>
      </c>
      <c r="FJ152" s="2">
        <f t="shared" si="179"/>
        <v>0.99976790005805249</v>
      </c>
      <c r="FK152" s="2">
        <f t="shared" si="179"/>
        <v>0.99974894372608147</v>
      </c>
      <c r="FL152" s="2">
        <f t="shared" si="179"/>
        <v>0.99973715516387895</v>
      </c>
      <c r="FM152" s="2">
        <f t="shared" si="179"/>
        <v>0.99974780954443354</v>
      </c>
      <c r="FN152" s="2">
        <f t="shared" si="179"/>
        <v>0.99972545699062099</v>
      </c>
      <c r="FO152" s="2">
        <f t="shared" si="179"/>
        <v>0.99975821856718228</v>
      </c>
      <c r="FP152" s="2">
        <f t="shared" si="179"/>
        <v>0.99973603679955458</v>
      </c>
      <c r="FQ152" s="2">
        <f t="shared" si="179"/>
        <v>0.99976502488289687</v>
      </c>
      <c r="FR152" s="2">
        <f t="shared" si="179"/>
        <v>0.99976081653294824</v>
      </c>
      <c r="FS152" s="2">
        <f t="shared" si="179"/>
        <v>0.99972064064099886</v>
      </c>
      <c r="FT152" s="2">
        <f t="shared" si="179"/>
        <v>0.9996992654288589</v>
      </c>
      <c r="FU152" s="2">
        <f t="shared" si="179"/>
        <v>0.99963054579188537</v>
      </c>
      <c r="FW152" s="2">
        <f t="shared" si="170"/>
        <v>0.12483045968265544</v>
      </c>
      <c r="FX152" s="2">
        <f t="shared" si="170"/>
        <v>0</v>
      </c>
      <c r="FY152" s="2">
        <f t="shared" si="170"/>
        <v>0.16708967774468872</v>
      </c>
      <c r="FZ152" s="2">
        <f t="shared" si="170"/>
        <v>0.15951832997327642</v>
      </c>
      <c r="GA152" s="2">
        <f t="shared" si="170"/>
        <v>0.20139185230961504</v>
      </c>
      <c r="GB152" s="2">
        <f t="shared" si="170"/>
        <v>0.20169169832586373</v>
      </c>
      <c r="GC152" s="2">
        <f t="shared" si="170"/>
        <v>0.2243115217892509</v>
      </c>
      <c r="GD152" s="2">
        <f t="shared" si="170"/>
        <v>0.17406997727042992</v>
      </c>
      <c r="GE152" s="2">
        <f t="shared" si="170"/>
        <v>0.16516797353361531</v>
      </c>
      <c r="GF152" s="2">
        <f t="shared" si="170"/>
        <v>0.13715820103881141</v>
      </c>
      <c r="GG152" s="2">
        <f t="shared" si="170"/>
        <v>0.13791422427842084</v>
      </c>
      <c r="GH152" s="2">
        <f t="shared" si="170"/>
        <v>0.13613485332613473</v>
      </c>
      <c r="GI152" s="2">
        <f t="shared" si="170"/>
        <v>0.12194669937163762</v>
      </c>
      <c r="GJ152" s="2">
        <f t="shared" si="170"/>
        <v>0.11812414178108224</v>
      </c>
      <c r="GK152" s="2">
        <f t="shared" si="170"/>
        <v>9.8082145230429837E-2</v>
      </c>
      <c r="GM152" s="86">
        <f t="shared" si="171"/>
        <v>2.9580665186104963E-79</v>
      </c>
      <c r="GN152" s="86">
        <f t="shared" si="171"/>
        <v>1.6178299175563564E-58</v>
      </c>
      <c r="GO152" s="86">
        <f t="shared" si="171"/>
        <v>9.1347867779764925E-112</v>
      </c>
      <c r="GP152" s="86">
        <f t="shared" si="171"/>
        <v>1.7607728213207371E-161</v>
      </c>
      <c r="GQ152" s="86">
        <f t="shared" si="171"/>
        <v>7.7913209686085743E-251</v>
      </c>
      <c r="GR152" s="86">
        <f t="shared" si="171"/>
        <v>1.3587622272069318E-260</v>
      </c>
      <c r="GS152" s="86">
        <f t="shared" si="171"/>
        <v>3.3886990790774083E-286</v>
      </c>
      <c r="GT152" s="86">
        <f t="shared" si="171"/>
        <v>9.3032555703671327E-257</v>
      </c>
      <c r="GU152" s="86">
        <f t="shared" si="171"/>
        <v>9.1094367740972426E-223</v>
      </c>
      <c r="GV152" s="86">
        <f t="shared" si="171"/>
        <v>4.8921202831617222E-216</v>
      </c>
      <c r="GW152" s="86">
        <f t="shared" si="171"/>
        <v>3.0590639731080418E-243</v>
      </c>
      <c r="GX152" s="86">
        <f t="shared" si="171"/>
        <v>1.4646551182316848E-206</v>
      </c>
      <c r="GY152" s="86">
        <f t="shared" si="171"/>
        <v>4.7380152657649184E-147</v>
      </c>
      <c r="GZ152" s="86">
        <f t="shared" si="171"/>
        <v>3.280120464316227E-151</v>
      </c>
      <c r="HA152" s="86">
        <f t="shared" si="171"/>
        <v>4.6954849674849994E-168</v>
      </c>
      <c r="HC152" s="86">
        <f t="shared" si="154"/>
        <v>3.6031783232439279E-48</v>
      </c>
      <c r="HD152" s="86">
        <f t="shared" si="154"/>
        <v>1.1463519235995807E-27</v>
      </c>
      <c r="HE152" s="86">
        <f t="shared" si="154"/>
        <v>1.4443224614972728E-62</v>
      </c>
      <c r="HF152" s="86">
        <f t="shared" si="154"/>
        <v>3.0699365872150874E-150</v>
      </c>
      <c r="HG152" s="86">
        <f t="shared" si="154"/>
        <v>2.7408864953465002E-146</v>
      </c>
      <c r="HH152" s="86">
        <f t="shared" si="154"/>
        <v>4.7773932333548931E-153</v>
      </c>
      <c r="HI152" s="86">
        <f t="shared" si="154"/>
        <v>1.4206238366394406E-188</v>
      </c>
      <c r="HJ152" s="86">
        <f t="shared" si="154"/>
        <v>7.7889470530744918E-182</v>
      </c>
      <c r="HK152" s="86">
        <f t="shared" si="154"/>
        <v>1.7246028467318754E-158</v>
      </c>
      <c r="HL152" s="86">
        <f t="shared" si="162"/>
        <v>1.2775299299315017E-129</v>
      </c>
      <c r="HM152" s="86">
        <f t="shared" si="162"/>
        <v>8.1344487578200805E-129</v>
      </c>
      <c r="HN152" s="86">
        <f t="shared" si="162"/>
        <v>3.7937249906958649E-125</v>
      </c>
      <c r="HO152" s="86">
        <f t="shared" si="162"/>
        <v>1.0994131506133898E-84</v>
      </c>
      <c r="HP152" s="86">
        <f t="shared" si="162"/>
        <v>1.1187571094765592E-87</v>
      </c>
      <c r="HQ152" s="86">
        <f t="shared" si="162"/>
        <v>4.0435704641884746E-66</v>
      </c>
      <c r="HS152" s="86">
        <f t="shared" si="172"/>
        <v>1.3007982896677825E-2</v>
      </c>
      <c r="HT152" s="86">
        <f t="shared" si="172"/>
        <v>0</v>
      </c>
      <c r="HU152" s="86">
        <f t="shared" si="172"/>
        <v>2.6143320118417325E-3</v>
      </c>
      <c r="HV152" s="86">
        <f t="shared" si="172"/>
        <v>1.4333596267881812E-3</v>
      </c>
      <c r="HW152" s="86">
        <f t="shared" si="172"/>
        <v>1.5454679151533238E-5</v>
      </c>
      <c r="HX152" s="86">
        <f t="shared" si="172"/>
        <v>2.5131138456099854E-5</v>
      </c>
      <c r="HY152" s="86">
        <f t="shared" si="172"/>
        <v>1.6732702867994796E-6</v>
      </c>
      <c r="HZ152" s="86">
        <f t="shared" si="172"/>
        <v>1.9266932701889286E-4</v>
      </c>
      <c r="IA152" s="86">
        <f t="shared" si="172"/>
        <v>5.5615283773601638E-4</v>
      </c>
      <c r="IB152" s="86">
        <f t="shared" si="172"/>
        <v>2.4475245377380585E-3</v>
      </c>
      <c r="IC152" s="86">
        <f t="shared" si="172"/>
        <v>4.3179024583713047E-3</v>
      </c>
      <c r="ID152" s="86">
        <f t="shared" si="172"/>
        <v>3.4647966582442968E-3</v>
      </c>
      <c r="IE152" s="86">
        <f t="shared" si="172"/>
        <v>6.3336694558784809E-3</v>
      </c>
      <c r="IF152" s="86">
        <f t="shared" si="172"/>
        <v>1.8843987307938653E-2</v>
      </c>
      <c r="IG152" s="86">
        <f t="shared" si="172"/>
        <v>5.2344681482935418E-2</v>
      </c>
      <c r="II152" s="86">
        <f t="shared" si="173"/>
        <v>3.8379391487319116E-7</v>
      </c>
      <c r="IJ152" s="86">
        <f t="shared" si="173"/>
        <v>0</v>
      </c>
      <c r="IK152" s="86">
        <f t="shared" si="173"/>
        <v>5.3283922175380496E-5</v>
      </c>
      <c r="IL152" s="86">
        <f t="shared" si="173"/>
        <v>1.1497869453162736E-5</v>
      </c>
      <c r="IM152" s="86">
        <f t="shared" si="173"/>
        <v>2.6195217163049183E-5</v>
      </c>
      <c r="IN152" s="86">
        <f t="shared" si="173"/>
        <v>3.6373122089903609E-5</v>
      </c>
      <c r="IO152" s="86">
        <f t="shared" si="173"/>
        <v>1.3519853506258024E-4</v>
      </c>
      <c r="IP152" s="86">
        <f t="shared" si="173"/>
        <v>4.8916198768791673E-6</v>
      </c>
      <c r="IQ152" s="86">
        <f t="shared" si="173"/>
        <v>5.27734081962508E-6</v>
      </c>
      <c r="IR152" s="86">
        <f t="shared" si="173"/>
        <v>9.6993694708285089E-8</v>
      </c>
      <c r="IS152" s="86">
        <f t="shared" si="173"/>
        <v>5.5288342772133861E-7</v>
      </c>
      <c r="IT152" s="86">
        <f t="shared" si="173"/>
        <v>2.5199891482098537E-7</v>
      </c>
      <c r="IU152" s="86">
        <f t="shared" si="173"/>
        <v>6.9175930438096496E-9</v>
      </c>
      <c r="IV152" s="86">
        <f t="shared" si="173"/>
        <v>7.1632836550954405E-9</v>
      </c>
      <c r="IW152" s="86">
        <f t="shared" si="173"/>
        <v>9.8526135427043281E-10</v>
      </c>
      <c r="IY152" s="86">
        <f t="shared" si="174"/>
        <v>1.3008366690592698E-2</v>
      </c>
      <c r="IZ152" s="86">
        <f t="shared" si="174"/>
        <v>1.1463519235995807E-27</v>
      </c>
      <c r="JA152" s="86">
        <f t="shared" si="174"/>
        <v>2.6676159340171131E-3</v>
      </c>
      <c r="JB152" s="86">
        <f t="shared" si="174"/>
        <v>1.4448574962413439E-3</v>
      </c>
      <c r="JC152" s="86">
        <f t="shared" si="174"/>
        <v>4.1649896314582417E-5</v>
      </c>
      <c r="JD152" s="86">
        <f t="shared" si="174"/>
        <v>6.1504260546003459E-5</v>
      </c>
      <c r="JE152" s="86">
        <f t="shared" si="174"/>
        <v>1.3687180534937971E-4</v>
      </c>
      <c r="JF152" s="86">
        <f t="shared" si="174"/>
        <v>1.9756094689577202E-4</v>
      </c>
      <c r="JG152" s="86">
        <f t="shared" si="174"/>
        <v>5.6143017855564143E-4</v>
      </c>
      <c r="JH152" s="86">
        <f t="shared" si="174"/>
        <v>2.4476215314327668E-3</v>
      </c>
      <c r="JI152" s="86">
        <f t="shared" si="174"/>
        <v>4.3184553417990263E-3</v>
      </c>
      <c r="JJ152" s="86">
        <f t="shared" si="174"/>
        <v>3.4650486571591176E-3</v>
      </c>
      <c r="JK152" s="86">
        <f t="shared" si="174"/>
        <v>6.3336763734715244E-3</v>
      </c>
      <c r="JL152" s="86">
        <f t="shared" si="174"/>
        <v>1.8843994471222307E-2</v>
      </c>
      <c r="JM152" s="86">
        <f t="shared" si="174"/>
        <v>5.234468246819677E-2</v>
      </c>
    </row>
    <row r="153" spans="2:273" x14ac:dyDescent="0.25">
      <c r="B153" s="2">
        <v>126</v>
      </c>
      <c r="C153" s="37">
        <v>42.866999999999997</v>
      </c>
      <c r="D153" s="37">
        <v>43.917000000000002</v>
      </c>
      <c r="E153" s="37">
        <v>44</v>
      </c>
      <c r="F153" s="37">
        <v>41.667000000000002</v>
      </c>
      <c r="G153" s="37">
        <v>44.116999999999997</v>
      </c>
      <c r="H153" s="37">
        <v>43.633000000000003</v>
      </c>
      <c r="I153" s="37">
        <v>45.783000000000001</v>
      </c>
      <c r="J153" s="37">
        <v>43.716999999999999</v>
      </c>
      <c r="K153" s="37">
        <v>47.05</v>
      </c>
      <c r="L153" s="37">
        <v>43.866999999999997</v>
      </c>
      <c r="M153" s="37">
        <v>45.033000000000001</v>
      </c>
      <c r="N153" s="37">
        <v>44.332999999999998</v>
      </c>
      <c r="O153" s="37">
        <v>45.767000000000003</v>
      </c>
      <c r="P153" s="37">
        <v>46.15</v>
      </c>
      <c r="Q153" s="37">
        <v>44.332999999999998</v>
      </c>
      <c r="S153" s="4">
        <f t="shared" si="175"/>
        <v>42.392251231245673</v>
      </c>
      <c r="T153" s="4">
        <f t="shared" si="175"/>
        <v>44.281133504035978</v>
      </c>
      <c r="U153" s="4">
        <f t="shared" si="175"/>
        <v>42.969542645105982</v>
      </c>
      <c r="V153" s="4">
        <f t="shared" si="175"/>
        <v>42.530617613929465</v>
      </c>
      <c r="W153" s="4">
        <f t="shared" si="175"/>
        <v>43.658208741229792</v>
      </c>
      <c r="X153" s="4">
        <f t="shared" si="175"/>
        <v>44.245254496190896</v>
      </c>
      <c r="Y153" s="4">
        <f t="shared" si="175"/>
        <v>45.868453349484938</v>
      </c>
      <c r="Z153" s="4">
        <f t="shared" si="175"/>
        <v>44.923698519417783</v>
      </c>
      <c r="AA153" s="4">
        <f t="shared" si="175"/>
        <v>45.961425491408647</v>
      </c>
      <c r="AB153" s="4">
        <f t="shared" si="175"/>
        <v>45.919817473296021</v>
      </c>
      <c r="AC153" s="4">
        <f t="shared" si="175"/>
        <v>45.291174092736561</v>
      </c>
      <c r="AD153" s="4">
        <f t="shared" si="175"/>
        <v>43.687515334301416</v>
      </c>
      <c r="AE153" s="4">
        <f t="shared" si="175"/>
        <v>45.432443729210924</v>
      </c>
      <c r="AF153" s="4">
        <f t="shared" si="175"/>
        <v>44.98346714146647</v>
      </c>
      <c r="AG153" s="4">
        <f t="shared" si="175"/>
        <v>46.725045929189747</v>
      </c>
      <c r="AI153" s="4">
        <f t="shared" si="176"/>
        <v>0.47474876875432415</v>
      </c>
      <c r="AJ153" s="4">
        <f t="shared" si="176"/>
        <v>-0.36413350403597633</v>
      </c>
      <c r="AK153" s="4">
        <f t="shared" si="176"/>
        <v>1.0304573548940184</v>
      </c>
      <c r="AL153" s="4">
        <f t="shared" si="176"/>
        <v>-0.86361761392946335</v>
      </c>
      <c r="AM153" s="4">
        <f t="shared" si="176"/>
        <v>0.45879125877020499</v>
      </c>
      <c r="AN153" s="4">
        <f t="shared" si="176"/>
        <v>-0.61225449619089289</v>
      </c>
      <c r="AO153" s="4">
        <f t="shared" si="176"/>
        <v>-8.5453349484936325E-2</v>
      </c>
      <c r="AP153" s="4">
        <f t="shared" si="176"/>
        <v>-1.2066985194177846</v>
      </c>
      <c r="AQ153" s="4">
        <f t="shared" si="176"/>
        <v>1.0885745085913499</v>
      </c>
      <c r="AR153" s="4">
        <f t="shared" si="176"/>
        <v>-2.0528174732960238</v>
      </c>
      <c r="AS153" s="4">
        <f t="shared" si="176"/>
        <v>-0.25817409273656011</v>
      </c>
      <c r="AT153" s="4">
        <f t="shared" si="176"/>
        <v>0.64548466569858221</v>
      </c>
      <c r="AU153" s="4">
        <f t="shared" si="176"/>
        <v>0.33455627078907924</v>
      </c>
      <c r="AV153" s="4">
        <f t="shared" si="176"/>
        <v>1.1665328585335288</v>
      </c>
      <c r="AW153" s="4">
        <f t="shared" si="176"/>
        <v>-2.3920459291897487</v>
      </c>
      <c r="AY153" s="2">
        <f t="shared" si="168"/>
        <v>42.392251231245673</v>
      </c>
      <c r="AZ153" s="2">
        <f t="shared" si="168"/>
        <v>44.281133504035978</v>
      </c>
      <c r="BA153" s="2">
        <f t="shared" si="168"/>
        <v>42.96533038562783</v>
      </c>
      <c r="BB153" s="2">
        <f t="shared" si="168"/>
        <v>42.528619051721158</v>
      </c>
      <c r="BC153" s="2">
        <f t="shared" si="168"/>
        <v>43.652578544275961</v>
      </c>
      <c r="BD153" s="2">
        <f t="shared" si="168"/>
        <v>44.237175511305665</v>
      </c>
      <c r="BE153" s="2">
        <f t="shared" si="168"/>
        <v>45.848901207617438</v>
      </c>
      <c r="BF153" s="2">
        <f t="shared" si="168"/>
        <v>44.922026407799926</v>
      </c>
      <c r="BG153" s="2">
        <f t="shared" si="168"/>
        <v>45.959724098004145</v>
      </c>
      <c r="BH153" s="2">
        <f t="shared" si="168"/>
        <v>45.919039548163923</v>
      </c>
      <c r="BI153" s="2">
        <f t="shared" si="168"/>
        <v>45.288641757464575</v>
      </c>
      <c r="BJ153" s="2">
        <f t="shared" si="168"/>
        <v>43.685727227373505</v>
      </c>
      <c r="BK153" s="2">
        <f t="shared" si="168"/>
        <v>45.428389048542826</v>
      </c>
      <c r="BL153" s="2">
        <f t="shared" si="168"/>
        <v>44.942857191280162</v>
      </c>
      <c r="BM153" s="2">
        <f t="shared" si="168"/>
        <v>45.954880938242951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42.866999999999997</v>
      </c>
      <c r="CF153" s="2">
        <f t="shared" si="169"/>
        <v>43.917000000000002</v>
      </c>
      <c r="CG153" s="2">
        <f t="shared" si="169"/>
        <v>44</v>
      </c>
      <c r="CH153" s="2">
        <f t="shared" si="169"/>
        <v>41.667000000000002</v>
      </c>
      <c r="CI153" s="2">
        <f t="shared" si="169"/>
        <v>44.116999999999997</v>
      </c>
      <c r="CJ153" s="2">
        <f t="shared" si="169"/>
        <v>43.633000000000003</v>
      </c>
      <c r="CK153" s="2">
        <f t="shared" si="169"/>
        <v>45.783000000000001</v>
      </c>
      <c r="CL153" s="2">
        <f t="shared" si="169"/>
        <v>43.716999999999999</v>
      </c>
      <c r="CM153" s="2">
        <f t="shared" si="169"/>
        <v>47.05</v>
      </c>
      <c r="CN153" s="2">
        <f t="shared" si="169"/>
        <v>43.866999999999997</v>
      </c>
      <c r="CO153" s="2">
        <f t="shared" si="169"/>
        <v>45.033000000000001</v>
      </c>
      <c r="CP153" s="2">
        <f t="shared" si="169"/>
        <v>44.332999999999998</v>
      </c>
      <c r="CQ153" s="2">
        <f t="shared" si="169"/>
        <v>45.767000000000003</v>
      </c>
      <c r="CR153" s="2">
        <f t="shared" si="169"/>
        <v>46.15</v>
      </c>
      <c r="CS153" s="2" t="str">
        <f t="shared" si="169"/>
        <v/>
      </c>
      <c r="CU153" s="2">
        <f t="shared" si="111"/>
        <v>42.866999999999997</v>
      </c>
      <c r="CV153" s="2">
        <f t="shared" si="112"/>
        <v>43.917000000000002</v>
      </c>
      <c r="CW153" s="2">
        <f t="shared" si="113"/>
        <v>44</v>
      </c>
      <c r="CX153" s="2">
        <f t="shared" si="114"/>
        <v>41.667000000000002</v>
      </c>
      <c r="CY153" s="2">
        <f t="shared" si="115"/>
        <v>44.116999999999997</v>
      </c>
      <c r="CZ153" s="2">
        <f t="shared" si="116"/>
        <v>43.633000000000003</v>
      </c>
      <c r="DA153" s="2">
        <f t="shared" si="117"/>
        <v>45.783000000000001</v>
      </c>
      <c r="DB153" s="2">
        <f t="shared" si="118"/>
        <v>43.716999999999999</v>
      </c>
      <c r="DC153" s="2">
        <f t="shared" si="119"/>
        <v>47.05</v>
      </c>
      <c r="DD153" s="2">
        <f t="shared" si="120"/>
        <v>43.866999999999997</v>
      </c>
      <c r="DE153" s="2">
        <f t="shared" si="121"/>
        <v>45.033000000000001</v>
      </c>
      <c r="DF153" s="2">
        <f t="shared" si="122"/>
        <v>44.332999999999998</v>
      </c>
      <c r="DG153" s="2">
        <f t="shared" si="123"/>
        <v>45.767000000000003</v>
      </c>
      <c r="DH153" s="2">
        <f t="shared" si="124"/>
        <v>46.15</v>
      </c>
      <c r="DI153" s="2" t="str">
        <f t="shared" si="125"/>
        <v/>
      </c>
      <c r="DK153" s="2">
        <f t="shared" si="177"/>
        <v>72.838970564516131</v>
      </c>
      <c r="DL153" s="2">
        <f t="shared" si="177"/>
        <v>83.732681818181817</v>
      </c>
      <c r="DM153" s="2">
        <f t="shared" si="177"/>
        <v>86.816228739002952</v>
      </c>
      <c r="DN153" s="2">
        <f t="shared" si="177"/>
        <v>75.297984262796007</v>
      </c>
      <c r="DO153" s="2">
        <f t="shared" si="177"/>
        <v>78.690467507002808</v>
      </c>
      <c r="DP153" s="2">
        <f t="shared" si="177"/>
        <v>73.515170868347326</v>
      </c>
      <c r="DQ153" s="2">
        <f t="shared" si="177"/>
        <v>77.532431652661074</v>
      </c>
      <c r="DR153" s="2">
        <f t="shared" si="177"/>
        <v>76.515725525525539</v>
      </c>
      <c r="DS153" s="2">
        <f t="shared" si="177"/>
        <v>85.454064476699784</v>
      </c>
      <c r="DT153" s="2">
        <f t="shared" si="177"/>
        <v>76.27629187675069</v>
      </c>
      <c r="DU153" s="2">
        <f t="shared" si="177"/>
        <v>79.743878838808243</v>
      </c>
      <c r="DV153" s="2">
        <f t="shared" si="177"/>
        <v>72.790322383498875</v>
      </c>
      <c r="DW153" s="2">
        <f t="shared" si="177"/>
        <v>85.9115882882883</v>
      </c>
      <c r="DX153" s="2">
        <f t="shared" si="177"/>
        <v>71.019274537695594</v>
      </c>
      <c r="DY153" s="2">
        <f t="shared" si="177"/>
        <v>62.930241453466813</v>
      </c>
      <c r="EA153" s="2">
        <f t="shared" si="153"/>
        <v>42.294796251197866</v>
      </c>
      <c r="EB153" s="2">
        <f t="shared" si="153"/>
        <v>44.273154551200989</v>
      </c>
      <c r="EC153" s="2">
        <f t="shared" si="153"/>
        <v>42.900220606246165</v>
      </c>
      <c r="ED153" s="2">
        <f t="shared" si="153"/>
        <v>42.354372779347464</v>
      </c>
      <c r="EE153" s="2">
        <f t="shared" si="153"/>
        <v>43.572357761998049</v>
      </c>
      <c r="EF153" s="2">
        <f t="shared" si="153"/>
        <v>44.2304879238485</v>
      </c>
      <c r="EG153" s="2">
        <f t="shared" si="153"/>
        <v>46.042462263886954</v>
      </c>
      <c r="EH153" s="2">
        <f t="shared" si="153"/>
        <v>44.87770847784671</v>
      </c>
      <c r="EI153" s="2">
        <f t="shared" si="153"/>
        <v>45.983545938748335</v>
      </c>
      <c r="EJ153" s="2">
        <f t="shared" si="153"/>
        <v>45.972027150026221</v>
      </c>
      <c r="EK153" s="2">
        <f t="shared" si="153"/>
        <v>45.24592965382103</v>
      </c>
      <c r="EL153" s="2">
        <f t="shared" si="180"/>
        <v>43.601921654968073</v>
      </c>
      <c r="EM153" s="2">
        <f t="shared" si="136"/>
        <v>45.459031822312724</v>
      </c>
      <c r="EN153" s="2">
        <f t="shared" si="136"/>
        <v>44.887167610943052</v>
      </c>
      <c r="EO153" s="2">
        <f t="shared" si="136"/>
        <v>46.041822570967405</v>
      </c>
      <c r="EQ153" s="2">
        <f t="shared" si="178"/>
        <v>42.977092188517851</v>
      </c>
      <c r="ER153" s="2">
        <f t="shared" si="178"/>
        <v>44.273154551200989</v>
      </c>
      <c r="ES153" s="2">
        <f t="shared" si="178"/>
        <v>43.218006867154131</v>
      </c>
      <c r="ET153" s="2">
        <f t="shared" si="178"/>
        <v>43.325435721089953</v>
      </c>
      <c r="EU153" s="2">
        <f t="shared" si="178"/>
        <v>43.905577604103314</v>
      </c>
      <c r="EV153" s="2">
        <f t="shared" si="178"/>
        <v>44.228954608121185</v>
      </c>
      <c r="EW153" s="2">
        <f t="shared" si="178"/>
        <v>45.208360578801766</v>
      </c>
      <c r="EX153" s="2">
        <f t="shared" si="178"/>
        <v>45.071601833902932</v>
      </c>
      <c r="EY153" s="2">
        <f t="shared" si="178"/>
        <v>45.801087081934064</v>
      </c>
      <c r="EZ153" s="2">
        <f t="shared" si="178"/>
        <v>45.565880101150306</v>
      </c>
      <c r="FA153" s="2">
        <f t="shared" si="178"/>
        <v>45.482598115196808</v>
      </c>
      <c r="FB153" s="2">
        <f t="shared" si="178"/>
        <v>44.12751955945869</v>
      </c>
      <c r="FC153" s="2">
        <f t="shared" si="178"/>
        <v>45.149177134049062</v>
      </c>
      <c r="FD153" s="2">
        <f t="shared" si="178"/>
        <v>45.26606526753168</v>
      </c>
      <c r="FE153" s="2">
        <f t="shared" si="178"/>
        <v>45.172336080734382</v>
      </c>
      <c r="FG153" s="2">
        <f t="shared" si="179"/>
        <v>0.99983048086473048</v>
      </c>
      <c r="FH153" s="2">
        <f t="shared" si="179"/>
        <v>0.99979779400850388</v>
      </c>
      <c r="FI153" s="2">
        <f t="shared" si="179"/>
        <v>0.99982212017640959</v>
      </c>
      <c r="FJ153" s="2">
        <f t="shared" si="179"/>
        <v>0.9997883180141014</v>
      </c>
      <c r="FK153" s="2">
        <f t="shared" si="179"/>
        <v>0.99977102889887348</v>
      </c>
      <c r="FL153" s="2">
        <f t="shared" si="179"/>
        <v>0.99976027711619875</v>
      </c>
      <c r="FM153" s="2">
        <f t="shared" si="179"/>
        <v>0.99976999446711246</v>
      </c>
      <c r="FN153" s="2">
        <f t="shared" si="179"/>
        <v>0.99974960775089927</v>
      </c>
      <c r="FO153" s="2">
        <f t="shared" si="179"/>
        <v>0.99977948802131134</v>
      </c>
      <c r="FP153" s="2">
        <f t="shared" si="179"/>
        <v>0.99975925710853231</v>
      </c>
      <c r="FQ153" s="2">
        <f t="shared" si="179"/>
        <v>0.99978569571542553</v>
      </c>
      <c r="FR153" s="2">
        <f t="shared" si="179"/>
        <v>0.99978185749452453</v>
      </c>
      <c r="FS153" s="2">
        <f t="shared" si="179"/>
        <v>0.9997452149737478</v>
      </c>
      <c r="FT153" s="2">
        <f t="shared" si="179"/>
        <v>0.99972571955351053</v>
      </c>
      <c r="FU153" s="2">
        <f t="shared" si="179"/>
        <v>0.99966304280376084</v>
      </c>
      <c r="FW153" s="2">
        <f t="shared" si="170"/>
        <v>0.13524506447033638</v>
      </c>
      <c r="FX153" s="2">
        <f t="shared" si="170"/>
        <v>0</v>
      </c>
      <c r="FY153" s="2">
        <f t="shared" si="170"/>
        <v>0.18030360229703199</v>
      </c>
      <c r="FZ153" s="2">
        <f t="shared" si="170"/>
        <v>0.17225732347693495</v>
      </c>
      <c r="GA153" s="2">
        <f t="shared" si="170"/>
        <v>0.2166130010868785</v>
      </c>
      <c r="GB153" s="2">
        <f t="shared" si="170"/>
        <v>0.21692935353912765</v>
      </c>
      <c r="GC153" s="2">
        <f t="shared" si="170"/>
        <v>0.24074273802586113</v>
      </c>
      <c r="GD153" s="2">
        <f t="shared" si="170"/>
        <v>0.18771151548381398</v>
      </c>
      <c r="GE153" s="2">
        <f t="shared" si="170"/>
        <v>0.17826245025733745</v>
      </c>
      <c r="GF153" s="2">
        <f t="shared" si="170"/>
        <v>0.14842687726835896</v>
      </c>
      <c r="GG153" s="2">
        <f t="shared" si="170"/>
        <v>0.14923427109320514</v>
      </c>
      <c r="GH153" s="2">
        <f t="shared" si="170"/>
        <v>0.14733380951116409</v>
      </c>
      <c r="GI153" s="2">
        <f t="shared" si="170"/>
        <v>0.13215704322733932</v>
      </c>
      <c r="GJ153" s="2">
        <f t="shared" si="170"/>
        <v>0.1280611097424027</v>
      </c>
      <c r="GK153" s="2">
        <f t="shared" si="170"/>
        <v>0.10653679849032099</v>
      </c>
      <c r="GM153" s="86">
        <f t="shared" si="171"/>
        <v>1.6455854176097812E-81</v>
      </c>
      <c r="GN153" s="86">
        <f t="shared" si="171"/>
        <v>3.784011357563823E-60</v>
      </c>
      <c r="GO153" s="86">
        <f t="shared" si="171"/>
        <v>6.6436792163829603E-115</v>
      </c>
      <c r="GP153" s="86">
        <f t="shared" si="171"/>
        <v>4.4537524260945544E-166</v>
      </c>
      <c r="GQ153" s="86">
        <f t="shared" si="171"/>
        <v>7.1881248351376277E-258</v>
      </c>
      <c r="GR153" s="86">
        <f t="shared" si="171"/>
        <v>5.4555036135717741E-268</v>
      </c>
      <c r="GS153" s="86">
        <f t="shared" si="171"/>
        <v>3.5437455414937697E-294</v>
      </c>
      <c r="GT153" s="86">
        <f t="shared" si="171"/>
        <v>4.9731272475217905E-264</v>
      </c>
      <c r="GU153" s="86">
        <f t="shared" si="171"/>
        <v>4.9638641676127752E-229</v>
      </c>
      <c r="GV153" s="86">
        <f t="shared" si="171"/>
        <v>3.6060700163576969E-222</v>
      </c>
      <c r="GW153" s="86">
        <f t="shared" si="171"/>
        <v>3.967513705501053E-250</v>
      </c>
      <c r="GX153" s="86">
        <f t="shared" si="171"/>
        <v>2.4008874602881461E-212</v>
      </c>
      <c r="GY153" s="86">
        <f t="shared" si="171"/>
        <v>3.5152092529979901E-151</v>
      </c>
      <c r="GZ153" s="86">
        <f t="shared" si="171"/>
        <v>1.9473323894743454E-155</v>
      </c>
      <c r="HA153" s="86">
        <f t="shared" si="171"/>
        <v>1.0476876281151208E-172</v>
      </c>
      <c r="HC153" s="86">
        <f t="shared" si="154"/>
        <v>3.4739536192844788E-50</v>
      </c>
      <c r="HD153" s="86">
        <f t="shared" si="154"/>
        <v>8.7845804554981265E-29</v>
      </c>
      <c r="HE153" s="86">
        <f t="shared" si="154"/>
        <v>3.298450628407519E-65</v>
      </c>
      <c r="HF153" s="86">
        <f t="shared" ref="HF153:HN187" si="181" xml:space="preserve"> _xlfn.NORM.DIST($B153, F$8, ABS(F$12), TRUE) * _xlfn.NORM.DIST(($B153 - F$8)*F$16, 0, ABS(F$12), TRUE) * 2</f>
        <v>1.1247041987407276E-156</v>
      </c>
      <c r="HG153" s="86">
        <f t="shared" si="181"/>
        <v>2.835932377580059E-152</v>
      </c>
      <c r="HH153" s="86">
        <f t="shared" si="181"/>
        <v>2.3364330645969824E-159</v>
      </c>
      <c r="HI153" s="86">
        <f t="shared" si="181"/>
        <v>3.9965595794285492E-196</v>
      </c>
      <c r="HJ153" s="86">
        <f t="shared" si="181"/>
        <v>2.2158372870134436E-189</v>
      </c>
      <c r="HK153" s="86">
        <f t="shared" si="181"/>
        <v>4.4780245006074772E-165</v>
      </c>
      <c r="HL153" s="86">
        <f t="shared" si="162"/>
        <v>4.3692803690354327E-135</v>
      </c>
      <c r="HM153" s="86">
        <f t="shared" si="162"/>
        <v>2.9232384962857939E-134</v>
      </c>
      <c r="HN153" s="86">
        <f t="shared" si="162"/>
        <v>2.1026309188261047E-130</v>
      </c>
      <c r="HO153" s="86">
        <f t="shared" si="162"/>
        <v>2.8109625384076134E-88</v>
      </c>
      <c r="HP153" s="86">
        <f t="shared" si="162"/>
        <v>2.2444553625507173E-91</v>
      </c>
      <c r="HQ153" s="86">
        <f t="shared" si="162"/>
        <v>7.9153569349004554E-69</v>
      </c>
      <c r="HS153" s="86">
        <f t="shared" si="172"/>
        <v>5.8509921999305462E-3</v>
      </c>
      <c r="HT153" s="86">
        <f t="shared" si="172"/>
        <v>0</v>
      </c>
      <c r="HU153" s="86">
        <f t="shared" si="172"/>
        <v>1.0525203524095735E-3</v>
      </c>
      <c r="HV153" s="86">
        <f t="shared" si="172"/>
        <v>5.2434947584979806E-4</v>
      </c>
      <c r="HW153" s="86">
        <f t="shared" si="172"/>
        <v>3.360064660934365E-6</v>
      </c>
      <c r="HX153" s="86">
        <f t="shared" si="172"/>
        <v>5.7987604969259774E-6</v>
      </c>
      <c r="HY153" s="86">
        <f t="shared" si="172"/>
        <v>3.0982305249389942E-7</v>
      </c>
      <c r="HZ153" s="86">
        <f t="shared" si="172"/>
        <v>5.3227438728680376E-5</v>
      </c>
      <c r="IA153" s="86">
        <f t="shared" si="172"/>
        <v>1.7609303461518655E-4</v>
      </c>
      <c r="IB153" s="86">
        <f t="shared" si="172"/>
        <v>8.4712104207973829E-4</v>
      </c>
      <c r="IC153" s="86">
        <f t="shared" si="172"/>
        <v>1.6750925716777689E-3</v>
      </c>
      <c r="ID153" s="86">
        <f t="shared" si="172"/>
        <v>1.2895418264181548E-3</v>
      </c>
      <c r="IE153" s="86">
        <f t="shared" si="172"/>
        <v>2.3724234878422677E-3</v>
      </c>
      <c r="IF153" s="86">
        <f t="shared" si="172"/>
        <v>8.4379469422571646E-3</v>
      </c>
      <c r="IG153" s="86">
        <f t="shared" si="172"/>
        <v>2.4893164603654167E-2</v>
      </c>
      <c r="II153" s="86">
        <f t="shared" si="173"/>
        <v>1.3198337115297823E-6</v>
      </c>
      <c r="IJ153" s="86">
        <f t="shared" si="173"/>
        <v>0</v>
      </c>
      <c r="IK153" s="86">
        <f t="shared" si="173"/>
        <v>1.393148668652182E-4</v>
      </c>
      <c r="IL153" s="86">
        <f t="shared" si="173"/>
        <v>3.4143599313692486E-5</v>
      </c>
      <c r="IM153" s="86">
        <f t="shared" si="173"/>
        <v>8.7291605648719817E-5</v>
      </c>
      <c r="IN153" s="86">
        <f t="shared" si="173"/>
        <v>1.1655329658870624E-4</v>
      </c>
      <c r="IO153" s="86">
        <f t="shared" si="173"/>
        <v>4.090674204934867E-4</v>
      </c>
      <c r="IP153" s="86">
        <f t="shared" si="173"/>
        <v>1.7141643691243679E-5</v>
      </c>
      <c r="IQ153" s="86">
        <f t="shared" si="173"/>
        <v>1.7491821439279985E-5</v>
      </c>
      <c r="IR153" s="86">
        <f t="shared" si="173"/>
        <v>4.0789442170467538E-7</v>
      </c>
      <c r="IS153" s="86">
        <f t="shared" si="173"/>
        <v>1.9806226099691962E-6</v>
      </c>
      <c r="IT153" s="86">
        <f t="shared" si="173"/>
        <v>9.6220592653035568E-7</v>
      </c>
      <c r="IU153" s="86">
        <f t="shared" si="173"/>
        <v>3.3393261513284225E-8</v>
      </c>
      <c r="IV153" s="86">
        <f t="shared" si="173"/>
        <v>3.3530762040068432E-8</v>
      </c>
      <c r="IW153" s="86">
        <f t="shared" si="173"/>
        <v>4.6827062727437225E-9</v>
      </c>
      <c r="IY153" s="86">
        <f t="shared" si="174"/>
        <v>5.8523120336420762E-3</v>
      </c>
      <c r="IZ153" s="86">
        <f t="shared" si="174"/>
        <v>8.7845804554981265E-29</v>
      </c>
      <c r="JA153" s="86">
        <f t="shared" si="174"/>
        <v>1.1918352192747917E-3</v>
      </c>
      <c r="JB153" s="86">
        <f t="shared" si="174"/>
        <v>5.5849307516349052E-4</v>
      </c>
      <c r="JC153" s="86">
        <f t="shared" si="174"/>
        <v>9.0651670309654188E-5</v>
      </c>
      <c r="JD153" s="86">
        <f t="shared" si="174"/>
        <v>1.2235205708563223E-4</v>
      </c>
      <c r="JE153" s="86">
        <f t="shared" si="174"/>
        <v>4.0937724354598058E-4</v>
      </c>
      <c r="JF153" s="86">
        <f t="shared" si="174"/>
        <v>7.0369082419924052E-5</v>
      </c>
      <c r="JG153" s="86">
        <f t="shared" si="174"/>
        <v>1.9358485605446653E-4</v>
      </c>
      <c r="JH153" s="86">
        <f t="shared" si="174"/>
        <v>8.4752893650144297E-4</v>
      </c>
      <c r="JI153" s="86">
        <f t="shared" si="174"/>
        <v>1.6770731942877381E-3</v>
      </c>
      <c r="JJ153" s="86">
        <f t="shared" si="174"/>
        <v>1.2905040323446851E-3</v>
      </c>
      <c r="JK153" s="86">
        <f t="shared" si="174"/>
        <v>2.3724568811037809E-3</v>
      </c>
      <c r="JL153" s="86">
        <f t="shared" si="174"/>
        <v>8.4379804730192048E-3</v>
      </c>
      <c r="JM153" s="86">
        <f t="shared" si="174"/>
        <v>2.4893169286360439E-2</v>
      </c>
    </row>
    <row r="154" spans="2:273" x14ac:dyDescent="0.25">
      <c r="B154" s="2">
        <v>127</v>
      </c>
      <c r="C154" s="37">
        <v>41.8</v>
      </c>
      <c r="D154" s="37">
        <v>40.067</v>
      </c>
      <c r="E154" s="37">
        <v>43.216999999999999</v>
      </c>
      <c r="F154" s="37">
        <v>43.267000000000003</v>
      </c>
      <c r="G154" s="37">
        <v>42.982999999999997</v>
      </c>
      <c r="H154" s="37">
        <v>43.133000000000003</v>
      </c>
      <c r="I154" s="37">
        <v>45.95</v>
      </c>
      <c r="J154" s="37">
        <v>41.616999999999997</v>
      </c>
      <c r="K154" s="37">
        <v>43.25</v>
      </c>
      <c r="L154" s="37">
        <v>45.116999999999997</v>
      </c>
      <c r="M154" s="37">
        <v>44.517000000000003</v>
      </c>
      <c r="N154" s="37">
        <v>43.667000000000002</v>
      </c>
      <c r="O154" s="37">
        <v>45.133000000000003</v>
      </c>
      <c r="P154" s="37">
        <v>42.167000000000002</v>
      </c>
      <c r="Q154" s="37">
        <v>42.667000000000002</v>
      </c>
      <c r="S154" s="4">
        <f t="shared" si="175"/>
        <v>42.260423084200781</v>
      </c>
      <c r="T154" s="4">
        <f t="shared" si="175"/>
        <v>44.129725626141493</v>
      </c>
      <c r="U154" s="4">
        <f t="shared" si="175"/>
        <v>42.821737198881756</v>
      </c>
      <c r="V154" s="4">
        <f t="shared" si="175"/>
        <v>42.357691105910284</v>
      </c>
      <c r="W154" s="4">
        <f t="shared" si="175"/>
        <v>43.481848691756632</v>
      </c>
      <c r="X154" s="4">
        <f t="shared" si="175"/>
        <v>44.110998466023247</v>
      </c>
      <c r="Y154" s="4">
        <f t="shared" si="175"/>
        <v>45.762757297455103</v>
      </c>
      <c r="Z154" s="4">
        <f t="shared" si="175"/>
        <v>44.785042972443549</v>
      </c>
      <c r="AA154" s="4">
        <f t="shared" si="175"/>
        <v>45.810779931694491</v>
      </c>
      <c r="AB154" s="4">
        <f t="shared" si="175"/>
        <v>45.797704905767532</v>
      </c>
      <c r="AC154" s="4">
        <f t="shared" si="175"/>
        <v>45.16778305305774</v>
      </c>
      <c r="AD154" s="4">
        <f t="shared" si="175"/>
        <v>43.541543212768474</v>
      </c>
      <c r="AE154" s="4">
        <f t="shared" si="175"/>
        <v>45.316613983629267</v>
      </c>
      <c r="AF154" s="4">
        <f t="shared" si="175"/>
        <v>44.829491972716895</v>
      </c>
      <c r="AG154" s="4">
        <f t="shared" si="175"/>
        <v>46.121521059459774</v>
      </c>
      <c r="AI154" s="4">
        <f t="shared" si="176"/>
        <v>-0.46042308420078371</v>
      </c>
      <c r="AJ154" s="4">
        <f t="shared" si="176"/>
        <v>-4.0627256261414928</v>
      </c>
      <c r="AK154" s="4">
        <f t="shared" si="176"/>
        <v>0.39526280111824263</v>
      </c>
      <c r="AL154" s="4">
        <f t="shared" si="176"/>
        <v>0.90930889408971893</v>
      </c>
      <c r="AM154" s="4">
        <f t="shared" si="176"/>
        <v>-0.49884869175663482</v>
      </c>
      <c r="AN154" s="4">
        <f t="shared" si="176"/>
        <v>-0.97799846602324436</v>
      </c>
      <c r="AO154" s="4">
        <f t="shared" si="176"/>
        <v>0.18724270254489994</v>
      </c>
      <c r="AP154" s="4">
        <f t="shared" si="176"/>
        <v>-3.1680429724435513</v>
      </c>
      <c r="AQ154" s="4">
        <f t="shared" si="176"/>
        <v>-2.5607799316944906</v>
      </c>
      <c r="AR154" s="4">
        <f t="shared" si="176"/>
        <v>-0.68070490576753429</v>
      </c>
      <c r="AS154" s="4">
        <f t="shared" si="176"/>
        <v>-0.65078305305773654</v>
      </c>
      <c r="AT154" s="4">
        <f t="shared" si="176"/>
        <v>0.12545678723152776</v>
      </c>
      <c r="AU154" s="4">
        <f t="shared" si="176"/>
        <v>-0.18361398362926451</v>
      </c>
      <c r="AV154" s="4">
        <f t="shared" si="176"/>
        <v>-2.662491972716893</v>
      </c>
      <c r="AW154" s="4">
        <f t="shared" si="176"/>
        <v>-3.4545210594597719</v>
      </c>
      <c r="AY154" s="2">
        <f t="shared" si="168"/>
        <v>42.260423084200781</v>
      </c>
      <c r="AZ154" s="2">
        <f t="shared" si="168"/>
        <v>44.129725626141493</v>
      </c>
      <c r="BA154" s="2">
        <f t="shared" si="168"/>
        <v>42.812563095849775</v>
      </c>
      <c r="BB154" s="2">
        <f t="shared" si="168"/>
        <v>42.352783036401505</v>
      </c>
      <c r="BC154" s="2">
        <f t="shared" si="168"/>
        <v>43.465577736231701</v>
      </c>
      <c r="BD154" s="2">
        <f t="shared" si="168"/>
        <v>44.088488991926603</v>
      </c>
      <c r="BE154" s="2">
        <f t="shared" si="168"/>
        <v>45.711859508782823</v>
      </c>
      <c r="BF154" s="2">
        <f t="shared" si="168"/>
        <v>44.779923536475351</v>
      </c>
      <c r="BG154" s="2">
        <f t="shared" si="168"/>
        <v>45.805966341161124</v>
      </c>
      <c r="BH154" s="2">
        <f t="shared" si="168"/>
        <v>45.797419779437512</v>
      </c>
      <c r="BI154" s="2">
        <f t="shared" si="168"/>
        <v>45.166539192517504</v>
      </c>
      <c r="BJ154" s="2">
        <f t="shared" si="168"/>
        <v>43.540767449251227</v>
      </c>
      <c r="BK154" s="2">
        <f t="shared" si="168"/>
        <v>45.315788970318991</v>
      </c>
      <c r="BL154" s="2">
        <f t="shared" si="168"/>
        <v>44.818748001951313</v>
      </c>
      <c r="BM154" s="2">
        <f t="shared" si="168"/>
        <v>45.859200440711305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41.8</v>
      </c>
      <c r="CF154" s="2">
        <f t="shared" si="169"/>
        <v>40.067</v>
      </c>
      <c r="CG154" s="2">
        <f t="shared" si="169"/>
        <v>43.216999999999999</v>
      </c>
      <c r="CH154" s="2">
        <f t="shared" si="169"/>
        <v>43.267000000000003</v>
      </c>
      <c r="CI154" s="2">
        <f t="shared" si="169"/>
        <v>42.982999999999997</v>
      </c>
      <c r="CJ154" s="2">
        <f t="shared" si="169"/>
        <v>43.133000000000003</v>
      </c>
      <c r="CK154" s="2">
        <f t="shared" si="169"/>
        <v>45.95</v>
      </c>
      <c r="CL154" s="2">
        <f t="shared" si="169"/>
        <v>41.616999999999997</v>
      </c>
      <c r="CM154" s="2">
        <f t="shared" si="169"/>
        <v>43.25</v>
      </c>
      <c r="CN154" s="2">
        <f t="shared" si="169"/>
        <v>45.116999999999997</v>
      </c>
      <c r="CO154" s="2">
        <f t="shared" si="169"/>
        <v>44.517000000000003</v>
      </c>
      <c r="CP154" s="2">
        <f t="shared" si="169"/>
        <v>43.667000000000002</v>
      </c>
      <c r="CQ154" s="2">
        <f t="shared" si="169"/>
        <v>45.133000000000003</v>
      </c>
      <c r="CR154" s="2">
        <f t="shared" si="169"/>
        <v>42.167000000000002</v>
      </c>
      <c r="CS154" s="2" t="str">
        <f t="shared" si="169"/>
        <v/>
      </c>
      <c r="CU154" s="2">
        <f t="shared" si="111"/>
        <v>41.8</v>
      </c>
      <c r="CV154" s="2">
        <f t="shared" si="112"/>
        <v>40.067</v>
      </c>
      <c r="CW154" s="2">
        <f t="shared" si="113"/>
        <v>43.216999999999999</v>
      </c>
      <c r="CX154" s="2">
        <f t="shared" si="114"/>
        <v>43.267000000000003</v>
      </c>
      <c r="CY154" s="2">
        <f t="shared" si="115"/>
        <v>42.982999999999997</v>
      </c>
      <c r="CZ154" s="2">
        <f t="shared" si="116"/>
        <v>43.133000000000003</v>
      </c>
      <c r="DA154" s="2">
        <f t="shared" si="117"/>
        <v>45.95</v>
      </c>
      <c r="DB154" s="2">
        <f t="shared" si="118"/>
        <v>41.616999999999997</v>
      </c>
      <c r="DC154" s="2">
        <f t="shared" si="119"/>
        <v>43.25</v>
      </c>
      <c r="DD154" s="2">
        <f t="shared" si="120"/>
        <v>45.116999999999997</v>
      </c>
      <c r="DE154" s="2">
        <f t="shared" si="121"/>
        <v>44.517000000000003</v>
      </c>
      <c r="DF154" s="2">
        <f t="shared" si="122"/>
        <v>43.667000000000002</v>
      </c>
      <c r="DG154" s="2">
        <f t="shared" si="123"/>
        <v>45.133000000000003</v>
      </c>
      <c r="DH154" s="2">
        <f t="shared" si="124"/>
        <v>42.167000000000002</v>
      </c>
      <c r="DI154" s="2" t="str">
        <f t="shared" si="125"/>
        <v/>
      </c>
      <c r="DK154" s="2">
        <f t="shared" si="177"/>
        <v>72.977929032258061</v>
      </c>
      <c r="DL154" s="2">
        <f t="shared" si="177"/>
        <v>83.955068181818177</v>
      </c>
      <c r="DM154" s="2">
        <f t="shared" si="177"/>
        <v>87.068087426686233</v>
      </c>
      <c r="DN154" s="2">
        <f t="shared" si="177"/>
        <v>75.458494728800588</v>
      </c>
      <c r="DO154" s="2">
        <f t="shared" si="177"/>
        <v>78.871252661064432</v>
      </c>
      <c r="DP154" s="2">
        <f t="shared" si="177"/>
        <v>73.643501400560211</v>
      </c>
      <c r="DQ154" s="2">
        <f t="shared" si="177"/>
        <v>77.694856582633065</v>
      </c>
      <c r="DR154" s="2">
        <f t="shared" si="177"/>
        <v>76.673064521664529</v>
      </c>
      <c r="DS154" s="2">
        <f t="shared" si="177"/>
        <v>85.674649809014525</v>
      </c>
      <c r="DT154" s="2">
        <f t="shared" si="177"/>
        <v>76.429827450980383</v>
      </c>
      <c r="DU154" s="2">
        <f t="shared" si="177"/>
        <v>79.924877463712761</v>
      </c>
      <c r="DV154" s="2">
        <f t="shared" si="177"/>
        <v>72.927484339190229</v>
      </c>
      <c r="DW154" s="2">
        <f t="shared" si="177"/>
        <v>86.167549163449166</v>
      </c>
      <c r="DX154" s="2">
        <f t="shared" si="177"/>
        <v>71.148093646277857</v>
      </c>
      <c r="DY154" s="2">
        <f t="shared" si="177"/>
        <v>63.021078605858357</v>
      </c>
      <c r="EA154" s="2">
        <f t="shared" si="153"/>
        <v>42.152042099294015</v>
      </c>
      <c r="EB154" s="2">
        <f t="shared" si="153"/>
        <v>44.122379787815603</v>
      </c>
      <c r="EC154" s="2">
        <f t="shared" si="153"/>
        <v>42.740742498469075</v>
      </c>
      <c r="ED154" s="2">
        <f t="shared" si="153"/>
        <v>42.158982621821437</v>
      </c>
      <c r="EE154" s="2">
        <f t="shared" si="153"/>
        <v>43.37780587659158</v>
      </c>
      <c r="EF154" s="2">
        <f t="shared" si="153"/>
        <v>44.082309873131713</v>
      </c>
      <c r="EG154" s="2">
        <f t="shared" si="153"/>
        <v>45.927591692318465</v>
      </c>
      <c r="EH154" s="2">
        <f t="shared" si="153"/>
        <v>44.732016034878612</v>
      </c>
      <c r="EI154" s="2">
        <f t="shared" si="153"/>
        <v>45.834174647137147</v>
      </c>
      <c r="EJ154" s="2">
        <f t="shared" si="153"/>
        <v>45.858447881133543</v>
      </c>
      <c r="EK154" s="2">
        <f t="shared" si="153"/>
        <v>45.119751567602869</v>
      </c>
      <c r="EL154" s="2">
        <f t="shared" si="180"/>
        <v>43.44792382795417</v>
      </c>
      <c r="EM154" s="2">
        <f t="shared" si="136"/>
        <v>45.352604770614768</v>
      </c>
      <c r="EN154" s="2">
        <f t="shared" si="136"/>
        <v>44.757451943478827</v>
      </c>
      <c r="EO154" s="2">
        <f t="shared" si="136"/>
        <v>45.957774619915675</v>
      </c>
      <c r="EQ154" s="2">
        <f t="shared" si="178"/>
        <v>42.859876819388411</v>
      </c>
      <c r="ER154" s="2">
        <f t="shared" si="178"/>
        <v>44.122379787815603</v>
      </c>
      <c r="ES154" s="2">
        <f t="shared" si="178"/>
        <v>43.07333697384172</v>
      </c>
      <c r="ET154" s="2">
        <f t="shared" si="178"/>
        <v>43.167502263016203</v>
      </c>
      <c r="EU154" s="2">
        <f t="shared" si="178"/>
        <v>43.723217529504822</v>
      </c>
      <c r="EV154" s="2">
        <f t="shared" si="178"/>
        <v>44.081090995004857</v>
      </c>
      <c r="EW154" s="2">
        <f t="shared" si="178"/>
        <v>45.065515523645232</v>
      </c>
      <c r="EX154" s="2">
        <f t="shared" si="178"/>
        <v>44.932912253494976</v>
      </c>
      <c r="EY154" s="2">
        <f t="shared" si="178"/>
        <v>45.645678152842464</v>
      </c>
      <c r="EZ154" s="2">
        <f t="shared" si="178"/>
        <v>45.436255086605605</v>
      </c>
      <c r="FA154" s="2">
        <f t="shared" si="178"/>
        <v>45.367628366380586</v>
      </c>
      <c r="FB154" s="2">
        <f t="shared" si="178"/>
        <v>43.993983126829605</v>
      </c>
      <c r="FC154" s="2">
        <f t="shared" si="178"/>
        <v>45.029015965652029</v>
      </c>
      <c r="FD154" s="2">
        <f t="shared" si="178"/>
        <v>45.151780482667618</v>
      </c>
      <c r="FE154" s="2">
        <f t="shared" si="178"/>
        <v>45.059902959404795</v>
      </c>
      <c r="FG154" s="2">
        <f t="shared" si="179"/>
        <v>0.99984539440508269</v>
      </c>
      <c r="FH154" s="2">
        <f t="shared" si="179"/>
        <v>0.99981558266283144</v>
      </c>
      <c r="FI154" s="2">
        <f t="shared" si="179"/>
        <v>0.9998377691336271</v>
      </c>
      <c r="FJ154" s="2">
        <f t="shared" si="179"/>
        <v>0.99980694013848515</v>
      </c>
      <c r="FK154" s="2">
        <f t="shared" si="179"/>
        <v>0.99979117166661413</v>
      </c>
      <c r="FL154" s="2">
        <f t="shared" si="179"/>
        <v>0.99978136551987118</v>
      </c>
      <c r="FM154" s="2">
        <f t="shared" si="179"/>
        <v>0.99979022821553465</v>
      </c>
      <c r="FN154" s="2">
        <f t="shared" si="179"/>
        <v>0.99977163452342599</v>
      </c>
      <c r="FO154" s="2">
        <f t="shared" si="179"/>
        <v>0.99979888678309592</v>
      </c>
      <c r="FP154" s="2">
        <f t="shared" si="179"/>
        <v>0.99978043522249449</v>
      </c>
      <c r="FQ154" s="2">
        <f t="shared" si="179"/>
        <v>0.99980454848402511</v>
      </c>
      <c r="FR154" s="2">
        <f t="shared" si="179"/>
        <v>0.99980104785175949</v>
      </c>
      <c r="FS154" s="2">
        <f t="shared" si="179"/>
        <v>0.99976762808496433</v>
      </c>
      <c r="FT154" s="2">
        <f t="shared" si="179"/>
        <v>0.99974984722266458</v>
      </c>
      <c r="FU154" s="2">
        <f t="shared" si="179"/>
        <v>0.99969268227309638</v>
      </c>
      <c r="FW154" s="2">
        <f t="shared" si="170"/>
        <v>0.14638322672956952</v>
      </c>
      <c r="FX154" s="2">
        <f t="shared" si="170"/>
        <v>0</v>
      </c>
      <c r="FY154" s="2">
        <f t="shared" si="170"/>
        <v>0.1943187232336667</v>
      </c>
      <c r="FZ154" s="2">
        <f t="shared" si="170"/>
        <v>0.18578876179566081</v>
      </c>
      <c r="GA154" s="2">
        <f t="shared" si="170"/>
        <v>0.23264942460462179</v>
      </c>
      <c r="GB154" s="2">
        <f t="shared" si="170"/>
        <v>0.2329822321380807</v>
      </c>
      <c r="GC154" s="2">
        <f t="shared" si="170"/>
        <v>0.25797727330932518</v>
      </c>
      <c r="GD154" s="2">
        <f t="shared" si="170"/>
        <v>0.20216044441500947</v>
      </c>
      <c r="GE154" s="2">
        <f t="shared" si="170"/>
        <v>0.19215610472941189</v>
      </c>
      <c r="GF154" s="2">
        <f t="shared" si="170"/>
        <v>0.16044920881481148</v>
      </c>
      <c r="GG154" s="2">
        <f t="shared" si="170"/>
        <v>0.16130961224166382</v>
      </c>
      <c r="GH154" s="2">
        <f t="shared" si="170"/>
        <v>0.15928416489433139</v>
      </c>
      <c r="GI154" s="2">
        <f t="shared" si="170"/>
        <v>0.14308296942395113</v>
      </c>
      <c r="GJ154" s="2">
        <f t="shared" si="170"/>
        <v>0.13870253029968369</v>
      </c>
      <c r="GK154" s="2">
        <f t="shared" si="170"/>
        <v>0.11562680900266471</v>
      </c>
      <c r="GM154" s="86">
        <f t="shared" si="171"/>
        <v>8.5001253855791068E-84</v>
      </c>
      <c r="GN154" s="86">
        <f t="shared" si="171"/>
        <v>8.3948936815685929E-62</v>
      </c>
      <c r="GO154" s="86">
        <f t="shared" si="171"/>
        <v>4.3658650264756006E-118</v>
      </c>
      <c r="GP154" s="86">
        <f t="shared" si="171"/>
        <v>9.6959222157620007E-171</v>
      </c>
      <c r="GQ154" s="86">
        <f t="shared" si="171"/>
        <v>5.2925913666191805E-265</v>
      </c>
      <c r="GR154" s="86">
        <f t="shared" si="171"/>
        <v>1.7232544801965348E-275</v>
      </c>
      <c r="GS154" s="86">
        <f t="shared" si="171"/>
        <v>2.8739985197697961E-302</v>
      </c>
      <c r="GT154" s="86">
        <f t="shared" si="171"/>
        <v>2.1008908185817212E-271</v>
      </c>
      <c r="GU154" s="86">
        <f t="shared" si="171"/>
        <v>2.2113267066354409E-235</v>
      </c>
      <c r="GV154" s="86">
        <f t="shared" si="171"/>
        <v>2.1781323418582528E-228</v>
      </c>
      <c r="GW154" s="86">
        <f t="shared" si="171"/>
        <v>4.1175288133722172E-257</v>
      </c>
      <c r="GX154" s="86">
        <f t="shared" si="171"/>
        <v>3.2693666775426826E-218</v>
      </c>
      <c r="GY154" s="86">
        <f t="shared" si="171"/>
        <v>2.282977544768869E-155</v>
      </c>
      <c r="GZ154" s="86">
        <f t="shared" si="171"/>
        <v>1.0095345969445099E-159</v>
      </c>
      <c r="HA154" s="86">
        <f t="shared" si="171"/>
        <v>2.016863623101909E-177</v>
      </c>
      <c r="HC154" s="86">
        <f t="shared" ref="HC154:HH213" si="182" xml:space="preserve"> _xlfn.NORM.DIST($B154, C$8, ABS(C$12), TRUE) * _xlfn.NORM.DIST(($B154 - C$8)*C$16, 0, ABS(C$12), TRUE) * 2</f>
        <v>3.0371874674204417E-52</v>
      </c>
      <c r="HD154" s="86">
        <f t="shared" si="182"/>
        <v>6.3836261710082051E-30</v>
      </c>
      <c r="HE154" s="86">
        <f t="shared" si="182"/>
        <v>6.6239167009633412E-68</v>
      </c>
      <c r="HF154" s="86">
        <f t="shared" si="181"/>
        <v>3.0098299068167044E-163</v>
      </c>
      <c r="HG154" s="86">
        <f t="shared" si="181"/>
        <v>2.2192628908001163E-158</v>
      </c>
      <c r="HH154" s="86">
        <f t="shared" si="181"/>
        <v>8.4938157979989251E-166</v>
      </c>
      <c r="HI154" s="86">
        <f t="shared" si="181"/>
        <v>7.9687612588389366E-204</v>
      </c>
      <c r="HJ154" s="86">
        <f t="shared" si="181"/>
        <v>4.4138742340885276E-197</v>
      </c>
      <c r="HK154" s="86">
        <f t="shared" si="181"/>
        <v>8.5129772944469525E-172</v>
      </c>
      <c r="HL154" s="86">
        <f t="shared" si="162"/>
        <v>1.1487210234011792E-140</v>
      </c>
      <c r="HM154" s="86">
        <f t="shared" si="162"/>
        <v>8.0789262855293838E-140</v>
      </c>
      <c r="HN154" s="86">
        <f t="shared" si="162"/>
        <v>9.0572549211032225E-136</v>
      </c>
      <c r="HO154" s="86">
        <f t="shared" si="162"/>
        <v>6.0344170930008178E-92</v>
      </c>
      <c r="HP154" s="86">
        <f t="shared" si="162"/>
        <v>3.7655707057622169E-95</v>
      </c>
      <c r="HQ154" s="86">
        <f t="shared" si="162"/>
        <v>1.3634723030997135E-71</v>
      </c>
      <c r="HS154" s="86">
        <f t="shared" si="172"/>
        <v>2.4395275292901373E-3</v>
      </c>
      <c r="HT154" s="86">
        <f t="shared" si="172"/>
        <v>0</v>
      </c>
      <c r="HU154" s="86">
        <f t="shared" si="172"/>
        <v>3.952384751660427E-4</v>
      </c>
      <c r="HV154" s="86">
        <f t="shared" si="172"/>
        <v>1.7769295287420724E-4</v>
      </c>
      <c r="HW154" s="86">
        <f t="shared" si="172"/>
        <v>6.5949518960008929E-7</v>
      </c>
      <c r="HX154" s="86">
        <f t="shared" si="172"/>
        <v>1.2120593737285562E-6</v>
      </c>
      <c r="HY154" s="86">
        <f t="shared" si="172"/>
        <v>5.168407402092784E-8</v>
      </c>
      <c r="HZ154" s="86">
        <f t="shared" si="172"/>
        <v>1.3381662797098334E-5</v>
      </c>
      <c r="IA154" s="86">
        <f t="shared" si="172"/>
        <v>5.1135998882767628E-5</v>
      </c>
      <c r="IB154" s="86">
        <f t="shared" si="172"/>
        <v>2.6731089934147926E-4</v>
      </c>
      <c r="IC154" s="86">
        <f t="shared" si="172"/>
        <v>5.9844956721023009E-4</v>
      </c>
      <c r="ID154" s="86">
        <f t="shared" si="172"/>
        <v>4.4048027993328427E-4</v>
      </c>
      <c r="IE154" s="86">
        <f t="shared" si="172"/>
        <v>8.0788186453829901E-4</v>
      </c>
      <c r="IF154" s="86">
        <f t="shared" si="172"/>
        <v>3.4722624511787834E-3</v>
      </c>
      <c r="IG154" s="86">
        <f t="shared" si="172"/>
        <v>1.0634303175849983E-2</v>
      </c>
      <c r="II154" s="86">
        <f t="shared" si="173"/>
        <v>4.2926996583719218E-6</v>
      </c>
      <c r="IJ154" s="86">
        <f t="shared" si="173"/>
        <v>0</v>
      </c>
      <c r="IK154" s="86">
        <f t="shared" si="173"/>
        <v>3.459150858862647E-4</v>
      </c>
      <c r="IL154" s="86">
        <f t="shared" si="173"/>
        <v>9.5783431863029131E-5</v>
      </c>
      <c r="IM154" s="86">
        <f t="shared" si="173"/>
        <v>2.6959343535969257E-4</v>
      </c>
      <c r="IN154" s="86">
        <f t="shared" si="173"/>
        <v>3.4700238378637281E-4</v>
      </c>
      <c r="IO154" s="86">
        <f t="shared" si="173"/>
        <v>1.1455605580359578E-3</v>
      </c>
      <c r="IP154" s="86">
        <f t="shared" si="173"/>
        <v>5.5987588408906754E-5</v>
      </c>
      <c r="IQ154" s="86">
        <f t="shared" si="173"/>
        <v>5.4353802466406854E-5</v>
      </c>
      <c r="IR154" s="86">
        <f t="shared" si="173"/>
        <v>1.6008328172115466E-6</v>
      </c>
      <c r="IS154" s="86">
        <f t="shared" si="173"/>
        <v>6.6741918772026624E-6</v>
      </c>
      <c r="IT154" s="86">
        <f t="shared" si="173"/>
        <v>3.4465328897324054E-6</v>
      </c>
      <c r="IU154" s="86">
        <f t="shared" si="173"/>
        <v>1.5014437743995208E-7</v>
      </c>
      <c r="IV154" s="86">
        <f t="shared" si="173"/>
        <v>1.4657872344948016E-7</v>
      </c>
      <c r="IW154" s="86">
        <f t="shared" si="173"/>
        <v>2.0901420076502687E-8</v>
      </c>
      <c r="IY154" s="86">
        <f t="shared" si="174"/>
        <v>2.4438202289485092E-3</v>
      </c>
      <c r="IZ154" s="86">
        <f t="shared" si="174"/>
        <v>6.3836261710082051E-30</v>
      </c>
      <c r="JA154" s="86">
        <f t="shared" si="174"/>
        <v>7.4115356105230741E-4</v>
      </c>
      <c r="JB154" s="86">
        <f t="shared" si="174"/>
        <v>2.7347638473723635E-4</v>
      </c>
      <c r="JC154" s="86">
        <f t="shared" si="174"/>
        <v>2.7025293054929264E-4</v>
      </c>
      <c r="JD154" s="86">
        <f t="shared" si="174"/>
        <v>3.4821444316010135E-4</v>
      </c>
      <c r="JE154" s="86">
        <f t="shared" si="174"/>
        <v>1.1456122421099788E-3</v>
      </c>
      <c r="JF154" s="86">
        <f t="shared" si="174"/>
        <v>6.9369251206005087E-5</v>
      </c>
      <c r="JG154" s="86">
        <f t="shared" si="174"/>
        <v>1.0548980134917448E-4</v>
      </c>
      <c r="JH154" s="86">
        <f t="shared" si="174"/>
        <v>2.6891173215869081E-4</v>
      </c>
      <c r="JI154" s="86">
        <f t="shared" si="174"/>
        <v>6.0512375908743272E-4</v>
      </c>
      <c r="JJ154" s="86">
        <f t="shared" si="174"/>
        <v>4.4392681282301666E-4</v>
      </c>
      <c r="JK154" s="86">
        <f t="shared" si="174"/>
        <v>8.08032008915739E-4</v>
      </c>
      <c r="JL154" s="86">
        <f t="shared" si="174"/>
        <v>3.4724090299022327E-3</v>
      </c>
      <c r="JM154" s="86">
        <f t="shared" si="174"/>
        <v>1.0634324077270061E-2</v>
      </c>
    </row>
    <row r="155" spans="2:273" x14ac:dyDescent="0.25">
      <c r="B155" s="2">
        <v>128</v>
      </c>
      <c r="C155" s="37">
        <v>40.75</v>
      </c>
      <c r="D155" s="37">
        <v>41.133000000000003</v>
      </c>
      <c r="E155" s="37">
        <v>41.35</v>
      </c>
      <c r="F155" s="37">
        <v>41.082999999999998</v>
      </c>
      <c r="G155" s="37">
        <v>44.017000000000003</v>
      </c>
      <c r="H155" s="37">
        <v>45.232999999999997</v>
      </c>
      <c r="I155" s="37">
        <v>47.167000000000002</v>
      </c>
      <c r="J155" s="37">
        <v>43.616999999999997</v>
      </c>
      <c r="K155" s="37">
        <v>44.033000000000001</v>
      </c>
      <c r="L155" s="37">
        <v>45.482999999999997</v>
      </c>
      <c r="M155" s="37">
        <v>44.5</v>
      </c>
      <c r="N155" s="37">
        <v>43.1</v>
      </c>
      <c r="O155" s="37">
        <v>45.9</v>
      </c>
      <c r="P155" s="37">
        <v>44.033000000000001</v>
      </c>
      <c r="Q155" s="37">
        <v>44.067</v>
      </c>
      <c r="S155" s="4">
        <f t="shared" si="175"/>
        <v>42.129745844753451</v>
      </c>
      <c r="T155" s="4">
        <f t="shared" si="175"/>
        <v>43.978367380536241</v>
      </c>
      <c r="U155" s="4">
        <f t="shared" si="175"/>
        <v>42.680780715789709</v>
      </c>
      <c r="V155" s="4">
        <f t="shared" si="175"/>
        <v>42.191051576933525</v>
      </c>
      <c r="W155" s="4">
        <f t="shared" si="175"/>
        <v>43.322698543985638</v>
      </c>
      <c r="X155" s="4">
        <f t="shared" si="175"/>
        <v>43.997874953983562</v>
      </c>
      <c r="Y155" s="4">
        <f t="shared" si="175"/>
        <v>45.695172511563563</v>
      </c>
      <c r="Z155" s="4">
        <f t="shared" si="175"/>
        <v>44.652881619960382</v>
      </c>
      <c r="AA155" s="4">
        <f t="shared" si="175"/>
        <v>45.665123559987599</v>
      </c>
      <c r="AB155" s="4">
        <f t="shared" si="175"/>
        <v>45.675677095762872</v>
      </c>
      <c r="AC155" s="4">
        <f t="shared" si="175"/>
        <v>45.047310169671377</v>
      </c>
      <c r="AD155" s="4">
        <f t="shared" si="175"/>
        <v>43.398248941670055</v>
      </c>
      <c r="AE155" s="4">
        <f t="shared" si="175"/>
        <v>45.202913663971351</v>
      </c>
      <c r="AF155" s="4">
        <f t="shared" si="175"/>
        <v>44.697935464010072</v>
      </c>
      <c r="AG155" s="4">
        <f t="shared" si="175"/>
        <v>45.841196938378502</v>
      </c>
      <c r="AI155" s="4">
        <f t="shared" si="176"/>
        <v>-1.379745844753451</v>
      </c>
      <c r="AJ155" s="4">
        <f t="shared" si="176"/>
        <v>-2.8453673805362385</v>
      </c>
      <c r="AK155" s="4">
        <f t="shared" si="176"/>
        <v>-1.3307807157897074</v>
      </c>
      <c r="AL155" s="4">
        <f t="shared" si="176"/>
        <v>-1.1080515769335264</v>
      </c>
      <c r="AM155" s="4">
        <f t="shared" si="176"/>
        <v>0.69430145601436521</v>
      </c>
      <c r="AN155" s="4">
        <f t="shared" si="176"/>
        <v>1.2351250460164351</v>
      </c>
      <c r="AO155" s="4">
        <f t="shared" si="176"/>
        <v>1.4718274884364391</v>
      </c>
      <c r="AP155" s="4">
        <f t="shared" si="176"/>
        <v>-1.0358816199603851</v>
      </c>
      <c r="AQ155" s="4">
        <f t="shared" si="176"/>
        <v>-1.6321235599875976</v>
      </c>
      <c r="AR155" s="4">
        <f t="shared" si="176"/>
        <v>-0.19267709576287473</v>
      </c>
      <c r="AS155" s="4">
        <f t="shared" si="176"/>
        <v>-0.54731016967137691</v>
      </c>
      <c r="AT155" s="4">
        <f t="shared" si="176"/>
        <v>-0.29824894167005311</v>
      </c>
      <c r="AU155" s="4">
        <f t="shared" si="176"/>
        <v>0.69708633602864722</v>
      </c>
      <c r="AV155" s="4">
        <f t="shared" si="176"/>
        <v>-0.66493546401007109</v>
      </c>
      <c r="AW155" s="4">
        <f t="shared" si="176"/>
        <v>-1.7741969383785019</v>
      </c>
      <c r="AY155" s="2">
        <f t="shared" si="168"/>
        <v>42.129745844753451</v>
      </c>
      <c r="AZ155" s="2">
        <f t="shared" si="168"/>
        <v>43.978367380536241</v>
      </c>
      <c r="BA155" s="2">
        <f t="shared" si="168"/>
        <v>42.660541490890878</v>
      </c>
      <c r="BB155" s="2">
        <f t="shared" si="168"/>
        <v>42.178845584290436</v>
      </c>
      <c r="BC155" s="2">
        <f t="shared" si="168"/>
        <v>43.279305720661853</v>
      </c>
      <c r="BD155" s="2">
        <f t="shared" si="168"/>
        <v>43.939855516175129</v>
      </c>
      <c r="BE155" s="2">
        <f t="shared" si="168"/>
        <v>45.573200401086986</v>
      </c>
      <c r="BF155" s="2">
        <f t="shared" si="168"/>
        <v>44.638241481476847</v>
      </c>
      <c r="BG155" s="2">
        <f t="shared" si="168"/>
        <v>45.651937444489029</v>
      </c>
      <c r="BH155" s="2">
        <f t="shared" si="168"/>
        <v>45.675120392018307</v>
      </c>
      <c r="BI155" s="2">
        <f t="shared" si="168"/>
        <v>45.044955282939313</v>
      </c>
      <c r="BJ155" s="2">
        <f t="shared" si="168"/>
        <v>43.396774141984793</v>
      </c>
      <c r="BK155" s="2">
        <f t="shared" si="168"/>
        <v>45.202703335305706</v>
      </c>
      <c r="BL155" s="2">
        <f t="shared" si="168"/>
        <v>44.695311269592104</v>
      </c>
      <c r="BM155" s="2">
        <f t="shared" si="168"/>
        <v>45.762420887528599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40.75</v>
      </c>
      <c r="CF155" s="2">
        <f t="shared" si="169"/>
        <v>41.133000000000003</v>
      </c>
      <c r="CG155" s="2">
        <f t="shared" si="169"/>
        <v>41.35</v>
      </c>
      <c r="CH155" s="2">
        <f t="shared" si="169"/>
        <v>41.082999999999998</v>
      </c>
      <c r="CI155" s="2">
        <f t="shared" si="169"/>
        <v>44.017000000000003</v>
      </c>
      <c r="CJ155" s="2">
        <f t="shared" si="169"/>
        <v>45.232999999999997</v>
      </c>
      <c r="CK155" s="2">
        <f t="shared" si="169"/>
        <v>47.167000000000002</v>
      </c>
      <c r="CL155" s="2">
        <f t="shared" si="169"/>
        <v>43.616999999999997</v>
      </c>
      <c r="CM155" s="2">
        <f t="shared" si="169"/>
        <v>44.033000000000001</v>
      </c>
      <c r="CN155" s="2">
        <f t="shared" si="169"/>
        <v>45.482999999999997</v>
      </c>
      <c r="CO155" s="2">
        <f t="shared" si="169"/>
        <v>44.5</v>
      </c>
      <c r="CP155" s="2">
        <f t="shared" si="169"/>
        <v>43.1</v>
      </c>
      <c r="CQ155" s="2">
        <f t="shared" si="169"/>
        <v>45.9</v>
      </c>
      <c r="CR155" s="2">
        <f t="shared" si="169"/>
        <v>44.033000000000001</v>
      </c>
      <c r="CS155" s="2">
        <f t="shared" si="169"/>
        <v>44.067</v>
      </c>
      <c r="CU155" s="2">
        <f t="shared" ref="CU155:CU218" si="198">IF(AND(IY155 &lt; $DI$22, $B155 &gt; C$7, $B155 &lt; C$233), C155, "")</f>
        <v>40.75</v>
      </c>
      <c r="CV155" s="2">
        <f t="shared" ref="CV155:CV218" si="199">IF(AND(IZ155 &lt; $DI$22, $B155 &gt; D$7, $B155 &lt; D$233), D155, "")</f>
        <v>41.133000000000003</v>
      </c>
      <c r="CW155" s="2">
        <f t="shared" ref="CW155:CW218" si="200">IF(AND(JA155 &lt; $DI$22, $B155 &gt; E$7, $B155 &lt; E$233), E155, "")</f>
        <v>41.35</v>
      </c>
      <c r="CX155" s="2">
        <f t="shared" ref="CX155:CX218" si="201">IF(AND(JB155 &lt; $DI$22, $B155 &gt; F$7, $B155 &lt; F$233), F155, "")</f>
        <v>41.082999999999998</v>
      </c>
      <c r="CY155" s="2">
        <f t="shared" ref="CY155:CY218" si="202">IF(AND(JC155 &lt; $DI$22, $B155 &gt; G$7, $B155 &lt; G$233), G155, "")</f>
        <v>44.017000000000003</v>
      </c>
      <c r="CZ155" s="2">
        <f t="shared" ref="CZ155:CZ218" si="203">IF(AND(JD155 &lt; $DI$22, $B155 &gt; H$7, $B155 &lt; H$233), H155, "")</f>
        <v>45.232999999999997</v>
      </c>
      <c r="DA155" s="2">
        <f t="shared" ref="DA155:DA218" si="204">IF(AND(JE155 &lt; $DI$22, $B155 &gt; I$7, $B155 &lt; I$233), I155, "")</f>
        <v>47.167000000000002</v>
      </c>
      <c r="DB155" s="2">
        <f t="shared" ref="DB155:DB218" si="205">IF(AND(JF155 &lt; $DI$22, $B155 &gt; J$7, $B155 &lt; J$233), J155, "")</f>
        <v>43.616999999999997</v>
      </c>
      <c r="DC155" s="2">
        <f t="shared" ref="DC155:DC218" si="206">IF(AND(JG155 &lt; $DI$22, $B155 &gt; K$7, $B155 &lt; K$233), K155, "")</f>
        <v>44.033000000000001</v>
      </c>
      <c r="DD155" s="2">
        <f t="shared" ref="DD155:DD218" si="207">IF(AND(JH155 &lt; $DI$22, $B155 &gt; L$7, $B155 &lt; L$233), L155, "")</f>
        <v>45.482999999999997</v>
      </c>
      <c r="DE155" s="2">
        <f t="shared" ref="DE155:DE218" si="208">IF(AND(JI155 &lt; $DI$22, $B155 &gt; M$7, $B155 &lt; M$233), M155, "")</f>
        <v>44.5</v>
      </c>
      <c r="DF155" s="2">
        <f t="shared" ref="DF155:DF218" si="209">IF(AND(JJ155 &lt; $DI$22, $B155 &gt; N$7, $B155 &lt; N$233), N155, "")</f>
        <v>43.1</v>
      </c>
      <c r="DG155" s="2">
        <f t="shared" ref="DG155:DG218" si="210">IF(AND(JK155 &lt; $DI$22, $B155 &gt; O$7, $B155 &lt; O$233), O155, "")</f>
        <v>45.9</v>
      </c>
      <c r="DH155" s="2">
        <f t="shared" ref="DH155:DH218" si="211">IF(AND(JL155 &lt; $DI$22, $B155 &gt; P$7, $B155 &lt; P$233), P155, "")</f>
        <v>44.033000000000001</v>
      </c>
      <c r="DI155" s="2">
        <f t="shared" ref="DI155:DI218" si="212">IF(AND(JM155 &lt; $DI$22, $B155 &gt; Q$7, $B155 &lt; Q$233), Q155, "")</f>
        <v>44.067</v>
      </c>
      <c r="DK155" s="2">
        <f t="shared" si="177"/>
        <v>73.11688749999999</v>
      </c>
      <c r="DL155" s="2">
        <f t="shared" si="177"/>
        <v>84.177454545454538</v>
      </c>
      <c r="DM155" s="2">
        <f t="shared" si="177"/>
        <v>87.319946114369515</v>
      </c>
      <c r="DN155" s="2">
        <f t="shared" si="177"/>
        <v>75.619005194805183</v>
      </c>
      <c r="DO155" s="2">
        <f t="shared" si="177"/>
        <v>79.052037815126056</v>
      </c>
      <c r="DP155" s="2">
        <f t="shared" si="177"/>
        <v>73.771831932773097</v>
      </c>
      <c r="DQ155" s="2">
        <f t="shared" si="177"/>
        <v>77.857281512605056</v>
      </c>
      <c r="DR155" s="2">
        <f t="shared" si="177"/>
        <v>76.830403517803532</v>
      </c>
      <c r="DS155" s="2">
        <f t="shared" si="177"/>
        <v>85.895235141329266</v>
      </c>
      <c r="DT155" s="2">
        <f t="shared" si="177"/>
        <v>76.583363025210076</v>
      </c>
      <c r="DU155" s="2">
        <f t="shared" si="177"/>
        <v>80.105876088617265</v>
      </c>
      <c r="DV155" s="2">
        <f t="shared" si="177"/>
        <v>73.064646294881598</v>
      </c>
      <c r="DW155" s="2">
        <f t="shared" si="177"/>
        <v>86.423510038610033</v>
      </c>
      <c r="DX155" s="2">
        <f t="shared" si="177"/>
        <v>71.27691275486012</v>
      </c>
      <c r="DY155" s="2">
        <f t="shared" si="177"/>
        <v>63.111915758249907</v>
      </c>
      <c r="EA155" s="2">
        <f t="shared" si="153"/>
        <v>42.009287947390163</v>
      </c>
      <c r="EB155" s="2">
        <f t="shared" si="153"/>
        <v>43.971605024430218</v>
      </c>
      <c r="EC155" s="2">
        <f t="shared" si="153"/>
        <v>42.58126439069197</v>
      </c>
      <c r="ED155" s="2">
        <f t="shared" si="153"/>
        <v>41.963592464295402</v>
      </c>
      <c r="EE155" s="2">
        <f t="shared" si="153"/>
        <v>43.183253991185119</v>
      </c>
      <c r="EF155" s="2">
        <f t="shared" si="153"/>
        <v>43.934131822414926</v>
      </c>
      <c r="EG155" s="2">
        <f t="shared" si="153"/>
        <v>45.812721120749977</v>
      </c>
      <c r="EH155" s="2">
        <f t="shared" si="153"/>
        <v>44.586323591910507</v>
      </c>
      <c r="EI155" s="2">
        <f t="shared" si="153"/>
        <v>45.684803355525958</v>
      </c>
      <c r="EJ155" s="2">
        <f t="shared" si="153"/>
        <v>45.744868612240865</v>
      </c>
      <c r="EK155" s="2">
        <f t="shared" si="153"/>
        <v>44.993573481384715</v>
      </c>
      <c r="EL155" s="2">
        <f t="shared" si="180"/>
        <v>43.29392600094026</v>
      </c>
      <c r="EM155" s="2">
        <f t="shared" si="136"/>
        <v>45.246177718916812</v>
      </c>
      <c r="EN155" s="2">
        <f t="shared" si="136"/>
        <v>44.627736276014609</v>
      </c>
      <c r="EO155" s="2">
        <f t="shared" si="136"/>
        <v>45.873726668863945</v>
      </c>
      <c r="EQ155" s="2">
        <f t="shared" si="178"/>
        <v>42.742661450258979</v>
      </c>
      <c r="ER155" s="2">
        <f t="shared" si="178"/>
        <v>43.971605024430218</v>
      </c>
      <c r="ES155" s="2">
        <f t="shared" si="178"/>
        <v>42.928667080529308</v>
      </c>
      <c r="ET155" s="2">
        <f t="shared" si="178"/>
        <v>43.009568804942447</v>
      </c>
      <c r="EU155" s="2">
        <f t="shared" si="178"/>
        <v>43.54085745490633</v>
      </c>
      <c r="EV155" s="2">
        <f t="shared" si="178"/>
        <v>43.933227381888528</v>
      </c>
      <c r="EW155" s="2">
        <f t="shared" si="178"/>
        <v>44.92267046848869</v>
      </c>
      <c r="EX155" s="2">
        <f t="shared" si="178"/>
        <v>44.794222673087013</v>
      </c>
      <c r="EY155" s="2">
        <f t="shared" si="178"/>
        <v>45.490269223750872</v>
      </c>
      <c r="EZ155" s="2">
        <f t="shared" si="178"/>
        <v>45.306630072060898</v>
      </c>
      <c r="FA155" s="2">
        <f t="shared" si="178"/>
        <v>45.252658617564364</v>
      </c>
      <c r="FB155" s="2">
        <f t="shared" si="178"/>
        <v>43.860446694200519</v>
      </c>
      <c r="FC155" s="2">
        <f t="shared" si="178"/>
        <v>44.908854797254996</v>
      </c>
      <c r="FD155" s="2">
        <f t="shared" si="178"/>
        <v>45.03749569780355</v>
      </c>
      <c r="FE155" s="2">
        <f t="shared" si="178"/>
        <v>44.947469838075207</v>
      </c>
      <c r="FG155" s="2">
        <f t="shared" si="179"/>
        <v>0.99985899610344742</v>
      </c>
      <c r="FH155" s="2">
        <f t="shared" si="179"/>
        <v>0.9998318066603098</v>
      </c>
      <c r="FI155" s="2">
        <f t="shared" si="179"/>
        <v>0.9998520415793487</v>
      </c>
      <c r="FJ155" s="2">
        <f t="shared" si="179"/>
        <v>0.99982392432262546</v>
      </c>
      <c r="FK155" s="2">
        <f t="shared" si="179"/>
        <v>0.99980954279680689</v>
      </c>
      <c r="FL155" s="2">
        <f t="shared" si="179"/>
        <v>0.99980059914829877</v>
      </c>
      <c r="FM155" s="2">
        <f t="shared" si="179"/>
        <v>0.9998086823275032</v>
      </c>
      <c r="FN155" s="2">
        <f t="shared" si="179"/>
        <v>0.99979172402499772</v>
      </c>
      <c r="FO155" s="2">
        <f t="shared" si="179"/>
        <v>0.99981657932047319</v>
      </c>
      <c r="FP155" s="2">
        <f t="shared" si="179"/>
        <v>0.99979975067429327</v>
      </c>
      <c r="FQ155" s="2">
        <f t="shared" si="179"/>
        <v>0.99982174303326765</v>
      </c>
      <c r="FR155" s="2">
        <f t="shared" si="179"/>
        <v>0.9998185503078999</v>
      </c>
      <c r="FS155" s="2">
        <f t="shared" si="179"/>
        <v>0.99978806996155956</v>
      </c>
      <c r="FT155" s="2">
        <f t="shared" si="179"/>
        <v>0.99977185293389093</v>
      </c>
      <c r="FU155" s="2">
        <f t="shared" si="179"/>
        <v>0.99971971532286374</v>
      </c>
      <c r="FW155" s="2">
        <f t="shared" si="170"/>
        <v>0.15827079129519625</v>
      </c>
      <c r="FX155" s="2">
        <f t="shared" si="170"/>
        <v>0</v>
      </c>
      <c r="FY155" s="2">
        <f t="shared" si="170"/>
        <v>0.20914528768637092</v>
      </c>
      <c r="FZ155" s="2">
        <f t="shared" si="170"/>
        <v>0.20012615225283226</v>
      </c>
      <c r="GA155" s="2">
        <f t="shared" si="170"/>
        <v>0.24949495818429704</v>
      </c>
      <c r="GB155" s="2">
        <f t="shared" si="170"/>
        <v>0.24984401738689088</v>
      </c>
      <c r="GC155" s="2">
        <f t="shared" si="170"/>
        <v>0.27599711291624857</v>
      </c>
      <c r="GD155" s="2">
        <f t="shared" si="170"/>
        <v>0.21742386799365199</v>
      </c>
      <c r="GE155" s="2">
        <f t="shared" si="170"/>
        <v>0.20686002703975631</v>
      </c>
      <c r="GF155" s="2">
        <f t="shared" si="170"/>
        <v>0.17324721806390375</v>
      </c>
      <c r="GG155" s="2">
        <f t="shared" si="170"/>
        <v>0.17416201354582203</v>
      </c>
      <c r="GH155" s="2">
        <f t="shared" si="170"/>
        <v>0.17200828526281051</v>
      </c>
      <c r="GI155" s="2">
        <f t="shared" si="170"/>
        <v>0.15475111200664268</v>
      </c>
      <c r="GJ155" s="2">
        <f t="shared" si="170"/>
        <v>0.15007601748640798</v>
      </c>
      <c r="GK155" s="2">
        <f t="shared" si="170"/>
        <v>0.12538356289343758</v>
      </c>
      <c r="GM155" s="86">
        <f t="shared" si="171"/>
        <v>4.0768079399286575E-86</v>
      </c>
      <c r="GN155" s="86">
        <f t="shared" si="171"/>
        <v>1.7665213679098491E-63</v>
      </c>
      <c r="GO155" s="86">
        <f t="shared" si="171"/>
        <v>2.5922750919302358E-121</v>
      </c>
      <c r="GP155" s="86">
        <f t="shared" si="171"/>
        <v>1.816728898970655E-175</v>
      </c>
      <c r="GQ155" s="86">
        <f t="shared" si="171"/>
        <v>3.1100481766253089E-272</v>
      </c>
      <c r="GR155" s="86">
        <f t="shared" si="171"/>
        <v>4.2823765654238545E-283</v>
      </c>
      <c r="GS155" s="86">
        <f t="shared" si="171"/>
        <v>0</v>
      </c>
      <c r="GT155" s="86">
        <f t="shared" si="171"/>
        <v>7.0138162328728567E-279</v>
      </c>
      <c r="GU155" s="86">
        <f t="shared" si="171"/>
        <v>8.0535680636910161E-242</v>
      </c>
      <c r="GV155" s="86">
        <f t="shared" si="171"/>
        <v>1.0780654539746552E-234</v>
      </c>
      <c r="GW155" s="86">
        <f t="shared" si="171"/>
        <v>3.4193290072062781E-264</v>
      </c>
      <c r="GX155" s="86">
        <f t="shared" si="171"/>
        <v>3.6983552317837055E-224</v>
      </c>
      <c r="GY155" s="86">
        <f t="shared" si="171"/>
        <v>1.2979129350979176E-159</v>
      </c>
      <c r="GZ155" s="86">
        <f t="shared" si="171"/>
        <v>4.5701548784458508E-164</v>
      </c>
      <c r="HA155" s="86">
        <f t="shared" si="171"/>
        <v>3.3497503418369349E-182</v>
      </c>
      <c r="HC155" s="86">
        <f t="shared" si="182"/>
        <v>2.4078035525148211E-54</v>
      </c>
      <c r="HD155" s="86">
        <f t="shared" si="182"/>
        <v>4.3989631477602039E-31</v>
      </c>
      <c r="HE155" s="86">
        <f t="shared" si="182"/>
        <v>1.1696912045125391E-70</v>
      </c>
      <c r="HF155" s="86">
        <f t="shared" si="181"/>
        <v>5.883457329100575E-170</v>
      </c>
      <c r="HG155" s="86">
        <f t="shared" si="181"/>
        <v>1.3134784071422659E-164</v>
      </c>
      <c r="HH155" s="86">
        <f t="shared" si="181"/>
        <v>2.2952636178028741E-172</v>
      </c>
      <c r="HI155" s="86">
        <f t="shared" si="181"/>
        <v>1.1261243523662255E-211</v>
      </c>
      <c r="HJ155" s="86">
        <f t="shared" si="181"/>
        <v>6.1562749362937961E-205</v>
      </c>
      <c r="HK155" s="86">
        <f t="shared" si="181"/>
        <v>1.1848601015668651E-178</v>
      </c>
      <c r="HL155" s="86">
        <f t="shared" si="162"/>
        <v>2.3215479840574281E-146</v>
      </c>
      <c r="HM155" s="86">
        <f t="shared" si="162"/>
        <v>1.7170734774642462E-145</v>
      </c>
      <c r="HN155" s="86">
        <f t="shared" si="162"/>
        <v>3.0322092817191119E-141</v>
      </c>
      <c r="HO155" s="86">
        <f t="shared" si="162"/>
        <v>1.0876624488607662E-95</v>
      </c>
      <c r="HP155" s="86">
        <f t="shared" si="162"/>
        <v>5.2830880709872369E-99</v>
      </c>
      <c r="HQ155" s="86">
        <f t="shared" si="162"/>
        <v>2.0667385740297582E-74</v>
      </c>
      <c r="HS155" s="86">
        <f t="shared" si="172"/>
        <v>9.4344760871629908E-4</v>
      </c>
      <c r="HT155" s="86">
        <f t="shared" si="172"/>
        <v>0</v>
      </c>
      <c r="HU155" s="86">
        <f t="shared" si="172"/>
        <v>1.3847051051314423E-4</v>
      </c>
      <c r="HV155" s="86">
        <f t="shared" si="172"/>
        <v>5.579261103855604E-5</v>
      </c>
      <c r="HW155" s="86">
        <f t="shared" si="172"/>
        <v>1.1682428556336072E-7</v>
      </c>
      <c r="HX155" s="86">
        <f t="shared" si="172"/>
        <v>2.2944064882145712E-7</v>
      </c>
      <c r="HY155" s="86">
        <f t="shared" si="172"/>
        <v>7.7655154966423706E-9</v>
      </c>
      <c r="HZ155" s="86">
        <f t="shared" si="172"/>
        <v>3.0611632177832724E-6</v>
      </c>
      <c r="IA155" s="86">
        <f t="shared" si="172"/>
        <v>1.361942797029136E-5</v>
      </c>
      <c r="IB155" s="86">
        <f t="shared" si="172"/>
        <v>7.6927178153767716E-5</v>
      </c>
      <c r="IC155" s="86">
        <f t="shared" si="172"/>
        <v>1.9697974527793847E-4</v>
      </c>
      <c r="ID155" s="86">
        <f t="shared" si="172"/>
        <v>1.3813925242479728E-4</v>
      </c>
      <c r="IE155" s="86">
        <f t="shared" si="172"/>
        <v>2.5025834018928397E-4</v>
      </c>
      <c r="IF155" s="86">
        <f t="shared" si="172"/>
        <v>1.3142191932701819E-3</v>
      </c>
      <c r="IG155" s="86">
        <f t="shared" si="172"/>
        <v>4.0790656363413344E-3</v>
      </c>
      <c r="II155" s="86">
        <f t="shared" si="173"/>
        <v>1.3206223280116032E-5</v>
      </c>
      <c r="IJ155" s="86">
        <f t="shared" si="173"/>
        <v>0</v>
      </c>
      <c r="IK155" s="86">
        <f t="shared" si="173"/>
        <v>8.1561229217241209E-4</v>
      </c>
      <c r="IL155" s="86">
        <f t="shared" si="173"/>
        <v>2.5384538690947559E-4</v>
      </c>
      <c r="IM155" s="86">
        <f t="shared" si="173"/>
        <v>7.7161528332038865E-4</v>
      </c>
      <c r="IN155" s="86">
        <f t="shared" si="173"/>
        <v>9.5975396153284969E-4</v>
      </c>
      <c r="IO155" s="86">
        <f t="shared" si="173"/>
        <v>2.968292707237012E-3</v>
      </c>
      <c r="IP155" s="86">
        <f t="shared" si="173"/>
        <v>1.704511642716995E-4</v>
      </c>
      <c r="IQ155" s="86">
        <f t="shared" si="173"/>
        <v>1.5835284847488576E-4</v>
      </c>
      <c r="IR155" s="86">
        <f t="shared" si="173"/>
        <v>5.8641643175590965E-6</v>
      </c>
      <c r="IS155" s="86">
        <f t="shared" si="173"/>
        <v>2.1158054237810765E-5</v>
      </c>
      <c r="IT155" s="86">
        <f t="shared" si="173"/>
        <v>1.1582445534057918E-5</v>
      </c>
      <c r="IU155" s="86">
        <f t="shared" si="173"/>
        <v>6.2888986626779201E-7</v>
      </c>
      <c r="IV155" s="86">
        <f t="shared" si="173"/>
        <v>5.9848298424038961E-7</v>
      </c>
      <c r="IW155" s="86">
        <f t="shared" si="173"/>
        <v>8.7626386697868133E-8</v>
      </c>
      <c r="IY155" s="86">
        <f t="shared" si="174"/>
        <v>9.5665383199641514E-4</v>
      </c>
      <c r="IZ155" s="86">
        <f t="shared" si="174"/>
        <v>4.3989631477602039E-31</v>
      </c>
      <c r="JA155" s="86">
        <f t="shared" si="174"/>
        <v>9.5408280268555635E-4</v>
      </c>
      <c r="JB155" s="86">
        <f t="shared" si="174"/>
        <v>3.0963799794803164E-4</v>
      </c>
      <c r="JC155" s="86">
        <f t="shared" si="174"/>
        <v>7.7173210760595205E-4</v>
      </c>
      <c r="JD155" s="86">
        <f t="shared" si="174"/>
        <v>9.5998340218167119E-4</v>
      </c>
      <c r="JE155" s="86">
        <f t="shared" si="174"/>
        <v>2.9683004727525087E-3</v>
      </c>
      <c r="JF155" s="86">
        <f t="shared" si="174"/>
        <v>1.7351232748948276E-4</v>
      </c>
      <c r="JG155" s="86">
        <f t="shared" si="174"/>
        <v>1.7197227644517713E-4</v>
      </c>
      <c r="JH155" s="86">
        <f t="shared" si="174"/>
        <v>8.2791342471326811E-5</v>
      </c>
      <c r="JI155" s="86">
        <f t="shared" si="174"/>
        <v>2.1813779951574924E-4</v>
      </c>
      <c r="JJ155" s="86">
        <f t="shared" si="174"/>
        <v>1.4972169795885519E-4</v>
      </c>
      <c r="JK155" s="86">
        <f t="shared" si="174"/>
        <v>2.5088723005555174E-4</v>
      </c>
      <c r="JL155" s="86">
        <f t="shared" si="174"/>
        <v>1.3148176762544223E-3</v>
      </c>
      <c r="JM155" s="86">
        <f t="shared" si="174"/>
        <v>4.0791532627280323E-3</v>
      </c>
    </row>
    <row r="156" spans="2:273" x14ac:dyDescent="0.25">
      <c r="B156" s="2">
        <v>129</v>
      </c>
      <c r="C156" s="37">
        <v>43.35</v>
      </c>
      <c r="D156" s="37">
        <v>41.832999999999998</v>
      </c>
      <c r="E156" s="37">
        <v>41.167000000000002</v>
      </c>
      <c r="F156" s="37">
        <v>40.75</v>
      </c>
      <c r="G156" s="37">
        <v>41.633000000000003</v>
      </c>
      <c r="H156" s="37">
        <v>42.667000000000002</v>
      </c>
      <c r="I156" s="37">
        <v>44.933</v>
      </c>
      <c r="J156" s="37">
        <v>44.75</v>
      </c>
      <c r="K156" s="37">
        <v>46.2</v>
      </c>
      <c r="L156" s="37">
        <v>42.85</v>
      </c>
      <c r="M156" s="37">
        <v>44.75</v>
      </c>
      <c r="N156" s="37">
        <v>44.133000000000003</v>
      </c>
      <c r="O156" s="37">
        <v>44.533000000000001</v>
      </c>
      <c r="P156" s="37">
        <v>43.75</v>
      </c>
      <c r="Q156" s="37">
        <v>44.966999999999999</v>
      </c>
      <c r="S156" s="4">
        <f t="shared" si="175"/>
        <v>42.000291614388978</v>
      </c>
      <c r="T156" s="4">
        <f t="shared" si="175"/>
        <v>43.82705493596675</v>
      </c>
      <c r="U156" s="4">
        <f t="shared" si="175"/>
        <v>42.551852731718995</v>
      </c>
      <c r="V156" s="4">
        <f t="shared" si="175"/>
        <v>42.035650544840806</v>
      </c>
      <c r="W156" s="4">
        <f t="shared" si="175"/>
        <v>43.200492953641408</v>
      </c>
      <c r="X156" s="4">
        <f t="shared" si="175"/>
        <v>43.929511738016892</v>
      </c>
      <c r="Y156" s="4">
        <f t="shared" si="175"/>
        <v>45.701637408875122</v>
      </c>
      <c r="Z156" s="4">
        <f t="shared" si="175"/>
        <v>44.535880030424039</v>
      </c>
      <c r="AA156" s="4">
        <f t="shared" si="175"/>
        <v>45.531432908555985</v>
      </c>
      <c r="AB156" s="4">
        <f t="shared" si="175"/>
        <v>45.553830533700783</v>
      </c>
      <c r="AC156" s="4">
        <f t="shared" si="175"/>
        <v>44.93031627450894</v>
      </c>
      <c r="AD156" s="4">
        <f t="shared" si="175"/>
        <v>43.258039275315156</v>
      </c>
      <c r="AE156" s="4">
        <f t="shared" si="175"/>
        <v>45.089372221633596</v>
      </c>
      <c r="AF156" s="4">
        <f t="shared" si="175"/>
        <v>44.57357655860023</v>
      </c>
      <c r="AG156" s="4">
        <f t="shared" si="175"/>
        <v>45.68538310896006</v>
      </c>
      <c r="AI156" s="4">
        <f t="shared" si="176"/>
        <v>1.3497083856110237</v>
      </c>
      <c r="AJ156" s="4">
        <f t="shared" si="176"/>
        <v>-1.9940549359667514</v>
      </c>
      <c r="AK156" s="4">
        <f t="shared" si="176"/>
        <v>-1.3848527317189934</v>
      </c>
      <c r="AL156" s="4">
        <f t="shared" si="176"/>
        <v>-1.2856505448408058</v>
      </c>
      <c r="AM156" s="4">
        <f t="shared" si="176"/>
        <v>-1.5674929536414055</v>
      </c>
      <c r="AN156" s="4">
        <f t="shared" si="176"/>
        <v>-1.2625117380168902</v>
      </c>
      <c r="AO156" s="4">
        <f t="shared" si="176"/>
        <v>-0.76863740887512222</v>
      </c>
      <c r="AP156" s="4">
        <f t="shared" si="176"/>
        <v>0.21411996957596102</v>
      </c>
      <c r="AQ156" s="4">
        <f t="shared" si="176"/>
        <v>0.66856709144401805</v>
      </c>
      <c r="AR156" s="4">
        <f t="shared" si="176"/>
        <v>-2.7038305337007813</v>
      </c>
      <c r="AS156" s="4">
        <f t="shared" si="176"/>
        <v>-0.1803162745089395</v>
      </c>
      <c r="AT156" s="4">
        <f t="shared" si="176"/>
        <v>0.87496072468484698</v>
      </c>
      <c r="AU156" s="4">
        <f t="shared" si="176"/>
        <v>-0.55637222163359468</v>
      </c>
      <c r="AV156" s="4">
        <f t="shared" si="176"/>
        <v>-0.82357655860023016</v>
      </c>
      <c r="AW156" s="4">
        <f t="shared" si="176"/>
        <v>-0.71838310896006163</v>
      </c>
      <c r="AY156" s="2">
        <f t="shared" si="168"/>
        <v>42.000291614388978</v>
      </c>
      <c r="AZ156" s="2">
        <f t="shared" si="168"/>
        <v>43.82705493596675</v>
      </c>
      <c r="BA156" s="2">
        <f t="shared" si="168"/>
        <v>42.509299373161006</v>
      </c>
      <c r="BB156" s="2">
        <f t="shared" si="168"/>
        <v>42.006902704523654</v>
      </c>
      <c r="BC156" s="2">
        <f t="shared" si="168"/>
        <v>43.093783265416192</v>
      </c>
      <c r="BD156" s="2">
        <f t="shared" si="168"/>
        <v>43.791272483327226</v>
      </c>
      <c r="BE156" s="2">
        <f t="shared" si="168"/>
        <v>45.432878856660508</v>
      </c>
      <c r="BF156" s="2">
        <f t="shared" si="168"/>
        <v>44.496993710154058</v>
      </c>
      <c r="BG156" s="2">
        <f t="shared" si="168"/>
        <v>45.497617502661718</v>
      </c>
      <c r="BH156" s="2">
        <f t="shared" si="168"/>
        <v>45.552092287061328</v>
      </c>
      <c r="BI156" s="2">
        <f t="shared" si="168"/>
        <v>44.923917291794915</v>
      </c>
      <c r="BJ156" s="2">
        <f t="shared" si="168"/>
        <v>43.253802601074206</v>
      </c>
      <c r="BK156" s="2">
        <f t="shared" si="168"/>
        <v>45.089088201667565</v>
      </c>
      <c r="BL156" s="2">
        <f t="shared" si="168"/>
        <v>44.57258810218336</v>
      </c>
      <c r="BM156" s="2">
        <f t="shared" si="168"/>
        <v>45.6644541545934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43.35</v>
      </c>
      <c r="CF156" s="2">
        <f t="shared" si="169"/>
        <v>41.832999999999998</v>
      </c>
      <c r="CG156" s="2">
        <f t="shared" si="169"/>
        <v>41.167000000000002</v>
      </c>
      <c r="CH156" s="2">
        <f t="shared" si="169"/>
        <v>40.75</v>
      </c>
      <c r="CI156" s="2">
        <f t="shared" si="169"/>
        <v>41.633000000000003</v>
      </c>
      <c r="CJ156" s="2">
        <f t="shared" si="169"/>
        <v>42.667000000000002</v>
      </c>
      <c r="CK156" s="2">
        <f t="shared" si="169"/>
        <v>44.933</v>
      </c>
      <c r="CL156" s="2">
        <f t="shared" si="169"/>
        <v>44.75</v>
      </c>
      <c r="CM156" s="2">
        <f t="shared" si="169"/>
        <v>46.2</v>
      </c>
      <c r="CN156" s="2">
        <f t="shared" si="169"/>
        <v>42.85</v>
      </c>
      <c r="CO156" s="2">
        <f t="shared" si="169"/>
        <v>44.75</v>
      </c>
      <c r="CP156" s="2">
        <f t="shared" si="169"/>
        <v>44.133000000000003</v>
      </c>
      <c r="CQ156" s="2">
        <f t="shared" si="169"/>
        <v>44.533000000000001</v>
      </c>
      <c r="CR156" s="2">
        <f t="shared" si="169"/>
        <v>43.75</v>
      </c>
      <c r="CS156" s="2">
        <f t="shared" si="169"/>
        <v>44.966999999999999</v>
      </c>
      <c r="CU156" s="2">
        <f t="shared" si="198"/>
        <v>43.35</v>
      </c>
      <c r="CV156" s="2">
        <f t="shared" si="199"/>
        <v>41.832999999999998</v>
      </c>
      <c r="CW156" s="2">
        <f t="shared" si="200"/>
        <v>41.167000000000002</v>
      </c>
      <c r="CX156" s="2">
        <f t="shared" si="201"/>
        <v>40.75</v>
      </c>
      <c r="CY156" s="2">
        <f t="shared" si="202"/>
        <v>41.633000000000003</v>
      </c>
      <c r="CZ156" s="2">
        <f t="shared" si="203"/>
        <v>42.667000000000002</v>
      </c>
      <c r="DA156" s="2">
        <f t="shared" si="204"/>
        <v>44.933</v>
      </c>
      <c r="DB156" s="2">
        <f t="shared" si="205"/>
        <v>44.75</v>
      </c>
      <c r="DC156" s="2">
        <f t="shared" si="206"/>
        <v>46.2</v>
      </c>
      <c r="DD156" s="2">
        <f t="shared" si="207"/>
        <v>42.85</v>
      </c>
      <c r="DE156" s="2">
        <f t="shared" si="208"/>
        <v>44.75</v>
      </c>
      <c r="DF156" s="2">
        <f t="shared" si="209"/>
        <v>44.133000000000003</v>
      </c>
      <c r="DG156" s="2">
        <f t="shared" si="210"/>
        <v>44.533000000000001</v>
      </c>
      <c r="DH156" s="2">
        <f t="shared" si="211"/>
        <v>43.75</v>
      </c>
      <c r="DI156" s="2">
        <f t="shared" si="212"/>
        <v>44.966999999999999</v>
      </c>
      <c r="DK156" s="2">
        <f t="shared" si="177"/>
        <v>73.255845967741934</v>
      </c>
      <c r="DL156" s="2">
        <f t="shared" si="177"/>
        <v>84.399840909090912</v>
      </c>
      <c r="DM156" s="2">
        <f t="shared" si="177"/>
        <v>87.571804802052796</v>
      </c>
      <c r="DN156" s="2">
        <f t="shared" si="177"/>
        <v>75.779515660809764</v>
      </c>
      <c r="DO156" s="2">
        <f t="shared" si="177"/>
        <v>79.23282296918768</v>
      </c>
      <c r="DP156" s="2">
        <f t="shared" si="177"/>
        <v>73.900162464985982</v>
      </c>
      <c r="DQ156" s="2">
        <f t="shared" si="177"/>
        <v>78.019706442577046</v>
      </c>
      <c r="DR156" s="2">
        <f t="shared" si="177"/>
        <v>76.987742513942521</v>
      </c>
      <c r="DS156" s="2">
        <f t="shared" si="177"/>
        <v>86.115820473644007</v>
      </c>
      <c r="DT156" s="2">
        <f t="shared" si="177"/>
        <v>76.736898599439769</v>
      </c>
      <c r="DU156" s="2">
        <f t="shared" si="177"/>
        <v>80.286874713521769</v>
      </c>
      <c r="DV156" s="2">
        <f t="shared" si="177"/>
        <v>73.201808250572967</v>
      </c>
      <c r="DW156" s="2">
        <f t="shared" si="177"/>
        <v>86.679470913770913</v>
      </c>
      <c r="DX156" s="2">
        <f t="shared" si="177"/>
        <v>71.405731863442384</v>
      </c>
      <c r="DY156" s="2">
        <f t="shared" si="177"/>
        <v>63.202752910641451</v>
      </c>
      <c r="EA156" s="2">
        <f t="shared" si="153"/>
        <v>41.866533795486305</v>
      </c>
      <c r="EB156" s="2">
        <f t="shared" si="153"/>
        <v>43.82083026104484</v>
      </c>
      <c r="EC156" s="2">
        <f t="shared" si="153"/>
        <v>42.42178628291488</v>
      </c>
      <c r="ED156" s="2">
        <f t="shared" si="153"/>
        <v>41.768202306769382</v>
      </c>
      <c r="EE156" s="2">
        <f t="shared" si="153"/>
        <v>42.988702105778657</v>
      </c>
      <c r="EF156" s="2">
        <f t="shared" si="153"/>
        <v>43.785953771698146</v>
      </c>
      <c r="EG156" s="2">
        <f t="shared" si="153"/>
        <v>45.697850549181481</v>
      </c>
      <c r="EH156" s="2">
        <f t="shared" si="153"/>
        <v>44.440631148942401</v>
      </c>
      <c r="EI156" s="2">
        <f t="shared" si="153"/>
        <v>45.535432063914776</v>
      </c>
      <c r="EJ156" s="2">
        <f t="shared" si="153"/>
        <v>45.631289343348186</v>
      </c>
      <c r="EK156" s="2">
        <f t="shared" si="153"/>
        <v>44.867395395166554</v>
      </c>
      <c r="EL156" s="2">
        <f t="shared" si="180"/>
        <v>43.13992817392635</v>
      </c>
      <c r="EM156" s="2">
        <f t="shared" si="136"/>
        <v>45.139750667218856</v>
      </c>
      <c r="EN156" s="2">
        <f t="shared" si="136"/>
        <v>44.498020608550391</v>
      </c>
      <c r="EO156" s="2">
        <f t="shared" si="136"/>
        <v>45.789678717812222</v>
      </c>
      <c r="EQ156" s="2">
        <f t="shared" si="178"/>
        <v>42.625446081129539</v>
      </c>
      <c r="ER156" s="2">
        <f t="shared" si="178"/>
        <v>43.82083026104484</v>
      </c>
      <c r="ES156" s="2">
        <f t="shared" si="178"/>
        <v>42.783997187216897</v>
      </c>
      <c r="ET156" s="2">
        <f t="shared" si="178"/>
        <v>42.851635346868704</v>
      </c>
      <c r="EU156" s="2">
        <f t="shared" si="178"/>
        <v>43.358497380307838</v>
      </c>
      <c r="EV156" s="2">
        <f t="shared" si="178"/>
        <v>43.785363768772193</v>
      </c>
      <c r="EW156" s="2">
        <f t="shared" si="178"/>
        <v>44.779825413332148</v>
      </c>
      <c r="EX156" s="2">
        <f t="shared" si="178"/>
        <v>44.65553309267905</v>
      </c>
      <c r="EY156" s="2">
        <f t="shared" si="178"/>
        <v>45.334860294659272</v>
      </c>
      <c r="EZ156" s="2">
        <f t="shared" si="178"/>
        <v>45.177005057516197</v>
      </c>
      <c r="FA156" s="2">
        <f t="shared" si="178"/>
        <v>45.13768886874815</v>
      </c>
      <c r="FB156" s="2">
        <f t="shared" si="178"/>
        <v>43.72691026157144</v>
      </c>
      <c r="FC156" s="2">
        <f t="shared" si="178"/>
        <v>44.788693628857963</v>
      </c>
      <c r="FD156" s="2">
        <f t="shared" si="178"/>
        <v>44.923210912939481</v>
      </c>
      <c r="FE156" s="2">
        <f t="shared" si="178"/>
        <v>44.835036716745627</v>
      </c>
      <c r="FG156" s="2">
        <f t="shared" si="179"/>
        <v>0.99987140132245267</v>
      </c>
      <c r="FH156" s="2">
        <f t="shared" si="179"/>
        <v>0.99984660358095223</v>
      </c>
      <c r="FI156" s="2">
        <f t="shared" si="179"/>
        <v>0.99986505855982488</v>
      </c>
      <c r="FJ156" s="2">
        <f t="shared" si="179"/>
        <v>0.99983941458577763</v>
      </c>
      <c r="FK156" s="2">
        <f t="shared" si="179"/>
        <v>0.99982629805532786</v>
      </c>
      <c r="FL156" s="2">
        <f t="shared" si="179"/>
        <v>0.99981814107113609</v>
      </c>
      <c r="FM156" s="2">
        <f t="shared" si="179"/>
        <v>0.99982551327163371</v>
      </c>
      <c r="FN156" s="2">
        <f t="shared" si="179"/>
        <v>0.99981004657212857</v>
      </c>
      <c r="FO156" s="2">
        <f t="shared" si="179"/>
        <v>0.99983271565230214</v>
      </c>
      <c r="FP156" s="2">
        <f t="shared" si="179"/>
        <v>0.99981736722643433</v>
      </c>
      <c r="FQ156" s="2">
        <f t="shared" si="179"/>
        <v>0.99983742516421503</v>
      </c>
      <c r="FR156" s="2">
        <f t="shared" si="179"/>
        <v>0.99983451327191097</v>
      </c>
      <c r="FS156" s="2">
        <f t="shared" si="179"/>
        <v>0.99980671390344578</v>
      </c>
      <c r="FT156" s="2">
        <f t="shared" si="179"/>
        <v>0.99979192322571053</v>
      </c>
      <c r="FU156" s="2">
        <f t="shared" si="179"/>
        <v>0.9997443710320213</v>
      </c>
      <c r="FW156" s="2">
        <f t="shared" si="170"/>
        <v>0.17093041886685956</v>
      </c>
      <c r="FX156" s="2">
        <f t="shared" si="170"/>
        <v>0</v>
      </c>
      <c r="FY156" s="2">
        <f t="shared" si="170"/>
        <v>0.22478749467833703</v>
      </c>
      <c r="FZ156" s="2">
        <f t="shared" si="170"/>
        <v>0.21527742673390513</v>
      </c>
      <c r="GA156" s="2">
        <f t="shared" si="170"/>
        <v>0.26713560763154987</v>
      </c>
      <c r="GB156" s="2">
        <f t="shared" si="170"/>
        <v>0.2675005504524926</v>
      </c>
      <c r="GC156" s="2">
        <f t="shared" si="170"/>
        <v>0.29477561870914865</v>
      </c>
      <c r="GD156" s="2">
        <f t="shared" si="170"/>
        <v>0.23350242891265813</v>
      </c>
      <c r="GE156" s="2">
        <f t="shared" si="170"/>
        <v>0.22237937683387973</v>
      </c>
      <c r="GF156" s="2">
        <f t="shared" si="170"/>
        <v>0.1868388641779623</v>
      </c>
      <c r="GG156" s="2">
        <f t="shared" si="170"/>
        <v>0.18780912436370306</v>
      </c>
      <c r="GH156" s="2">
        <f t="shared" si="170"/>
        <v>0.18552454540932423</v>
      </c>
      <c r="GI156" s="2">
        <f t="shared" si="170"/>
        <v>0.16718512810263261</v>
      </c>
      <c r="GJ156" s="2">
        <f t="shared" si="170"/>
        <v>0.16220648297856785</v>
      </c>
      <c r="GK156" s="2">
        <f t="shared" si="170"/>
        <v>0.13583715074257877</v>
      </c>
      <c r="GM156" s="86">
        <f t="shared" si="171"/>
        <v>1.8155277772576496E-88</v>
      </c>
      <c r="GN156" s="86">
        <f t="shared" si="171"/>
        <v>3.5258296959717152E-65</v>
      </c>
      <c r="GO156" s="86">
        <f t="shared" si="171"/>
        <v>1.3907171581152039E-124</v>
      </c>
      <c r="GP156" s="86">
        <f t="shared" si="171"/>
        <v>2.9297247434124977E-180</v>
      </c>
      <c r="GQ156" s="86">
        <f t="shared" si="171"/>
        <v>1.4585110340158305E-279</v>
      </c>
      <c r="GR156" s="86">
        <f t="shared" si="171"/>
        <v>8.372187323348257E-291</v>
      </c>
      <c r="GS156" s="86">
        <f t="shared" si="171"/>
        <v>0</v>
      </c>
      <c r="GT156" s="86">
        <f t="shared" si="171"/>
        <v>1.8504615294947271E-286</v>
      </c>
      <c r="GU156" s="86">
        <f t="shared" si="171"/>
        <v>2.3978609079172451E-248</v>
      </c>
      <c r="GV156" s="86">
        <f t="shared" si="171"/>
        <v>4.3723460078282641E-241</v>
      </c>
      <c r="GW156" s="86">
        <f t="shared" si="171"/>
        <v>2.2721079258869047E-271</v>
      </c>
      <c r="GX156" s="86">
        <f t="shared" si="171"/>
        <v>3.4753986756281594E-230</v>
      </c>
      <c r="GY156" s="86">
        <f t="shared" si="171"/>
        <v>6.4592303057787849E-164</v>
      </c>
      <c r="GZ156" s="86">
        <f t="shared" si="171"/>
        <v>1.8066210917870799E-168</v>
      </c>
      <c r="HA156" s="86">
        <f t="shared" si="171"/>
        <v>4.7999582016894537E-187</v>
      </c>
      <c r="HC156" s="86">
        <f t="shared" si="182"/>
        <v>1.7308735804356375E-56</v>
      </c>
      <c r="HD156" s="86">
        <f t="shared" si="182"/>
        <v>2.8745054564835141E-32</v>
      </c>
      <c r="HE156" s="86">
        <f t="shared" si="182"/>
        <v>1.816234630416775E-73</v>
      </c>
      <c r="HF156" s="86">
        <f t="shared" si="181"/>
        <v>8.40045928259444E-177</v>
      </c>
      <c r="HG156" s="86">
        <f t="shared" si="181"/>
        <v>5.8793871663700775E-171</v>
      </c>
      <c r="HH156" s="86">
        <f t="shared" si="181"/>
        <v>4.6103727578126295E-179</v>
      </c>
      <c r="HI156" s="86">
        <f t="shared" si="181"/>
        <v>1.127890471750915E-219</v>
      </c>
      <c r="HJ156" s="86">
        <f t="shared" si="181"/>
        <v>6.0120892310662467E-213</v>
      </c>
      <c r="HK156" s="86">
        <f t="shared" si="181"/>
        <v>1.207359549218465E-185</v>
      </c>
      <c r="HL156" s="86">
        <f t="shared" si="162"/>
        <v>3.60655238032108E-152</v>
      </c>
      <c r="HM156" s="86">
        <f t="shared" si="162"/>
        <v>2.8064864656982889E-151</v>
      </c>
      <c r="HN156" s="86">
        <f t="shared" si="162"/>
        <v>7.8893987844274967E-147</v>
      </c>
      <c r="HO156" s="86">
        <f t="shared" si="162"/>
        <v>1.6459791927739593E-99</v>
      </c>
      <c r="HP156" s="86">
        <f t="shared" si="162"/>
        <v>6.1983355143609489E-103</v>
      </c>
      <c r="HQ156" s="86">
        <f t="shared" si="162"/>
        <v>2.7566501488787643E-77</v>
      </c>
      <c r="HS156" s="86">
        <f t="shared" si="172"/>
        <v>3.3857907856436848E-4</v>
      </c>
      <c r="HT156" s="86">
        <f t="shared" si="172"/>
        <v>0</v>
      </c>
      <c r="HU156" s="86">
        <f t="shared" si="172"/>
        <v>4.526613684781884E-5</v>
      </c>
      <c r="HV156" s="86">
        <f t="shared" si="172"/>
        <v>1.6231222850052252E-5</v>
      </c>
      <c r="HW156" s="86">
        <f t="shared" si="172"/>
        <v>1.8671907560508214E-8</v>
      </c>
      <c r="HX156" s="86">
        <f t="shared" si="172"/>
        <v>3.932396303986814E-8</v>
      </c>
      <c r="HY156" s="86">
        <f t="shared" si="172"/>
        <v>1.0506004856996216E-9</v>
      </c>
      <c r="HZ156" s="86">
        <f t="shared" si="172"/>
        <v>6.3705397766684016E-7</v>
      </c>
      <c r="IA156" s="86">
        <f t="shared" si="172"/>
        <v>3.3265518834355449E-6</v>
      </c>
      <c r="IB156" s="86">
        <f t="shared" si="172"/>
        <v>2.0191746897984592E-5</v>
      </c>
      <c r="IC156" s="86">
        <f t="shared" si="172"/>
        <v>5.9746323597705401E-5</v>
      </c>
      <c r="ID156" s="86">
        <f t="shared" si="172"/>
        <v>3.9781244130134976E-5</v>
      </c>
      <c r="IE156" s="86">
        <f t="shared" si="172"/>
        <v>7.0542843479507638E-5</v>
      </c>
      <c r="IF156" s="86">
        <f t="shared" si="172"/>
        <v>4.5779005638814661E-4</v>
      </c>
      <c r="IG156" s="86">
        <f t="shared" si="172"/>
        <v>1.4046249642855621E-3</v>
      </c>
      <c r="II156" s="86">
        <f t="shared" si="173"/>
        <v>3.8432885682505547E-5</v>
      </c>
      <c r="IJ156" s="86">
        <f t="shared" si="173"/>
        <v>0</v>
      </c>
      <c r="IK156" s="86">
        <f t="shared" si="173"/>
        <v>1.8259048348224652E-3</v>
      </c>
      <c r="IL156" s="86">
        <f t="shared" si="173"/>
        <v>6.3551431742422276E-4</v>
      </c>
      <c r="IM156" s="86">
        <f t="shared" si="173"/>
        <v>2.0461932004403357E-3</v>
      </c>
      <c r="IN156" s="86">
        <f t="shared" si="173"/>
        <v>2.4654412977312612E-3</v>
      </c>
      <c r="IO156" s="86">
        <f t="shared" si="173"/>
        <v>7.1127347352936358E-3</v>
      </c>
      <c r="IP156" s="86">
        <f t="shared" si="173"/>
        <v>4.8369198491234657E-4</v>
      </c>
      <c r="IQ156" s="86">
        <f t="shared" si="173"/>
        <v>4.3253141399895117E-4</v>
      </c>
      <c r="IR156" s="86">
        <f t="shared" si="173"/>
        <v>2.0053522497757628E-5</v>
      </c>
      <c r="IS156" s="86">
        <f t="shared" si="173"/>
        <v>6.3106307458097991E-5</v>
      </c>
      <c r="IT156" s="86">
        <f t="shared" si="173"/>
        <v>3.6523427832391811E-5</v>
      </c>
      <c r="IU156" s="86">
        <f t="shared" si="173"/>
        <v>2.4542935467664581E-6</v>
      </c>
      <c r="IV156" s="86">
        <f t="shared" si="173"/>
        <v>2.2826604625435894E-6</v>
      </c>
      <c r="IW156" s="86">
        <f t="shared" si="173"/>
        <v>3.4508154185267746E-7</v>
      </c>
      <c r="IY156" s="86">
        <f t="shared" si="174"/>
        <v>3.7701196424687404E-4</v>
      </c>
      <c r="IZ156" s="86">
        <f t="shared" si="174"/>
        <v>2.8745054564835141E-32</v>
      </c>
      <c r="JA156" s="86">
        <f t="shared" si="174"/>
        <v>1.8711709716702841E-3</v>
      </c>
      <c r="JB156" s="86">
        <f t="shared" si="174"/>
        <v>6.5174554027427499E-4</v>
      </c>
      <c r="JC156" s="86">
        <f t="shared" si="174"/>
        <v>2.0462118723478962E-3</v>
      </c>
      <c r="JD156" s="86">
        <f t="shared" si="174"/>
        <v>2.465480621694301E-3</v>
      </c>
      <c r="JE156" s="86">
        <f t="shared" si="174"/>
        <v>7.1127357858941217E-3</v>
      </c>
      <c r="JF156" s="86">
        <f t="shared" si="174"/>
        <v>4.8432903889001342E-4</v>
      </c>
      <c r="JG156" s="86">
        <f t="shared" si="174"/>
        <v>4.3585796588238671E-4</v>
      </c>
      <c r="JH156" s="86">
        <f t="shared" si="174"/>
        <v>4.0245269395742224E-5</v>
      </c>
      <c r="JI156" s="86">
        <f t="shared" si="174"/>
        <v>1.2285263105580338E-4</v>
      </c>
      <c r="JJ156" s="86">
        <f t="shared" si="174"/>
        <v>7.6304671962526793E-5</v>
      </c>
      <c r="JK156" s="86">
        <f t="shared" si="174"/>
        <v>7.2997137026274095E-5</v>
      </c>
      <c r="JL156" s="86">
        <f t="shared" si="174"/>
        <v>4.600727168506902E-4</v>
      </c>
      <c r="JM156" s="86">
        <f t="shared" si="174"/>
        <v>1.4049700458274147E-3</v>
      </c>
    </row>
    <row r="157" spans="2:273" x14ac:dyDescent="0.25">
      <c r="B157" s="2">
        <v>130</v>
      </c>
      <c r="C157" s="37">
        <v>42.232999999999997</v>
      </c>
      <c r="D157" s="37">
        <v>41.3</v>
      </c>
      <c r="E157" s="37">
        <v>40.283000000000001</v>
      </c>
      <c r="F157" s="37">
        <v>41.082999999999998</v>
      </c>
      <c r="G157" s="37">
        <v>43.267000000000003</v>
      </c>
      <c r="H157" s="37">
        <v>43.5</v>
      </c>
      <c r="I157" s="37">
        <v>45.917000000000002</v>
      </c>
      <c r="J157" s="37">
        <v>42.65</v>
      </c>
      <c r="K157" s="37">
        <v>44.05</v>
      </c>
      <c r="L157" s="37">
        <v>46.3</v>
      </c>
      <c r="M157" s="37">
        <v>43.45</v>
      </c>
      <c r="N157" s="37">
        <v>41</v>
      </c>
      <c r="O157" s="37">
        <v>43.55</v>
      </c>
      <c r="P157" s="37">
        <v>44.933</v>
      </c>
      <c r="Q157" s="37">
        <v>43.332999999999998</v>
      </c>
      <c r="S157" s="4">
        <f t="shared" si="175"/>
        <v>41.872131919275525</v>
      </c>
      <c r="T157" s="4">
        <f t="shared" si="175"/>
        <v>43.675784750930688</v>
      </c>
      <c r="U157" s="4">
        <f t="shared" si="175"/>
        <v>42.443547490010083</v>
      </c>
      <c r="V157" s="4">
        <f t="shared" si="175"/>
        <v>41.900799727981315</v>
      </c>
      <c r="W157" s="4">
        <f t="shared" si="175"/>
        <v>43.150751553192734</v>
      </c>
      <c r="X157" s="4">
        <f t="shared" si="175"/>
        <v>43.946884216762285</v>
      </c>
      <c r="Y157" s="4">
        <f t="shared" si="175"/>
        <v>45.834539492866213</v>
      </c>
      <c r="Z157" s="4">
        <f t="shared" si="175"/>
        <v>44.452051726531813</v>
      </c>
      <c r="AA157" s="4">
        <f t="shared" si="175"/>
        <v>45.423982621631545</v>
      </c>
      <c r="AB157" s="4">
        <f t="shared" si="175"/>
        <v>45.433513423522314</v>
      </c>
      <c r="AC157" s="4">
        <f t="shared" si="175"/>
        <v>44.820354265669231</v>
      </c>
      <c r="AD157" s="4">
        <f t="shared" si="175"/>
        <v>43.123713385828061</v>
      </c>
      <c r="AE157" s="4">
        <f t="shared" si="175"/>
        <v>44.975809286687316</v>
      </c>
      <c r="AF157" s="4">
        <f t="shared" si="175"/>
        <v>44.452323957709545</v>
      </c>
      <c r="AG157" s="4">
        <f t="shared" si="175"/>
        <v>45.570482358606547</v>
      </c>
      <c r="AI157" s="4">
        <f t="shared" si="176"/>
        <v>0.36086808072447241</v>
      </c>
      <c r="AJ157" s="4">
        <f t="shared" si="176"/>
        <v>-2.3757847509306913</v>
      </c>
      <c r="AK157" s="4">
        <f t="shared" si="176"/>
        <v>-2.1605474900100816</v>
      </c>
      <c r="AL157" s="4">
        <f t="shared" si="176"/>
        <v>-0.81779972798131695</v>
      </c>
      <c r="AM157" s="4">
        <f t="shared" si="176"/>
        <v>0.11624844680726909</v>
      </c>
      <c r="AN157" s="4">
        <f t="shared" si="176"/>
        <v>-0.44688421676228529</v>
      </c>
      <c r="AO157" s="4">
        <f t="shared" si="176"/>
        <v>8.2460507133788497E-2</v>
      </c>
      <c r="AP157" s="4">
        <f t="shared" si="176"/>
        <v>-1.8020517265318148</v>
      </c>
      <c r="AQ157" s="4">
        <f t="shared" si="176"/>
        <v>-1.3739826216315478</v>
      </c>
      <c r="AR157" s="4">
        <f t="shared" si="176"/>
        <v>0.86648657647768346</v>
      </c>
      <c r="AS157" s="4">
        <f t="shared" si="176"/>
        <v>-1.3703542656692278</v>
      </c>
      <c r="AT157" s="4">
        <f t="shared" si="176"/>
        <v>-2.1237133858280615</v>
      </c>
      <c r="AU157" s="4">
        <f t="shared" si="176"/>
        <v>-1.4258092866873184</v>
      </c>
      <c r="AV157" s="4">
        <f t="shared" si="176"/>
        <v>0.48067604229045457</v>
      </c>
      <c r="AW157" s="4">
        <f t="shared" si="176"/>
        <v>-2.2374823586065489</v>
      </c>
      <c r="AY157" s="2">
        <f t="shared" si="168"/>
        <v>41.872131919275525</v>
      </c>
      <c r="AZ157" s="2">
        <f t="shared" si="168"/>
        <v>43.675784750930688</v>
      </c>
      <c r="BA157" s="2">
        <f t="shared" si="168"/>
        <v>42.358868511875215</v>
      </c>
      <c r="BB157" s="2">
        <f t="shared" si="168"/>
        <v>41.837044699959883</v>
      </c>
      <c r="BC157" s="2">
        <f t="shared" si="168"/>
        <v>42.909027516244748</v>
      </c>
      <c r="BD157" s="2">
        <f t="shared" si="168"/>
        <v>43.642737532196485</v>
      </c>
      <c r="BE157" s="2">
        <f t="shared" si="168"/>
        <v>45.290861592888923</v>
      </c>
      <c r="BF157" s="2">
        <f t="shared" si="168"/>
        <v>44.356192395794451</v>
      </c>
      <c r="BG157" s="2">
        <f t="shared" si="168"/>
        <v>45.342988187385885</v>
      </c>
      <c r="BH157" s="2">
        <f t="shared" si="168"/>
        <v>45.428287767539985</v>
      </c>
      <c r="BI157" s="2">
        <f t="shared" si="168"/>
        <v>44.803452173120235</v>
      </c>
      <c r="BJ157" s="2">
        <f t="shared" si="168"/>
        <v>43.111906951781606</v>
      </c>
      <c r="BK157" s="2">
        <f t="shared" si="168"/>
        <v>44.974900067519712</v>
      </c>
      <c r="BL157" s="2">
        <f t="shared" si="168"/>
        <v>44.45061989241011</v>
      </c>
      <c r="BM157" s="2">
        <f t="shared" si="168"/>
        <v>45.565210741413196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42.232999999999997</v>
      </c>
      <c r="CF157" s="2">
        <f t="shared" si="169"/>
        <v>41.3</v>
      </c>
      <c r="CG157" s="2">
        <f t="shared" si="169"/>
        <v>40.283000000000001</v>
      </c>
      <c r="CH157" s="2">
        <f t="shared" si="169"/>
        <v>41.082999999999998</v>
      </c>
      <c r="CI157" s="2">
        <f t="shared" si="169"/>
        <v>43.267000000000003</v>
      </c>
      <c r="CJ157" s="2">
        <f t="shared" si="169"/>
        <v>43.5</v>
      </c>
      <c r="CK157" s="2" t="str">
        <f t="shared" si="169"/>
        <v/>
      </c>
      <c r="CL157" s="2">
        <f t="shared" si="169"/>
        <v>42.65</v>
      </c>
      <c r="CM157" s="2">
        <f t="shared" si="169"/>
        <v>44.05</v>
      </c>
      <c r="CN157" s="2">
        <f t="shared" si="169"/>
        <v>46.3</v>
      </c>
      <c r="CO157" s="2">
        <f t="shared" si="169"/>
        <v>43.45</v>
      </c>
      <c r="CP157" s="2">
        <f t="shared" si="169"/>
        <v>41</v>
      </c>
      <c r="CQ157" s="2">
        <f t="shared" si="169"/>
        <v>43.55</v>
      </c>
      <c r="CR157" s="2">
        <f t="shared" si="169"/>
        <v>44.933</v>
      </c>
      <c r="CS157" s="2">
        <f t="shared" si="169"/>
        <v>43.332999999999998</v>
      </c>
      <c r="CU157" s="2">
        <f t="shared" si="198"/>
        <v>42.232999999999997</v>
      </c>
      <c r="CV157" s="2">
        <f t="shared" si="199"/>
        <v>41.3</v>
      </c>
      <c r="CW157" s="2">
        <f t="shared" si="200"/>
        <v>40.283000000000001</v>
      </c>
      <c r="CX157" s="2">
        <f t="shared" si="201"/>
        <v>41.082999999999998</v>
      </c>
      <c r="CY157" s="2">
        <f t="shared" si="202"/>
        <v>43.267000000000003</v>
      </c>
      <c r="CZ157" s="2">
        <f t="shared" si="203"/>
        <v>43.5</v>
      </c>
      <c r="DA157" s="2" t="str">
        <f t="shared" si="204"/>
        <v/>
      </c>
      <c r="DB157" s="2">
        <f t="shared" si="205"/>
        <v>42.65</v>
      </c>
      <c r="DC157" s="2">
        <f t="shared" si="206"/>
        <v>44.05</v>
      </c>
      <c r="DD157" s="2">
        <f t="shared" si="207"/>
        <v>46.3</v>
      </c>
      <c r="DE157" s="2">
        <f t="shared" si="208"/>
        <v>43.45</v>
      </c>
      <c r="DF157" s="2">
        <f t="shared" si="209"/>
        <v>41</v>
      </c>
      <c r="DG157" s="2">
        <f t="shared" si="210"/>
        <v>43.55</v>
      </c>
      <c r="DH157" s="2">
        <f t="shared" si="211"/>
        <v>44.933</v>
      </c>
      <c r="DI157" s="2">
        <f t="shared" si="212"/>
        <v>43.332999999999998</v>
      </c>
      <c r="DK157" s="2">
        <f t="shared" si="177"/>
        <v>73.394804435483863</v>
      </c>
      <c r="DL157" s="2">
        <f t="shared" si="177"/>
        <v>84.622227272727272</v>
      </c>
      <c r="DM157" s="2">
        <f t="shared" si="177"/>
        <v>87.823663489736077</v>
      </c>
      <c r="DN157" s="2">
        <f t="shared" si="177"/>
        <v>75.940026126814345</v>
      </c>
      <c r="DO157" s="2">
        <f t="shared" si="177"/>
        <v>79.413608123249304</v>
      </c>
      <c r="DP157" s="2">
        <f t="shared" si="177"/>
        <v>74.028492997198867</v>
      </c>
      <c r="DQ157" s="2">
        <f t="shared" si="177"/>
        <v>78.182131372549037</v>
      </c>
      <c r="DR157" s="2">
        <f t="shared" si="177"/>
        <v>77.145081510081525</v>
      </c>
      <c r="DS157" s="2">
        <f t="shared" si="177"/>
        <v>86.336405805958748</v>
      </c>
      <c r="DT157" s="2">
        <f t="shared" si="177"/>
        <v>76.890434173669462</v>
      </c>
      <c r="DU157" s="2">
        <f t="shared" si="177"/>
        <v>80.467873338426273</v>
      </c>
      <c r="DV157" s="2">
        <f t="shared" si="177"/>
        <v>73.338970206264335</v>
      </c>
      <c r="DW157" s="2">
        <f t="shared" si="177"/>
        <v>86.935431788931794</v>
      </c>
      <c r="DX157" s="2">
        <f t="shared" si="177"/>
        <v>71.534550972024647</v>
      </c>
      <c r="DY157" s="2">
        <f t="shared" si="177"/>
        <v>63.293590063032994</v>
      </c>
      <c r="EA157" s="2">
        <f t="shared" si="153"/>
        <v>41.723779643582454</v>
      </c>
      <c r="EB157" s="2">
        <f t="shared" si="153"/>
        <v>43.670055497659455</v>
      </c>
      <c r="EC157" s="2">
        <f t="shared" si="153"/>
        <v>42.262308175137775</v>
      </c>
      <c r="ED157" s="2">
        <f t="shared" si="153"/>
        <v>41.572812149243347</v>
      </c>
      <c r="EE157" s="2">
        <f t="shared" si="153"/>
        <v>42.794150220372188</v>
      </c>
      <c r="EF157" s="2">
        <f t="shared" si="153"/>
        <v>43.637775720981367</v>
      </c>
      <c r="EG157" s="2">
        <f t="shared" si="153"/>
        <v>45.582979977612993</v>
      </c>
      <c r="EH157" s="2">
        <f t="shared" si="153"/>
        <v>44.294938705974303</v>
      </c>
      <c r="EI157" s="2">
        <f t="shared" si="153"/>
        <v>45.386060772303594</v>
      </c>
      <c r="EJ157" s="2">
        <f t="shared" si="153"/>
        <v>45.517710074455508</v>
      </c>
      <c r="EK157" s="2">
        <f t="shared" si="153"/>
        <v>44.741217308948393</v>
      </c>
      <c r="EL157" s="2">
        <f t="shared" si="180"/>
        <v>42.985930346912447</v>
      </c>
      <c r="EM157" s="2">
        <f t="shared" si="136"/>
        <v>45.033323615520899</v>
      </c>
      <c r="EN157" s="2">
        <f t="shared" si="136"/>
        <v>44.368304941086166</v>
      </c>
      <c r="EO157" s="2">
        <f t="shared" si="136"/>
        <v>45.705630766760493</v>
      </c>
      <c r="EQ157" s="2">
        <f t="shared" si="178"/>
        <v>42.508230712000099</v>
      </c>
      <c r="ER157" s="2">
        <f t="shared" si="178"/>
        <v>43.670055497659455</v>
      </c>
      <c r="ES157" s="2">
        <f t="shared" si="178"/>
        <v>42.639327293904486</v>
      </c>
      <c r="ET157" s="2">
        <f t="shared" si="178"/>
        <v>42.693701888794948</v>
      </c>
      <c r="EU157" s="2">
        <f t="shared" si="178"/>
        <v>43.176137305709346</v>
      </c>
      <c r="EV157" s="2">
        <f t="shared" si="178"/>
        <v>43.637500155655857</v>
      </c>
      <c r="EW157" s="2">
        <f t="shared" si="178"/>
        <v>44.636980358175606</v>
      </c>
      <c r="EX157" s="2">
        <f t="shared" si="178"/>
        <v>44.516843512271095</v>
      </c>
      <c r="EY157" s="2">
        <f t="shared" si="178"/>
        <v>45.179451365567672</v>
      </c>
      <c r="EZ157" s="2">
        <f t="shared" si="178"/>
        <v>45.047380042971497</v>
      </c>
      <c r="FA157" s="2">
        <f t="shared" si="178"/>
        <v>45.022719119931935</v>
      </c>
      <c r="FB157" s="2">
        <f t="shared" si="178"/>
        <v>43.593373828942354</v>
      </c>
      <c r="FC157" s="2">
        <f t="shared" si="178"/>
        <v>44.668532460460931</v>
      </c>
      <c r="FD157" s="2">
        <f t="shared" si="178"/>
        <v>44.808926128075413</v>
      </c>
      <c r="FE157" s="2">
        <f t="shared" si="178"/>
        <v>44.722603595416039</v>
      </c>
      <c r="FG157" s="2">
        <f t="shared" si="179"/>
        <v>0.99988271528503947</v>
      </c>
      <c r="FH157" s="2">
        <f t="shared" si="179"/>
        <v>0.99986009891483396</v>
      </c>
      <c r="FI157" s="2">
        <f t="shared" si="179"/>
        <v>0.99987693048263038</v>
      </c>
      <c r="FJ157" s="2">
        <f t="shared" si="179"/>
        <v>0.99985354229217216</v>
      </c>
      <c r="FK157" s="2">
        <f t="shared" si="179"/>
        <v>0.99984157952236097</v>
      </c>
      <c r="FL157" s="2">
        <f t="shared" si="179"/>
        <v>0.99983414003161519</v>
      </c>
      <c r="FM157" s="2">
        <f t="shared" si="179"/>
        <v>0.99984086376919701</v>
      </c>
      <c r="FN157" s="2">
        <f t="shared" si="179"/>
        <v>0.99982675751926087</v>
      </c>
      <c r="FO157" s="2">
        <f t="shared" si="179"/>
        <v>0.99984743261597375</v>
      </c>
      <c r="FP157" s="2">
        <f t="shared" si="179"/>
        <v>0.99983343425422411</v>
      </c>
      <c r="FQ157" s="2">
        <f t="shared" si="179"/>
        <v>0.99985172786655085</v>
      </c>
      <c r="FR157" s="2">
        <f t="shared" si="179"/>
        <v>0.99984907211254659</v>
      </c>
      <c r="FS157" s="2">
        <f t="shared" si="179"/>
        <v>0.99982371798680314</v>
      </c>
      <c r="FT157" s="2">
        <f t="shared" si="179"/>
        <v>0.99981022825199362</v>
      </c>
      <c r="FU157" s="2">
        <f t="shared" si="179"/>
        <v>0.99976685836639367</v>
      </c>
      <c r="FW157" s="2">
        <f t="shared" si="170"/>
        <v>0.18438084209585712</v>
      </c>
      <c r="FX157" s="2">
        <f t="shared" si="170"/>
        <v>0</v>
      </c>
      <c r="FY157" s="2">
        <f t="shared" si="170"/>
        <v>0.24124273332792515</v>
      </c>
      <c r="FZ157" s="2">
        <f t="shared" si="170"/>
        <v>0.23124416094364633</v>
      </c>
      <c r="GA157" s="2">
        <f t="shared" si="170"/>
        <v>0.28554898332344231</v>
      </c>
      <c r="GB157" s="2">
        <f t="shared" si="170"/>
        <v>0.28592926692025866</v>
      </c>
      <c r="GC157" s="2">
        <f t="shared" si="170"/>
        <v>0.31427717801963878</v>
      </c>
      <c r="GD157" s="2">
        <f t="shared" si="170"/>
        <v>0.25038957251703464</v>
      </c>
      <c r="GE157" s="2">
        <f t="shared" si="170"/>
        <v>0.23871261581765027</v>
      </c>
      <c r="GF157" s="2">
        <f t="shared" si="170"/>
        <v>0.20123726270146705</v>
      </c>
      <c r="GG157" s="2">
        <f t="shared" si="170"/>
        <v>0.20226369579083198</v>
      </c>
      <c r="GH157" s="2">
        <f t="shared" si="170"/>
        <v>0.19984655079305591</v>
      </c>
      <c r="GI157" s="2">
        <f t="shared" si="170"/>
        <v>0.18040496616856735</v>
      </c>
      <c r="GJ157" s="2">
        <f t="shared" si="170"/>
        <v>0.17511542251318798</v>
      </c>
      <c r="GK157" s="2">
        <f t="shared" si="170"/>
        <v>0.14701578463163983</v>
      </c>
      <c r="GM157" s="86">
        <f t="shared" si="171"/>
        <v>7.5070804225966269E-91</v>
      </c>
      <c r="GN157" s="86">
        <f t="shared" si="171"/>
        <v>6.6748330915515528E-67</v>
      </c>
      <c r="GO157" s="86">
        <f t="shared" si="171"/>
        <v>6.7412647210901221E-128</v>
      </c>
      <c r="GP157" s="86">
        <f t="shared" si="171"/>
        <v>4.0662777256089208E-185</v>
      </c>
      <c r="GQ157" s="86">
        <f t="shared" si="171"/>
        <v>5.4587613330235817E-287</v>
      </c>
      <c r="GR157" s="86">
        <f t="shared" si="171"/>
        <v>1.2876846857430998E-298</v>
      </c>
      <c r="GS157" s="86">
        <f t="shared" si="171"/>
        <v>0</v>
      </c>
      <c r="GT157" s="86">
        <f t="shared" si="171"/>
        <v>3.8581436540345448E-294</v>
      </c>
      <c r="GU157" s="86">
        <f t="shared" si="171"/>
        <v>5.836571232837333E-255</v>
      </c>
      <c r="GV157" s="86">
        <f t="shared" si="171"/>
        <v>1.4530826004530531E-247</v>
      </c>
      <c r="GW157" s="86">
        <f t="shared" si="171"/>
        <v>1.2080884249927822E-278</v>
      </c>
      <c r="GX157" s="86">
        <f t="shared" si="171"/>
        <v>2.7129987483387607E-236</v>
      </c>
      <c r="GY157" s="86">
        <f t="shared" si="171"/>
        <v>2.8138774377215027E-168</v>
      </c>
      <c r="GZ157" s="86">
        <f t="shared" si="171"/>
        <v>6.2363089201144037E-173</v>
      </c>
      <c r="HA157" s="86">
        <f t="shared" si="171"/>
        <v>5.9340278301516461E-192</v>
      </c>
      <c r="HC157" s="86">
        <f t="shared" si="182"/>
        <v>1.1282305929258978E-58</v>
      </c>
      <c r="HD157" s="86">
        <f t="shared" si="182"/>
        <v>1.7811468514734543E-33</v>
      </c>
      <c r="HE157" s="86">
        <f t="shared" si="182"/>
        <v>2.4797639034978357E-76</v>
      </c>
      <c r="HF157" s="86">
        <f t="shared" si="181"/>
        <v>8.7608530280563458E-184</v>
      </c>
      <c r="HG157" s="86">
        <f t="shared" si="181"/>
        <v>1.9903529827443783E-177</v>
      </c>
      <c r="HH157" s="86">
        <f t="shared" si="181"/>
        <v>6.8834648763064516E-186</v>
      </c>
      <c r="HI157" s="86">
        <f t="shared" si="181"/>
        <v>8.0062087225536818E-228</v>
      </c>
      <c r="HJ157" s="86">
        <f t="shared" si="181"/>
        <v>4.1108909311111988E-221</v>
      </c>
      <c r="HK157" s="86">
        <f t="shared" si="181"/>
        <v>9.0070763373490777E-193</v>
      </c>
      <c r="HL157" s="86">
        <f t="shared" si="162"/>
        <v>4.3067707268001366E-158</v>
      </c>
      <c r="HM157" s="86">
        <f t="shared" si="162"/>
        <v>3.5275182065862046E-157</v>
      </c>
      <c r="HN157" s="86">
        <f t="shared" si="162"/>
        <v>1.5953071478100123E-152</v>
      </c>
      <c r="HO157" s="86">
        <f t="shared" si="162"/>
        <v>2.0913138232740823E-103</v>
      </c>
      <c r="HP157" s="86">
        <f t="shared" si="162"/>
        <v>6.0811522543176392E-107</v>
      </c>
      <c r="HQ157" s="86">
        <f t="shared" si="162"/>
        <v>3.235403722623967E-80</v>
      </c>
      <c r="HS157" s="86">
        <f t="shared" si="172"/>
        <v>1.1278356890400277E-4</v>
      </c>
      <c r="HT157" s="86">
        <f t="shared" si="172"/>
        <v>0</v>
      </c>
      <c r="HU157" s="86">
        <f t="shared" si="172"/>
        <v>1.3807279845611079E-5</v>
      </c>
      <c r="HV157" s="86">
        <f t="shared" si="172"/>
        <v>4.3748236483401475E-6</v>
      </c>
      <c r="HW157" s="86">
        <f t="shared" si="172"/>
        <v>2.6919072954371489E-9</v>
      </c>
      <c r="HX157" s="86">
        <f t="shared" si="172"/>
        <v>6.1005568386945724E-9</v>
      </c>
      <c r="HY157" s="86">
        <f t="shared" si="172"/>
        <v>1.2795371390949943E-10</v>
      </c>
      <c r="HZ157" s="86">
        <f t="shared" si="172"/>
        <v>1.2057938841077293E-7</v>
      </c>
      <c r="IA157" s="86">
        <f t="shared" si="172"/>
        <v>7.449993489172338E-7</v>
      </c>
      <c r="IB157" s="86">
        <f t="shared" si="172"/>
        <v>4.8335516404054794E-6</v>
      </c>
      <c r="IC157" s="86">
        <f t="shared" si="172"/>
        <v>1.6699874690117225E-5</v>
      </c>
      <c r="ID157" s="86">
        <f t="shared" si="172"/>
        <v>1.051982081314363E-5</v>
      </c>
      <c r="IE157" s="86">
        <f t="shared" si="172"/>
        <v>1.8095734818174572E-5</v>
      </c>
      <c r="IF157" s="86">
        <f t="shared" si="172"/>
        <v>1.4681407431168259E-4</v>
      </c>
      <c r="IG157" s="86">
        <f t="shared" si="172"/>
        <v>4.342250229091294E-4</v>
      </c>
      <c r="II157" s="86">
        <f t="shared" si="173"/>
        <v>1.0581074883622918E-4</v>
      </c>
      <c r="IJ157" s="86">
        <f t="shared" si="173"/>
        <v>0</v>
      </c>
      <c r="IK157" s="86">
        <f t="shared" si="173"/>
        <v>3.8801782600141762E-3</v>
      </c>
      <c r="IL157" s="86">
        <f t="shared" si="173"/>
        <v>1.502795783159522E-3</v>
      </c>
      <c r="IM157" s="86">
        <f t="shared" si="173"/>
        <v>5.0253147067681426E-3</v>
      </c>
      <c r="IN157" s="86">
        <f t="shared" si="173"/>
        <v>5.8795565183879144E-3</v>
      </c>
      <c r="IO157" s="86">
        <f t="shared" si="173"/>
        <v>1.5750430334034195E-2</v>
      </c>
      <c r="IP157" s="86">
        <f t="shared" si="173"/>
        <v>1.2791979796144656E-3</v>
      </c>
      <c r="IQ157" s="86">
        <f t="shared" si="173"/>
        <v>1.1075330091763614E-3</v>
      </c>
      <c r="IR157" s="86">
        <f t="shared" si="173"/>
        <v>6.4024847045794422E-5</v>
      </c>
      <c r="IS157" s="86">
        <f t="shared" si="173"/>
        <v>1.7709658877890246E-4</v>
      </c>
      <c r="IT157" s="86">
        <f t="shared" si="173"/>
        <v>1.0807615497689536E-4</v>
      </c>
      <c r="IU157" s="86">
        <f t="shared" si="173"/>
        <v>8.9255329433835027E-6</v>
      </c>
      <c r="IV157" s="86">
        <f t="shared" si="173"/>
        <v>8.1337053293105027E-6</v>
      </c>
      <c r="IW157" s="86">
        <f t="shared" si="173"/>
        <v>1.2766804583733948E-6</v>
      </c>
      <c r="IY157" s="86">
        <f t="shared" si="174"/>
        <v>2.1859431774023195E-4</v>
      </c>
      <c r="IZ157" s="86">
        <f t="shared" si="174"/>
        <v>1.7811468514734543E-33</v>
      </c>
      <c r="JA157" s="86">
        <f t="shared" si="174"/>
        <v>3.8939855398597871E-3</v>
      </c>
      <c r="JB157" s="86">
        <f t="shared" si="174"/>
        <v>1.5071706068078622E-3</v>
      </c>
      <c r="JC157" s="86">
        <f t="shared" si="174"/>
        <v>5.0253173986754378E-3</v>
      </c>
      <c r="JD157" s="86">
        <f t="shared" si="174"/>
        <v>5.8795626189447527E-3</v>
      </c>
      <c r="JE157" s="86">
        <f t="shared" si="174"/>
        <v>1.5750430461987909E-2</v>
      </c>
      <c r="JF157" s="86">
        <f t="shared" si="174"/>
        <v>1.2793185590028763E-3</v>
      </c>
      <c r="JG157" s="86">
        <f t="shared" si="174"/>
        <v>1.1082780085252787E-3</v>
      </c>
      <c r="JH157" s="86">
        <f t="shared" si="174"/>
        <v>6.8858398686199896E-5</v>
      </c>
      <c r="JI157" s="86">
        <f t="shared" si="174"/>
        <v>1.9379646346901969E-4</v>
      </c>
      <c r="JJ157" s="86">
        <f t="shared" si="174"/>
        <v>1.1859597579003899E-4</v>
      </c>
      <c r="JK157" s="86">
        <f t="shared" si="174"/>
        <v>2.7021267761558075E-5</v>
      </c>
      <c r="JL157" s="86">
        <f t="shared" si="174"/>
        <v>1.549477796409931E-4</v>
      </c>
      <c r="JM157" s="86">
        <f t="shared" si="174"/>
        <v>4.3550170336750278E-4</v>
      </c>
    </row>
    <row r="158" spans="2:273" x14ac:dyDescent="0.25">
      <c r="B158" s="2">
        <v>131</v>
      </c>
      <c r="C158" s="37">
        <v>40.65</v>
      </c>
      <c r="D158" s="37">
        <v>42.567</v>
      </c>
      <c r="E158" s="37">
        <v>40.65</v>
      </c>
      <c r="F158" s="37">
        <v>40.883000000000003</v>
      </c>
      <c r="G158" s="37">
        <v>43.567</v>
      </c>
      <c r="H158" s="37">
        <v>41.783000000000001</v>
      </c>
      <c r="I158" s="37">
        <v>47.9</v>
      </c>
      <c r="J158" s="37">
        <v>45.55</v>
      </c>
      <c r="K158" s="37">
        <v>42.95</v>
      </c>
      <c r="L158" s="37">
        <v>47.732999999999997</v>
      </c>
      <c r="M158" s="37">
        <v>43.533000000000001</v>
      </c>
      <c r="N158" s="37">
        <v>42.067</v>
      </c>
      <c r="O158" s="37">
        <v>44.167000000000002</v>
      </c>
      <c r="P158" s="37">
        <v>43.3</v>
      </c>
      <c r="Q158" s="37">
        <v>42.517000000000003</v>
      </c>
      <c r="S158" s="4">
        <f t="shared" si="175"/>
        <v>41.745336565627731</v>
      </c>
      <c r="T158" s="4">
        <f t="shared" si="175"/>
        <v>43.524553552381668</v>
      </c>
      <c r="U158" s="4">
        <f t="shared" si="175"/>
        <v>42.368551403156566</v>
      </c>
      <c r="V158" s="4">
        <f t="shared" si="175"/>
        <v>41.802359028496923</v>
      </c>
      <c r="W158" s="4">
        <f t="shared" si="175"/>
        <v>43.22875713160682</v>
      </c>
      <c r="X158" s="4">
        <f t="shared" si="175"/>
        <v>44.111329709196241</v>
      </c>
      <c r="Y158" s="4">
        <f t="shared" si="175"/>
        <v>46.154968893716813</v>
      </c>
      <c r="Z158" s="4">
        <f t="shared" si="175"/>
        <v>44.434980757508178</v>
      </c>
      <c r="AA158" s="4">
        <f t="shared" si="175"/>
        <v>45.369086276848989</v>
      </c>
      <c r="AB158" s="4">
        <f t="shared" si="175"/>
        <v>45.318301308550737</v>
      </c>
      <c r="AC158" s="4">
        <f t="shared" si="175"/>
        <v>44.725544761389273</v>
      </c>
      <c r="AD158" s="4">
        <f t="shared" si="175"/>
        <v>43.001973189048059</v>
      </c>
      <c r="AE158" s="4">
        <f t="shared" si="175"/>
        <v>44.862998084242271</v>
      </c>
      <c r="AF158" s="4">
        <f t="shared" si="175"/>
        <v>44.334535583580923</v>
      </c>
      <c r="AG158" s="4">
        <f t="shared" si="175"/>
        <v>45.467039288117746</v>
      </c>
      <c r="AI158" s="4">
        <f t="shared" si="176"/>
        <v>-1.0953365656277327</v>
      </c>
      <c r="AJ158" s="4">
        <f t="shared" si="176"/>
        <v>-0.95755355238166828</v>
      </c>
      <c r="AK158" s="4">
        <f t="shared" si="176"/>
        <v>-1.7185514031565674</v>
      </c>
      <c r="AL158" s="4">
        <f t="shared" si="176"/>
        <v>-0.91935902849692042</v>
      </c>
      <c r="AM158" s="4">
        <f t="shared" si="176"/>
        <v>0.33824286839318063</v>
      </c>
      <c r="AN158" s="4">
        <f t="shared" si="176"/>
        <v>-2.3283297091962396</v>
      </c>
      <c r="AO158" s="4">
        <f t="shared" si="176"/>
        <v>1.7450311062831858</v>
      </c>
      <c r="AP158" s="4">
        <f t="shared" si="176"/>
        <v>1.1150192424918188</v>
      </c>
      <c r="AQ158" s="4">
        <f t="shared" si="176"/>
        <v>-2.4190862768489865</v>
      </c>
      <c r="AR158" s="4">
        <f t="shared" si="176"/>
        <v>2.4146986914492601</v>
      </c>
      <c r="AS158" s="4">
        <f t="shared" si="176"/>
        <v>-1.1925447613892715</v>
      </c>
      <c r="AT158" s="4">
        <f t="shared" si="176"/>
        <v>-0.93497318904805837</v>
      </c>
      <c r="AU158" s="4">
        <f t="shared" si="176"/>
        <v>-0.6959980842422695</v>
      </c>
      <c r="AV158" s="4">
        <f t="shared" si="176"/>
        <v>-1.0345355835809258</v>
      </c>
      <c r="AW158" s="4">
        <f t="shared" si="176"/>
        <v>-2.9500392881177433</v>
      </c>
      <c r="AY158" s="2">
        <f t="shared" si="168"/>
        <v>41.745336565627731</v>
      </c>
      <c r="AZ158" s="2">
        <f t="shared" si="168"/>
        <v>43.524553552381668</v>
      </c>
      <c r="BA158" s="2">
        <f t="shared" si="168"/>
        <v>42.209277840858221</v>
      </c>
      <c r="BB158" s="2">
        <f t="shared" si="168"/>
        <v>41.66935409947056</v>
      </c>
      <c r="BC158" s="2">
        <f t="shared" si="168"/>
        <v>42.725051297009195</v>
      </c>
      <c r="BD158" s="2">
        <f t="shared" si="168"/>
        <v>43.494248509164215</v>
      </c>
      <c r="BE158" s="2">
        <f t="shared" si="168"/>
        <v>45.147128469920318</v>
      </c>
      <c r="BF158" s="2">
        <f t="shared" si="168"/>
        <v>44.215847992705783</v>
      </c>
      <c r="BG158" s="2">
        <f t="shared" si="168"/>
        <v>45.188033078658115</v>
      </c>
      <c r="BH158" s="2">
        <f t="shared" si="168"/>
        <v>45.303661290948092</v>
      </c>
      <c r="BI158" s="2">
        <f t="shared" si="168"/>
        <v>44.683586045000538</v>
      </c>
      <c r="BJ158" s="2">
        <f t="shared" si="168"/>
        <v>42.971139148369097</v>
      </c>
      <c r="BK158" s="2">
        <f t="shared" si="168"/>
        <v>44.860096387709689</v>
      </c>
      <c r="BL158" s="2">
        <f t="shared" si="168"/>
        <v>44.329447691140764</v>
      </c>
      <c r="BM158" s="2">
        <f t="shared" si="168"/>
        <v>45.464600676238319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40.65</v>
      </c>
      <c r="CF158" s="2">
        <f t="shared" si="169"/>
        <v>42.567</v>
      </c>
      <c r="CG158" s="2">
        <f t="shared" si="169"/>
        <v>40.65</v>
      </c>
      <c r="CH158" s="2">
        <f t="shared" si="169"/>
        <v>40.883000000000003</v>
      </c>
      <c r="CI158" s="2" t="str">
        <f t="shared" si="169"/>
        <v/>
      </c>
      <c r="CJ158" s="2" t="str">
        <f t="shared" si="169"/>
        <v/>
      </c>
      <c r="CK158" s="2" t="str">
        <f t="shared" si="169"/>
        <v/>
      </c>
      <c r="CL158" s="2">
        <f t="shared" si="169"/>
        <v>45.55</v>
      </c>
      <c r="CM158" s="2">
        <f t="shared" si="169"/>
        <v>42.95</v>
      </c>
      <c r="CN158" s="2">
        <f t="shared" si="169"/>
        <v>47.732999999999997</v>
      </c>
      <c r="CO158" s="2">
        <f t="shared" si="169"/>
        <v>43.533000000000001</v>
      </c>
      <c r="CP158" s="2">
        <f t="shared" si="169"/>
        <v>42.067</v>
      </c>
      <c r="CQ158" s="2">
        <f t="shared" si="169"/>
        <v>44.167000000000002</v>
      </c>
      <c r="CR158" s="2">
        <f t="shared" si="169"/>
        <v>43.3</v>
      </c>
      <c r="CS158" s="2">
        <f t="shared" si="169"/>
        <v>42.517000000000003</v>
      </c>
      <c r="CU158" s="2">
        <f t="shared" si="198"/>
        <v>40.65</v>
      </c>
      <c r="CV158" s="2">
        <f t="shared" si="199"/>
        <v>42.567</v>
      </c>
      <c r="CW158" s="2">
        <f t="shared" si="200"/>
        <v>40.65</v>
      </c>
      <c r="CX158" s="2">
        <f t="shared" si="201"/>
        <v>40.883000000000003</v>
      </c>
      <c r="CY158" s="2" t="str">
        <f t="shared" si="202"/>
        <v/>
      </c>
      <c r="CZ158" s="2" t="str">
        <f t="shared" si="203"/>
        <v/>
      </c>
      <c r="DA158" s="2" t="str">
        <f t="shared" si="204"/>
        <v/>
      </c>
      <c r="DB158" s="2">
        <f t="shared" si="205"/>
        <v>45.55</v>
      </c>
      <c r="DC158" s="2">
        <f t="shared" si="206"/>
        <v>42.95</v>
      </c>
      <c r="DD158" s="2">
        <f t="shared" si="207"/>
        <v>47.732999999999997</v>
      </c>
      <c r="DE158" s="2">
        <f t="shared" si="208"/>
        <v>43.533000000000001</v>
      </c>
      <c r="DF158" s="2">
        <f t="shared" si="209"/>
        <v>42.067</v>
      </c>
      <c r="DG158" s="2">
        <f t="shared" si="210"/>
        <v>44.167000000000002</v>
      </c>
      <c r="DH158" s="2">
        <f t="shared" si="211"/>
        <v>43.3</v>
      </c>
      <c r="DI158" s="2">
        <f t="shared" si="212"/>
        <v>42.517000000000003</v>
      </c>
      <c r="DK158" s="2">
        <f t="shared" si="177"/>
        <v>73.533762903225806</v>
      </c>
      <c r="DL158" s="2">
        <f t="shared" si="177"/>
        <v>84.844613636363633</v>
      </c>
      <c r="DM158" s="2">
        <f t="shared" si="177"/>
        <v>88.075522177419373</v>
      </c>
      <c r="DN158" s="2">
        <f t="shared" si="177"/>
        <v>76.100536592818926</v>
      </c>
      <c r="DO158" s="2">
        <f t="shared" si="177"/>
        <v>79.594393277310928</v>
      </c>
      <c r="DP158" s="2">
        <f t="shared" si="177"/>
        <v>74.156823529411753</v>
      </c>
      <c r="DQ158" s="2">
        <f t="shared" si="177"/>
        <v>78.344556302521028</v>
      </c>
      <c r="DR158" s="2">
        <f t="shared" si="177"/>
        <v>77.302420506220514</v>
      </c>
      <c r="DS158" s="2">
        <f t="shared" si="177"/>
        <v>86.556991138273503</v>
      </c>
      <c r="DT158" s="2">
        <f t="shared" si="177"/>
        <v>77.043969747899155</v>
      </c>
      <c r="DU158" s="2">
        <f t="shared" si="177"/>
        <v>80.648871963330777</v>
      </c>
      <c r="DV158" s="2">
        <f t="shared" si="177"/>
        <v>73.476132161955704</v>
      </c>
      <c r="DW158" s="2">
        <f t="shared" si="177"/>
        <v>87.19139266409266</v>
      </c>
      <c r="DX158" s="2">
        <f t="shared" si="177"/>
        <v>71.663370080606924</v>
      </c>
      <c r="DY158" s="2">
        <f t="shared" si="177"/>
        <v>63.384427215424544</v>
      </c>
      <c r="EA158" s="2">
        <f t="shared" si="153"/>
        <v>41.581025491678602</v>
      </c>
      <c r="EB158" s="2">
        <f t="shared" si="153"/>
        <v>43.519280734274076</v>
      </c>
      <c r="EC158" s="2">
        <f t="shared" si="153"/>
        <v>42.102830067360685</v>
      </c>
      <c r="ED158" s="2">
        <f t="shared" si="153"/>
        <v>41.37742199171732</v>
      </c>
      <c r="EE158" s="2">
        <f t="shared" si="153"/>
        <v>42.599598334965727</v>
      </c>
      <c r="EF158" s="2">
        <f t="shared" si="153"/>
        <v>43.48959767026458</v>
      </c>
      <c r="EG158" s="2">
        <f t="shared" si="153"/>
        <v>45.468109406044505</v>
      </c>
      <c r="EH158" s="2">
        <f t="shared" si="153"/>
        <v>44.149246263006205</v>
      </c>
      <c r="EI158" s="2">
        <f t="shared" si="153"/>
        <v>45.236689480692405</v>
      </c>
      <c r="EJ158" s="2">
        <f t="shared" si="153"/>
        <v>45.404130805562829</v>
      </c>
      <c r="EK158" s="2">
        <f t="shared" si="153"/>
        <v>44.615039222730232</v>
      </c>
      <c r="EL158" s="2">
        <f t="shared" si="180"/>
        <v>42.831932519898544</v>
      </c>
      <c r="EM158" s="2">
        <f t="shared" si="136"/>
        <v>44.926896563822943</v>
      </c>
      <c r="EN158" s="2">
        <f t="shared" si="136"/>
        <v>44.23858927362194</v>
      </c>
      <c r="EO158" s="2">
        <f t="shared" si="136"/>
        <v>45.621582815708763</v>
      </c>
      <c r="EQ158" s="2">
        <f t="shared" si="178"/>
        <v>42.391015342870659</v>
      </c>
      <c r="ER158" s="2">
        <f t="shared" si="178"/>
        <v>43.519280734274076</v>
      </c>
      <c r="ES158" s="2">
        <f t="shared" si="178"/>
        <v>42.494657400592075</v>
      </c>
      <c r="ET158" s="2">
        <f t="shared" si="178"/>
        <v>42.535768430721198</v>
      </c>
      <c r="EU158" s="2">
        <f t="shared" si="178"/>
        <v>42.993777231110855</v>
      </c>
      <c r="EV158" s="2">
        <f t="shared" si="178"/>
        <v>43.489636542539529</v>
      </c>
      <c r="EW158" s="2">
        <f t="shared" si="178"/>
        <v>44.494135303019064</v>
      </c>
      <c r="EX158" s="2">
        <f t="shared" si="178"/>
        <v>44.378153931863125</v>
      </c>
      <c r="EY158" s="2">
        <f t="shared" si="178"/>
        <v>45.02404243647608</v>
      </c>
      <c r="EZ158" s="2">
        <f t="shared" si="178"/>
        <v>44.917755028426797</v>
      </c>
      <c r="FA158" s="2">
        <f t="shared" si="178"/>
        <v>44.907749371115713</v>
      </c>
      <c r="FB158" s="2">
        <f t="shared" si="178"/>
        <v>43.459837396313276</v>
      </c>
      <c r="FC158" s="2">
        <f t="shared" si="178"/>
        <v>44.548371292063891</v>
      </c>
      <c r="FD158" s="2">
        <f t="shared" si="178"/>
        <v>44.694641343211345</v>
      </c>
      <c r="FE158" s="2">
        <f t="shared" si="178"/>
        <v>44.610170474086459</v>
      </c>
      <c r="FG158" s="2">
        <f t="shared" si="179"/>
        <v>0.99989303396479889</v>
      </c>
      <c r="FH158" s="2">
        <f t="shared" si="179"/>
        <v>0.99987240712325087</v>
      </c>
      <c r="FI158" s="2">
        <f t="shared" si="179"/>
        <v>0.99988775805072083</v>
      </c>
      <c r="FJ158" s="2">
        <f t="shared" si="179"/>
        <v>0.99986642726164321</v>
      </c>
      <c r="FK158" s="2">
        <f t="shared" si="179"/>
        <v>0.9998555167932246</v>
      </c>
      <c r="FL158" s="2">
        <f t="shared" si="179"/>
        <v>0.99984873170342659</v>
      </c>
      <c r="FM158" s="2">
        <f t="shared" si="179"/>
        <v>0.99985486400034096</v>
      </c>
      <c r="FN158" s="2">
        <f t="shared" si="179"/>
        <v>0.99984199857124056</v>
      </c>
      <c r="FO158" s="2">
        <f t="shared" si="179"/>
        <v>0.99986085502411526</v>
      </c>
      <c r="FP158" s="2">
        <f t="shared" si="179"/>
        <v>0.99984808800796787</v>
      </c>
      <c r="FQ158" s="2">
        <f t="shared" si="179"/>
        <v>0.99986477244289518</v>
      </c>
      <c r="FR158" s="2">
        <f t="shared" si="179"/>
        <v>0.99986235030269088</v>
      </c>
      <c r="FS158" s="2">
        <f t="shared" si="179"/>
        <v>0.99983922639943679</v>
      </c>
      <c r="FT158" s="2">
        <f t="shared" si="179"/>
        <v>0.9998269232188034</v>
      </c>
      <c r="FU158" s="2">
        <f t="shared" si="179"/>
        <v>0.99978736794112533</v>
      </c>
      <c r="FW158" s="2">
        <f t="shared" si="170"/>
        <v>0.19863608917766587</v>
      </c>
      <c r="FX158" s="2">
        <f t="shared" si="170"/>
        <v>0</v>
      </c>
      <c r="FY158" s="2">
        <f t="shared" si="170"/>
        <v>0.25850087610319011</v>
      </c>
      <c r="FZ158" s="2">
        <f t="shared" si="170"/>
        <v>0.24802083088264648</v>
      </c>
      <c r="GA158" s="2">
        <f t="shared" si="170"/>
        <v>0.30470387078251882</v>
      </c>
      <c r="GB158" s="2">
        <f t="shared" si="170"/>
        <v>0.30509877047236617</v>
      </c>
      <c r="GC158" s="2">
        <f t="shared" si="170"/>
        <v>0.33445703648369046</v>
      </c>
      <c r="GD158" s="2">
        <f t="shared" si="170"/>
        <v>0.26807088249890865</v>
      </c>
      <c r="GE158" s="2">
        <f t="shared" si="170"/>
        <v>0.25585079074337785</v>
      </c>
      <c r="GF158" s="2">
        <f t="shared" si="170"/>
        <v>0.21644989435114265</v>
      </c>
      <c r="GG158" s="2">
        <f t="shared" si="170"/>
        <v>0.21753278950827765</v>
      </c>
      <c r="GH158" s="2">
        <f t="shared" si="170"/>
        <v>0.21498234642852176</v>
      </c>
      <c r="GI158" s="2">
        <f t="shared" si="170"/>
        <v>0.19442609732576516</v>
      </c>
      <c r="GJ158" s="2">
        <f t="shared" si="170"/>
        <v>0.18882015996387111</v>
      </c>
      <c r="GK158" s="2">
        <f t="shared" si="170"/>
        <v>0.15894515325843173</v>
      </c>
      <c r="GM158" s="86">
        <f t="shared" si="171"/>
        <v>2.8821902820748005E-93</v>
      </c>
      <c r="GN158" s="86">
        <f t="shared" si="171"/>
        <v>1.1985443667124765E-68</v>
      </c>
      <c r="GO158" s="86">
        <f t="shared" si="171"/>
        <v>2.9524787065157214E-131</v>
      </c>
      <c r="GP158" s="86">
        <f t="shared" si="171"/>
        <v>4.8573421641313061E-190</v>
      </c>
      <c r="GQ158" s="86">
        <f t="shared" si="171"/>
        <v>1.6304905825318312E-294</v>
      </c>
      <c r="GR158" s="86">
        <f t="shared" si="171"/>
        <v>1.5580973334522103E-306</v>
      </c>
      <c r="GS158" s="86">
        <f t="shared" si="171"/>
        <v>0</v>
      </c>
      <c r="GT158" s="86">
        <f t="shared" si="171"/>
        <v>6.3569287532746882E-302</v>
      </c>
      <c r="GU158" s="86">
        <f t="shared" si="171"/>
        <v>1.1614158269271237E-261</v>
      </c>
      <c r="GV158" s="86">
        <f t="shared" si="171"/>
        <v>3.9570397410884279E-254</v>
      </c>
      <c r="GW158" s="86">
        <f t="shared" si="171"/>
        <v>5.139822858831525E-286</v>
      </c>
      <c r="GX158" s="86">
        <f t="shared" si="171"/>
        <v>1.7593065824722736E-242</v>
      </c>
      <c r="GY158" s="86">
        <f t="shared" si="171"/>
        <v>1.0730421328421934E-172</v>
      </c>
      <c r="GZ158" s="86">
        <f t="shared" si="171"/>
        <v>1.8797953420676413E-177</v>
      </c>
      <c r="HA158" s="86">
        <f t="shared" si="171"/>
        <v>6.3291718285399581E-197</v>
      </c>
      <c r="HC158" s="86">
        <f t="shared" si="182"/>
        <v>6.6682575923101558E-61</v>
      </c>
      <c r="HD158" s="86">
        <f t="shared" si="182"/>
        <v>1.0465362290446813E-34</v>
      </c>
      <c r="HE158" s="86">
        <f t="shared" si="182"/>
        <v>2.9770082346522618E-79</v>
      </c>
      <c r="HF158" s="86">
        <f t="shared" si="181"/>
        <v>6.673539888678288E-191</v>
      </c>
      <c r="HG158" s="86">
        <f t="shared" si="181"/>
        <v>5.0957883835982345E-184</v>
      </c>
      <c r="HH158" s="86">
        <f t="shared" si="181"/>
        <v>7.6390605432973748E-193</v>
      </c>
      <c r="HI158" s="86">
        <f t="shared" si="181"/>
        <v>4.0277355965305935E-236</v>
      </c>
      <c r="HJ158" s="86">
        <f t="shared" si="181"/>
        <v>1.9680844515258245E-229</v>
      </c>
      <c r="HK158" s="86">
        <f t="shared" si="181"/>
        <v>4.9192944790691706E-200</v>
      </c>
      <c r="HL158" s="86">
        <f t="shared" si="162"/>
        <v>3.9532110723870686E-164</v>
      </c>
      <c r="HM158" s="86">
        <f t="shared" si="162"/>
        <v>3.4095855325783325E-163</v>
      </c>
      <c r="HN158" s="86">
        <f t="shared" si="162"/>
        <v>2.5069995451248391E-158</v>
      </c>
      <c r="HO158" s="86">
        <f t="shared" si="162"/>
        <v>2.2308603430586833E-107</v>
      </c>
      <c r="HP158" s="86">
        <f t="shared" si="162"/>
        <v>4.9890056062414132E-111</v>
      </c>
      <c r="HQ158" s="86">
        <f t="shared" si="162"/>
        <v>3.3413364417497367E-83</v>
      </c>
      <c r="HS158" s="86">
        <f t="shared" si="172"/>
        <v>3.4875387921996345E-5</v>
      </c>
      <c r="HT158" s="86">
        <f t="shared" si="172"/>
        <v>0</v>
      </c>
      <c r="HU158" s="86">
        <f t="shared" si="172"/>
        <v>3.9294154780977015E-6</v>
      </c>
      <c r="HV158" s="86">
        <f t="shared" si="172"/>
        <v>1.0923044791105793E-6</v>
      </c>
      <c r="HW158" s="86">
        <f t="shared" si="172"/>
        <v>3.4997655502078831E-10</v>
      </c>
      <c r="HX158" s="86">
        <f t="shared" si="172"/>
        <v>8.5644549593858692E-10</v>
      </c>
      <c r="HY158" s="86">
        <f t="shared" si="172"/>
        <v>1.402561424080752E-11</v>
      </c>
      <c r="HZ158" s="86">
        <f t="shared" si="172"/>
        <v>2.0752344153199051E-8</v>
      </c>
      <c r="IA158" s="86">
        <f t="shared" si="172"/>
        <v>1.5295049226728918E-7</v>
      </c>
      <c r="IB158" s="86">
        <f t="shared" si="172"/>
        <v>1.055067947273362E-6</v>
      </c>
      <c r="IC158" s="86">
        <f t="shared" si="172"/>
        <v>4.3012280109786036E-6</v>
      </c>
      <c r="ID158" s="86">
        <f t="shared" si="172"/>
        <v>2.5542062214293234E-6</v>
      </c>
      <c r="IE158" s="86">
        <f t="shared" si="172"/>
        <v>4.2239659014424557E-6</v>
      </c>
      <c r="IF158" s="86">
        <f t="shared" si="172"/>
        <v>4.33551488626448E-5</v>
      </c>
      <c r="IG158" s="86">
        <f t="shared" si="172"/>
        <v>1.2052519586298068E-4</v>
      </c>
      <c r="II158" s="86">
        <f t="shared" si="173"/>
        <v>2.7559084014600602E-4</v>
      </c>
      <c r="IJ158" s="86">
        <f t="shared" si="173"/>
        <v>0</v>
      </c>
      <c r="IK158" s="86">
        <f t="shared" si="173"/>
        <v>7.8245975310120754E-3</v>
      </c>
      <c r="IL158" s="86">
        <f t="shared" si="173"/>
        <v>3.3557460738688717E-3</v>
      </c>
      <c r="IM158" s="86">
        <f t="shared" si="173"/>
        <v>1.1422942633477217E-2</v>
      </c>
      <c r="IN158" s="86">
        <f t="shared" si="173"/>
        <v>1.3008707026223988E-2</v>
      </c>
      <c r="IO158" s="86">
        <f t="shared" si="173"/>
        <v>3.220190528718854E-2</v>
      </c>
      <c r="IP158" s="86">
        <f t="shared" si="173"/>
        <v>3.1519524277322224E-3</v>
      </c>
      <c r="IQ158" s="86">
        <f t="shared" si="173"/>
        <v>2.6579070326326298E-3</v>
      </c>
      <c r="IR158" s="86">
        <f t="shared" si="173"/>
        <v>1.9085539280753867E-4</v>
      </c>
      <c r="IS158" s="86">
        <f t="shared" si="173"/>
        <v>4.6760486052370968E-4</v>
      </c>
      <c r="IT158" s="86">
        <f t="shared" si="173"/>
        <v>3.0011148963161952E-4</v>
      </c>
      <c r="IU158" s="86">
        <f t="shared" si="173"/>
        <v>3.025232178685914E-5</v>
      </c>
      <c r="IV158" s="86">
        <f t="shared" si="173"/>
        <v>2.7078815007786943E-5</v>
      </c>
      <c r="IW158" s="86">
        <f t="shared" si="173"/>
        <v>4.4376955924405511E-6</v>
      </c>
      <c r="IY158" s="86">
        <f t="shared" si="174"/>
        <v>3.1046622806800238E-4</v>
      </c>
      <c r="IZ158" s="86">
        <f t="shared" si="174"/>
        <v>1.0465362290446813E-34</v>
      </c>
      <c r="JA158" s="86">
        <f t="shared" si="174"/>
        <v>7.8285269464901733E-3</v>
      </c>
      <c r="JB158" s="86">
        <f t="shared" si="174"/>
        <v>3.3568383783479823E-3</v>
      </c>
      <c r="JC158" s="86">
        <f t="shared" si="174"/>
        <v>1.1422942983453772E-2</v>
      </c>
      <c r="JD158" s="86">
        <f t="shared" si="174"/>
        <v>1.3008707882669484E-2</v>
      </c>
      <c r="JE158" s="86">
        <f t="shared" si="174"/>
        <v>3.2201905301214154E-2</v>
      </c>
      <c r="JF158" s="86">
        <f t="shared" si="174"/>
        <v>3.1519731800763754E-3</v>
      </c>
      <c r="JG158" s="86">
        <f t="shared" si="174"/>
        <v>2.658059983124897E-3</v>
      </c>
      <c r="JH158" s="86">
        <f t="shared" si="174"/>
        <v>1.9191046075481204E-4</v>
      </c>
      <c r="JI158" s="86">
        <f t="shared" si="174"/>
        <v>4.7190608853468828E-4</v>
      </c>
      <c r="JJ158" s="86">
        <f t="shared" si="174"/>
        <v>3.0266569585304882E-4</v>
      </c>
      <c r="JK158" s="86">
        <f t="shared" si="174"/>
        <v>3.4476287688301594E-5</v>
      </c>
      <c r="JL158" s="86">
        <f t="shared" si="174"/>
        <v>7.0433963870431747E-5</v>
      </c>
      <c r="JM158" s="86">
        <f t="shared" si="174"/>
        <v>1.2496289145542123E-4</v>
      </c>
    </row>
    <row r="159" spans="2:273" x14ac:dyDescent="0.25">
      <c r="B159" s="2">
        <v>132</v>
      </c>
      <c r="C159" s="37">
        <v>41.616999999999997</v>
      </c>
      <c r="D159" s="37">
        <v>42.133000000000003</v>
      </c>
      <c r="E159" s="37">
        <v>42.716999999999999</v>
      </c>
      <c r="F159" s="37">
        <v>43.017000000000003</v>
      </c>
      <c r="G159" s="37">
        <v>44.15</v>
      </c>
      <c r="H159" s="37">
        <v>43.3</v>
      </c>
      <c r="I159" s="37">
        <v>45.683</v>
      </c>
      <c r="J159" s="37">
        <v>44.982999999999997</v>
      </c>
      <c r="K159" s="37">
        <v>45.45</v>
      </c>
      <c r="L159" s="37">
        <v>46.317</v>
      </c>
      <c r="M159" s="37">
        <v>44.2</v>
      </c>
      <c r="N159" s="37">
        <v>42.5</v>
      </c>
      <c r="O159" s="37">
        <v>44.067</v>
      </c>
      <c r="P159" s="37">
        <v>43.116999999999997</v>
      </c>
      <c r="Q159" s="37">
        <v>43.9</v>
      </c>
      <c r="S159" s="4">
        <f t="shared" si="175"/>
        <v>41.619972365034783</v>
      </c>
      <c r="T159" s="4">
        <f t="shared" si="175"/>
        <v>43.373358315933061</v>
      </c>
      <c r="U159" s="4">
        <f t="shared" si="175"/>
        <v>42.343454330750212</v>
      </c>
      <c r="V159" s="4">
        <f t="shared" si="175"/>
        <v>41.764704367101409</v>
      </c>
      <c r="W159" s="4">
        <f t="shared" si="175"/>
        <v>43.505789753884677</v>
      </c>
      <c r="X159" s="4">
        <f t="shared" si="175"/>
        <v>44.498434593222143</v>
      </c>
      <c r="Y159" s="4">
        <f t="shared" si="175"/>
        <v>46.710022783123854</v>
      </c>
      <c r="Z159" s="4">
        <f t="shared" si="175"/>
        <v>44.540009134855218</v>
      </c>
      <c r="AA159" s="4">
        <f t="shared" si="175"/>
        <v>45.41011905858926</v>
      </c>
      <c r="AB159" s="4">
        <f t="shared" si="175"/>
        <v>45.216324587038912</v>
      </c>
      <c r="AC159" s="4">
        <f t="shared" si="175"/>
        <v>44.661993032184718</v>
      </c>
      <c r="AD159" s="4">
        <f t="shared" si="175"/>
        <v>42.90684629031864</v>
      </c>
      <c r="AE159" s="4">
        <f t="shared" si="175"/>
        <v>44.753264020615923</v>
      </c>
      <c r="AF159" s="4">
        <f t="shared" si="175"/>
        <v>44.223989540583517</v>
      </c>
      <c r="AG159" s="4">
        <f t="shared" si="175"/>
        <v>45.367214502478276</v>
      </c>
      <c r="AI159" s="4">
        <f t="shared" si="176"/>
        <v>-2.9723650347861508E-3</v>
      </c>
      <c r="AJ159" s="4">
        <f t="shared" si="176"/>
        <v>-1.240358315933058</v>
      </c>
      <c r="AK159" s="4">
        <f t="shared" si="176"/>
        <v>0.37354566924978627</v>
      </c>
      <c r="AL159" s="4">
        <f t="shared" si="176"/>
        <v>1.2522956328985941</v>
      </c>
      <c r="AM159" s="4">
        <f t="shared" si="176"/>
        <v>0.64421024611532118</v>
      </c>
      <c r="AN159" s="4">
        <f t="shared" si="176"/>
        <v>-1.1984345932221458</v>
      </c>
      <c r="AO159" s="4">
        <f t="shared" si="176"/>
        <v>-1.0270227831238543</v>
      </c>
      <c r="AP159" s="4">
        <f t="shared" si="176"/>
        <v>0.44299086514477892</v>
      </c>
      <c r="AQ159" s="4">
        <f t="shared" si="176"/>
        <v>3.9880941410743276E-2</v>
      </c>
      <c r="AR159" s="4">
        <f t="shared" si="176"/>
        <v>1.1006754129610883</v>
      </c>
      <c r="AS159" s="4">
        <f t="shared" si="176"/>
        <v>-0.46199303218471499</v>
      </c>
      <c r="AT159" s="4">
        <f t="shared" si="176"/>
        <v>-0.40684629031864006</v>
      </c>
      <c r="AU159" s="4">
        <f t="shared" si="176"/>
        <v>-0.68626402061592273</v>
      </c>
      <c r="AV159" s="4">
        <f t="shared" si="176"/>
        <v>-1.1069895405835197</v>
      </c>
      <c r="AW159" s="4">
        <f t="shared" si="176"/>
        <v>-1.4672145024782779</v>
      </c>
      <c r="AY159" s="2">
        <f t="shared" si="168"/>
        <v>41.619972365034783</v>
      </c>
      <c r="AZ159" s="2">
        <f t="shared" si="168"/>
        <v>43.373358315933061</v>
      </c>
      <c r="BA159" s="2">
        <f t="shared" si="168"/>
        <v>42.060552630363986</v>
      </c>
      <c r="BB159" s="2">
        <f t="shared" si="168"/>
        <v>41.503903504811952</v>
      </c>
      <c r="BC159" s="2">
        <f t="shared" si="168"/>
        <v>42.54186244841322</v>
      </c>
      <c r="BD159" s="2">
        <f t="shared" si="168"/>
        <v>43.345803436782994</v>
      </c>
      <c r="BE159" s="2">
        <f t="shared" si="168"/>
        <v>45.001673706179503</v>
      </c>
      <c r="BF159" s="2">
        <f t="shared" si="168"/>
        <v>44.07596880952655</v>
      </c>
      <c r="BG159" s="2">
        <f t="shared" si="168"/>
        <v>45.032738005733663</v>
      </c>
      <c r="BH159" s="2">
        <f t="shared" si="168"/>
        <v>45.178170293502987</v>
      </c>
      <c r="BI159" s="2">
        <f t="shared" si="168"/>
        <v>44.564343615215336</v>
      </c>
      <c r="BJ159" s="2">
        <f t="shared" si="168"/>
        <v>42.831547883753558</v>
      </c>
      <c r="BK159" s="2">
        <f t="shared" si="168"/>
        <v>44.74463616390895</v>
      </c>
      <c r="BL159" s="2">
        <f t="shared" si="168"/>
        <v>44.209111499326873</v>
      </c>
      <c r="BM159" s="2">
        <f t="shared" si="168"/>
        <v>45.362534589737663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41.616999999999997</v>
      </c>
      <c r="CF159" s="2">
        <f t="shared" si="169"/>
        <v>42.133000000000003</v>
      </c>
      <c r="CG159" s="2" t="str">
        <f t="shared" si="169"/>
        <v/>
      </c>
      <c r="CH159" s="2">
        <f t="shared" si="169"/>
        <v>43.017000000000003</v>
      </c>
      <c r="CI159" s="2" t="str">
        <f t="shared" si="169"/>
        <v/>
      </c>
      <c r="CJ159" s="2" t="str">
        <f t="shared" si="169"/>
        <v/>
      </c>
      <c r="CK159" s="2" t="str">
        <f t="shared" si="169"/>
        <v/>
      </c>
      <c r="CL159" s="2">
        <f t="shared" si="169"/>
        <v>44.982999999999997</v>
      </c>
      <c r="CM159" s="2">
        <f t="shared" si="169"/>
        <v>45.45</v>
      </c>
      <c r="CN159" s="2">
        <f t="shared" si="169"/>
        <v>46.317</v>
      </c>
      <c r="CO159" s="2">
        <f t="shared" si="169"/>
        <v>44.2</v>
      </c>
      <c r="CP159" s="2">
        <f t="shared" si="169"/>
        <v>42.5</v>
      </c>
      <c r="CQ159" s="2">
        <f t="shared" si="169"/>
        <v>44.067</v>
      </c>
      <c r="CR159" s="2">
        <f t="shared" si="169"/>
        <v>43.116999999999997</v>
      </c>
      <c r="CS159" s="2">
        <f t="shared" si="169"/>
        <v>43.9</v>
      </c>
      <c r="CU159" s="2">
        <f t="shared" si="198"/>
        <v>41.616999999999997</v>
      </c>
      <c r="CV159" s="2">
        <f t="shared" si="199"/>
        <v>42.133000000000003</v>
      </c>
      <c r="CW159" s="2" t="str">
        <f t="shared" si="200"/>
        <v/>
      </c>
      <c r="CX159" s="2">
        <f t="shared" si="201"/>
        <v>43.017000000000003</v>
      </c>
      <c r="CY159" s="2" t="str">
        <f t="shared" si="202"/>
        <v/>
      </c>
      <c r="CZ159" s="2" t="str">
        <f t="shared" si="203"/>
        <v/>
      </c>
      <c r="DA159" s="2" t="str">
        <f t="shared" si="204"/>
        <v/>
      </c>
      <c r="DB159" s="2">
        <f t="shared" si="205"/>
        <v>44.982999999999997</v>
      </c>
      <c r="DC159" s="2">
        <f t="shared" si="206"/>
        <v>45.45</v>
      </c>
      <c r="DD159" s="2">
        <f t="shared" si="207"/>
        <v>46.317</v>
      </c>
      <c r="DE159" s="2">
        <f t="shared" si="208"/>
        <v>44.2</v>
      </c>
      <c r="DF159" s="2">
        <f t="shared" si="209"/>
        <v>42.5</v>
      </c>
      <c r="DG159" s="2">
        <f t="shared" si="210"/>
        <v>44.067</v>
      </c>
      <c r="DH159" s="2">
        <f t="shared" si="211"/>
        <v>43.116999999999997</v>
      </c>
      <c r="DI159" s="2">
        <f t="shared" si="212"/>
        <v>43.9</v>
      </c>
      <c r="DK159" s="2">
        <f t="shared" si="177"/>
        <v>73.672721370967736</v>
      </c>
      <c r="DL159" s="2">
        <f t="shared" si="177"/>
        <v>85.067000000000007</v>
      </c>
      <c r="DM159" s="2">
        <f t="shared" si="177"/>
        <v>88.327380865102654</v>
      </c>
      <c r="DN159" s="2">
        <f t="shared" si="177"/>
        <v>76.261047058823522</v>
      </c>
      <c r="DO159" s="2">
        <f t="shared" si="177"/>
        <v>79.775178431372552</v>
      </c>
      <c r="DP159" s="2">
        <f t="shared" si="177"/>
        <v>74.285154061624638</v>
      </c>
      <c r="DQ159" s="2">
        <f t="shared" si="177"/>
        <v>78.506981232493018</v>
      </c>
      <c r="DR159" s="2">
        <f t="shared" si="177"/>
        <v>77.459759502359518</v>
      </c>
      <c r="DS159" s="2">
        <f t="shared" si="177"/>
        <v>86.777576470588244</v>
      </c>
      <c r="DT159" s="2">
        <f t="shared" si="177"/>
        <v>77.197505322128848</v>
      </c>
      <c r="DU159" s="2">
        <f t="shared" si="177"/>
        <v>80.829870588235295</v>
      </c>
      <c r="DV159" s="2">
        <f t="shared" si="177"/>
        <v>73.613294117647072</v>
      </c>
      <c r="DW159" s="2">
        <f t="shared" si="177"/>
        <v>87.447353539253541</v>
      </c>
      <c r="DX159" s="2">
        <f t="shared" si="177"/>
        <v>71.792189189189187</v>
      </c>
      <c r="DY159" s="2">
        <f t="shared" si="177"/>
        <v>63.475264367816088</v>
      </c>
      <c r="EA159" s="2">
        <f t="shared" si="153"/>
        <v>41.438271339774744</v>
      </c>
      <c r="EB159" s="2">
        <f t="shared" si="153"/>
        <v>43.368505970888691</v>
      </c>
      <c r="EC159" s="2">
        <f t="shared" si="153"/>
        <v>41.94335195958358</v>
      </c>
      <c r="ED159" s="2">
        <f t="shared" si="153"/>
        <v>41.182031834191292</v>
      </c>
      <c r="EE159" s="2">
        <f t="shared" si="153"/>
        <v>42.405046449559265</v>
      </c>
      <c r="EF159" s="2">
        <f t="shared" si="153"/>
        <v>43.341419619547793</v>
      </c>
      <c r="EG159" s="2">
        <f t="shared" si="153"/>
        <v>45.353238834476016</v>
      </c>
      <c r="EH159" s="2">
        <f t="shared" si="153"/>
        <v>44.0035538200381</v>
      </c>
      <c r="EI159" s="2">
        <f t="shared" si="153"/>
        <v>45.087318189081216</v>
      </c>
      <c r="EJ159" s="2">
        <f t="shared" si="153"/>
        <v>45.290551536670144</v>
      </c>
      <c r="EK159" s="2">
        <f t="shared" ref="EK159:EO222" si="213">CO$228*$B159+CO$229</f>
        <v>44.488861136512078</v>
      </c>
      <c r="EL159" s="2">
        <f t="shared" si="180"/>
        <v>42.677934692884634</v>
      </c>
      <c r="EM159" s="2">
        <f t="shared" si="180"/>
        <v>44.820469512124987</v>
      </c>
      <c r="EN159" s="2">
        <f t="shared" si="180"/>
        <v>44.108873606157715</v>
      </c>
      <c r="EO159" s="2">
        <f t="shared" si="180"/>
        <v>45.537534864657033</v>
      </c>
      <c r="EQ159" s="2">
        <f t="shared" si="178"/>
        <v>42.273799973741227</v>
      </c>
      <c r="ER159" s="2">
        <f t="shared" si="178"/>
        <v>43.368505970888691</v>
      </c>
      <c r="ES159" s="2">
        <f t="shared" si="178"/>
        <v>42.349987507279664</v>
      </c>
      <c r="ET159" s="2">
        <f t="shared" si="178"/>
        <v>42.377834972647449</v>
      </c>
      <c r="EU159" s="2">
        <f t="shared" si="178"/>
        <v>42.811417156512363</v>
      </c>
      <c r="EV159" s="2">
        <f t="shared" si="178"/>
        <v>43.3417729294232</v>
      </c>
      <c r="EW159" s="2">
        <f t="shared" si="178"/>
        <v>44.351290247862522</v>
      </c>
      <c r="EX159" s="2">
        <f t="shared" si="178"/>
        <v>44.239464351455169</v>
      </c>
      <c r="EY159" s="2">
        <f t="shared" si="178"/>
        <v>44.86863350738448</v>
      </c>
      <c r="EZ159" s="2">
        <f t="shared" si="178"/>
        <v>44.788130013882096</v>
      </c>
      <c r="FA159" s="2">
        <f t="shared" si="178"/>
        <v>44.792779622299498</v>
      </c>
      <c r="FB159" s="2">
        <f t="shared" si="178"/>
        <v>43.32630096368419</v>
      </c>
      <c r="FC159" s="2">
        <f t="shared" si="178"/>
        <v>44.428210123666858</v>
      </c>
      <c r="FD159" s="2">
        <f t="shared" si="178"/>
        <v>44.580356558347276</v>
      </c>
      <c r="FE159" s="2">
        <f t="shared" si="178"/>
        <v>44.497737352756872</v>
      </c>
      <c r="FG159" s="2">
        <f t="shared" si="179"/>
        <v>0.99990244489827951</v>
      </c>
      <c r="FH159" s="2">
        <f t="shared" si="179"/>
        <v>0.99988363260694779</v>
      </c>
      <c r="FI159" s="2">
        <f t="shared" si="179"/>
        <v>0.99989763311464397</v>
      </c>
      <c r="FJ159" s="2">
        <f t="shared" si="179"/>
        <v>0.9998781787830171</v>
      </c>
      <c r="FK159" s="2">
        <f t="shared" si="179"/>
        <v>0.99986822807410525</v>
      </c>
      <c r="FL159" s="2">
        <f t="shared" si="179"/>
        <v>0.99986203983762845</v>
      </c>
      <c r="FM159" s="2">
        <f t="shared" si="179"/>
        <v>0.99986763270474754</v>
      </c>
      <c r="FN159" s="2">
        <f t="shared" si="179"/>
        <v>0.9998558989809857</v>
      </c>
      <c r="FO159" s="2">
        <f t="shared" si="179"/>
        <v>0.99987309672004265</v>
      </c>
      <c r="FP159" s="2">
        <f t="shared" si="179"/>
        <v>0.99986145276473182</v>
      </c>
      <c r="FQ159" s="2">
        <f t="shared" si="179"/>
        <v>0.99987666953468601</v>
      </c>
      <c r="FR159" s="2">
        <f t="shared" si="179"/>
        <v>0.99987446046352513</v>
      </c>
      <c r="FS159" s="2">
        <f t="shared" si="179"/>
        <v>0.99985337065933644</v>
      </c>
      <c r="FT159" s="2">
        <f t="shared" si="179"/>
        <v>0.99984214969562435</v>
      </c>
      <c r="FU159" s="2">
        <f t="shared" si="179"/>
        <v>0.99980607362928187</v>
      </c>
      <c r="FW159" s="2">
        <f t="shared" si="170"/>
        <v>0.21370469299260464</v>
      </c>
      <c r="FX159" s="2">
        <f t="shared" si="170"/>
        <v>0</v>
      </c>
      <c r="FY159" s="2">
        <f t="shared" si="170"/>
        <v>0.27654365893050153</v>
      </c>
      <c r="FZ159" s="2">
        <f t="shared" si="170"/>
        <v>0.26559413676189442</v>
      </c>
      <c r="GA159" s="2">
        <f t="shared" si="170"/>
        <v>0.32455997033023293</v>
      </c>
      <c r="GB159" s="2">
        <f t="shared" si="170"/>
        <v>0.32496857628041959</v>
      </c>
      <c r="GC159" s="2">
        <f t="shared" si="170"/>
        <v>0.35526134200989595</v>
      </c>
      <c r="GD159" s="2">
        <f t="shared" si="170"/>
        <v>0.28652352123176633</v>
      </c>
      <c r="GE159" s="2">
        <f t="shared" si="170"/>
        <v>0.27377689832324842</v>
      </c>
      <c r="GF159" s="2">
        <f t="shared" si="170"/>
        <v>0.23247782609272094</v>
      </c>
      <c r="GG159" s="2">
        <f t="shared" si="170"/>
        <v>0.23361700066923199</v>
      </c>
      <c r="GH159" s="2">
        <f t="shared" si="170"/>
        <v>0.23093363570781356</v>
      </c>
      <c r="GI159" s="2">
        <f t="shared" si="170"/>
        <v>0.20925872657409553</v>
      </c>
      <c r="GJ159" s="2">
        <f t="shared" si="170"/>
        <v>0.2033330641819393</v>
      </c>
      <c r="GK159" s="2">
        <f t="shared" si="170"/>
        <v>0.17164772146326771</v>
      </c>
      <c r="GM159" s="86">
        <f t="shared" si="171"/>
        <v>1.0274379649201954E-95</v>
      </c>
      <c r="GN159" s="86">
        <f t="shared" si="171"/>
        <v>2.0412702446433096E-70</v>
      </c>
      <c r="GO159" s="86">
        <f t="shared" si="171"/>
        <v>1.1683502304635166E-134</v>
      </c>
      <c r="GP159" s="86">
        <f t="shared" si="171"/>
        <v>4.9937844994434962E-195</v>
      </c>
      <c r="GQ159" s="86">
        <f t="shared" si="171"/>
        <v>3.8866942258310613E-302</v>
      </c>
      <c r="GR159" s="86">
        <f t="shared" si="171"/>
        <v>0</v>
      </c>
      <c r="GS159" s="86">
        <f t="shared" si="171"/>
        <v>0</v>
      </c>
      <c r="GT159" s="86">
        <f t="shared" si="171"/>
        <v>0</v>
      </c>
      <c r="GU159" s="86">
        <f t="shared" si="171"/>
        <v>1.8893477984544343E-268</v>
      </c>
      <c r="GV159" s="86">
        <f t="shared" si="171"/>
        <v>8.8298408200619949E-261</v>
      </c>
      <c r="GW159" s="86">
        <f t="shared" si="171"/>
        <v>1.7497470968789881E-293</v>
      </c>
      <c r="GX159" s="86">
        <f t="shared" si="171"/>
        <v>9.4771668763110059E-249</v>
      </c>
      <c r="GY159" s="86">
        <f t="shared" si="171"/>
        <v>3.5819014380911685E-177</v>
      </c>
      <c r="GZ159" s="86">
        <f t="shared" si="171"/>
        <v>4.9478214393316341E-182</v>
      </c>
      <c r="HA159" s="86">
        <f t="shared" si="171"/>
        <v>5.8240826254055426E-202</v>
      </c>
      <c r="HC159" s="86">
        <f t="shared" si="182"/>
        <v>3.5735752408174461E-63</v>
      </c>
      <c r="HD159" s="86">
        <f t="shared" si="182"/>
        <v>5.8307072940418581E-36</v>
      </c>
      <c r="HE159" s="86">
        <f t="shared" si="182"/>
        <v>3.1424984738681619E-82</v>
      </c>
      <c r="HF159" s="86">
        <f t="shared" si="181"/>
        <v>3.713013701004622E-198</v>
      </c>
      <c r="HG159" s="86">
        <f t="shared" si="181"/>
        <v>9.8666681723030617E-191</v>
      </c>
      <c r="HH159" s="86">
        <f t="shared" si="181"/>
        <v>6.3012847733621328E-200</v>
      </c>
      <c r="HI159" s="86">
        <f t="shared" si="181"/>
        <v>1.4360316371757426E-244</v>
      </c>
      <c r="HJ159" s="86">
        <f t="shared" si="181"/>
        <v>6.5969498065640485E-238</v>
      </c>
      <c r="HK159" s="86">
        <f t="shared" si="181"/>
        <v>1.9669257065111709E-207</v>
      </c>
      <c r="HL159" s="86">
        <f t="shared" si="162"/>
        <v>2.7892096007961513E-170</v>
      </c>
      <c r="HM159" s="86">
        <f t="shared" si="162"/>
        <v>2.5342768019699789E-169</v>
      </c>
      <c r="HN159" s="86">
        <f t="shared" si="162"/>
        <v>3.0617375055518809E-164</v>
      </c>
      <c r="HO159" s="86">
        <f t="shared" si="162"/>
        <v>1.9979189521436254E-111</v>
      </c>
      <c r="HP159" s="86">
        <f t="shared" si="162"/>
        <v>3.4225793359092119E-115</v>
      </c>
      <c r="HQ159" s="86">
        <f t="shared" si="162"/>
        <v>3.036346447237973E-86</v>
      </c>
      <c r="HS159" s="86">
        <f t="shared" si="172"/>
        <v>1.0010859927926654E-5</v>
      </c>
      <c r="HT159" s="86">
        <f t="shared" si="172"/>
        <v>0</v>
      </c>
      <c r="HU159" s="86">
        <f t="shared" si="172"/>
        <v>1.0432258660666166E-6</v>
      </c>
      <c r="HV159" s="86">
        <f t="shared" si="172"/>
        <v>2.5259546474576638E-7</v>
      </c>
      <c r="HW159" s="86">
        <f t="shared" si="172"/>
        <v>4.1023050597678286E-11</v>
      </c>
      <c r="HX159" s="86">
        <f t="shared" si="172"/>
        <v>1.0878047691202516E-10</v>
      </c>
      <c r="HY159" s="86">
        <f t="shared" si="172"/>
        <v>1.3834421689435129E-12</v>
      </c>
      <c r="HZ159" s="86">
        <f t="shared" si="172"/>
        <v>3.2467815601213509E-9</v>
      </c>
      <c r="IA159" s="86">
        <f t="shared" si="172"/>
        <v>2.8779458567506373E-8</v>
      </c>
      <c r="IB159" s="86">
        <f t="shared" si="172"/>
        <v>2.0995058728986895E-7</v>
      </c>
      <c r="IC159" s="86">
        <f t="shared" si="172"/>
        <v>1.0206613602962833E-6</v>
      </c>
      <c r="ID159" s="86">
        <f t="shared" si="172"/>
        <v>5.693006992345756E-7</v>
      </c>
      <c r="IE159" s="86">
        <f t="shared" si="172"/>
        <v>8.9702226849774974E-7</v>
      </c>
      <c r="IF159" s="86">
        <f t="shared" si="172"/>
        <v>1.1789206819744849E-5</v>
      </c>
      <c r="IG159" s="86">
        <f t="shared" si="172"/>
        <v>3.0041619013738328E-5</v>
      </c>
      <c r="II159" s="86">
        <f t="shared" si="173"/>
        <v>6.7902392721425888E-4</v>
      </c>
      <c r="IJ159" s="86">
        <f t="shared" si="173"/>
        <v>0</v>
      </c>
      <c r="IK159" s="86">
        <f t="shared" si="173"/>
        <v>1.4966722638500043E-2</v>
      </c>
      <c r="IL159" s="86">
        <f t="shared" si="173"/>
        <v>7.0735729922478249E-3</v>
      </c>
      <c r="IM159" s="86">
        <f t="shared" si="173"/>
        <v>2.401241238148491E-2</v>
      </c>
      <c r="IN159" s="86">
        <f t="shared" si="173"/>
        <v>2.668170104875154E-2</v>
      </c>
      <c r="IO159" s="86">
        <f t="shared" si="173"/>
        <v>6.0724658314887395E-2</v>
      </c>
      <c r="IP159" s="86">
        <f t="shared" si="173"/>
        <v>7.2325694184169837E-3</v>
      </c>
      <c r="IQ159" s="86">
        <f t="shared" si="173"/>
        <v>5.9758732782732886E-3</v>
      </c>
      <c r="IR159" s="86">
        <f t="shared" si="173"/>
        <v>5.3118467529541429E-4</v>
      </c>
      <c r="IS159" s="86">
        <f t="shared" si="173"/>
        <v>1.161529791067481E-3</v>
      </c>
      <c r="IT159" s="86">
        <f t="shared" si="173"/>
        <v>7.8198636528720254E-4</v>
      </c>
      <c r="IU159" s="86">
        <f t="shared" si="173"/>
        <v>9.5574863015416146E-5</v>
      </c>
      <c r="IV159" s="86">
        <f t="shared" si="173"/>
        <v>8.4232792652888519E-5</v>
      </c>
      <c r="IW159" s="86">
        <f t="shared" si="173"/>
        <v>1.449371208696681E-5</v>
      </c>
      <c r="IY159" s="86">
        <f t="shared" si="174"/>
        <v>6.8903478714218557E-4</v>
      </c>
      <c r="IZ159" s="86">
        <f t="shared" si="174"/>
        <v>5.8307072940418581E-36</v>
      </c>
      <c r="JA159" s="86">
        <f t="shared" si="174"/>
        <v>1.4967765864366109E-2</v>
      </c>
      <c r="JB159" s="86">
        <f t="shared" si="174"/>
        <v>7.073825587712571E-3</v>
      </c>
      <c r="JC159" s="86">
        <f t="shared" si="174"/>
        <v>2.401241242250796E-2</v>
      </c>
      <c r="JD159" s="86">
        <f t="shared" si="174"/>
        <v>2.6681701157532017E-2</v>
      </c>
      <c r="JE159" s="86">
        <f t="shared" si="174"/>
        <v>6.0724658316270837E-2</v>
      </c>
      <c r="JF159" s="86">
        <f t="shared" si="174"/>
        <v>7.2325726651985434E-3</v>
      </c>
      <c r="JG159" s="86">
        <f t="shared" si="174"/>
        <v>5.9759020577318557E-3</v>
      </c>
      <c r="JH159" s="86">
        <f t="shared" si="174"/>
        <v>5.313946258827042E-4</v>
      </c>
      <c r="JI159" s="86">
        <f t="shared" si="174"/>
        <v>1.1625504524277771E-3</v>
      </c>
      <c r="JJ159" s="86">
        <f t="shared" si="174"/>
        <v>7.825556659864371E-4</v>
      </c>
      <c r="JK159" s="86">
        <f t="shared" si="174"/>
        <v>9.647188528391389E-5</v>
      </c>
      <c r="JL159" s="86">
        <f t="shared" si="174"/>
        <v>9.6021999472633367E-5</v>
      </c>
      <c r="JM159" s="86">
        <f t="shared" si="174"/>
        <v>4.4535331100705141E-5</v>
      </c>
    </row>
    <row r="160" spans="2:273" x14ac:dyDescent="0.25">
      <c r="B160" s="2">
        <v>133</v>
      </c>
      <c r="C160" s="37">
        <v>41.982999999999997</v>
      </c>
      <c r="D160" s="37">
        <v>43</v>
      </c>
      <c r="E160" s="37">
        <v>42.2</v>
      </c>
      <c r="F160" s="37">
        <v>43.45</v>
      </c>
      <c r="G160" s="37">
        <v>43.25</v>
      </c>
      <c r="H160" s="37">
        <v>43.283000000000001</v>
      </c>
      <c r="I160" s="37">
        <v>47.4</v>
      </c>
      <c r="J160" s="37">
        <v>43.8</v>
      </c>
      <c r="K160" s="37">
        <v>44.883000000000003</v>
      </c>
      <c r="L160" s="37">
        <v>45.6</v>
      </c>
      <c r="M160" s="37">
        <v>42.917000000000002</v>
      </c>
      <c r="N160" s="37">
        <v>42</v>
      </c>
      <c r="O160" s="37">
        <v>45.433</v>
      </c>
      <c r="P160" s="37">
        <v>43.383000000000003</v>
      </c>
      <c r="Q160" s="37">
        <v>44.966999999999999</v>
      </c>
      <c r="S160" s="4">
        <f t="shared" si="175"/>
        <v>41.49610174635194</v>
      </c>
      <c r="T160" s="4">
        <f t="shared" si="175"/>
        <v>43.22219624746284</v>
      </c>
      <c r="U160" s="4">
        <f t="shared" si="175"/>
        <v>42.386743594655449</v>
      </c>
      <c r="V160" s="4">
        <f t="shared" si="175"/>
        <v>41.820943044041151</v>
      </c>
      <c r="W160" s="4">
        <f t="shared" si="175"/>
        <v>44.050129241202121</v>
      </c>
      <c r="X160" s="4">
        <f t="shared" si="175"/>
        <v>45.175675804653004</v>
      </c>
      <c r="Y160" s="4">
        <f t="shared" si="175"/>
        <v>47.496059761342288</v>
      </c>
      <c r="Z160" s="4">
        <f t="shared" si="175"/>
        <v>44.845633437938886</v>
      </c>
      <c r="AA160" s="4">
        <f t="shared" si="175"/>
        <v>45.609730073588402</v>
      </c>
      <c r="AB160" s="4">
        <f t="shared" si="175"/>
        <v>45.144219054366523</v>
      </c>
      <c r="AC160" s="4">
        <f t="shared" si="175"/>
        <v>44.658639508632056</v>
      </c>
      <c r="AD160" s="4">
        <f t="shared" si="175"/>
        <v>42.865004264061454</v>
      </c>
      <c r="AE160" s="4">
        <f t="shared" si="175"/>
        <v>44.652310904393318</v>
      </c>
      <c r="AF160" s="4">
        <f t="shared" si="175"/>
        <v>44.130268226282617</v>
      </c>
      <c r="AG160" s="4">
        <f t="shared" si="175"/>
        <v>45.272035356304592</v>
      </c>
      <c r="AI160" s="4">
        <f t="shared" si="176"/>
        <v>0.48689825364805728</v>
      </c>
      <c r="AJ160" s="4">
        <f t="shared" si="176"/>
        <v>-0.22219624746283984</v>
      </c>
      <c r="AK160" s="4">
        <f t="shared" si="176"/>
        <v>-0.18674359465544654</v>
      </c>
      <c r="AL160" s="4">
        <f t="shared" si="176"/>
        <v>1.6290569559588519</v>
      </c>
      <c r="AM160" s="4">
        <f t="shared" si="176"/>
        <v>-0.80012924120212148</v>
      </c>
      <c r="AN160" s="4">
        <f t="shared" si="176"/>
        <v>-1.8926758046530026</v>
      </c>
      <c r="AO160" s="4">
        <f t="shared" si="176"/>
        <v>-9.6059761342289107E-2</v>
      </c>
      <c r="AP160" s="4">
        <f t="shared" si="176"/>
        <v>-1.0456334379388892</v>
      </c>
      <c r="AQ160" s="4">
        <f t="shared" si="176"/>
        <v>-0.72673007358839925</v>
      </c>
      <c r="AR160" s="4">
        <f t="shared" si="176"/>
        <v>0.45578094563347804</v>
      </c>
      <c r="AS160" s="4">
        <f t="shared" si="176"/>
        <v>-1.7416395086320549</v>
      </c>
      <c r="AT160" s="4">
        <f t="shared" si="176"/>
        <v>-0.86500426406145436</v>
      </c>
      <c r="AU160" s="4">
        <f t="shared" si="176"/>
        <v>0.78068909560668232</v>
      </c>
      <c r="AV160" s="4">
        <f t="shared" si="176"/>
        <v>-0.74726822628261402</v>
      </c>
      <c r="AW160" s="4">
        <f t="shared" si="176"/>
        <v>-0.30503535630459311</v>
      </c>
      <c r="AY160" s="2">
        <f t="shared" si="168"/>
        <v>41.49610174635194</v>
      </c>
      <c r="AZ160" s="2">
        <f t="shared" si="168"/>
        <v>43.22219624746284</v>
      </c>
      <c r="BA160" s="2">
        <f t="shared" si="168"/>
        <v>41.912713655885064</v>
      </c>
      <c r="BB160" s="2">
        <f t="shared" si="168"/>
        <v>41.340753409916239</v>
      </c>
      <c r="BC160" s="2">
        <f t="shared" si="168"/>
        <v>42.359463231959658</v>
      </c>
      <c r="BD160" s="2">
        <f t="shared" si="168"/>
        <v>43.197400483260637</v>
      </c>
      <c r="BE160" s="2">
        <f t="shared" si="168"/>
        <v>44.854506849093042</v>
      </c>
      <c r="BF160" s="2">
        <f t="shared" si="168"/>
        <v>43.936560593956528</v>
      </c>
      <c r="BG160" s="2">
        <f t="shared" si="168"/>
        <v>44.877091386765407</v>
      </c>
      <c r="BH160" s="2">
        <f t="shared" si="168"/>
        <v>45.0517760703177</v>
      </c>
      <c r="BI160" s="2">
        <f t="shared" si="168"/>
        <v>44.445747569068295</v>
      </c>
      <c r="BJ160" s="2">
        <f t="shared" si="168"/>
        <v>42.693177428819055</v>
      </c>
      <c r="BK160" s="2">
        <f t="shared" si="168"/>
        <v>44.628480601233775</v>
      </c>
      <c r="BL160" s="2">
        <f t="shared" si="168"/>
        <v>44.089649484759917</v>
      </c>
      <c r="BM160" s="2">
        <f t="shared" si="168"/>
        <v>45.258924957558079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41.982999999999997</v>
      </c>
      <c r="CF160" s="2">
        <f t="shared" si="169"/>
        <v>43</v>
      </c>
      <c r="CG160" s="2" t="str">
        <f t="shared" si="169"/>
        <v/>
      </c>
      <c r="CH160" s="2" t="str">
        <f t="shared" si="169"/>
        <v/>
      </c>
      <c r="CI160" s="2" t="str">
        <f t="shared" si="169"/>
        <v/>
      </c>
      <c r="CJ160" s="2" t="str">
        <f t="shared" si="169"/>
        <v/>
      </c>
      <c r="CK160" s="2" t="str">
        <f t="shared" si="169"/>
        <v/>
      </c>
      <c r="CL160" s="2" t="str">
        <f t="shared" si="169"/>
        <v/>
      </c>
      <c r="CM160" s="2" t="str">
        <f t="shared" si="169"/>
        <v/>
      </c>
      <c r="CN160" s="2">
        <f t="shared" si="169"/>
        <v>45.6</v>
      </c>
      <c r="CO160" s="2">
        <f t="shared" si="169"/>
        <v>42.917000000000002</v>
      </c>
      <c r="CP160" s="2">
        <f t="shared" si="169"/>
        <v>42</v>
      </c>
      <c r="CQ160" s="2">
        <f t="shared" si="169"/>
        <v>45.433</v>
      </c>
      <c r="CR160" s="2">
        <f t="shared" si="169"/>
        <v>43.383000000000003</v>
      </c>
      <c r="CS160" s="2">
        <f t="shared" si="169"/>
        <v>44.966999999999999</v>
      </c>
      <c r="CU160" s="2">
        <f t="shared" si="198"/>
        <v>41.982999999999997</v>
      </c>
      <c r="CV160" s="2">
        <f t="shared" si="199"/>
        <v>43</v>
      </c>
      <c r="CW160" s="2" t="str">
        <f t="shared" si="200"/>
        <v/>
      </c>
      <c r="CX160" s="2" t="str">
        <f t="shared" si="201"/>
        <v/>
      </c>
      <c r="CY160" s="2" t="str">
        <f t="shared" si="202"/>
        <v/>
      </c>
      <c r="CZ160" s="2" t="str">
        <f t="shared" si="203"/>
        <v/>
      </c>
      <c r="DA160" s="2" t="str">
        <f t="shared" si="204"/>
        <v/>
      </c>
      <c r="DB160" s="2" t="str">
        <f t="shared" si="205"/>
        <v/>
      </c>
      <c r="DC160" s="2" t="str">
        <f t="shared" si="206"/>
        <v/>
      </c>
      <c r="DD160" s="2">
        <f t="shared" si="207"/>
        <v>45.6</v>
      </c>
      <c r="DE160" s="2">
        <f t="shared" si="208"/>
        <v>42.917000000000002</v>
      </c>
      <c r="DF160" s="2">
        <f t="shared" si="209"/>
        <v>42</v>
      </c>
      <c r="DG160" s="2">
        <f t="shared" si="210"/>
        <v>45.433</v>
      </c>
      <c r="DH160" s="2">
        <f t="shared" si="211"/>
        <v>43.383000000000003</v>
      </c>
      <c r="DI160" s="2">
        <f t="shared" si="212"/>
        <v>44.966999999999999</v>
      </c>
      <c r="DK160" s="2">
        <f t="shared" si="177"/>
        <v>73.811679838709665</v>
      </c>
      <c r="DL160" s="2">
        <f t="shared" si="177"/>
        <v>85.289386363636368</v>
      </c>
      <c r="DM160" s="2">
        <f t="shared" si="177"/>
        <v>88.579239552785936</v>
      </c>
      <c r="DN160" s="2">
        <f t="shared" si="177"/>
        <v>76.421557524828103</v>
      </c>
      <c r="DO160" s="2">
        <f t="shared" si="177"/>
        <v>79.955963585434176</v>
      </c>
      <c r="DP160" s="2">
        <f t="shared" si="177"/>
        <v>74.413484593837524</v>
      </c>
      <c r="DQ160" s="2">
        <f t="shared" si="177"/>
        <v>78.669406162465009</v>
      </c>
      <c r="DR160" s="2">
        <f t="shared" si="177"/>
        <v>77.617098498498507</v>
      </c>
      <c r="DS160" s="2">
        <f t="shared" si="177"/>
        <v>86.998161802902985</v>
      </c>
      <c r="DT160" s="2">
        <f t="shared" si="177"/>
        <v>77.351040896358541</v>
      </c>
      <c r="DU160" s="2">
        <f t="shared" si="177"/>
        <v>81.010869213139799</v>
      </c>
      <c r="DV160" s="2">
        <f t="shared" si="177"/>
        <v>73.750456073338441</v>
      </c>
      <c r="DW160" s="2">
        <f t="shared" si="177"/>
        <v>87.703314414414422</v>
      </c>
      <c r="DX160" s="2">
        <f t="shared" si="177"/>
        <v>71.921008297771451</v>
      </c>
      <c r="DY160" s="2">
        <f t="shared" si="177"/>
        <v>63.566101520207638</v>
      </c>
      <c r="EA160" s="2">
        <f t="shared" ref="EA160:EJ185" si="214">CE$228*$B160+CE$229</f>
        <v>41.295517187870892</v>
      </c>
      <c r="EB160" s="2">
        <f t="shared" si="214"/>
        <v>43.217731207503306</v>
      </c>
      <c r="EC160" s="2">
        <f t="shared" si="214"/>
        <v>41.78387385180649</v>
      </c>
      <c r="ED160" s="2">
        <f t="shared" si="214"/>
        <v>40.986641676665258</v>
      </c>
      <c r="EE160" s="2">
        <f t="shared" si="214"/>
        <v>42.210494564152796</v>
      </c>
      <c r="EF160" s="2">
        <f t="shared" si="214"/>
        <v>43.193241568831013</v>
      </c>
      <c r="EG160" s="2">
        <f t="shared" si="214"/>
        <v>45.238368262907521</v>
      </c>
      <c r="EH160" s="2">
        <f t="shared" si="214"/>
        <v>43.857861377070002</v>
      </c>
      <c r="EI160" s="2">
        <f t="shared" si="214"/>
        <v>44.937946897470034</v>
      </c>
      <c r="EJ160" s="2">
        <f t="shared" si="214"/>
        <v>45.176972267777465</v>
      </c>
      <c r="EK160" s="2">
        <f t="shared" si="213"/>
        <v>44.362683050293924</v>
      </c>
      <c r="EL160" s="2">
        <f t="shared" si="180"/>
        <v>42.523936865870724</v>
      </c>
      <c r="EM160" s="2">
        <f t="shared" si="180"/>
        <v>44.714042460427024</v>
      </c>
      <c r="EN160" s="2">
        <f t="shared" si="180"/>
        <v>43.97915793869349</v>
      </c>
      <c r="EO160" s="2">
        <f t="shared" si="180"/>
        <v>45.453486913605303</v>
      </c>
      <c r="EQ160" s="2">
        <f t="shared" si="178"/>
        <v>42.156584604611787</v>
      </c>
      <c r="ER160" s="2">
        <f t="shared" si="178"/>
        <v>43.217731207503306</v>
      </c>
      <c r="ES160" s="2">
        <f t="shared" si="178"/>
        <v>42.205317613967253</v>
      </c>
      <c r="ET160" s="2">
        <f t="shared" si="178"/>
        <v>42.219901514573699</v>
      </c>
      <c r="EU160" s="2">
        <f t="shared" si="178"/>
        <v>42.629057081913871</v>
      </c>
      <c r="EV160" s="2">
        <f t="shared" si="178"/>
        <v>43.193909316306872</v>
      </c>
      <c r="EW160" s="2">
        <f t="shared" si="178"/>
        <v>44.20844519270598</v>
      </c>
      <c r="EX160" s="2">
        <f t="shared" si="178"/>
        <v>44.100774771047206</v>
      </c>
      <c r="EY160" s="2">
        <f t="shared" si="178"/>
        <v>44.713224578292881</v>
      </c>
      <c r="EZ160" s="2">
        <f t="shared" si="178"/>
        <v>44.658504999337389</v>
      </c>
      <c r="FA160" s="2">
        <f t="shared" si="178"/>
        <v>44.677809873483277</v>
      </c>
      <c r="FB160" s="2">
        <f t="shared" si="178"/>
        <v>43.192764531055104</v>
      </c>
      <c r="FC160" s="2">
        <f t="shared" si="178"/>
        <v>44.308048955269825</v>
      </c>
      <c r="FD160" s="2">
        <f t="shared" si="178"/>
        <v>44.466071773483215</v>
      </c>
      <c r="FE160" s="2">
        <f t="shared" si="178"/>
        <v>44.385304231427284</v>
      </c>
      <c r="FG160" s="2">
        <f t="shared" si="179"/>
        <v>0.99991102792607867</v>
      </c>
      <c r="FH160" s="2">
        <f t="shared" si="179"/>
        <v>0.9998938705895225</v>
      </c>
      <c r="FI160" s="2">
        <f t="shared" si="179"/>
        <v>0.99990663945004921</v>
      </c>
      <c r="FJ160" s="2">
        <f t="shared" si="179"/>
        <v>0.99988889653873603</v>
      </c>
      <c r="FK160" s="2">
        <f t="shared" si="179"/>
        <v>0.99987982118184771</v>
      </c>
      <c r="FL160" s="2">
        <f t="shared" si="179"/>
        <v>0.99987417730915629</v>
      </c>
      <c r="FM160" s="2">
        <f t="shared" si="179"/>
        <v>0.99987927818592026</v>
      </c>
      <c r="FN160" s="2">
        <f t="shared" si="179"/>
        <v>0.99986857664233697</v>
      </c>
      <c r="FO160" s="2">
        <f t="shared" si="179"/>
        <v>0.99988426154078036</v>
      </c>
      <c r="FP160" s="2">
        <f t="shared" si="179"/>
        <v>0.9998736418792844</v>
      </c>
      <c r="FQ160" s="2">
        <f t="shared" si="179"/>
        <v>0.99988752005820725</v>
      </c>
      <c r="FR160" s="2">
        <f t="shared" si="179"/>
        <v>0.9998855053172454</v>
      </c>
      <c r="FS160" s="2">
        <f t="shared" si="179"/>
        <v>0.99986627072659984</v>
      </c>
      <c r="FT160" s="2">
        <f t="shared" si="179"/>
        <v>0.99985603681189239</v>
      </c>
      <c r="FU160" s="2">
        <f t="shared" si="179"/>
        <v>0.99982313402993006</v>
      </c>
      <c r="FW160" s="2">
        <f t="shared" si="170"/>
        <v>0.22958890815111169</v>
      </c>
      <c r="FX160" s="2">
        <f t="shared" si="170"/>
        <v>0</v>
      </c>
      <c r="FY160" s="2">
        <f t="shared" si="170"/>
        <v>0.29534418154254688</v>
      </c>
      <c r="FZ160" s="2">
        <f t="shared" si="170"/>
        <v>0.28394242696213667</v>
      </c>
      <c r="GA160" s="2">
        <f t="shared" si="170"/>
        <v>0.34506783531850937</v>
      </c>
      <c r="GB160" s="2">
        <f t="shared" si="170"/>
        <v>0.34548905352545406</v>
      </c>
      <c r="GC160" s="2">
        <f t="shared" si="170"/>
        <v>0.37662742060955945</v>
      </c>
      <c r="GD160" s="2">
        <f t="shared" si="170"/>
        <v>0.30571580832160689</v>
      </c>
      <c r="GE160" s="2">
        <f t="shared" si="170"/>
        <v>0.29246536531343825</v>
      </c>
      <c r="GF160" s="2">
        <f t="shared" si="170"/>
        <v>0.24931497160150184</v>
      </c>
      <c r="GG160" s="2">
        <f t="shared" si="170"/>
        <v>0.25050972217788681</v>
      </c>
      <c r="GH160" s="2">
        <f t="shared" si="170"/>
        <v>0.24769503589907529</v>
      </c>
      <c r="GI160" s="2">
        <f t="shared" si="170"/>
        <v>0.22490700500319563</v>
      </c>
      <c r="GJ160" s="2">
        <f t="shared" si="170"/>
        <v>0.21866075802321502</v>
      </c>
      <c r="GK160" s="2">
        <f t="shared" si="170"/>
        <v>0.18514198413784277</v>
      </c>
      <c r="GM160" s="86">
        <f t="shared" si="171"/>
        <v>3.4006974370463848E-98</v>
      </c>
      <c r="GN160" s="86">
        <f t="shared" si="171"/>
        <v>3.2974461596564515E-72</v>
      </c>
      <c r="GO160" s="86">
        <f t="shared" si="171"/>
        <v>4.1773256919850503E-138</v>
      </c>
      <c r="GP160" s="86">
        <f t="shared" si="171"/>
        <v>4.4186378808390555E-200</v>
      </c>
      <c r="GQ160" s="86">
        <f t="shared" si="171"/>
        <v>0</v>
      </c>
      <c r="GR160" s="86">
        <f t="shared" si="171"/>
        <v>0</v>
      </c>
      <c r="GS160" s="86">
        <f t="shared" si="171"/>
        <v>0</v>
      </c>
      <c r="GT160" s="86">
        <f t="shared" si="171"/>
        <v>0</v>
      </c>
      <c r="GU160" s="86">
        <f t="shared" si="171"/>
        <v>2.5126294998710247E-275</v>
      </c>
      <c r="GV160" s="86">
        <f t="shared" si="171"/>
        <v>1.6144915958794305E-267</v>
      </c>
      <c r="GW160" s="86">
        <f t="shared" si="171"/>
        <v>4.766265477610854E-301</v>
      </c>
      <c r="GX160" s="86">
        <f t="shared" si="171"/>
        <v>4.2409071112841532E-255</v>
      </c>
      <c r="GY160" s="86">
        <f t="shared" si="171"/>
        <v>1.0466317112759727E-181</v>
      </c>
      <c r="GZ160" s="86">
        <f t="shared" si="171"/>
        <v>1.1371981225233488E-186</v>
      </c>
      <c r="HA160" s="86">
        <f t="shared" si="171"/>
        <v>4.6237007817946444E-207</v>
      </c>
      <c r="HC160" s="86">
        <f t="shared" si="182"/>
        <v>1.7364567494674573E-65</v>
      </c>
      <c r="HD160" s="86">
        <f t="shared" si="182"/>
        <v>3.0803170329640941E-37</v>
      </c>
      <c r="HE160" s="86">
        <f t="shared" si="182"/>
        <v>2.9166867935507537E-85</v>
      </c>
      <c r="HF160" s="86">
        <f t="shared" si="181"/>
        <v>1.5088689624522153E-205</v>
      </c>
      <c r="HG160" s="86">
        <f t="shared" si="181"/>
        <v>1.4447823387737169E-197</v>
      </c>
      <c r="HH160" s="86">
        <f t="shared" si="181"/>
        <v>3.863397289547816E-207</v>
      </c>
      <c r="HI160" s="86">
        <f t="shared" si="181"/>
        <v>3.6285346851050292E-253</v>
      </c>
      <c r="HJ160" s="86">
        <f t="shared" si="181"/>
        <v>1.5482070287091892E-246</v>
      </c>
      <c r="HK160" s="86">
        <f t="shared" si="181"/>
        <v>5.7575000640383233E-215</v>
      </c>
      <c r="HL160" s="86">
        <f t="shared" si="162"/>
        <v>1.5126542443889346E-176</v>
      </c>
      <c r="HM160" s="86">
        <f t="shared" si="162"/>
        <v>1.4485086026852503E-175</v>
      </c>
      <c r="HN160" s="86">
        <f t="shared" si="162"/>
        <v>2.9058951127867592E-170</v>
      </c>
      <c r="HO160" s="86">
        <f t="shared" si="162"/>
        <v>1.5022077065230226E-115</v>
      </c>
      <c r="HP160" s="86">
        <f t="shared" si="162"/>
        <v>1.9633552672707739E-119</v>
      </c>
      <c r="HQ160" s="86">
        <f t="shared" si="162"/>
        <v>2.4278207081444192E-89</v>
      </c>
      <c r="HS160" s="86">
        <f t="shared" si="172"/>
        <v>2.6672199322171445E-6</v>
      </c>
      <c r="HT160" s="86">
        <f t="shared" si="172"/>
        <v>0</v>
      </c>
      <c r="HU160" s="86">
        <f t="shared" si="172"/>
        <v>2.5834125728649288E-7</v>
      </c>
      <c r="HV160" s="86">
        <f t="shared" si="172"/>
        <v>5.4091126772872015E-8</v>
      </c>
      <c r="HW160" s="86">
        <f t="shared" si="172"/>
        <v>4.3345161838821424E-12</v>
      </c>
      <c r="HX160" s="86">
        <f t="shared" si="172"/>
        <v>1.2497883094025193E-11</v>
      </c>
      <c r="HY160" s="86">
        <f t="shared" si="172"/>
        <v>1.2277112788758638E-13</v>
      </c>
      <c r="HZ160" s="86">
        <f t="shared" si="172"/>
        <v>4.6167213454746124E-10</v>
      </c>
      <c r="IA160" s="86">
        <f t="shared" si="172"/>
        <v>4.9620092348911587E-9</v>
      </c>
      <c r="IB160" s="86">
        <f t="shared" si="172"/>
        <v>3.8077672972967298E-8</v>
      </c>
      <c r="IC160" s="86">
        <f t="shared" si="172"/>
        <v>2.2309883024291663E-7</v>
      </c>
      <c r="ID160" s="86">
        <f t="shared" si="172"/>
        <v>1.1645909661046865E-7</v>
      </c>
      <c r="IE160" s="86">
        <f t="shared" si="172"/>
        <v>1.7326897881713114E-7</v>
      </c>
      <c r="IF160" s="86">
        <f t="shared" si="172"/>
        <v>2.9515588658009908E-6</v>
      </c>
      <c r="IG160" s="86">
        <f t="shared" si="172"/>
        <v>6.7255187586891772E-6</v>
      </c>
      <c r="II160" s="86">
        <f t="shared" si="173"/>
        <v>1.5824534725028888E-3</v>
      </c>
      <c r="IJ160" s="86">
        <f t="shared" si="173"/>
        <v>0</v>
      </c>
      <c r="IK160" s="86">
        <f t="shared" si="173"/>
        <v>2.7141231816046822E-2</v>
      </c>
      <c r="IL160" s="86">
        <f t="shared" si="173"/>
        <v>1.4068444551192374E-2</v>
      </c>
      <c r="IM160" s="86">
        <f t="shared" si="173"/>
        <v>4.6636088660506718E-2</v>
      </c>
      <c r="IN160" s="86">
        <f t="shared" si="173"/>
        <v>5.068532331233374E-2</v>
      </c>
      <c r="IO160" s="86">
        <f t="shared" si="173"/>
        <v>0.10551275266663894</v>
      </c>
      <c r="IP160" s="86">
        <f t="shared" si="173"/>
        <v>1.5445409323991334E-2</v>
      </c>
      <c r="IQ160" s="86">
        <f t="shared" si="173"/>
        <v>1.2580901787489877E-2</v>
      </c>
      <c r="IR160" s="86">
        <f t="shared" si="173"/>
        <v>1.3800903033113492E-3</v>
      </c>
      <c r="IS160" s="86">
        <f t="shared" si="173"/>
        <v>2.7137249854946276E-3</v>
      </c>
      <c r="IT160" s="86">
        <f t="shared" si="173"/>
        <v>1.9116119550563776E-3</v>
      </c>
      <c r="IU160" s="86">
        <f t="shared" si="173"/>
        <v>2.8145082544675818E-4</v>
      </c>
      <c r="IV160" s="86">
        <f t="shared" si="173"/>
        <v>2.4481054961447186E-4</v>
      </c>
      <c r="IW160" s="86">
        <f t="shared" si="173"/>
        <v>4.4480122665414977E-5</v>
      </c>
      <c r="IY160" s="86">
        <f t="shared" si="174"/>
        <v>1.585120692435106E-3</v>
      </c>
      <c r="IZ160" s="86">
        <f t="shared" si="174"/>
        <v>3.0803170329640941E-37</v>
      </c>
      <c r="JA160" s="86">
        <f t="shared" si="174"/>
        <v>2.7141490157304108E-2</v>
      </c>
      <c r="JB160" s="86">
        <f t="shared" si="174"/>
        <v>1.4068498642319146E-2</v>
      </c>
      <c r="JC160" s="86">
        <f t="shared" si="174"/>
        <v>4.6636088664841237E-2</v>
      </c>
      <c r="JD160" s="86">
        <f t="shared" si="174"/>
        <v>5.0685323324831624E-2</v>
      </c>
      <c r="JE160" s="86">
        <f t="shared" si="174"/>
        <v>0.10551275266676172</v>
      </c>
      <c r="JF160" s="86">
        <f t="shared" si="174"/>
        <v>1.5445409785663469E-2</v>
      </c>
      <c r="JG160" s="86">
        <f t="shared" si="174"/>
        <v>1.2580906749499111E-2</v>
      </c>
      <c r="JH160" s="86">
        <f t="shared" si="174"/>
        <v>1.3801283809843222E-3</v>
      </c>
      <c r="JI160" s="86">
        <f t="shared" si="174"/>
        <v>2.7139480843248703E-3</v>
      </c>
      <c r="JJ160" s="86">
        <f t="shared" si="174"/>
        <v>1.9117284141529881E-3</v>
      </c>
      <c r="JK160" s="86">
        <f t="shared" si="174"/>
        <v>2.8162409442557534E-4</v>
      </c>
      <c r="JL160" s="86">
        <f t="shared" si="174"/>
        <v>2.4776210848027284E-4</v>
      </c>
      <c r="JM160" s="86">
        <f t="shared" si="174"/>
        <v>5.1205641424104154E-5</v>
      </c>
    </row>
    <row r="161" spans="2:273" x14ac:dyDescent="0.25">
      <c r="B161" s="2">
        <v>134</v>
      </c>
      <c r="C161" s="37">
        <v>38.716999999999999</v>
      </c>
      <c r="D161" s="37">
        <v>41.616999999999997</v>
      </c>
      <c r="E161" s="37">
        <v>41.65</v>
      </c>
      <c r="F161" s="37">
        <v>43.35</v>
      </c>
      <c r="G161" s="37">
        <v>44.2</v>
      </c>
      <c r="H161" s="37">
        <v>43.582999999999998</v>
      </c>
      <c r="I161" s="37">
        <v>49.25</v>
      </c>
      <c r="J161" s="37">
        <v>44.966999999999999</v>
      </c>
      <c r="K161" s="37">
        <v>43.716999999999999</v>
      </c>
      <c r="L161" s="37">
        <v>45.116999999999997</v>
      </c>
      <c r="M161" s="37">
        <v>46.767000000000003</v>
      </c>
      <c r="N161" s="37">
        <v>41.75</v>
      </c>
      <c r="O161" s="37">
        <v>45.267000000000003</v>
      </c>
      <c r="P161" s="37">
        <v>42.716999999999999</v>
      </c>
      <c r="Q161" s="37">
        <v>43.567</v>
      </c>
      <c r="S161" s="4">
        <f t="shared" si="175"/>
        <v>41.373781278936825</v>
      </c>
      <c r="T161" s="4">
        <f t="shared" si="175"/>
        <v>43.071064766026765</v>
      </c>
      <c r="U161" s="4">
        <f t="shared" si="175"/>
        <v>42.514207917327127</v>
      </c>
      <c r="V161" s="4">
        <f t="shared" si="175"/>
        <v>42.009180816793553</v>
      </c>
      <c r="W161" s="4">
        <f t="shared" si="175"/>
        <v>44.889558301033517</v>
      </c>
      <c r="X161" s="4">
        <f t="shared" si="175"/>
        <v>46.162126238523705</v>
      </c>
      <c r="Y161" s="4">
        <f t="shared" si="175"/>
        <v>48.422192447188195</v>
      </c>
      <c r="Z161" s="4">
        <f t="shared" si="175"/>
        <v>45.442511232927359</v>
      </c>
      <c r="AA161" s="4">
        <f t="shared" si="175"/>
        <v>46.04404431404307</v>
      </c>
      <c r="AB161" s="4">
        <f t="shared" si="175"/>
        <v>45.132504803481105</v>
      </c>
      <c r="AC161" s="4">
        <f t="shared" si="175"/>
        <v>44.762258583426132</v>
      </c>
      <c r="AD161" s="4">
        <f t="shared" si="175"/>
        <v>42.922169008515333</v>
      </c>
      <c r="AE161" s="4">
        <f t="shared" si="175"/>
        <v>44.572700091991351</v>
      </c>
      <c r="AF161" s="4">
        <f t="shared" si="175"/>
        <v>44.074321412374204</v>
      </c>
      <c r="AG161" s="4">
        <f t="shared" si="175"/>
        <v>45.189299316997889</v>
      </c>
      <c r="AI161" s="4">
        <f t="shared" si="176"/>
        <v>-2.6567812789368261</v>
      </c>
      <c r="AJ161" s="4">
        <f t="shared" si="176"/>
        <v>-1.454064766026768</v>
      </c>
      <c r="AK161" s="4">
        <f t="shared" si="176"/>
        <v>-0.86420791732712843</v>
      </c>
      <c r="AL161" s="4">
        <f t="shared" si="176"/>
        <v>1.3408191832064489</v>
      </c>
      <c r="AM161" s="4">
        <f t="shared" si="176"/>
        <v>-0.68955830103351445</v>
      </c>
      <c r="AN161" s="4">
        <f t="shared" si="176"/>
        <v>-2.5791262385237061</v>
      </c>
      <c r="AO161" s="4">
        <f t="shared" si="176"/>
        <v>0.82780755281180518</v>
      </c>
      <c r="AP161" s="4">
        <f t="shared" si="176"/>
        <v>-0.47551123292736008</v>
      </c>
      <c r="AQ161" s="4">
        <f t="shared" si="176"/>
        <v>-2.3270443140430714</v>
      </c>
      <c r="AR161" s="4">
        <f t="shared" si="176"/>
        <v>-1.5504803481107388E-2</v>
      </c>
      <c r="AS161" s="4">
        <f t="shared" si="176"/>
        <v>2.0047414165738715</v>
      </c>
      <c r="AT161" s="4">
        <f t="shared" si="176"/>
        <v>-1.1721690085153327</v>
      </c>
      <c r="AU161" s="4">
        <f t="shared" si="176"/>
        <v>0.69429990800865227</v>
      </c>
      <c r="AV161" s="4">
        <f t="shared" si="176"/>
        <v>-1.3573214123742048</v>
      </c>
      <c r="AW161" s="4">
        <f t="shared" si="176"/>
        <v>-1.6222993169978892</v>
      </c>
      <c r="AY161" s="2">
        <f t="shared" ref="AY161:BM177" si="215">IF(OR($B161 &lt; C$230, $B161 &gt; C$233), #N/A, ((1-FG161)*DK161) + (FG161 - FW161)*EA161 + (FW161*EQ161))</f>
        <v>41.373781278936825</v>
      </c>
      <c r="AZ161" s="2">
        <f t="shared" si="215"/>
        <v>43.071064766026765</v>
      </c>
      <c r="BA161" s="2">
        <f t="shared" si="215"/>
        <v>41.765776390857525</v>
      </c>
      <c r="BB161" s="2">
        <f t="shared" si="215"/>
        <v>41.179950061443691</v>
      </c>
      <c r="BC161" s="2">
        <f t="shared" si="215"/>
        <v>42.177849826416121</v>
      </c>
      <c r="BD161" s="2">
        <f t="shared" si="215"/>
        <v>43.049037933205497</v>
      </c>
      <c r="BE161" s="2">
        <f t="shared" si="215"/>
        <v>44.705653442687762</v>
      </c>
      <c r="BF161" s="2">
        <f t="shared" si="215"/>
        <v>43.797626143713181</v>
      </c>
      <c r="BG161" s="2">
        <f t="shared" si="215"/>
        <v>44.721084554423889</v>
      </c>
      <c r="BH161" s="2">
        <f t="shared" si="215"/>
        <v>44.924444690752324</v>
      </c>
      <c r="BI161" s="2">
        <f t="shared" si="215"/>
        <v>44.327817932551255</v>
      </c>
      <c r="BJ161" s="2">
        <f t="shared" si="215"/>
        <v>42.556066427365678</v>
      </c>
      <c r="BK161" s="2">
        <f t="shared" si="215"/>
        <v>44.511593820551319</v>
      </c>
      <c r="BL161" s="2">
        <f t="shared" si="215"/>
        <v>43.971097134668284</v>
      </c>
      <c r="BM161" s="2">
        <f t="shared" si="215"/>
        <v>45.153687505427243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38.716999999999999</v>
      </c>
      <c r="CF161" s="2">
        <f t="shared" si="216"/>
        <v>41.616999999999997</v>
      </c>
      <c r="CG161" s="2" t="str">
        <f t="shared" si="216"/>
        <v/>
      </c>
      <c r="CH161" s="2" t="str">
        <f t="shared" si="216"/>
        <v/>
      </c>
      <c r="CI161" s="2" t="str">
        <f t="shared" si="216"/>
        <v/>
      </c>
      <c r="CJ161" s="2" t="str">
        <f t="shared" si="216"/>
        <v/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>
        <f t="shared" si="216"/>
        <v>45.116999999999997</v>
      </c>
      <c r="CO161" s="2">
        <f t="shared" si="216"/>
        <v>46.767000000000003</v>
      </c>
      <c r="CP161" s="2">
        <f t="shared" si="216"/>
        <v>41.75</v>
      </c>
      <c r="CQ161" s="2">
        <f t="shared" si="216"/>
        <v>45.267000000000003</v>
      </c>
      <c r="CR161" s="2">
        <f t="shared" si="216"/>
        <v>42.716999999999999</v>
      </c>
      <c r="CS161" s="2">
        <f t="shared" si="216"/>
        <v>43.567</v>
      </c>
      <c r="CU161" s="2">
        <f t="shared" si="198"/>
        <v>38.716999999999999</v>
      </c>
      <c r="CV161" s="2">
        <f t="shared" si="199"/>
        <v>41.616999999999997</v>
      </c>
      <c r="CW161" s="2" t="str">
        <f t="shared" si="200"/>
        <v/>
      </c>
      <c r="CX161" s="2" t="str">
        <f t="shared" si="201"/>
        <v/>
      </c>
      <c r="CY161" s="2" t="str">
        <f t="shared" si="202"/>
        <v/>
      </c>
      <c r="CZ161" s="2" t="str">
        <f t="shared" si="203"/>
        <v/>
      </c>
      <c r="DA161" s="2" t="str">
        <f t="shared" si="204"/>
        <v/>
      </c>
      <c r="DB161" s="2" t="str">
        <f t="shared" si="205"/>
        <v/>
      </c>
      <c r="DC161" s="2" t="str">
        <f t="shared" si="206"/>
        <v/>
      </c>
      <c r="DD161" s="2">
        <f t="shared" si="207"/>
        <v>45.116999999999997</v>
      </c>
      <c r="DE161" s="2">
        <f t="shared" si="208"/>
        <v>46.767000000000003</v>
      </c>
      <c r="DF161" s="2">
        <f t="shared" si="209"/>
        <v>41.75</v>
      </c>
      <c r="DG161" s="2">
        <f t="shared" si="210"/>
        <v>45.267000000000003</v>
      </c>
      <c r="DH161" s="2">
        <f t="shared" si="211"/>
        <v>42.716999999999999</v>
      </c>
      <c r="DI161" s="2">
        <f t="shared" si="212"/>
        <v>43.567</v>
      </c>
      <c r="DK161" s="2">
        <f t="shared" si="177"/>
        <v>73.950638306451609</v>
      </c>
      <c r="DL161" s="2">
        <f t="shared" si="177"/>
        <v>85.511772727272728</v>
      </c>
      <c r="DM161" s="2">
        <f t="shared" si="177"/>
        <v>88.831098240469231</v>
      </c>
      <c r="DN161" s="2">
        <f t="shared" si="177"/>
        <v>76.582067990832684</v>
      </c>
      <c r="DO161" s="2">
        <f t="shared" si="177"/>
        <v>80.1367487394958</v>
      </c>
      <c r="DP161" s="2">
        <f t="shared" si="177"/>
        <v>74.541815126050409</v>
      </c>
      <c r="DQ161" s="2">
        <f t="shared" si="177"/>
        <v>78.831831092437</v>
      </c>
      <c r="DR161" s="2">
        <f t="shared" si="177"/>
        <v>77.77443749463751</v>
      </c>
      <c r="DS161" s="2">
        <f t="shared" si="177"/>
        <v>87.218747135217725</v>
      </c>
      <c r="DT161" s="2">
        <f t="shared" si="177"/>
        <v>77.504576470588219</v>
      </c>
      <c r="DU161" s="2">
        <f t="shared" si="177"/>
        <v>81.191867838044303</v>
      </c>
      <c r="DV161" s="2">
        <f t="shared" si="177"/>
        <v>73.887618029029809</v>
      </c>
      <c r="DW161" s="2">
        <f t="shared" si="177"/>
        <v>87.959275289575288</v>
      </c>
      <c r="DX161" s="2">
        <f t="shared" si="177"/>
        <v>72.049827406353728</v>
      </c>
      <c r="DY161" s="2">
        <f t="shared" si="177"/>
        <v>63.656938672599182</v>
      </c>
      <c r="EA161" s="2">
        <f t="shared" si="214"/>
        <v>41.152763035967041</v>
      </c>
      <c r="EB161" s="2">
        <f t="shared" si="214"/>
        <v>43.06695644411792</v>
      </c>
      <c r="EC161" s="2">
        <f t="shared" si="214"/>
        <v>41.624395744029385</v>
      </c>
      <c r="ED161" s="2">
        <f t="shared" si="214"/>
        <v>40.791251519139237</v>
      </c>
      <c r="EE161" s="2">
        <f t="shared" si="214"/>
        <v>42.015942678746335</v>
      </c>
      <c r="EF161" s="2">
        <f t="shared" si="214"/>
        <v>43.045063518114233</v>
      </c>
      <c r="EG161" s="2">
        <f t="shared" si="214"/>
        <v>45.123497691339033</v>
      </c>
      <c r="EH161" s="2">
        <f t="shared" si="214"/>
        <v>43.712168934101896</v>
      </c>
      <c r="EI161" s="2">
        <f t="shared" si="214"/>
        <v>44.788575605858853</v>
      </c>
      <c r="EJ161" s="2">
        <f t="shared" si="214"/>
        <v>45.063392998884787</v>
      </c>
      <c r="EK161" s="2">
        <f t="shared" si="213"/>
        <v>44.236504964075763</v>
      </c>
      <c r="EL161" s="2">
        <f t="shared" si="180"/>
        <v>42.369939038856813</v>
      </c>
      <c r="EM161" s="2">
        <f t="shared" si="180"/>
        <v>44.607615408729067</v>
      </c>
      <c r="EN161" s="2">
        <f t="shared" si="180"/>
        <v>43.849442271229272</v>
      </c>
      <c r="EO161" s="2">
        <f t="shared" si="180"/>
        <v>45.369438962553573</v>
      </c>
      <c r="EQ161" s="2">
        <f t="shared" si="178"/>
        <v>42.039369235482354</v>
      </c>
      <c r="ER161" s="2">
        <f t="shared" si="178"/>
        <v>43.06695644411792</v>
      </c>
      <c r="ES161" s="2">
        <f t="shared" si="178"/>
        <v>42.060647720654842</v>
      </c>
      <c r="ET161" s="2">
        <f t="shared" si="178"/>
        <v>42.06196805649995</v>
      </c>
      <c r="EU161" s="2">
        <f t="shared" si="178"/>
        <v>42.446697007315379</v>
      </c>
      <c r="EV161" s="2">
        <f t="shared" si="178"/>
        <v>43.046045703190536</v>
      </c>
      <c r="EW161" s="2">
        <f t="shared" si="178"/>
        <v>44.065600137549438</v>
      </c>
      <c r="EX161" s="2">
        <f t="shared" si="178"/>
        <v>43.962085190639243</v>
      </c>
      <c r="EY161" s="2">
        <f t="shared" si="178"/>
        <v>44.557815649201288</v>
      </c>
      <c r="EZ161" s="2">
        <f t="shared" si="178"/>
        <v>44.528879984792688</v>
      </c>
      <c r="FA161" s="2">
        <f t="shared" si="178"/>
        <v>44.562840124667062</v>
      </c>
      <c r="FB161" s="2">
        <f t="shared" si="178"/>
        <v>43.059228098426019</v>
      </c>
      <c r="FC161" s="2">
        <f t="shared" si="178"/>
        <v>44.187887786872793</v>
      </c>
      <c r="FD161" s="2">
        <f t="shared" si="178"/>
        <v>44.351786988619146</v>
      </c>
      <c r="FE161" s="2">
        <f t="shared" si="178"/>
        <v>44.272871110097704</v>
      </c>
      <c r="FG161" s="2">
        <f t="shared" si="179"/>
        <v>0.99991885586894069</v>
      </c>
      <c r="FH161" s="2">
        <f t="shared" si="179"/>
        <v>0.99990320792340259</v>
      </c>
      <c r="FI161" s="2">
        <f t="shared" si="179"/>
        <v>0.99991485346702202</v>
      </c>
      <c r="FJ161" s="2">
        <f t="shared" si="179"/>
        <v>0.99989867144845945</v>
      </c>
      <c r="FK161" s="2">
        <f t="shared" si="179"/>
        <v>0.99989039445616767</v>
      </c>
      <c r="FL161" s="2">
        <f t="shared" si="179"/>
        <v>0.99988524707168014</v>
      </c>
      <c r="FM161" s="2">
        <f t="shared" si="179"/>
        <v>0.99988989922749894</v>
      </c>
      <c r="FN161" s="2">
        <f t="shared" si="179"/>
        <v>0.9998801390872154</v>
      </c>
      <c r="FO161" s="2">
        <f t="shared" si="179"/>
        <v>0.99989444419570961</v>
      </c>
      <c r="FP161" s="2">
        <f t="shared" si="179"/>
        <v>0.99988475874299776</v>
      </c>
      <c r="FQ161" s="2">
        <f t="shared" si="179"/>
        <v>0.99989741605860005</v>
      </c>
      <c r="FR161" s="2">
        <f t="shared" si="179"/>
        <v>0.99989557855630717</v>
      </c>
      <c r="FS161" s="2">
        <f t="shared" si="179"/>
        <v>0.99987803601800307</v>
      </c>
      <c r="FT161" s="2">
        <f t="shared" si="179"/>
        <v>0.99986870234880398</v>
      </c>
      <c r="FU161" s="2">
        <f t="shared" si="179"/>
        <v>0.99983869380788948</v>
      </c>
      <c r="FW161" s="2">
        <f t="shared" ref="FW161:GK177" si="217">POWER(10,($B161-C$232)/C$229)/(1+POWER(10,($B161-C$232)/C$229))</f>
        <v>0.24628396237217434</v>
      </c>
      <c r="FX161" s="2">
        <f t="shared" si="217"/>
        <v>0</v>
      </c>
      <c r="FY161" s="2">
        <f t="shared" si="217"/>
        <v>0.31486656138448127</v>
      </c>
      <c r="FZ161" s="2">
        <f t="shared" si="217"/>
        <v>0.30303525561469435</v>
      </c>
      <c r="GA161" s="2">
        <f t="shared" si="217"/>
        <v>0.36616903308701315</v>
      </c>
      <c r="GB161" s="2">
        <f t="shared" si="217"/>
        <v>0.36660159106118151</v>
      </c>
      <c r="GC161" s="2">
        <f t="shared" si="217"/>
        <v>0.39848429622354847</v>
      </c>
      <c r="GD161" s="2">
        <f t="shared" si="217"/>
        <v>0.32560696986090121</v>
      </c>
      <c r="GE161" s="2">
        <f t="shared" si="217"/>
        <v>0.31188167721719423</v>
      </c>
      <c r="GF161" s="2">
        <f t="shared" si="217"/>
        <v>0.26694742154545292</v>
      </c>
      <c r="GG161" s="2">
        <f t="shared" si="217"/>
        <v>0.26819648099651849</v>
      </c>
      <c r="GH161" s="2">
        <f t="shared" si="217"/>
        <v>0.26525340048359136</v>
      </c>
      <c r="GI161" s="2">
        <f t="shared" si="217"/>
        <v>0.24136826829490737</v>
      </c>
      <c r="GJ161" s="2">
        <f t="shared" si="217"/>
        <v>0.2348033432516502</v>
      </c>
      <c r="GK161" s="2">
        <f t="shared" si="217"/>
        <v>0.19944168851746677</v>
      </c>
      <c r="GM161" s="86">
        <f t="shared" ref="GM161:HA177" si="218" xml:space="preserve"> _xlfn.NORM.DIST($B161, C$7, ABS(C$11), TRUE) * _xlfn.NORM.DIST(($B161 - C$7)*C$15, 0, ABS(C$11), TRUE) * 2</f>
        <v>1.0451001842116371E-100</v>
      </c>
      <c r="GN161" s="86">
        <f t="shared" si="218"/>
        <v>5.0522396427709057E-74</v>
      </c>
      <c r="GO161" s="86">
        <f t="shared" si="218"/>
        <v>1.3494625661045868E-141</v>
      </c>
      <c r="GP161" s="86">
        <f t="shared" si="218"/>
        <v>3.3649040822258238E-205</v>
      </c>
      <c r="GQ161" s="86">
        <f t="shared" si="218"/>
        <v>0</v>
      </c>
      <c r="GR161" s="86">
        <f t="shared" si="218"/>
        <v>0</v>
      </c>
      <c r="GS161" s="86">
        <f t="shared" si="218"/>
        <v>0</v>
      </c>
      <c r="GT161" s="86">
        <f t="shared" si="218"/>
        <v>0</v>
      </c>
      <c r="GU161" s="86">
        <f t="shared" si="218"/>
        <v>2.7317162444841171E-282</v>
      </c>
      <c r="GV161" s="86">
        <f t="shared" si="218"/>
        <v>2.4188967198547789E-274</v>
      </c>
      <c r="GW161" s="86">
        <f t="shared" si="218"/>
        <v>0</v>
      </c>
      <c r="GX161" s="86">
        <f t="shared" si="218"/>
        <v>1.5764509381410545E-261</v>
      </c>
      <c r="GY161" s="86">
        <f t="shared" si="218"/>
        <v>2.6770455434952584E-186</v>
      </c>
      <c r="GZ161" s="86">
        <f t="shared" si="218"/>
        <v>2.2823127283412898E-191</v>
      </c>
      <c r="HA161" s="86">
        <f t="shared" si="218"/>
        <v>3.1668810575467393E-212</v>
      </c>
      <c r="HC161" s="86">
        <f t="shared" si="182"/>
        <v>7.6505066488174001E-68</v>
      </c>
      <c r="HD161" s="86">
        <f t="shared" si="182"/>
        <v>1.5430210116489934E-38</v>
      </c>
      <c r="HE161" s="86">
        <f t="shared" si="182"/>
        <v>2.3802295382530625E-88</v>
      </c>
      <c r="HF161" s="86">
        <f t="shared" si="181"/>
        <v>4.478429565644753E-213</v>
      </c>
      <c r="HG161" s="86">
        <f t="shared" si="181"/>
        <v>1.5999347067255761E-204</v>
      </c>
      <c r="HH161" s="86">
        <f t="shared" si="181"/>
        <v>1.7605802265411489E-214</v>
      </c>
      <c r="HI161" s="86">
        <f t="shared" si="181"/>
        <v>6.497678475469647E-262</v>
      </c>
      <c r="HJ161" s="86">
        <f t="shared" si="181"/>
        <v>2.5438781474969625E-255</v>
      </c>
      <c r="HK161" s="86">
        <f t="shared" si="181"/>
        <v>1.2337744939813543E-222</v>
      </c>
      <c r="HL161" s="86">
        <f t="shared" si="162"/>
        <v>6.3055115768199231E-183</v>
      </c>
      <c r="HM161" s="86">
        <f t="shared" si="162"/>
        <v>6.3664512473172743E-182</v>
      </c>
      <c r="HN161" s="86">
        <f t="shared" si="162"/>
        <v>2.1433101140584831E-176</v>
      </c>
      <c r="HO161" s="86">
        <f t="shared" si="162"/>
        <v>9.4825113767613905E-120</v>
      </c>
      <c r="HP161" s="86">
        <f t="shared" si="162"/>
        <v>9.4176991495374913E-124</v>
      </c>
      <c r="HQ161" s="86">
        <f t="shared" si="162"/>
        <v>1.7080914839690279E-92</v>
      </c>
      <c r="HS161" s="86">
        <f t="shared" ref="HS161:IG177" si="219" xml:space="preserve"> _xlfn.NORM.DIST($B161, C$9, ABS(C$13), TRUE) * _xlfn.NORM.DIST(($B161 - C$9)*C$17, 0, ABS(C$13), TRUE) * 2</f>
        <v>6.5950229615883547E-7</v>
      </c>
      <c r="HT161" s="86">
        <f t="shared" si="219"/>
        <v>0</v>
      </c>
      <c r="HU161" s="86">
        <f t="shared" si="219"/>
        <v>5.9662978086659421E-8</v>
      </c>
      <c r="HV161" s="86">
        <f t="shared" si="219"/>
        <v>1.0724233154122178E-8</v>
      </c>
      <c r="HW161" s="86">
        <f t="shared" si="219"/>
        <v>4.1276259741464678E-13</v>
      </c>
      <c r="HX161" s="86">
        <f t="shared" si="219"/>
        <v>1.2986113033647322E-12</v>
      </c>
      <c r="HY161" s="86">
        <f t="shared" si="219"/>
        <v>9.8008091307032846E-15</v>
      </c>
      <c r="HZ161" s="86">
        <f t="shared" si="219"/>
        <v>5.9651489063026234E-11</v>
      </c>
      <c r="IA161" s="86">
        <f t="shared" si="219"/>
        <v>7.8377026496881314E-10</v>
      </c>
      <c r="IB161" s="86">
        <f t="shared" si="219"/>
        <v>6.2926947124587619E-9</v>
      </c>
      <c r="IC161" s="86">
        <f t="shared" si="219"/>
        <v>4.4910778642573269E-8</v>
      </c>
      <c r="ID161" s="86">
        <f t="shared" si="219"/>
        <v>2.18603230050665E-8</v>
      </c>
      <c r="IE161" s="86">
        <f t="shared" si="219"/>
        <v>3.0434295390094153E-8</v>
      </c>
      <c r="IF161" s="86">
        <f t="shared" si="219"/>
        <v>6.8024558960178531E-7</v>
      </c>
      <c r="IG161" s="86">
        <f t="shared" si="219"/>
        <v>1.3525307088879554E-6</v>
      </c>
      <c r="II161" s="86">
        <f t="shared" ref="II161:IW177" si="220" xml:space="preserve"> _xlfn.NORM.DIST($B161, C$10, ABS(C$14), TRUE) * _xlfn.NORM.DIST(($B161 - C$10)*C$18, 0, ABS(C$14), TRUE) * 2</f>
        <v>3.4873776471056471E-3</v>
      </c>
      <c r="IJ161" s="86">
        <f t="shared" si="220"/>
        <v>0</v>
      </c>
      <c r="IK161" s="86">
        <f t="shared" si="220"/>
        <v>4.6637147880787475E-2</v>
      </c>
      <c r="IL161" s="86">
        <f t="shared" si="220"/>
        <v>2.6385495403763431E-2</v>
      </c>
      <c r="IM161" s="86">
        <f t="shared" si="220"/>
        <v>8.3599197158678959E-2</v>
      </c>
      <c r="IN161" s="86">
        <f t="shared" si="220"/>
        <v>8.9089686755397413E-2</v>
      </c>
      <c r="IO161" s="86">
        <f t="shared" si="220"/>
        <v>0.16878132333967014</v>
      </c>
      <c r="IP161" s="86">
        <f t="shared" si="220"/>
        <v>3.0673191880552134E-2</v>
      </c>
      <c r="IQ161" s="86">
        <f t="shared" si="220"/>
        <v>2.4784726695332875E-2</v>
      </c>
      <c r="IR161" s="86">
        <f t="shared" si="220"/>
        <v>3.3462768367465887E-3</v>
      </c>
      <c r="IS161" s="86">
        <f t="shared" si="220"/>
        <v>5.9611635119961124E-3</v>
      </c>
      <c r="IT161" s="86">
        <f t="shared" si="220"/>
        <v>4.3827438397506229E-3</v>
      </c>
      <c r="IU161" s="86">
        <f t="shared" si="220"/>
        <v>7.7250992704359705E-4</v>
      </c>
      <c r="IV161" s="86">
        <f t="shared" si="220"/>
        <v>6.6469965753803535E-4</v>
      </c>
      <c r="IW161" s="86">
        <f t="shared" si="220"/>
        <v>1.282664634767685E-4</v>
      </c>
      <c r="IY161" s="86">
        <f t="shared" ref="IY161:JM177" si="221">GM161+HC161+HS161+II161</f>
        <v>3.4880371494018059E-3</v>
      </c>
      <c r="IZ161" s="86">
        <f t="shared" si="221"/>
        <v>1.5430210116489934E-38</v>
      </c>
      <c r="JA161" s="86">
        <f t="shared" si="221"/>
        <v>4.663720754376556E-2</v>
      </c>
      <c r="JB161" s="86">
        <f t="shared" si="221"/>
        <v>2.6385506127996585E-2</v>
      </c>
      <c r="JC161" s="86">
        <f t="shared" si="221"/>
        <v>8.3599197159091726E-2</v>
      </c>
      <c r="JD161" s="86">
        <f t="shared" si="221"/>
        <v>8.9089686756696027E-2</v>
      </c>
      <c r="JE161" s="86">
        <f t="shared" si="221"/>
        <v>0.16878132333967993</v>
      </c>
      <c r="JF161" s="86">
        <f t="shared" si="221"/>
        <v>3.0673191940203622E-2</v>
      </c>
      <c r="JG161" s="86">
        <f t="shared" si="221"/>
        <v>2.4784727479103139E-2</v>
      </c>
      <c r="JH161" s="86">
        <f t="shared" si="221"/>
        <v>3.3462831294413012E-3</v>
      </c>
      <c r="JI161" s="86">
        <f t="shared" si="221"/>
        <v>5.9612084227747553E-3</v>
      </c>
      <c r="JJ161" s="86">
        <f t="shared" si="221"/>
        <v>4.3827657000736278E-3</v>
      </c>
      <c r="JK161" s="86">
        <f t="shared" si="221"/>
        <v>7.7254036133898711E-4</v>
      </c>
      <c r="JL161" s="86">
        <f t="shared" si="221"/>
        <v>6.6537990312763714E-4</v>
      </c>
      <c r="JM161" s="86">
        <f t="shared" si="221"/>
        <v>1.2961899418565645E-4</v>
      </c>
    </row>
    <row r="162" spans="2:273" x14ac:dyDescent="0.25">
      <c r="B162" s="2">
        <v>135</v>
      </c>
      <c r="C162" s="37">
        <v>42.05</v>
      </c>
      <c r="D162" s="37">
        <v>42.567</v>
      </c>
      <c r="E162" s="37">
        <v>42.982999999999997</v>
      </c>
      <c r="F162" s="37">
        <v>43.417000000000002</v>
      </c>
      <c r="G162" s="37">
        <v>45.216999999999999</v>
      </c>
      <c r="H162" s="37">
        <v>45.75</v>
      </c>
      <c r="I162" s="37">
        <v>47.917000000000002</v>
      </c>
      <c r="J162" s="37">
        <v>48.2</v>
      </c>
      <c r="K162" s="37">
        <v>45.7</v>
      </c>
      <c r="L162" s="37">
        <v>45.067</v>
      </c>
      <c r="M162" s="37">
        <v>44.482999999999997</v>
      </c>
      <c r="N162" s="37">
        <v>41.832999999999998</v>
      </c>
      <c r="O162" s="37">
        <v>44.082999999999998</v>
      </c>
      <c r="P162" s="37">
        <v>42.982999999999997</v>
      </c>
      <c r="Q162" s="37">
        <v>45.732999999999997</v>
      </c>
      <c r="S162" s="4">
        <f t="shared" si="175"/>
        <v>41.253060140593632</v>
      </c>
      <c r="T162" s="4">
        <f t="shared" si="175"/>
        <v>42.919961487992623</v>
      </c>
      <c r="U162" s="4">
        <f t="shared" si="175"/>
        <v>42.731797871971587</v>
      </c>
      <c r="V162" s="4">
        <f t="shared" si="175"/>
        <v>42.362809084627052</v>
      </c>
      <c r="W162" s="4">
        <f t="shared" si="175"/>
        <v>45.964785553017634</v>
      </c>
      <c r="X162" s="4">
        <f t="shared" si="175"/>
        <v>47.381928430064463</v>
      </c>
      <c r="Y162" s="4">
        <f t="shared" si="175"/>
        <v>49.300732638779564</v>
      </c>
      <c r="Z162" s="4">
        <f t="shared" si="175"/>
        <v>46.40300101972349</v>
      </c>
      <c r="AA162" s="4">
        <f t="shared" si="175"/>
        <v>46.78325216847486</v>
      </c>
      <c r="AB162" s="4">
        <f t="shared" si="175"/>
        <v>45.230694144150107</v>
      </c>
      <c r="AC162" s="4">
        <f t="shared" si="175"/>
        <v>45.039533891814543</v>
      </c>
      <c r="AD162" s="4">
        <f t="shared" si="175"/>
        <v>43.147831161060807</v>
      </c>
      <c r="AE162" s="4">
        <f t="shared" si="175"/>
        <v>44.539314357350953</v>
      </c>
      <c r="AF162" s="4">
        <f t="shared" si="175"/>
        <v>44.097478549285704</v>
      </c>
      <c r="AG162" s="4">
        <f t="shared" si="175"/>
        <v>45.137511153711195</v>
      </c>
      <c r="AI162" s="4">
        <f t="shared" si="176"/>
        <v>0.7969398594063648</v>
      </c>
      <c r="AJ162" s="4">
        <f t="shared" si="176"/>
        <v>-0.35296148799262284</v>
      </c>
      <c r="AK162" s="4">
        <f t="shared" si="176"/>
        <v>0.25120212802841024</v>
      </c>
      <c r="AL162" s="4">
        <f t="shared" si="176"/>
        <v>1.0541909153729492</v>
      </c>
      <c r="AM162" s="4">
        <f t="shared" si="176"/>
        <v>-0.74778555301763561</v>
      </c>
      <c r="AN162" s="4">
        <f t="shared" si="176"/>
        <v>-1.6319284300644625</v>
      </c>
      <c r="AO162" s="4">
        <f t="shared" si="176"/>
        <v>-1.3837326387795628</v>
      </c>
      <c r="AP162" s="4">
        <f t="shared" si="176"/>
        <v>1.7969989802765127</v>
      </c>
      <c r="AQ162" s="4">
        <f t="shared" si="176"/>
        <v>-1.0832521684748571</v>
      </c>
      <c r="AR162" s="4">
        <f t="shared" si="176"/>
        <v>-0.16369414415010652</v>
      </c>
      <c r="AS162" s="4">
        <f t="shared" si="176"/>
        <v>-0.55653389181454571</v>
      </c>
      <c r="AT162" s="4">
        <f t="shared" si="176"/>
        <v>-1.314831161060809</v>
      </c>
      <c r="AU162" s="4">
        <f t="shared" si="176"/>
        <v>-0.45631435735095494</v>
      </c>
      <c r="AV162" s="4">
        <f t="shared" si="176"/>
        <v>-1.1144785492857068</v>
      </c>
      <c r="AW162" s="4">
        <f t="shared" si="176"/>
        <v>0.59548884628880216</v>
      </c>
      <c r="AY162" s="2">
        <f t="shared" si="215"/>
        <v>41.253060140593632</v>
      </c>
      <c r="AZ162" s="2">
        <f t="shared" si="215"/>
        <v>42.919961487992623</v>
      </c>
      <c r="BA162" s="2">
        <f t="shared" si="215"/>
        <v>41.619750253197424</v>
      </c>
      <c r="BB162" s="2">
        <f t="shared" si="215"/>
        <v>41.021523438427757</v>
      </c>
      <c r="BC162" s="2">
        <f t="shared" si="215"/>
        <v>41.9970119430712</v>
      </c>
      <c r="BD162" s="2">
        <f t="shared" si="215"/>
        <v>42.900714160068915</v>
      </c>
      <c r="BE162" s="2">
        <f t="shared" si="215"/>
        <v>44.555155342294611</v>
      </c>
      <c r="BF162" s="2">
        <f t="shared" si="215"/>
        <v>43.65916495951992</v>
      </c>
      <c r="BG162" s="2">
        <f t="shared" si="215"/>
        <v>44.564712053610549</v>
      </c>
      <c r="BH162" s="2">
        <f t="shared" si="215"/>
        <v>44.796147922989888</v>
      </c>
      <c r="BI162" s="2">
        <f t="shared" si="215"/>
        <v>44.210571427488986</v>
      </c>
      <c r="BJ162" s="2">
        <f t="shared" si="215"/>
        <v>42.420246679325473</v>
      </c>
      <c r="BK162" s="2">
        <f t="shared" si="215"/>
        <v>44.393943611254251</v>
      </c>
      <c r="BL162" s="2">
        <f t="shared" si="215"/>
        <v>43.85348636009865</v>
      </c>
      <c r="BM162" s="2">
        <f t="shared" si="215"/>
        <v>45.04674276246913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42.05</v>
      </c>
      <c r="CF162" s="2">
        <f t="shared" si="216"/>
        <v>42.567</v>
      </c>
      <c r="CG162" s="2" t="str">
        <f t="shared" si="216"/>
        <v/>
      </c>
      <c r="CH162" s="2" t="str">
        <f t="shared" si="216"/>
        <v/>
      </c>
      <c r="CI162" s="2" t="str">
        <f t="shared" si="216"/>
        <v/>
      </c>
      <c r="CJ162" s="2" t="str">
        <f t="shared" si="216"/>
        <v/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>
        <f t="shared" si="216"/>
        <v>45.067</v>
      </c>
      <c r="CO162" s="2" t="str">
        <f t="shared" si="216"/>
        <v/>
      </c>
      <c r="CP162" s="2">
        <f t="shared" si="216"/>
        <v>41.832999999999998</v>
      </c>
      <c r="CQ162" s="2">
        <f t="shared" si="216"/>
        <v>44.082999999999998</v>
      </c>
      <c r="CR162" s="2">
        <f t="shared" si="216"/>
        <v>42.982999999999997</v>
      </c>
      <c r="CS162" s="2">
        <f t="shared" si="216"/>
        <v>45.732999999999997</v>
      </c>
      <c r="CU162" s="2">
        <f t="shared" si="198"/>
        <v>42.05</v>
      </c>
      <c r="CV162" s="2">
        <f t="shared" si="199"/>
        <v>42.567</v>
      </c>
      <c r="CW162" s="2" t="str">
        <f t="shared" si="200"/>
        <v/>
      </c>
      <c r="CX162" s="2" t="str">
        <f t="shared" si="201"/>
        <v/>
      </c>
      <c r="CY162" s="2" t="str">
        <f t="shared" si="202"/>
        <v/>
      </c>
      <c r="CZ162" s="2" t="str">
        <f t="shared" si="203"/>
        <v/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>
        <f t="shared" si="207"/>
        <v>45.067</v>
      </c>
      <c r="DE162" s="2" t="str">
        <f t="shared" si="208"/>
        <v/>
      </c>
      <c r="DF162" s="2">
        <f t="shared" si="209"/>
        <v>41.832999999999998</v>
      </c>
      <c r="DG162" s="2">
        <f t="shared" si="210"/>
        <v>44.082999999999998</v>
      </c>
      <c r="DH162" s="2">
        <f t="shared" si="211"/>
        <v>42.982999999999997</v>
      </c>
      <c r="DI162" s="2">
        <f t="shared" si="212"/>
        <v>45.732999999999997</v>
      </c>
      <c r="DK162" s="2">
        <f t="shared" si="177"/>
        <v>74.089596774193538</v>
      </c>
      <c r="DL162" s="2">
        <f t="shared" si="177"/>
        <v>85.734159090909088</v>
      </c>
      <c r="DM162" s="2">
        <f t="shared" si="177"/>
        <v>89.082956928152498</v>
      </c>
      <c r="DN162" s="2">
        <f t="shared" si="177"/>
        <v>76.742578456837265</v>
      </c>
      <c r="DO162" s="2">
        <f t="shared" si="177"/>
        <v>80.317533893557425</v>
      </c>
      <c r="DP162" s="2">
        <f t="shared" si="177"/>
        <v>74.670145658263294</v>
      </c>
      <c r="DQ162" s="2">
        <f t="shared" si="177"/>
        <v>78.994256022408976</v>
      </c>
      <c r="DR162" s="2">
        <f t="shared" si="177"/>
        <v>77.9317764907765</v>
      </c>
      <c r="DS162" s="2">
        <f t="shared" si="177"/>
        <v>87.439332467532466</v>
      </c>
      <c r="DT162" s="2">
        <f t="shared" si="177"/>
        <v>77.658112044817912</v>
      </c>
      <c r="DU162" s="2">
        <f t="shared" si="177"/>
        <v>81.372866462948821</v>
      </c>
      <c r="DV162" s="2">
        <f t="shared" si="177"/>
        <v>74.024779984721178</v>
      </c>
      <c r="DW162" s="2">
        <f t="shared" si="177"/>
        <v>88.215236164736169</v>
      </c>
      <c r="DX162" s="2">
        <f t="shared" si="177"/>
        <v>72.178646514935991</v>
      </c>
      <c r="DY162" s="2">
        <f t="shared" si="177"/>
        <v>63.747775824990725</v>
      </c>
      <c r="EA162" s="2">
        <f t="shared" si="214"/>
        <v>41.010008884063183</v>
      </c>
      <c r="EB162" s="2">
        <f t="shared" si="214"/>
        <v>42.916181680732542</v>
      </c>
      <c r="EC162" s="2">
        <f t="shared" si="214"/>
        <v>41.464917636252295</v>
      </c>
      <c r="ED162" s="2">
        <f t="shared" si="214"/>
        <v>40.595861361613203</v>
      </c>
      <c r="EE162" s="2">
        <f t="shared" si="214"/>
        <v>41.821390793339873</v>
      </c>
      <c r="EF162" s="2">
        <f t="shared" si="214"/>
        <v>42.896885467397453</v>
      </c>
      <c r="EG162" s="2">
        <f t="shared" si="214"/>
        <v>45.008627119770544</v>
      </c>
      <c r="EH162" s="2">
        <f t="shared" si="214"/>
        <v>43.566476491133798</v>
      </c>
      <c r="EI162" s="2">
        <f t="shared" si="214"/>
        <v>44.639204314247664</v>
      </c>
      <c r="EJ162" s="2">
        <f t="shared" si="214"/>
        <v>44.949813729992108</v>
      </c>
      <c r="EK162" s="2">
        <f t="shared" si="213"/>
        <v>44.110326877857602</v>
      </c>
      <c r="EL162" s="2">
        <f t="shared" si="180"/>
        <v>42.21594121184291</v>
      </c>
      <c r="EM162" s="2">
        <f t="shared" si="180"/>
        <v>44.501188357031111</v>
      </c>
      <c r="EN162" s="2">
        <f t="shared" si="180"/>
        <v>43.719726603765054</v>
      </c>
      <c r="EO162" s="2">
        <f t="shared" si="180"/>
        <v>45.285391011501844</v>
      </c>
      <c r="EQ162" s="2">
        <f t="shared" si="178"/>
        <v>41.922153866352915</v>
      </c>
      <c r="ER162" s="2">
        <f t="shared" si="178"/>
        <v>42.916181680732542</v>
      </c>
      <c r="ES162" s="2">
        <f t="shared" si="178"/>
        <v>41.915977827342431</v>
      </c>
      <c r="ET162" s="2">
        <f t="shared" si="178"/>
        <v>41.904034598426193</v>
      </c>
      <c r="EU162" s="2">
        <f t="shared" si="178"/>
        <v>42.264336932716887</v>
      </c>
      <c r="EV162" s="2">
        <f t="shared" si="178"/>
        <v>42.898182090074201</v>
      </c>
      <c r="EW162" s="2">
        <f t="shared" si="178"/>
        <v>43.922755082392896</v>
      </c>
      <c r="EX162" s="2">
        <f t="shared" si="178"/>
        <v>43.823395610231287</v>
      </c>
      <c r="EY162" s="2">
        <f t="shared" si="178"/>
        <v>44.402406720109688</v>
      </c>
      <c r="EZ162" s="2">
        <f t="shared" si="178"/>
        <v>44.399254970247981</v>
      </c>
      <c r="FA162" s="2">
        <f t="shared" si="178"/>
        <v>44.44787037585084</v>
      </c>
      <c r="FB162" s="2">
        <f t="shared" si="178"/>
        <v>42.92569166579694</v>
      </c>
      <c r="FC162" s="2">
        <f t="shared" si="178"/>
        <v>44.06772661847576</v>
      </c>
      <c r="FD162" s="2">
        <f t="shared" si="178"/>
        <v>44.237502203755078</v>
      </c>
      <c r="FE162" s="2">
        <f t="shared" si="178"/>
        <v>44.160437988768116</v>
      </c>
      <c r="FG162" s="2">
        <f t="shared" si="179"/>
        <v>0.99992599514454361</v>
      </c>
      <c r="FH162" s="2">
        <f t="shared" si="179"/>
        <v>0.9999117238251618</v>
      </c>
      <c r="FI162" s="2">
        <f t="shared" si="179"/>
        <v>0.99992234485720044</v>
      </c>
      <c r="FJ162" s="2">
        <f t="shared" si="179"/>
        <v>0.99990758643871669</v>
      </c>
      <c r="FK162" s="2">
        <f t="shared" si="179"/>
        <v>0.99990003759192392</v>
      </c>
      <c r="FL162" s="2">
        <f t="shared" si="179"/>
        <v>0.99989534302880156</v>
      </c>
      <c r="FM162" s="2">
        <f t="shared" si="179"/>
        <v>0.99989958592927863</v>
      </c>
      <c r="FN162" s="2">
        <f t="shared" si="179"/>
        <v>0.99989068439543261</v>
      </c>
      <c r="FO162" s="2">
        <f t="shared" si="179"/>
        <v>0.99990373106820685</v>
      </c>
      <c r="FP162" s="2">
        <f t="shared" si="179"/>
        <v>0.99989489765873718</v>
      </c>
      <c r="FQ162" s="2">
        <f t="shared" si="179"/>
        <v>0.99990644148901453</v>
      </c>
      <c r="FR162" s="2">
        <f t="shared" si="179"/>
        <v>0.9999047656364819</v>
      </c>
      <c r="FS162" s="2">
        <f t="shared" si="179"/>
        <v>0.99988876633270274</v>
      </c>
      <c r="FT162" s="2">
        <f t="shared" si="179"/>
        <v>0.99988025373552625</v>
      </c>
      <c r="FU162" s="2">
        <f t="shared" si="179"/>
        <v>0.99985288491630675</v>
      </c>
      <c r="FW162" s="2">
        <f t="shared" si="217"/>
        <v>0.26377737210822655</v>
      </c>
      <c r="FX162" s="2">
        <f t="shared" si="217"/>
        <v>0</v>
      </c>
      <c r="FY162" s="2">
        <f t="shared" si="217"/>
        <v>0.33506577235029084</v>
      </c>
      <c r="FZ162" s="2">
        <f t="shared" si="217"/>
        <v>0.32283310656007697</v>
      </c>
      <c r="GA162" s="2">
        <f t="shared" si="217"/>
        <v>0.38779654521198714</v>
      </c>
      <c r="GB162" s="2">
        <f t="shared" si="217"/>
        <v>0.38823900261122335</v>
      </c>
      <c r="GC162" s="2">
        <f t="shared" si="217"/>
        <v>0.42075345629438338</v>
      </c>
      <c r="GD162" s="2">
        <f t="shared" si="217"/>
        <v>0.34614708766291796</v>
      </c>
      <c r="GE162" s="2">
        <f t="shared" si="217"/>
        <v>0.33198218732423945</v>
      </c>
      <c r="GF162" s="2">
        <f t="shared" si="217"/>
        <v>0.28535287642475643</v>
      </c>
      <c r="GG162" s="2">
        <f t="shared" si="217"/>
        <v>0.28665437932447491</v>
      </c>
      <c r="GH162" s="2">
        <f t="shared" si="217"/>
        <v>0.28358724090484322</v>
      </c>
      <c r="GI162" s="2">
        <f t="shared" si="217"/>
        <v>0.25863233050407264</v>
      </c>
      <c r="GJ162" s="2">
        <f t="shared" si="217"/>
        <v>0.25175366893647555</v>
      </c>
      <c r="GK162" s="2">
        <f t="shared" si="217"/>
        <v>0.2145550431369917</v>
      </c>
      <c r="GM162" s="86">
        <f t="shared" si="218"/>
        <v>2.9821095312624522E-103</v>
      </c>
      <c r="GN162" s="86">
        <f t="shared" si="218"/>
        <v>7.3420520844636439E-76</v>
      </c>
      <c r="GO162" s="86">
        <f t="shared" si="218"/>
        <v>3.9387537670569619E-145</v>
      </c>
      <c r="GP162" s="86">
        <f t="shared" si="218"/>
        <v>2.205366876606376E-210</v>
      </c>
      <c r="GQ162" s="86">
        <f t="shared" si="218"/>
        <v>0</v>
      </c>
      <c r="GR162" s="86">
        <f t="shared" si="218"/>
        <v>0</v>
      </c>
      <c r="GS162" s="86">
        <f t="shared" si="218"/>
        <v>0</v>
      </c>
      <c r="GT162" s="86">
        <f t="shared" si="218"/>
        <v>0</v>
      </c>
      <c r="GU162" s="86">
        <f t="shared" si="218"/>
        <v>2.4279044352242522E-289</v>
      </c>
      <c r="GV162" s="86">
        <f t="shared" si="218"/>
        <v>2.9695847506952162E-281</v>
      </c>
      <c r="GW162" s="86">
        <f t="shared" si="218"/>
        <v>0</v>
      </c>
      <c r="GX162" s="86">
        <f t="shared" si="218"/>
        <v>4.8679031047586071E-268</v>
      </c>
      <c r="GY162" s="86">
        <f t="shared" si="218"/>
        <v>5.9937347775365288E-191</v>
      </c>
      <c r="GZ162" s="86">
        <f t="shared" si="218"/>
        <v>3.999718009146152E-196</v>
      </c>
      <c r="HA162" s="86">
        <f t="shared" si="218"/>
        <v>1.8713368422743619E-217</v>
      </c>
      <c r="HC162" s="86">
        <f t="shared" si="182"/>
        <v>3.0561635647088374E-70</v>
      </c>
      <c r="HD162" s="86">
        <f t="shared" si="182"/>
        <v>7.3290181942879169E-40</v>
      </c>
      <c r="HE162" s="86">
        <f t="shared" si="182"/>
        <v>1.707879153850039E-91</v>
      </c>
      <c r="HF162" s="86">
        <f t="shared" si="181"/>
        <v>9.7083198669038446E-221</v>
      </c>
      <c r="HG162" s="86">
        <f t="shared" si="181"/>
        <v>1.3398785851688617E-211</v>
      </c>
      <c r="HH162" s="86">
        <f t="shared" si="181"/>
        <v>5.9632605390588918E-222</v>
      </c>
      <c r="HI162" s="86">
        <f t="shared" si="181"/>
        <v>8.2459463158937743E-271</v>
      </c>
      <c r="HJ162" s="86">
        <f t="shared" si="181"/>
        <v>2.9264442599265829E-264</v>
      </c>
      <c r="HK162" s="86">
        <f t="shared" si="181"/>
        <v>1.9354800815058637E-230</v>
      </c>
      <c r="HL162" s="86">
        <f t="shared" si="162"/>
        <v>2.0203107027189731E-189</v>
      </c>
      <c r="HM162" s="86">
        <f t="shared" si="162"/>
        <v>2.1516819542984654E-188</v>
      </c>
      <c r="HN162" s="86">
        <f t="shared" si="162"/>
        <v>1.228508819712515E-182</v>
      </c>
      <c r="HO162" s="86">
        <f t="shared" si="162"/>
        <v>5.0251952657194002E-124</v>
      </c>
      <c r="HP162" s="86">
        <f t="shared" si="162"/>
        <v>3.7773417637937766E-128</v>
      </c>
      <c r="HQ162" s="86">
        <f t="shared" si="162"/>
        <v>1.0573777793251034E-95</v>
      </c>
      <c r="HS162" s="86">
        <f t="shared" si="219"/>
        <v>1.5131043606646224E-7</v>
      </c>
      <c r="HT162" s="86">
        <f t="shared" si="219"/>
        <v>0</v>
      </c>
      <c r="HU162" s="86">
        <f t="shared" si="219"/>
        <v>1.2848233837699738E-8</v>
      </c>
      <c r="HV162" s="86">
        <f t="shared" si="219"/>
        <v>1.9682112670743183E-9</v>
      </c>
      <c r="HW162" s="86">
        <f t="shared" si="219"/>
        <v>3.5419227522133347E-14</v>
      </c>
      <c r="HX162" s="86">
        <f t="shared" si="219"/>
        <v>1.220142862486503E-13</v>
      </c>
      <c r="HY162" s="86">
        <f t="shared" si="219"/>
        <v>7.0371955513133391E-16</v>
      </c>
      <c r="HZ162" s="86">
        <f t="shared" si="219"/>
        <v>7.0022505644517487E-12</v>
      </c>
      <c r="IA162" s="86">
        <f t="shared" si="219"/>
        <v>1.1339586686840667E-10</v>
      </c>
      <c r="IB162" s="86">
        <f t="shared" si="219"/>
        <v>9.4736907634307612E-10</v>
      </c>
      <c r="IC162" s="86">
        <f t="shared" si="219"/>
        <v>8.3244293506654546E-9</v>
      </c>
      <c r="ID162" s="86">
        <f t="shared" si="219"/>
        <v>3.7644409669314745E-9</v>
      </c>
      <c r="IE162" s="86">
        <f t="shared" si="219"/>
        <v>4.8598599058375039E-9</v>
      </c>
      <c r="IF162" s="86">
        <f t="shared" si="219"/>
        <v>1.4429100734673556E-7</v>
      </c>
      <c r="IG162" s="86">
        <f t="shared" si="219"/>
        <v>2.4435963183467191E-7</v>
      </c>
      <c r="II162" s="86">
        <f t="shared" si="220"/>
        <v>7.2650439891389406E-3</v>
      </c>
      <c r="IJ162" s="86">
        <f t="shared" si="220"/>
        <v>0</v>
      </c>
      <c r="IK162" s="86">
        <f t="shared" si="220"/>
        <v>7.5890884847022666E-2</v>
      </c>
      <c r="IL162" s="86">
        <f t="shared" si="220"/>
        <v>4.6636089955894966E-2</v>
      </c>
      <c r="IM162" s="86">
        <f t="shared" si="220"/>
        <v>0.13818907738201602</v>
      </c>
      <c r="IN162" s="86">
        <f t="shared" si="220"/>
        <v>0.14476863642750498</v>
      </c>
      <c r="IO162" s="86">
        <f t="shared" si="220"/>
        <v>0.24841390437979352</v>
      </c>
      <c r="IP162" s="86">
        <f t="shared" si="220"/>
        <v>5.6596641922626055E-2</v>
      </c>
      <c r="IQ162" s="86">
        <f t="shared" si="220"/>
        <v>4.5655323187560042E-2</v>
      </c>
      <c r="IR162" s="86">
        <f t="shared" si="220"/>
        <v>7.568473162091474E-3</v>
      </c>
      <c r="IS162" s="86">
        <f t="shared" si="220"/>
        <v>1.2305925285068043E-2</v>
      </c>
      <c r="IT162" s="86">
        <f t="shared" si="220"/>
        <v>9.4197080795020028E-3</v>
      </c>
      <c r="IU162" s="86">
        <f t="shared" si="220"/>
        <v>1.9758674179525446E-3</v>
      </c>
      <c r="IV162" s="86">
        <f t="shared" si="220"/>
        <v>1.6856634501501409E-3</v>
      </c>
      <c r="IW162" s="86">
        <f t="shared" si="220"/>
        <v>3.4752853627476851E-4</v>
      </c>
      <c r="IY162" s="86">
        <f t="shared" si="221"/>
        <v>7.2651952995750066E-3</v>
      </c>
      <c r="IZ162" s="86">
        <f t="shared" si="221"/>
        <v>7.3290181942879169E-40</v>
      </c>
      <c r="JA162" s="86">
        <f t="shared" si="221"/>
        <v>7.5890897695256504E-2</v>
      </c>
      <c r="JB162" s="86">
        <f t="shared" si="221"/>
        <v>4.6636091924106234E-2</v>
      </c>
      <c r="JC162" s="86">
        <f t="shared" si="221"/>
        <v>0.13818907738205144</v>
      </c>
      <c r="JD162" s="86">
        <f t="shared" si="221"/>
        <v>0.144768636427627</v>
      </c>
      <c r="JE162" s="86">
        <f t="shared" si="221"/>
        <v>0.24841390437979421</v>
      </c>
      <c r="JF162" s="86">
        <f t="shared" si="221"/>
        <v>5.6596641929628308E-2</v>
      </c>
      <c r="JG162" s="86">
        <f t="shared" si="221"/>
        <v>4.5655323300955911E-2</v>
      </c>
      <c r="JH162" s="86">
        <f t="shared" si="221"/>
        <v>7.5684741094605504E-3</v>
      </c>
      <c r="JI162" s="86">
        <f t="shared" si="221"/>
        <v>1.2305933609497393E-2</v>
      </c>
      <c r="JJ162" s="86">
        <f t="shared" si="221"/>
        <v>9.4197118439429701E-3</v>
      </c>
      <c r="JK162" s="86">
        <f t="shared" si="221"/>
        <v>1.9758722778124506E-3</v>
      </c>
      <c r="JL162" s="86">
        <f t="shared" si="221"/>
        <v>1.6858077411574877E-3</v>
      </c>
      <c r="JM162" s="86">
        <f t="shared" si="221"/>
        <v>3.4777289590660318E-4</v>
      </c>
    </row>
    <row r="163" spans="2:273" x14ac:dyDescent="0.25">
      <c r="B163" s="2">
        <v>136</v>
      </c>
      <c r="C163" s="37">
        <v>40.482999999999997</v>
      </c>
      <c r="D163" s="37">
        <v>41.767000000000003</v>
      </c>
      <c r="E163" s="37">
        <v>41.317</v>
      </c>
      <c r="F163" s="37">
        <v>40.25</v>
      </c>
      <c r="G163" s="37">
        <v>47.15</v>
      </c>
      <c r="H163" s="37">
        <v>49.7</v>
      </c>
      <c r="I163" s="37">
        <v>51.3</v>
      </c>
      <c r="J163" s="37">
        <v>48.2</v>
      </c>
      <c r="K163" s="37">
        <v>44.9</v>
      </c>
      <c r="L163" s="37">
        <v>44.267000000000003</v>
      </c>
      <c r="M163" s="37">
        <v>44.383000000000003</v>
      </c>
      <c r="N163" s="37">
        <v>46.067</v>
      </c>
      <c r="O163" s="37">
        <v>44.933</v>
      </c>
      <c r="P163" s="37">
        <v>44.05</v>
      </c>
      <c r="Q163" s="37">
        <v>47.633000000000003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41.133978572056925</v>
      </c>
      <c r="T163" s="4">
        <f t="shared" si="222"/>
        <v>42.768884212313488</v>
      </c>
      <c r="U163" s="4">
        <f t="shared" si="222"/>
        <v>43.027498149466894</v>
      </c>
      <c r="V163" s="4">
        <f t="shared" si="222"/>
        <v>42.894638336270404</v>
      </c>
      <c r="W163" s="4">
        <f t="shared" si="222"/>
        <v>47.099874383478571</v>
      </c>
      <c r="X163" s="4">
        <f t="shared" si="222"/>
        <v>48.638924590130671</v>
      </c>
      <c r="Y163" s="4">
        <f t="shared" si="222"/>
        <v>49.888335660246213</v>
      </c>
      <c r="Z163" s="4">
        <f t="shared" si="222"/>
        <v>47.73204995496323</v>
      </c>
      <c r="AA163" s="4">
        <f t="shared" si="222"/>
        <v>47.856944698801598</v>
      </c>
      <c r="AB163" s="4">
        <f t="shared" si="222"/>
        <v>45.507964210538887</v>
      </c>
      <c r="AC163" s="4">
        <f t="shared" si="222"/>
        <v>45.571199314004957</v>
      </c>
      <c r="AD163" s="4">
        <f t="shared" si="222"/>
        <v>43.632828372529318</v>
      </c>
      <c r="AE163" s="4">
        <f t="shared" si="222"/>
        <v>44.596058723778746</v>
      </c>
      <c r="AF163" s="4">
        <f t="shared" si="222"/>
        <v>44.272817561648502</v>
      </c>
      <c r="AG163" s="4">
        <f t="shared" si="222"/>
        <v>45.154608006091081</v>
      </c>
      <c r="AI163" s="4">
        <f t="shared" ref="AI163:AW179" si="223">IF(OR($B163 &lt; C$230, $B163 &gt; C$233), 0, C163-S163)</f>
        <v>-0.65097857205692833</v>
      </c>
      <c r="AJ163" s="4">
        <f t="shared" si="223"/>
        <v>-1.0018842123134846</v>
      </c>
      <c r="AK163" s="4">
        <f t="shared" si="223"/>
        <v>-1.7104981494668934</v>
      </c>
      <c r="AL163" s="4">
        <f t="shared" si="223"/>
        <v>-2.644638336270404</v>
      </c>
      <c r="AM163" s="4">
        <f t="shared" si="223"/>
        <v>5.0125616521427219E-2</v>
      </c>
      <c r="AN163" s="4">
        <f t="shared" si="223"/>
        <v>1.061075409869332</v>
      </c>
      <c r="AO163" s="4">
        <f t="shared" si="223"/>
        <v>1.4116643397537842</v>
      </c>
      <c r="AP163" s="4">
        <f t="shared" si="223"/>
        <v>0.46795004503677262</v>
      </c>
      <c r="AQ163" s="4">
        <f t="shared" si="223"/>
        <v>-2.9569446988015997</v>
      </c>
      <c r="AR163" s="4">
        <f t="shared" si="223"/>
        <v>-1.2409642105388841</v>
      </c>
      <c r="AS163" s="4">
        <f t="shared" si="223"/>
        <v>-1.1881993140049545</v>
      </c>
      <c r="AT163" s="4">
        <f t="shared" si="223"/>
        <v>2.4341716274706826</v>
      </c>
      <c r="AU163" s="4">
        <f t="shared" si="223"/>
        <v>0.33694127622125336</v>
      </c>
      <c r="AV163" s="4">
        <f t="shared" si="223"/>
        <v>-0.22281756164850464</v>
      </c>
      <c r="AW163" s="4">
        <f t="shared" si="223"/>
        <v>2.4783919939089216</v>
      </c>
      <c r="AY163" s="2">
        <f t="shared" si="215"/>
        <v>41.133978572056925</v>
      </c>
      <c r="AZ163" s="2">
        <f t="shared" si="215"/>
        <v>42.768884212313488</v>
      </c>
      <c r="BA163" s="2">
        <f t="shared" si="215"/>
        <v>41.474637937334087</v>
      </c>
      <c r="BB163" s="2">
        <f t="shared" si="215"/>
        <v>40.865485434754355</v>
      </c>
      <c r="BC163" s="2">
        <f t="shared" si="215"/>
        <v>41.816932583324558</v>
      </c>
      <c r="BD163" s="2">
        <f t="shared" si="215"/>
        <v>42.752427600750849</v>
      </c>
      <c r="BE163" s="2">
        <f t="shared" si="215"/>
        <v>44.403070639134057</v>
      </c>
      <c r="BF163" s="2">
        <f t="shared" si="215"/>
        <v>43.521172956133967</v>
      </c>
      <c r="BG163" s="2">
        <f t="shared" si="215"/>
        <v>44.407971896798628</v>
      </c>
      <c r="BH163" s="2">
        <f t="shared" si="215"/>
        <v>44.666864137205202</v>
      </c>
      <c r="BI163" s="2">
        <f t="shared" si="215"/>
        <v>44.09402083851819</v>
      </c>
      <c r="BJ163" s="2">
        <f t="shared" si="215"/>
        <v>42.285741950941777</v>
      </c>
      <c r="BK163" s="2">
        <f t="shared" si="215"/>
        <v>44.275502204843647</v>
      </c>
      <c r="BL163" s="2">
        <f t="shared" si="215"/>
        <v>43.736844573154997</v>
      </c>
      <c r="BM163" s="2">
        <f t="shared" si="215"/>
        <v>44.938017739282451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41.767000000000003</v>
      </c>
      <c r="CG163" s="2" t="str">
        <f t="shared" si="216"/>
        <v/>
      </c>
      <c r="CH163" s="2" t="str">
        <f t="shared" si="216"/>
        <v/>
      </c>
      <c r="CI163" s="2" t="str">
        <f t="shared" si="216"/>
        <v/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 t="str">
        <f t="shared" si="216"/>
        <v/>
      </c>
      <c r="CQ163" s="2">
        <f t="shared" si="216"/>
        <v>44.933</v>
      </c>
      <c r="CR163" s="2">
        <f t="shared" si="216"/>
        <v>44.05</v>
      </c>
      <c r="CS163" s="2">
        <f t="shared" si="216"/>
        <v>47.633000000000003</v>
      </c>
      <c r="CU163" s="2" t="str">
        <f t="shared" si="198"/>
        <v/>
      </c>
      <c r="CV163" s="2">
        <f t="shared" si="199"/>
        <v>41.767000000000003</v>
      </c>
      <c r="CW163" s="2" t="str">
        <f t="shared" si="200"/>
        <v/>
      </c>
      <c r="CX163" s="2" t="str">
        <f t="shared" si="201"/>
        <v/>
      </c>
      <c r="CY163" s="2" t="str">
        <f t="shared" si="202"/>
        <v/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 t="str">
        <f t="shared" si="209"/>
        <v/>
      </c>
      <c r="DG163" s="2">
        <f t="shared" si="210"/>
        <v>44.933</v>
      </c>
      <c r="DH163" s="2">
        <f t="shared" si="211"/>
        <v>44.05</v>
      </c>
      <c r="DI163" s="2">
        <f t="shared" si="212"/>
        <v>47.633000000000003</v>
      </c>
      <c r="DK163" s="2">
        <f t="shared" ref="DK163:DY179" si="224">BO$228*$B163+BO$229</f>
        <v>74.228555241935481</v>
      </c>
      <c r="DL163" s="2">
        <f t="shared" si="224"/>
        <v>85.956545454545449</v>
      </c>
      <c r="DM163" s="2">
        <f t="shared" si="224"/>
        <v>89.334815615835794</v>
      </c>
      <c r="DN163" s="2">
        <f t="shared" si="224"/>
        <v>76.903088922841846</v>
      </c>
      <c r="DO163" s="2">
        <f t="shared" si="224"/>
        <v>80.498319047619049</v>
      </c>
      <c r="DP163" s="2">
        <f t="shared" si="224"/>
        <v>74.79847619047618</v>
      </c>
      <c r="DQ163" s="2">
        <f t="shared" si="224"/>
        <v>79.156680952380967</v>
      </c>
      <c r="DR163" s="2">
        <f t="shared" si="224"/>
        <v>78.089115486915489</v>
      </c>
      <c r="DS163" s="2">
        <f t="shared" si="224"/>
        <v>87.659917799847221</v>
      </c>
      <c r="DT163" s="2">
        <f t="shared" si="224"/>
        <v>77.811647619047605</v>
      </c>
      <c r="DU163" s="2">
        <f t="shared" si="224"/>
        <v>81.553865087853325</v>
      </c>
      <c r="DV163" s="2">
        <f t="shared" si="224"/>
        <v>74.161941940412532</v>
      </c>
      <c r="DW163" s="2">
        <f t="shared" si="224"/>
        <v>88.471197039897049</v>
      </c>
      <c r="DX163" s="2">
        <f t="shared" si="224"/>
        <v>72.307465623518254</v>
      </c>
      <c r="DY163" s="2">
        <f t="shared" si="224"/>
        <v>63.838612977382269</v>
      </c>
      <c r="EA163" s="2">
        <f t="shared" si="214"/>
        <v>40.867254732159331</v>
      </c>
      <c r="EB163" s="2">
        <f t="shared" si="214"/>
        <v>42.765406917347157</v>
      </c>
      <c r="EC163" s="2">
        <f t="shared" si="214"/>
        <v>41.305439528475191</v>
      </c>
      <c r="ED163" s="2">
        <f t="shared" si="214"/>
        <v>40.400471204087182</v>
      </c>
      <c r="EE163" s="2">
        <f t="shared" si="214"/>
        <v>41.626838907933404</v>
      </c>
      <c r="EF163" s="2">
        <f t="shared" si="214"/>
        <v>42.748707416680666</v>
      </c>
      <c r="EG163" s="2">
        <f t="shared" si="214"/>
        <v>44.893756548202049</v>
      </c>
      <c r="EH163" s="2">
        <f t="shared" si="214"/>
        <v>43.4207840481657</v>
      </c>
      <c r="EI163" s="2">
        <f t="shared" si="214"/>
        <v>44.489833022636482</v>
      </c>
      <c r="EJ163" s="2">
        <f t="shared" si="214"/>
        <v>44.83623446109943</v>
      </c>
      <c r="EK163" s="2">
        <f t="shared" si="213"/>
        <v>43.984148791639448</v>
      </c>
      <c r="EL163" s="2">
        <f t="shared" si="180"/>
        <v>42.061943384829007</v>
      </c>
      <c r="EM163" s="2">
        <f t="shared" si="180"/>
        <v>44.394761305333155</v>
      </c>
      <c r="EN163" s="2">
        <f t="shared" si="180"/>
        <v>43.590010936300828</v>
      </c>
      <c r="EO163" s="2">
        <f t="shared" si="180"/>
        <v>45.201343060450114</v>
      </c>
      <c r="EQ163" s="2">
        <f t="shared" ref="EQ163:FE179" si="225">CU$228*$B163+CU$229</f>
        <v>41.804938497223475</v>
      </c>
      <c r="ER163" s="2">
        <f t="shared" si="225"/>
        <v>42.765406917347157</v>
      </c>
      <c r="ES163" s="2">
        <f t="shared" si="225"/>
        <v>41.77130793403002</v>
      </c>
      <c r="ET163" s="2">
        <f t="shared" si="225"/>
        <v>41.746101140352451</v>
      </c>
      <c r="EU163" s="2">
        <f t="shared" si="225"/>
        <v>42.081976858118395</v>
      </c>
      <c r="EV163" s="2">
        <f t="shared" si="225"/>
        <v>42.750318476957872</v>
      </c>
      <c r="EW163" s="2">
        <f t="shared" si="225"/>
        <v>43.779910027236362</v>
      </c>
      <c r="EX163" s="2">
        <f t="shared" si="225"/>
        <v>43.684706029823325</v>
      </c>
      <c r="EY163" s="2">
        <f t="shared" si="225"/>
        <v>44.246997791018089</v>
      </c>
      <c r="EZ163" s="2">
        <f t="shared" si="225"/>
        <v>44.26962995570328</v>
      </c>
      <c r="FA163" s="2">
        <f t="shared" si="225"/>
        <v>44.332900627034626</v>
      </c>
      <c r="FB163" s="2">
        <f t="shared" si="225"/>
        <v>42.792155233167854</v>
      </c>
      <c r="FC163" s="2">
        <f t="shared" si="225"/>
        <v>43.947565450078727</v>
      </c>
      <c r="FD163" s="2">
        <f t="shared" si="225"/>
        <v>44.123217418891016</v>
      </c>
      <c r="FE163" s="2">
        <f t="shared" si="225"/>
        <v>44.048004867438536</v>
      </c>
      <c r="FG163" s="2">
        <f t="shared" ref="FG163:FU179" si="226">POWER(10,($B163-C$231)/C$229)/(1+POWER(10,($B163-C$231)/C$229))</f>
        <v>0.99993250633016528</v>
      </c>
      <c r="FH163" s="2">
        <f t="shared" si="226"/>
        <v>0.99991949054634588</v>
      </c>
      <c r="FI163" s="2">
        <f t="shared" si="226"/>
        <v>0.99992917718411611</v>
      </c>
      <c r="FJ163" s="2">
        <f t="shared" si="226"/>
        <v>0.99991571714506922</v>
      </c>
      <c r="FK163" s="2">
        <f t="shared" si="226"/>
        <v>0.99990883239843198</v>
      </c>
      <c r="FL163" s="2">
        <f t="shared" si="226"/>
        <v>0.99990455082889207</v>
      </c>
      <c r="FM163" s="2">
        <f t="shared" si="226"/>
        <v>0.99990842046994111</v>
      </c>
      <c r="FN163" s="2">
        <f t="shared" si="226"/>
        <v>0.99990030202476998</v>
      </c>
      <c r="FO163" s="2">
        <f t="shared" si="226"/>
        <v>0.99991220094699873</v>
      </c>
      <c r="FP163" s="2">
        <f t="shared" si="226"/>
        <v>0.99990414463906896</v>
      </c>
      <c r="FQ163" s="2">
        <f t="shared" si="226"/>
        <v>0.9999146729214432</v>
      </c>
      <c r="FR163" s="2">
        <f t="shared" si="226"/>
        <v>0.99991314450037871</v>
      </c>
      <c r="FS163" s="2">
        <f t="shared" si="226"/>
        <v>0.9998985526968226</v>
      </c>
      <c r="FT163" s="2">
        <f t="shared" si="226"/>
        <v>0.99989078895813921</v>
      </c>
      <c r="FU163" s="2">
        <f t="shared" si="226"/>
        <v>0.99986582771224142</v>
      </c>
      <c r="FW163" s="2">
        <f t="shared" si="217"/>
        <v>0.28204835483915902</v>
      </c>
      <c r="FX163" s="2">
        <f t="shared" si="217"/>
        <v>0</v>
      </c>
      <c r="FY163" s="2">
        <f t="shared" si="217"/>
        <v>0.35588769537136461</v>
      </c>
      <c r="FZ163" s="2">
        <f t="shared" si="217"/>
        <v>0.34328731353545677</v>
      </c>
      <c r="GA163" s="2">
        <f t="shared" si="217"/>
        <v>0.40987541404006395</v>
      </c>
      <c r="GB163" s="2">
        <f t="shared" si="217"/>
        <v>0.41032617828238599</v>
      </c>
      <c r="GC163" s="2">
        <f t="shared" si="217"/>
        <v>0.44334985322325177</v>
      </c>
      <c r="GD163" s="2">
        <f t="shared" si="217"/>
        <v>0.36727727228482987</v>
      </c>
      <c r="GE163" s="2">
        <f t="shared" si="217"/>
        <v>0.35271413389422329</v>
      </c>
      <c r="GF163" s="2">
        <f t="shared" si="217"/>
        <v>0.30450021554930584</v>
      </c>
      <c r="GG163" s="2">
        <f t="shared" si="217"/>
        <v>0.3058516742259062</v>
      </c>
      <c r="GH163" s="2">
        <f t="shared" si="217"/>
        <v>0.30266628130337808</v>
      </c>
      <c r="GI163" s="2">
        <f t="shared" si="217"/>
        <v>0.27668086493793914</v>
      </c>
      <c r="GJ163" s="2">
        <f t="shared" si="217"/>
        <v>0.26949667417796391</v>
      </c>
      <c r="GK163" s="2">
        <f t="shared" si="217"/>
        <v>0.23048393603950126</v>
      </c>
      <c r="GM163" s="86">
        <f t="shared" si="218"/>
        <v>7.9006577987130977E-106</v>
      </c>
      <c r="GN163" s="86">
        <f t="shared" si="218"/>
        <v>1.0119908864530896E-77</v>
      </c>
      <c r="GO163" s="86">
        <f t="shared" si="218"/>
        <v>1.0387012122309635E-148</v>
      </c>
      <c r="GP163" s="86">
        <f t="shared" si="218"/>
        <v>1.2439736188571453E-215</v>
      </c>
      <c r="GQ163" s="86">
        <f t="shared" si="218"/>
        <v>0</v>
      </c>
      <c r="GR163" s="86">
        <f t="shared" si="218"/>
        <v>0</v>
      </c>
      <c r="GS163" s="86">
        <f t="shared" si="218"/>
        <v>0</v>
      </c>
      <c r="GT163" s="86">
        <f t="shared" si="218"/>
        <v>0</v>
      </c>
      <c r="GU163" s="86">
        <f t="shared" si="218"/>
        <v>1.7640659233774284E-296</v>
      </c>
      <c r="GV163" s="86">
        <f t="shared" si="218"/>
        <v>2.9872343131333176E-288</v>
      </c>
      <c r="GW163" s="86">
        <f t="shared" si="218"/>
        <v>0</v>
      </c>
      <c r="GX163" s="86">
        <f t="shared" si="218"/>
        <v>1.2486522938562767E-274</v>
      </c>
      <c r="GY163" s="86">
        <f t="shared" si="218"/>
        <v>1.1746744308055296E-195</v>
      </c>
      <c r="GZ163" s="86">
        <f t="shared" si="218"/>
        <v>6.1206445635509789E-201</v>
      </c>
      <c r="HA163" s="86">
        <f t="shared" si="218"/>
        <v>9.5400087987443953E-223</v>
      </c>
      <c r="HC163" s="86">
        <f t="shared" si="182"/>
        <v>1.1069255277844068E-72</v>
      </c>
      <c r="HD163" s="86">
        <f t="shared" si="182"/>
        <v>3.3007514542059413E-41</v>
      </c>
      <c r="HE163" s="86">
        <f t="shared" si="182"/>
        <v>1.0774568224582841E-94</v>
      </c>
      <c r="HF163" s="86">
        <f t="shared" si="181"/>
        <v>1.5370982756354103E-228</v>
      </c>
      <c r="HG163" s="86">
        <f t="shared" si="181"/>
        <v>8.4856991693269969E-219</v>
      </c>
      <c r="HH163" s="86">
        <f t="shared" si="181"/>
        <v>1.501235516462436E-229</v>
      </c>
      <c r="HI163" s="86">
        <f t="shared" si="181"/>
        <v>7.4160735584661697E-280</v>
      </c>
      <c r="HJ163" s="86">
        <f t="shared" si="181"/>
        <v>2.3569827176856806E-273</v>
      </c>
      <c r="HK163" s="86">
        <f t="shared" si="181"/>
        <v>2.222737569462616E-238</v>
      </c>
      <c r="HL163" s="86">
        <f t="shared" si="162"/>
        <v>4.975405468581707E-196</v>
      </c>
      <c r="HM163" s="86">
        <f t="shared" si="162"/>
        <v>5.5918862504568103E-195</v>
      </c>
      <c r="HN163" s="86">
        <f t="shared" si="162"/>
        <v>5.4721131751688927E-189</v>
      </c>
      <c r="HO163" s="86">
        <f t="shared" si="162"/>
        <v>2.2357017806214986E-128</v>
      </c>
      <c r="HP163" s="86">
        <f t="shared" si="162"/>
        <v>1.2668306062082255E-132</v>
      </c>
      <c r="HQ163" s="86">
        <f t="shared" si="162"/>
        <v>5.7592948434213844E-99</v>
      </c>
      <c r="HS163" s="86">
        <f t="shared" si="219"/>
        <v>3.2206187882972093E-8</v>
      </c>
      <c r="HT163" s="86">
        <f t="shared" si="219"/>
        <v>0</v>
      </c>
      <c r="HU163" s="86">
        <f t="shared" si="219"/>
        <v>2.5795528834754025E-9</v>
      </c>
      <c r="HV163" s="86">
        <f t="shared" si="219"/>
        <v>3.3432883176895421E-10</v>
      </c>
      <c r="HW163" s="86">
        <f t="shared" si="219"/>
        <v>2.7383969406247769E-15</v>
      </c>
      <c r="HX163" s="86">
        <f t="shared" si="219"/>
        <v>1.0365018200322475E-14</v>
      </c>
      <c r="HY163" s="86">
        <f t="shared" si="219"/>
        <v>4.5441965388199458E-17</v>
      </c>
      <c r="HZ163" s="86">
        <f t="shared" si="219"/>
        <v>7.4664301123689264E-13</v>
      </c>
      <c r="IA163" s="86">
        <f t="shared" si="219"/>
        <v>1.5024908236448715E-11</v>
      </c>
      <c r="IB163" s="86">
        <f t="shared" si="219"/>
        <v>1.2990629384567034E-10</v>
      </c>
      <c r="IC163" s="86">
        <f t="shared" si="219"/>
        <v>1.4204541120202256E-9</v>
      </c>
      <c r="ID163" s="86">
        <f t="shared" si="219"/>
        <v>5.9459493739391112E-10</v>
      </c>
      <c r="IE163" s="86">
        <f t="shared" si="219"/>
        <v>7.0534769646248181E-10</v>
      </c>
      <c r="IF163" s="86">
        <f t="shared" si="219"/>
        <v>2.8163150881907246E-8</v>
      </c>
      <c r="IG163" s="86">
        <f t="shared" si="219"/>
        <v>3.9663630441421895E-8</v>
      </c>
      <c r="II163" s="86">
        <f t="shared" si="220"/>
        <v>1.4300496930046402E-2</v>
      </c>
      <c r="IJ163" s="86">
        <f t="shared" si="220"/>
        <v>0</v>
      </c>
      <c r="IK163" s="86">
        <f t="shared" si="220"/>
        <v>0.11688882257194547</v>
      </c>
      <c r="IL163" s="86">
        <f t="shared" si="220"/>
        <v>7.7630860925067838E-2</v>
      </c>
      <c r="IM163" s="86">
        <f t="shared" si="220"/>
        <v>0.21048957292838663</v>
      </c>
      <c r="IN163" s="86">
        <f t="shared" si="220"/>
        <v>0.21734293955049022</v>
      </c>
      <c r="IO163" s="86">
        <f t="shared" si="220"/>
        <v>0.33636591164288682</v>
      </c>
      <c r="IP163" s="86">
        <f t="shared" si="220"/>
        <v>9.694185337633425E-2</v>
      </c>
      <c r="IQ163" s="86">
        <f t="shared" si="220"/>
        <v>7.8576601145593464E-2</v>
      </c>
      <c r="IR163" s="86">
        <f t="shared" si="220"/>
        <v>1.5957872149098516E-2</v>
      </c>
      <c r="IS163" s="86">
        <f t="shared" si="220"/>
        <v>2.3859026193513592E-2</v>
      </c>
      <c r="IT163" s="86">
        <f t="shared" si="220"/>
        <v>1.8967656815005493E-2</v>
      </c>
      <c r="IU163" s="86">
        <f t="shared" si="220"/>
        <v>4.7076268937991219E-3</v>
      </c>
      <c r="IV163" s="86">
        <f t="shared" si="220"/>
        <v>3.9913617701387285E-3</v>
      </c>
      <c r="IW163" s="86">
        <f t="shared" si="220"/>
        <v>8.8457524043052604E-4</v>
      </c>
      <c r="IY163" s="86">
        <f t="shared" si="221"/>
        <v>1.4300529136234285E-2</v>
      </c>
      <c r="IZ163" s="86">
        <f t="shared" si="221"/>
        <v>3.3007514542059413E-41</v>
      </c>
      <c r="JA163" s="86">
        <f t="shared" si="221"/>
        <v>0.11688882515149834</v>
      </c>
      <c r="JB163" s="86">
        <f t="shared" si="221"/>
        <v>7.7630861259396666E-2</v>
      </c>
      <c r="JC163" s="86">
        <f t="shared" si="221"/>
        <v>0.21048957292838938</v>
      </c>
      <c r="JD163" s="86">
        <f t="shared" si="221"/>
        <v>0.21734293955050057</v>
      </c>
      <c r="JE163" s="86">
        <f t="shared" si="221"/>
        <v>0.33636591164288687</v>
      </c>
      <c r="JF163" s="86">
        <f t="shared" si="221"/>
        <v>9.6941853377080889E-2</v>
      </c>
      <c r="JG163" s="86">
        <f t="shared" si="221"/>
        <v>7.8576601160618376E-2</v>
      </c>
      <c r="JH163" s="86">
        <f t="shared" si="221"/>
        <v>1.595787227900481E-2</v>
      </c>
      <c r="JI163" s="86">
        <f t="shared" si="221"/>
        <v>2.3859027613967704E-2</v>
      </c>
      <c r="JJ163" s="86">
        <f t="shared" si="221"/>
        <v>1.8967657409600429E-2</v>
      </c>
      <c r="JK163" s="86">
        <f t="shared" si="221"/>
        <v>4.7076275991468179E-3</v>
      </c>
      <c r="JL163" s="86">
        <f t="shared" si="221"/>
        <v>3.9913899332896102E-3</v>
      </c>
      <c r="JM163" s="86">
        <f t="shared" si="221"/>
        <v>8.8461490406096751E-4</v>
      </c>
    </row>
    <row r="164" spans="2:273" x14ac:dyDescent="0.25">
      <c r="B164" s="2">
        <v>137</v>
      </c>
      <c r="C164" s="37">
        <v>39.133000000000003</v>
      </c>
      <c r="D164" s="37">
        <v>43.667000000000002</v>
      </c>
      <c r="E164" s="37">
        <v>42.633000000000003</v>
      </c>
      <c r="F164" s="37">
        <v>43.966999999999999</v>
      </c>
      <c r="G164" s="37">
        <v>47.633000000000003</v>
      </c>
      <c r="H164" s="37">
        <v>49.2</v>
      </c>
      <c r="I164" s="37">
        <v>50.017000000000003</v>
      </c>
      <c r="J164" s="37">
        <v>47.3</v>
      </c>
      <c r="K164" s="37">
        <v>48.2</v>
      </c>
      <c r="L164" s="37">
        <v>42.4</v>
      </c>
      <c r="M164" s="37">
        <v>45.183</v>
      </c>
      <c r="N164" s="37">
        <v>44.116999999999997</v>
      </c>
      <c r="O164" s="37">
        <v>44.55</v>
      </c>
      <c r="P164" s="37">
        <v>47.116999999999997</v>
      </c>
      <c r="Q164" s="37">
        <v>46.65</v>
      </c>
      <c r="S164" s="4">
        <f t="shared" si="222"/>
        <v>41.016566367563776</v>
      </c>
      <c r="T164" s="4">
        <f t="shared" si="222"/>
        <v>42.617830906862785</v>
      </c>
      <c r="U164" s="4">
        <f t="shared" si="222"/>
        <v>43.365459808083443</v>
      </c>
      <c r="V164" s="4">
        <f t="shared" si="222"/>
        <v>43.578488910594153</v>
      </c>
      <c r="W164" s="4">
        <f t="shared" si="222"/>
        <v>48.022178084882725</v>
      </c>
      <c r="X164" s="4">
        <f t="shared" si="222"/>
        <v>49.643533027547527</v>
      </c>
      <c r="Y164" s="4">
        <f t="shared" si="222"/>
        <v>49.97474132694196</v>
      </c>
      <c r="Z164" s="4">
        <f t="shared" si="222"/>
        <v>49.316005430331394</v>
      </c>
      <c r="AA164" s="4">
        <f t="shared" si="222"/>
        <v>49.212157250265165</v>
      </c>
      <c r="AB164" s="4">
        <f t="shared" si="222"/>
        <v>46.042986559770739</v>
      </c>
      <c r="AC164" s="4">
        <f t="shared" si="222"/>
        <v>46.432887019817748</v>
      </c>
      <c r="AD164" s="4">
        <f t="shared" si="222"/>
        <v>44.47266201176992</v>
      </c>
      <c r="AE164" s="4">
        <f t="shared" si="222"/>
        <v>44.810660386644059</v>
      </c>
      <c r="AF164" s="4">
        <f t="shared" si="222"/>
        <v>44.714231546808534</v>
      </c>
      <c r="AG164" s="4">
        <f t="shared" si="222"/>
        <v>45.310946238146464</v>
      </c>
      <c r="AI164" s="4">
        <f t="shared" si="223"/>
        <v>-1.8835663675637733</v>
      </c>
      <c r="AJ164" s="4">
        <f t="shared" si="223"/>
        <v>1.0491690931372162</v>
      </c>
      <c r="AK164" s="4">
        <f t="shared" si="223"/>
        <v>-0.73245980808344058</v>
      </c>
      <c r="AL164" s="4">
        <f t="shared" si="223"/>
        <v>0.38851108940584567</v>
      </c>
      <c r="AM164" s="4">
        <f t="shared" si="223"/>
        <v>-0.38917808488272243</v>
      </c>
      <c r="AN164" s="4">
        <f t="shared" si="223"/>
        <v>-0.44353302754752377</v>
      </c>
      <c r="AO164" s="4">
        <f t="shared" si="223"/>
        <v>4.2258673058043428E-2</v>
      </c>
      <c r="AP164" s="4">
        <f t="shared" si="223"/>
        <v>-2.016005430331397</v>
      </c>
      <c r="AQ164" s="4">
        <f t="shared" si="223"/>
        <v>-1.0121572502651617</v>
      </c>
      <c r="AR164" s="4">
        <f t="shared" si="223"/>
        <v>-3.6429865597707405</v>
      </c>
      <c r="AS164" s="4">
        <f t="shared" si="223"/>
        <v>-1.2498870198177485</v>
      </c>
      <c r="AT164" s="4">
        <f t="shared" si="223"/>
        <v>-0.35566201176992251</v>
      </c>
      <c r="AU164" s="4">
        <f t="shared" si="223"/>
        <v>-0.26066038664406221</v>
      </c>
      <c r="AV164" s="4">
        <f t="shared" si="223"/>
        <v>2.402768453191463</v>
      </c>
      <c r="AW164" s="4">
        <f t="shared" si="223"/>
        <v>1.3390537618535348</v>
      </c>
      <c r="AY164" s="2">
        <f t="shared" si="215"/>
        <v>41.016566367563776</v>
      </c>
      <c r="AZ164" s="2">
        <f t="shared" si="215"/>
        <v>42.617830906862785</v>
      </c>
      <c r="BA164" s="2">
        <f t="shared" si="215"/>
        <v>41.330434863478644</v>
      </c>
      <c r="BB164" s="2">
        <f t="shared" si="215"/>
        <v>40.711828330031246</v>
      </c>
      <c r="BC164" s="2">
        <f t="shared" si="215"/>
        <v>41.637587957652684</v>
      </c>
      <c r="BD164" s="2">
        <f t="shared" si="215"/>
        <v>42.604176732834759</v>
      </c>
      <c r="BE164" s="2">
        <f t="shared" si="215"/>
        <v>44.249473173553923</v>
      </c>
      <c r="BF164" s="2">
        <f t="shared" si="215"/>
        <v>43.38364224667589</v>
      </c>
      <c r="BG164" s="2">
        <f t="shared" si="215"/>
        <v>44.250865762736915</v>
      </c>
      <c r="BH164" s="2">
        <f t="shared" si="215"/>
        <v>44.536579152954523</v>
      </c>
      <c r="BI164" s="2">
        <f t="shared" si="215"/>
        <v>43.978174414372305</v>
      </c>
      <c r="BJ164" s="2">
        <f t="shared" si="215"/>
        <v>42.152566855519567</v>
      </c>
      <c r="BK164" s="2">
        <f t="shared" si="215"/>
        <v>44.156247045446506</v>
      </c>
      <c r="BL164" s="2">
        <f t="shared" si="215"/>
        <v>43.621193763138884</v>
      </c>
      <c r="BM164" s="2">
        <f t="shared" si="215"/>
        <v>44.827447697420283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43.667000000000002</v>
      </c>
      <c r="CG164" s="2" t="str">
        <f t="shared" si="216"/>
        <v/>
      </c>
      <c r="CH164" s="2" t="str">
        <f t="shared" si="216"/>
        <v/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>
        <f t="shared" si="216"/>
        <v>47.116999999999997</v>
      </c>
      <c r="CS164" s="2">
        <f t="shared" si="216"/>
        <v>46.65</v>
      </c>
      <c r="CU164" s="2" t="str">
        <f t="shared" si="198"/>
        <v/>
      </c>
      <c r="CV164" s="2">
        <f t="shared" si="199"/>
        <v>43.667000000000002</v>
      </c>
      <c r="CW164" s="2" t="str">
        <f t="shared" si="200"/>
        <v/>
      </c>
      <c r="CX164" s="2" t="str">
        <f t="shared" si="201"/>
        <v/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 t="str">
        <f t="shared" si="210"/>
        <v/>
      </c>
      <c r="DH164" s="2">
        <f t="shared" si="211"/>
        <v>47.116999999999997</v>
      </c>
      <c r="DI164" s="2">
        <f t="shared" si="212"/>
        <v>46.65</v>
      </c>
      <c r="DK164" s="2">
        <f t="shared" si="224"/>
        <v>74.367513709677411</v>
      </c>
      <c r="DL164" s="2">
        <f t="shared" si="224"/>
        <v>86.178931818181809</v>
      </c>
      <c r="DM164" s="2">
        <f t="shared" si="224"/>
        <v>89.586674303519075</v>
      </c>
      <c r="DN164" s="2">
        <f t="shared" si="224"/>
        <v>77.063599388846427</v>
      </c>
      <c r="DO164" s="2">
        <f t="shared" si="224"/>
        <v>80.679104201680673</v>
      </c>
      <c r="DP164" s="2">
        <f t="shared" si="224"/>
        <v>74.926806722689065</v>
      </c>
      <c r="DQ164" s="2">
        <f t="shared" si="224"/>
        <v>79.319105882352957</v>
      </c>
      <c r="DR164" s="2">
        <f t="shared" si="224"/>
        <v>78.246454483054492</v>
      </c>
      <c r="DS164" s="2">
        <f t="shared" si="224"/>
        <v>87.880503132161962</v>
      </c>
      <c r="DT164" s="2">
        <f t="shared" si="224"/>
        <v>77.965183193277298</v>
      </c>
      <c r="DU164" s="2">
        <f t="shared" si="224"/>
        <v>81.734863712757829</v>
      </c>
      <c r="DV164" s="2">
        <f t="shared" si="224"/>
        <v>74.299103896103901</v>
      </c>
      <c r="DW164" s="2">
        <f t="shared" si="224"/>
        <v>88.727157915057916</v>
      </c>
      <c r="DX164" s="2">
        <f t="shared" si="224"/>
        <v>72.436284732100518</v>
      </c>
      <c r="DY164" s="2">
        <f t="shared" si="224"/>
        <v>63.929450129773819</v>
      </c>
      <c r="EA164" s="2">
        <f t="shared" si="214"/>
        <v>40.72450058025548</v>
      </c>
      <c r="EB164" s="2">
        <f t="shared" si="214"/>
        <v>42.614632153961779</v>
      </c>
      <c r="EC164" s="2">
        <f t="shared" si="214"/>
        <v>41.1459614206981</v>
      </c>
      <c r="ED164" s="2">
        <f t="shared" si="214"/>
        <v>40.205081046561148</v>
      </c>
      <c r="EE164" s="2">
        <f t="shared" si="214"/>
        <v>41.432287022526936</v>
      </c>
      <c r="EF164" s="2">
        <f t="shared" si="214"/>
        <v>42.60052936596388</v>
      </c>
      <c r="EG164" s="2">
        <f t="shared" si="214"/>
        <v>44.778885976633561</v>
      </c>
      <c r="EH164" s="2">
        <f t="shared" si="214"/>
        <v>43.275091605197595</v>
      </c>
      <c r="EI164" s="2">
        <f t="shared" si="214"/>
        <v>44.3404617310253</v>
      </c>
      <c r="EJ164" s="2">
        <f t="shared" si="214"/>
        <v>44.722655192206751</v>
      </c>
      <c r="EK164" s="2">
        <f t="shared" si="213"/>
        <v>43.857970705421288</v>
      </c>
      <c r="EL164" s="2">
        <f t="shared" si="180"/>
        <v>41.907945557815097</v>
      </c>
      <c r="EM164" s="2">
        <f t="shared" si="180"/>
        <v>44.288334253635199</v>
      </c>
      <c r="EN164" s="2">
        <f t="shared" si="180"/>
        <v>43.460295268836603</v>
      </c>
      <c r="EO164" s="2">
        <f t="shared" si="180"/>
        <v>45.117295109398391</v>
      </c>
      <c r="EQ164" s="2">
        <f t="shared" si="225"/>
        <v>41.687723128094035</v>
      </c>
      <c r="ER164" s="2">
        <f t="shared" si="225"/>
        <v>42.614632153961779</v>
      </c>
      <c r="ES164" s="2">
        <f t="shared" si="225"/>
        <v>41.626638040717609</v>
      </c>
      <c r="ET164" s="2">
        <f t="shared" si="225"/>
        <v>41.588167682278694</v>
      </c>
      <c r="EU164" s="2">
        <f t="shared" si="225"/>
        <v>41.899616783519903</v>
      </c>
      <c r="EV164" s="2">
        <f t="shared" si="225"/>
        <v>42.602454863841544</v>
      </c>
      <c r="EW164" s="2">
        <f t="shared" si="225"/>
        <v>43.63706497207982</v>
      </c>
      <c r="EX164" s="2">
        <f t="shared" si="225"/>
        <v>43.546016449415362</v>
      </c>
      <c r="EY164" s="2">
        <f t="shared" si="225"/>
        <v>44.091588861926496</v>
      </c>
      <c r="EZ164" s="2">
        <f t="shared" si="225"/>
        <v>44.14000494115858</v>
      </c>
      <c r="FA164" s="2">
        <f t="shared" si="225"/>
        <v>44.217930878218411</v>
      </c>
      <c r="FB164" s="2">
        <f t="shared" si="225"/>
        <v>42.658618800538775</v>
      </c>
      <c r="FC164" s="2">
        <f t="shared" si="225"/>
        <v>43.827404281681694</v>
      </c>
      <c r="FD164" s="2">
        <f t="shared" si="225"/>
        <v>44.008932634026948</v>
      </c>
      <c r="FE164" s="2">
        <f t="shared" si="225"/>
        <v>43.935571746108948</v>
      </c>
      <c r="FG164" s="2">
        <f t="shared" si="226"/>
        <v>0.9999384446759636</v>
      </c>
      <c r="FH164" s="2">
        <f t="shared" si="226"/>
        <v>0.99992657398544993</v>
      </c>
      <c r="FI164" s="2">
        <f t="shared" si="226"/>
        <v>0.99993540842172868</v>
      </c>
      <c r="FJ164" s="2">
        <f t="shared" si="226"/>
        <v>0.99992313255268395</v>
      </c>
      <c r="FK164" s="2">
        <f t="shared" si="226"/>
        <v>0.9999168534921905</v>
      </c>
      <c r="FL164" s="2">
        <f t="shared" si="226"/>
        <v>0.99991294859024149</v>
      </c>
      <c r="FM164" s="2">
        <f t="shared" si="226"/>
        <v>0.99991647780290083</v>
      </c>
      <c r="FN164" s="2">
        <f t="shared" si="226"/>
        <v>0.99990907356829073</v>
      </c>
      <c r="FO164" s="2">
        <f t="shared" si="226"/>
        <v>0.9999199256933744</v>
      </c>
      <c r="FP164" s="2">
        <f t="shared" si="226"/>
        <v>0.9999125781344842</v>
      </c>
      <c r="FQ164" s="2">
        <f t="shared" si="226"/>
        <v>0.99992218019520562</v>
      </c>
      <c r="FR164" s="2">
        <f t="shared" si="226"/>
        <v>0.99992078623750902</v>
      </c>
      <c r="FS164" s="2">
        <f t="shared" si="226"/>
        <v>0.99990747813400427</v>
      </c>
      <c r="FT164" s="2">
        <f t="shared" si="226"/>
        <v>0.99990039738892555</v>
      </c>
      <c r="FU164" s="2">
        <f t="shared" si="226"/>
        <v>0.9998776319745819</v>
      </c>
      <c r="FW164" s="2">
        <f t="shared" si="217"/>
        <v>0.30106737158956254</v>
      </c>
      <c r="FX164" s="2">
        <f t="shared" si="217"/>
        <v>0</v>
      </c>
      <c r="FY164" s="2">
        <f t="shared" si="217"/>
        <v>0.37726940136071568</v>
      </c>
      <c r="FZ164" s="2">
        <f t="shared" si="217"/>
        <v>0.36434020128597527</v>
      </c>
      <c r="GA164" s="2">
        <f t="shared" si="217"/>
        <v>0.43232363140190577</v>
      </c>
      <c r="GB164" s="2">
        <f t="shared" si="217"/>
        <v>0.43278097805292298</v>
      </c>
      <c r="GC164" s="2">
        <f t="shared" si="217"/>
        <v>0.46618311978110294</v>
      </c>
      <c r="GD164" s="2">
        <f t="shared" si="217"/>
        <v>0.38893007595533624</v>
      </c>
      <c r="GE164" s="2">
        <f t="shared" si="217"/>
        <v>0.37401588711174139</v>
      </c>
      <c r="GF164" s="2">
        <f t="shared" si="217"/>
        <v>0.32434923476746463</v>
      </c>
      <c r="GG164" s="2">
        <f t="shared" si="217"/>
        <v>0.32574752817739389</v>
      </c>
      <c r="GH164" s="2">
        <f t="shared" si="217"/>
        <v>0.32245117902803733</v>
      </c>
      <c r="GI164" s="2">
        <f t="shared" si="217"/>
        <v>0.2954869055255181</v>
      </c>
      <c r="GJ164" s="2">
        <f t="shared" si="217"/>
        <v>0.28800883811195532</v>
      </c>
      <c r="GK164" s="2">
        <f t="shared" si="217"/>
        <v>0.24722318887610747</v>
      </c>
      <c r="GM164" s="86">
        <f t="shared" si="218"/>
        <v>1.943458307941779E-108</v>
      </c>
      <c r="GN164" s="86">
        <f t="shared" si="218"/>
        <v>1.3229997293010173E-79</v>
      </c>
      <c r="GO164" s="86">
        <f t="shared" si="218"/>
        <v>2.4748829005866678E-152</v>
      </c>
      <c r="GP164" s="86">
        <f t="shared" si="218"/>
        <v>6.0389579293509872E-221</v>
      </c>
      <c r="GQ164" s="86">
        <f t="shared" si="218"/>
        <v>0</v>
      </c>
      <c r="GR164" s="86">
        <f t="shared" si="218"/>
        <v>0</v>
      </c>
      <c r="GS164" s="86">
        <f t="shared" si="218"/>
        <v>0</v>
      </c>
      <c r="GT164" s="86">
        <f t="shared" si="218"/>
        <v>0</v>
      </c>
      <c r="GU164" s="86">
        <f t="shared" si="218"/>
        <v>1.047812701448248E-303</v>
      </c>
      <c r="GV164" s="86">
        <f t="shared" si="218"/>
        <v>2.4622740389011698E-295</v>
      </c>
      <c r="GW164" s="86">
        <f t="shared" si="218"/>
        <v>0</v>
      </c>
      <c r="GX164" s="86">
        <f t="shared" si="218"/>
        <v>2.6605882155255439E-281</v>
      </c>
      <c r="GY164" s="86">
        <f t="shared" si="218"/>
        <v>2.0151813855597051E-200</v>
      </c>
      <c r="GZ164" s="86">
        <f t="shared" si="218"/>
        <v>8.1785616788446669E-206</v>
      </c>
      <c r="HA164" s="86">
        <f t="shared" si="218"/>
        <v>4.1958566121385773E-228</v>
      </c>
      <c r="HC164" s="86">
        <f t="shared" si="182"/>
        <v>3.6350560120037111E-75</v>
      </c>
      <c r="HD164" s="86">
        <f t="shared" si="182"/>
        <v>1.4095116058583162E-42</v>
      </c>
      <c r="HE164" s="86">
        <f t="shared" si="182"/>
        <v>5.9764389422056671E-98</v>
      </c>
      <c r="HF164" s="86">
        <f t="shared" si="181"/>
        <v>1.7774352872984529E-236</v>
      </c>
      <c r="HG164" s="86">
        <f t="shared" si="181"/>
        <v>4.0641027395450225E-226</v>
      </c>
      <c r="HH164" s="86">
        <f t="shared" si="181"/>
        <v>2.8089676969595072E-237</v>
      </c>
      <c r="HI164" s="86">
        <f t="shared" si="181"/>
        <v>4.7266656966093314E-289</v>
      </c>
      <c r="HJ164" s="86">
        <f t="shared" si="181"/>
        <v>1.3290473742486259E-282</v>
      </c>
      <c r="HK164" s="86">
        <f t="shared" si="181"/>
        <v>1.8686585347538767E-246</v>
      </c>
      <c r="HL164" s="86">
        <f t="shared" si="162"/>
        <v>9.4177423937077449E-203</v>
      </c>
      <c r="HM164" s="86">
        <f t="shared" si="162"/>
        <v>1.1174643596437847E-201</v>
      </c>
      <c r="HN164" s="86">
        <f t="shared" si="162"/>
        <v>1.8941351599462013E-195</v>
      </c>
      <c r="HO164" s="86">
        <f t="shared" si="162"/>
        <v>8.3502905840049652E-133</v>
      </c>
      <c r="HP164" s="86">
        <f t="shared" si="162"/>
        <v>3.5525246999011729E-137</v>
      </c>
      <c r="HQ164" s="86">
        <f t="shared" si="162"/>
        <v>2.7600966639838635E-102</v>
      </c>
      <c r="HS164" s="86">
        <f t="shared" si="219"/>
        <v>6.3584723396579674E-9</v>
      </c>
      <c r="HT164" s="86">
        <f t="shared" si="219"/>
        <v>0</v>
      </c>
      <c r="HU164" s="86">
        <f t="shared" si="219"/>
        <v>4.827784596603119E-10</v>
      </c>
      <c r="HV164" s="86">
        <f t="shared" si="219"/>
        <v>5.2554544800145011E-11</v>
      </c>
      <c r="HW164" s="86">
        <f t="shared" si="219"/>
        <v>1.9072969691401102E-16</v>
      </c>
      <c r="HX164" s="86">
        <f t="shared" si="219"/>
        <v>7.9598149906796784E-16</v>
      </c>
      <c r="HY164" s="86">
        <f t="shared" si="219"/>
        <v>2.6386853202391392E-18</v>
      </c>
      <c r="HZ164" s="86">
        <f t="shared" si="219"/>
        <v>7.2307815263472429E-14</v>
      </c>
      <c r="IA164" s="86">
        <f t="shared" si="219"/>
        <v>1.8229256941916029E-12</v>
      </c>
      <c r="IB164" s="86">
        <f t="shared" si="219"/>
        <v>1.6221494030873912E-11</v>
      </c>
      <c r="IC164" s="86">
        <f t="shared" si="219"/>
        <v>2.2309710252715213E-10</v>
      </c>
      <c r="ID164" s="86">
        <f t="shared" si="219"/>
        <v>8.6127634689558369E-11</v>
      </c>
      <c r="IE164" s="86">
        <f t="shared" si="219"/>
        <v>9.3027656844907589E-11</v>
      </c>
      <c r="IF164" s="86">
        <f t="shared" si="219"/>
        <v>5.0571304061680803E-9</v>
      </c>
      <c r="IG164" s="86">
        <f t="shared" si="219"/>
        <v>5.7840808092869908E-9</v>
      </c>
      <c r="II164" s="86">
        <f t="shared" si="220"/>
        <v>2.6582753912206956E-2</v>
      </c>
      <c r="IJ164" s="86">
        <f t="shared" si="220"/>
        <v>0</v>
      </c>
      <c r="IK164" s="86">
        <f t="shared" si="220"/>
        <v>0.17033006423025321</v>
      </c>
      <c r="IL164" s="86">
        <f t="shared" si="220"/>
        <v>0.12162921417241641</v>
      </c>
      <c r="IM164" s="86">
        <f t="shared" si="220"/>
        <v>0.29534491566792381</v>
      </c>
      <c r="IN164" s="86">
        <f t="shared" si="220"/>
        <v>0.30138517089064898</v>
      </c>
      <c r="IO164" s="86">
        <f t="shared" si="220"/>
        <v>0.41923091451721795</v>
      </c>
      <c r="IP164" s="86">
        <f t="shared" si="220"/>
        <v>0.15402175542123217</v>
      </c>
      <c r="IQ164" s="86">
        <f t="shared" si="220"/>
        <v>0.12626157107329269</v>
      </c>
      <c r="IR164" s="86">
        <f t="shared" si="220"/>
        <v>3.1342258369326914E-2</v>
      </c>
      <c r="IS164" s="86">
        <f t="shared" si="220"/>
        <v>4.3415710202346469E-2</v>
      </c>
      <c r="IT164" s="86">
        <f t="shared" si="220"/>
        <v>3.5757553504475612E-2</v>
      </c>
      <c r="IU164" s="86">
        <f t="shared" si="220"/>
        <v>1.044236083527297E-2</v>
      </c>
      <c r="IV164" s="86">
        <f t="shared" si="220"/>
        <v>8.8203097709740781E-3</v>
      </c>
      <c r="IW164" s="86">
        <f t="shared" si="220"/>
        <v>2.1146900242787672E-3</v>
      </c>
      <c r="IY164" s="86">
        <f t="shared" si="221"/>
        <v>2.6582760270679295E-2</v>
      </c>
      <c r="IZ164" s="86">
        <f t="shared" si="221"/>
        <v>1.4095116058583162E-42</v>
      </c>
      <c r="JA164" s="86">
        <f t="shared" si="221"/>
        <v>0.17033006471303166</v>
      </c>
      <c r="JB164" s="86">
        <f t="shared" si="221"/>
        <v>0.12162921422497096</v>
      </c>
      <c r="JC164" s="86">
        <f t="shared" si="221"/>
        <v>0.29534491566792398</v>
      </c>
      <c r="JD164" s="86">
        <f t="shared" si="221"/>
        <v>0.30138517089064976</v>
      </c>
      <c r="JE164" s="86">
        <f t="shared" si="221"/>
        <v>0.41923091451721795</v>
      </c>
      <c r="JF164" s="86">
        <f t="shared" si="221"/>
        <v>0.15402175542130447</v>
      </c>
      <c r="JG164" s="86">
        <f t="shared" si="221"/>
        <v>0.12626157107511563</v>
      </c>
      <c r="JH164" s="86">
        <f t="shared" si="221"/>
        <v>3.134225838554841E-2</v>
      </c>
      <c r="JI164" s="86">
        <f t="shared" si="221"/>
        <v>4.3415710425443572E-2</v>
      </c>
      <c r="JJ164" s="86">
        <f t="shared" si="221"/>
        <v>3.5757553590603244E-2</v>
      </c>
      <c r="JK164" s="86">
        <f t="shared" si="221"/>
        <v>1.0442360928300627E-2</v>
      </c>
      <c r="JL164" s="86">
        <f t="shared" si="221"/>
        <v>8.8203148281044835E-3</v>
      </c>
      <c r="JM164" s="86">
        <f t="shared" si="221"/>
        <v>2.1146958083595765E-3</v>
      </c>
    </row>
    <row r="165" spans="2:273" x14ac:dyDescent="0.25">
      <c r="B165" s="2">
        <v>138</v>
      </c>
      <c r="C165" s="37">
        <v>41.2</v>
      </c>
      <c r="D165" s="37">
        <v>41.716999999999999</v>
      </c>
      <c r="E165" s="37">
        <v>41.9</v>
      </c>
      <c r="F165" s="37">
        <v>46.082999999999998</v>
      </c>
      <c r="G165" s="37">
        <v>49.067</v>
      </c>
      <c r="H165" s="37">
        <v>51.517000000000003</v>
      </c>
      <c r="I165" s="37">
        <v>52.133000000000003</v>
      </c>
      <c r="J165" s="37">
        <v>50.383000000000003</v>
      </c>
      <c r="K165" s="37">
        <v>49.4</v>
      </c>
      <c r="L165" s="37">
        <v>45.65</v>
      </c>
      <c r="M165" s="37">
        <v>46.067</v>
      </c>
      <c r="N165" s="37">
        <v>45.95</v>
      </c>
      <c r="O165" s="37">
        <v>43.9</v>
      </c>
      <c r="P165" s="37">
        <v>44.866999999999997</v>
      </c>
      <c r="Q165" s="37">
        <v>44.633000000000003</v>
      </c>
      <c r="S165" s="4">
        <f t="shared" si="222"/>
        <v>40.90084145730588</v>
      </c>
      <c r="T165" s="4">
        <f t="shared" si="222"/>
        <v>42.466799695758588</v>
      </c>
      <c r="U165" s="4">
        <f t="shared" si="222"/>
        <v>43.686431788506496</v>
      </c>
      <c r="V165" s="4">
        <f t="shared" si="222"/>
        <v>44.336249416994455</v>
      </c>
      <c r="W165" s="4">
        <f t="shared" si="222"/>
        <v>48.445318647649721</v>
      </c>
      <c r="X165" s="4">
        <f t="shared" si="222"/>
        <v>50.101568850865398</v>
      </c>
      <c r="Y165" s="4">
        <f t="shared" si="222"/>
        <v>49.47817076106238</v>
      </c>
      <c r="Z165" s="4">
        <f t="shared" si="222"/>
        <v>50.901592565649459</v>
      </c>
      <c r="AA165" s="4">
        <f t="shared" si="222"/>
        <v>50.684082427130932</v>
      </c>
      <c r="AB165" s="4">
        <f t="shared" si="222"/>
        <v>46.897223965733396</v>
      </c>
      <c r="AC165" s="4">
        <f t="shared" si="222"/>
        <v>47.660924767621204</v>
      </c>
      <c r="AD165" s="4">
        <f t="shared" si="222"/>
        <v>45.731783647539935</v>
      </c>
      <c r="AE165" s="4">
        <f t="shared" si="222"/>
        <v>45.271202674475845</v>
      </c>
      <c r="AF165" s="4">
        <f t="shared" si="222"/>
        <v>45.573464060765104</v>
      </c>
      <c r="AG165" s="4">
        <f t="shared" si="222"/>
        <v>45.723920446359855</v>
      </c>
      <c r="AI165" s="4">
        <f t="shared" si="223"/>
        <v>0.29915854269412279</v>
      </c>
      <c r="AJ165" s="4">
        <f t="shared" si="223"/>
        <v>-0.74979969575858973</v>
      </c>
      <c r="AK165" s="4">
        <f t="shared" si="223"/>
        <v>-1.7864317885064978</v>
      </c>
      <c r="AL165" s="4">
        <f t="shared" si="223"/>
        <v>1.746750583005543</v>
      </c>
      <c r="AM165" s="4">
        <f t="shared" si="223"/>
        <v>0.62168135235027933</v>
      </c>
      <c r="AN165" s="4">
        <f t="shared" si="223"/>
        <v>1.415431149134605</v>
      </c>
      <c r="AO165" s="4">
        <f t="shared" si="223"/>
        <v>2.6548292389376229</v>
      </c>
      <c r="AP165" s="4">
        <f t="shared" si="223"/>
        <v>-0.51859256564945611</v>
      </c>
      <c r="AQ165" s="4">
        <f t="shared" si="223"/>
        <v>-1.284082427130933</v>
      </c>
      <c r="AR165" s="4">
        <f t="shared" si="223"/>
        <v>-1.2472239657333972</v>
      </c>
      <c r="AS165" s="4">
        <f t="shared" si="223"/>
        <v>-1.5939247676212034</v>
      </c>
      <c r="AT165" s="4">
        <f t="shared" si="223"/>
        <v>0.21821635246006821</v>
      </c>
      <c r="AU165" s="4">
        <f t="shared" si="223"/>
        <v>-1.3712026744758461</v>
      </c>
      <c r="AV165" s="4">
        <f t="shared" si="223"/>
        <v>-0.70646406076510715</v>
      </c>
      <c r="AW165" s="4">
        <f t="shared" si="223"/>
        <v>-1.0909204463598527</v>
      </c>
      <c r="AY165" s="2">
        <f t="shared" si="215"/>
        <v>40.90084145730588</v>
      </c>
      <c r="AZ165" s="2">
        <f t="shared" si="215"/>
        <v>42.466799695758588</v>
      </c>
      <c r="BA165" s="2">
        <f t="shared" si="215"/>
        <v>41.187128774012564</v>
      </c>
      <c r="BB165" s="2">
        <f t="shared" si="215"/>
        <v>40.560523631299304</v>
      </c>
      <c r="BC165" s="2">
        <f t="shared" si="215"/>
        <v>41.458947578863707</v>
      </c>
      <c r="BD165" s="2">
        <f t="shared" si="215"/>
        <v>42.455960054884052</v>
      </c>
      <c r="BE165" s="2">
        <f t="shared" si="215"/>
        <v>44.094451634222736</v>
      </c>
      <c r="BF165" s="2">
        <f t="shared" si="215"/>
        <v>43.246561013743829</v>
      </c>
      <c r="BG165" s="2">
        <f t="shared" si="215"/>
        <v>44.093399125340632</v>
      </c>
      <c r="BH165" s="2">
        <f t="shared" si="215"/>
        <v>44.405286994070508</v>
      </c>
      <c r="BI165" s="2">
        <f t="shared" si="215"/>
        <v>43.863035327663795</v>
      </c>
      <c r="BJ165" s="2">
        <f t="shared" si="215"/>
        <v>42.020725851516367</v>
      </c>
      <c r="BK165" s="2">
        <f t="shared" si="215"/>
        <v>44.036161529770624</v>
      </c>
      <c r="BL165" s="2">
        <f t="shared" si="215"/>
        <v>43.506549602051358</v>
      </c>
      <c r="BM165" s="2">
        <f t="shared" si="215"/>
        <v>44.714977966697319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41.716999999999999</v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>
        <f t="shared" si="216"/>
        <v>44.633000000000003</v>
      </c>
      <c r="CU165" s="2" t="str">
        <f t="shared" si="198"/>
        <v/>
      </c>
      <c r="CV165" s="2">
        <f t="shared" si="199"/>
        <v>41.716999999999999</v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>
        <f t="shared" si="212"/>
        <v>44.633000000000003</v>
      </c>
      <c r="DK165" s="2">
        <f t="shared" si="224"/>
        <v>74.50647217741934</v>
      </c>
      <c r="DL165" s="2">
        <f t="shared" si="224"/>
        <v>86.401318181818183</v>
      </c>
      <c r="DM165" s="2">
        <f t="shared" si="224"/>
        <v>89.838532991202356</v>
      </c>
      <c r="DN165" s="2">
        <f t="shared" si="224"/>
        <v>77.224109854851008</v>
      </c>
      <c r="DO165" s="2">
        <f t="shared" si="224"/>
        <v>80.859889355742297</v>
      </c>
      <c r="DP165" s="2">
        <f t="shared" si="224"/>
        <v>75.05513725490195</v>
      </c>
      <c r="DQ165" s="2">
        <f t="shared" si="224"/>
        <v>79.481530812324948</v>
      </c>
      <c r="DR165" s="2">
        <f t="shared" si="224"/>
        <v>78.403793479193496</v>
      </c>
      <c r="DS165" s="2">
        <f t="shared" si="224"/>
        <v>88.101088464476703</v>
      </c>
      <c r="DT165" s="2">
        <f t="shared" si="224"/>
        <v>78.118718767506991</v>
      </c>
      <c r="DU165" s="2">
        <f t="shared" si="224"/>
        <v>81.915862337662332</v>
      </c>
      <c r="DV165" s="2">
        <f t="shared" si="224"/>
        <v>74.43626585179527</v>
      </c>
      <c r="DW165" s="2">
        <f t="shared" si="224"/>
        <v>88.983118790218782</v>
      </c>
      <c r="DX165" s="2">
        <f t="shared" si="224"/>
        <v>72.565103840682781</v>
      </c>
      <c r="DY165" s="2">
        <f t="shared" si="224"/>
        <v>64.02028728216537</v>
      </c>
      <c r="EA165" s="2">
        <f t="shared" si="214"/>
        <v>40.581746428351622</v>
      </c>
      <c r="EB165" s="2">
        <f t="shared" si="214"/>
        <v>42.463857390576393</v>
      </c>
      <c r="EC165" s="2">
        <f t="shared" si="214"/>
        <v>40.986483312920996</v>
      </c>
      <c r="ED165" s="2">
        <f t="shared" si="214"/>
        <v>40.00969088903512</v>
      </c>
      <c r="EE165" s="2">
        <f t="shared" si="214"/>
        <v>41.237735137120481</v>
      </c>
      <c r="EF165" s="2">
        <f t="shared" si="214"/>
        <v>42.4523513152471</v>
      </c>
      <c r="EG165" s="2">
        <f t="shared" si="214"/>
        <v>44.664015405065072</v>
      </c>
      <c r="EH165" s="2">
        <f t="shared" si="214"/>
        <v>43.12939916222949</v>
      </c>
      <c r="EI165" s="2">
        <f t="shared" si="214"/>
        <v>44.191090439414111</v>
      </c>
      <c r="EJ165" s="2">
        <f t="shared" si="214"/>
        <v>44.609075923314073</v>
      </c>
      <c r="EK165" s="2">
        <f t="shared" si="213"/>
        <v>43.731792619203134</v>
      </c>
      <c r="EL165" s="2">
        <f t="shared" si="180"/>
        <v>41.753947730801187</v>
      </c>
      <c r="EM165" s="2">
        <f t="shared" si="180"/>
        <v>44.181907201937243</v>
      </c>
      <c r="EN165" s="2">
        <f t="shared" si="180"/>
        <v>43.330579601372378</v>
      </c>
      <c r="EO165" s="2">
        <f t="shared" si="180"/>
        <v>45.033247158346661</v>
      </c>
      <c r="EQ165" s="2">
        <f t="shared" si="225"/>
        <v>41.570507758964602</v>
      </c>
      <c r="ER165" s="2">
        <f t="shared" si="225"/>
        <v>42.463857390576393</v>
      </c>
      <c r="ES165" s="2">
        <f t="shared" si="225"/>
        <v>41.481968147405198</v>
      </c>
      <c r="ET165" s="2">
        <f t="shared" si="225"/>
        <v>41.430234224204945</v>
      </c>
      <c r="EU165" s="2">
        <f t="shared" si="225"/>
        <v>41.717256708921411</v>
      </c>
      <c r="EV165" s="2">
        <f t="shared" si="225"/>
        <v>42.454591250725208</v>
      </c>
      <c r="EW165" s="2">
        <f t="shared" si="225"/>
        <v>43.494219916923278</v>
      </c>
      <c r="EX165" s="2">
        <f t="shared" si="225"/>
        <v>43.407326869007406</v>
      </c>
      <c r="EY165" s="2">
        <f t="shared" si="225"/>
        <v>43.936179932834897</v>
      </c>
      <c r="EZ165" s="2">
        <f t="shared" si="225"/>
        <v>44.010379926613879</v>
      </c>
      <c r="FA165" s="2">
        <f t="shared" si="225"/>
        <v>44.102961129402189</v>
      </c>
      <c r="FB165" s="2">
        <f t="shared" si="225"/>
        <v>42.52508236790969</v>
      </c>
      <c r="FC165" s="2">
        <f t="shared" si="225"/>
        <v>43.707243113284662</v>
      </c>
      <c r="FD165" s="2">
        <f t="shared" si="225"/>
        <v>43.89464784916288</v>
      </c>
      <c r="FE165" s="2">
        <f t="shared" si="225"/>
        <v>43.823138624779361</v>
      </c>
      <c r="FG165" s="2">
        <f t="shared" si="226"/>
        <v>0.99994386057319629</v>
      </c>
      <c r="FH165" s="2">
        <f t="shared" si="226"/>
        <v>0.9999330342461944</v>
      </c>
      <c r="FI165" s="2">
        <f t="shared" si="226"/>
        <v>0.99994109144568699</v>
      </c>
      <c r="FJ165" s="2">
        <f t="shared" si="226"/>
        <v>0.99992989558070278</v>
      </c>
      <c r="FK165" s="2">
        <f t="shared" si="226"/>
        <v>0.99992416892884373</v>
      </c>
      <c r="FL165" s="2">
        <f t="shared" si="226"/>
        <v>0.99992060756260626</v>
      </c>
      <c r="FM165" s="2">
        <f t="shared" si="226"/>
        <v>0.99992382629111454</v>
      </c>
      <c r="FN165" s="2">
        <f t="shared" si="226"/>
        <v>0.99991707344523995</v>
      </c>
      <c r="FO165" s="2">
        <f t="shared" si="226"/>
        <v>0.99992697084986426</v>
      </c>
      <c r="FP165" s="2">
        <f t="shared" si="226"/>
        <v>0.99992026969775327</v>
      </c>
      <c r="FQ165" s="2">
        <f t="shared" si="226"/>
        <v>0.99992902700853759</v>
      </c>
      <c r="FR165" s="2">
        <f t="shared" si="226"/>
        <v>0.99992775568644265</v>
      </c>
      <c r="FS165" s="2">
        <f t="shared" si="226"/>
        <v>0.99991561836839027</v>
      </c>
      <c r="FT165" s="2">
        <f t="shared" si="226"/>
        <v>0.99990916054295942</v>
      </c>
      <c r="FU165" s="2">
        <f t="shared" si="226"/>
        <v>0.99988839783280092</v>
      </c>
      <c r="FW165" s="2">
        <f t="shared" si="217"/>
        <v>0.32079583259955496</v>
      </c>
      <c r="FX165" s="2">
        <f t="shared" si="217"/>
        <v>0</v>
      </c>
      <c r="FY165" s="2">
        <f t="shared" si="217"/>
        <v>0.39913967836304631</v>
      </c>
      <c r="FZ165" s="2">
        <f t="shared" si="217"/>
        <v>0.3859254648979506</v>
      </c>
      <c r="GA165" s="2">
        <f t="shared" si="217"/>
        <v>0.45505325344966352</v>
      </c>
      <c r="GB165" s="2">
        <f t="shared" si="217"/>
        <v>0.45551535093480916</v>
      </c>
      <c r="GC165" s="2">
        <f t="shared" si="217"/>
        <v>0.48915896490081257</v>
      </c>
      <c r="GD165" s="2">
        <f t="shared" si="217"/>
        <v>0.41103015185768216</v>
      </c>
      <c r="GE165" s="2">
        <f t="shared" si="217"/>
        <v>0.39581743909152239</v>
      </c>
      <c r="GF165" s="2">
        <f t="shared" si="217"/>
        <v>0.34485058248869138</v>
      </c>
      <c r="GG165" s="2">
        <f t="shared" si="217"/>
        <v>0.3462919597829075</v>
      </c>
      <c r="GH165" s="2">
        <f t="shared" si="217"/>
        <v>0.34289344085040685</v>
      </c>
      <c r="GI165" s="2">
        <f t="shared" si="217"/>
        <v>0.31501450198809683</v>
      </c>
      <c r="GJ165" s="2">
        <f t="shared" si="217"/>
        <v>0.30725777075580191</v>
      </c>
      <c r="GK165" s="2">
        <f t="shared" si="217"/>
        <v>0.26475987697680381</v>
      </c>
      <c r="GM165" s="86">
        <f t="shared" si="218"/>
        <v>4.4387215681555274E-111</v>
      </c>
      <c r="GN165" s="86">
        <f t="shared" si="218"/>
        <v>1.64045896684772E-81</v>
      </c>
      <c r="GO165" s="86">
        <f t="shared" si="218"/>
        <v>5.3278173923443731E-156</v>
      </c>
      <c r="GP165" s="86">
        <f t="shared" si="218"/>
        <v>2.5230842639403283E-226</v>
      </c>
      <c r="GQ165" s="86">
        <f t="shared" si="218"/>
        <v>0</v>
      </c>
      <c r="GR165" s="86">
        <f t="shared" si="218"/>
        <v>0</v>
      </c>
      <c r="GS165" s="86">
        <f t="shared" si="218"/>
        <v>0</v>
      </c>
      <c r="GT165" s="86">
        <f t="shared" si="218"/>
        <v>0</v>
      </c>
      <c r="GU165" s="86">
        <f t="shared" si="218"/>
        <v>0</v>
      </c>
      <c r="GV165" s="86">
        <f t="shared" si="218"/>
        <v>1.6630122182964112E-302</v>
      </c>
      <c r="GW165" s="86">
        <f t="shared" si="218"/>
        <v>0</v>
      </c>
      <c r="GX165" s="86">
        <f t="shared" si="218"/>
        <v>4.7092184159038961E-288</v>
      </c>
      <c r="GY165" s="86">
        <f t="shared" si="218"/>
        <v>3.0261180204583802E-205</v>
      </c>
      <c r="GZ165" s="86">
        <f t="shared" si="218"/>
        <v>9.5426099128225197E-211</v>
      </c>
      <c r="HA165" s="86">
        <f t="shared" si="218"/>
        <v>1.5920843575513955E-233</v>
      </c>
      <c r="HC165" s="86">
        <f t="shared" si="182"/>
        <v>1.0823068628227687E-77</v>
      </c>
      <c r="HD165" s="86">
        <f t="shared" si="182"/>
        <v>5.7070180976679727E-44</v>
      </c>
      <c r="HE165" s="86">
        <f t="shared" si="182"/>
        <v>2.9146112258199962E-101</v>
      </c>
      <c r="HF165" s="86">
        <f t="shared" si="181"/>
        <v>1.5011226302480364E-244</v>
      </c>
      <c r="HG165" s="86">
        <f t="shared" si="181"/>
        <v>1.4719486206679457E-233</v>
      </c>
      <c r="HH165" s="86">
        <f t="shared" si="181"/>
        <v>3.906371299532767E-245</v>
      </c>
      <c r="HI165" s="86">
        <f t="shared" si="181"/>
        <v>2.1349089439203084E-298</v>
      </c>
      <c r="HJ165" s="86">
        <f t="shared" si="181"/>
        <v>5.2467260598488947E-292</v>
      </c>
      <c r="HK165" s="86">
        <f t="shared" si="181"/>
        <v>1.1500319410303771E-254</v>
      </c>
      <c r="HL165" s="86">
        <f t="shared" si="162"/>
        <v>1.3701524946414912E-209</v>
      </c>
      <c r="HM165" s="86">
        <f t="shared" si="162"/>
        <v>1.7171169232333016E-208</v>
      </c>
      <c r="HN165" s="86">
        <f t="shared" si="162"/>
        <v>5.0949714948843391E-202</v>
      </c>
      <c r="HO165" s="86">
        <f t="shared" si="162"/>
        <v>2.6182538085725312E-137</v>
      </c>
      <c r="HP165" s="86">
        <f t="shared" si="162"/>
        <v>8.329859476321251E-142</v>
      </c>
      <c r="HQ165" s="86">
        <f t="shared" si="162"/>
        <v>1.1638341347669394E-105</v>
      </c>
      <c r="HS165" s="86">
        <f t="shared" si="219"/>
        <v>1.164231238964735E-9</v>
      </c>
      <c r="HT165" s="86">
        <f t="shared" si="219"/>
        <v>0</v>
      </c>
      <c r="HU165" s="86">
        <f t="shared" si="219"/>
        <v>8.4216831587548231E-11</v>
      </c>
      <c r="HV165" s="86">
        <f t="shared" si="219"/>
        <v>7.6440725597816523E-12</v>
      </c>
      <c r="HW165" s="86">
        <f t="shared" si="219"/>
        <v>1.1966207021484494E-17</v>
      </c>
      <c r="HX165" s="86">
        <f t="shared" si="219"/>
        <v>5.5253617191906213E-17</v>
      </c>
      <c r="HY165" s="86">
        <f t="shared" si="219"/>
        <v>1.3776821037919894E-19</v>
      </c>
      <c r="HZ165" s="86">
        <f t="shared" si="219"/>
        <v>6.3591474093687619E-15</v>
      </c>
      <c r="IA165" s="86">
        <f t="shared" si="219"/>
        <v>2.0249378794946928E-13</v>
      </c>
      <c r="IB165" s="86">
        <f t="shared" si="219"/>
        <v>1.8442971083350956E-12</v>
      </c>
      <c r="IC165" s="86">
        <f t="shared" si="219"/>
        <v>3.2246824812199545E-11</v>
      </c>
      <c r="ID165" s="86">
        <f t="shared" si="219"/>
        <v>1.1439207256158285E-11</v>
      </c>
      <c r="IE165" s="86">
        <f t="shared" si="219"/>
        <v>1.1147308191122124E-11</v>
      </c>
      <c r="IF165" s="86">
        <f t="shared" si="219"/>
        <v>8.3526969663979234E-10</v>
      </c>
      <c r="IG165" s="86">
        <f t="shared" si="219"/>
        <v>7.5776581474462022E-10</v>
      </c>
      <c r="II165" s="86">
        <f t="shared" si="220"/>
        <v>4.6635888880545276E-2</v>
      </c>
      <c r="IJ165" s="86">
        <f t="shared" si="220"/>
        <v>0</v>
      </c>
      <c r="IK165" s="86">
        <f t="shared" si="220"/>
        <v>0.23475671730821943</v>
      </c>
      <c r="IL165" s="86">
        <f t="shared" si="220"/>
        <v>0.17927384779118929</v>
      </c>
      <c r="IM165" s="86">
        <f t="shared" si="220"/>
        <v>0.38181906744697375</v>
      </c>
      <c r="IN165" s="86">
        <f t="shared" si="220"/>
        <v>0.38610514750766162</v>
      </c>
      <c r="IO165" s="86">
        <f t="shared" si="220"/>
        <v>0.48155927295315348</v>
      </c>
      <c r="IP165" s="86">
        <f t="shared" si="220"/>
        <v>0.22686195989228264</v>
      </c>
      <c r="IQ165" s="86">
        <f t="shared" si="220"/>
        <v>0.18930855390904033</v>
      </c>
      <c r="IR165" s="86">
        <f t="shared" si="220"/>
        <v>5.7293608076043195E-2</v>
      </c>
      <c r="IS165" s="86">
        <f t="shared" si="220"/>
        <v>7.4094126291485138E-2</v>
      </c>
      <c r="IT165" s="86">
        <f t="shared" si="220"/>
        <v>6.3062046691259588E-2</v>
      </c>
      <c r="IU165" s="86">
        <f t="shared" si="220"/>
        <v>2.1549551552828984E-2</v>
      </c>
      <c r="IV165" s="86">
        <f t="shared" si="220"/>
        <v>1.8181470085761698E-2</v>
      </c>
      <c r="IW165" s="86">
        <f t="shared" si="220"/>
        <v>4.7466894840982217E-3</v>
      </c>
      <c r="IY165" s="86">
        <f t="shared" si="221"/>
        <v>4.6635890044776515E-2</v>
      </c>
      <c r="IZ165" s="86">
        <f t="shared" si="221"/>
        <v>5.7070180976679727E-44</v>
      </c>
      <c r="JA165" s="86">
        <f t="shared" si="221"/>
        <v>0.23475671739243625</v>
      </c>
      <c r="JB165" s="86">
        <f t="shared" si="221"/>
        <v>0.17927384779883337</v>
      </c>
      <c r="JC165" s="86">
        <f t="shared" si="221"/>
        <v>0.38181906744697375</v>
      </c>
      <c r="JD165" s="86">
        <f t="shared" si="221"/>
        <v>0.38610514750766167</v>
      </c>
      <c r="JE165" s="86">
        <f t="shared" si="221"/>
        <v>0.48155927295315348</v>
      </c>
      <c r="JF165" s="86">
        <f t="shared" si="221"/>
        <v>0.22686195989228899</v>
      </c>
      <c r="JG165" s="86">
        <f t="shared" si="221"/>
        <v>0.18930855390924284</v>
      </c>
      <c r="JH165" s="86">
        <f t="shared" si="221"/>
        <v>5.7293608077887491E-2</v>
      </c>
      <c r="JI165" s="86">
        <f t="shared" si="221"/>
        <v>7.4094126323731968E-2</v>
      </c>
      <c r="JJ165" s="86">
        <f t="shared" si="221"/>
        <v>6.3062046702698799E-2</v>
      </c>
      <c r="JK165" s="86">
        <f t="shared" si="221"/>
        <v>2.1549551563976293E-2</v>
      </c>
      <c r="JL165" s="86">
        <f t="shared" si="221"/>
        <v>1.8181470921031395E-2</v>
      </c>
      <c r="JM165" s="86">
        <f t="shared" si="221"/>
        <v>4.7466902418640362E-3</v>
      </c>
    </row>
    <row r="166" spans="2:273" x14ac:dyDescent="0.25">
      <c r="B166" s="2">
        <v>139</v>
      </c>
      <c r="C166" s="37">
        <v>37.65</v>
      </c>
      <c r="D166" s="37">
        <v>42.95</v>
      </c>
      <c r="E166" s="37">
        <v>42.033000000000001</v>
      </c>
      <c r="F166" s="37">
        <v>46.183</v>
      </c>
      <c r="G166" s="37">
        <v>49.45</v>
      </c>
      <c r="H166" s="37">
        <v>49.25</v>
      </c>
      <c r="I166" s="37">
        <v>49.866999999999997</v>
      </c>
      <c r="J166" s="37">
        <v>52.332999999999998</v>
      </c>
      <c r="K166" s="37">
        <v>52.582999999999998</v>
      </c>
      <c r="L166" s="37">
        <v>48.482999999999997</v>
      </c>
      <c r="M166" s="37">
        <v>49.15</v>
      </c>
      <c r="N166" s="37">
        <v>45.05</v>
      </c>
      <c r="O166" s="37">
        <v>45.933</v>
      </c>
      <c r="P166" s="37">
        <v>45.65</v>
      </c>
      <c r="Q166" s="37">
        <v>50.082999999999998</v>
      </c>
      <c r="S166" s="4">
        <f t="shared" si="222"/>
        <v>40.786808641561251</v>
      </c>
      <c r="T166" s="4">
        <f t="shared" si="222"/>
        <v>42.31578884760922</v>
      </c>
      <c r="U166" s="4">
        <f t="shared" si="222"/>
        <v>43.917262585958213</v>
      </c>
      <c r="V166" s="4">
        <f t="shared" si="222"/>
        <v>45.040388890593242</v>
      </c>
      <c r="W166" s="4">
        <f t="shared" si="222"/>
        <v>48.186882330682486</v>
      </c>
      <c r="X166" s="4">
        <f t="shared" si="222"/>
        <v>49.833292774051245</v>
      </c>
      <c r="Y166" s="4">
        <f t="shared" si="222"/>
        <v>48.489432108248359</v>
      </c>
      <c r="Z166" s="4">
        <f t="shared" si="222"/>
        <v>52.137221166989967</v>
      </c>
      <c r="AA166" s="4">
        <f t="shared" si="222"/>
        <v>52.004918832035941</v>
      </c>
      <c r="AB166" s="4">
        <f t="shared" si="222"/>
        <v>48.072848673086483</v>
      </c>
      <c r="AC166" s="4">
        <f t="shared" si="222"/>
        <v>49.21006840565169</v>
      </c>
      <c r="AD166" s="4">
        <f t="shared" si="222"/>
        <v>47.3930861137313</v>
      </c>
      <c r="AE166" s="4">
        <f t="shared" si="222"/>
        <v>46.066228660476305</v>
      </c>
      <c r="AF166" s="4">
        <f t="shared" si="222"/>
        <v>47.012012131968767</v>
      </c>
      <c r="AG166" s="4">
        <f t="shared" si="222"/>
        <v>46.566881409844029</v>
      </c>
      <c r="AI166" s="4">
        <f t="shared" si="223"/>
        <v>-3.1368086415612524</v>
      </c>
      <c r="AJ166" s="4">
        <f t="shared" si="223"/>
        <v>0.63421115239078318</v>
      </c>
      <c r="AK166" s="4">
        <f t="shared" si="223"/>
        <v>-1.8842625859582114</v>
      </c>
      <c r="AL166" s="4">
        <f t="shared" si="223"/>
        <v>1.1426111094067579</v>
      </c>
      <c r="AM166" s="4">
        <f t="shared" si="223"/>
        <v>1.2631176693175163</v>
      </c>
      <c r="AN166" s="4">
        <f t="shared" si="223"/>
        <v>-0.58329277405124458</v>
      </c>
      <c r="AO166" s="4">
        <f t="shared" si="223"/>
        <v>1.3775678917516387</v>
      </c>
      <c r="AP166" s="4">
        <f t="shared" si="223"/>
        <v>0.19577883301003141</v>
      </c>
      <c r="AQ166" s="4">
        <f t="shared" si="223"/>
        <v>0.57808116796405784</v>
      </c>
      <c r="AR166" s="4">
        <f t="shared" si="223"/>
        <v>0.41015132691351397</v>
      </c>
      <c r="AS166" s="4">
        <f t="shared" si="223"/>
        <v>-6.0068405651691137E-2</v>
      </c>
      <c r="AT166" s="4">
        <f t="shared" si="223"/>
        <v>-2.343086113731303</v>
      </c>
      <c r="AU166" s="4">
        <f t="shared" si="223"/>
        <v>-0.13322866047630555</v>
      </c>
      <c r="AV166" s="4">
        <f t="shared" si="223"/>
        <v>-1.3620121319687684</v>
      </c>
      <c r="AW166" s="4">
        <f t="shared" si="223"/>
        <v>3.5161185901559691</v>
      </c>
      <c r="AY166" s="2">
        <f t="shared" si="215"/>
        <v>40.786808641561251</v>
      </c>
      <c r="AZ166" s="2">
        <f t="shared" si="215"/>
        <v>42.31578884760922</v>
      </c>
      <c r="BA166" s="2">
        <f t="shared" si="215"/>
        <v>41.044699502965678</v>
      </c>
      <c r="BB166" s="2">
        <f t="shared" si="215"/>
        <v>40.411521359492113</v>
      </c>
      <c r="BC166" s="2">
        <f t="shared" si="215"/>
        <v>41.280974535107077</v>
      </c>
      <c r="BD166" s="2">
        <f t="shared" si="215"/>
        <v>42.307776070165062</v>
      </c>
      <c r="BE166" s="2">
        <f t="shared" si="215"/>
        <v>43.93810826041377</v>
      </c>
      <c r="BF166" s="2">
        <f t="shared" si="215"/>
        <v>43.10991347798101</v>
      </c>
      <c r="BG166" s="2">
        <f t="shared" si="215"/>
        <v>43.935581301617447</v>
      </c>
      <c r="BH166" s="2">
        <f t="shared" si="215"/>
        <v>44.27299051383487</v>
      </c>
      <c r="BI166" s="2">
        <f t="shared" si="215"/>
        <v>43.748601217885415</v>
      </c>
      <c r="BJ166" s="2">
        <f t="shared" si="215"/>
        <v>41.890212405597985</v>
      </c>
      <c r="BK166" s="2">
        <f t="shared" si="215"/>
        <v>43.915235686353313</v>
      </c>
      <c r="BL166" s="2">
        <f t="shared" si="215"/>
        <v>43.392920613339058</v>
      </c>
      <c r="BM166" s="2">
        <f t="shared" si="215"/>
        <v>44.600565756895875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>
        <f t="shared" si="216"/>
        <v>42.95</v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>
        <f t="shared" si="216"/>
        <v>50.082999999999998</v>
      </c>
      <c r="CU166" s="2" t="str">
        <f t="shared" si="198"/>
        <v/>
      </c>
      <c r="CV166" s="2">
        <f t="shared" si="199"/>
        <v>42.95</v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>
        <f t="shared" si="212"/>
        <v>50.082999999999998</v>
      </c>
      <c r="DK166" s="2">
        <f t="shared" si="224"/>
        <v>74.645430645161284</v>
      </c>
      <c r="DL166" s="2">
        <f t="shared" si="224"/>
        <v>86.623704545454544</v>
      </c>
      <c r="DM166" s="2">
        <f t="shared" si="224"/>
        <v>90.090391678885652</v>
      </c>
      <c r="DN166" s="2">
        <f t="shared" si="224"/>
        <v>77.384620320855603</v>
      </c>
      <c r="DO166" s="2">
        <f t="shared" si="224"/>
        <v>81.040674509803921</v>
      </c>
      <c r="DP166" s="2">
        <f t="shared" si="224"/>
        <v>75.183467787114836</v>
      </c>
      <c r="DQ166" s="2">
        <f t="shared" si="224"/>
        <v>79.643955742296939</v>
      </c>
      <c r="DR166" s="2">
        <f t="shared" si="224"/>
        <v>78.561132475332485</v>
      </c>
      <c r="DS166" s="2">
        <f t="shared" si="224"/>
        <v>88.321673796791458</v>
      </c>
      <c r="DT166" s="2">
        <f t="shared" si="224"/>
        <v>78.272254341736684</v>
      </c>
      <c r="DU166" s="2">
        <f t="shared" si="224"/>
        <v>82.096860962566836</v>
      </c>
      <c r="DV166" s="2">
        <f t="shared" si="224"/>
        <v>74.573427807486638</v>
      </c>
      <c r="DW166" s="2">
        <f t="shared" si="224"/>
        <v>89.239079665379663</v>
      </c>
      <c r="DX166" s="2">
        <f t="shared" si="224"/>
        <v>72.693922949265044</v>
      </c>
      <c r="DY166" s="2">
        <f t="shared" si="224"/>
        <v>64.111124434556913</v>
      </c>
      <c r="EA166" s="2">
        <f t="shared" si="214"/>
        <v>40.43899227644777</v>
      </c>
      <c r="EB166" s="2">
        <f t="shared" si="214"/>
        <v>42.313082627191008</v>
      </c>
      <c r="EC166" s="2">
        <f t="shared" si="214"/>
        <v>40.827005205143905</v>
      </c>
      <c r="ED166" s="2">
        <f t="shared" si="214"/>
        <v>39.814300731509093</v>
      </c>
      <c r="EE166" s="2">
        <f t="shared" si="214"/>
        <v>41.043183251714012</v>
      </c>
      <c r="EF166" s="2">
        <f t="shared" si="214"/>
        <v>42.30417326453032</v>
      </c>
      <c r="EG166" s="2">
        <f t="shared" si="214"/>
        <v>44.549144833496584</v>
      </c>
      <c r="EH166" s="2">
        <f t="shared" si="214"/>
        <v>42.983706719261392</v>
      </c>
      <c r="EI166" s="2">
        <f t="shared" si="214"/>
        <v>44.041719147802922</v>
      </c>
      <c r="EJ166" s="2">
        <f t="shared" si="214"/>
        <v>44.495496654421395</v>
      </c>
      <c r="EK166" s="2">
        <f t="shared" si="213"/>
        <v>43.605614532984973</v>
      </c>
      <c r="EL166" s="2">
        <f t="shared" si="180"/>
        <v>41.599949903787284</v>
      </c>
      <c r="EM166" s="2">
        <f t="shared" si="180"/>
        <v>44.075480150239287</v>
      </c>
      <c r="EN166" s="2">
        <f t="shared" si="180"/>
        <v>43.200863933908153</v>
      </c>
      <c r="EO166" s="2">
        <f t="shared" si="180"/>
        <v>44.949199207294932</v>
      </c>
      <c r="EQ166" s="2">
        <f t="shared" si="225"/>
        <v>41.453292389835163</v>
      </c>
      <c r="ER166" s="2">
        <f t="shared" si="225"/>
        <v>42.313082627191008</v>
      </c>
      <c r="ES166" s="2">
        <f t="shared" si="225"/>
        <v>41.337298254092786</v>
      </c>
      <c r="ET166" s="2">
        <f t="shared" si="225"/>
        <v>41.272300766131195</v>
      </c>
      <c r="EU166" s="2">
        <f t="shared" si="225"/>
        <v>41.534896634322919</v>
      </c>
      <c r="EV166" s="2">
        <f t="shared" si="225"/>
        <v>42.306727637608873</v>
      </c>
      <c r="EW166" s="2">
        <f t="shared" si="225"/>
        <v>43.351374861766743</v>
      </c>
      <c r="EX166" s="2">
        <f t="shared" si="225"/>
        <v>43.268637288599436</v>
      </c>
      <c r="EY166" s="2">
        <f t="shared" si="225"/>
        <v>43.780771003743297</v>
      </c>
      <c r="EZ166" s="2">
        <f t="shared" si="225"/>
        <v>43.880754912069179</v>
      </c>
      <c r="FA166" s="2">
        <f t="shared" si="225"/>
        <v>43.987991380585974</v>
      </c>
      <c r="FB166" s="2">
        <f t="shared" si="225"/>
        <v>42.391545935280604</v>
      </c>
      <c r="FC166" s="2">
        <f t="shared" si="225"/>
        <v>43.587081944887629</v>
      </c>
      <c r="FD166" s="2">
        <f t="shared" si="225"/>
        <v>43.780363064298811</v>
      </c>
      <c r="FE166" s="2">
        <f t="shared" si="225"/>
        <v>43.71070550344978</v>
      </c>
      <c r="FG166" s="2">
        <f t="shared" si="226"/>
        <v>0.99994879998132902</v>
      </c>
      <c r="FH166" s="2">
        <f t="shared" si="226"/>
        <v>0.99993892614680058</v>
      </c>
      <c r="FI166" s="2">
        <f t="shared" si="226"/>
        <v>0.99994627448145956</v>
      </c>
      <c r="FJ166" s="2">
        <f t="shared" si="226"/>
        <v>0.99993606361532716</v>
      </c>
      <c r="FK166" s="2">
        <f t="shared" si="226"/>
        <v>0.99993084077969352</v>
      </c>
      <c r="FL166" s="2">
        <f t="shared" si="226"/>
        <v>0.9999275927307204</v>
      </c>
      <c r="FM166" s="2">
        <f t="shared" si="226"/>
        <v>0.999930528286191</v>
      </c>
      <c r="FN166" s="2">
        <f t="shared" si="226"/>
        <v>0.99992436953134023</v>
      </c>
      <c r="FO166" s="2">
        <f t="shared" si="226"/>
        <v>0.99993339619550625</v>
      </c>
      <c r="FP166" s="2">
        <f t="shared" si="226"/>
        <v>0.99992728458999802</v>
      </c>
      <c r="FQ166" s="2">
        <f t="shared" si="226"/>
        <v>0.99993527145826455</v>
      </c>
      <c r="FR166" s="2">
        <f t="shared" si="226"/>
        <v>0.99993411198412241</v>
      </c>
      <c r="FS166" s="2">
        <f t="shared" si="226"/>
        <v>0.9999230424659451</v>
      </c>
      <c r="FT166" s="2">
        <f t="shared" si="226"/>
        <v>0.99991715276834925</v>
      </c>
      <c r="FU166" s="2">
        <f t="shared" si="226"/>
        <v>0.99989821661432832</v>
      </c>
      <c r="FW166" s="2">
        <f t="shared" si="217"/>
        <v>0.34118599639568326</v>
      </c>
      <c r="FX166" s="2">
        <f t="shared" si="217"/>
        <v>0</v>
      </c>
      <c r="FY166" s="2">
        <f t="shared" si="217"/>
        <v>0.42141980432886211</v>
      </c>
      <c r="FZ166" s="2">
        <f t="shared" si="217"/>
        <v>0.40796879523506935</v>
      </c>
      <c r="GA166" s="2">
        <f t="shared" si="217"/>
        <v>0.47797171359555179</v>
      </c>
      <c r="GB166" s="2">
        <f t="shared" si="217"/>
        <v>0.47843665155143811</v>
      </c>
      <c r="GC166" s="2">
        <f t="shared" si="217"/>
        <v>0.51218070599687593</v>
      </c>
      <c r="GD166" s="2">
        <f t="shared" si="217"/>
        <v>0.43349515505804553</v>
      </c>
      <c r="GE166" s="2">
        <f t="shared" si="217"/>
        <v>0.41804114001662745</v>
      </c>
      <c r="GF166" s="2">
        <f t="shared" si="217"/>
        <v>0.365945918215207</v>
      </c>
      <c r="GG166" s="2">
        <f t="shared" si="217"/>
        <v>0.36742601841855349</v>
      </c>
      <c r="GH166" s="2">
        <f t="shared" si="217"/>
        <v>0.36393555969649349</v>
      </c>
      <c r="GI166" s="2">
        <f t="shared" si="217"/>
        <v>0.33521856005966011</v>
      </c>
      <c r="GJ166" s="2">
        <f t="shared" si="217"/>
        <v>0.32720197700856957</v>
      </c>
      <c r="GK166" s="2">
        <f t="shared" si="217"/>
        <v>0.2830727479164542</v>
      </c>
      <c r="GM166" s="86">
        <f t="shared" si="218"/>
        <v>9.4126024703141123E-114</v>
      </c>
      <c r="GN166" s="86">
        <f t="shared" si="218"/>
        <v>1.9292653055788685E-83</v>
      </c>
      <c r="GO166" s="86">
        <f t="shared" si="218"/>
        <v>1.036270587507431E-159</v>
      </c>
      <c r="GP166" s="86">
        <f t="shared" si="218"/>
        <v>9.0723309832894353E-232</v>
      </c>
      <c r="GQ166" s="86">
        <f t="shared" si="218"/>
        <v>0</v>
      </c>
      <c r="GR166" s="86">
        <f t="shared" si="218"/>
        <v>0</v>
      </c>
      <c r="GS166" s="86">
        <f t="shared" si="218"/>
        <v>0</v>
      </c>
      <c r="GT166" s="86">
        <f t="shared" si="218"/>
        <v>0</v>
      </c>
      <c r="GU166" s="86">
        <f t="shared" si="218"/>
        <v>0</v>
      </c>
      <c r="GV166" s="86">
        <f t="shared" si="218"/>
        <v>0</v>
      </c>
      <c r="GW166" s="86">
        <f t="shared" si="218"/>
        <v>0</v>
      </c>
      <c r="GX166" s="86">
        <f t="shared" si="218"/>
        <v>6.9239442421304011E-295</v>
      </c>
      <c r="GY166" s="86">
        <f t="shared" si="218"/>
        <v>3.9776923022453069E-210</v>
      </c>
      <c r="GZ166" s="86">
        <f t="shared" si="218"/>
        <v>9.7222414843889234E-216</v>
      </c>
      <c r="HA166" s="86">
        <f t="shared" si="218"/>
        <v>5.2117509740067977E-239</v>
      </c>
      <c r="HC166" s="86">
        <f t="shared" si="182"/>
        <v>2.9216772216665742E-80</v>
      </c>
      <c r="HD166" s="86">
        <f t="shared" si="182"/>
        <v>2.1909413289093288E-45</v>
      </c>
      <c r="HE166" s="86">
        <f t="shared" si="182"/>
        <v>1.2497127165573928E-104</v>
      </c>
      <c r="HF166" s="86">
        <f t="shared" si="181"/>
        <v>9.2590106522278673E-253</v>
      </c>
      <c r="HG166" s="86">
        <f t="shared" si="181"/>
        <v>4.0315105606299918E-241</v>
      </c>
      <c r="HH166" s="86">
        <f t="shared" si="181"/>
        <v>4.0376190729959524E-253</v>
      </c>
      <c r="HI166" s="86">
        <f t="shared" si="181"/>
        <v>6.8335109071885299E-308</v>
      </c>
      <c r="HJ166" s="86">
        <f t="shared" si="181"/>
        <v>1.4500945489435874E-301</v>
      </c>
      <c r="HK166" s="86">
        <f t="shared" si="181"/>
        <v>5.1811261891755466E-263</v>
      </c>
      <c r="HL166" s="86">
        <f t="shared" si="162"/>
        <v>1.5321128033660393E-216</v>
      </c>
      <c r="HM166" s="86">
        <f t="shared" si="162"/>
        <v>2.0288635310259505E-215</v>
      </c>
      <c r="HN166" s="86">
        <f t="shared" si="162"/>
        <v>1.0649849006113489E-208</v>
      </c>
      <c r="HO166" s="86">
        <f t="shared" si="162"/>
        <v>6.8919196520151999E-142</v>
      </c>
      <c r="HP166" s="86">
        <f t="shared" si="162"/>
        <v>1.6331127958279558E-146</v>
      </c>
      <c r="HQ166" s="86">
        <f t="shared" si="162"/>
        <v>4.3178333243282504E-109</v>
      </c>
      <c r="HS166" s="86">
        <f t="shared" si="219"/>
        <v>1.9766714568111939E-10</v>
      </c>
      <c r="HT166" s="86">
        <f t="shared" si="219"/>
        <v>0</v>
      </c>
      <c r="HU166" s="86">
        <f t="shared" si="219"/>
        <v>1.3691393658284592E-11</v>
      </c>
      <c r="HV166" s="86">
        <f t="shared" si="219"/>
        <v>1.0286478426334813E-12</v>
      </c>
      <c r="HW166" s="86">
        <f t="shared" si="219"/>
        <v>6.7618814950398294E-19</v>
      </c>
      <c r="HX166" s="86">
        <f t="shared" si="219"/>
        <v>3.4665665832895698E-18</v>
      </c>
      <c r="HY166" s="86">
        <f t="shared" si="219"/>
        <v>6.4670076835341269E-21</v>
      </c>
      <c r="HZ166" s="86">
        <f t="shared" si="219"/>
        <v>5.0781356701804327E-16</v>
      </c>
      <c r="IA166" s="86">
        <f t="shared" si="219"/>
        <v>2.0591548905227995E-14</v>
      </c>
      <c r="IB166" s="86">
        <f t="shared" si="219"/>
        <v>1.9089195002744287E-13</v>
      </c>
      <c r="IC166" s="86">
        <f t="shared" si="219"/>
        <v>4.288895477142999E-12</v>
      </c>
      <c r="ID166" s="86">
        <f t="shared" si="219"/>
        <v>1.3929004240083539E-12</v>
      </c>
      <c r="IE166" s="86">
        <f t="shared" si="219"/>
        <v>1.213404385917243E-12</v>
      </c>
      <c r="IF166" s="86">
        <f t="shared" si="219"/>
        <v>1.2687469194858552E-10</v>
      </c>
      <c r="IG166" s="86">
        <f t="shared" si="219"/>
        <v>8.9178509550437123E-11</v>
      </c>
      <c r="II166" s="86">
        <f t="shared" si="220"/>
        <v>7.716849521474535E-2</v>
      </c>
      <c r="IJ166" s="86">
        <f t="shared" si="220"/>
        <v>0</v>
      </c>
      <c r="IK166" s="86">
        <f t="shared" si="220"/>
        <v>0.30599668532476887</v>
      </c>
      <c r="IL166" s="86">
        <f t="shared" si="220"/>
        <v>0.24850598982851416</v>
      </c>
      <c r="IM166" s="86">
        <f t="shared" si="220"/>
        <v>0.45519231899220886</v>
      </c>
      <c r="IN166" s="86">
        <f t="shared" si="220"/>
        <v>0.45737933063783198</v>
      </c>
      <c r="IO166" s="86">
        <f t="shared" si="220"/>
        <v>0.51089100557205991</v>
      </c>
      <c r="IP166" s="86">
        <f t="shared" si="220"/>
        <v>0.30971512354570535</v>
      </c>
      <c r="IQ166" s="86">
        <f t="shared" si="220"/>
        <v>0.26475444515311375</v>
      </c>
      <c r="IR166" s="86">
        <f t="shared" si="220"/>
        <v>9.7394284671182663E-2</v>
      </c>
      <c r="IS166" s="86">
        <f t="shared" si="220"/>
        <v>0.11851323588188584</v>
      </c>
      <c r="IT166" s="86">
        <f t="shared" si="220"/>
        <v>0.10396545356135184</v>
      </c>
      <c r="IU166" s="86">
        <f t="shared" si="220"/>
        <v>4.1338728346034297E-2</v>
      </c>
      <c r="IV166" s="86">
        <f t="shared" si="220"/>
        <v>3.4938626768259942E-2</v>
      </c>
      <c r="IW166" s="86">
        <f t="shared" si="220"/>
        <v>9.9999992026291555E-3</v>
      </c>
      <c r="IY166" s="86">
        <f t="shared" si="221"/>
        <v>7.7168495412412497E-2</v>
      </c>
      <c r="IZ166" s="86">
        <f t="shared" si="221"/>
        <v>2.1909413289093288E-45</v>
      </c>
      <c r="JA166" s="86">
        <f t="shared" si="221"/>
        <v>0.30599668533846025</v>
      </c>
      <c r="JB166" s="86">
        <f t="shared" si="221"/>
        <v>0.24850598982954281</v>
      </c>
      <c r="JC166" s="86">
        <f t="shared" si="221"/>
        <v>0.45519231899220886</v>
      </c>
      <c r="JD166" s="86">
        <f t="shared" si="221"/>
        <v>0.45737933063783198</v>
      </c>
      <c r="JE166" s="86">
        <f t="shared" si="221"/>
        <v>0.51089100557205991</v>
      </c>
      <c r="JF166" s="86">
        <f t="shared" si="221"/>
        <v>0.30971512354570585</v>
      </c>
      <c r="JG166" s="86">
        <f t="shared" si="221"/>
        <v>0.26475444515313434</v>
      </c>
      <c r="JH166" s="86">
        <f t="shared" si="221"/>
        <v>9.7394284671373552E-2</v>
      </c>
      <c r="JI166" s="86">
        <f t="shared" si="221"/>
        <v>0.11851323588617473</v>
      </c>
      <c r="JJ166" s="86">
        <f t="shared" si="221"/>
        <v>0.10396545356274474</v>
      </c>
      <c r="JK166" s="86">
        <f t="shared" si="221"/>
        <v>4.1338728347247701E-2</v>
      </c>
      <c r="JL166" s="86">
        <f t="shared" si="221"/>
        <v>3.4938626895134633E-2</v>
      </c>
      <c r="JM166" s="86">
        <f t="shared" si="221"/>
        <v>9.9999992918076656E-3</v>
      </c>
    </row>
    <row r="167" spans="2:273" x14ac:dyDescent="0.25">
      <c r="B167" s="2">
        <v>140</v>
      </c>
      <c r="C167" s="37">
        <v>41.317</v>
      </c>
      <c r="D167" s="37">
        <v>43.667000000000002</v>
      </c>
      <c r="E167" s="37">
        <v>43.283000000000001</v>
      </c>
      <c r="F167" s="37">
        <v>46.5</v>
      </c>
      <c r="G167" s="37">
        <v>47.716999999999999</v>
      </c>
      <c r="H167" s="37">
        <v>50.767000000000003</v>
      </c>
      <c r="I167" s="37">
        <v>42.8</v>
      </c>
      <c r="J167" s="37">
        <v>53.017000000000003</v>
      </c>
      <c r="K167" s="37">
        <v>54.216999999999999</v>
      </c>
      <c r="L167" s="37">
        <v>48.517000000000003</v>
      </c>
      <c r="M167" s="37">
        <v>49.6</v>
      </c>
      <c r="N167" s="37">
        <v>48.383000000000003</v>
      </c>
      <c r="O167" s="37">
        <v>43.417000000000002</v>
      </c>
      <c r="P167" s="37">
        <v>48.05</v>
      </c>
      <c r="Q167" s="37">
        <v>48.817</v>
      </c>
      <c r="S167" s="4">
        <f t="shared" si="222"/>
        <v>40.674458537367059</v>
      </c>
      <c r="T167" s="4">
        <f t="shared" si="222"/>
        <v>42.164796764616455</v>
      </c>
      <c r="U167" s="4">
        <f t="shared" si="222"/>
        <v>43.988646058531955</v>
      </c>
      <c r="V167" s="4">
        <f t="shared" si="222"/>
        <v>45.53822019397834</v>
      </c>
      <c r="W167" s="4">
        <f t="shared" si="222"/>
        <v>47.256854954296308</v>
      </c>
      <c r="X167" s="4">
        <f t="shared" si="222"/>
        <v>48.858736099479195</v>
      </c>
      <c r="Y167" s="4">
        <f t="shared" si="222"/>
        <v>47.233035646571771</v>
      </c>
      <c r="Z167" s="4">
        <f t="shared" si="222"/>
        <v>52.681465460838076</v>
      </c>
      <c r="AA167" s="4">
        <f t="shared" si="222"/>
        <v>52.865539025764718</v>
      </c>
      <c r="AB167" s="4">
        <f t="shared" si="222"/>
        <v>49.469558369857474</v>
      </c>
      <c r="AC167" s="4">
        <f t="shared" si="222"/>
        <v>50.921405867782845</v>
      </c>
      <c r="AD167" s="4">
        <f t="shared" si="222"/>
        <v>49.311195314931965</v>
      </c>
      <c r="AE167" s="4">
        <f t="shared" si="222"/>
        <v>47.243895691678787</v>
      </c>
      <c r="AF167" s="4">
        <f t="shared" si="222"/>
        <v>49.13898015062086</v>
      </c>
      <c r="AG167" s="4">
        <f t="shared" si="222"/>
        <v>48.059339460053593</v>
      </c>
      <c r="AI167" s="4">
        <f t="shared" si="223"/>
        <v>0.64254146263294132</v>
      </c>
      <c r="AJ167" s="4">
        <f t="shared" si="223"/>
        <v>1.5022032353835471</v>
      </c>
      <c r="AK167" s="4">
        <f t="shared" si="223"/>
        <v>-0.70564605853195417</v>
      </c>
      <c r="AL167" s="4">
        <f t="shared" si="223"/>
        <v>0.96177980602166002</v>
      </c>
      <c r="AM167" s="4">
        <f t="shared" si="223"/>
        <v>0.46014504570369041</v>
      </c>
      <c r="AN167" s="4">
        <f t="shared" si="223"/>
        <v>1.908263900520808</v>
      </c>
      <c r="AO167" s="4">
        <f t="shared" si="223"/>
        <v>-4.4330356465717742</v>
      </c>
      <c r="AP167" s="4">
        <f t="shared" si="223"/>
        <v>0.33553453916192666</v>
      </c>
      <c r="AQ167" s="4">
        <f t="shared" si="223"/>
        <v>1.3514609742352803</v>
      </c>
      <c r="AR167" s="4">
        <f t="shared" si="223"/>
        <v>-0.95255836985747067</v>
      </c>
      <c r="AS167" s="4">
        <f t="shared" si="223"/>
        <v>-1.3214058677828433</v>
      </c>
      <c r="AT167" s="4">
        <f t="shared" si="223"/>
        <v>-0.92819531493196195</v>
      </c>
      <c r="AU167" s="4">
        <f t="shared" si="223"/>
        <v>-3.8268956916787857</v>
      </c>
      <c r="AV167" s="4">
        <f t="shared" si="223"/>
        <v>-1.0889801506208627</v>
      </c>
      <c r="AW167" s="4">
        <f t="shared" si="223"/>
        <v>0.75766053994640714</v>
      </c>
      <c r="AY167" s="2">
        <f t="shared" si="215"/>
        <v>40.674458537367059</v>
      </c>
      <c r="AZ167" s="2">
        <f t="shared" si="215"/>
        <v>42.164796764616455</v>
      </c>
      <c r="BA167" s="2">
        <f t="shared" si="215"/>
        <v>40.903118938616444</v>
      </c>
      <c r="BB167" s="2">
        <f t="shared" si="215"/>
        <v>40.264749840477542</v>
      </c>
      <c r="BC167" s="2">
        <f t="shared" si="215"/>
        <v>41.103625939801489</v>
      </c>
      <c r="BD167" s="2">
        <f t="shared" si="215"/>
        <v>42.159623274062099</v>
      </c>
      <c r="BE167" s="2">
        <f t="shared" si="215"/>
        <v>43.780557184193526</v>
      </c>
      <c r="BF167" s="2">
        <f t="shared" si="215"/>
        <v>42.973679971010071</v>
      </c>
      <c r="BG167" s="2">
        <f t="shared" si="215"/>
        <v>43.777425410402472</v>
      </c>
      <c r="BH167" s="2">
        <f t="shared" si="215"/>
        <v>44.139701854865436</v>
      </c>
      <c r="BI167" s="2">
        <f t="shared" si="215"/>
        <v>43.634863841454276</v>
      </c>
      <c r="BJ167" s="2">
        <f t="shared" si="215"/>
        <v>41.761008366374526</v>
      </c>
      <c r="BK167" s="2">
        <f t="shared" si="215"/>
        <v>43.793466762675898</v>
      </c>
      <c r="BL167" s="2">
        <f t="shared" si="215"/>
        <v>43.280307439746736</v>
      </c>
      <c r="BM167" s="2">
        <f t="shared" si="215"/>
        <v>44.484181901734864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>
        <f t="shared" si="216"/>
        <v>43.667000000000002</v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>
        <f t="shared" si="199"/>
        <v>43.667000000000002</v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74.784389112903227</v>
      </c>
      <c r="DL167" s="2">
        <f t="shared" si="224"/>
        <v>86.846090909090904</v>
      </c>
      <c r="DM167" s="2">
        <f t="shared" si="224"/>
        <v>90.342250366568919</v>
      </c>
      <c r="DN167" s="2">
        <f t="shared" si="224"/>
        <v>77.545130786860184</v>
      </c>
      <c r="DO167" s="2">
        <f t="shared" si="224"/>
        <v>81.221459663865545</v>
      </c>
      <c r="DP167" s="2">
        <f t="shared" si="224"/>
        <v>75.311798319327721</v>
      </c>
      <c r="DQ167" s="2">
        <f t="shared" si="224"/>
        <v>79.806380672268929</v>
      </c>
      <c r="DR167" s="2">
        <f t="shared" si="224"/>
        <v>78.718471471471474</v>
      </c>
      <c r="DS167" s="2">
        <f t="shared" si="224"/>
        <v>88.542259129106199</v>
      </c>
      <c r="DT167" s="2">
        <f t="shared" si="224"/>
        <v>78.425789915966376</v>
      </c>
      <c r="DU167" s="2">
        <f t="shared" si="224"/>
        <v>82.27785958747134</v>
      </c>
      <c r="DV167" s="2">
        <f t="shared" si="224"/>
        <v>74.710589763178007</v>
      </c>
      <c r="DW167" s="2">
        <f t="shared" si="224"/>
        <v>89.495040540540543</v>
      </c>
      <c r="DX167" s="2">
        <f t="shared" si="224"/>
        <v>72.822742057847321</v>
      </c>
      <c r="DY167" s="2">
        <f t="shared" si="224"/>
        <v>64.201961586948457</v>
      </c>
      <c r="EA167" s="2">
        <f t="shared" si="214"/>
        <v>40.296238124543919</v>
      </c>
      <c r="EB167" s="2">
        <f t="shared" si="214"/>
        <v>42.162307863805623</v>
      </c>
      <c r="EC167" s="2">
        <f t="shared" si="214"/>
        <v>40.667527097366801</v>
      </c>
      <c r="ED167" s="2">
        <f t="shared" si="214"/>
        <v>39.618910573983058</v>
      </c>
      <c r="EE167" s="2">
        <f t="shared" si="214"/>
        <v>40.848631366307544</v>
      </c>
      <c r="EF167" s="2">
        <f t="shared" si="214"/>
        <v>42.155995213813533</v>
      </c>
      <c r="EG167" s="2">
        <f t="shared" si="214"/>
        <v>44.434274261928095</v>
      </c>
      <c r="EH167" s="2">
        <f t="shared" si="214"/>
        <v>42.838014276293293</v>
      </c>
      <c r="EI167" s="2">
        <f t="shared" si="214"/>
        <v>43.892347856191741</v>
      </c>
      <c r="EJ167" s="2">
        <f t="shared" si="214"/>
        <v>44.381917385528709</v>
      </c>
      <c r="EK167" s="2">
        <f t="shared" si="213"/>
        <v>43.479436446766812</v>
      </c>
      <c r="EL167" s="2">
        <f t="shared" si="180"/>
        <v>41.445952076773374</v>
      </c>
      <c r="EM167" s="2">
        <f t="shared" si="180"/>
        <v>43.96905309854133</v>
      </c>
      <c r="EN167" s="2">
        <f t="shared" si="180"/>
        <v>43.071148266443934</v>
      </c>
      <c r="EO167" s="2">
        <f t="shared" si="180"/>
        <v>44.865151256243202</v>
      </c>
      <c r="EQ167" s="2">
        <f t="shared" si="225"/>
        <v>41.33607702070573</v>
      </c>
      <c r="ER167" s="2">
        <f t="shared" si="225"/>
        <v>42.162307863805623</v>
      </c>
      <c r="ES167" s="2">
        <f t="shared" si="225"/>
        <v>41.192628360780375</v>
      </c>
      <c r="ET167" s="2">
        <f t="shared" si="225"/>
        <v>41.114367308057446</v>
      </c>
      <c r="EU167" s="2">
        <f t="shared" si="225"/>
        <v>41.352536559724427</v>
      </c>
      <c r="EV167" s="2">
        <f t="shared" si="225"/>
        <v>42.158864024492544</v>
      </c>
      <c r="EW167" s="2">
        <f t="shared" si="225"/>
        <v>43.208529806610201</v>
      </c>
      <c r="EX167" s="2">
        <f t="shared" si="225"/>
        <v>43.12994770819148</v>
      </c>
      <c r="EY167" s="2">
        <f t="shared" si="225"/>
        <v>43.625362074651704</v>
      </c>
      <c r="EZ167" s="2">
        <f t="shared" si="225"/>
        <v>43.751129897524478</v>
      </c>
      <c r="FA167" s="2">
        <f t="shared" si="225"/>
        <v>43.873021631769753</v>
      </c>
      <c r="FB167" s="2">
        <f t="shared" si="225"/>
        <v>42.258009502651518</v>
      </c>
      <c r="FC167" s="2">
        <f t="shared" si="225"/>
        <v>43.466920776490596</v>
      </c>
      <c r="FD167" s="2">
        <f t="shared" si="225"/>
        <v>43.666078279434743</v>
      </c>
      <c r="FE167" s="2">
        <f t="shared" si="225"/>
        <v>43.598272382120193</v>
      </c>
      <c r="FG167" s="2">
        <f t="shared" si="226"/>
        <v>0.99995330481763289</v>
      </c>
      <c r="FH167" s="2">
        <f t="shared" si="226"/>
        <v>0.99994429968455656</v>
      </c>
      <c r="FI167" s="2">
        <f t="shared" si="226"/>
        <v>0.99995100151311234</v>
      </c>
      <c r="FJ167" s="2">
        <f t="shared" si="226"/>
        <v>0.99994168899610836</v>
      </c>
      <c r="FK167" s="2">
        <f t="shared" si="226"/>
        <v>0.99993692565761527</v>
      </c>
      <c r="FL167" s="2">
        <f t="shared" si="226"/>
        <v>0.99993396336484586</v>
      </c>
      <c r="FM167" s="2">
        <f t="shared" si="226"/>
        <v>0.99993664065667731</v>
      </c>
      <c r="FN167" s="2">
        <f t="shared" si="226"/>
        <v>0.99993102373378306</v>
      </c>
      <c r="FO167" s="2">
        <f t="shared" si="226"/>
        <v>0.9999392562523759</v>
      </c>
      <c r="FP167" s="2">
        <f t="shared" si="226"/>
        <v>0.99993368233357838</v>
      </c>
      <c r="FQ167" s="2">
        <f t="shared" si="226"/>
        <v>0.99994096653210174</v>
      </c>
      <c r="FR167" s="2">
        <f t="shared" si="226"/>
        <v>0.99993990906696295</v>
      </c>
      <c r="FS167" s="2">
        <f t="shared" si="226"/>
        <v>0.99992981341950848</v>
      </c>
      <c r="FT167" s="2">
        <f t="shared" si="226"/>
        <v>0.99992444187593088</v>
      </c>
      <c r="FU167" s="2">
        <f t="shared" si="226"/>
        <v>0.99990717161764542</v>
      </c>
      <c r="FW167" s="2">
        <f t="shared" si="217"/>
        <v>0.36218108758323114</v>
      </c>
      <c r="FX167" s="2">
        <f t="shared" si="217"/>
        <v>0</v>
      </c>
      <c r="FY167" s="2">
        <f t="shared" si="217"/>
        <v>0.4440245552965798</v>
      </c>
      <c r="FZ167" s="2">
        <f t="shared" si="217"/>
        <v>0.43038874736715399</v>
      </c>
      <c r="GA167" s="2">
        <f t="shared" si="217"/>
        <v>0.50098329447065293</v>
      </c>
      <c r="GB167" s="2">
        <f t="shared" si="217"/>
        <v>0.50144911484200871</v>
      </c>
      <c r="GC167" s="2">
        <f t="shared" si="217"/>
        <v>0.53515088591491788</v>
      </c>
      <c r="GD167" s="2">
        <f t="shared" si="217"/>
        <v>0.45623686839591437</v>
      </c>
      <c r="GE167" s="2">
        <f t="shared" si="217"/>
        <v>0.44060267199444236</v>
      </c>
      <c r="GF167" s="2">
        <f t="shared" si="217"/>
        <v>0.387568310238604</v>
      </c>
      <c r="GG167" s="2">
        <f t="shared" si="217"/>
        <v>0.38908219886207546</v>
      </c>
      <c r="GH167" s="2">
        <f t="shared" si="217"/>
        <v>0.38551138935389889</v>
      </c>
      <c r="GI167" s="2">
        <f t="shared" si="217"/>
        <v>0.3560448937390337</v>
      </c>
      <c r="GJ167" s="2">
        <f t="shared" si="217"/>
        <v>0.34779082273506406</v>
      </c>
      <c r="GK167" s="2">
        <f t="shared" si="217"/>
        <v>0.30213177214451731</v>
      </c>
      <c r="GM167" s="86">
        <f t="shared" si="218"/>
        <v>1.8532293294017637E-116</v>
      </c>
      <c r="GN167" s="86">
        <f t="shared" si="218"/>
        <v>2.1519791475294705E-85</v>
      </c>
      <c r="GO167" s="86">
        <f t="shared" si="218"/>
        <v>1.8210620058932327E-163</v>
      </c>
      <c r="GP167" s="86">
        <f t="shared" si="218"/>
        <v>2.8075138975584791E-237</v>
      </c>
      <c r="GQ167" s="86">
        <f t="shared" si="218"/>
        <v>0</v>
      </c>
      <c r="GR167" s="86">
        <f t="shared" si="218"/>
        <v>0</v>
      </c>
      <c r="GS167" s="86">
        <f t="shared" si="218"/>
        <v>0</v>
      </c>
      <c r="GT167" s="86">
        <f t="shared" si="218"/>
        <v>0</v>
      </c>
      <c r="GU167" s="86">
        <f t="shared" si="218"/>
        <v>0</v>
      </c>
      <c r="GV167" s="86">
        <f t="shared" si="218"/>
        <v>0</v>
      </c>
      <c r="GW167" s="86">
        <f t="shared" si="218"/>
        <v>0</v>
      </c>
      <c r="GX167" s="86">
        <f t="shared" si="218"/>
        <v>8.456495647550366E-302</v>
      </c>
      <c r="GY167" s="86">
        <f t="shared" si="218"/>
        <v>4.5766602833419898E-215</v>
      </c>
      <c r="GZ167" s="86">
        <f t="shared" si="218"/>
        <v>8.6491457348742677E-221</v>
      </c>
      <c r="HA167" s="86">
        <f t="shared" si="218"/>
        <v>1.4718786308556179E-244</v>
      </c>
      <c r="HC167" s="86">
        <f t="shared" si="182"/>
        <v>7.1507679853063273E-83</v>
      </c>
      <c r="HD167" s="86">
        <f t="shared" si="182"/>
        <v>7.974977650304523E-47</v>
      </c>
      <c r="HE167" s="86">
        <f t="shared" si="182"/>
        <v>4.7111532135260108E-108</v>
      </c>
      <c r="HF167" s="86">
        <f t="shared" si="181"/>
        <v>4.1709507489819425E-261</v>
      </c>
      <c r="HG167" s="86">
        <f t="shared" si="181"/>
        <v>8.3500016234247511E-249</v>
      </c>
      <c r="HH167" s="86">
        <f t="shared" si="181"/>
        <v>3.1016913571282049E-261</v>
      </c>
      <c r="HI167" s="86">
        <f t="shared" si="181"/>
        <v>0</v>
      </c>
      <c r="HJ167" s="86">
        <f t="shared" si="181"/>
        <v>0</v>
      </c>
      <c r="HK167" s="86">
        <f t="shared" si="181"/>
        <v>1.7087127254779623E-271</v>
      </c>
      <c r="HL167" s="86">
        <f t="shared" si="162"/>
        <v>1.3167656106663481E-223</v>
      </c>
      <c r="HM167" s="86">
        <f t="shared" si="162"/>
        <v>1.8432690130075923E-222</v>
      </c>
      <c r="HN167" s="86">
        <f t="shared" si="162"/>
        <v>1.7298650903620749E-215</v>
      </c>
      <c r="HO167" s="86">
        <f t="shared" si="162"/>
        <v>1.5229408723286746E-146</v>
      </c>
      <c r="HP167" s="86">
        <f t="shared" si="162"/>
        <v>2.6771256226869122E-151</v>
      </c>
      <c r="HQ167" s="86">
        <f t="shared" si="162"/>
        <v>1.4094347936226031E-112</v>
      </c>
      <c r="HS167" s="86">
        <f t="shared" si="219"/>
        <v>3.1115748404970509E-11</v>
      </c>
      <c r="HT167" s="86">
        <f t="shared" si="219"/>
        <v>0</v>
      </c>
      <c r="HU167" s="86">
        <f t="shared" si="219"/>
        <v>2.0741924768627783E-12</v>
      </c>
      <c r="HV167" s="86">
        <f t="shared" si="219"/>
        <v>1.2805317942053037E-13</v>
      </c>
      <c r="HW167" s="86">
        <f t="shared" si="219"/>
        <v>3.4412188736120767E-20</v>
      </c>
      <c r="HX167" s="86">
        <f t="shared" si="219"/>
        <v>1.9655316017128415E-19</v>
      </c>
      <c r="HY167" s="86">
        <f t="shared" si="219"/>
        <v>2.7290802336413939E-22</v>
      </c>
      <c r="HZ167" s="86">
        <f t="shared" si="219"/>
        <v>3.6817716400511553E-17</v>
      </c>
      <c r="IA167" s="86">
        <f t="shared" si="219"/>
        <v>1.9167040138001937E-15</v>
      </c>
      <c r="IB167" s="86">
        <f t="shared" si="219"/>
        <v>1.7984776978738417E-14</v>
      </c>
      <c r="IC167" s="86">
        <f t="shared" si="219"/>
        <v>5.2482540242205215E-13</v>
      </c>
      <c r="ID167" s="86">
        <f t="shared" si="219"/>
        <v>1.5547479329654751E-13</v>
      </c>
      <c r="IE167" s="86">
        <f t="shared" si="219"/>
        <v>1.1996514584014338E-13</v>
      </c>
      <c r="IF167" s="86">
        <f t="shared" si="219"/>
        <v>1.7720760336202326E-11</v>
      </c>
      <c r="IG167" s="86">
        <f t="shared" si="219"/>
        <v>9.4268381413425585E-12</v>
      </c>
      <c r="II167" s="86">
        <f t="shared" si="220"/>
        <v>0.12036620715809143</v>
      </c>
      <c r="IJ167" s="86">
        <f t="shared" si="220"/>
        <v>0</v>
      </c>
      <c r="IK167" s="86">
        <f t="shared" si="220"/>
        <v>0.37728219940122582</v>
      </c>
      <c r="IL167" s="86">
        <f t="shared" si="220"/>
        <v>0.32394926478741548</v>
      </c>
      <c r="IM167" s="86">
        <f t="shared" si="220"/>
        <v>0.50126459853607097</v>
      </c>
      <c r="IN167" s="86">
        <f t="shared" si="220"/>
        <v>0.50181107083162557</v>
      </c>
      <c r="IO167" s="86">
        <f t="shared" si="220"/>
        <v>0.50213339965917936</v>
      </c>
      <c r="IP167" s="86">
        <f t="shared" si="220"/>
        <v>0.39201692772575164</v>
      </c>
      <c r="IQ167" s="86">
        <f t="shared" si="220"/>
        <v>0.34537903001157749</v>
      </c>
      <c r="IR167" s="86">
        <f t="shared" si="220"/>
        <v>0.1538460142739291</v>
      </c>
      <c r="IS167" s="86">
        <f t="shared" si="220"/>
        <v>0.17756272639444284</v>
      </c>
      <c r="IT167" s="86">
        <f t="shared" si="220"/>
        <v>0.1601214412869208</v>
      </c>
      <c r="IU167" s="86">
        <f t="shared" si="220"/>
        <v>7.3649242673073712E-2</v>
      </c>
      <c r="IV167" s="86">
        <f t="shared" si="220"/>
        <v>6.2555862447214838E-2</v>
      </c>
      <c r="IW167" s="86">
        <f t="shared" si="220"/>
        <v>1.9764466451292748E-2</v>
      </c>
      <c r="IY167" s="86">
        <f t="shared" si="221"/>
        <v>0.12036620718920718</v>
      </c>
      <c r="IZ167" s="86">
        <f t="shared" si="221"/>
        <v>7.974977650304523E-47</v>
      </c>
      <c r="JA167" s="86">
        <f t="shared" si="221"/>
        <v>0.37728219940329999</v>
      </c>
      <c r="JB167" s="86">
        <f t="shared" si="221"/>
        <v>0.32394926478754354</v>
      </c>
      <c r="JC167" s="86">
        <f t="shared" si="221"/>
        <v>0.50126459853607097</v>
      </c>
      <c r="JD167" s="86">
        <f t="shared" si="221"/>
        <v>0.50181107083162557</v>
      </c>
      <c r="JE167" s="86">
        <f t="shared" si="221"/>
        <v>0.50213339965917936</v>
      </c>
      <c r="JF167" s="86">
        <f t="shared" si="221"/>
        <v>0.3920169277257517</v>
      </c>
      <c r="JG167" s="86">
        <f t="shared" si="221"/>
        <v>0.34537903001157944</v>
      </c>
      <c r="JH167" s="86">
        <f t="shared" si="221"/>
        <v>0.15384601427394709</v>
      </c>
      <c r="JI167" s="86">
        <f t="shared" si="221"/>
        <v>0.17756272639496767</v>
      </c>
      <c r="JJ167" s="86">
        <f t="shared" si="221"/>
        <v>0.16012144128707628</v>
      </c>
      <c r="JK167" s="86">
        <f t="shared" si="221"/>
        <v>7.3649242673193671E-2</v>
      </c>
      <c r="JL167" s="86">
        <f t="shared" si="221"/>
        <v>6.2555862464935594E-2</v>
      </c>
      <c r="JM167" s="86">
        <f t="shared" si="221"/>
        <v>1.9764466460719585E-2</v>
      </c>
    </row>
    <row r="168" spans="2:273" x14ac:dyDescent="0.25">
      <c r="B168" s="2">
        <v>141</v>
      </c>
      <c r="C168" s="37">
        <v>39.767000000000003</v>
      </c>
      <c r="D168" s="37">
        <v>41.267000000000003</v>
      </c>
      <c r="E168" s="37">
        <v>43</v>
      </c>
      <c r="F168" s="37">
        <v>45.133000000000003</v>
      </c>
      <c r="G168" s="37">
        <v>46.783000000000001</v>
      </c>
      <c r="H168" s="37">
        <v>47.716999999999999</v>
      </c>
      <c r="I168" s="37">
        <v>44.517000000000003</v>
      </c>
      <c r="J168" s="37">
        <v>53.866999999999997</v>
      </c>
      <c r="K168" s="37">
        <v>55.95</v>
      </c>
      <c r="L168" s="37">
        <v>53.417000000000002</v>
      </c>
      <c r="M168" s="37">
        <v>50.866999999999997</v>
      </c>
      <c r="N168" s="37">
        <v>50.317</v>
      </c>
      <c r="O168" s="37">
        <v>48.433</v>
      </c>
      <c r="P168" s="37">
        <v>50.667000000000002</v>
      </c>
      <c r="Q168" s="37">
        <v>55.832999999999998</v>
      </c>
      <c r="S168" s="4">
        <f t="shared" si="222"/>
        <v>40.563766796125876</v>
      </c>
      <c r="T168" s="4">
        <f t="shared" si="222"/>
        <v>42.013821972476464</v>
      </c>
      <c r="U168" s="4">
        <f t="shared" si="222"/>
        <v>43.855730161334996</v>
      </c>
      <c r="V168" s="4">
        <f t="shared" si="222"/>
        <v>45.694376233927947</v>
      </c>
      <c r="W168" s="4">
        <f t="shared" si="222"/>
        <v>45.859100261603338</v>
      </c>
      <c r="X168" s="4">
        <f t="shared" si="222"/>
        <v>47.394755628731737</v>
      </c>
      <c r="Y168" s="4">
        <f t="shared" si="222"/>
        <v>45.967883791720936</v>
      </c>
      <c r="Z168" s="4">
        <f t="shared" si="222"/>
        <v>52.3382452715271</v>
      </c>
      <c r="AA168" s="4">
        <f t="shared" si="222"/>
        <v>53.016813309938513</v>
      </c>
      <c r="AB168" s="4">
        <f t="shared" si="222"/>
        <v>50.867263056739027</v>
      </c>
      <c r="AC168" s="4">
        <f t="shared" si="222"/>
        <v>52.524844735481736</v>
      </c>
      <c r="AD168" s="4">
        <f t="shared" si="222"/>
        <v>51.199764119533199</v>
      </c>
      <c r="AE168" s="4">
        <f t="shared" si="222"/>
        <v>48.757829350953763</v>
      </c>
      <c r="AF168" s="4">
        <f t="shared" si="222"/>
        <v>51.922773540267308</v>
      </c>
      <c r="AG168" s="4">
        <f t="shared" si="222"/>
        <v>50.42309657050081</v>
      </c>
      <c r="AI168" s="4">
        <f t="shared" si="223"/>
        <v>-0.79676679612587265</v>
      </c>
      <c r="AJ168" s="4">
        <f t="shared" si="223"/>
        <v>-0.74682197247646087</v>
      </c>
      <c r="AK168" s="4">
        <f t="shared" si="223"/>
        <v>-0.85573016133499635</v>
      </c>
      <c r="AL168" s="4">
        <f t="shared" si="223"/>
        <v>-0.56137623392794467</v>
      </c>
      <c r="AM168" s="4">
        <f t="shared" si="223"/>
        <v>0.92389973839666339</v>
      </c>
      <c r="AN168" s="4">
        <f t="shared" si="223"/>
        <v>0.32224437126826189</v>
      </c>
      <c r="AO168" s="4">
        <f t="shared" si="223"/>
        <v>-1.4508837917209334</v>
      </c>
      <c r="AP168" s="4">
        <f t="shared" si="223"/>
        <v>1.5287547284728973</v>
      </c>
      <c r="AQ168" s="4">
        <f t="shared" si="223"/>
        <v>2.9331866900614898</v>
      </c>
      <c r="AR168" s="4">
        <f t="shared" si="223"/>
        <v>2.5497369432609744</v>
      </c>
      <c r="AS168" s="4">
        <f t="shared" si="223"/>
        <v>-1.6578447354817385</v>
      </c>
      <c r="AT168" s="4">
        <f t="shared" si="223"/>
        <v>-0.88276411953319922</v>
      </c>
      <c r="AU168" s="4">
        <f t="shared" si="223"/>
        <v>-0.3248293509537632</v>
      </c>
      <c r="AV168" s="4">
        <f t="shared" si="223"/>
        <v>-1.255773540267306</v>
      </c>
      <c r="AW168" s="4">
        <f t="shared" si="223"/>
        <v>5.4099034294991881</v>
      </c>
      <c r="AY168" s="2">
        <f t="shared" si="215"/>
        <v>40.563766796125876</v>
      </c>
      <c r="AZ168" s="2">
        <f t="shared" si="215"/>
        <v>42.013821972476464</v>
      </c>
      <c r="BA168" s="2">
        <f t="shared" si="215"/>
        <v>40.762351191523805</v>
      </c>
      <c r="BB168" s="2">
        <f t="shared" si="215"/>
        <v>40.12011604132978</v>
      </c>
      <c r="BC168" s="2">
        <f t="shared" si="215"/>
        <v>40.926853547069641</v>
      </c>
      <c r="BD168" s="2">
        <f t="shared" si="215"/>
        <v>42.011500145326124</v>
      </c>
      <c r="BE168" s="2">
        <f t="shared" si="215"/>
        <v>43.621922467334898</v>
      </c>
      <c r="BF168" s="2">
        <f t="shared" si="215"/>
        <v>42.83783711514657</v>
      </c>
      <c r="BG168" s="2">
        <f t="shared" si="215"/>
        <v>43.618948237380032</v>
      </c>
      <c r="BH168" s="2">
        <f t="shared" si="215"/>
        <v>44.00544271220042</v>
      </c>
      <c r="BI168" s="2">
        <f t="shared" si="215"/>
        <v>43.521808850148496</v>
      </c>
      <c r="BJ168" s="2">
        <f t="shared" si="215"/>
        <v>41.633083589582128</v>
      </c>
      <c r="BK168" s="2">
        <f t="shared" si="215"/>
        <v>43.670859689128839</v>
      </c>
      <c r="BL168" s="2">
        <f t="shared" si="215"/>
        <v>43.1687022462649</v>
      </c>
      <c r="BM168" s="2">
        <f t="shared" si="215"/>
        <v>44.365812466290649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>
        <f t="shared" si="216"/>
        <v>41.267000000000003</v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>
        <f t="shared" si="199"/>
        <v>41.267000000000003</v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74.923347580645157</v>
      </c>
      <c r="DL168" s="2">
        <f t="shared" si="224"/>
        <v>87.068477272727279</v>
      </c>
      <c r="DM168" s="2">
        <f t="shared" si="224"/>
        <v>90.594109054252215</v>
      </c>
      <c r="DN168" s="2">
        <f t="shared" si="224"/>
        <v>77.705641252864766</v>
      </c>
      <c r="DO168" s="2">
        <f t="shared" si="224"/>
        <v>81.402244817927169</v>
      </c>
      <c r="DP168" s="2">
        <f t="shared" si="224"/>
        <v>75.440128851540607</v>
      </c>
      <c r="DQ168" s="2">
        <f t="shared" si="224"/>
        <v>79.968805602240906</v>
      </c>
      <c r="DR168" s="2">
        <f t="shared" si="224"/>
        <v>78.875810467610478</v>
      </c>
      <c r="DS168" s="2">
        <f t="shared" si="224"/>
        <v>88.76284446142094</v>
      </c>
      <c r="DT168" s="2">
        <f t="shared" si="224"/>
        <v>78.579325490196069</v>
      </c>
      <c r="DU168" s="2">
        <f t="shared" si="224"/>
        <v>82.458858212375858</v>
      </c>
      <c r="DV168" s="2">
        <f t="shared" si="224"/>
        <v>74.847751718869375</v>
      </c>
      <c r="DW168" s="2">
        <f t="shared" si="224"/>
        <v>89.75100141570141</v>
      </c>
      <c r="DX168" s="2">
        <f t="shared" si="224"/>
        <v>72.951561166429585</v>
      </c>
      <c r="DY168" s="2">
        <f t="shared" si="224"/>
        <v>64.29279873934</v>
      </c>
      <c r="EA168" s="2">
        <f t="shared" si="214"/>
        <v>40.153483972640061</v>
      </c>
      <c r="EB168" s="2">
        <f t="shared" si="214"/>
        <v>42.011533100420245</v>
      </c>
      <c r="EC168" s="2">
        <f t="shared" si="214"/>
        <v>40.50804898958971</v>
      </c>
      <c r="ED168" s="2">
        <f t="shared" si="214"/>
        <v>39.423520416457038</v>
      </c>
      <c r="EE168" s="2">
        <f t="shared" si="214"/>
        <v>40.654079480901082</v>
      </c>
      <c r="EF168" s="2">
        <f t="shared" si="214"/>
        <v>42.007817163096746</v>
      </c>
      <c r="EG168" s="2">
        <f t="shared" si="214"/>
        <v>44.3194036903596</v>
      </c>
      <c r="EH168" s="2">
        <f t="shared" si="214"/>
        <v>42.692321833325195</v>
      </c>
      <c r="EI168" s="2">
        <f t="shared" si="214"/>
        <v>43.742976564580559</v>
      </c>
      <c r="EJ168" s="2">
        <f t="shared" si="214"/>
        <v>44.268338116636031</v>
      </c>
      <c r="EK168" s="2">
        <f t="shared" si="213"/>
        <v>43.353258360548658</v>
      </c>
      <c r="EL168" s="2">
        <f t="shared" si="180"/>
        <v>41.29195424975947</v>
      </c>
      <c r="EM168" s="2">
        <f t="shared" si="180"/>
        <v>43.862626046843374</v>
      </c>
      <c r="EN168" s="2">
        <f t="shared" si="180"/>
        <v>42.941432598979716</v>
      </c>
      <c r="EO168" s="2">
        <f t="shared" si="180"/>
        <v>44.781103305191472</v>
      </c>
      <c r="EQ168" s="2">
        <f t="shared" si="225"/>
        <v>41.21886165157629</v>
      </c>
      <c r="ER168" s="2">
        <f t="shared" si="225"/>
        <v>42.011533100420245</v>
      </c>
      <c r="ES168" s="2">
        <f t="shared" si="225"/>
        <v>41.047958467467964</v>
      </c>
      <c r="ET168" s="2">
        <f t="shared" si="225"/>
        <v>40.956433849983696</v>
      </c>
      <c r="EU168" s="2">
        <f t="shared" si="225"/>
        <v>41.170176485125936</v>
      </c>
      <c r="EV168" s="2">
        <f t="shared" si="225"/>
        <v>42.011000411376216</v>
      </c>
      <c r="EW168" s="2">
        <f t="shared" si="225"/>
        <v>43.065684751453659</v>
      </c>
      <c r="EX168" s="2">
        <f t="shared" si="225"/>
        <v>42.991258127783517</v>
      </c>
      <c r="EY168" s="2">
        <f t="shared" si="225"/>
        <v>43.469953145560112</v>
      </c>
      <c r="EZ168" s="2">
        <f t="shared" si="225"/>
        <v>43.621504882979771</v>
      </c>
      <c r="FA168" s="2">
        <f t="shared" si="225"/>
        <v>43.758051882953538</v>
      </c>
      <c r="FB168" s="2">
        <f t="shared" si="225"/>
        <v>42.124473070022432</v>
      </c>
      <c r="FC168" s="2">
        <f t="shared" si="225"/>
        <v>43.346759608093564</v>
      </c>
      <c r="FD168" s="2">
        <f t="shared" si="225"/>
        <v>43.551793494570674</v>
      </c>
      <c r="FE168" s="2">
        <f t="shared" si="225"/>
        <v>43.485839260790613</v>
      </c>
      <c r="FG168" s="2">
        <f t="shared" si="226"/>
        <v>0.99995741331256083</v>
      </c>
      <c r="FH168" s="2">
        <f t="shared" si="226"/>
        <v>0.99994920045959024</v>
      </c>
      <c r="FI168" s="2">
        <f t="shared" si="226"/>
        <v>0.99995531265618431</v>
      </c>
      <c r="FJ168" s="2">
        <f t="shared" si="226"/>
        <v>0.99994681945954178</v>
      </c>
      <c r="FK168" s="2">
        <f t="shared" si="226"/>
        <v>0.99994247519680535</v>
      </c>
      <c r="FL168" s="2">
        <f t="shared" si="226"/>
        <v>0.99993977352299834</v>
      </c>
      <c r="FM168" s="2">
        <f t="shared" si="226"/>
        <v>0.99994221526996907</v>
      </c>
      <c r="FN168" s="2">
        <f t="shared" si="226"/>
        <v>0.99993709251575602</v>
      </c>
      <c r="FO168" s="2">
        <f t="shared" si="226"/>
        <v>0.99994460074764635</v>
      </c>
      <c r="FP168" s="2">
        <f t="shared" si="226"/>
        <v>0.99993951721645147</v>
      </c>
      <c r="FQ168" s="2">
        <f t="shared" si="226"/>
        <v>0.99994616055773355</v>
      </c>
      <c r="FR168" s="2">
        <f t="shared" si="226"/>
        <v>0.99994519612795585</v>
      </c>
      <c r="FS168" s="2">
        <f t="shared" si="226"/>
        <v>0.99993598868250233</v>
      </c>
      <c r="FT168" s="2">
        <f t="shared" si="226"/>
        <v>0.99993108971371158</v>
      </c>
      <c r="FU168" s="2">
        <f t="shared" si="226"/>
        <v>0.99991533881758943</v>
      </c>
      <c r="FW168" s="2">
        <f t="shared" si="217"/>
        <v>0.38371565150513381</v>
      </c>
      <c r="FX168" s="2">
        <f t="shared" si="217"/>
        <v>0</v>
      </c>
      <c r="FY168" s="2">
        <f t="shared" si="217"/>
        <v>0.46686342669549036</v>
      </c>
      <c r="FZ168" s="2">
        <f t="shared" si="217"/>
        <v>0.45309783697234435</v>
      </c>
      <c r="GA168" s="2">
        <f t="shared" si="217"/>
        <v>0.52399071058971791</v>
      </c>
      <c r="GB168" s="2">
        <f t="shared" si="217"/>
        <v>0.52445544041628989</v>
      </c>
      <c r="GC168" s="2">
        <f t="shared" si="217"/>
        <v>0.55797291751881595</v>
      </c>
      <c r="GD168" s="2">
        <f t="shared" si="217"/>
        <v>0.47916252471039245</v>
      </c>
      <c r="GE168" s="2">
        <f t="shared" si="217"/>
        <v>0.46341224015509291</v>
      </c>
      <c r="GF168" s="2">
        <f t="shared" si="217"/>
        <v>0.40964287960361068</v>
      </c>
      <c r="GG168" s="2">
        <f t="shared" si="217"/>
        <v>0.41118510228490895</v>
      </c>
      <c r="GH168" s="2">
        <f t="shared" si="217"/>
        <v>0.40754676523066624</v>
      </c>
      <c r="GI168" s="2">
        <f t="shared" si="217"/>
        <v>0.37743051002035466</v>
      </c>
      <c r="GJ168" s="2">
        <f t="shared" si="217"/>
        <v>0.36896472621497411</v>
      </c>
      <c r="GK168" s="2">
        <f t="shared" si="217"/>
        <v>0.32189785851731223</v>
      </c>
      <c r="GM168" s="86">
        <f t="shared" si="218"/>
        <v>3.3877768354832892E-119</v>
      </c>
      <c r="GN168" s="86">
        <f t="shared" si="218"/>
        <v>2.2766815610191496E-87</v>
      </c>
      <c r="GO168" s="86">
        <f t="shared" si="218"/>
        <v>2.8913630267430856E-167</v>
      </c>
      <c r="GP168" s="86">
        <f t="shared" si="218"/>
        <v>7.4772071066784247E-243</v>
      </c>
      <c r="GQ168" s="86">
        <f t="shared" si="218"/>
        <v>0</v>
      </c>
      <c r="GR168" s="86">
        <f t="shared" si="218"/>
        <v>0</v>
      </c>
      <c r="GS168" s="86">
        <f t="shared" si="218"/>
        <v>0</v>
      </c>
      <c r="GT168" s="86">
        <f t="shared" si="218"/>
        <v>0</v>
      </c>
      <c r="GU168" s="86">
        <f t="shared" si="218"/>
        <v>0</v>
      </c>
      <c r="GV168" s="86">
        <f t="shared" si="218"/>
        <v>0</v>
      </c>
      <c r="GW168" s="86">
        <f t="shared" si="218"/>
        <v>0</v>
      </c>
      <c r="GX168" s="86">
        <f t="shared" si="218"/>
        <v>0</v>
      </c>
      <c r="GY168" s="86">
        <f t="shared" si="218"/>
        <v>4.6093209738572922E-220</v>
      </c>
      <c r="GZ168" s="86">
        <f t="shared" si="218"/>
        <v>6.7187152344322145E-226</v>
      </c>
      <c r="HA168" s="86">
        <f t="shared" si="218"/>
        <v>3.5861609183253716E-250</v>
      </c>
      <c r="HC168" s="86">
        <f t="shared" si="182"/>
        <v>1.5867483902798523E-85</v>
      </c>
      <c r="HD168" s="86">
        <f t="shared" si="182"/>
        <v>2.7523390020332603E-48</v>
      </c>
      <c r="HE168" s="86">
        <f t="shared" si="182"/>
        <v>1.5614497494259804E-111</v>
      </c>
      <c r="HF168" s="86">
        <f t="shared" si="181"/>
        <v>1.3722202563796971E-269</v>
      </c>
      <c r="HG168" s="86">
        <f t="shared" si="181"/>
        <v>1.3078126088300658E-256</v>
      </c>
      <c r="HH168" s="86">
        <f t="shared" si="181"/>
        <v>1.7708825831967805E-269</v>
      </c>
      <c r="HI168" s="86">
        <f t="shared" si="181"/>
        <v>0</v>
      </c>
      <c r="HJ168" s="86">
        <f t="shared" si="181"/>
        <v>0</v>
      </c>
      <c r="HK168" s="86">
        <f t="shared" si="181"/>
        <v>4.1251622152491935E-280</v>
      </c>
      <c r="HL168" s="86">
        <f t="shared" si="162"/>
        <v>8.6979809154106891E-231</v>
      </c>
      <c r="HM168" s="86">
        <f t="shared" si="162"/>
        <v>1.2876678469992048E-229</v>
      </c>
      <c r="HN168" s="86">
        <f t="shared" si="162"/>
        <v>2.1834561996783959E-222</v>
      </c>
      <c r="HO168" s="86">
        <f t="shared" si="162"/>
        <v>2.8251174643959271E-151</v>
      </c>
      <c r="HP168" s="86">
        <f t="shared" si="162"/>
        <v>3.669371563949485E-156</v>
      </c>
      <c r="HQ168" s="86">
        <f t="shared" si="162"/>
        <v>4.0478550401868595E-116</v>
      </c>
      <c r="HS168" s="86">
        <f t="shared" si="219"/>
        <v>4.5407115767165097E-12</v>
      </c>
      <c r="HT168" s="86">
        <f t="shared" si="219"/>
        <v>0</v>
      </c>
      <c r="HU168" s="86">
        <f t="shared" si="219"/>
        <v>2.9279405353346089E-13</v>
      </c>
      <c r="HV168" s="86">
        <f t="shared" si="219"/>
        <v>1.4745330593400404E-14</v>
      </c>
      <c r="HW168" s="86">
        <f t="shared" si="219"/>
        <v>1.5770858106634363E-21</v>
      </c>
      <c r="HX168" s="86">
        <f t="shared" si="219"/>
        <v>1.007085867873212E-20</v>
      </c>
      <c r="HY168" s="86">
        <f t="shared" si="219"/>
        <v>1.0352770527093584E-23</v>
      </c>
      <c r="HZ168" s="86">
        <f t="shared" si="219"/>
        <v>2.423351051480472E-18</v>
      </c>
      <c r="IA168" s="86">
        <f t="shared" si="219"/>
        <v>1.6329335126922787E-16</v>
      </c>
      <c r="IB168" s="86">
        <f t="shared" si="219"/>
        <v>1.5421729455165738E-15</v>
      </c>
      <c r="IC168" s="86">
        <f t="shared" si="219"/>
        <v>5.9080759792942517E-14</v>
      </c>
      <c r="ID168" s="86">
        <f t="shared" si="219"/>
        <v>1.5906197637026848E-14</v>
      </c>
      <c r="IE168" s="86">
        <f t="shared" si="219"/>
        <v>1.0771142929593907E-14</v>
      </c>
      <c r="IF168" s="86">
        <f t="shared" si="219"/>
        <v>2.2755637016820461E-12</v>
      </c>
      <c r="IG168" s="86">
        <f t="shared" si="219"/>
        <v>8.9495864677381313E-13</v>
      </c>
      <c r="II168" s="86">
        <f t="shared" si="220"/>
        <v>0.17689066070212889</v>
      </c>
      <c r="IJ168" s="86">
        <f t="shared" si="220"/>
        <v>0</v>
      </c>
      <c r="IK168" s="86">
        <f t="shared" si="220"/>
        <v>0.44023477877161171</v>
      </c>
      <c r="IL168" s="86">
        <f t="shared" si="220"/>
        <v>0.39724862844921965</v>
      </c>
      <c r="IM168" s="86">
        <f t="shared" si="220"/>
        <v>0.51118901682686846</v>
      </c>
      <c r="IN168" s="86">
        <f t="shared" si="220"/>
        <v>0.51116439161492955</v>
      </c>
      <c r="IO168" s="86">
        <f t="shared" si="220"/>
        <v>0.45903838567003896</v>
      </c>
      <c r="IP168" s="86">
        <f t="shared" si="220"/>
        <v>0.46043470522435975</v>
      </c>
      <c r="IQ168" s="86">
        <f t="shared" si="220"/>
        <v>0.42046481846514311</v>
      </c>
      <c r="IR168" s="86">
        <f t="shared" si="220"/>
        <v>0.22570027207103996</v>
      </c>
      <c r="IS168" s="86">
        <f t="shared" si="220"/>
        <v>0.24910642363179195</v>
      </c>
      <c r="IT168" s="86">
        <f t="shared" si="220"/>
        <v>0.23027897604875999</v>
      </c>
      <c r="IU168" s="86">
        <f t="shared" si="220"/>
        <v>0.12175960321732761</v>
      </c>
      <c r="IV168" s="86">
        <f t="shared" si="220"/>
        <v>0.10430507517344144</v>
      </c>
      <c r="IW168" s="86">
        <f t="shared" si="220"/>
        <v>3.6631146150300074E-2</v>
      </c>
      <c r="IY168" s="86">
        <f t="shared" si="221"/>
        <v>0.17689066070666959</v>
      </c>
      <c r="IZ168" s="86">
        <f t="shared" si="221"/>
        <v>2.7523390020332603E-48</v>
      </c>
      <c r="JA168" s="86">
        <f t="shared" si="221"/>
        <v>0.44023477877190453</v>
      </c>
      <c r="JB168" s="86">
        <f t="shared" si="221"/>
        <v>0.39724862844923442</v>
      </c>
      <c r="JC168" s="86">
        <f t="shared" si="221"/>
        <v>0.51118901682686846</v>
      </c>
      <c r="JD168" s="86">
        <f t="shared" si="221"/>
        <v>0.51116439161492955</v>
      </c>
      <c r="JE168" s="86">
        <f t="shared" si="221"/>
        <v>0.45903838567003896</v>
      </c>
      <c r="JF168" s="86">
        <f t="shared" si="221"/>
        <v>0.46043470522435975</v>
      </c>
      <c r="JG168" s="86">
        <f t="shared" si="221"/>
        <v>0.42046481846514328</v>
      </c>
      <c r="JH168" s="86">
        <f t="shared" si="221"/>
        <v>0.22570027207104151</v>
      </c>
      <c r="JI168" s="86">
        <f t="shared" si="221"/>
        <v>0.24910642363185104</v>
      </c>
      <c r="JJ168" s="86">
        <f t="shared" si="221"/>
        <v>0.2302789760487759</v>
      </c>
      <c r="JK168" s="86">
        <f t="shared" si="221"/>
        <v>0.12175960321733838</v>
      </c>
      <c r="JL168" s="86">
        <f t="shared" si="221"/>
        <v>0.10430507517571701</v>
      </c>
      <c r="JM168" s="86">
        <f t="shared" si="221"/>
        <v>3.6631146151195032E-2</v>
      </c>
    </row>
    <row r="169" spans="2:273" x14ac:dyDescent="0.25">
      <c r="B169" s="2">
        <v>142</v>
      </c>
      <c r="C169" s="37">
        <v>38.799999999999997</v>
      </c>
      <c r="D169" s="37">
        <v>40.133000000000003</v>
      </c>
      <c r="E169" s="37">
        <v>44.05</v>
      </c>
      <c r="F169" s="37">
        <v>45.3</v>
      </c>
      <c r="G169" s="37">
        <v>43.783000000000001</v>
      </c>
      <c r="H169" s="37">
        <v>44.1</v>
      </c>
      <c r="I169" s="37">
        <v>41.716999999999999</v>
      </c>
      <c r="J169" s="37">
        <v>50.933</v>
      </c>
      <c r="K169" s="37">
        <v>53.582999999999998</v>
      </c>
      <c r="L169" s="37">
        <v>53.866999999999997</v>
      </c>
      <c r="M169" s="37">
        <v>54.982999999999997</v>
      </c>
      <c r="N169" s="37">
        <v>53.683</v>
      </c>
      <c r="O169" s="37">
        <v>48.667000000000002</v>
      </c>
      <c r="P169" s="37">
        <v>52.633000000000003</v>
      </c>
      <c r="Q169" s="37">
        <v>56.45</v>
      </c>
      <c r="S169" s="4">
        <f t="shared" si="222"/>
        <v>40.454693644179628</v>
      </c>
      <c r="T169" s="4">
        <f t="shared" si="222"/>
        <v>41.862863111022797</v>
      </c>
      <c r="U169" s="4">
        <f t="shared" si="222"/>
        <v>43.513362377279321</v>
      </c>
      <c r="V169" s="4">
        <f t="shared" si="222"/>
        <v>45.436388083734613</v>
      </c>
      <c r="W169" s="4">
        <f t="shared" si="222"/>
        <v>44.30101997505249</v>
      </c>
      <c r="X169" s="4">
        <f t="shared" si="222"/>
        <v>45.761845579372114</v>
      </c>
      <c r="Y169" s="4">
        <f t="shared" si="222"/>
        <v>44.888115555435789</v>
      </c>
      <c r="Z169" s="4">
        <f t="shared" si="222"/>
        <v>51.147334906236779</v>
      </c>
      <c r="AA169" s="4">
        <f t="shared" si="222"/>
        <v>52.367422344271972</v>
      </c>
      <c r="AB169" s="4">
        <f t="shared" si="222"/>
        <v>51.961224031519023</v>
      </c>
      <c r="AC169" s="4">
        <f t="shared" si="222"/>
        <v>53.692723932574658</v>
      </c>
      <c r="AD169" s="4">
        <f t="shared" si="222"/>
        <v>52.679280161490745</v>
      </c>
      <c r="AE169" s="4">
        <f t="shared" si="222"/>
        <v>50.424921915954954</v>
      </c>
      <c r="AF169" s="4">
        <f t="shared" si="222"/>
        <v>55.111111329592781</v>
      </c>
      <c r="AG169" s="4">
        <f t="shared" si="222"/>
        <v>53.79635583067374</v>
      </c>
      <c r="AI169" s="4">
        <f t="shared" si="223"/>
        <v>-1.6546936441796305</v>
      </c>
      <c r="AJ169" s="4">
        <f t="shared" si="223"/>
        <v>-1.7298631110227944</v>
      </c>
      <c r="AK169" s="4">
        <f t="shared" si="223"/>
        <v>0.53663762272067572</v>
      </c>
      <c r="AL169" s="4">
        <f t="shared" si="223"/>
        <v>-0.13638808373461586</v>
      </c>
      <c r="AM169" s="4">
        <f t="shared" si="223"/>
        <v>-0.5180199750524892</v>
      </c>
      <c r="AN169" s="4">
        <f t="shared" si="223"/>
        <v>-1.6618455793721125</v>
      </c>
      <c r="AO169" s="4">
        <f t="shared" si="223"/>
        <v>-3.1711155554357902</v>
      </c>
      <c r="AP169" s="4">
        <f t="shared" si="223"/>
        <v>-0.21433490623677898</v>
      </c>
      <c r="AQ169" s="4">
        <f t="shared" si="223"/>
        <v>1.2155776557280262</v>
      </c>
      <c r="AR169" s="4">
        <f t="shared" si="223"/>
        <v>1.9057759684809739</v>
      </c>
      <c r="AS169" s="4">
        <f t="shared" si="223"/>
        <v>1.2902760674253386</v>
      </c>
      <c r="AT169" s="4">
        <f t="shared" si="223"/>
        <v>1.0037198385092552</v>
      </c>
      <c r="AU169" s="4">
        <f t="shared" si="223"/>
        <v>-1.7579219159549524</v>
      </c>
      <c r="AV169" s="4">
        <f t="shared" si="223"/>
        <v>-2.4781113295927781</v>
      </c>
      <c r="AW169" s="4">
        <f t="shared" si="223"/>
        <v>2.6536441693262631</v>
      </c>
      <c r="AY169" s="2">
        <f t="shared" si="215"/>
        <v>40.454693644179628</v>
      </c>
      <c r="AZ169" s="2">
        <f t="shared" si="215"/>
        <v>41.862863111022797</v>
      </c>
      <c r="BA169" s="2">
        <f t="shared" si="215"/>
        <v>40.622352971220501</v>
      </c>
      <c r="BB169" s="2">
        <f t="shared" si="215"/>
        <v>39.977506469136017</v>
      </c>
      <c r="BC169" s="2">
        <f t="shared" si="215"/>
        <v>40.750604513070087</v>
      </c>
      <c r="BD169" s="2">
        <f t="shared" si="215"/>
        <v>41.86340514115652</v>
      </c>
      <c r="BE169" s="2">
        <f t="shared" si="215"/>
        <v>43.462335902688004</v>
      </c>
      <c r="BF169" s="2">
        <f t="shared" si="215"/>
        <v>42.702358107343031</v>
      </c>
      <c r="BG169" s="2">
        <f t="shared" si="215"/>
        <v>43.460170006139926</v>
      </c>
      <c r="BH169" s="2">
        <f t="shared" si="215"/>
        <v>43.87024437450345</v>
      </c>
      <c r="BI169" s="2">
        <f t="shared" si="215"/>
        <v>43.409415715216291</v>
      </c>
      <c r="BJ169" s="2">
        <f t="shared" si="215"/>
        <v>41.506395847445553</v>
      </c>
      <c r="BK169" s="2">
        <f t="shared" si="215"/>
        <v>43.547427391161307</v>
      </c>
      <c r="BL169" s="2">
        <f t="shared" si="215"/>
        <v>43.058088292119976</v>
      </c>
      <c r="BM169" s="2">
        <f t="shared" si="215"/>
        <v>44.245460145314418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>
        <f t="shared" si="216"/>
        <v>40.133000000000003</v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>
        <f t="shared" si="199"/>
        <v>40.133000000000003</v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75.062306048387086</v>
      </c>
      <c r="DL169" s="2">
        <f t="shared" si="224"/>
        <v>87.290863636363639</v>
      </c>
      <c r="DM169" s="2">
        <f t="shared" si="224"/>
        <v>90.845967741935496</v>
      </c>
      <c r="DN169" s="2">
        <f t="shared" si="224"/>
        <v>77.866151718869347</v>
      </c>
      <c r="DO169" s="2">
        <f t="shared" si="224"/>
        <v>81.583029971988793</v>
      </c>
      <c r="DP169" s="2">
        <f t="shared" si="224"/>
        <v>75.568459383753492</v>
      </c>
      <c r="DQ169" s="2">
        <f t="shared" si="224"/>
        <v>80.131230532212896</v>
      </c>
      <c r="DR169" s="2">
        <f t="shared" si="224"/>
        <v>79.033149463749481</v>
      </c>
      <c r="DS169" s="2">
        <f t="shared" si="224"/>
        <v>88.983429793735681</v>
      </c>
      <c r="DT169" s="2">
        <f t="shared" si="224"/>
        <v>78.732861064425762</v>
      </c>
      <c r="DU169" s="2">
        <f t="shared" si="224"/>
        <v>82.639856837280362</v>
      </c>
      <c r="DV169" s="2">
        <f t="shared" si="224"/>
        <v>74.984913674560744</v>
      </c>
      <c r="DW169" s="2">
        <f t="shared" si="224"/>
        <v>90.00696229086229</v>
      </c>
      <c r="DX169" s="2">
        <f t="shared" si="224"/>
        <v>73.080380275011848</v>
      </c>
      <c r="DY169" s="2">
        <f t="shared" si="224"/>
        <v>64.383635891731544</v>
      </c>
      <c r="EA169" s="2">
        <f t="shared" si="214"/>
        <v>40.010729820736216</v>
      </c>
      <c r="EB169" s="2">
        <f t="shared" si="214"/>
        <v>41.860758337034866</v>
      </c>
      <c r="EC169" s="2">
        <f t="shared" si="214"/>
        <v>40.348570881812613</v>
      </c>
      <c r="ED169" s="2">
        <f t="shared" si="214"/>
        <v>39.228130258931003</v>
      </c>
      <c r="EE169" s="2">
        <f t="shared" si="214"/>
        <v>40.45952759549462</v>
      </c>
      <c r="EF169" s="2">
        <f t="shared" si="214"/>
        <v>41.859639112379966</v>
      </c>
      <c r="EG169" s="2">
        <f t="shared" si="214"/>
        <v>44.204533118791112</v>
      </c>
      <c r="EH169" s="2">
        <f t="shared" si="214"/>
        <v>42.54662939035709</v>
      </c>
      <c r="EI169" s="2">
        <f t="shared" si="214"/>
        <v>43.59360527296937</v>
      </c>
      <c r="EJ169" s="2">
        <f t="shared" si="214"/>
        <v>44.154758847743352</v>
      </c>
      <c r="EK169" s="2">
        <f t="shared" si="213"/>
        <v>43.227080274330497</v>
      </c>
      <c r="EL169" s="2">
        <f t="shared" si="180"/>
        <v>41.13795642274556</v>
      </c>
      <c r="EM169" s="2">
        <f t="shared" si="180"/>
        <v>43.756198995145411</v>
      </c>
      <c r="EN169" s="2">
        <f t="shared" si="180"/>
        <v>42.811716931515491</v>
      </c>
      <c r="EO169" s="2">
        <f t="shared" si="180"/>
        <v>44.697055354139749</v>
      </c>
      <c r="EQ169" s="2">
        <f t="shared" si="225"/>
        <v>41.10164628244685</v>
      </c>
      <c r="ER169" s="2">
        <f t="shared" si="225"/>
        <v>41.860758337034866</v>
      </c>
      <c r="ES169" s="2">
        <f t="shared" si="225"/>
        <v>40.903288574155553</v>
      </c>
      <c r="ET169" s="2">
        <f t="shared" si="225"/>
        <v>40.79850039190994</v>
      </c>
      <c r="EU169" s="2">
        <f t="shared" si="225"/>
        <v>40.987816410527451</v>
      </c>
      <c r="EV169" s="2">
        <f t="shared" si="225"/>
        <v>41.863136798259887</v>
      </c>
      <c r="EW169" s="2">
        <f t="shared" si="225"/>
        <v>42.922839696297117</v>
      </c>
      <c r="EX169" s="2">
        <f t="shared" si="225"/>
        <v>42.852568547375554</v>
      </c>
      <c r="EY169" s="2">
        <f t="shared" si="225"/>
        <v>43.314544216468505</v>
      </c>
      <c r="EZ169" s="2">
        <f t="shared" si="225"/>
        <v>43.49187986843507</v>
      </c>
      <c r="FA169" s="2">
        <f t="shared" si="225"/>
        <v>43.643082134137316</v>
      </c>
      <c r="FB169" s="2">
        <f t="shared" si="225"/>
        <v>41.990936637393354</v>
      </c>
      <c r="FC169" s="2">
        <f t="shared" si="225"/>
        <v>43.226598439696524</v>
      </c>
      <c r="FD169" s="2">
        <f t="shared" si="225"/>
        <v>43.437508709706613</v>
      </c>
      <c r="FE169" s="2">
        <f t="shared" si="225"/>
        <v>43.373406139461025</v>
      </c>
      <c r="FG169" s="2">
        <f t="shared" si="226"/>
        <v>0.99996116033390448</v>
      </c>
      <c r="FH169" s="2">
        <f t="shared" si="226"/>
        <v>0.99995367006142599</v>
      </c>
      <c r="FI169" s="2">
        <f t="shared" si="226"/>
        <v>0.99995924449780738</v>
      </c>
      <c r="FJ169" s="2">
        <f t="shared" si="226"/>
        <v>0.99995149854370591</v>
      </c>
      <c r="FK169" s="2">
        <f t="shared" si="226"/>
        <v>0.99994753649040746</v>
      </c>
      <c r="FL169" s="2">
        <f t="shared" si="226"/>
        <v>0.99994507250908227</v>
      </c>
      <c r="FM169" s="2">
        <f t="shared" si="226"/>
        <v>0.99994729943191019</v>
      </c>
      <c r="FN169" s="2">
        <f t="shared" si="226"/>
        <v>0.99994262737492523</v>
      </c>
      <c r="FO169" s="2">
        <f t="shared" si="226"/>
        <v>0.99994947503507559</v>
      </c>
      <c r="FP169" s="2">
        <f t="shared" si="226"/>
        <v>0.99994483875225049</v>
      </c>
      <c r="FQ169" s="2">
        <f t="shared" si="226"/>
        <v>0.99995089761245592</v>
      </c>
      <c r="FR169" s="2">
        <f t="shared" si="226"/>
        <v>0.9999500180336367</v>
      </c>
      <c r="FS169" s="2">
        <f t="shared" si="226"/>
        <v>0.99994162065579062</v>
      </c>
      <c r="FT169" s="2">
        <f t="shared" si="226"/>
        <v>0.99993715269089611</v>
      </c>
      <c r="FU169" s="2">
        <f t="shared" si="226"/>
        <v>0.99992278750879238</v>
      </c>
      <c r="FW169" s="2">
        <f t="shared" si="217"/>
        <v>0.4057161546839087</v>
      </c>
      <c r="FX169" s="2">
        <f t="shared" si="217"/>
        <v>0</v>
      </c>
      <c r="FY169" s="2">
        <f t="shared" si="217"/>
        <v>0.48984203386728487</v>
      </c>
      <c r="FZ169" s="2">
        <f t="shared" si="217"/>
        <v>0.47600383769264482</v>
      </c>
      <c r="GA169" s="2">
        <f t="shared" si="217"/>
        <v>0.54689674680335787</v>
      </c>
      <c r="GB169" s="2">
        <f t="shared" si="217"/>
        <v>0.54735843153925456</v>
      </c>
      <c r="GC169" s="2">
        <f t="shared" si="217"/>
        <v>0.58055269724212966</v>
      </c>
      <c r="GD169" s="2">
        <f t="shared" si="217"/>
        <v>0.50217628579075302</v>
      </c>
      <c r="GE169" s="2">
        <f t="shared" si="217"/>
        <v>0.48637594877327489</v>
      </c>
      <c r="GF169" s="2">
        <f t="shared" si="217"/>
        <v>0.43208768635545902</v>
      </c>
      <c r="GG169" s="2">
        <f t="shared" si="217"/>
        <v>0.43365233881546333</v>
      </c>
      <c r="GH169" s="2">
        <f t="shared" si="217"/>
        <v>0.42996036827486184</v>
      </c>
      <c r="GI169" s="2">
        <f t="shared" si="217"/>
        <v>0.39930413788038766</v>
      </c>
      <c r="GJ169" s="2">
        <f t="shared" si="217"/>
        <v>0.39065559037836034</v>
      </c>
      <c r="GK169" s="2">
        <f t="shared" si="217"/>
        <v>0.3423227647681385</v>
      </c>
      <c r="GM169" s="86">
        <f t="shared" si="218"/>
        <v>5.7499650277654653E-122</v>
      </c>
      <c r="GN169" s="86">
        <f t="shared" si="218"/>
        <v>2.2844586492419393E-89</v>
      </c>
      <c r="GO169" s="86">
        <f t="shared" si="218"/>
        <v>4.1476824132100229E-171</v>
      </c>
      <c r="GP169" s="86">
        <f t="shared" si="218"/>
        <v>1.7138388780623204E-248</v>
      </c>
      <c r="GQ169" s="86">
        <f t="shared" si="218"/>
        <v>0</v>
      </c>
      <c r="GR169" s="86">
        <f t="shared" si="218"/>
        <v>0</v>
      </c>
      <c r="GS169" s="86">
        <f t="shared" si="218"/>
        <v>0</v>
      </c>
      <c r="GT169" s="86">
        <f t="shared" si="218"/>
        <v>0</v>
      </c>
      <c r="GU169" s="86">
        <f t="shared" si="218"/>
        <v>0</v>
      </c>
      <c r="GV169" s="86">
        <f t="shared" si="218"/>
        <v>0</v>
      </c>
      <c r="GW169" s="86">
        <f t="shared" si="218"/>
        <v>0</v>
      </c>
      <c r="GX169" s="86">
        <f t="shared" si="218"/>
        <v>0</v>
      </c>
      <c r="GY169" s="86">
        <f t="shared" si="218"/>
        <v>4.0634476666732959E-225</v>
      </c>
      <c r="GZ169" s="86">
        <f t="shared" si="218"/>
        <v>4.5572634988960294E-231</v>
      </c>
      <c r="HA169" s="86">
        <f t="shared" si="218"/>
        <v>7.5379922582314058E-256</v>
      </c>
      <c r="HC169" s="86">
        <f t="shared" si="182"/>
        <v>3.192234905929327E-88</v>
      </c>
      <c r="HD169" s="86">
        <f t="shared" si="182"/>
        <v>9.0062655988907829E-50</v>
      </c>
      <c r="HE169" s="86">
        <f t="shared" si="182"/>
        <v>4.5499746543140636E-115</v>
      </c>
      <c r="HF169" s="86">
        <f t="shared" si="181"/>
        <v>3.2970632247893035E-278</v>
      </c>
      <c r="HG169" s="86">
        <f t="shared" si="181"/>
        <v>1.548964387331313E-264</v>
      </c>
      <c r="HH169" s="86">
        <f t="shared" si="181"/>
        <v>7.5144223142103973E-278</v>
      </c>
      <c r="HI169" s="86">
        <f t="shared" si="181"/>
        <v>0</v>
      </c>
      <c r="HJ169" s="86">
        <f t="shared" si="181"/>
        <v>0</v>
      </c>
      <c r="HK169" s="86">
        <f t="shared" si="181"/>
        <v>7.2901546526247512E-289</v>
      </c>
      <c r="HL169" s="86">
        <f t="shared" si="162"/>
        <v>4.4158791527839662E-238</v>
      </c>
      <c r="HM169" s="86">
        <f t="shared" si="162"/>
        <v>6.9166327878406297E-237</v>
      </c>
      <c r="HN169" s="86">
        <f t="shared" si="162"/>
        <v>2.1415920335316755E-229</v>
      </c>
      <c r="HO169" s="86">
        <f t="shared" si="162"/>
        <v>4.3994363656064858E-156</v>
      </c>
      <c r="HP169" s="86">
        <f t="shared" si="162"/>
        <v>4.205149925537129E-161</v>
      </c>
      <c r="HQ169" s="86">
        <f t="shared" si="162"/>
        <v>1.0228276021075332E-119</v>
      </c>
      <c r="HS169" s="86">
        <f t="shared" si="219"/>
        <v>6.1421163064209121E-13</v>
      </c>
      <c r="HT169" s="86">
        <f t="shared" si="219"/>
        <v>0</v>
      </c>
      <c r="HU169" s="86">
        <f t="shared" si="219"/>
        <v>3.8507935122524125E-14</v>
      </c>
      <c r="HV169" s="86">
        <f t="shared" si="219"/>
        <v>1.570441853045817E-15</v>
      </c>
      <c r="HW169" s="86">
        <f t="shared" si="219"/>
        <v>6.5082543564378867E-23</v>
      </c>
      <c r="HX169" s="86">
        <f t="shared" si="219"/>
        <v>4.6625833353097341E-22</v>
      </c>
      <c r="HY169" s="86">
        <f t="shared" si="219"/>
        <v>3.5301715834223489E-25</v>
      </c>
      <c r="HZ169" s="86">
        <f t="shared" si="219"/>
        <v>1.4479261149961113E-19</v>
      </c>
      <c r="IA169" s="86">
        <f t="shared" si="219"/>
        <v>1.27318650987703E-17</v>
      </c>
      <c r="IB169" s="86">
        <f t="shared" si="219"/>
        <v>1.203446123141162E-16</v>
      </c>
      <c r="IC169" s="86">
        <f t="shared" si="219"/>
        <v>6.1177959817111616E-15</v>
      </c>
      <c r="ID169" s="86">
        <f t="shared" si="219"/>
        <v>1.4914025453701614E-15</v>
      </c>
      <c r="IE169" s="86">
        <f t="shared" si="219"/>
        <v>8.7816240966349049E-16</v>
      </c>
      <c r="IF169" s="86">
        <f t="shared" si="219"/>
        <v>2.6862184035137429E-13</v>
      </c>
      <c r="IG169" s="86">
        <f t="shared" si="219"/>
        <v>7.6299032643275891E-14</v>
      </c>
      <c r="II169" s="86">
        <f t="shared" si="220"/>
        <v>0.24485462665858077</v>
      </c>
      <c r="IJ169" s="86">
        <f t="shared" si="220"/>
        <v>0</v>
      </c>
      <c r="IK169" s="86">
        <f t="shared" si="220"/>
        <v>0.48657193854780001</v>
      </c>
      <c r="IL169" s="86">
        <f t="shared" si="220"/>
        <v>0.45855635314096715</v>
      </c>
      <c r="IM169" s="86">
        <f t="shared" si="220"/>
        <v>0.48443810175025737</v>
      </c>
      <c r="IN169" s="86">
        <f t="shared" si="220"/>
        <v>0.48503007198785331</v>
      </c>
      <c r="IO169" s="86">
        <f t="shared" si="220"/>
        <v>0.39218180108002948</v>
      </c>
      <c r="IP169" s="86">
        <f t="shared" si="220"/>
        <v>0.50261074694423802</v>
      </c>
      <c r="IQ169" s="86">
        <f t="shared" si="220"/>
        <v>0.4781666398570884</v>
      </c>
      <c r="IR169" s="86">
        <f t="shared" si="220"/>
        <v>0.3074572067283266</v>
      </c>
      <c r="IS169" s="86">
        <f t="shared" si="220"/>
        <v>0.32722184217990286</v>
      </c>
      <c r="IT169" s="86">
        <f t="shared" si="220"/>
        <v>0.30919900422769175</v>
      </c>
      <c r="IU169" s="86">
        <f t="shared" si="220"/>
        <v>0.18666474690269302</v>
      </c>
      <c r="IV169" s="86">
        <f t="shared" si="220"/>
        <v>0.1619127941218261</v>
      </c>
      <c r="IW169" s="86">
        <f t="shared" si="220"/>
        <v>6.3637675306213545E-2</v>
      </c>
      <c r="IY169" s="86">
        <f t="shared" si="221"/>
        <v>0.24485462665919497</v>
      </c>
      <c r="IZ169" s="86">
        <f t="shared" si="221"/>
        <v>9.0062655988907829E-50</v>
      </c>
      <c r="JA169" s="86">
        <f t="shared" si="221"/>
        <v>0.48657193854783853</v>
      </c>
      <c r="JB169" s="86">
        <f t="shared" si="221"/>
        <v>0.45855635314096871</v>
      </c>
      <c r="JC169" s="86">
        <f t="shared" si="221"/>
        <v>0.48443810175025737</v>
      </c>
      <c r="JD169" s="86">
        <f t="shared" si="221"/>
        <v>0.48503007198785331</v>
      </c>
      <c r="JE169" s="86">
        <f t="shared" si="221"/>
        <v>0.39218180108002948</v>
      </c>
      <c r="JF169" s="86">
        <f t="shared" si="221"/>
        <v>0.50261074694423802</v>
      </c>
      <c r="JG169" s="86">
        <f t="shared" si="221"/>
        <v>0.4781666398570884</v>
      </c>
      <c r="JH169" s="86">
        <f t="shared" si="221"/>
        <v>0.30745720672832672</v>
      </c>
      <c r="JI169" s="86">
        <f t="shared" si="221"/>
        <v>0.32722184217990896</v>
      </c>
      <c r="JJ169" s="86">
        <f t="shared" si="221"/>
        <v>0.30919900422769325</v>
      </c>
      <c r="JK169" s="86">
        <f t="shared" si="221"/>
        <v>0.18666474690269391</v>
      </c>
      <c r="JL169" s="86">
        <f t="shared" si="221"/>
        <v>0.16191279412209472</v>
      </c>
      <c r="JM169" s="86">
        <f t="shared" si="221"/>
        <v>6.3637675306289845E-2</v>
      </c>
    </row>
    <row r="170" spans="2:273" x14ac:dyDescent="0.25">
      <c r="B170" s="2">
        <v>143</v>
      </c>
      <c r="C170" s="37">
        <v>39.966999999999999</v>
      </c>
      <c r="D170" s="37">
        <v>42.05</v>
      </c>
      <c r="E170" s="37">
        <v>45.466999999999999</v>
      </c>
      <c r="F170" s="37">
        <v>44.517000000000003</v>
      </c>
      <c r="G170" s="37">
        <v>41.55</v>
      </c>
      <c r="H170" s="37">
        <v>46.232999999999997</v>
      </c>
      <c r="I170" s="37">
        <v>43.667000000000002</v>
      </c>
      <c r="J170" s="37">
        <v>50.033000000000001</v>
      </c>
      <c r="K170" s="37">
        <v>51.5</v>
      </c>
      <c r="L170" s="37">
        <v>53.933</v>
      </c>
      <c r="M170" s="37">
        <v>57.25</v>
      </c>
      <c r="N170" s="37">
        <v>53.267000000000003</v>
      </c>
      <c r="O170" s="37">
        <v>51.25</v>
      </c>
      <c r="P170" s="37">
        <v>55.866999999999997</v>
      </c>
      <c r="Q170" s="37">
        <v>60.95</v>
      </c>
      <c r="S170" s="4">
        <f t="shared" si="222"/>
        <v>40.347183788086632</v>
      </c>
      <c r="T170" s="4">
        <f t="shared" si="222"/>
        <v>41.711918925559054</v>
      </c>
      <c r="U170" s="4">
        <f t="shared" si="222"/>
        <v>42.998926244869111</v>
      </c>
      <c r="V170" s="4">
        <f t="shared" si="222"/>
        <v>44.782688670109479</v>
      </c>
      <c r="W170" s="4">
        <f t="shared" si="222"/>
        <v>42.866350168024503</v>
      </c>
      <c r="X170" s="4">
        <f t="shared" si="222"/>
        <v>44.255763349307912</v>
      </c>
      <c r="Y170" s="4">
        <f t="shared" si="222"/>
        <v>44.075952713306826</v>
      </c>
      <c r="Z170" s="4">
        <f t="shared" si="222"/>
        <v>49.373882829930167</v>
      </c>
      <c r="AA170" s="4">
        <f t="shared" si="222"/>
        <v>51.026392392066199</v>
      </c>
      <c r="AB170" s="4">
        <f t="shared" si="222"/>
        <v>52.453656793376666</v>
      </c>
      <c r="AC170" s="4">
        <f t="shared" si="222"/>
        <v>54.136975285684599</v>
      </c>
      <c r="AD170" s="4">
        <f t="shared" si="222"/>
        <v>53.385855453950853</v>
      </c>
      <c r="AE170" s="4">
        <f t="shared" si="222"/>
        <v>51.930818403971337</v>
      </c>
      <c r="AF170" s="4">
        <f t="shared" si="222"/>
        <v>58.21410941503936</v>
      </c>
      <c r="AG170" s="4">
        <f t="shared" si="222"/>
        <v>58.11922143690186</v>
      </c>
      <c r="AI170" s="4">
        <f t="shared" si="223"/>
        <v>-0.380183788086633</v>
      </c>
      <c r="AJ170" s="4">
        <f t="shared" si="223"/>
        <v>0.33808107444094304</v>
      </c>
      <c r="AK170" s="4">
        <f t="shared" si="223"/>
        <v>2.468073755130888</v>
      </c>
      <c r="AL170" s="4">
        <f t="shared" si="223"/>
        <v>-0.26568867010947628</v>
      </c>
      <c r="AM170" s="4">
        <f t="shared" si="223"/>
        <v>-1.3163501680245062</v>
      </c>
      <c r="AN170" s="4">
        <f t="shared" si="223"/>
        <v>1.9772366506920847</v>
      </c>
      <c r="AO170" s="4">
        <f t="shared" si="223"/>
        <v>-0.40895271330682448</v>
      </c>
      <c r="AP170" s="4">
        <f t="shared" si="223"/>
        <v>0.65911717006983395</v>
      </c>
      <c r="AQ170" s="4">
        <f t="shared" si="223"/>
        <v>0.47360760793380052</v>
      </c>
      <c r="AR170" s="4">
        <f t="shared" si="223"/>
        <v>1.4793432066233336</v>
      </c>
      <c r="AS170" s="4">
        <f t="shared" si="223"/>
        <v>3.1130247143154008</v>
      </c>
      <c r="AT170" s="4">
        <f t="shared" si="223"/>
        <v>-0.11885545395085018</v>
      </c>
      <c r="AU170" s="4">
        <f t="shared" si="223"/>
        <v>-0.68081840397133675</v>
      </c>
      <c r="AV170" s="4">
        <f t="shared" si="223"/>
        <v>-2.3471094150393625</v>
      </c>
      <c r="AW170" s="4">
        <f t="shared" si="223"/>
        <v>2.8307785630981428</v>
      </c>
      <c r="AY170" s="2">
        <f t="shared" si="215"/>
        <v>40.347183788086632</v>
      </c>
      <c r="AZ170" s="2">
        <f t="shared" si="215"/>
        <v>41.711918925559054</v>
      </c>
      <c r="BA170" s="2">
        <f t="shared" si="215"/>
        <v>40.483074164960712</v>
      </c>
      <c r="BB170" s="2">
        <f t="shared" si="215"/>
        <v>39.836788623583757</v>
      </c>
      <c r="BC170" s="2">
        <f t="shared" si="215"/>
        <v>40.574822276434766</v>
      </c>
      <c r="BD170" s="2">
        <f t="shared" si="215"/>
        <v>41.715336695968034</v>
      </c>
      <c r="BE170" s="2">
        <f t="shared" si="215"/>
        <v>43.301934660404996</v>
      </c>
      <c r="BF170" s="2">
        <f t="shared" si="215"/>
        <v>42.567213099746937</v>
      </c>
      <c r="BG170" s="2">
        <f t="shared" si="215"/>
        <v>43.301114059568334</v>
      </c>
      <c r="BH170" s="2">
        <f t="shared" si="215"/>
        <v>43.734147526938571</v>
      </c>
      <c r="BI170" s="2">
        <f t="shared" si="215"/>
        <v>43.297657808894975</v>
      </c>
      <c r="BJ170" s="2">
        <f t="shared" si="215"/>
        <v>41.38089104409346</v>
      </c>
      <c r="BK170" s="2">
        <f t="shared" si="215"/>
        <v>43.423190925335163</v>
      </c>
      <c r="BL170" s="2">
        <f t="shared" si="215"/>
        <v>42.948439701374831</v>
      </c>
      <c r="BM170" s="2">
        <f t="shared" si="215"/>
        <v>44.123145379900031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>
        <f t="shared" si="216"/>
        <v>42.05</v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>
        <f t="shared" si="199"/>
        <v>42.05</v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75.201264516129029</v>
      </c>
      <c r="DL170" s="2">
        <f t="shared" si="224"/>
        <v>87.513249999999999</v>
      </c>
      <c r="DM170" s="2">
        <f t="shared" si="224"/>
        <v>91.097826429618777</v>
      </c>
      <c r="DN170" s="2">
        <f t="shared" si="224"/>
        <v>78.026662184873942</v>
      </c>
      <c r="DO170" s="2">
        <f t="shared" si="224"/>
        <v>81.763815126050417</v>
      </c>
      <c r="DP170" s="2">
        <f t="shared" si="224"/>
        <v>75.696789915966377</v>
      </c>
      <c r="DQ170" s="2">
        <f t="shared" si="224"/>
        <v>80.293655462184887</v>
      </c>
      <c r="DR170" s="2">
        <f t="shared" si="224"/>
        <v>79.190488459888471</v>
      </c>
      <c r="DS170" s="2">
        <f t="shared" si="224"/>
        <v>89.204015126050422</v>
      </c>
      <c r="DT170" s="2">
        <f t="shared" si="224"/>
        <v>78.886396638655455</v>
      </c>
      <c r="DU170" s="2">
        <f t="shared" si="224"/>
        <v>82.820855462184866</v>
      </c>
      <c r="DV170" s="2">
        <f t="shared" si="224"/>
        <v>75.122075630252112</v>
      </c>
      <c r="DW170" s="2">
        <f t="shared" si="224"/>
        <v>90.262923166023171</v>
      </c>
      <c r="DX170" s="2">
        <f t="shared" si="224"/>
        <v>73.209199383594125</v>
      </c>
      <c r="DY170" s="2">
        <f t="shared" si="224"/>
        <v>64.474473044123101</v>
      </c>
      <c r="EA170" s="2">
        <f t="shared" si="214"/>
        <v>39.867975668832358</v>
      </c>
      <c r="EB170" s="2">
        <f t="shared" si="214"/>
        <v>41.709983573649481</v>
      </c>
      <c r="EC170" s="2">
        <f t="shared" si="214"/>
        <v>40.189092774035515</v>
      </c>
      <c r="ED170" s="2">
        <f t="shared" si="214"/>
        <v>39.032740101404976</v>
      </c>
      <c r="EE170" s="2">
        <f t="shared" si="214"/>
        <v>40.264975710088152</v>
      </c>
      <c r="EF170" s="2">
        <f t="shared" si="214"/>
        <v>41.711461061663186</v>
      </c>
      <c r="EG170" s="2">
        <f t="shared" si="214"/>
        <v>44.089662547222616</v>
      </c>
      <c r="EH170" s="2">
        <f t="shared" si="214"/>
        <v>42.400936947388985</v>
      </c>
      <c r="EI170" s="2">
        <f t="shared" si="214"/>
        <v>43.444233981358181</v>
      </c>
      <c r="EJ170" s="2">
        <f t="shared" si="214"/>
        <v>44.041179578850674</v>
      </c>
      <c r="EK170" s="2">
        <f t="shared" si="213"/>
        <v>43.100902188112343</v>
      </c>
      <c r="EL170" s="2">
        <f t="shared" si="180"/>
        <v>40.98395859573165</v>
      </c>
      <c r="EM170" s="2">
        <f t="shared" si="180"/>
        <v>43.649771943447455</v>
      </c>
      <c r="EN170" s="2">
        <f t="shared" si="180"/>
        <v>42.682001264051266</v>
      </c>
      <c r="EO170" s="2">
        <f t="shared" si="180"/>
        <v>44.613007403088019</v>
      </c>
      <c r="EQ170" s="2">
        <f t="shared" si="225"/>
        <v>40.984430913317411</v>
      </c>
      <c r="ER170" s="2">
        <f t="shared" si="225"/>
        <v>41.709983573649481</v>
      </c>
      <c r="ES170" s="2">
        <f t="shared" si="225"/>
        <v>40.758618680843142</v>
      </c>
      <c r="ET170" s="2">
        <f t="shared" si="225"/>
        <v>40.640566933836197</v>
      </c>
      <c r="EU170" s="2">
        <f t="shared" si="225"/>
        <v>40.805456335928959</v>
      </c>
      <c r="EV170" s="2">
        <f t="shared" si="225"/>
        <v>41.715273185143552</v>
      </c>
      <c r="EW170" s="2">
        <f t="shared" si="225"/>
        <v>42.779994641140576</v>
      </c>
      <c r="EX170" s="2">
        <f t="shared" si="225"/>
        <v>42.713878966967599</v>
      </c>
      <c r="EY170" s="2">
        <f t="shared" si="225"/>
        <v>43.159135287376913</v>
      </c>
      <c r="EZ170" s="2">
        <f t="shared" si="225"/>
        <v>43.362254853890363</v>
      </c>
      <c r="FA170" s="2">
        <f t="shared" si="225"/>
        <v>43.528112385321101</v>
      </c>
      <c r="FB170" s="2">
        <f t="shared" si="225"/>
        <v>41.857400204764275</v>
      </c>
      <c r="FC170" s="2">
        <f t="shared" si="225"/>
        <v>43.106437271299491</v>
      </c>
      <c r="FD170" s="2">
        <f t="shared" si="225"/>
        <v>43.323223924842544</v>
      </c>
      <c r="FE170" s="2">
        <f t="shared" si="225"/>
        <v>43.260973018131438</v>
      </c>
      <c r="FG170" s="2">
        <f t="shared" si="226"/>
        <v>0.99996457768246927</v>
      </c>
      <c r="FH170" s="2">
        <f t="shared" si="226"/>
        <v>0.99995774642158575</v>
      </c>
      <c r="FI170" s="2">
        <f t="shared" si="226"/>
        <v>0.99996283040694511</v>
      </c>
      <c r="FJ170" s="2">
        <f t="shared" si="226"/>
        <v>0.99995576595736191</v>
      </c>
      <c r="FK170" s="2">
        <f t="shared" si="226"/>
        <v>0.99995215248970637</v>
      </c>
      <c r="FL170" s="2">
        <f t="shared" si="226"/>
        <v>0.99994990529079553</v>
      </c>
      <c r="FM170" s="2">
        <f t="shared" si="226"/>
        <v>0.99995193628778667</v>
      </c>
      <c r="FN170" s="2">
        <f t="shared" si="226"/>
        <v>0.99994767527990547</v>
      </c>
      <c r="FO170" s="2">
        <f t="shared" si="226"/>
        <v>0.9999539204794774</v>
      </c>
      <c r="FP170" s="2">
        <f t="shared" si="226"/>
        <v>0.99994969209996609</v>
      </c>
      <c r="FQ170" s="2">
        <f t="shared" si="226"/>
        <v>0.9999552178968415</v>
      </c>
      <c r="FR170" s="2">
        <f t="shared" si="226"/>
        <v>0.99995441570443044</v>
      </c>
      <c r="FS170" s="2">
        <f t="shared" si="226"/>
        <v>0.99994675713179126</v>
      </c>
      <c r="FT170" s="2">
        <f t="shared" si="226"/>
        <v>0.99994268225591254</v>
      </c>
      <c r="FU170" s="2">
        <f t="shared" si="226"/>
        <v>0.99992958089266726</v>
      </c>
      <c r="FW170" s="2">
        <f t="shared" si="217"/>
        <v>0.42810182910446193</v>
      </c>
      <c r="FX170" s="2">
        <f t="shared" si="217"/>
        <v>0</v>
      </c>
      <c r="FY170" s="2">
        <f t="shared" si="217"/>
        <v>0.51286364767764381</v>
      </c>
      <c r="FZ170" s="2">
        <f t="shared" si="217"/>
        <v>0.49901124125009733</v>
      </c>
      <c r="GA170" s="2">
        <f t="shared" si="217"/>
        <v>0.56960589423821573</v>
      </c>
      <c r="GB170" s="2">
        <f t="shared" si="217"/>
        <v>0.57006263041374139</v>
      </c>
      <c r="GC170" s="2">
        <f t="shared" si="217"/>
        <v>0.60280013081774309</v>
      </c>
      <c r="GD170" s="2">
        <f t="shared" si="217"/>
        <v>0.52518082932409638</v>
      </c>
      <c r="GE170" s="2">
        <f t="shared" si="217"/>
        <v>0.50939731970064694</v>
      </c>
      <c r="GF170" s="2">
        <f t="shared" si="217"/>
        <v>0.45481484214124129</v>
      </c>
      <c r="GG170" s="2">
        <f t="shared" si="217"/>
        <v>0.45639565490611145</v>
      </c>
      <c r="GH170" s="2">
        <f t="shared" si="217"/>
        <v>0.45266481726536045</v>
      </c>
      <c r="GI170" s="2">
        <f t="shared" si="217"/>
        <v>0.42158700285787387</v>
      </c>
      <c r="GJ170" s="2">
        <f t="shared" si="217"/>
        <v>0.41278748144585409</v>
      </c>
      <c r="GK170" s="2">
        <f t="shared" si="217"/>
        <v>0.36334922790039131</v>
      </c>
      <c r="GM170" s="86">
        <f t="shared" si="218"/>
        <v>9.0610606634245873E-125</v>
      </c>
      <c r="GN170" s="86">
        <f t="shared" si="218"/>
        <v>2.1741013723405163E-91</v>
      </c>
      <c r="GO170" s="86">
        <f t="shared" si="218"/>
        <v>5.3756631759923896E-175</v>
      </c>
      <c r="GP170" s="86">
        <f t="shared" si="218"/>
        <v>3.380744276952868E-254</v>
      </c>
      <c r="GQ170" s="86">
        <f t="shared" si="218"/>
        <v>0</v>
      </c>
      <c r="GR170" s="86">
        <f t="shared" si="218"/>
        <v>0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0</v>
      </c>
      <c r="GX170" s="86">
        <f t="shared" si="218"/>
        <v>0</v>
      </c>
      <c r="GY170" s="86">
        <f t="shared" si="218"/>
        <v>3.1355991709138052E-230</v>
      </c>
      <c r="GZ170" s="86">
        <f t="shared" si="218"/>
        <v>2.6991415067942471E-236</v>
      </c>
      <c r="HA170" s="86">
        <f t="shared" si="218"/>
        <v>1.3669369889324045E-261</v>
      </c>
      <c r="HC170" s="86">
        <f t="shared" si="182"/>
        <v>5.8225019954230871E-91</v>
      </c>
      <c r="HD170" s="86">
        <f t="shared" si="182"/>
        <v>2.7941824212085494E-51</v>
      </c>
      <c r="HE170" s="86">
        <f t="shared" si="182"/>
        <v>1.1656461260725695E-118</v>
      </c>
      <c r="HF170" s="86">
        <f t="shared" si="181"/>
        <v>5.7855143601230683E-287</v>
      </c>
      <c r="HG170" s="86">
        <f t="shared" si="181"/>
        <v>1.3873025829097452E-272</v>
      </c>
      <c r="HH170" s="86">
        <f t="shared" si="181"/>
        <v>2.3698066944804191E-286</v>
      </c>
      <c r="HI170" s="86">
        <f t="shared" si="181"/>
        <v>0</v>
      </c>
      <c r="HJ170" s="86">
        <f t="shared" si="181"/>
        <v>0</v>
      </c>
      <c r="HK170" s="86">
        <f t="shared" si="181"/>
        <v>9.4308964733871662E-298</v>
      </c>
      <c r="HL170" s="86">
        <f t="shared" si="162"/>
        <v>1.7230637196117997E-245</v>
      </c>
      <c r="HM170" s="86">
        <f t="shared" si="162"/>
        <v>2.8566562408802606E-244</v>
      </c>
      <c r="HN170" s="86">
        <f t="shared" si="162"/>
        <v>1.6322463670825359E-236</v>
      </c>
      <c r="HO170" s="86">
        <f t="shared" ref="HO170:HQ227" si="227" xml:space="preserve"> _xlfn.NORM.DIST($B170, O$8, ABS(O$12), TRUE) * _xlfn.NORM.DIST(($B170 - O$8)*O$16, 0, ABS(O$12), TRUE) * 2</f>
        <v>5.7512365539836939E-161</v>
      </c>
      <c r="HP170" s="86">
        <f t="shared" si="227"/>
        <v>4.0293479688488954E-166</v>
      </c>
      <c r="HQ170" s="86">
        <f t="shared" si="227"/>
        <v>2.2739152762916928E-123</v>
      </c>
      <c r="HS170" s="86">
        <f t="shared" si="219"/>
        <v>7.7005150992763218E-14</v>
      </c>
      <c r="HT170" s="86">
        <f t="shared" si="219"/>
        <v>0</v>
      </c>
      <c r="HU170" s="86">
        <f t="shared" si="219"/>
        <v>4.7182328427264142E-15</v>
      </c>
      <c r="HV170" s="86">
        <f t="shared" si="219"/>
        <v>1.5468869195920032E-16</v>
      </c>
      <c r="HW170" s="86">
        <f t="shared" si="219"/>
        <v>2.4183026657572653E-24</v>
      </c>
      <c r="HX170" s="86">
        <f t="shared" si="219"/>
        <v>1.9504324716717452E-23</v>
      </c>
      <c r="HY170" s="86">
        <f t="shared" si="219"/>
        <v>1.0819521331308763E-26</v>
      </c>
      <c r="HZ170" s="86">
        <f t="shared" si="219"/>
        <v>7.852611267262967E-21</v>
      </c>
      <c r="IA170" s="86">
        <f t="shared" si="219"/>
        <v>9.0843067080861311E-19</v>
      </c>
      <c r="IB170" s="86">
        <f t="shared" si="219"/>
        <v>8.5456518224675676E-18</v>
      </c>
      <c r="IC170" s="86">
        <f t="shared" si="219"/>
        <v>5.8266879385645479E-16</v>
      </c>
      <c r="ID170" s="86">
        <f t="shared" si="219"/>
        <v>1.281461314797535E-16</v>
      </c>
      <c r="IE170" s="86">
        <f t="shared" si="219"/>
        <v>6.5005278305321161E-17</v>
      </c>
      <c r="IF170" s="86">
        <f t="shared" si="219"/>
        <v>2.9146818751182857E-14</v>
      </c>
      <c r="IG170" s="86">
        <f t="shared" si="219"/>
        <v>5.8406663026896561E-15</v>
      </c>
      <c r="II170" s="86">
        <f t="shared" si="220"/>
        <v>0.31921947233003373</v>
      </c>
      <c r="IJ170" s="86">
        <f t="shared" si="220"/>
        <v>0</v>
      </c>
      <c r="IK170" s="86">
        <f t="shared" si="220"/>
        <v>0.51004033715580022</v>
      </c>
      <c r="IL170" s="86">
        <f t="shared" si="220"/>
        <v>0.49884564220689298</v>
      </c>
      <c r="IM170" s="86">
        <f t="shared" si="220"/>
        <v>0.4284515553781138</v>
      </c>
      <c r="IN170" s="86">
        <f t="shared" si="220"/>
        <v>0.43046379527010448</v>
      </c>
      <c r="IO170" s="86">
        <f t="shared" si="220"/>
        <v>0.31480141768482994</v>
      </c>
      <c r="IP170" s="86">
        <f t="shared" si="220"/>
        <v>0.51109821974645664</v>
      </c>
      <c r="IQ170" s="86">
        <f t="shared" si="220"/>
        <v>0.50879559509246908</v>
      </c>
      <c r="IR170" s="86">
        <f t="shared" si="220"/>
        <v>0.38900527580669075</v>
      </c>
      <c r="IS170" s="86">
        <f t="shared" si="220"/>
        <v>0.40259407013500309</v>
      </c>
      <c r="IT170" s="86">
        <f t="shared" si="220"/>
        <v>0.3877106602283466</v>
      </c>
      <c r="IU170" s="86">
        <f t="shared" si="220"/>
        <v>0.2652587953450074</v>
      </c>
      <c r="IV170" s="86">
        <f t="shared" si="220"/>
        <v>0.2339761874042024</v>
      </c>
      <c r="IW170" s="86">
        <f t="shared" si="220"/>
        <v>0.10359368238655274</v>
      </c>
      <c r="IY170" s="86">
        <f t="shared" si="221"/>
        <v>0.31921947233011072</v>
      </c>
      <c r="IZ170" s="86">
        <f t="shared" si="221"/>
        <v>2.7941824212085494E-51</v>
      </c>
      <c r="JA170" s="86">
        <f t="shared" si="221"/>
        <v>0.51004033715580488</v>
      </c>
      <c r="JB170" s="86">
        <f t="shared" si="221"/>
        <v>0.49884564220689315</v>
      </c>
      <c r="JC170" s="86">
        <f t="shared" si="221"/>
        <v>0.4284515553781138</v>
      </c>
      <c r="JD170" s="86">
        <f t="shared" si="221"/>
        <v>0.43046379527010448</v>
      </c>
      <c r="JE170" s="86">
        <f t="shared" si="221"/>
        <v>0.31480141768482994</v>
      </c>
      <c r="JF170" s="86">
        <f t="shared" si="221"/>
        <v>0.51109821974645664</v>
      </c>
      <c r="JG170" s="86">
        <f t="shared" si="221"/>
        <v>0.50879559509246908</v>
      </c>
      <c r="JH170" s="86">
        <f t="shared" si="221"/>
        <v>0.38900527580669075</v>
      </c>
      <c r="JI170" s="86">
        <f t="shared" si="221"/>
        <v>0.40259407013500365</v>
      </c>
      <c r="JJ170" s="86">
        <f t="shared" si="221"/>
        <v>0.38771066022834672</v>
      </c>
      <c r="JK170" s="86">
        <f t="shared" si="221"/>
        <v>0.26525879534500746</v>
      </c>
      <c r="JL170" s="86">
        <f t="shared" si="221"/>
        <v>0.23397618740423154</v>
      </c>
      <c r="JM170" s="86">
        <f t="shared" si="221"/>
        <v>0.10359368238655858</v>
      </c>
    </row>
    <row r="171" spans="2:273" x14ac:dyDescent="0.25">
      <c r="B171" s="2">
        <v>144</v>
      </c>
      <c r="C171" s="37">
        <v>39.783000000000001</v>
      </c>
      <c r="D171" s="37">
        <v>42.45</v>
      </c>
      <c r="E171" s="37">
        <v>46.183</v>
      </c>
      <c r="F171" s="37">
        <v>43.6</v>
      </c>
      <c r="G171" s="37">
        <v>38</v>
      </c>
      <c r="H171" s="37">
        <v>43.033000000000001</v>
      </c>
      <c r="I171" s="37">
        <v>41.4</v>
      </c>
      <c r="J171" s="37">
        <v>46.332999999999998</v>
      </c>
      <c r="K171" s="37">
        <v>48.917000000000002</v>
      </c>
      <c r="L171" s="37">
        <v>54.55</v>
      </c>
      <c r="M171" s="37">
        <v>55.616999999999997</v>
      </c>
      <c r="N171" s="37">
        <v>54.267000000000003</v>
      </c>
      <c r="O171" s="37">
        <v>52.616999999999997</v>
      </c>
      <c r="P171" s="37">
        <v>57.917000000000002</v>
      </c>
      <c r="Q171" s="37">
        <v>62.616999999999997</v>
      </c>
      <c r="S171" s="4">
        <f t="shared" si="222"/>
        <v>40.241166712409168</v>
      </c>
      <c r="T171" s="4">
        <f t="shared" si="222"/>
        <v>41.560988258832602</v>
      </c>
      <c r="U171" s="4">
        <f t="shared" si="222"/>
        <v>42.380968334283331</v>
      </c>
      <c r="V171" s="4">
        <f t="shared" si="222"/>
        <v>43.838370750089638</v>
      </c>
      <c r="W171" s="4">
        <f t="shared" si="222"/>
        <v>41.723736131262548</v>
      </c>
      <c r="X171" s="4">
        <f t="shared" si="222"/>
        <v>43.055008377341792</v>
      </c>
      <c r="Y171" s="4">
        <f t="shared" si="222"/>
        <v>43.515758704444082</v>
      </c>
      <c r="Z171" s="4">
        <f t="shared" si="222"/>
        <v>47.399108627477545</v>
      </c>
      <c r="AA171" s="4">
        <f t="shared" si="222"/>
        <v>49.263883761008458</v>
      </c>
      <c r="AB171" s="4">
        <f t="shared" si="222"/>
        <v>52.168594951238546</v>
      </c>
      <c r="AC171" s="4">
        <f t="shared" si="222"/>
        <v>53.713048658905009</v>
      </c>
      <c r="AD171" s="4">
        <f t="shared" si="222"/>
        <v>53.102746986360884</v>
      </c>
      <c r="AE171" s="4">
        <f t="shared" si="222"/>
        <v>52.9061895925594</v>
      </c>
      <c r="AF171" s="4">
        <f t="shared" si="222"/>
        <v>60.595572085713073</v>
      </c>
      <c r="AG171" s="4">
        <f t="shared" si="222"/>
        <v>63.034280092486625</v>
      </c>
      <c r="AI171" s="4">
        <f t="shared" si="223"/>
        <v>-0.45816671240916662</v>
      </c>
      <c r="AJ171" s="4">
        <f t="shared" si="223"/>
        <v>0.88901174116740123</v>
      </c>
      <c r="AK171" s="4">
        <f t="shared" si="223"/>
        <v>3.8020316657166688</v>
      </c>
      <c r="AL171" s="4">
        <f t="shared" si="223"/>
        <v>-0.23837075008963637</v>
      </c>
      <c r="AM171" s="4">
        <f t="shared" si="223"/>
        <v>-3.7237361312625481</v>
      </c>
      <c r="AN171" s="4">
        <f t="shared" si="223"/>
        <v>-2.2008377341791174E-2</v>
      </c>
      <c r="AO171" s="4">
        <f t="shared" si="223"/>
        <v>-2.1157587044440831</v>
      </c>
      <c r="AP171" s="4">
        <f t="shared" si="223"/>
        <v>-1.0661086274775471</v>
      </c>
      <c r="AQ171" s="4">
        <f t="shared" si="223"/>
        <v>-0.3468837610084563</v>
      </c>
      <c r="AR171" s="4">
        <f t="shared" si="223"/>
        <v>2.3814050487614509</v>
      </c>
      <c r="AS171" s="4">
        <f t="shared" si="223"/>
        <v>1.903951341094988</v>
      </c>
      <c r="AT171" s="4">
        <f t="shared" si="223"/>
        <v>1.1642530136391187</v>
      </c>
      <c r="AU171" s="4">
        <f t="shared" si="223"/>
        <v>-0.2891895925594028</v>
      </c>
      <c r="AV171" s="4">
        <f t="shared" si="223"/>
        <v>-2.6785720857130713</v>
      </c>
      <c r="AW171" s="4">
        <f t="shared" si="223"/>
        <v>-0.41728009248662801</v>
      </c>
      <c r="AY171" s="2">
        <f t="shared" si="215"/>
        <v>40.241166712409168</v>
      </c>
      <c r="AZ171" s="2">
        <f t="shared" si="215"/>
        <v>41.560988258832602</v>
      </c>
      <c r="BA171" s="2">
        <f t="shared" si="215"/>
        <v>40.344458602036312</v>
      </c>
      <c r="BB171" s="2">
        <f t="shared" si="215"/>
        <v>39.697812967627918</v>
      </c>
      <c r="BC171" s="2">
        <f t="shared" si="215"/>
        <v>40.399447525422133</v>
      </c>
      <c r="BD171" s="2">
        <f t="shared" si="215"/>
        <v>41.567293223552142</v>
      </c>
      <c r="BE171" s="2">
        <f t="shared" si="215"/>
        <v>43.140858865062356</v>
      </c>
      <c r="BF171" s="2">
        <f t="shared" si="215"/>
        <v>42.432369664465355</v>
      </c>
      <c r="BG171" s="2">
        <f t="shared" si="215"/>
        <v>43.14180646037309</v>
      </c>
      <c r="BH171" s="2">
        <f t="shared" si="215"/>
        <v>43.597201809632722</v>
      </c>
      <c r="BI171" s="2">
        <f t="shared" si="215"/>
        <v>43.186502648343101</v>
      </c>
      <c r="BJ171" s="2">
        <f t="shared" si="215"/>
        <v>41.256503745745874</v>
      </c>
      <c r="BK171" s="2">
        <f t="shared" si="215"/>
        <v>43.298179421345367</v>
      </c>
      <c r="BL171" s="2">
        <f t="shared" si="215"/>
        <v>42.839721455014995</v>
      </c>
      <c r="BM171" s="2">
        <f t="shared" si="215"/>
        <v>43.998907124356222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>
        <f t="shared" si="216"/>
        <v>42.45</v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>
        <f t="shared" si="199"/>
        <v>42.45</v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75.340222983870959</v>
      </c>
      <c r="DL171" s="2">
        <f t="shared" si="224"/>
        <v>87.73563636363636</v>
      </c>
      <c r="DM171" s="2">
        <f t="shared" si="224"/>
        <v>91.349685117302073</v>
      </c>
      <c r="DN171" s="2">
        <f t="shared" si="224"/>
        <v>78.187172650878523</v>
      </c>
      <c r="DO171" s="2">
        <f t="shared" si="224"/>
        <v>81.944600280112041</v>
      </c>
      <c r="DP171" s="2">
        <f t="shared" si="224"/>
        <v>75.825120448179263</v>
      </c>
      <c r="DQ171" s="2">
        <f t="shared" si="224"/>
        <v>80.456080392156878</v>
      </c>
      <c r="DR171" s="2">
        <f t="shared" si="224"/>
        <v>79.34782745602746</v>
      </c>
      <c r="DS171" s="2">
        <f t="shared" si="224"/>
        <v>89.424600458365177</v>
      </c>
      <c r="DT171" s="2">
        <f t="shared" si="224"/>
        <v>79.039932212885134</v>
      </c>
      <c r="DU171" s="2">
        <f t="shared" si="224"/>
        <v>83.001854087089384</v>
      </c>
      <c r="DV171" s="2">
        <f t="shared" si="224"/>
        <v>75.259237585943481</v>
      </c>
      <c r="DW171" s="2">
        <f t="shared" si="224"/>
        <v>90.518884041184037</v>
      </c>
      <c r="DX171" s="2">
        <f t="shared" si="224"/>
        <v>73.338018492176388</v>
      </c>
      <c r="DY171" s="2">
        <f t="shared" si="224"/>
        <v>64.565310196514645</v>
      </c>
      <c r="EA171" s="2">
        <f t="shared" si="214"/>
        <v>39.725221516928499</v>
      </c>
      <c r="EB171" s="2">
        <f t="shared" si="214"/>
        <v>41.559208810264096</v>
      </c>
      <c r="EC171" s="2">
        <f t="shared" si="214"/>
        <v>40.029614666258418</v>
      </c>
      <c r="ED171" s="2">
        <f t="shared" si="214"/>
        <v>38.837349943878948</v>
      </c>
      <c r="EE171" s="2">
        <f t="shared" si="214"/>
        <v>40.07042382468169</v>
      </c>
      <c r="EF171" s="2">
        <f t="shared" si="214"/>
        <v>41.563283010946407</v>
      </c>
      <c r="EG171" s="2">
        <f t="shared" si="214"/>
        <v>43.974791975654128</v>
      </c>
      <c r="EH171" s="2">
        <f t="shared" si="214"/>
        <v>42.255244504420887</v>
      </c>
      <c r="EI171" s="2">
        <f t="shared" si="214"/>
        <v>43.294862689746999</v>
      </c>
      <c r="EJ171" s="2">
        <f t="shared" si="214"/>
        <v>43.927600309957995</v>
      </c>
      <c r="EK171" s="2">
        <f t="shared" si="213"/>
        <v>42.974724101894182</v>
      </c>
      <c r="EL171" s="2">
        <f t="shared" si="180"/>
        <v>40.829960768717747</v>
      </c>
      <c r="EM171" s="2">
        <f t="shared" si="180"/>
        <v>43.543344891749499</v>
      </c>
      <c r="EN171" s="2">
        <f t="shared" si="180"/>
        <v>42.552285596587041</v>
      </c>
      <c r="EO171" s="2">
        <f t="shared" si="180"/>
        <v>44.52895945203629</v>
      </c>
      <c r="EQ171" s="2">
        <f t="shared" si="225"/>
        <v>40.867215544187978</v>
      </c>
      <c r="ER171" s="2">
        <f t="shared" si="225"/>
        <v>41.559208810264096</v>
      </c>
      <c r="ES171" s="2">
        <f t="shared" si="225"/>
        <v>40.613948787530731</v>
      </c>
      <c r="ET171" s="2">
        <f t="shared" si="225"/>
        <v>40.482633475762441</v>
      </c>
      <c r="EU171" s="2">
        <f t="shared" si="225"/>
        <v>40.623096261330467</v>
      </c>
      <c r="EV171" s="2">
        <f t="shared" si="225"/>
        <v>41.567409572027216</v>
      </c>
      <c r="EW171" s="2">
        <f t="shared" si="225"/>
        <v>42.637149585984034</v>
      </c>
      <c r="EX171" s="2">
        <f t="shared" si="225"/>
        <v>42.575189386559636</v>
      </c>
      <c r="EY171" s="2">
        <f t="shared" si="225"/>
        <v>43.00372635828532</v>
      </c>
      <c r="EZ171" s="2">
        <f t="shared" si="225"/>
        <v>43.232629839345663</v>
      </c>
      <c r="FA171" s="2">
        <f t="shared" si="225"/>
        <v>43.413142636504887</v>
      </c>
      <c r="FB171" s="2">
        <f t="shared" si="225"/>
        <v>41.723863772135189</v>
      </c>
      <c r="FC171" s="2">
        <f t="shared" si="225"/>
        <v>42.986276102902458</v>
      </c>
      <c r="FD171" s="2">
        <f t="shared" si="225"/>
        <v>43.208939139978476</v>
      </c>
      <c r="FE171" s="2">
        <f t="shared" si="225"/>
        <v>43.148539896801857</v>
      </c>
      <c r="FG171" s="2">
        <f t="shared" si="226"/>
        <v>0.99996769436176725</v>
      </c>
      <c r="FH171" s="2">
        <f t="shared" si="226"/>
        <v>0.99996146413521381</v>
      </c>
      <c r="FI171" s="2">
        <f t="shared" si="226"/>
        <v>0.99996610081737158</v>
      </c>
      <c r="FJ171" s="2">
        <f t="shared" si="226"/>
        <v>0.99995965791662944</v>
      </c>
      <c r="FK171" s="2">
        <f t="shared" si="226"/>
        <v>0.9999563623682588</v>
      </c>
      <c r="FL171" s="2">
        <f t="shared" si="226"/>
        <v>0.99995431288083181</v>
      </c>
      <c r="FM171" s="2">
        <f t="shared" si="226"/>
        <v>0.9999561651881006</v>
      </c>
      <c r="FN171" s="2">
        <f t="shared" si="226"/>
        <v>0.99995227906840001</v>
      </c>
      <c r="FO171" s="2">
        <f t="shared" si="226"/>
        <v>0.99995797480741999</v>
      </c>
      <c r="FP171" s="2">
        <f t="shared" si="226"/>
        <v>0.99995411844676685</v>
      </c>
      <c r="FQ171" s="2">
        <f t="shared" si="226"/>
        <v>0.99995915807557922</v>
      </c>
      <c r="FR171" s="2">
        <f t="shared" si="226"/>
        <v>0.99995842646158795</v>
      </c>
      <c r="FS171" s="2">
        <f t="shared" si="226"/>
        <v>0.99995144169958949</v>
      </c>
      <c r="FT171" s="2">
        <f t="shared" si="226"/>
        <v>0.9999477253324659</v>
      </c>
      <c r="FU171" s="2">
        <f t="shared" si="226"/>
        <v>0.99993577661287913</v>
      </c>
      <c r="FW171" s="2">
        <f t="shared" si="217"/>
        <v>0.45078574654458176</v>
      </c>
      <c r="FX171" s="2">
        <f t="shared" si="217"/>
        <v>0</v>
      </c>
      <c r="FY171" s="2">
        <f t="shared" si="217"/>
        <v>0.53583081312353653</v>
      </c>
      <c r="FZ171" s="2">
        <f t="shared" si="217"/>
        <v>0.522022832707429</v>
      </c>
      <c r="GA171" s="2">
        <f t="shared" si="217"/>
        <v>0.59202592557868716</v>
      </c>
      <c r="GB171" s="2">
        <f t="shared" si="217"/>
        <v>0.59247589165473813</v>
      </c>
      <c r="GC171" s="2">
        <f t="shared" si="217"/>
        <v>0.62463051968129146</v>
      </c>
      <c r="GD171" s="2">
        <f t="shared" si="217"/>
        <v>0.54807898866319071</v>
      </c>
      <c r="GE171" s="2">
        <f t="shared" si="217"/>
        <v>0.53237890203926375</v>
      </c>
      <c r="GF171" s="2">
        <f t="shared" si="217"/>
        <v>0.47773182126441865</v>
      </c>
      <c r="GG171" s="2">
        <f t="shared" si="217"/>
        <v>0.47932225679709578</v>
      </c>
      <c r="GH171" s="2">
        <f t="shared" si="217"/>
        <v>0.47556796267676044</v>
      </c>
      <c r="GI171" s="2">
        <f t="shared" si="217"/>
        <v>0.4441938369195565</v>
      </c>
      <c r="GJ171" s="2">
        <f t="shared" si="217"/>
        <v>0.43527754833977117</v>
      </c>
      <c r="GK171" s="2">
        <f t="shared" si="217"/>
        <v>0.38491133219290263</v>
      </c>
      <c r="GM171" s="86">
        <f t="shared" si="218"/>
        <v>1.325729712770408E-127</v>
      </c>
      <c r="GN171" s="86">
        <f t="shared" si="218"/>
        <v>1.9624133874114735E-93</v>
      </c>
      <c r="GO171" s="86">
        <f t="shared" si="218"/>
        <v>6.2947868430512512E-179</v>
      </c>
      <c r="GP171" s="86">
        <f t="shared" si="218"/>
        <v>5.7393817671089848E-260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0</v>
      </c>
      <c r="GX171" s="86">
        <f t="shared" si="218"/>
        <v>0</v>
      </c>
      <c r="GY171" s="86">
        <f t="shared" si="218"/>
        <v>2.1179383373884819E-235</v>
      </c>
      <c r="GZ171" s="86">
        <f t="shared" si="218"/>
        <v>1.3958846770683569E-241</v>
      </c>
      <c r="HA171" s="86">
        <f t="shared" si="218"/>
        <v>2.1384888689434351E-267</v>
      </c>
      <c r="HC171" s="86">
        <f t="shared" si="182"/>
        <v>9.6282922114832013E-94</v>
      </c>
      <c r="HD171" s="86">
        <f t="shared" si="182"/>
        <v>8.2191874675912035E-53</v>
      </c>
      <c r="HE171" s="86">
        <f t="shared" si="182"/>
        <v>2.6254152875321517E-122</v>
      </c>
      <c r="HF171" s="86">
        <f t="shared" si="181"/>
        <v>7.4142060494915282E-296</v>
      </c>
      <c r="HG171" s="86">
        <f t="shared" si="181"/>
        <v>9.3957583892537063E-281</v>
      </c>
      <c r="HH171" s="86">
        <f t="shared" si="181"/>
        <v>5.5544200692325641E-295</v>
      </c>
      <c r="HI171" s="86">
        <f t="shared" si="181"/>
        <v>0</v>
      </c>
      <c r="HJ171" s="86">
        <f t="shared" si="181"/>
        <v>0</v>
      </c>
      <c r="HK171" s="86">
        <f t="shared" si="181"/>
        <v>8.9307241554820481E-307</v>
      </c>
      <c r="HL171" s="86">
        <f t="shared" si="181"/>
        <v>5.1673484787990139E-253</v>
      </c>
      <c r="HM171" s="86">
        <f t="shared" si="181"/>
        <v>9.0717369752771259E-252</v>
      </c>
      <c r="HN171" s="86">
        <f t="shared" si="181"/>
        <v>9.6669225442924085E-244</v>
      </c>
      <c r="HO171" s="86">
        <f t="shared" si="227"/>
        <v>6.3114018666428822E-166</v>
      </c>
      <c r="HP171" s="86">
        <f t="shared" si="227"/>
        <v>3.2281102342451106E-171</v>
      </c>
      <c r="HQ171" s="86">
        <f t="shared" si="227"/>
        <v>4.4477199995738112E-127</v>
      </c>
      <c r="HS171" s="86">
        <f t="shared" si="219"/>
        <v>8.9472671243777162E-15</v>
      </c>
      <c r="HT171" s="86">
        <f t="shared" si="219"/>
        <v>0</v>
      </c>
      <c r="HU171" s="86">
        <f t="shared" si="219"/>
        <v>5.3854135271784199E-16</v>
      </c>
      <c r="HV171" s="86">
        <f t="shared" si="219"/>
        <v>1.4090741693452257E-17</v>
      </c>
      <c r="HW171" s="86">
        <f t="shared" si="219"/>
        <v>8.0903457105687629E-26</v>
      </c>
      <c r="HX171" s="86">
        <f t="shared" si="219"/>
        <v>7.3714444183891208E-25</v>
      </c>
      <c r="HY171" s="86">
        <f t="shared" si="219"/>
        <v>2.9803656572055023E-28</v>
      </c>
      <c r="HZ171" s="86">
        <f t="shared" si="219"/>
        <v>3.8653556112068657E-22</v>
      </c>
      <c r="IA171" s="86">
        <f t="shared" si="219"/>
        <v>5.9311242437946457E-20</v>
      </c>
      <c r="IB171" s="86">
        <f t="shared" si="219"/>
        <v>5.5214357973126714E-19</v>
      </c>
      <c r="IC171" s="86">
        <f t="shared" si="219"/>
        <v>5.103760889965371E-17</v>
      </c>
      <c r="ID171" s="86">
        <f t="shared" si="219"/>
        <v>1.0089323394894095E-17</v>
      </c>
      <c r="IE171" s="86">
        <f t="shared" si="219"/>
        <v>4.3685975123075826E-18</v>
      </c>
      <c r="IF171" s="86">
        <f t="shared" si="219"/>
        <v>2.9066661773512534E-15</v>
      </c>
      <c r="IG171" s="86">
        <f t="shared" si="219"/>
        <v>4.0140517252765345E-16</v>
      </c>
      <c r="II171" s="86">
        <f t="shared" si="220"/>
        <v>0.39206657159853953</v>
      </c>
      <c r="IJ171" s="86">
        <f t="shared" si="220"/>
        <v>0</v>
      </c>
      <c r="IK171" s="86">
        <f t="shared" si="220"/>
        <v>0.50791207399867144</v>
      </c>
      <c r="IL171" s="86">
        <f t="shared" si="220"/>
        <v>0.51226691551762282</v>
      </c>
      <c r="IM171" s="86">
        <f t="shared" si="220"/>
        <v>0.3554041576097996</v>
      </c>
      <c r="IN171" s="86">
        <f t="shared" si="220"/>
        <v>0.35900973803625735</v>
      </c>
      <c r="IO171" s="86">
        <f t="shared" si="220"/>
        <v>0.23870851967822979</v>
      </c>
      <c r="IP171" s="86">
        <f t="shared" si="220"/>
        <v>0.48565723686182227</v>
      </c>
      <c r="IQ171" s="86">
        <f t="shared" si="220"/>
        <v>0.50769338227360339</v>
      </c>
      <c r="IR171" s="86">
        <f t="shared" si="220"/>
        <v>0.45751067671300621</v>
      </c>
      <c r="IS171" s="86">
        <f t="shared" si="220"/>
        <v>0.46430699917582691</v>
      </c>
      <c r="IT171" s="86">
        <f t="shared" si="220"/>
        <v>0.45434046476392898</v>
      </c>
      <c r="IU171" s="86">
        <f t="shared" si="220"/>
        <v>0.34940539740368803</v>
      </c>
      <c r="IV171" s="86">
        <f t="shared" si="220"/>
        <v>0.31485343812469579</v>
      </c>
      <c r="IW171" s="86">
        <f t="shared" si="220"/>
        <v>0.15799054334458623</v>
      </c>
      <c r="IY171" s="86">
        <f t="shared" si="221"/>
        <v>0.39206657159854846</v>
      </c>
      <c r="IZ171" s="86">
        <f t="shared" si="221"/>
        <v>8.2191874675912035E-53</v>
      </c>
      <c r="JA171" s="86">
        <f t="shared" si="221"/>
        <v>0.507912073998672</v>
      </c>
      <c r="JB171" s="86">
        <f t="shared" si="221"/>
        <v>0.51226691551762282</v>
      </c>
      <c r="JC171" s="86">
        <f t="shared" si="221"/>
        <v>0.3554041576097996</v>
      </c>
      <c r="JD171" s="86">
        <f t="shared" si="221"/>
        <v>0.35900973803625735</v>
      </c>
      <c r="JE171" s="86">
        <f t="shared" si="221"/>
        <v>0.23870851967822979</v>
      </c>
      <c r="JF171" s="86">
        <f t="shared" si="221"/>
        <v>0.48565723686182227</v>
      </c>
      <c r="JG171" s="86">
        <f t="shared" si="221"/>
        <v>0.50769338227360339</v>
      </c>
      <c r="JH171" s="86">
        <f t="shared" si="221"/>
        <v>0.45751067671300621</v>
      </c>
      <c r="JI171" s="86">
        <f t="shared" si="221"/>
        <v>0.46430699917582696</v>
      </c>
      <c r="JJ171" s="86">
        <f t="shared" si="221"/>
        <v>0.45434046476392898</v>
      </c>
      <c r="JK171" s="86">
        <f t="shared" si="221"/>
        <v>0.34940539740368803</v>
      </c>
      <c r="JL171" s="86">
        <f t="shared" si="221"/>
        <v>0.31485343812469868</v>
      </c>
      <c r="JM171" s="86">
        <f t="shared" si="221"/>
        <v>0.15799054334458662</v>
      </c>
    </row>
    <row r="172" spans="2:273" x14ac:dyDescent="0.25">
      <c r="B172" s="2">
        <v>145</v>
      </c>
      <c r="C172" s="37">
        <v>37.466999999999999</v>
      </c>
      <c r="D172" s="37">
        <v>42.05</v>
      </c>
      <c r="E172" s="37">
        <v>43.716999999999999</v>
      </c>
      <c r="F172" s="37">
        <v>40.283000000000001</v>
      </c>
      <c r="G172" s="37">
        <v>38.017000000000003</v>
      </c>
      <c r="H172" s="37">
        <v>42.817</v>
      </c>
      <c r="I172" s="37">
        <v>40.767000000000003</v>
      </c>
      <c r="J172" s="37">
        <v>44.383000000000003</v>
      </c>
      <c r="K172" s="37">
        <v>45.033000000000001</v>
      </c>
      <c r="L172" s="37">
        <v>51.633000000000003</v>
      </c>
      <c r="M172" s="37">
        <v>54.167000000000002</v>
      </c>
      <c r="N172" s="37">
        <v>52.732999999999997</v>
      </c>
      <c r="O172" s="37">
        <v>54.75</v>
      </c>
      <c r="P172" s="37">
        <v>59</v>
      </c>
      <c r="Q172" s="37">
        <v>66.332999999999998</v>
      </c>
      <c r="S172" s="4">
        <f t="shared" si="222"/>
        <v>40.136557380954287</v>
      </c>
      <c r="T172" s="4">
        <f t="shared" si="222"/>
        <v>41.410070043603476</v>
      </c>
      <c r="U172" s="4">
        <f t="shared" si="222"/>
        <v>41.738380394795726</v>
      </c>
      <c r="V172" s="4">
        <f t="shared" si="222"/>
        <v>42.759602563210535</v>
      </c>
      <c r="W172" s="4">
        <f t="shared" si="222"/>
        <v>40.908844528348318</v>
      </c>
      <c r="X172" s="4">
        <f t="shared" si="222"/>
        <v>42.201310817109146</v>
      </c>
      <c r="Y172" s="4">
        <f t="shared" si="222"/>
        <v>43.141097556893548</v>
      </c>
      <c r="Z172" s="4">
        <f t="shared" si="222"/>
        <v>45.574232463282868</v>
      </c>
      <c r="AA172" s="4">
        <f t="shared" si="222"/>
        <v>47.409371204004628</v>
      </c>
      <c r="AB172" s="4">
        <f t="shared" si="222"/>
        <v>51.130951715095463</v>
      </c>
      <c r="AC172" s="4">
        <f t="shared" si="222"/>
        <v>52.480157033685146</v>
      </c>
      <c r="AD172" s="4">
        <f t="shared" si="222"/>
        <v>51.851054169619836</v>
      </c>
      <c r="AE172" s="4">
        <f t="shared" si="222"/>
        <v>53.057640040916596</v>
      </c>
      <c r="AF172" s="4">
        <f t="shared" si="222"/>
        <v>61.667194884850744</v>
      </c>
      <c r="AG172" s="4">
        <f t="shared" si="222"/>
        <v>67.866901438724696</v>
      </c>
      <c r="AI172" s="4">
        <f t="shared" si="223"/>
        <v>-2.6695573809542879</v>
      </c>
      <c r="AJ172" s="4">
        <f t="shared" si="223"/>
        <v>0.6399299563965215</v>
      </c>
      <c r="AK172" s="4">
        <f t="shared" si="223"/>
        <v>1.9786196052042726</v>
      </c>
      <c r="AL172" s="4">
        <f t="shared" si="223"/>
        <v>-2.476602563210534</v>
      </c>
      <c r="AM172" s="4">
        <f t="shared" si="223"/>
        <v>-2.8918445283483152</v>
      </c>
      <c r="AN172" s="4">
        <f t="shared" si="223"/>
        <v>0.61568918289085417</v>
      </c>
      <c r="AO172" s="4">
        <f t="shared" si="223"/>
        <v>-2.3740975568935454</v>
      </c>
      <c r="AP172" s="4">
        <f t="shared" si="223"/>
        <v>-1.1912324632828657</v>
      </c>
      <c r="AQ172" s="4">
        <f t="shared" si="223"/>
        <v>-2.3763712040046272</v>
      </c>
      <c r="AR172" s="4">
        <f t="shared" si="223"/>
        <v>0.50204828490453934</v>
      </c>
      <c r="AS172" s="4">
        <f t="shared" si="223"/>
        <v>1.6868429663148561</v>
      </c>
      <c r="AT172" s="4">
        <f t="shared" si="223"/>
        <v>0.88194583038016106</v>
      </c>
      <c r="AU172" s="4">
        <f t="shared" si="223"/>
        <v>1.6923599590834044</v>
      </c>
      <c r="AV172" s="4">
        <f t="shared" si="223"/>
        <v>-2.6671948848507441</v>
      </c>
      <c r="AW172" s="4">
        <f t="shared" si="223"/>
        <v>-1.5339014387246976</v>
      </c>
      <c r="AY172" s="2">
        <f t="shared" si="215"/>
        <v>40.136557380954287</v>
      </c>
      <c r="AZ172" s="2">
        <f t="shared" si="215"/>
        <v>41.410070043603476</v>
      </c>
      <c r="BA172" s="2">
        <f t="shared" si="215"/>
        <v>40.206444978012833</v>
      </c>
      <c r="BB172" s="2">
        <f t="shared" si="215"/>
        <v>39.560415354733003</v>
      </c>
      <c r="BC172" s="2">
        <f t="shared" si="215"/>
        <v>40.224419215800687</v>
      </c>
      <c r="BD172" s="2">
        <f t="shared" si="215"/>
        <v>41.419273122214939</v>
      </c>
      <c r="BE172" s="2">
        <f t="shared" si="215"/>
        <v>42.979249190061154</v>
      </c>
      <c r="BF172" s="2">
        <f t="shared" si="215"/>
        <v>42.297793325994327</v>
      </c>
      <c r="BG172" s="2">
        <f t="shared" si="215"/>
        <v>42.982275523642414</v>
      </c>
      <c r="BH172" s="2">
        <f t="shared" si="215"/>
        <v>43.459465137100509</v>
      </c>
      <c r="BI172" s="2">
        <f t="shared" si="215"/>
        <v>43.075912299483313</v>
      </c>
      <c r="BJ172" s="2">
        <f t="shared" si="215"/>
        <v>41.133158019771386</v>
      </c>
      <c r="BK172" s="2">
        <f t="shared" si="215"/>
        <v>43.17242982009644</v>
      </c>
      <c r="BL172" s="2">
        <f t="shared" si="215"/>
        <v>42.731889618636231</v>
      </c>
      <c r="BM172" s="2">
        <f t="shared" si="215"/>
        <v>43.872803204267512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>
        <f t="shared" si="216"/>
        <v>42.05</v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>
        <f t="shared" si="199"/>
        <v>42.05</v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75.479181451612902</v>
      </c>
      <c r="DL172" s="2">
        <f t="shared" si="224"/>
        <v>87.95802272727272</v>
      </c>
      <c r="DM172" s="2">
        <f t="shared" si="224"/>
        <v>91.60154380498534</v>
      </c>
      <c r="DN172" s="2">
        <f t="shared" si="224"/>
        <v>78.347683116883104</v>
      </c>
      <c r="DO172" s="2">
        <f t="shared" si="224"/>
        <v>82.12538543417368</v>
      </c>
      <c r="DP172" s="2">
        <f t="shared" si="224"/>
        <v>75.953450980392148</v>
      </c>
      <c r="DQ172" s="2">
        <f t="shared" si="224"/>
        <v>80.618505322128868</v>
      </c>
      <c r="DR172" s="2">
        <f t="shared" si="224"/>
        <v>79.505166452166463</v>
      </c>
      <c r="DS172" s="2">
        <f t="shared" si="224"/>
        <v>89.645185790679918</v>
      </c>
      <c r="DT172" s="2">
        <f t="shared" si="224"/>
        <v>79.193467787114827</v>
      </c>
      <c r="DU172" s="2">
        <f t="shared" si="224"/>
        <v>83.182852711993888</v>
      </c>
      <c r="DV172" s="2">
        <f t="shared" si="224"/>
        <v>75.39639954163485</v>
      </c>
      <c r="DW172" s="2">
        <f t="shared" si="224"/>
        <v>90.774844916344918</v>
      </c>
      <c r="DX172" s="2">
        <f t="shared" si="224"/>
        <v>73.466837600758652</v>
      </c>
      <c r="DY172" s="2">
        <f t="shared" si="224"/>
        <v>64.656147348906188</v>
      </c>
      <c r="EA172" s="2">
        <f t="shared" si="214"/>
        <v>39.582467365024655</v>
      </c>
      <c r="EB172" s="2">
        <f t="shared" si="214"/>
        <v>41.40843404687871</v>
      </c>
      <c r="EC172" s="2">
        <f t="shared" si="214"/>
        <v>39.87013655848132</v>
      </c>
      <c r="ED172" s="2">
        <f t="shared" si="214"/>
        <v>38.641959786352921</v>
      </c>
      <c r="EE172" s="2">
        <f t="shared" si="214"/>
        <v>39.875871939275228</v>
      </c>
      <c r="EF172" s="2">
        <f t="shared" si="214"/>
        <v>41.41510496022962</v>
      </c>
      <c r="EG172" s="2">
        <f t="shared" si="214"/>
        <v>43.85992140408564</v>
      </c>
      <c r="EH172" s="2">
        <f t="shared" si="214"/>
        <v>42.109552061452789</v>
      </c>
      <c r="EI172" s="2">
        <f t="shared" si="214"/>
        <v>43.145491398135817</v>
      </c>
      <c r="EJ172" s="2">
        <f t="shared" si="214"/>
        <v>43.814021041065317</v>
      </c>
      <c r="EK172" s="2">
        <f t="shared" si="213"/>
        <v>42.848546015676021</v>
      </c>
      <c r="EL172" s="2">
        <f t="shared" si="180"/>
        <v>40.675962941703844</v>
      </c>
      <c r="EM172" s="2">
        <f t="shared" si="180"/>
        <v>43.436917840051542</v>
      </c>
      <c r="EN172" s="2">
        <f t="shared" si="180"/>
        <v>42.422569929122815</v>
      </c>
      <c r="EO172" s="2">
        <f t="shared" si="180"/>
        <v>44.44491150098456</v>
      </c>
      <c r="EQ172" s="2">
        <f t="shared" si="225"/>
        <v>40.750000175058545</v>
      </c>
      <c r="ER172" s="2">
        <f t="shared" si="225"/>
        <v>41.40843404687871</v>
      </c>
      <c r="ES172" s="2">
        <f t="shared" si="225"/>
        <v>40.46927889421832</v>
      </c>
      <c r="ET172" s="2">
        <f t="shared" si="225"/>
        <v>40.324700017688691</v>
      </c>
      <c r="EU172" s="2">
        <f t="shared" si="225"/>
        <v>40.440736186731975</v>
      </c>
      <c r="EV172" s="2">
        <f t="shared" si="225"/>
        <v>41.419545958910888</v>
      </c>
      <c r="EW172" s="2">
        <f t="shared" si="225"/>
        <v>42.494304530827492</v>
      </c>
      <c r="EX172" s="2">
        <f t="shared" si="225"/>
        <v>42.436499806151673</v>
      </c>
      <c r="EY172" s="2">
        <f t="shared" si="225"/>
        <v>42.84831742919372</v>
      </c>
      <c r="EZ172" s="2">
        <f t="shared" si="225"/>
        <v>43.103004824800962</v>
      </c>
      <c r="FA172" s="2">
        <f t="shared" si="225"/>
        <v>43.298172887688665</v>
      </c>
      <c r="FB172" s="2">
        <f t="shared" si="225"/>
        <v>41.590327339506103</v>
      </c>
      <c r="FC172" s="2">
        <f t="shared" si="225"/>
        <v>42.866114934505418</v>
      </c>
      <c r="FD172" s="2">
        <f t="shared" si="225"/>
        <v>43.094654355114415</v>
      </c>
      <c r="FE172" s="2">
        <f t="shared" si="225"/>
        <v>43.03610677547227</v>
      </c>
      <c r="FG172" s="2">
        <f t="shared" si="226"/>
        <v>0.99997053682400905</v>
      </c>
      <c r="FH172" s="2">
        <f t="shared" si="226"/>
        <v>0.99996485475444274</v>
      </c>
      <c r="FI172" s="2">
        <f t="shared" si="226"/>
        <v>0.99996908348578095</v>
      </c>
      <c r="FJ172" s="2">
        <f t="shared" si="226"/>
        <v>0.99996320745208267</v>
      </c>
      <c r="FK172" s="2">
        <f t="shared" si="226"/>
        <v>0.99996020185403778</v>
      </c>
      <c r="FL172" s="2">
        <f t="shared" si="226"/>
        <v>0.99995833268459833</v>
      </c>
      <c r="FM172" s="2">
        <f t="shared" si="226"/>
        <v>0.99996002202221201</v>
      </c>
      <c r="FN172" s="2">
        <f t="shared" si="226"/>
        <v>0.99995647781037023</v>
      </c>
      <c r="FO172" s="2">
        <f t="shared" si="226"/>
        <v>0.99996167242711487</v>
      </c>
      <c r="FP172" s="2">
        <f t="shared" si="226"/>
        <v>0.99995815535719468</v>
      </c>
      <c r="FQ172" s="2">
        <f t="shared" si="226"/>
        <v>0.99996275158837045</v>
      </c>
      <c r="FR172" s="2">
        <f t="shared" si="226"/>
        <v>0.99996208434364153</v>
      </c>
      <c r="FS172" s="2">
        <f t="shared" si="226"/>
        <v>0.99995571411446893</v>
      </c>
      <c r="FT172" s="2">
        <f t="shared" si="226"/>
        <v>0.99995232471729778</v>
      </c>
      <c r="FU172" s="2">
        <f t="shared" si="226"/>
        <v>0.99994142724381319</v>
      </c>
      <c r="FW172" s="2">
        <f t="shared" si="217"/>
        <v>0.4736760971273698</v>
      </c>
      <c r="FX172" s="2">
        <f t="shared" si="217"/>
        <v>0</v>
      </c>
      <c r="FY172" s="2">
        <f t="shared" si="217"/>
        <v>0.55864699384342809</v>
      </c>
      <c r="FZ172" s="2">
        <f t="shared" si="217"/>
        <v>0.54494132640064996</v>
      </c>
      <c r="GA172" s="2">
        <f t="shared" si="217"/>
        <v>0.61406935521639394</v>
      </c>
      <c r="GB172" s="2">
        <f t="shared" si="217"/>
        <v>0.61451083959029473</v>
      </c>
      <c r="GC172" s="2">
        <f t="shared" si="217"/>
        <v>0.64596576473987299</v>
      </c>
      <c r="GD172" s="2">
        <f t="shared" si="217"/>
        <v>0.57077538703494057</v>
      </c>
      <c r="GE172" s="2">
        <f t="shared" si="217"/>
        <v>0.55522391650501857</v>
      </c>
      <c r="GF172" s="2">
        <f t="shared" si="217"/>
        <v>0.5007429312191356</v>
      </c>
      <c r="GG172" s="2">
        <f t="shared" si="217"/>
        <v>0.50233629039485772</v>
      </c>
      <c r="GH172" s="2">
        <f t="shared" si="217"/>
        <v>0.49857434412422003</v>
      </c>
      <c r="GI172" s="2">
        <f t="shared" si="217"/>
        <v>0.46703410123643169</v>
      </c>
      <c r="GJ172" s="2">
        <f t="shared" si="217"/>
        <v>0.45803716522918969</v>
      </c>
      <c r="GK172" s="2">
        <f t="shared" si="217"/>
        <v>0.40693512317551689</v>
      </c>
      <c r="GM172" s="86">
        <f t="shared" si="218"/>
        <v>1.8009091077095603E-130</v>
      </c>
      <c r="GN172" s="86">
        <f t="shared" si="218"/>
        <v>1.6800190537208148E-95</v>
      </c>
      <c r="GO172" s="86">
        <f t="shared" si="218"/>
        <v>6.6596471190894612E-183</v>
      </c>
      <c r="GP172" s="86">
        <f t="shared" si="218"/>
        <v>8.385464421870072E-266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0</v>
      </c>
      <c r="GX172" s="86">
        <f t="shared" si="218"/>
        <v>0</v>
      </c>
      <c r="GY172" s="86">
        <f t="shared" si="218"/>
        <v>1.2521944487184953E-240</v>
      </c>
      <c r="GZ172" s="86">
        <f t="shared" si="218"/>
        <v>6.3033961722483617E-247</v>
      </c>
      <c r="HA172" s="86">
        <f t="shared" si="218"/>
        <v>2.8862238900800387E-273</v>
      </c>
      <c r="HC172" s="86">
        <f t="shared" si="182"/>
        <v>1.4434794936380635E-96</v>
      </c>
      <c r="HD172" s="86">
        <f t="shared" si="182"/>
        <v>2.292261807011874E-54</v>
      </c>
      <c r="HE172" s="86">
        <f t="shared" si="182"/>
        <v>5.1987595815513469E-126</v>
      </c>
      <c r="HF172" s="86">
        <f t="shared" si="181"/>
        <v>6.9389246823789384E-305</v>
      </c>
      <c r="HG172" s="86">
        <f t="shared" si="181"/>
        <v>4.8119436576266834E-289</v>
      </c>
      <c r="HH172" s="86">
        <f t="shared" si="181"/>
        <v>9.6754264442245262E-304</v>
      </c>
      <c r="HI172" s="86">
        <f t="shared" si="181"/>
        <v>0</v>
      </c>
      <c r="HJ172" s="86">
        <f t="shared" si="181"/>
        <v>0</v>
      </c>
      <c r="HK172" s="86">
        <f t="shared" si="181"/>
        <v>0</v>
      </c>
      <c r="HL172" s="86">
        <f t="shared" si="181"/>
        <v>1.1910044512860984E-260</v>
      </c>
      <c r="HM172" s="86">
        <f t="shared" si="181"/>
        <v>2.2150782560373436E-259</v>
      </c>
      <c r="HN172" s="86">
        <f t="shared" si="181"/>
        <v>4.448783978225518E-251</v>
      </c>
      <c r="HO172" s="86">
        <f t="shared" si="227"/>
        <v>5.8141702909727451E-171</v>
      </c>
      <c r="HP172" s="86">
        <f t="shared" si="227"/>
        <v>2.1623160482960723E-176</v>
      </c>
      <c r="HQ172" s="86">
        <f t="shared" si="227"/>
        <v>7.6540098979170729E-131</v>
      </c>
      <c r="HS172" s="86">
        <f t="shared" si="219"/>
        <v>9.6337373713289375E-16</v>
      </c>
      <c r="HT172" s="86">
        <f t="shared" si="219"/>
        <v>0</v>
      </c>
      <c r="HU172" s="86">
        <f t="shared" si="219"/>
        <v>5.7258684061876253E-17</v>
      </c>
      <c r="HV172" s="86">
        <f t="shared" si="219"/>
        <v>1.1869150960392525E-18</v>
      </c>
      <c r="HW172" s="86">
        <f t="shared" si="219"/>
        <v>2.4367412664179198E-27</v>
      </c>
      <c r="HX172" s="86">
        <f t="shared" si="219"/>
        <v>2.5169065631451272E-26</v>
      </c>
      <c r="HY172" s="86">
        <f t="shared" si="219"/>
        <v>7.3783380660404132E-30</v>
      </c>
      <c r="HZ172" s="86">
        <f t="shared" si="219"/>
        <v>1.7268123453150475E-23</v>
      </c>
      <c r="IA172" s="86">
        <f t="shared" si="219"/>
        <v>3.5432328332075441E-21</v>
      </c>
      <c r="IB172" s="86">
        <f t="shared" si="219"/>
        <v>3.2457412544629608E-20</v>
      </c>
      <c r="IC172" s="86">
        <f t="shared" si="219"/>
        <v>4.1111937454098061E-18</v>
      </c>
      <c r="ID172" s="86">
        <f t="shared" si="219"/>
        <v>7.2783288108767507E-19</v>
      </c>
      <c r="IE172" s="86">
        <f t="shared" si="219"/>
        <v>2.6651272802049531E-19</v>
      </c>
      <c r="IF172" s="86">
        <f t="shared" si="219"/>
        <v>2.6638769621685744E-16</v>
      </c>
      <c r="IG172" s="86">
        <f t="shared" si="219"/>
        <v>2.4764719856859369E-17</v>
      </c>
      <c r="II172" s="86">
        <f t="shared" si="220"/>
        <v>0.45393726049844563</v>
      </c>
      <c r="IJ172" s="86">
        <f t="shared" si="220"/>
        <v>0</v>
      </c>
      <c r="IK172" s="86">
        <f t="shared" si="220"/>
        <v>0.48151535033279064</v>
      </c>
      <c r="IL172" s="86">
        <f t="shared" si="220"/>
        <v>0.49764238729059213</v>
      </c>
      <c r="IM172" s="86">
        <f t="shared" si="220"/>
        <v>0.27797446666843401</v>
      </c>
      <c r="IN172" s="86">
        <f t="shared" si="220"/>
        <v>0.28279230469679933</v>
      </c>
      <c r="IO172" s="86">
        <f t="shared" si="220"/>
        <v>0.17188046730715509</v>
      </c>
      <c r="IP172" s="86">
        <f t="shared" si="220"/>
        <v>0.43287652364591078</v>
      </c>
      <c r="IQ172" s="86">
        <f t="shared" si="220"/>
        <v>0.47644543499733938</v>
      </c>
      <c r="IR172" s="86">
        <f t="shared" si="220"/>
        <v>0.50091459390970583</v>
      </c>
      <c r="IS172" s="86">
        <f t="shared" si="220"/>
        <v>0.50260929418258105</v>
      </c>
      <c r="IT172" s="86">
        <f t="shared" si="220"/>
        <v>0.49822039864344497</v>
      </c>
      <c r="IU172" s="86">
        <f t="shared" si="220"/>
        <v>0.42685309439675961</v>
      </c>
      <c r="IV172" s="86">
        <f t="shared" si="220"/>
        <v>0.39483834419486313</v>
      </c>
      <c r="IW172" s="86">
        <f t="shared" si="220"/>
        <v>0.22575057122479153</v>
      </c>
      <c r="IY172" s="86">
        <f t="shared" si="221"/>
        <v>0.45393726049844657</v>
      </c>
      <c r="IZ172" s="86">
        <f t="shared" si="221"/>
        <v>2.292261807011874E-54</v>
      </c>
      <c r="JA172" s="86">
        <f t="shared" si="221"/>
        <v>0.48151535033279069</v>
      </c>
      <c r="JB172" s="86">
        <f t="shared" si="221"/>
        <v>0.49764238729059213</v>
      </c>
      <c r="JC172" s="86">
        <f t="shared" si="221"/>
        <v>0.27797446666843401</v>
      </c>
      <c r="JD172" s="86">
        <f t="shared" si="221"/>
        <v>0.28279230469679933</v>
      </c>
      <c r="JE172" s="86">
        <f t="shared" si="221"/>
        <v>0.17188046730715509</v>
      </c>
      <c r="JF172" s="86">
        <f t="shared" si="221"/>
        <v>0.43287652364591078</v>
      </c>
      <c r="JG172" s="86">
        <f t="shared" si="221"/>
        <v>0.47644543499733938</v>
      </c>
      <c r="JH172" s="86">
        <f t="shared" si="221"/>
        <v>0.50091459390970583</v>
      </c>
      <c r="JI172" s="86">
        <f t="shared" si="221"/>
        <v>0.50260929418258105</v>
      </c>
      <c r="JJ172" s="86">
        <f t="shared" si="221"/>
        <v>0.49822039864344497</v>
      </c>
      <c r="JK172" s="86">
        <f t="shared" si="221"/>
        <v>0.42685309439675961</v>
      </c>
      <c r="JL172" s="86">
        <f t="shared" si="221"/>
        <v>0.39483834419486341</v>
      </c>
      <c r="JM172" s="86">
        <f t="shared" si="221"/>
        <v>0.22575057122479156</v>
      </c>
    </row>
    <row r="173" spans="2:273" x14ac:dyDescent="0.25">
      <c r="B173" s="2">
        <v>146</v>
      </c>
      <c r="C173" s="37">
        <v>41.966999999999999</v>
      </c>
      <c r="D173" s="37">
        <v>39.832999999999998</v>
      </c>
      <c r="E173" s="37">
        <v>41.533000000000001</v>
      </c>
      <c r="F173" s="37">
        <v>42</v>
      </c>
      <c r="G173" s="37">
        <v>37.4</v>
      </c>
      <c r="H173" s="37">
        <v>39.65</v>
      </c>
      <c r="I173" s="37">
        <v>42.05</v>
      </c>
      <c r="J173" s="37">
        <v>42.683</v>
      </c>
      <c r="K173" s="37">
        <v>42.95</v>
      </c>
      <c r="L173" s="37">
        <v>47.167000000000002</v>
      </c>
      <c r="M173" s="37">
        <v>49.582999999999998</v>
      </c>
      <c r="N173" s="37">
        <v>49.732999999999997</v>
      </c>
      <c r="O173" s="37">
        <v>54.767000000000003</v>
      </c>
      <c r="P173" s="37">
        <v>61.232999999999997</v>
      </c>
      <c r="Q173" s="37">
        <v>70.400000000000006</v>
      </c>
      <c r="S173" s="4">
        <f t="shared" si="222"/>
        <v>40.03325733365557</v>
      </c>
      <c r="T173" s="4">
        <f t="shared" si="222"/>
        <v>41.2591632957662</v>
      </c>
      <c r="U173" s="4">
        <f t="shared" si="222"/>
        <v>41.13894131934692</v>
      </c>
      <c r="V173" s="4">
        <f t="shared" si="222"/>
        <v>41.703352918584059</v>
      </c>
      <c r="W173" s="4">
        <f t="shared" si="222"/>
        <v>40.365682696122562</v>
      </c>
      <c r="X173" s="4">
        <f t="shared" si="222"/>
        <v>41.639904894884822</v>
      </c>
      <c r="Y173" s="4">
        <f t="shared" si="222"/>
        <v>42.879467548770855</v>
      </c>
      <c r="Z173" s="4">
        <f t="shared" si="222"/>
        <v>44.115044983554583</v>
      </c>
      <c r="AA173" s="4">
        <f t="shared" si="222"/>
        <v>45.740358235733389</v>
      </c>
      <c r="AB173" s="4">
        <f t="shared" si="222"/>
        <v>49.561871698392864</v>
      </c>
      <c r="AC173" s="4">
        <f t="shared" si="222"/>
        <v>50.683929990523865</v>
      </c>
      <c r="AD173" s="4">
        <f t="shared" si="222"/>
        <v>49.888274919013938</v>
      </c>
      <c r="AE173" s="4">
        <f t="shared" si="222"/>
        <v>52.29306538784418</v>
      </c>
      <c r="AF173" s="4">
        <f t="shared" si="222"/>
        <v>61.111048138809267</v>
      </c>
      <c r="AG173" s="4">
        <f t="shared" si="222"/>
        <v>71.737379551980325</v>
      </c>
      <c r="AI173" s="4">
        <f t="shared" si="223"/>
        <v>1.933742666344429</v>
      </c>
      <c r="AJ173" s="4">
        <f t="shared" si="223"/>
        <v>-1.4261632957662016</v>
      </c>
      <c r="AK173" s="4">
        <f t="shared" si="223"/>
        <v>0.39405868065308169</v>
      </c>
      <c r="AL173" s="4">
        <f t="shared" si="223"/>
        <v>0.29664708141594076</v>
      </c>
      <c r="AM173" s="4">
        <f t="shared" si="223"/>
        <v>-2.9656826961225633</v>
      </c>
      <c r="AN173" s="4">
        <f t="shared" si="223"/>
        <v>-1.9899048948848232</v>
      </c>
      <c r="AO173" s="4">
        <f t="shared" si="223"/>
        <v>-0.82946754877085738</v>
      </c>
      <c r="AP173" s="4">
        <f t="shared" si="223"/>
        <v>-1.432044983554583</v>
      </c>
      <c r="AQ173" s="4">
        <f t="shared" si="223"/>
        <v>-2.790358235733386</v>
      </c>
      <c r="AR173" s="4">
        <f t="shared" si="223"/>
        <v>-2.394871698392862</v>
      </c>
      <c r="AS173" s="4">
        <f t="shared" si="223"/>
        <v>-1.1009299905238663</v>
      </c>
      <c r="AT173" s="4">
        <f t="shared" si="223"/>
        <v>-0.15527491901394086</v>
      </c>
      <c r="AU173" s="4">
        <f t="shared" si="223"/>
        <v>2.4739346121558228</v>
      </c>
      <c r="AV173" s="4">
        <f t="shared" si="223"/>
        <v>0.12195186119073043</v>
      </c>
      <c r="AW173" s="4">
        <f t="shared" si="223"/>
        <v>-1.3373795519803195</v>
      </c>
      <c r="AY173" s="2">
        <f t="shared" si="215"/>
        <v>40.03325733365557</v>
      </c>
      <c r="AZ173" s="2">
        <f t="shared" si="215"/>
        <v>41.2591632957662</v>
      </c>
      <c r="BA173" s="2">
        <f t="shared" si="215"/>
        <v>40.068967905508188</v>
      </c>
      <c r="BB173" s="2">
        <f t="shared" si="215"/>
        <v>39.424419828545552</v>
      </c>
      <c r="BC173" s="2">
        <f t="shared" si="215"/>
        <v>40.049675602123585</v>
      </c>
      <c r="BD173" s="2">
        <f t="shared" si="215"/>
        <v>41.271274782373141</v>
      </c>
      <c r="BE173" s="2">
        <f t="shared" si="215"/>
        <v>42.817244550909436</v>
      </c>
      <c r="BF173" s="2">
        <f t="shared" si="215"/>
        <v>42.163448141615994</v>
      </c>
      <c r="BG173" s="2">
        <f t="shared" si="215"/>
        <v>42.822551297710504</v>
      </c>
      <c r="BH173" s="2">
        <f t="shared" si="215"/>
        <v>43.321002795742586</v>
      </c>
      <c r="BI173" s="2">
        <f t="shared" si="215"/>
        <v>42.965843930505173</v>
      </c>
      <c r="BJ173" s="2">
        <f t="shared" si="215"/>
        <v>41.01076856164579</v>
      </c>
      <c r="BK173" s="2">
        <f t="shared" si="215"/>
        <v>43.04598640717289</v>
      </c>
      <c r="BL173" s="2">
        <f t="shared" si="215"/>
        <v>42.624891809491373</v>
      </c>
      <c r="BM173" s="2">
        <f t="shared" si="215"/>
        <v>43.744910220542494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>
        <f t="shared" si="216"/>
        <v>39.832999999999998</v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>
        <f t="shared" si="199"/>
        <v>39.832999999999998</v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75.618139919354832</v>
      </c>
      <c r="DL173" s="2">
        <f t="shared" si="224"/>
        <v>88.18040909090908</v>
      </c>
      <c r="DM173" s="2">
        <f t="shared" si="224"/>
        <v>91.853402492668636</v>
      </c>
      <c r="DN173" s="2">
        <f t="shared" si="224"/>
        <v>78.508193582887685</v>
      </c>
      <c r="DO173" s="2">
        <f t="shared" si="224"/>
        <v>82.306170588235304</v>
      </c>
      <c r="DP173" s="2">
        <f t="shared" si="224"/>
        <v>76.081781512605033</v>
      </c>
      <c r="DQ173" s="2">
        <f t="shared" si="224"/>
        <v>80.780930252100859</v>
      </c>
      <c r="DR173" s="2">
        <f t="shared" si="224"/>
        <v>79.662505448305467</v>
      </c>
      <c r="DS173" s="2">
        <f t="shared" si="224"/>
        <v>89.865771122994659</v>
      </c>
      <c r="DT173" s="2">
        <f t="shared" si="224"/>
        <v>79.34700336134452</v>
      </c>
      <c r="DU173" s="2">
        <f t="shared" si="224"/>
        <v>83.363851336898392</v>
      </c>
      <c r="DV173" s="2">
        <f t="shared" si="224"/>
        <v>75.533561497326218</v>
      </c>
      <c r="DW173" s="2">
        <f t="shared" si="224"/>
        <v>91.030805791505799</v>
      </c>
      <c r="DX173" s="2">
        <f t="shared" si="224"/>
        <v>73.595656709340915</v>
      </c>
      <c r="DY173" s="2">
        <f t="shared" si="224"/>
        <v>64.746984501297732</v>
      </c>
      <c r="EA173" s="2">
        <f t="shared" si="214"/>
        <v>39.439713213120797</v>
      </c>
      <c r="EB173" s="2">
        <f t="shared" si="214"/>
        <v>41.257659283493325</v>
      </c>
      <c r="EC173" s="2">
        <f t="shared" si="214"/>
        <v>39.710658450704223</v>
      </c>
      <c r="ED173" s="2">
        <f t="shared" si="214"/>
        <v>38.446569628826893</v>
      </c>
      <c r="EE173" s="2">
        <f t="shared" si="214"/>
        <v>39.68132005386876</v>
      </c>
      <c r="EF173" s="2">
        <f t="shared" si="214"/>
        <v>41.266926909512833</v>
      </c>
      <c r="EG173" s="2">
        <f t="shared" si="214"/>
        <v>43.745050832517151</v>
      </c>
      <c r="EH173" s="2">
        <f t="shared" si="214"/>
        <v>41.963859618484683</v>
      </c>
      <c r="EI173" s="2">
        <f t="shared" si="214"/>
        <v>42.996120106524629</v>
      </c>
      <c r="EJ173" s="2">
        <f t="shared" si="214"/>
        <v>43.700441772172638</v>
      </c>
      <c r="EK173" s="2">
        <f t="shared" si="213"/>
        <v>42.722367929457867</v>
      </c>
      <c r="EL173" s="2">
        <f t="shared" si="180"/>
        <v>40.521965114689934</v>
      </c>
      <c r="EM173" s="2">
        <f t="shared" si="180"/>
        <v>43.330490788353586</v>
      </c>
      <c r="EN173" s="2">
        <f t="shared" si="180"/>
        <v>42.292854261658597</v>
      </c>
      <c r="EO173" s="2">
        <f t="shared" si="180"/>
        <v>44.36086354993283</v>
      </c>
      <c r="EQ173" s="2">
        <f t="shared" si="225"/>
        <v>40.632784805929106</v>
      </c>
      <c r="ER173" s="2">
        <f t="shared" si="225"/>
        <v>41.257659283493325</v>
      </c>
      <c r="ES173" s="2">
        <f t="shared" si="225"/>
        <v>40.324609000905909</v>
      </c>
      <c r="ET173" s="2">
        <f t="shared" si="225"/>
        <v>40.166766559614942</v>
      </c>
      <c r="EU173" s="2">
        <f t="shared" si="225"/>
        <v>40.258376112133483</v>
      </c>
      <c r="EV173" s="2">
        <f t="shared" si="225"/>
        <v>41.271682345794559</v>
      </c>
      <c r="EW173" s="2">
        <f t="shared" si="225"/>
        <v>42.35145947567095</v>
      </c>
      <c r="EX173" s="2">
        <f t="shared" si="225"/>
        <v>42.297810225743717</v>
      </c>
      <c r="EY173" s="2">
        <f t="shared" si="225"/>
        <v>42.692908500102121</v>
      </c>
      <c r="EZ173" s="2">
        <f t="shared" si="225"/>
        <v>42.973379810256262</v>
      </c>
      <c r="FA173" s="2">
        <f t="shared" si="225"/>
        <v>43.183203138872443</v>
      </c>
      <c r="FB173" s="2">
        <f t="shared" si="225"/>
        <v>41.456790906877018</v>
      </c>
      <c r="FC173" s="2">
        <f t="shared" si="225"/>
        <v>42.745953766108386</v>
      </c>
      <c r="FD173" s="2">
        <f t="shared" si="225"/>
        <v>42.980369570250346</v>
      </c>
      <c r="FE173" s="2">
        <f t="shared" si="225"/>
        <v>42.923673654142689</v>
      </c>
      <c r="FG173" s="2">
        <f t="shared" si="226"/>
        <v>0.99997312919447345</v>
      </c>
      <c r="FH173" s="2">
        <f t="shared" si="226"/>
        <v>0.99996794705597936</v>
      </c>
      <c r="FI173" s="2">
        <f t="shared" si="226"/>
        <v>0.99997180372721428</v>
      </c>
      <c r="FJ173" s="2">
        <f t="shared" si="226"/>
        <v>0.99996644468886164</v>
      </c>
      <c r="FK173" s="2">
        <f t="shared" si="226"/>
        <v>0.99996370353239294</v>
      </c>
      <c r="FL173" s="2">
        <f t="shared" si="226"/>
        <v>0.99996199881738412</v>
      </c>
      <c r="FM173" s="2">
        <f t="shared" si="226"/>
        <v>0.99996353952266737</v>
      </c>
      <c r="FN173" s="2">
        <f t="shared" si="226"/>
        <v>0.99996030713930206</v>
      </c>
      <c r="FO173" s="2">
        <f t="shared" si="226"/>
        <v>0.99996504472019898</v>
      </c>
      <c r="FP173" s="2">
        <f t="shared" si="226"/>
        <v>0.99996183709168152</v>
      </c>
      <c r="FQ173" s="2">
        <f t="shared" si="226"/>
        <v>0.99996602893350639</v>
      </c>
      <c r="FR173" s="2">
        <f t="shared" si="226"/>
        <v>0.99996542039505643</v>
      </c>
      <c r="FS173" s="2">
        <f t="shared" si="226"/>
        <v>0.99995961063498084</v>
      </c>
      <c r="FT173" s="2">
        <f t="shared" si="226"/>
        <v>0.99995651944300923</v>
      </c>
      <c r="FU173" s="2">
        <f t="shared" si="226"/>
        <v>0.99994658073615617</v>
      </c>
      <c r="FW173" s="2">
        <f t="shared" si="217"/>
        <v>0.49667763497048367</v>
      </c>
      <c r="FX173" s="2">
        <f t="shared" si="217"/>
        <v>0</v>
      </c>
      <c r="FY173" s="2">
        <f t="shared" si="217"/>
        <v>0.58121818386177782</v>
      </c>
      <c r="FZ173" s="2">
        <f t="shared" si="217"/>
        <v>0.56767100439763052</v>
      </c>
      <c r="GA173" s="2">
        <f t="shared" si="217"/>
        <v>0.63565473664930194</v>
      </c>
      <c r="GB173" s="2">
        <f t="shared" si="217"/>
        <v>0.63608616193862166</v>
      </c>
      <c r="GC173" s="2">
        <f t="shared" si="217"/>
        <v>0.66673535458237665</v>
      </c>
      <c r="GD173" s="2">
        <f t="shared" si="217"/>
        <v>0.59317800814846366</v>
      </c>
      <c r="GE173" s="2">
        <f t="shared" si="217"/>
        <v>0.57783787582142609</v>
      </c>
      <c r="GF173" s="2">
        <f t="shared" si="217"/>
        <v>0.52375089447416479</v>
      </c>
      <c r="GG173" s="2">
        <f t="shared" si="217"/>
        <v>0.52534042878281462</v>
      </c>
      <c r="GH173" s="2">
        <f t="shared" si="217"/>
        <v>0.5215867639292987</v>
      </c>
      <c r="GI173" s="2">
        <f t="shared" si="217"/>
        <v>0.4900133878855199</v>
      </c>
      <c r="GJ173" s="2">
        <f t="shared" si="217"/>
        <v>0.48097326767066256</v>
      </c>
      <c r="GK173" s="2">
        <f t="shared" si="217"/>
        <v>0.4293394650015574</v>
      </c>
      <c r="GM173" s="86">
        <f t="shared" si="218"/>
        <v>2.2713717942267485E-133</v>
      </c>
      <c r="GN173" s="86">
        <f t="shared" si="218"/>
        <v>1.3641110922605656E-97</v>
      </c>
      <c r="GO173" s="86">
        <f t="shared" si="218"/>
        <v>6.3656307146731764E-187</v>
      </c>
      <c r="GP173" s="86">
        <f t="shared" si="218"/>
        <v>1.0543799454011232E-271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0</v>
      </c>
      <c r="GX173" s="86">
        <f t="shared" si="218"/>
        <v>0</v>
      </c>
      <c r="GY173" s="86">
        <f t="shared" si="218"/>
        <v>6.480294732789858E-246</v>
      </c>
      <c r="GZ173" s="86">
        <f t="shared" si="218"/>
        <v>2.4854194279622116E-252</v>
      </c>
      <c r="HA173" s="86">
        <f t="shared" si="218"/>
        <v>3.3605970128773743E-279</v>
      </c>
      <c r="HC173" s="86">
        <f t="shared" si="182"/>
        <v>1.9619628402217029E-99</v>
      </c>
      <c r="HD173" s="86">
        <f t="shared" si="182"/>
        <v>6.0611908081678386E-56</v>
      </c>
      <c r="HE173" s="86">
        <f t="shared" si="182"/>
        <v>9.0504241871173485E-130</v>
      </c>
      <c r="HF173" s="86">
        <f t="shared" si="181"/>
        <v>0</v>
      </c>
      <c r="HG173" s="86">
        <f t="shared" si="181"/>
        <v>1.8635221562110739E-297</v>
      </c>
      <c r="HH173" s="86">
        <f t="shared" si="181"/>
        <v>0</v>
      </c>
      <c r="HI173" s="86">
        <f t="shared" si="181"/>
        <v>0</v>
      </c>
      <c r="HJ173" s="86">
        <f t="shared" si="181"/>
        <v>0</v>
      </c>
      <c r="HK173" s="86">
        <f t="shared" si="181"/>
        <v>0</v>
      </c>
      <c r="HL173" s="86">
        <f t="shared" si="181"/>
        <v>2.1097711064443662E-268</v>
      </c>
      <c r="HM173" s="86">
        <f t="shared" si="181"/>
        <v>4.1586363049717972E-267</v>
      </c>
      <c r="HN173" s="86">
        <f t="shared" si="181"/>
        <v>1.5908970300639399E-258</v>
      </c>
      <c r="HO173" s="86">
        <f t="shared" si="227"/>
        <v>4.4961832939284921E-176</v>
      </c>
      <c r="HP173" s="86">
        <f t="shared" si="227"/>
        <v>1.2110004182351936E-181</v>
      </c>
      <c r="HQ173" s="86">
        <f t="shared" si="227"/>
        <v>1.1588473906033419E-134</v>
      </c>
      <c r="HS173" s="86">
        <f t="shared" si="219"/>
        <v>9.6117189345492766E-17</v>
      </c>
      <c r="HT173" s="86">
        <f t="shared" si="219"/>
        <v>0</v>
      </c>
      <c r="HU173" s="86">
        <f t="shared" si="219"/>
        <v>5.6704919510594362E-18</v>
      </c>
      <c r="HV173" s="86">
        <f t="shared" si="219"/>
        <v>9.2446465035511593E-20</v>
      </c>
      <c r="HW173" s="86">
        <f t="shared" si="219"/>
        <v>6.6071676089401799E-29</v>
      </c>
      <c r="HX173" s="86">
        <f t="shared" si="219"/>
        <v>7.7633991439681074E-28</v>
      </c>
      <c r="HY173" s="86">
        <f t="shared" si="219"/>
        <v>1.6415534510785647E-31</v>
      </c>
      <c r="HZ173" s="86">
        <f t="shared" si="219"/>
        <v>7.0009373441365476E-25</v>
      </c>
      <c r="IA173" s="86">
        <f t="shared" si="219"/>
        <v>1.9366635632061207E-22</v>
      </c>
      <c r="IB173" s="86">
        <f t="shared" si="219"/>
        <v>1.7358035337942512E-21</v>
      </c>
      <c r="IC173" s="86">
        <f t="shared" si="219"/>
        <v>3.0452632992880545E-19</v>
      </c>
      <c r="ID173" s="86">
        <f t="shared" si="219"/>
        <v>4.810436793609278E-20</v>
      </c>
      <c r="IE173" s="86">
        <f t="shared" si="219"/>
        <v>1.4758517762984687E-20</v>
      </c>
      <c r="IF173" s="86">
        <f t="shared" si="219"/>
        <v>2.243431062104984E-17</v>
      </c>
      <c r="IG173" s="86">
        <f t="shared" si="219"/>
        <v>1.3714175975758852E-18</v>
      </c>
      <c r="II173" s="86">
        <f t="shared" si="220"/>
        <v>0.49597647674464868</v>
      </c>
      <c r="IJ173" s="86">
        <f t="shared" si="220"/>
        <v>0</v>
      </c>
      <c r="IK173" s="86">
        <f t="shared" si="220"/>
        <v>0.43565571296565009</v>
      </c>
      <c r="IL173" s="86">
        <f t="shared" si="220"/>
        <v>0.45853694647535015</v>
      </c>
      <c r="IM173" s="86">
        <f t="shared" si="220"/>
        <v>0.20607751772038124</v>
      </c>
      <c r="IN173" s="86">
        <f t="shared" si="220"/>
        <v>0.21144529629526609</v>
      </c>
      <c r="IO173" s="86">
        <f t="shared" si="220"/>
        <v>0.11804538739507153</v>
      </c>
      <c r="IP173" s="86">
        <f t="shared" si="220"/>
        <v>0.36350524911724913</v>
      </c>
      <c r="IQ173" s="86">
        <f t="shared" si="220"/>
        <v>0.42197842256543766</v>
      </c>
      <c r="IR173" s="86">
        <f t="shared" si="220"/>
        <v>0.51167829997392211</v>
      </c>
      <c r="IS173" s="86">
        <f t="shared" si="220"/>
        <v>0.51164191684173987</v>
      </c>
      <c r="IT173" s="86">
        <f t="shared" si="220"/>
        <v>0.5122213863387105</v>
      </c>
      <c r="IU173" s="86">
        <f t="shared" si="220"/>
        <v>0.48420869985357112</v>
      </c>
      <c r="IV173" s="86">
        <f t="shared" si="220"/>
        <v>0.46202660610452412</v>
      </c>
      <c r="IW173" s="86">
        <f t="shared" si="220"/>
        <v>0.30232681578090759</v>
      </c>
      <c r="IY173" s="86">
        <f t="shared" si="221"/>
        <v>0.49597647674464879</v>
      </c>
      <c r="IZ173" s="86">
        <f t="shared" si="221"/>
        <v>6.0611908081678386E-56</v>
      </c>
      <c r="JA173" s="86">
        <f t="shared" si="221"/>
        <v>0.43565571296565009</v>
      </c>
      <c r="JB173" s="86">
        <f t="shared" si="221"/>
        <v>0.45853694647535015</v>
      </c>
      <c r="JC173" s="86">
        <f t="shared" si="221"/>
        <v>0.20607751772038124</v>
      </c>
      <c r="JD173" s="86">
        <f t="shared" si="221"/>
        <v>0.21144529629526609</v>
      </c>
      <c r="JE173" s="86">
        <f t="shared" si="221"/>
        <v>0.11804538739507153</v>
      </c>
      <c r="JF173" s="86">
        <f t="shared" si="221"/>
        <v>0.36350524911724913</v>
      </c>
      <c r="JG173" s="86">
        <f t="shared" si="221"/>
        <v>0.42197842256543766</v>
      </c>
      <c r="JH173" s="86">
        <f t="shared" si="221"/>
        <v>0.51167829997392211</v>
      </c>
      <c r="JI173" s="86">
        <f t="shared" si="221"/>
        <v>0.51164191684173987</v>
      </c>
      <c r="JJ173" s="86">
        <f t="shared" si="221"/>
        <v>0.5122213863387105</v>
      </c>
      <c r="JK173" s="86">
        <f t="shared" si="221"/>
        <v>0.48420869985357112</v>
      </c>
      <c r="JL173" s="86">
        <f t="shared" si="221"/>
        <v>0.46202660610452412</v>
      </c>
      <c r="JM173" s="86">
        <f t="shared" si="221"/>
        <v>0.30232681578090759</v>
      </c>
    </row>
    <row r="174" spans="2:273" x14ac:dyDescent="0.25">
      <c r="B174" s="2">
        <v>147</v>
      </c>
      <c r="C174" s="37">
        <v>40.133000000000003</v>
      </c>
      <c r="D174" s="37">
        <v>41.567</v>
      </c>
      <c r="E174" s="37">
        <v>42.366999999999997</v>
      </c>
      <c r="F174" s="37">
        <v>39.35</v>
      </c>
      <c r="G174" s="37">
        <v>39.700000000000003</v>
      </c>
      <c r="H174" s="37">
        <v>40.567</v>
      </c>
      <c r="I174" s="37">
        <v>41.033000000000001</v>
      </c>
      <c r="J174" s="37">
        <v>43.517000000000003</v>
      </c>
      <c r="K174" s="37">
        <v>41.167000000000002</v>
      </c>
      <c r="L174" s="37">
        <v>43.8</v>
      </c>
      <c r="M174" s="37">
        <v>45.683</v>
      </c>
      <c r="N174" s="37">
        <v>48.133000000000003</v>
      </c>
      <c r="O174" s="37">
        <v>51.417000000000002</v>
      </c>
      <c r="P174" s="37">
        <v>60.017000000000003</v>
      </c>
      <c r="Q174" s="37">
        <v>70.95</v>
      </c>
      <c r="S174" s="4">
        <f t="shared" si="222"/>
        <v>39.931156151952322</v>
      </c>
      <c r="T174" s="4">
        <f t="shared" si="222"/>
        <v>41.108267107984702</v>
      </c>
      <c r="U174" s="4">
        <f t="shared" si="222"/>
        <v>40.625300743510472</v>
      </c>
      <c r="V174" s="4">
        <f t="shared" si="222"/>
        <v>40.784929921117339</v>
      </c>
      <c r="W174" s="4">
        <f t="shared" si="222"/>
        <v>40.005380666853178</v>
      </c>
      <c r="X174" s="4">
        <f t="shared" si="222"/>
        <v>41.278974014220246</v>
      </c>
      <c r="Y174" s="4">
        <f t="shared" si="222"/>
        <v>42.676266927261764</v>
      </c>
      <c r="Z174" s="4">
        <f t="shared" si="222"/>
        <v>43.077783118822239</v>
      </c>
      <c r="AA174" s="4">
        <f t="shared" si="222"/>
        <v>44.413524972971885</v>
      </c>
      <c r="AB174" s="4">
        <f t="shared" si="222"/>
        <v>47.789623039974657</v>
      </c>
      <c r="AC174" s="4">
        <f t="shared" si="222"/>
        <v>48.667808709865341</v>
      </c>
      <c r="AD174" s="4">
        <f t="shared" si="222"/>
        <v>47.611718385451894</v>
      </c>
      <c r="AE174" s="4">
        <f t="shared" si="222"/>
        <v>50.76939155800261</v>
      </c>
      <c r="AF174" s="4">
        <f t="shared" si="222"/>
        <v>59.017336990223427</v>
      </c>
      <c r="AG174" s="4">
        <f t="shared" si="222"/>
        <v>73.800849095573284</v>
      </c>
      <c r="AI174" s="4">
        <f t="shared" si="223"/>
        <v>0.2018438480476803</v>
      </c>
      <c r="AJ174" s="4">
        <f t="shared" si="223"/>
        <v>0.45873289201529843</v>
      </c>
      <c r="AK174" s="4">
        <f t="shared" si="223"/>
        <v>1.7416992564895253</v>
      </c>
      <c r="AL174" s="4">
        <f t="shared" si="223"/>
        <v>-1.4349299211173374</v>
      </c>
      <c r="AM174" s="4">
        <f t="shared" si="223"/>
        <v>-0.30538066685317489</v>
      </c>
      <c r="AN174" s="4">
        <f t="shared" si="223"/>
        <v>-0.71197401422024598</v>
      </c>
      <c r="AO174" s="4">
        <f t="shared" si="223"/>
        <v>-1.643266927261763</v>
      </c>
      <c r="AP174" s="4">
        <f t="shared" si="223"/>
        <v>0.4392168811777637</v>
      </c>
      <c r="AQ174" s="4">
        <f t="shared" si="223"/>
        <v>-3.2465249729718835</v>
      </c>
      <c r="AR174" s="4">
        <f t="shared" si="223"/>
        <v>-3.9896230399746599</v>
      </c>
      <c r="AS174" s="4">
        <f t="shared" si="223"/>
        <v>-2.9848087098653409</v>
      </c>
      <c r="AT174" s="4">
        <f t="shared" si="223"/>
        <v>0.52128161454810851</v>
      </c>
      <c r="AU174" s="4">
        <f t="shared" si="223"/>
        <v>0.64760844199739154</v>
      </c>
      <c r="AV174" s="4">
        <f t="shared" si="223"/>
        <v>0.99966300977657596</v>
      </c>
      <c r="AW174" s="4">
        <f t="shared" si="223"/>
        <v>-2.850849095573281</v>
      </c>
      <c r="AY174" s="2">
        <f t="shared" si="215"/>
        <v>39.931156151952322</v>
      </c>
      <c r="AZ174" s="2">
        <f t="shared" si="215"/>
        <v>41.108267107984702</v>
      </c>
      <c r="BA174" s="2">
        <f t="shared" si="215"/>
        <v>39.931959052442735</v>
      </c>
      <c r="BB174" s="2">
        <f t="shared" si="215"/>
        <v>39.289641693159723</v>
      </c>
      <c r="BC174" s="2">
        <f t="shared" si="215"/>
        <v>39.875155245964805</v>
      </c>
      <c r="BD174" s="2">
        <f t="shared" si="215"/>
        <v>41.123296596020232</v>
      </c>
      <c r="BE174" s="2">
        <f t="shared" si="215"/>
        <v>42.654979969739529</v>
      </c>
      <c r="BF174" s="2">
        <f t="shared" si="215"/>
        <v>42.029297308130097</v>
      </c>
      <c r="BG174" s="2">
        <f t="shared" si="215"/>
        <v>42.662665011988452</v>
      </c>
      <c r="BH174" s="2">
        <f t="shared" si="215"/>
        <v>43.181886347653858</v>
      </c>
      <c r="BI174" s="2">
        <f t="shared" si="215"/>
        <v>42.856250497371086</v>
      </c>
      <c r="BJ174" s="2">
        <f t="shared" si="215"/>
        <v>40.889242074475803</v>
      </c>
      <c r="BK174" s="2">
        <f t="shared" si="215"/>
        <v>42.918900150888973</v>
      </c>
      <c r="BL174" s="2">
        <f t="shared" si="215"/>
        <v>42.518667895369546</v>
      </c>
      <c r="BM174" s="2">
        <f t="shared" si="215"/>
        <v>43.615322972249999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>
        <f t="shared" si="216"/>
        <v>41.567</v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>
        <f t="shared" si="199"/>
        <v>41.567</v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75.757098387096761</v>
      </c>
      <c r="DL174" s="2">
        <f t="shared" si="224"/>
        <v>88.402795454545455</v>
      </c>
      <c r="DM174" s="2">
        <f t="shared" si="224"/>
        <v>92.105261180351917</v>
      </c>
      <c r="DN174" s="2">
        <f t="shared" si="224"/>
        <v>78.668704048892266</v>
      </c>
      <c r="DO174" s="2">
        <f t="shared" si="224"/>
        <v>82.486955742296928</v>
      </c>
      <c r="DP174" s="2">
        <f t="shared" si="224"/>
        <v>76.210112044817919</v>
      </c>
      <c r="DQ174" s="2">
        <f t="shared" si="224"/>
        <v>80.94335518207285</v>
      </c>
      <c r="DR174" s="2">
        <f t="shared" si="224"/>
        <v>79.819844444444456</v>
      </c>
      <c r="DS174" s="2">
        <f t="shared" si="224"/>
        <v>90.086356455309414</v>
      </c>
      <c r="DT174" s="2">
        <f t="shared" si="224"/>
        <v>79.500538935574212</v>
      </c>
      <c r="DU174" s="2">
        <f t="shared" si="224"/>
        <v>83.544849961802896</v>
      </c>
      <c r="DV174" s="2">
        <f t="shared" si="224"/>
        <v>75.670723453017587</v>
      </c>
      <c r="DW174" s="2">
        <f t="shared" si="224"/>
        <v>91.286766666666665</v>
      </c>
      <c r="DX174" s="2">
        <f t="shared" si="224"/>
        <v>73.724475817923178</v>
      </c>
      <c r="DY174" s="2">
        <f t="shared" si="224"/>
        <v>64.837821653689275</v>
      </c>
      <c r="EA174" s="2">
        <f t="shared" si="214"/>
        <v>39.296959061216945</v>
      </c>
      <c r="EB174" s="2">
        <f t="shared" si="214"/>
        <v>41.106884520107947</v>
      </c>
      <c r="EC174" s="2">
        <f t="shared" si="214"/>
        <v>39.551180342927125</v>
      </c>
      <c r="ED174" s="2">
        <f t="shared" si="214"/>
        <v>38.251179471300858</v>
      </c>
      <c r="EE174" s="2">
        <f t="shared" si="214"/>
        <v>39.486768168462298</v>
      </c>
      <c r="EF174" s="2">
        <f t="shared" si="214"/>
        <v>41.118748858796053</v>
      </c>
      <c r="EG174" s="2">
        <f t="shared" si="214"/>
        <v>43.630180260948663</v>
      </c>
      <c r="EH174" s="2">
        <f t="shared" si="214"/>
        <v>41.818167175516578</v>
      </c>
      <c r="EI174" s="2">
        <f t="shared" si="214"/>
        <v>42.84674881491344</v>
      </c>
      <c r="EJ174" s="2">
        <f t="shared" si="214"/>
        <v>43.58686250327996</v>
      </c>
      <c r="EK174" s="2">
        <f t="shared" si="213"/>
        <v>42.596189843239713</v>
      </c>
      <c r="EL174" s="2">
        <f t="shared" si="180"/>
        <v>40.367967287676024</v>
      </c>
      <c r="EM174" s="2">
        <f t="shared" si="180"/>
        <v>43.22406373665563</v>
      </c>
      <c r="EN174" s="2">
        <f t="shared" si="180"/>
        <v>42.163138594194379</v>
      </c>
      <c r="EO174" s="2">
        <f t="shared" si="180"/>
        <v>44.2768155988811</v>
      </c>
      <c r="EQ174" s="2">
        <f t="shared" si="225"/>
        <v>40.515569436799666</v>
      </c>
      <c r="ER174" s="2">
        <f t="shared" si="225"/>
        <v>41.106884520107947</v>
      </c>
      <c r="ES174" s="2">
        <f t="shared" si="225"/>
        <v>40.179939107593498</v>
      </c>
      <c r="ET174" s="2">
        <f t="shared" si="225"/>
        <v>40.008833101541192</v>
      </c>
      <c r="EU174" s="2">
        <f t="shared" si="225"/>
        <v>40.076016037534991</v>
      </c>
      <c r="EV174" s="2">
        <f t="shared" si="225"/>
        <v>41.123818732678224</v>
      </c>
      <c r="EW174" s="2">
        <f t="shared" si="225"/>
        <v>42.208614420514408</v>
      </c>
      <c r="EX174" s="2">
        <f t="shared" si="225"/>
        <v>42.159120645335747</v>
      </c>
      <c r="EY174" s="2">
        <f t="shared" si="225"/>
        <v>42.537499571010528</v>
      </c>
      <c r="EZ174" s="2">
        <f t="shared" si="225"/>
        <v>42.843754795711561</v>
      </c>
      <c r="FA174" s="2">
        <f t="shared" si="225"/>
        <v>43.068233390056228</v>
      </c>
      <c r="FB174" s="2">
        <f t="shared" si="225"/>
        <v>41.323254474247932</v>
      </c>
      <c r="FC174" s="2">
        <f t="shared" si="225"/>
        <v>42.625792597711353</v>
      </c>
      <c r="FD174" s="2">
        <f t="shared" si="225"/>
        <v>42.866084785386278</v>
      </c>
      <c r="FE174" s="2">
        <f t="shared" si="225"/>
        <v>42.811240532813102</v>
      </c>
      <c r="FG174" s="2">
        <f t="shared" si="226"/>
        <v>0.99997549347615577</v>
      </c>
      <c r="FH174" s="2">
        <f t="shared" si="226"/>
        <v>0.99997076728517453</v>
      </c>
      <c r="FI174" s="2">
        <f t="shared" si="226"/>
        <v>0.9999742846297911</v>
      </c>
      <c r="FJ174" s="2">
        <f t="shared" si="226"/>
        <v>0.9999693971021687</v>
      </c>
      <c r="FK174" s="2">
        <f t="shared" si="226"/>
        <v>0.99996689712239151</v>
      </c>
      <c r="FL174" s="2">
        <f t="shared" si="226"/>
        <v>0.99996534239366164</v>
      </c>
      <c r="FM174" s="2">
        <f t="shared" si="226"/>
        <v>0.99996674754278647</v>
      </c>
      <c r="FN174" s="2">
        <f t="shared" si="226"/>
        <v>0.99996379955436687</v>
      </c>
      <c r="FO174" s="2">
        <f t="shared" si="226"/>
        <v>0.99996812030787685</v>
      </c>
      <c r="FP174" s="2">
        <f t="shared" si="226"/>
        <v>0.99996519489707936</v>
      </c>
      <c r="FQ174" s="2">
        <f t="shared" si="226"/>
        <v>0.99996901792652526</v>
      </c>
      <c r="FR174" s="2">
        <f t="shared" si="226"/>
        <v>0.99996846292951524</v>
      </c>
      <c r="FS174" s="2">
        <f t="shared" si="226"/>
        <v>0.99996316433040022</v>
      </c>
      <c r="FT174" s="2">
        <f t="shared" si="226"/>
        <v>0.99996034510901077</v>
      </c>
      <c r="FU174" s="2">
        <f t="shared" si="226"/>
        <v>0.9999512808233485</v>
      </c>
      <c r="FW174" s="2">
        <f t="shared" si="217"/>
        <v>0.51969324416657026</v>
      </c>
      <c r="FX174" s="2">
        <f t="shared" si="217"/>
        <v>0</v>
      </c>
      <c r="FY174" s="2">
        <f t="shared" si="217"/>
        <v>0.60345442989127929</v>
      </c>
      <c r="FZ174" s="2">
        <f t="shared" si="217"/>
        <v>0.59011929918285511</v>
      </c>
      <c r="GA174" s="2">
        <f t="shared" si="217"/>
        <v>0.6567077589352619</v>
      </c>
      <c r="GB174" s="2">
        <f t="shared" si="217"/>
        <v>0.65712770187784153</v>
      </c>
      <c r="GC174" s="2">
        <f t="shared" si="217"/>
        <v>0.68687711690048725</v>
      </c>
      <c r="GD174" s="2">
        <f t="shared" si="217"/>
        <v>0.61519964901024216</v>
      </c>
      <c r="GE174" s="2">
        <f t="shared" si="217"/>
        <v>0.60013012394250032</v>
      </c>
      <c r="GF174" s="2">
        <f t="shared" si="217"/>
        <v>0.54665848664097783</v>
      </c>
      <c r="GG174" s="2">
        <f t="shared" si="217"/>
        <v>0.54823751215368177</v>
      </c>
      <c r="GH174" s="2">
        <f t="shared" si="217"/>
        <v>0.54450792243630408</v>
      </c>
      <c r="GI174" s="2">
        <f t="shared" si="217"/>
        <v>0.5130349562800014</v>
      </c>
      <c r="GJ174" s="2">
        <f t="shared" si="217"/>
        <v>0.50398984193567031</v>
      </c>
      <c r="GK174" s="2">
        <f t="shared" si="217"/>
        <v>0.45203712676050722</v>
      </c>
      <c r="GM174" s="86">
        <f t="shared" si="218"/>
        <v>2.6597640333996498E-136</v>
      </c>
      <c r="GN174" s="86">
        <f t="shared" si="218"/>
        <v>1.0504997601133189E-99</v>
      </c>
      <c r="GO174" s="86">
        <f t="shared" si="218"/>
        <v>5.497314204293338E-191</v>
      </c>
      <c r="GP174" s="86">
        <f t="shared" si="218"/>
        <v>1.1409693985808674E-277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0</v>
      </c>
      <c r="GX174" s="86">
        <f t="shared" si="218"/>
        <v>0</v>
      </c>
      <c r="GY174" s="86">
        <f t="shared" si="218"/>
        <v>2.9354935704350561E-251</v>
      </c>
      <c r="GZ174" s="86">
        <f t="shared" si="218"/>
        <v>8.5570422531249901E-258</v>
      </c>
      <c r="HA174" s="86">
        <f t="shared" si="218"/>
        <v>3.3757102459124332E-285</v>
      </c>
      <c r="HC174" s="86">
        <f t="shared" si="182"/>
        <v>2.4176138175965856E-102</v>
      </c>
      <c r="HD174" s="86">
        <f t="shared" si="182"/>
        <v>1.5195234988506997E-57</v>
      </c>
      <c r="HE174" s="86">
        <f t="shared" si="182"/>
        <v>1.3851690514550324E-133</v>
      </c>
      <c r="HF174" s="86">
        <f t="shared" si="181"/>
        <v>0</v>
      </c>
      <c r="HG174" s="86">
        <f t="shared" si="181"/>
        <v>5.4572182525548241E-306</v>
      </c>
      <c r="HH174" s="86">
        <f t="shared" si="181"/>
        <v>0</v>
      </c>
      <c r="HI174" s="86">
        <f t="shared" si="181"/>
        <v>0</v>
      </c>
      <c r="HJ174" s="86">
        <f t="shared" si="181"/>
        <v>0</v>
      </c>
      <c r="HK174" s="86">
        <f t="shared" si="181"/>
        <v>0</v>
      </c>
      <c r="HL174" s="86">
        <f t="shared" si="181"/>
        <v>2.8723069177668293E-276</v>
      </c>
      <c r="HM174" s="86">
        <f t="shared" si="181"/>
        <v>6.0030680001030886E-275</v>
      </c>
      <c r="HN174" s="86">
        <f t="shared" si="181"/>
        <v>4.4206664289792554E-266</v>
      </c>
      <c r="HO174" s="86">
        <f t="shared" si="227"/>
        <v>2.9187155958087732E-181</v>
      </c>
      <c r="HP174" s="86">
        <f t="shared" si="227"/>
        <v>5.6704943606860628E-187</v>
      </c>
      <c r="HQ174" s="86">
        <f t="shared" si="227"/>
        <v>1.5436415740809919E-138</v>
      </c>
      <c r="HS174" s="86">
        <f t="shared" si="219"/>
        <v>8.8854639326392598E-18</v>
      </c>
      <c r="HT174" s="86">
        <f t="shared" si="219"/>
        <v>0</v>
      </c>
      <c r="HU174" s="86">
        <f t="shared" si="219"/>
        <v>5.2303862452553989E-19</v>
      </c>
      <c r="HV174" s="86">
        <f t="shared" si="219"/>
        <v>6.6576706968058505E-21</v>
      </c>
      <c r="HW174" s="86">
        <f t="shared" si="219"/>
        <v>1.612739660577745E-30</v>
      </c>
      <c r="HX174" s="86">
        <f t="shared" si="219"/>
        <v>2.1631487882845071E-29</v>
      </c>
      <c r="HY174" s="86">
        <f t="shared" si="219"/>
        <v>3.2820148403915354E-33</v>
      </c>
      <c r="HZ174" s="86">
        <f t="shared" si="219"/>
        <v>2.5757262613367422E-26</v>
      </c>
      <c r="IA174" s="86">
        <f t="shared" si="219"/>
        <v>9.6844960838764139E-24</v>
      </c>
      <c r="IB174" s="86">
        <f t="shared" si="219"/>
        <v>8.4447050113268565E-23</v>
      </c>
      <c r="IC174" s="86">
        <f t="shared" si="219"/>
        <v>2.0741198984267438E-20</v>
      </c>
      <c r="ID174" s="86">
        <f t="shared" si="219"/>
        <v>2.9126836287433518E-21</v>
      </c>
      <c r="IE174" s="86">
        <f t="shared" si="219"/>
        <v>7.4179828407611358E-22</v>
      </c>
      <c r="IF174" s="86">
        <f t="shared" si="219"/>
        <v>1.7360357852482063E-18</v>
      </c>
      <c r="IG174" s="86">
        <f t="shared" si="219"/>
        <v>6.8163403296955092E-20</v>
      </c>
      <c r="II174" s="86">
        <f t="shared" si="220"/>
        <v>0.51218040505149809</v>
      </c>
      <c r="IJ174" s="86">
        <f t="shared" si="220"/>
        <v>0</v>
      </c>
      <c r="IK174" s="86">
        <f t="shared" si="220"/>
        <v>0.37721825713766194</v>
      </c>
      <c r="IL174" s="86">
        <f t="shared" si="220"/>
        <v>0.40196905784696052</v>
      </c>
      <c r="IM174" s="86">
        <f t="shared" si="220"/>
        <v>0.1455026320170506</v>
      </c>
      <c r="IN174" s="86">
        <f t="shared" si="220"/>
        <v>0.15076080564849997</v>
      </c>
      <c r="IO174" s="86">
        <f t="shared" si="220"/>
        <v>7.7595978018705242E-2</v>
      </c>
      <c r="IP174" s="86">
        <f t="shared" si="220"/>
        <v>0.28894449523840288</v>
      </c>
      <c r="IQ174" s="86">
        <f t="shared" si="220"/>
        <v>0.35410957053994585</v>
      </c>
      <c r="IR174" s="86">
        <f t="shared" si="220"/>
        <v>0.4890751702574338</v>
      </c>
      <c r="IS174" s="86">
        <f t="shared" si="220"/>
        <v>0.49100684907483144</v>
      </c>
      <c r="IT174" s="86">
        <f t="shared" si="220"/>
        <v>0.49498847508673249</v>
      </c>
      <c r="IU174" s="86">
        <f t="shared" si="220"/>
        <v>0.51100396274753168</v>
      </c>
      <c r="IV174" s="86">
        <f t="shared" si="220"/>
        <v>0.50545399987290873</v>
      </c>
      <c r="IW174" s="86">
        <f t="shared" si="220"/>
        <v>0.37973903804590403</v>
      </c>
      <c r="IY174" s="86">
        <f t="shared" si="221"/>
        <v>0.51218040505149809</v>
      </c>
      <c r="IZ174" s="86">
        <f t="shared" si="221"/>
        <v>1.5195234988506997E-57</v>
      </c>
      <c r="JA174" s="86">
        <f t="shared" si="221"/>
        <v>0.37721825713766194</v>
      </c>
      <c r="JB174" s="86">
        <f t="shared" si="221"/>
        <v>0.40196905784696052</v>
      </c>
      <c r="JC174" s="86">
        <f t="shared" si="221"/>
        <v>0.1455026320170506</v>
      </c>
      <c r="JD174" s="86">
        <f t="shared" si="221"/>
        <v>0.15076080564849997</v>
      </c>
      <c r="JE174" s="86">
        <f t="shared" si="221"/>
        <v>7.7595978018705242E-2</v>
      </c>
      <c r="JF174" s="86">
        <f t="shared" si="221"/>
        <v>0.28894449523840288</v>
      </c>
      <c r="JG174" s="86">
        <f t="shared" si="221"/>
        <v>0.35410957053994585</v>
      </c>
      <c r="JH174" s="86">
        <f t="shared" si="221"/>
        <v>0.4890751702574338</v>
      </c>
      <c r="JI174" s="86">
        <f t="shared" si="221"/>
        <v>0.49100684907483144</v>
      </c>
      <c r="JJ174" s="86">
        <f t="shared" si="221"/>
        <v>0.49498847508673249</v>
      </c>
      <c r="JK174" s="86">
        <f t="shared" si="221"/>
        <v>0.51100396274753168</v>
      </c>
      <c r="JL174" s="86">
        <f t="shared" si="221"/>
        <v>0.50545399987290873</v>
      </c>
      <c r="JM174" s="86">
        <f t="shared" si="221"/>
        <v>0.37973903804590403</v>
      </c>
    </row>
    <row r="175" spans="2:273" x14ac:dyDescent="0.25">
      <c r="B175" s="2">
        <v>148</v>
      </c>
      <c r="C175" s="37">
        <v>42.1</v>
      </c>
      <c r="D175" s="37">
        <v>39.883000000000003</v>
      </c>
      <c r="E175" s="37">
        <v>38.067</v>
      </c>
      <c r="F175" s="37">
        <v>38.267000000000003</v>
      </c>
      <c r="G175" s="37">
        <v>40.482999999999997</v>
      </c>
      <c r="H175" s="37">
        <v>40.183</v>
      </c>
      <c r="I175" s="37">
        <v>40.082999999999998</v>
      </c>
      <c r="J175" s="37">
        <v>40.667000000000002</v>
      </c>
      <c r="K175" s="37">
        <v>41.633000000000003</v>
      </c>
      <c r="L175" s="37">
        <v>41.883000000000003</v>
      </c>
      <c r="M175" s="37">
        <v>45.433</v>
      </c>
      <c r="N175" s="37">
        <v>44.716999999999999</v>
      </c>
      <c r="O175" s="37">
        <v>48.917000000000002</v>
      </c>
      <c r="P175" s="37">
        <v>58.933</v>
      </c>
      <c r="Q175" s="37">
        <v>71.367000000000004</v>
      </c>
      <c r="S175" s="4">
        <f t="shared" si="222"/>
        <v>39.830133247075707</v>
      </c>
      <c r="T175" s="4">
        <f t="shared" si="222"/>
        <v>40.957380643803383</v>
      </c>
      <c r="U175" s="4">
        <f t="shared" si="222"/>
        <v>40.211892843981524</v>
      </c>
      <c r="V175" s="4">
        <f t="shared" si="222"/>
        <v>40.058819686575141</v>
      </c>
      <c r="W175" s="4">
        <f t="shared" si="222"/>
        <v>39.748658304656324</v>
      </c>
      <c r="X175" s="4">
        <f t="shared" si="222"/>
        <v>41.03419392728766</v>
      </c>
      <c r="Y175" s="4">
        <f t="shared" si="222"/>
        <v>42.499060717674553</v>
      </c>
      <c r="Z175" s="4">
        <f t="shared" si="222"/>
        <v>42.40288397631187</v>
      </c>
      <c r="AA175" s="4">
        <f t="shared" si="222"/>
        <v>43.458292710799526</v>
      </c>
      <c r="AB175" s="4">
        <f t="shared" si="222"/>
        <v>46.125500728982317</v>
      </c>
      <c r="AC175" s="4">
        <f t="shared" si="222"/>
        <v>46.757389011134997</v>
      </c>
      <c r="AD175" s="4">
        <f t="shared" si="222"/>
        <v>45.416724151760654</v>
      </c>
      <c r="AE175" s="4">
        <f t="shared" si="222"/>
        <v>48.829933445555305</v>
      </c>
      <c r="AF175" s="4">
        <f t="shared" si="222"/>
        <v>55.856700364966898</v>
      </c>
      <c r="AG175" s="4">
        <f t="shared" si="222"/>
        <v>73.53338172598076</v>
      </c>
      <c r="AI175" s="4">
        <f t="shared" si="223"/>
        <v>2.269866752924294</v>
      </c>
      <c r="AJ175" s="4">
        <f t="shared" si="223"/>
        <v>-1.0743806438033801</v>
      </c>
      <c r="AK175" s="4">
        <f t="shared" si="223"/>
        <v>-2.1448928439815234</v>
      </c>
      <c r="AL175" s="4">
        <f t="shared" si="223"/>
        <v>-1.7918196865751383</v>
      </c>
      <c r="AM175" s="4">
        <f t="shared" si="223"/>
        <v>0.734341695343673</v>
      </c>
      <c r="AN175" s="4">
        <f t="shared" si="223"/>
        <v>-0.8511939272876603</v>
      </c>
      <c r="AO175" s="4">
        <f t="shared" si="223"/>
        <v>-2.4160607176745543</v>
      </c>
      <c r="AP175" s="4">
        <f t="shared" si="223"/>
        <v>-1.7358839763118681</v>
      </c>
      <c r="AQ175" s="4">
        <f t="shared" si="223"/>
        <v>-1.8252927107995234</v>
      </c>
      <c r="AR175" s="4">
        <f t="shared" si="223"/>
        <v>-4.2425007289823142</v>
      </c>
      <c r="AS175" s="4">
        <f t="shared" si="223"/>
        <v>-1.324389011134997</v>
      </c>
      <c r="AT175" s="4">
        <f t="shared" si="223"/>
        <v>-0.69972415176065539</v>
      </c>
      <c r="AU175" s="4">
        <f t="shared" si="223"/>
        <v>8.7066554444696465E-2</v>
      </c>
      <c r="AV175" s="4">
        <f t="shared" si="223"/>
        <v>3.0762996350331022</v>
      </c>
      <c r="AW175" s="4">
        <f t="shared" si="223"/>
        <v>-2.1663817259807558</v>
      </c>
      <c r="AY175" s="2">
        <f t="shared" si="215"/>
        <v>39.830133247075707</v>
      </c>
      <c r="AZ175" s="2">
        <f t="shared" si="215"/>
        <v>40.957380643803383</v>
      </c>
      <c r="BA175" s="2">
        <f t="shared" si="215"/>
        <v>39.795348325437473</v>
      </c>
      <c r="BB175" s="2">
        <f t="shared" si="215"/>
        <v>39.155890740738627</v>
      </c>
      <c r="BC175" s="2">
        <f t="shared" si="215"/>
        <v>39.700797967683677</v>
      </c>
      <c r="BD175" s="2">
        <f t="shared" si="215"/>
        <v>40.975336967442523</v>
      </c>
      <c r="BE175" s="2">
        <f t="shared" si="215"/>
        <v>42.492584670675896</v>
      </c>
      <c r="BF175" s="2">
        <f t="shared" si="215"/>
        <v>41.895303772690752</v>
      </c>
      <c r="BG175" s="2">
        <f t="shared" si="215"/>
        <v>42.502648511643372</v>
      </c>
      <c r="BH175" s="2">
        <f t="shared" si="215"/>
        <v>43.042192378616662</v>
      </c>
      <c r="BI175" s="2">
        <f t="shared" si="215"/>
        <v>42.747081537184869</v>
      </c>
      <c r="BJ175" s="2">
        <f t="shared" si="215"/>
        <v>40.768478853205082</v>
      </c>
      <c r="BK175" s="2">
        <f t="shared" si="215"/>
        <v>42.791227863826734</v>
      </c>
      <c r="BL175" s="2">
        <f t="shared" si="215"/>
        <v>42.413150906377254</v>
      </c>
      <c r="BM175" s="2">
        <f t="shared" si="215"/>
        <v>43.484153392280518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>
        <f t="shared" si="216"/>
        <v>39.883000000000003</v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>
        <f t="shared" si="199"/>
        <v>39.883000000000003</v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75.896056854838704</v>
      </c>
      <c r="DL175" s="2">
        <f t="shared" si="224"/>
        <v>88.625181818181815</v>
      </c>
      <c r="DM175" s="2">
        <f t="shared" si="224"/>
        <v>92.357119868035198</v>
      </c>
      <c r="DN175" s="2">
        <f t="shared" si="224"/>
        <v>78.829214514896847</v>
      </c>
      <c r="DO175" s="2">
        <f t="shared" si="224"/>
        <v>82.667740896358552</v>
      </c>
      <c r="DP175" s="2">
        <f t="shared" si="224"/>
        <v>76.338442577030804</v>
      </c>
      <c r="DQ175" s="2">
        <f t="shared" si="224"/>
        <v>81.10578011204484</v>
      </c>
      <c r="DR175" s="2">
        <f t="shared" si="224"/>
        <v>79.977183440583445</v>
      </c>
      <c r="DS175" s="2">
        <f t="shared" si="224"/>
        <v>90.30694178762414</v>
      </c>
      <c r="DT175" s="2">
        <f t="shared" si="224"/>
        <v>79.654074509803905</v>
      </c>
      <c r="DU175" s="2">
        <f t="shared" si="224"/>
        <v>83.7258485867074</v>
      </c>
      <c r="DV175" s="2">
        <f t="shared" si="224"/>
        <v>75.807885408708955</v>
      </c>
      <c r="DW175" s="2">
        <f t="shared" si="224"/>
        <v>91.542727541827546</v>
      </c>
      <c r="DX175" s="2">
        <f t="shared" si="224"/>
        <v>73.853294926505441</v>
      </c>
      <c r="DY175" s="2">
        <f t="shared" si="224"/>
        <v>64.928658806080819</v>
      </c>
      <c r="EA175" s="2">
        <f t="shared" si="214"/>
        <v>39.154204909313094</v>
      </c>
      <c r="EB175" s="2">
        <f t="shared" si="214"/>
        <v>40.956109756722569</v>
      </c>
      <c r="EC175" s="2">
        <f t="shared" si="214"/>
        <v>39.391702235150028</v>
      </c>
      <c r="ED175" s="2">
        <f t="shared" si="214"/>
        <v>38.055789313774838</v>
      </c>
      <c r="EE175" s="2">
        <f t="shared" si="214"/>
        <v>39.292216283055836</v>
      </c>
      <c r="EF175" s="2">
        <f t="shared" si="214"/>
        <v>40.970570808079273</v>
      </c>
      <c r="EG175" s="2">
        <f t="shared" si="214"/>
        <v>43.515309689380167</v>
      </c>
      <c r="EH175" s="2">
        <f t="shared" si="214"/>
        <v>41.67247473254848</v>
      </c>
      <c r="EI175" s="2">
        <f t="shared" si="214"/>
        <v>42.697377523302258</v>
      </c>
      <c r="EJ175" s="2">
        <f t="shared" si="214"/>
        <v>43.473283234387281</v>
      </c>
      <c r="EK175" s="2">
        <f t="shared" si="213"/>
        <v>42.470011757021553</v>
      </c>
      <c r="EL175" s="2">
        <f t="shared" si="180"/>
        <v>40.213969460662121</v>
      </c>
      <c r="EM175" s="2">
        <f t="shared" si="180"/>
        <v>43.117636684957674</v>
      </c>
      <c r="EN175" s="2">
        <f t="shared" si="180"/>
        <v>42.033422926730154</v>
      </c>
      <c r="EO175" s="2">
        <f t="shared" si="180"/>
        <v>44.192767647829371</v>
      </c>
      <c r="EQ175" s="2">
        <f t="shared" si="225"/>
        <v>40.398354067670226</v>
      </c>
      <c r="ER175" s="2">
        <f t="shared" si="225"/>
        <v>40.956109756722569</v>
      </c>
      <c r="ES175" s="2">
        <f t="shared" si="225"/>
        <v>40.035269214281087</v>
      </c>
      <c r="ET175" s="2">
        <f t="shared" si="225"/>
        <v>39.850899643467443</v>
      </c>
      <c r="EU175" s="2">
        <f t="shared" si="225"/>
        <v>39.893655962936506</v>
      </c>
      <c r="EV175" s="2">
        <f t="shared" si="225"/>
        <v>40.975955119561888</v>
      </c>
      <c r="EW175" s="2">
        <f t="shared" si="225"/>
        <v>42.065769365357873</v>
      </c>
      <c r="EX175" s="2">
        <f t="shared" si="225"/>
        <v>42.020431064927791</v>
      </c>
      <c r="EY175" s="2">
        <f t="shared" si="225"/>
        <v>42.382090641918928</v>
      </c>
      <c r="EZ175" s="2">
        <f t="shared" si="225"/>
        <v>42.714129781166861</v>
      </c>
      <c r="FA175" s="2">
        <f t="shared" si="225"/>
        <v>42.953263641240014</v>
      </c>
      <c r="FB175" s="2">
        <f t="shared" si="225"/>
        <v>41.189718041618853</v>
      </c>
      <c r="FC175" s="2">
        <f t="shared" si="225"/>
        <v>42.50563142931432</v>
      </c>
      <c r="FD175" s="2">
        <f t="shared" si="225"/>
        <v>42.751800000522209</v>
      </c>
      <c r="FE175" s="2">
        <f t="shared" si="225"/>
        <v>42.698807411483514</v>
      </c>
      <c r="FG175" s="2">
        <f t="shared" si="226"/>
        <v>0.99997764973642511</v>
      </c>
      <c r="FH175" s="2">
        <f t="shared" si="226"/>
        <v>0.99997333937863997</v>
      </c>
      <c r="FI175" s="2">
        <f t="shared" si="226"/>
        <v>0.99997654725056551</v>
      </c>
      <c r="FJ175" s="2">
        <f t="shared" si="226"/>
        <v>0.9999720897503076</v>
      </c>
      <c r="FK175" s="2">
        <f t="shared" si="226"/>
        <v>0.99996980972887217</v>
      </c>
      <c r="FL175" s="2">
        <f t="shared" si="226"/>
        <v>0.9999683917909642</v>
      </c>
      <c r="FM175" s="2">
        <f t="shared" si="226"/>
        <v>0.99996967330985453</v>
      </c>
      <c r="FN175" s="2">
        <f t="shared" si="226"/>
        <v>0.99996698469603118</v>
      </c>
      <c r="FO175" s="2">
        <f t="shared" si="226"/>
        <v>0.99997092529367182</v>
      </c>
      <c r="FP175" s="2">
        <f t="shared" si="226"/>
        <v>0.99996825727166028</v>
      </c>
      <c r="FQ175" s="2">
        <f t="shared" si="226"/>
        <v>0.99997174393613686</v>
      </c>
      <c r="FR175" s="2">
        <f t="shared" si="226"/>
        <v>0.99997123777006347</v>
      </c>
      <c r="FS175" s="2">
        <f t="shared" si="226"/>
        <v>0.9999664053611651</v>
      </c>
      <c r="FT175" s="2">
        <f t="shared" si="226"/>
        <v>0.99996383418339463</v>
      </c>
      <c r="FU175" s="2">
        <f t="shared" si="226"/>
        <v>0.99995556739233749</v>
      </c>
      <c r="FW175" s="2">
        <f t="shared" si="217"/>
        <v>0.54262557118059807</v>
      </c>
      <c r="FX175" s="2">
        <f t="shared" si="217"/>
        <v>0</v>
      </c>
      <c r="FY175" s="2">
        <f t="shared" si="217"/>
        <v>0.62527121289276355</v>
      </c>
      <c r="FZ175" s="2">
        <f t="shared" si="217"/>
        <v>0.6121982656485504</v>
      </c>
      <c r="GA175" s="2">
        <f t="shared" si="217"/>
        <v>0.67716211517713942</v>
      </c>
      <c r="GB175" s="2">
        <f t="shared" si="217"/>
        <v>0.67756932172329909</v>
      </c>
      <c r="GC175" s="2">
        <f t="shared" si="217"/>
        <v>0.70633772395658811</v>
      </c>
      <c r="GD175" s="2">
        <f t="shared" si="217"/>
        <v>0.63675920775974204</v>
      </c>
      <c r="GE175" s="2">
        <f t="shared" si="217"/>
        <v>0.62201524179451062</v>
      </c>
      <c r="GF175" s="2">
        <f t="shared" si="217"/>
        <v>0.56937017274383794</v>
      </c>
      <c r="GG175" s="2">
        <f t="shared" si="217"/>
        <v>0.57093218177376548</v>
      </c>
      <c r="GH175" s="2">
        <f t="shared" si="217"/>
        <v>0.56724205697068453</v>
      </c>
      <c r="GI175" s="2">
        <f t="shared" si="217"/>
        <v>0.53600135218444656</v>
      </c>
      <c r="GJ175" s="2">
        <f t="shared" si="217"/>
        <v>0.52698951818378625</v>
      </c>
      <c r="GK175" s="2">
        <f t="shared" si="217"/>
        <v>0.47493607125763104</v>
      </c>
      <c r="GM175" s="86">
        <f t="shared" si="218"/>
        <v>2.8917136918977406E-139</v>
      </c>
      <c r="GN175" s="86">
        <f t="shared" si="218"/>
        <v>7.6727624971689669E-102</v>
      </c>
      <c r="GO175" s="86">
        <f t="shared" si="218"/>
        <v>4.2892116313052494E-195</v>
      </c>
      <c r="GP175" s="86">
        <f t="shared" si="218"/>
        <v>1.062567604815974E-283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0</v>
      </c>
      <c r="GX175" s="86">
        <f t="shared" si="218"/>
        <v>0</v>
      </c>
      <c r="GY175" s="86">
        <f t="shared" si="218"/>
        <v>1.1639378818097579E-256</v>
      </c>
      <c r="GZ175" s="86">
        <f t="shared" si="218"/>
        <v>2.5724413586942389E-263</v>
      </c>
      <c r="HA175" s="86">
        <f t="shared" si="218"/>
        <v>2.9253318149719462E-291</v>
      </c>
      <c r="HC175" s="86">
        <f t="shared" si="182"/>
        <v>2.7008246177214102E-105</v>
      </c>
      <c r="HD175" s="86">
        <f t="shared" si="182"/>
        <v>3.6116865032690808E-59</v>
      </c>
      <c r="HE175" s="86">
        <f t="shared" si="182"/>
        <v>1.8637967796017504E-137</v>
      </c>
      <c r="HF175" s="86">
        <f t="shared" si="181"/>
        <v>0</v>
      </c>
      <c r="HG175" s="86">
        <f t="shared" si="181"/>
        <v>0</v>
      </c>
      <c r="HH175" s="86">
        <f t="shared" si="181"/>
        <v>0</v>
      </c>
      <c r="HI175" s="86">
        <f t="shared" si="181"/>
        <v>0</v>
      </c>
      <c r="HJ175" s="86">
        <f t="shared" si="181"/>
        <v>0</v>
      </c>
      <c r="HK175" s="86">
        <f t="shared" si="181"/>
        <v>0</v>
      </c>
      <c r="HL175" s="86">
        <f t="shared" si="181"/>
        <v>3.0053651168386473E-284</v>
      </c>
      <c r="HM175" s="86">
        <f t="shared" si="181"/>
        <v>6.66274777482685E-283</v>
      </c>
      <c r="HN175" s="86">
        <f t="shared" si="181"/>
        <v>9.5449950203302598E-274</v>
      </c>
      <c r="HO175" s="86">
        <f t="shared" si="227"/>
        <v>1.5904804962297321E-186</v>
      </c>
      <c r="HP175" s="86">
        <f t="shared" si="227"/>
        <v>2.2199663023480795E-192</v>
      </c>
      <c r="HQ175" s="86">
        <f t="shared" si="227"/>
        <v>1.809035686661494E-142</v>
      </c>
      <c r="HS175" s="86">
        <f t="shared" si="219"/>
        <v>7.6103631771765663E-19</v>
      </c>
      <c r="HT175" s="86">
        <f t="shared" si="219"/>
        <v>0</v>
      </c>
      <c r="HU175" s="86">
        <f t="shared" si="219"/>
        <v>4.4932326907933093E-20</v>
      </c>
      <c r="HV175" s="86">
        <f t="shared" si="219"/>
        <v>4.4329625662753381E-22</v>
      </c>
      <c r="HW175" s="86">
        <f t="shared" si="219"/>
        <v>3.5435399967353962E-32</v>
      </c>
      <c r="HX175" s="86">
        <f t="shared" si="219"/>
        <v>5.4444184125555861E-31</v>
      </c>
      <c r="HY175" s="86">
        <f t="shared" si="219"/>
        <v>5.8965509594060446E-35</v>
      </c>
      <c r="HZ175" s="86">
        <f t="shared" si="219"/>
        <v>8.5991330687964045E-28</v>
      </c>
      <c r="IA175" s="86">
        <f t="shared" si="219"/>
        <v>4.4304382566429449E-25</v>
      </c>
      <c r="IB175" s="86">
        <f t="shared" si="219"/>
        <v>3.7371493327040063E-24</v>
      </c>
      <c r="IC175" s="86">
        <f t="shared" si="219"/>
        <v>1.2988832472552763E-21</v>
      </c>
      <c r="ID175" s="86">
        <f t="shared" si="219"/>
        <v>1.6155974454315814E-22</v>
      </c>
      <c r="IE175" s="86">
        <f t="shared" si="219"/>
        <v>3.383914190919013E-23</v>
      </c>
      <c r="IF175" s="86">
        <f t="shared" si="219"/>
        <v>1.2343055834944806E-19</v>
      </c>
      <c r="IG175" s="86">
        <f t="shared" si="219"/>
        <v>3.0404709682021993E-21</v>
      </c>
      <c r="II175" s="86">
        <f t="shared" si="220"/>
        <v>0.50090918073890223</v>
      </c>
      <c r="IJ175" s="86">
        <f t="shared" si="220"/>
        <v>0</v>
      </c>
      <c r="IK175" s="86">
        <f t="shared" si="220"/>
        <v>0.3135034085415177</v>
      </c>
      <c r="IL175" s="86">
        <f t="shared" si="220"/>
        <v>0.33637569629980535</v>
      </c>
      <c r="IM175" s="86">
        <f t="shared" si="220"/>
        <v>9.8227223821520201E-2</v>
      </c>
      <c r="IN175" s="86">
        <f t="shared" si="220"/>
        <v>0.10289571673292172</v>
      </c>
      <c r="IO175" s="86">
        <f t="shared" si="220"/>
        <v>4.8936465269692135E-2</v>
      </c>
      <c r="IP175" s="86">
        <f t="shared" si="220"/>
        <v>0.21843270233798825</v>
      </c>
      <c r="IQ175" s="86">
        <f t="shared" si="220"/>
        <v>0.28272262858648056</v>
      </c>
      <c r="IR175" s="86">
        <f t="shared" si="220"/>
        <v>0.43900968995773393</v>
      </c>
      <c r="IS175" s="86">
        <f t="shared" si="220"/>
        <v>0.44556113458705732</v>
      </c>
      <c r="IT175" s="86">
        <f t="shared" si="220"/>
        <v>0.45102485694381095</v>
      </c>
      <c r="IU175" s="86">
        <f t="shared" si="220"/>
        <v>0.50306115602668755</v>
      </c>
      <c r="IV175" s="86">
        <f t="shared" si="220"/>
        <v>0.51830184866914786</v>
      </c>
      <c r="IW175" s="86">
        <f t="shared" si="220"/>
        <v>0.44787415684800108</v>
      </c>
      <c r="IY175" s="86">
        <f t="shared" si="221"/>
        <v>0.50090918073890223</v>
      </c>
      <c r="IZ175" s="86">
        <f t="shared" si="221"/>
        <v>3.6116865032690808E-59</v>
      </c>
      <c r="JA175" s="86">
        <f t="shared" si="221"/>
        <v>0.3135034085415177</v>
      </c>
      <c r="JB175" s="86">
        <f t="shared" si="221"/>
        <v>0.33637569629980535</v>
      </c>
      <c r="JC175" s="86">
        <f t="shared" si="221"/>
        <v>9.8227223821520201E-2</v>
      </c>
      <c r="JD175" s="86">
        <f t="shared" si="221"/>
        <v>0.10289571673292172</v>
      </c>
      <c r="JE175" s="86">
        <f t="shared" si="221"/>
        <v>4.8936465269692135E-2</v>
      </c>
      <c r="JF175" s="86">
        <f t="shared" si="221"/>
        <v>0.21843270233798825</v>
      </c>
      <c r="JG175" s="86">
        <f t="shared" si="221"/>
        <v>0.28272262858648056</v>
      </c>
      <c r="JH175" s="86">
        <f t="shared" si="221"/>
        <v>0.43900968995773393</v>
      </c>
      <c r="JI175" s="86">
        <f t="shared" si="221"/>
        <v>0.44556113458705732</v>
      </c>
      <c r="JJ175" s="86">
        <f t="shared" si="221"/>
        <v>0.45102485694381095</v>
      </c>
      <c r="JK175" s="86">
        <f t="shared" si="221"/>
        <v>0.50306115602668755</v>
      </c>
      <c r="JL175" s="86">
        <f t="shared" si="221"/>
        <v>0.51830184866914786</v>
      </c>
      <c r="JM175" s="86">
        <f t="shared" si="221"/>
        <v>0.44787415684800108</v>
      </c>
    </row>
    <row r="176" spans="2:273" x14ac:dyDescent="0.25">
      <c r="B176" s="2">
        <v>149</v>
      </c>
      <c r="C176" s="37">
        <v>42.683</v>
      </c>
      <c r="D176" s="37">
        <v>38.167000000000002</v>
      </c>
      <c r="E176" s="37">
        <v>41.7</v>
      </c>
      <c r="F176" s="37">
        <v>41.366999999999997</v>
      </c>
      <c r="G176" s="37">
        <v>39.35</v>
      </c>
      <c r="H176" s="37">
        <v>40.799999999999997</v>
      </c>
      <c r="I176" s="37">
        <v>42.883000000000003</v>
      </c>
      <c r="J176" s="37">
        <v>45.15</v>
      </c>
      <c r="K176" s="37">
        <v>41.65</v>
      </c>
      <c r="L176" s="37">
        <v>40.9</v>
      </c>
      <c r="M176" s="37">
        <v>42.067</v>
      </c>
      <c r="N176" s="37">
        <v>43.433</v>
      </c>
      <c r="O176" s="37">
        <v>45.55</v>
      </c>
      <c r="P176" s="37">
        <v>56.1</v>
      </c>
      <c r="Q176" s="37">
        <v>72.8</v>
      </c>
      <c r="S176" s="4">
        <f t="shared" si="222"/>
        <v>39.730059909538376</v>
      </c>
      <c r="T176" s="4">
        <f t="shared" si="222"/>
        <v>40.806503132199843</v>
      </c>
      <c r="U176" s="4">
        <f t="shared" si="222"/>
        <v>39.890935411364538</v>
      </c>
      <c r="V176" s="4">
        <f t="shared" si="222"/>
        <v>39.524382929982799</v>
      </c>
      <c r="W176" s="4">
        <f t="shared" si="222"/>
        <v>39.542221700868609</v>
      </c>
      <c r="X176" s="4">
        <f t="shared" si="222"/>
        <v>40.847301794119666</v>
      </c>
      <c r="Y176" s="4">
        <f t="shared" si="222"/>
        <v>42.3319314703175</v>
      </c>
      <c r="Z176" s="4">
        <f t="shared" si="222"/>
        <v>41.98266560437159</v>
      </c>
      <c r="AA176" s="4">
        <f t="shared" si="222"/>
        <v>42.81659211051501</v>
      </c>
      <c r="AB176" s="4">
        <f t="shared" si="222"/>
        <v>44.769710044408697</v>
      </c>
      <c r="AC176" s="4">
        <f t="shared" si="222"/>
        <v>45.171792440659893</v>
      </c>
      <c r="AD176" s="4">
        <f t="shared" si="222"/>
        <v>43.579892944411384</v>
      </c>
      <c r="AE176" s="4">
        <f t="shared" si="222"/>
        <v>46.865466344339282</v>
      </c>
      <c r="AF176" s="4">
        <f t="shared" si="222"/>
        <v>52.297406564397548</v>
      </c>
      <c r="AG176" s="4">
        <f t="shared" si="222"/>
        <v>70.934178388314308</v>
      </c>
      <c r="AI176" s="4">
        <f t="shared" si="223"/>
        <v>2.9529400904616239</v>
      </c>
      <c r="AJ176" s="4">
        <f t="shared" si="223"/>
        <v>-2.6395031321998417</v>
      </c>
      <c r="AK176" s="4">
        <f t="shared" si="223"/>
        <v>1.809064588635465</v>
      </c>
      <c r="AL176" s="4">
        <f t="shared" si="223"/>
        <v>1.842617070017198</v>
      </c>
      <c r="AM176" s="4">
        <f t="shared" si="223"/>
        <v>-0.19222170086860757</v>
      </c>
      <c r="AN176" s="4">
        <f t="shared" si="223"/>
        <v>-4.7301794119668727E-2</v>
      </c>
      <c r="AO176" s="4">
        <f t="shared" si="223"/>
        <v>0.55106852968250308</v>
      </c>
      <c r="AP176" s="4">
        <f t="shared" si="223"/>
        <v>3.1673343956284086</v>
      </c>
      <c r="AQ176" s="4">
        <f t="shared" si="223"/>
        <v>-1.1665921105150119</v>
      </c>
      <c r="AR176" s="4">
        <f t="shared" si="223"/>
        <v>-3.8697100444086985</v>
      </c>
      <c r="AS176" s="4">
        <f t="shared" si="223"/>
        <v>-3.1047924406598923</v>
      </c>
      <c r="AT176" s="4">
        <f t="shared" si="223"/>
        <v>-0.14689294441138401</v>
      </c>
      <c r="AU176" s="4">
        <f t="shared" si="223"/>
        <v>-1.3154663443392849</v>
      </c>
      <c r="AV176" s="4">
        <f t="shared" si="223"/>
        <v>3.8025934356024536</v>
      </c>
      <c r="AW176" s="4">
        <f t="shared" si="223"/>
        <v>1.8658216116856892</v>
      </c>
      <c r="AY176" s="2">
        <f t="shared" si="215"/>
        <v>39.730059909538376</v>
      </c>
      <c r="AZ176" s="2">
        <f t="shared" si="215"/>
        <v>40.806503132199843</v>
      </c>
      <c r="BA176" s="2">
        <f t="shared" si="215"/>
        <v>39.65906505540881</v>
      </c>
      <c r="BB176" s="2">
        <f t="shared" si="215"/>
        <v>39.022974518899844</v>
      </c>
      <c r="BC176" s="2">
        <f t="shared" si="215"/>
        <v>39.526545713014812</v>
      </c>
      <c r="BD176" s="2">
        <f t="shared" si="215"/>
        <v>40.827394324567592</v>
      </c>
      <c r="BE176" s="2">
        <f t="shared" si="215"/>
        <v>42.330180450646587</v>
      </c>
      <c r="BF176" s="2">
        <f t="shared" si="215"/>
        <v>41.761430826262433</v>
      </c>
      <c r="BG176" s="2">
        <f t="shared" si="215"/>
        <v>42.342533699006047</v>
      </c>
      <c r="BH176" s="2">
        <f t="shared" si="215"/>
        <v>42.902001135549213</v>
      </c>
      <c r="BI176" s="2">
        <f t="shared" si="215"/>
        <v>42.638284040228953</v>
      </c>
      <c r="BJ176" s="2">
        <f t="shared" si="215"/>
        <v>40.648374515889536</v>
      </c>
      <c r="BK176" s="2">
        <f t="shared" si="215"/>
        <v>42.663031215616165</v>
      </c>
      <c r="BL176" s="2">
        <f t="shared" si="215"/>
        <v>42.308268130044411</v>
      </c>
      <c r="BM176" s="2">
        <f t="shared" si="215"/>
        <v>43.351529012982027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>
        <f t="shared" si="216"/>
        <v>38.167000000000002</v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>
        <f t="shared" si="199"/>
        <v>38.167000000000002</v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76.035015322580634</v>
      </c>
      <c r="DL176" s="2">
        <f t="shared" si="224"/>
        <v>88.84756818181819</v>
      </c>
      <c r="DM176" s="2">
        <f t="shared" si="224"/>
        <v>92.608978555718494</v>
      </c>
      <c r="DN176" s="2">
        <f t="shared" si="224"/>
        <v>78.989724980901428</v>
      </c>
      <c r="DO176" s="2">
        <f t="shared" si="224"/>
        <v>82.848526050420176</v>
      </c>
      <c r="DP176" s="2">
        <f t="shared" si="224"/>
        <v>76.46677310924369</v>
      </c>
      <c r="DQ176" s="2">
        <f t="shared" si="224"/>
        <v>81.268205042016831</v>
      </c>
      <c r="DR176" s="2">
        <f t="shared" si="224"/>
        <v>80.134522436722449</v>
      </c>
      <c r="DS176" s="2">
        <f t="shared" si="224"/>
        <v>90.527527119938895</v>
      </c>
      <c r="DT176" s="2">
        <f t="shared" si="224"/>
        <v>79.807610084033598</v>
      </c>
      <c r="DU176" s="2">
        <f t="shared" si="224"/>
        <v>83.906847211611918</v>
      </c>
      <c r="DV176" s="2">
        <f t="shared" si="224"/>
        <v>75.945047364400324</v>
      </c>
      <c r="DW176" s="2">
        <f t="shared" si="224"/>
        <v>91.798688416988426</v>
      </c>
      <c r="DX176" s="2">
        <f t="shared" si="224"/>
        <v>73.982114035087719</v>
      </c>
      <c r="DY176" s="2">
        <f t="shared" si="224"/>
        <v>65.019495958472376</v>
      </c>
      <c r="EA176" s="2">
        <f t="shared" si="214"/>
        <v>39.011450757409236</v>
      </c>
      <c r="EB176" s="2">
        <f t="shared" si="214"/>
        <v>40.805334993337183</v>
      </c>
      <c r="EC176" s="2">
        <f t="shared" si="214"/>
        <v>39.23222412737293</v>
      </c>
      <c r="ED176" s="2">
        <f t="shared" si="214"/>
        <v>37.860399156248803</v>
      </c>
      <c r="EE176" s="2">
        <f t="shared" si="214"/>
        <v>39.097664397649368</v>
      </c>
      <c r="EF176" s="2">
        <f t="shared" si="214"/>
        <v>40.822392757362486</v>
      </c>
      <c r="EG176" s="2">
        <f t="shared" si="214"/>
        <v>43.400439117811679</v>
      </c>
      <c r="EH176" s="2">
        <f t="shared" si="214"/>
        <v>41.526782289580382</v>
      </c>
      <c r="EI176" s="2">
        <f t="shared" si="214"/>
        <v>42.548006231691076</v>
      </c>
      <c r="EJ176" s="2">
        <f t="shared" si="214"/>
        <v>43.359703965494603</v>
      </c>
      <c r="EK176" s="2">
        <f t="shared" si="213"/>
        <v>42.343833670803392</v>
      </c>
      <c r="EL176" s="2">
        <f t="shared" si="180"/>
        <v>40.05997163364821</v>
      </c>
      <c r="EM176" s="2">
        <f t="shared" si="180"/>
        <v>43.011209633259718</v>
      </c>
      <c r="EN176" s="2">
        <f t="shared" si="180"/>
        <v>41.903707259265929</v>
      </c>
      <c r="EO176" s="2">
        <f t="shared" si="180"/>
        <v>44.108719696777641</v>
      </c>
      <c r="EQ176" s="2">
        <f t="shared" si="225"/>
        <v>40.281138698540786</v>
      </c>
      <c r="ER176" s="2">
        <f t="shared" si="225"/>
        <v>40.805334993337183</v>
      </c>
      <c r="ES176" s="2">
        <f t="shared" si="225"/>
        <v>39.890599320968676</v>
      </c>
      <c r="ET176" s="2">
        <f t="shared" si="225"/>
        <v>39.692966185393686</v>
      </c>
      <c r="EU176" s="2">
        <f t="shared" si="225"/>
        <v>39.711295888338014</v>
      </c>
      <c r="EV176" s="2">
        <f t="shared" si="225"/>
        <v>40.82809150644556</v>
      </c>
      <c r="EW176" s="2">
        <f t="shared" si="225"/>
        <v>41.922924310201331</v>
      </c>
      <c r="EX176" s="2">
        <f t="shared" si="225"/>
        <v>41.881741484519829</v>
      </c>
      <c r="EY176" s="2">
        <f t="shared" si="225"/>
        <v>42.226681712827329</v>
      </c>
      <c r="EZ176" s="2">
        <f t="shared" si="225"/>
        <v>42.584504766622153</v>
      </c>
      <c r="FA176" s="2">
        <f t="shared" si="225"/>
        <v>42.838293892423792</v>
      </c>
      <c r="FB176" s="2">
        <f t="shared" si="225"/>
        <v>41.056181608989775</v>
      </c>
      <c r="FC176" s="2">
        <f t="shared" si="225"/>
        <v>42.385470260917288</v>
      </c>
      <c r="FD176" s="2">
        <f t="shared" si="225"/>
        <v>42.637515215658141</v>
      </c>
      <c r="FE176" s="2">
        <f t="shared" si="225"/>
        <v>42.586374290153934</v>
      </c>
      <c r="FG176" s="2">
        <f t="shared" si="226"/>
        <v>0.99997961627727094</v>
      </c>
      <c r="FH176" s="2">
        <f t="shared" si="226"/>
        <v>0.99997568516729685</v>
      </c>
      <c r="FI176" s="2">
        <f t="shared" si="226"/>
        <v>0.9999786107941645</v>
      </c>
      <c r="FJ176" s="2">
        <f t="shared" si="226"/>
        <v>0.99997454548724019</v>
      </c>
      <c r="FK176" s="2">
        <f t="shared" si="226"/>
        <v>0.9999724660723468</v>
      </c>
      <c r="FL176" s="2">
        <f t="shared" si="226"/>
        <v>0.99997117289057336</v>
      </c>
      <c r="FM176" s="2">
        <f t="shared" si="226"/>
        <v>0.99997234165606141</v>
      </c>
      <c r="FN176" s="2">
        <f t="shared" si="226"/>
        <v>0.99996988959744548</v>
      </c>
      <c r="FO176" s="2">
        <f t="shared" si="226"/>
        <v>0.9999734834848415</v>
      </c>
      <c r="FP176" s="2">
        <f t="shared" si="226"/>
        <v>0.9999710502068262</v>
      </c>
      <c r="FQ176" s="2">
        <f t="shared" si="226"/>
        <v>0.99997423009940944</v>
      </c>
      <c r="FR176" s="2">
        <f t="shared" si="226"/>
        <v>0.99997376846814801</v>
      </c>
      <c r="FS176" s="2">
        <f t="shared" si="226"/>
        <v>0.99996936123467128</v>
      </c>
      <c r="FT176" s="2">
        <f t="shared" si="226"/>
        <v>0.99996701627828088</v>
      </c>
      <c r="FU176" s="2">
        <f t="shared" si="226"/>
        <v>0.99995947682176201</v>
      </c>
      <c r="FW176" s="2">
        <f t="shared" si="217"/>
        <v>0.56537866573329165</v>
      </c>
      <c r="FX176" s="2">
        <f t="shared" si="217"/>
        <v>0</v>
      </c>
      <c r="FY176" s="2">
        <f t="shared" si="217"/>
        <v>0.64659064586502113</v>
      </c>
      <c r="FZ176" s="2">
        <f t="shared" si="217"/>
        <v>0.63382589407604106</v>
      </c>
      <c r="GA176" s="2">
        <f t="shared" si="217"/>
        <v>0.69696012801749907</v>
      </c>
      <c r="GB176" s="2">
        <f t="shared" si="217"/>
        <v>0.69735352343523205</v>
      </c>
      <c r="GC176" s="2">
        <f t="shared" si="217"/>
        <v>0.72507295449166043</v>
      </c>
      <c r="GD176" s="2">
        <f t="shared" si="217"/>
        <v>0.65778276887384735</v>
      </c>
      <c r="GE176" s="2">
        <f t="shared" si="217"/>
        <v>0.64341427510431015</v>
      </c>
      <c r="GF176" s="2">
        <f t="shared" si="217"/>
        <v>0.59179368342539318</v>
      </c>
      <c r="GG176" s="2">
        <f t="shared" si="217"/>
        <v>0.59333244995306655</v>
      </c>
      <c r="GH176" s="2">
        <f t="shared" si="217"/>
        <v>0.58969652610922796</v>
      </c>
      <c r="GI176" s="2">
        <f t="shared" si="217"/>
        <v>0.55881605219757957</v>
      </c>
      <c r="GJ176" s="2">
        <f t="shared" si="217"/>
        <v>0.54987521192878597</v>
      </c>
      <c r="GK176" s="2">
        <f t="shared" si="217"/>
        <v>0.49794090855527851</v>
      </c>
      <c r="GM176" s="86">
        <f t="shared" si="218"/>
        <v>2.9189299139013858E-142</v>
      </c>
      <c r="GN176" s="86">
        <f t="shared" si="218"/>
        <v>5.3151566013713826E-104</v>
      </c>
      <c r="GO176" s="86">
        <f t="shared" si="218"/>
        <v>3.0235775955297263E-199</v>
      </c>
      <c r="GP176" s="86">
        <f t="shared" si="218"/>
        <v>8.5161591390273555E-290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4.0396124911478058E-262</v>
      </c>
      <c r="GZ176" s="86">
        <f t="shared" si="218"/>
        <v>6.7524917214015981E-269</v>
      </c>
      <c r="HA176" s="86">
        <f t="shared" si="218"/>
        <v>2.1869826134955729E-297</v>
      </c>
      <c r="HC176" s="86">
        <f t="shared" si="182"/>
        <v>2.7353730514555577E-108</v>
      </c>
      <c r="HD176" s="86">
        <f t="shared" si="182"/>
        <v>8.1388561420694419E-61</v>
      </c>
      <c r="HE176" s="86">
        <f t="shared" si="182"/>
        <v>2.2047211595120635E-141</v>
      </c>
      <c r="HF176" s="86">
        <f t="shared" si="181"/>
        <v>0</v>
      </c>
      <c r="HG176" s="86">
        <f t="shared" si="181"/>
        <v>0</v>
      </c>
      <c r="HH176" s="86">
        <f t="shared" si="181"/>
        <v>0</v>
      </c>
      <c r="HI176" s="86">
        <f t="shared" si="181"/>
        <v>0</v>
      </c>
      <c r="HJ176" s="86">
        <f t="shared" si="181"/>
        <v>0</v>
      </c>
      <c r="HK176" s="86">
        <f t="shared" si="181"/>
        <v>0</v>
      </c>
      <c r="HL176" s="86">
        <f t="shared" si="181"/>
        <v>2.4167514538396442E-292</v>
      </c>
      <c r="HM176" s="86">
        <f t="shared" si="181"/>
        <v>5.6857625119709171E-291</v>
      </c>
      <c r="HN176" s="86">
        <f t="shared" si="181"/>
        <v>1.6014132915583998E-281</v>
      </c>
      <c r="HO176" s="86">
        <f t="shared" si="227"/>
        <v>7.2753035249923209E-192</v>
      </c>
      <c r="HP176" s="86">
        <f t="shared" si="227"/>
        <v>7.2663799966791287E-198</v>
      </c>
      <c r="HQ176" s="86">
        <f t="shared" si="227"/>
        <v>1.8652017385986112E-146</v>
      </c>
      <c r="HS176" s="86">
        <f t="shared" si="219"/>
        <v>6.0388267386228237E-20</v>
      </c>
      <c r="HT176" s="86">
        <f t="shared" si="219"/>
        <v>0</v>
      </c>
      <c r="HU176" s="86">
        <f t="shared" si="219"/>
        <v>3.5948135387855962E-21</v>
      </c>
      <c r="HV176" s="86">
        <f t="shared" si="219"/>
        <v>2.7288879094950567E-23</v>
      </c>
      <c r="HW176" s="86">
        <f t="shared" si="219"/>
        <v>7.0083712120453253E-34</v>
      </c>
      <c r="HX176" s="86">
        <f t="shared" si="219"/>
        <v>1.2377406670445493E-32</v>
      </c>
      <c r="HY176" s="86">
        <f t="shared" si="219"/>
        <v>9.5194492058228589E-37</v>
      </c>
      <c r="HZ176" s="86">
        <f t="shared" si="219"/>
        <v>2.6049640456470805E-29</v>
      </c>
      <c r="IA176" s="86">
        <f t="shared" si="219"/>
        <v>1.854143501345652E-26</v>
      </c>
      <c r="IB176" s="86">
        <f t="shared" si="219"/>
        <v>1.5043378971075084E-25</v>
      </c>
      <c r="IC176" s="86">
        <f t="shared" si="219"/>
        <v>7.4784368446772451E-23</v>
      </c>
      <c r="ID176" s="86">
        <f t="shared" si="219"/>
        <v>8.2088287963673772E-24</v>
      </c>
      <c r="IE176" s="86">
        <f t="shared" si="219"/>
        <v>1.4009345366256352E-24</v>
      </c>
      <c r="IF176" s="86">
        <f t="shared" si="219"/>
        <v>8.0626543868447765E-21</v>
      </c>
      <c r="IG176" s="86">
        <f t="shared" si="219"/>
        <v>1.2170390287012546E-22</v>
      </c>
      <c r="II176" s="86">
        <f t="shared" si="220"/>
        <v>0.465103000755208</v>
      </c>
      <c r="IJ176" s="86">
        <f t="shared" si="220"/>
        <v>0</v>
      </c>
      <c r="IK176" s="86">
        <f t="shared" si="220"/>
        <v>0.25083671889109943</v>
      </c>
      <c r="IL176" s="86">
        <f t="shared" si="220"/>
        <v>0.26963368618185407</v>
      </c>
      <c r="IM176" s="86">
        <f t="shared" si="220"/>
        <v>6.3587742363055796E-2</v>
      </c>
      <c r="IN176" s="86">
        <f t="shared" si="220"/>
        <v>6.7416863541164718E-2</v>
      </c>
      <c r="IO176" s="86">
        <f t="shared" si="220"/>
        <v>2.9651369455639277E-2</v>
      </c>
      <c r="IP176" s="86">
        <f t="shared" si="220"/>
        <v>0.15772654547533538</v>
      </c>
      <c r="IQ176" s="86">
        <f t="shared" si="220"/>
        <v>0.2156481864538097</v>
      </c>
      <c r="IR176" s="86">
        <f t="shared" si="220"/>
        <v>0.37162975618135846</v>
      </c>
      <c r="IS176" s="86">
        <f t="shared" si="220"/>
        <v>0.38364848321691308</v>
      </c>
      <c r="IT176" s="86">
        <f t="shared" si="220"/>
        <v>0.38892024470748859</v>
      </c>
      <c r="IU176" s="86">
        <f t="shared" si="220"/>
        <v>0.46357306257593106</v>
      </c>
      <c r="IV176" s="86">
        <f t="shared" si="220"/>
        <v>0.49978444587880266</v>
      </c>
      <c r="IW176" s="86">
        <f t="shared" si="220"/>
        <v>0.4968295378498343</v>
      </c>
      <c r="IY176" s="86">
        <f t="shared" si="221"/>
        <v>0.465103000755208</v>
      </c>
      <c r="IZ176" s="86">
        <f t="shared" si="221"/>
        <v>8.1388561420694419E-61</v>
      </c>
      <c r="JA176" s="86">
        <f t="shared" si="221"/>
        <v>0.25083671889109943</v>
      </c>
      <c r="JB176" s="86">
        <f t="shared" si="221"/>
        <v>0.26963368618185407</v>
      </c>
      <c r="JC176" s="86">
        <f t="shared" si="221"/>
        <v>6.3587742363055796E-2</v>
      </c>
      <c r="JD176" s="86">
        <f t="shared" si="221"/>
        <v>6.7416863541164718E-2</v>
      </c>
      <c r="JE176" s="86">
        <f t="shared" si="221"/>
        <v>2.9651369455639277E-2</v>
      </c>
      <c r="JF176" s="86">
        <f t="shared" si="221"/>
        <v>0.15772654547533538</v>
      </c>
      <c r="JG176" s="86">
        <f t="shared" si="221"/>
        <v>0.2156481864538097</v>
      </c>
      <c r="JH176" s="86">
        <f t="shared" si="221"/>
        <v>0.37162975618135846</v>
      </c>
      <c r="JI176" s="86">
        <f t="shared" si="221"/>
        <v>0.38364848321691308</v>
      </c>
      <c r="JJ176" s="86">
        <f t="shared" si="221"/>
        <v>0.38892024470748859</v>
      </c>
      <c r="JK176" s="86">
        <f t="shared" si="221"/>
        <v>0.46357306257593106</v>
      </c>
      <c r="JL176" s="86">
        <f t="shared" si="221"/>
        <v>0.49978444587880266</v>
      </c>
      <c r="JM176" s="86">
        <f t="shared" si="221"/>
        <v>0.4968295378498343</v>
      </c>
    </row>
    <row r="177" spans="2:273" x14ac:dyDescent="0.25">
      <c r="B177" s="2">
        <v>150</v>
      </c>
      <c r="C177" s="37">
        <v>44.332999999999998</v>
      </c>
      <c r="D177" s="37">
        <v>40.982999999999997</v>
      </c>
      <c r="E177" s="37">
        <v>40.5</v>
      </c>
      <c r="F177" s="37">
        <v>39.933</v>
      </c>
      <c r="G177" s="37">
        <v>39.567</v>
      </c>
      <c r="H177" s="37">
        <v>41.767000000000003</v>
      </c>
      <c r="I177" s="37">
        <v>40.299999999999997</v>
      </c>
      <c r="J177" s="37">
        <v>41.533000000000001</v>
      </c>
      <c r="K177" s="37">
        <v>43.067</v>
      </c>
      <c r="L177" s="37">
        <v>42.667000000000002</v>
      </c>
      <c r="M177" s="37">
        <v>41.1</v>
      </c>
      <c r="N177" s="37">
        <v>41.3</v>
      </c>
      <c r="O177" s="37">
        <v>44.317</v>
      </c>
      <c r="P177" s="37">
        <v>49.966999999999999</v>
      </c>
      <c r="Q177" s="37">
        <v>67.650000000000006</v>
      </c>
      <c r="S177" s="4">
        <f t="shared" si="222"/>
        <v>39.630801545620358</v>
      </c>
      <c r="T177" s="4">
        <f t="shared" si="222"/>
        <v>40.655633862547283</v>
      </c>
      <c r="U177" s="4">
        <f t="shared" si="222"/>
        <v>39.642563846303332</v>
      </c>
      <c r="V177" s="4">
        <f t="shared" si="222"/>
        <v>39.146589312473893</v>
      </c>
      <c r="W177" s="4">
        <f t="shared" si="222"/>
        <v>39.356916410220755</v>
      </c>
      <c r="X177" s="4">
        <f t="shared" si="222"/>
        <v>40.685487542098386</v>
      </c>
      <c r="Y177" s="4">
        <f t="shared" si="222"/>
        <v>42.168300925452328</v>
      </c>
      <c r="Z177" s="4">
        <f t="shared" si="222"/>
        <v>41.714397015939447</v>
      </c>
      <c r="AA177" s="4">
        <f t="shared" si="222"/>
        <v>42.39592296229592</v>
      </c>
      <c r="AB177" s="4">
        <f t="shared" si="222"/>
        <v>43.78445765257203</v>
      </c>
      <c r="AC177" s="4">
        <f t="shared" si="222"/>
        <v>43.993776728758156</v>
      </c>
      <c r="AD177" s="4">
        <f t="shared" si="222"/>
        <v>42.213497224316399</v>
      </c>
      <c r="AE177" s="4">
        <f t="shared" si="222"/>
        <v>45.176756612315998</v>
      </c>
      <c r="AF177" s="4">
        <f t="shared" si="222"/>
        <v>48.965210231672017</v>
      </c>
      <c r="AG177" s="4">
        <f t="shared" si="222"/>
        <v>66.537978517649819</v>
      </c>
      <c r="AI177" s="4">
        <f t="shared" si="223"/>
        <v>4.7021984543796407</v>
      </c>
      <c r="AJ177" s="4">
        <f t="shared" si="223"/>
        <v>0.3273661374527137</v>
      </c>
      <c r="AK177" s="4">
        <f t="shared" si="223"/>
        <v>0.8574361536966677</v>
      </c>
      <c r="AL177" s="4">
        <f t="shared" si="223"/>
        <v>0.78641068752610721</v>
      </c>
      <c r="AM177" s="4">
        <f t="shared" si="223"/>
        <v>0.21008358977924502</v>
      </c>
      <c r="AN177" s="4">
        <f t="shared" si="223"/>
        <v>1.0815124579016171</v>
      </c>
      <c r="AO177" s="4">
        <f t="shared" si="223"/>
        <v>-1.8683009254523313</v>
      </c>
      <c r="AP177" s="4">
        <f t="shared" si="223"/>
        <v>-0.18139701593944579</v>
      </c>
      <c r="AQ177" s="4">
        <f t="shared" si="223"/>
        <v>0.67107703770408023</v>
      </c>
      <c r="AR177" s="4">
        <f t="shared" si="223"/>
        <v>-1.1174576525720283</v>
      </c>
      <c r="AS177" s="4">
        <f t="shared" si="223"/>
        <v>-2.8937767287581551</v>
      </c>
      <c r="AT177" s="4">
        <f t="shared" si="223"/>
        <v>-0.91349722431640146</v>
      </c>
      <c r="AU177" s="4">
        <f t="shared" si="223"/>
        <v>-0.85975661231599787</v>
      </c>
      <c r="AV177" s="4">
        <f t="shared" si="223"/>
        <v>1.0017897683279813</v>
      </c>
      <c r="AW177" s="4">
        <f t="shared" si="223"/>
        <v>1.1120214823501868</v>
      </c>
      <c r="AY177" s="2">
        <f t="shared" si="215"/>
        <v>39.630801545620358</v>
      </c>
      <c r="AZ177" s="2">
        <f t="shared" si="215"/>
        <v>40.655633862547283</v>
      </c>
      <c r="BA177" s="2">
        <f t="shared" si="215"/>
        <v>39.523039144339478</v>
      </c>
      <c r="BB177" s="2">
        <f t="shared" si="215"/>
        <v>38.890701523063271</v>
      </c>
      <c r="BC177" s="2">
        <f t="shared" si="215"/>
        <v>39.352343311770127</v>
      </c>
      <c r="BD177" s="2">
        <f t="shared" si="215"/>
        <v>40.679467130364571</v>
      </c>
      <c r="BE177" s="2">
        <f t="shared" si="215"/>
        <v>42.167880354198573</v>
      </c>
      <c r="BF177" s="2">
        <f t="shared" si="215"/>
        <v>41.627642660170665</v>
      </c>
      <c r="BG177" s="2">
        <f t="shared" si="215"/>
        <v>42.182352000409217</v>
      </c>
      <c r="BH177" s="2">
        <f t="shared" si="215"/>
        <v>42.761395103270047</v>
      </c>
      <c r="BI177" s="2">
        <f t="shared" si="215"/>
        <v>42.529803368233587</v>
      </c>
      <c r="BJ177" s="2">
        <f t="shared" si="215"/>
        <v>40.528821818252347</v>
      </c>
      <c r="BK177" s="2">
        <f t="shared" si="215"/>
        <v>42.534375631981121</v>
      </c>
      <c r="BL177" s="2">
        <f t="shared" si="215"/>
        <v>42.203942351126422</v>
      </c>
      <c r="BM177" s="2">
        <f t="shared" si="215"/>
        <v>43.217591002252263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>
        <f t="shared" si="216"/>
        <v>40.982999999999997</v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>
        <f t="shared" si="199"/>
        <v>40.982999999999997</v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76.173973790322577</v>
      </c>
      <c r="DL177" s="2">
        <f t="shared" si="224"/>
        <v>89.06995454545455</v>
      </c>
      <c r="DM177" s="2">
        <f t="shared" si="224"/>
        <v>92.860837243401775</v>
      </c>
      <c r="DN177" s="2">
        <f t="shared" si="224"/>
        <v>79.150235446906024</v>
      </c>
      <c r="DO177" s="2">
        <f t="shared" si="224"/>
        <v>83.0293112044818</v>
      </c>
      <c r="DP177" s="2">
        <f t="shared" si="224"/>
        <v>76.595103641456575</v>
      </c>
      <c r="DQ177" s="2">
        <f t="shared" si="224"/>
        <v>81.430629971988807</v>
      </c>
      <c r="DR177" s="2">
        <f t="shared" si="224"/>
        <v>80.291861432861438</v>
      </c>
      <c r="DS177" s="2">
        <f t="shared" si="224"/>
        <v>90.748112452253636</v>
      </c>
      <c r="DT177" s="2">
        <f t="shared" si="224"/>
        <v>79.961145658263291</v>
      </c>
      <c r="DU177" s="2">
        <f t="shared" si="224"/>
        <v>84.087845836516422</v>
      </c>
      <c r="DV177" s="2">
        <f t="shared" si="224"/>
        <v>76.082209320091692</v>
      </c>
      <c r="DW177" s="2">
        <f t="shared" si="224"/>
        <v>92.054649292149293</v>
      </c>
      <c r="DX177" s="2">
        <f t="shared" si="224"/>
        <v>74.110933143669982</v>
      </c>
      <c r="DY177" s="2">
        <f t="shared" si="224"/>
        <v>65.11033311086392</v>
      </c>
      <c r="EA177" s="2">
        <f t="shared" si="214"/>
        <v>38.868696605505384</v>
      </c>
      <c r="EB177" s="2">
        <f t="shared" si="214"/>
        <v>40.654560229951798</v>
      </c>
      <c r="EC177" s="2">
        <f t="shared" si="214"/>
        <v>39.072746019595833</v>
      </c>
      <c r="ED177" s="2">
        <f t="shared" si="214"/>
        <v>37.665008998722776</v>
      </c>
      <c r="EE177" s="2">
        <f t="shared" si="214"/>
        <v>38.903112512242906</v>
      </c>
      <c r="EF177" s="2">
        <f t="shared" si="214"/>
        <v>40.674214706645699</v>
      </c>
      <c r="EG177" s="2">
        <f t="shared" si="214"/>
        <v>43.285568546243184</v>
      </c>
      <c r="EH177" s="2">
        <f t="shared" si="214"/>
        <v>41.381089846612284</v>
      </c>
      <c r="EI177" s="2">
        <f t="shared" si="214"/>
        <v>42.398634940079887</v>
      </c>
      <c r="EJ177" s="2">
        <f t="shared" si="214"/>
        <v>43.246124696601925</v>
      </c>
      <c r="EK177" s="2">
        <f t="shared" si="213"/>
        <v>42.217655584585231</v>
      </c>
      <c r="EL177" s="2">
        <f t="shared" si="180"/>
        <v>39.905973806634307</v>
      </c>
      <c r="EM177" s="2">
        <f t="shared" si="180"/>
        <v>42.904782581561761</v>
      </c>
      <c r="EN177" s="2">
        <f t="shared" si="180"/>
        <v>41.773991591801703</v>
      </c>
      <c r="EO177" s="2">
        <f t="shared" si="180"/>
        <v>44.024671745725918</v>
      </c>
      <c r="EQ177" s="2">
        <f t="shared" si="225"/>
        <v>40.163923329411354</v>
      </c>
      <c r="ER177" s="2">
        <f t="shared" si="225"/>
        <v>40.654560229951798</v>
      </c>
      <c r="ES177" s="2">
        <f t="shared" si="225"/>
        <v>39.745929427656264</v>
      </c>
      <c r="ET177" s="2">
        <f t="shared" si="225"/>
        <v>39.535032727319944</v>
      </c>
      <c r="EU177" s="2">
        <f t="shared" si="225"/>
        <v>39.528935813739523</v>
      </c>
      <c r="EV177" s="2">
        <f t="shared" si="225"/>
        <v>40.680227893329231</v>
      </c>
      <c r="EW177" s="2">
        <f t="shared" si="225"/>
        <v>41.780079255044789</v>
      </c>
      <c r="EX177" s="2">
        <f t="shared" si="225"/>
        <v>41.743051904111866</v>
      </c>
      <c r="EY177" s="2">
        <f t="shared" si="225"/>
        <v>42.071272783735736</v>
      </c>
      <c r="EZ177" s="2">
        <f t="shared" si="225"/>
        <v>42.454879752077446</v>
      </c>
      <c r="FA177" s="2">
        <f t="shared" si="225"/>
        <v>42.723324143607577</v>
      </c>
      <c r="FB177" s="2">
        <f t="shared" si="225"/>
        <v>40.922645176360689</v>
      </c>
      <c r="FC177" s="2">
        <f t="shared" si="225"/>
        <v>42.265309092520255</v>
      </c>
      <c r="FD177" s="2">
        <f t="shared" si="225"/>
        <v>42.523230430794072</v>
      </c>
      <c r="FE177" s="2">
        <f t="shared" si="225"/>
        <v>42.473941168824346</v>
      </c>
      <c r="FG177" s="2">
        <f t="shared" si="226"/>
        <v>0.99998140979058225</v>
      </c>
      <c r="FH177" s="2">
        <f t="shared" si="226"/>
        <v>0.99997782456157447</v>
      </c>
      <c r="FI177" s="2">
        <f t="shared" si="226"/>
        <v>0.99998049277571988</v>
      </c>
      <c r="FJ177" s="2">
        <f t="shared" si="226"/>
        <v>0.99997678515645783</v>
      </c>
      <c r="FK177" s="2">
        <f t="shared" si="226"/>
        <v>0.99997488869869333</v>
      </c>
      <c r="FL177" s="2">
        <f t="shared" si="226"/>
        <v>0.99997370929704998</v>
      </c>
      <c r="FM177" s="2">
        <f t="shared" si="226"/>
        <v>0.99997477522914158</v>
      </c>
      <c r="FN177" s="2">
        <f t="shared" si="226"/>
        <v>0.99997253891373772</v>
      </c>
      <c r="FO177" s="2">
        <f t="shared" si="226"/>
        <v>0.99997581659432955</v>
      </c>
      <c r="FP177" s="2">
        <f t="shared" si="226"/>
        <v>0.99997359740757397</v>
      </c>
      <c r="FQ177" s="2">
        <f t="shared" si="226"/>
        <v>0.99997649751804107</v>
      </c>
      <c r="FR177" s="2">
        <f t="shared" si="226"/>
        <v>0.99997607650340048</v>
      </c>
      <c r="FS177" s="2">
        <f t="shared" si="226"/>
        <v>0.99997205703858483</v>
      </c>
      <c r="FT177" s="2">
        <f t="shared" si="226"/>
        <v>0.99996991840096683</v>
      </c>
      <c r="FU177" s="2">
        <f t="shared" si="226"/>
        <v>0.99996304229042532</v>
      </c>
      <c r="FW177" s="2">
        <f t="shared" si="217"/>
        <v>0.58785957172312964</v>
      </c>
      <c r="FX177" s="2">
        <f t="shared" si="217"/>
        <v>0</v>
      </c>
      <c r="FY177" s="2">
        <f t="shared" si="217"/>
        <v>0.66734245527366021</v>
      </c>
      <c r="FZ177" s="2">
        <f t="shared" si="217"/>
        <v>0.65492722502400746</v>
      </c>
      <c r="GA177" s="2">
        <f t="shared" si="217"/>
        <v>0.71605312902968821</v>
      </c>
      <c r="GB177" s="2">
        <f t="shared" si="217"/>
        <v>0.71643182307763364</v>
      </c>
      <c r="GC177" s="2">
        <f t="shared" si="217"/>
        <v>0.74304772476195602</v>
      </c>
      <c r="GD177" s="2">
        <f t="shared" si="217"/>
        <v>0.67820445932680651</v>
      </c>
      <c r="GE177" s="2">
        <f t="shared" si="217"/>
        <v>0.66425575004672699</v>
      </c>
      <c r="GF177" s="2">
        <f t="shared" si="217"/>
        <v>0.61384147655835242</v>
      </c>
      <c r="GG177" s="2">
        <f t="shared" si="217"/>
        <v>0.61535115186703493</v>
      </c>
      <c r="GH177" s="2">
        <f t="shared" si="217"/>
        <v>0.61178328424665418</v>
      </c>
      <c r="GI177" s="2">
        <f t="shared" si="217"/>
        <v>0.58138507503563175</v>
      </c>
      <c r="GJ177" s="2">
        <f t="shared" si="217"/>
        <v>0.57255175531465741</v>
      </c>
      <c r="GK177" s="2">
        <f t="shared" si="217"/>
        <v>0.52095446704657133</v>
      </c>
      <c r="GM177" s="86">
        <f t="shared" si="218"/>
        <v>2.7355657895807662E-145</v>
      </c>
      <c r="GN177" s="86">
        <f t="shared" si="218"/>
        <v>3.4921094801648402E-106</v>
      </c>
      <c r="GO177" s="86">
        <f t="shared" si="218"/>
        <v>1.9256637625883647E-203</v>
      </c>
      <c r="GP177" s="86">
        <f t="shared" si="218"/>
        <v>5.8740079557211159E-296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1.2271843716056839E-267</v>
      </c>
      <c r="GZ177" s="86">
        <f t="shared" si="218"/>
        <v>1.5476700955222766E-274</v>
      </c>
      <c r="HA177" s="86">
        <f t="shared" si="218"/>
        <v>1.4105054134025124E-303</v>
      </c>
      <c r="HC177" s="86">
        <f t="shared" si="182"/>
        <v>2.5115683473557907E-111</v>
      </c>
      <c r="HD177" s="86">
        <f t="shared" si="182"/>
        <v>1.7388616855099271E-62</v>
      </c>
      <c r="HE177" s="86">
        <f t="shared" si="182"/>
        <v>2.2927971384192104E-145</v>
      </c>
      <c r="HF177" s="86">
        <f t="shared" si="181"/>
        <v>0</v>
      </c>
      <c r="HG177" s="86">
        <f t="shared" si="181"/>
        <v>0</v>
      </c>
      <c r="HH177" s="86">
        <f t="shared" si="181"/>
        <v>0</v>
      </c>
      <c r="HI177" s="86">
        <f t="shared" si="181"/>
        <v>0</v>
      </c>
      <c r="HJ177" s="86">
        <f t="shared" si="181"/>
        <v>0</v>
      </c>
      <c r="HK177" s="86">
        <f t="shared" si="181"/>
        <v>0</v>
      </c>
      <c r="HL177" s="86">
        <f t="shared" si="181"/>
        <v>1.4935943041679635E-300</v>
      </c>
      <c r="HM177" s="86">
        <f t="shared" si="181"/>
        <v>3.7305841674517685E-299</v>
      </c>
      <c r="HN177" s="86">
        <f t="shared" si="181"/>
        <v>2.0877019356392023E-289</v>
      </c>
      <c r="HO177" s="86">
        <f t="shared" si="227"/>
        <v>2.7935573794032058E-197</v>
      </c>
      <c r="HP177" s="86">
        <f t="shared" si="227"/>
        <v>1.9885368096993742E-203</v>
      </c>
      <c r="HQ177" s="86">
        <f t="shared" si="227"/>
        <v>1.6919213094420569E-150</v>
      </c>
      <c r="HS177" s="86">
        <f t="shared" si="219"/>
        <v>4.4391452448617014E-21</v>
      </c>
      <c r="HT177" s="86">
        <f t="shared" si="219"/>
        <v>0</v>
      </c>
      <c r="HU177" s="86">
        <f t="shared" si="219"/>
        <v>2.6783532387682784E-22</v>
      </c>
      <c r="HV177" s="86">
        <f t="shared" si="219"/>
        <v>1.5530265507678761E-24</v>
      </c>
      <c r="HW177" s="86">
        <f t="shared" si="219"/>
        <v>1.2476345991264094E-35</v>
      </c>
      <c r="HX177" s="86">
        <f t="shared" si="219"/>
        <v>2.5415851100716584E-34</v>
      </c>
      <c r="HY177" s="86">
        <f t="shared" si="219"/>
        <v>1.380915907435706E-38</v>
      </c>
      <c r="HZ177" s="86">
        <f t="shared" si="219"/>
        <v>7.1601653372917816E-31</v>
      </c>
      <c r="IA177" s="86">
        <f t="shared" si="219"/>
        <v>7.098207930277617E-28</v>
      </c>
      <c r="IB177" s="86">
        <f t="shared" si="219"/>
        <v>5.5077995172848151E-27</v>
      </c>
      <c r="IC177" s="86">
        <f t="shared" si="219"/>
        <v>3.9585402059791208E-24</v>
      </c>
      <c r="ID177" s="86">
        <f t="shared" si="219"/>
        <v>3.8204669594468817E-25</v>
      </c>
      <c r="IE177" s="86">
        <f t="shared" si="219"/>
        <v>5.2632986609877842E-26</v>
      </c>
      <c r="IF177" s="86">
        <f t="shared" si="219"/>
        <v>4.8383830672112387E-22</v>
      </c>
      <c r="IG177" s="86">
        <f t="shared" si="219"/>
        <v>4.3713055194767869E-24</v>
      </c>
      <c r="II177" s="86">
        <f t="shared" si="220"/>
        <v>0.41119689969750062</v>
      </c>
      <c r="IJ177" s="86">
        <f t="shared" si="220"/>
        <v>0</v>
      </c>
      <c r="IK177" s="86">
        <f t="shared" si="220"/>
        <v>0.19376718779421073</v>
      </c>
      <c r="IL177" s="86">
        <f t="shared" si="220"/>
        <v>0.20773344416312334</v>
      </c>
      <c r="IM177" s="86">
        <f t="shared" si="220"/>
        <v>3.9547014631738979E-2</v>
      </c>
      <c r="IN177" s="86">
        <f t="shared" si="220"/>
        <v>4.2484296850412495E-2</v>
      </c>
      <c r="IO177" s="86">
        <f t="shared" si="220"/>
        <v>1.7273129405464438E-2</v>
      </c>
      <c r="IP177" s="86">
        <f t="shared" si="220"/>
        <v>0.10918615213891779</v>
      </c>
      <c r="IQ177" s="86">
        <f t="shared" si="220"/>
        <v>0.15773801771167881</v>
      </c>
      <c r="IR177" s="86">
        <f t="shared" si="220"/>
        <v>0.29802237208686472</v>
      </c>
      <c r="IS177" s="86">
        <f t="shared" si="220"/>
        <v>0.31462982904704512</v>
      </c>
      <c r="IT177" s="86">
        <f t="shared" si="220"/>
        <v>0.31864534995851884</v>
      </c>
      <c r="IU177" s="86">
        <f t="shared" si="220"/>
        <v>0.40151296584318963</v>
      </c>
      <c r="IV177" s="86">
        <f t="shared" si="220"/>
        <v>0.45494989662740482</v>
      </c>
      <c r="IW177" s="86">
        <f t="shared" si="220"/>
        <v>0.51951024092655562</v>
      </c>
      <c r="IY177" s="86">
        <f t="shared" si="221"/>
        <v>0.41119689969750062</v>
      </c>
      <c r="IZ177" s="86">
        <f t="shared" si="221"/>
        <v>1.7388616855099271E-62</v>
      </c>
      <c r="JA177" s="86">
        <f t="shared" si="221"/>
        <v>0.19376718779421073</v>
      </c>
      <c r="JB177" s="86">
        <f t="shared" si="221"/>
        <v>0.20773344416312334</v>
      </c>
      <c r="JC177" s="86">
        <f t="shared" si="221"/>
        <v>3.9547014631738979E-2</v>
      </c>
      <c r="JD177" s="86">
        <f t="shared" si="221"/>
        <v>4.2484296850412495E-2</v>
      </c>
      <c r="JE177" s="86">
        <f t="shared" si="221"/>
        <v>1.7273129405464438E-2</v>
      </c>
      <c r="JF177" s="86">
        <f t="shared" si="221"/>
        <v>0.10918615213891779</v>
      </c>
      <c r="JG177" s="86">
        <f t="shared" si="221"/>
        <v>0.15773801771167881</v>
      </c>
      <c r="JH177" s="86">
        <f t="shared" si="221"/>
        <v>0.29802237208686472</v>
      </c>
      <c r="JI177" s="86">
        <f t="shared" si="221"/>
        <v>0.31462982904704512</v>
      </c>
      <c r="JJ177" s="86">
        <f t="shared" si="221"/>
        <v>0.31864534995851884</v>
      </c>
      <c r="JK177" s="86">
        <f t="shared" si="221"/>
        <v>0.40151296584318963</v>
      </c>
      <c r="JL177" s="86">
        <f t="shared" si="221"/>
        <v>0.45494989662740482</v>
      </c>
      <c r="JM177" s="86">
        <f t="shared" si="221"/>
        <v>0.51951024092655562</v>
      </c>
    </row>
    <row r="178" spans="2:273" x14ac:dyDescent="0.25">
      <c r="B178" s="2">
        <v>151</v>
      </c>
      <c r="C178" s="37">
        <v>43.933</v>
      </c>
      <c r="D178" s="37">
        <v>39.883000000000003</v>
      </c>
      <c r="E178" s="37">
        <v>39.049999999999997</v>
      </c>
      <c r="F178" s="37">
        <v>37.683</v>
      </c>
      <c r="G178" s="37">
        <v>38.517000000000003</v>
      </c>
      <c r="H178" s="37">
        <v>42.25</v>
      </c>
      <c r="I178" s="37">
        <v>42.216999999999999</v>
      </c>
      <c r="J178" s="37">
        <v>41.05</v>
      </c>
      <c r="K178" s="37">
        <v>41.25</v>
      </c>
      <c r="L178" s="37">
        <v>40.183</v>
      </c>
      <c r="M178" s="37">
        <v>39.966999999999999</v>
      </c>
      <c r="N178" s="37">
        <v>38.549999999999997</v>
      </c>
      <c r="O178" s="37">
        <v>45.232999999999997</v>
      </c>
      <c r="P178" s="37">
        <v>49.033000000000001</v>
      </c>
      <c r="Q178" s="37">
        <v>64.95</v>
      </c>
      <c r="S178" s="4">
        <f t="shared" si="222"/>
        <v>39.532220018706852</v>
      </c>
      <c r="T178" s="4">
        <f t="shared" si="222"/>
        <v>40.504772179956525</v>
      </c>
      <c r="U178" s="4">
        <f t="shared" si="222"/>
        <v>39.444229570505563</v>
      </c>
      <c r="V178" s="4">
        <f t="shared" si="222"/>
        <v>38.878826055342763</v>
      </c>
      <c r="W178" s="4">
        <f t="shared" si="222"/>
        <v>39.179326722160475</v>
      </c>
      <c r="X178" s="4">
        <f t="shared" si="222"/>
        <v>40.533180963906425</v>
      </c>
      <c r="Y178" s="4">
        <f t="shared" si="222"/>
        <v>42.00587735958684</v>
      </c>
      <c r="Z178" s="4">
        <f t="shared" si="222"/>
        <v>41.524492147839865</v>
      </c>
      <c r="AA178" s="4">
        <f t="shared" si="222"/>
        <v>42.109461033262065</v>
      </c>
      <c r="AB178" s="4">
        <f t="shared" si="222"/>
        <v>43.126736343589755</v>
      </c>
      <c r="AC178" s="4">
        <f t="shared" si="222"/>
        <v>43.194730277660469</v>
      </c>
      <c r="AD178" s="4">
        <f t="shared" si="222"/>
        <v>41.29113725862301</v>
      </c>
      <c r="AE178" s="4">
        <f t="shared" si="222"/>
        <v>43.904742074640644</v>
      </c>
      <c r="AF178" s="4">
        <f t="shared" si="222"/>
        <v>46.264945616412618</v>
      </c>
      <c r="AG178" s="4">
        <f t="shared" si="222"/>
        <v>61.22515426659038</v>
      </c>
      <c r="AI178" s="4">
        <f t="shared" si="223"/>
        <v>4.4007799812931481</v>
      </c>
      <c r="AJ178" s="4">
        <f t="shared" si="223"/>
        <v>-0.62177217995652256</v>
      </c>
      <c r="AK178" s="4">
        <f t="shared" si="223"/>
        <v>-0.39422957050556562</v>
      </c>
      <c r="AL178" s="4">
        <f t="shared" si="223"/>
        <v>-1.1958260553427635</v>
      </c>
      <c r="AM178" s="4">
        <f t="shared" si="223"/>
        <v>-0.66232672216047206</v>
      </c>
      <c r="AN178" s="4">
        <f t="shared" si="223"/>
        <v>1.7168190360935753</v>
      </c>
      <c r="AO178" s="4">
        <f t="shared" si="223"/>
        <v>0.21112264041315854</v>
      </c>
      <c r="AP178" s="4">
        <f t="shared" si="223"/>
        <v>-0.47449214783986804</v>
      </c>
      <c r="AQ178" s="4">
        <f t="shared" si="223"/>
        <v>-0.85946103326206469</v>
      </c>
      <c r="AR178" s="4">
        <f t="shared" si="223"/>
        <v>-2.9437363435897552</v>
      </c>
      <c r="AS178" s="4">
        <f t="shared" si="223"/>
        <v>-3.2277302776604699</v>
      </c>
      <c r="AT178" s="4">
        <f t="shared" si="223"/>
        <v>-2.7411372586230129</v>
      </c>
      <c r="AU178" s="4">
        <f t="shared" si="223"/>
        <v>1.3282579253593525</v>
      </c>
      <c r="AV178" s="4">
        <f t="shared" si="223"/>
        <v>2.7680543835873834</v>
      </c>
      <c r="AW178" s="4">
        <f t="shared" si="223"/>
        <v>3.724845733409623</v>
      </c>
      <c r="AY178" s="2">
        <f t="shared" ref="AY178:BM194" si="228">IF(OR($B178 &lt; C$230, $B178 &gt; C$233), #N/A, ((1-FG178)*DK178) + (FG178 - FW178)*EA178 + (FW178*EQ178))</f>
        <v>39.532220018706852</v>
      </c>
      <c r="AZ178" s="2">
        <f t="shared" si="228"/>
        <v>40.504772179956525</v>
      </c>
      <c r="BA178" s="2">
        <f t="shared" si="228"/>
        <v>39.387202136407581</v>
      </c>
      <c r="BB178" s="2">
        <f t="shared" si="228"/>
        <v>38.758884208341463</v>
      </c>
      <c r="BC178" s="2">
        <f t="shared" si="228"/>
        <v>39.178139112650634</v>
      </c>
      <c r="BD178" s="2">
        <f t="shared" si="228"/>
        <v>40.531553893779446</v>
      </c>
      <c r="BE178" s="2">
        <f t="shared" si="228"/>
        <v>42.005787665041012</v>
      </c>
      <c r="BF178" s="2">
        <f t="shared" si="228"/>
        <v>41.493904869178728</v>
      </c>
      <c r="BG178" s="2">
        <f t="shared" si="228"/>
        <v>42.022133874953404</v>
      </c>
      <c r="BH178" s="2">
        <f t="shared" si="228"/>
        <v>42.62045757193178</v>
      </c>
      <c r="BI178" s="2">
        <f t="shared" si="228"/>
        <v>42.421584185219515</v>
      </c>
      <c r="BJ178" s="2">
        <f t="shared" si="228"/>
        <v>40.409712485515428</v>
      </c>
      <c r="BK178" s="2">
        <f t="shared" si="228"/>
        <v>42.405329120205423</v>
      </c>
      <c r="BL178" s="2">
        <f t="shared" si="228"/>
        <v>42.100093190730661</v>
      </c>
      <c r="BM178" s="2">
        <f t="shared" si="228"/>
        <v>43.08249183233572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>
        <f t="shared" si="229"/>
        <v>39.883000000000003</v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>
        <f t="shared" si="199"/>
        <v>39.883000000000003</v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>
        <f t="shared" si="204"/>
        <v>42.216999999999999</v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76.312932258064507</v>
      </c>
      <c r="DL178" s="2">
        <f t="shared" si="224"/>
        <v>89.29234090909091</v>
      </c>
      <c r="DM178" s="2">
        <f t="shared" si="224"/>
        <v>93.112695931085057</v>
      </c>
      <c r="DN178" s="2">
        <f t="shared" si="224"/>
        <v>79.310745912910605</v>
      </c>
      <c r="DO178" s="2">
        <f t="shared" si="224"/>
        <v>83.210096358543424</v>
      </c>
      <c r="DP178" s="2">
        <f t="shared" si="224"/>
        <v>76.72343417366946</v>
      </c>
      <c r="DQ178" s="2">
        <f t="shared" si="224"/>
        <v>81.593054901960798</v>
      </c>
      <c r="DR178" s="2">
        <f t="shared" si="224"/>
        <v>80.449200429000442</v>
      </c>
      <c r="DS178" s="2">
        <f t="shared" si="224"/>
        <v>90.968697784568377</v>
      </c>
      <c r="DT178" s="2">
        <f t="shared" si="224"/>
        <v>80.114681232492984</v>
      </c>
      <c r="DU178" s="2">
        <f t="shared" si="224"/>
        <v>84.268844461420926</v>
      </c>
      <c r="DV178" s="2">
        <f t="shared" si="224"/>
        <v>76.219371275783061</v>
      </c>
      <c r="DW178" s="2">
        <f t="shared" si="224"/>
        <v>92.310610167310159</v>
      </c>
      <c r="DX178" s="2">
        <f t="shared" si="224"/>
        <v>74.239752252252245</v>
      </c>
      <c r="DY178" s="2">
        <f t="shared" si="224"/>
        <v>65.201170263255463</v>
      </c>
      <c r="DZ178" s="5"/>
      <c r="EA178" s="2">
        <f t="shared" si="214"/>
        <v>38.725942453601533</v>
      </c>
      <c r="EB178" s="2">
        <f t="shared" si="214"/>
        <v>40.503785466566413</v>
      </c>
      <c r="EC178" s="2">
        <f t="shared" si="214"/>
        <v>38.913267911818735</v>
      </c>
      <c r="ED178" s="2">
        <f t="shared" si="214"/>
        <v>37.469618841196748</v>
      </c>
      <c r="EE178" s="2">
        <f t="shared" si="214"/>
        <v>38.708560626836444</v>
      </c>
      <c r="EF178" s="2">
        <f t="shared" si="214"/>
        <v>40.52603665592892</v>
      </c>
      <c r="EG178" s="2">
        <f t="shared" si="214"/>
        <v>43.170697974674695</v>
      </c>
      <c r="EH178" s="2">
        <f t="shared" si="214"/>
        <v>41.235397403644178</v>
      </c>
      <c r="EI178" s="2">
        <f t="shared" si="214"/>
        <v>42.249263648468705</v>
      </c>
      <c r="EJ178" s="2">
        <f t="shared" si="214"/>
        <v>43.132545427709246</v>
      </c>
      <c r="EK178" s="2">
        <f t="shared" si="213"/>
        <v>42.091477498367077</v>
      </c>
      <c r="EL178" s="2">
        <f t="shared" si="180"/>
        <v>39.751975979620397</v>
      </c>
      <c r="EM178" s="2">
        <f t="shared" si="180"/>
        <v>42.798355529863798</v>
      </c>
      <c r="EN178" s="2">
        <f t="shared" si="180"/>
        <v>41.644275924337478</v>
      </c>
      <c r="EO178" s="2">
        <f t="shared" si="180"/>
        <v>43.940623794674188</v>
      </c>
      <c r="EP178" s="5"/>
      <c r="EQ178" s="2">
        <f t="shared" si="225"/>
        <v>40.046707960281921</v>
      </c>
      <c r="ER178" s="2">
        <f t="shared" si="225"/>
        <v>40.503785466566413</v>
      </c>
      <c r="ES178" s="2">
        <f t="shared" si="225"/>
        <v>39.601259534343853</v>
      </c>
      <c r="ET178" s="2">
        <f t="shared" si="225"/>
        <v>39.377099269246187</v>
      </c>
      <c r="EU178" s="2">
        <f t="shared" si="225"/>
        <v>39.346575739141031</v>
      </c>
      <c r="EV178" s="2">
        <f t="shared" si="225"/>
        <v>40.532364280212903</v>
      </c>
      <c r="EW178" s="2">
        <f t="shared" si="225"/>
        <v>41.637234199888255</v>
      </c>
      <c r="EX178" s="2">
        <f t="shared" si="225"/>
        <v>41.60436232370391</v>
      </c>
      <c r="EY178" s="2">
        <f t="shared" si="225"/>
        <v>41.915863854644137</v>
      </c>
      <c r="EZ178" s="2">
        <f t="shared" si="225"/>
        <v>42.325254737532745</v>
      </c>
      <c r="FA178" s="2">
        <f t="shared" si="225"/>
        <v>42.608354394791363</v>
      </c>
      <c r="FB178" s="2">
        <f t="shared" si="225"/>
        <v>40.789108743731603</v>
      </c>
      <c r="FC178" s="2">
        <f t="shared" si="225"/>
        <v>42.145147924123222</v>
      </c>
      <c r="FD178" s="2">
        <f t="shared" si="225"/>
        <v>42.408945645930004</v>
      </c>
      <c r="FE178" s="2">
        <f t="shared" si="225"/>
        <v>42.361508047494766</v>
      </c>
      <c r="FG178" s="2">
        <f t="shared" si="226"/>
        <v>0.99998304549977202</v>
      </c>
      <c r="FH178" s="2">
        <f t="shared" si="226"/>
        <v>0.99997977572032692</v>
      </c>
      <c r="FI178" s="2">
        <f t="shared" si="226"/>
        <v>0.99998220916947411</v>
      </c>
      <c r="FJ178" s="2">
        <f t="shared" si="226"/>
        <v>0.999978827767808</v>
      </c>
      <c r="FK178" s="2">
        <f t="shared" si="226"/>
        <v>0.99997709817041591</v>
      </c>
      <c r="FL178" s="2">
        <f t="shared" si="226"/>
        <v>0.99997602253846829</v>
      </c>
      <c r="FM178" s="2">
        <f t="shared" si="226"/>
        <v>0.99997699468449641</v>
      </c>
      <c r="FN178" s="2">
        <f t="shared" si="226"/>
        <v>0.99997495513115298</v>
      </c>
      <c r="FO178" s="2">
        <f t="shared" si="226"/>
        <v>0.99997794442496446</v>
      </c>
      <c r="FP178" s="2">
        <f t="shared" si="226"/>
        <v>0.99997592049358019</v>
      </c>
      <c r="FQ178" s="2">
        <f t="shared" si="226"/>
        <v>0.99997856543737584</v>
      </c>
      <c r="FR178" s="2">
        <f t="shared" si="226"/>
        <v>0.99997818146585771</v>
      </c>
      <c r="FS178" s="2">
        <f t="shared" si="226"/>
        <v>0.99997451565364792</v>
      </c>
      <c r="FT178" s="2">
        <f t="shared" si="226"/>
        <v>0.99997256518300059</v>
      </c>
      <c r="FU178" s="2">
        <f t="shared" si="226"/>
        <v>0.99996629405866255</v>
      </c>
      <c r="FV178" s="5"/>
      <c r="FW178" s="2">
        <f t="shared" ref="FW178:GK194" si="230">POWER(10,($B178-C$232)/C$229)/(1+POWER(10,($B178-C$232)/C$229))</f>
        <v>0.60997981277010049</v>
      </c>
      <c r="FX178" s="2">
        <f t="shared" si="230"/>
        <v>0</v>
      </c>
      <c r="FY178" s="2">
        <f t="shared" si="230"/>
        <v>0.68746472524538293</v>
      </c>
      <c r="FZ178" s="2">
        <f t="shared" si="230"/>
        <v>0.67543523809817241</v>
      </c>
      <c r="GA178" s="2">
        <f t="shared" si="230"/>
        <v>0.7344015998839597</v>
      </c>
      <c r="GB178" s="2">
        <f t="shared" si="230"/>
        <v>0.73476488731494582</v>
      </c>
      <c r="GC178" s="2">
        <f t="shared" si="230"/>
        <v>0.76023590986982348</v>
      </c>
      <c r="GD178" s="2">
        <f t="shared" si="230"/>
        <v>0.69796706131058828</v>
      </c>
      <c r="GE178" s="2">
        <f t="shared" si="230"/>
        <v>0.68447645402761947</v>
      </c>
      <c r="GF178" s="2">
        <f t="shared" si="230"/>
        <v>0.63543203655902358</v>
      </c>
      <c r="GG178" s="2">
        <f t="shared" si="230"/>
        <v>0.63690723210176803</v>
      </c>
      <c r="GH178" s="2">
        <f t="shared" si="230"/>
        <v>0.63342019799042937</v>
      </c>
      <c r="GI178" s="2">
        <f t="shared" si="230"/>
        <v>0.60361850296768882</v>
      </c>
      <c r="GJ178" s="2">
        <f t="shared" si="230"/>
        <v>0.59492746033893162</v>
      </c>
      <c r="GK178" s="2">
        <f t="shared" si="230"/>
        <v>0.54387942784092902</v>
      </c>
      <c r="GL178" s="5"/>
      <c r="GM178" s="86">
        <f t="shared" ref="GM178:HA194" si="231" xml:space="preserve"> _xlfn.NORM.DIST($B178, C$7, ABS(C$11), TRUE) * _xlfn.NORM.DIST(($B178 - C$7)*C$15, 0, ABS(C$11), TRUE) * 2</f>
        <v>2.3802618810985658E-148</v>
      </c>
      <c r="GN178" s="86">
        <f t="shared" si="231"/>
        <v>2.1760361691626188E-108</v>
      </c>
      <c r="GO178" s="86">
        <f t="shared" si="231"/>
        <v>1.1080375843602675E-207</v>
      </c>
      <c r="GP178" s="86">
        <f t="shared" si="231"/>
        <v>3.4868063839647252E-302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3.2631657598514171E-273</v>
      </c>
      <c r="GZ178" s="86">
        <f t="shared" si="231"/>
        <v>3.0973300815844081E-280</v>
      </c>
      <c r="HA178" s="86">
        <f t="shared" si="231"/>
        <v>0</v>
      </c>
      <c r="HC178" s="86">
        <f t="shared" si="182"/>
        <v>2.0906403428235248E-114</v>
      </c>
      <c r="HD178" s="86">
        <f t="shared" si="182"/>
        <v>3.5221899928003643E-64</v>
      </c>
      <c r="HE178" s="86">
        <f t="shared" si="182"/>
        <v>2.0961968001182748E-149</v>
      </c>
      <c r="HF178" s="86">
        <f t="shared" si="181"/>
        <v>0</v>
      </c>
      <c r="HG178" s="86">
        <f t="shared" si="181"/>
        <v>0</v>
      </c>
      <c r="HH178" s="86">
        <f t="shared" si="181"/>
        <v>0</v>
      </c>
      <c r="HI178" s="86">
        <f t="shared" si="181"/>
        <v>0</v>
      </c>
      <c r="HJ178" s="86">
        <f t="shared" si="181"/>
        <v>0</v>
      </c>
      <c r="HK178" s="86">
        <f t="shared" si="181"/>
        <v>0</v>
      </c>
      <c r="HL178" s="86">
        <f t="shared" si="181"/>
        <v>0</v>
      </c>
      <c r="HM178" s="86">
        <f t="shared" si="181"/>
        <v>1.8819817429681796E-307</v>
      </c>
      <c r="HN178" s="86">
        <f t="shared" si="181"/>
        <v>2.1147964901779766E-297</v>
      </c>
      <c r="HO178" s="86">
        <f t="shared" si="227"/>
        <v>9.0042055215336445E-203</v>
      </c>
      <c r="HP178" s="86">
        <f t="shared" si="227"/>
        <v>4.5497822444318097E-209</v>
      </c>
      <c r="HQ178" s="86">
        <f t="shared" si="227"/>
        <v>1.3502305695775375E-154</v>
      </c>
      <c r="HS178" s="86">
        <f t="shared" ref="HS178:IG194" si="232" xml:space="preserve"> _xlfn.NORM.DIST($B178, C$9, ABS(C$13), TRUE) * _xlfn.NORM.DIST(($B178 - C$9)*C$17, 0, ABS(C$13), TRUE) * 2</f>
        <v>3.0229099966390994E-22</v>
      </c>
      <c r="HT178" s="86">
        <f t="shared" si="232"/>
        <v>0</v>
      </c>
      <c r="HU178" s="86">
        <f t="shared" si="232"/>
        <v>1.8583027282949544E-23</v>
      </c>
      <c r="HV178" s="86">
        <f t="shared" si="232"/>
        <v>8.1706512858705755E-26</v>
      </c>
      <c r="HW178" s="86">
        <f t="shared" si="232"/>
        <v>1.9990945537383355E-37</v>
      </c>
      <c r="HX178" s="86">
        <f t="shared" si="232"/>
        <v>4.7136946824705589E-36</v>
      </c>
      <c r="HY178" s="86">
        <f t="shared" si="232"/>
        <v>1.7999097634859294E-40</v>
      </c>
      <c r="HZ178" s="86">
        <f t="shared" si="232"/>
        <v>1.7856738027379885E-32</v>
      </c>
      <c r="IA178" s="86">
        <f t="shared" si="232"/>
        <v>2.4856840522084221E-29</v>
      </c>
      <c r="IB178" s="86">
        <f t="shared" si="232"/>
        <v>1.8340836115590409E-28</v>
      </c>
      <c r="IC178" s="86">
        <f t="shared" si="232"/>
        <v>1.9262982004612258E-25</v>
      </c>
      <c r="ID178" s="86">
        <f t="shared" si="232"/>
        <v>1.6286193246576767E-26</v>
      </c>
      <c r="IE178" s="86">
        <f t="shared" si="232"/>
        <v>1.7943966925509225E-27</v>
      </c>
      <c r="IF178" s="86">
        <f t="shared" si="232"/>
        <v>2.667269281993186E-23</v>
      </c>
      <c r="IG178" s="86">
        <f t="shared" si="232"/>
        <v>1.4087452962064158E-25</v>
      </c>
      <c r="II178" s="86">
        <f t="shared" ref="II178:IW194" si="233" xml:space="preserve"> _xlfn.NORM.DIST($B178, C$10, ABS(C$14), TRUE) * _xlfn.NORM.DIST(($B178 - C$10)*C$18, 0, ABS(C$14), TRUE) * 2</f>
        <v>0.34725349025418739</v>
      </c>
      <c r="IJ178" s="86">
        <f t="shared" si="233"/>
        <v>0</v>
      </c>
      <c r="IK178" s="86">
        <f t="shared" si="233"/>
        <v>0.14488501333970008</v>
      </c>
      <c r="IL178" s="86">
        <f t="shared" si="233"/>
        <v>0.15429679805769275</v>
      </c>
      <c r="IM178" s="86">
        <f t="shared" si="233"/>
        <v>2.3653916256451888E-2</v>
      </c>
      <c r="IN178" s="86">
        <f t="shared" si="233"/>
        <v>2.5777892295431377E-2</v>
      </c>
      <c r="IO178" s="86">
        <f t="shared" si="233"/>
        <v>9.6760255521483856E-3</v>
      </c>
      <c r="IP178" s="86">
        <f t="shared" si="233"/>
        <v>7.2664762305206271E-2</v>
      </c>
      <c r="IQ178" s="86">
        <f t="shared" si="233"/>
        <v>0.11100039835799735</v>
      </c>
      <c r="IR178" s="86">
        <f t="shared" si="233"/>
        <v>0.22744037529458325</v>
      </c>
      <c r="IS178" s="86">
        <f t="shared" si="233"/>
        <v>0.24670082912135799</v>
      </c>
      <c r="IT178" s="86">
        <f t="shared" si="233"/>
        <v>0.2490667102224822</v>
      </c>
      <c r="IU178" s="86">
        <f t="shared" si="233"/>
        <v>0.32836035570578642</v>
      </c>
      <c r="IV178" s="86">
        <f t="shared" si="233"/>
        <v>0.39266157665756157</v>
      </c>
      <c r="IW178" s="86">
        <f t="shared" si="233"/>
        <v>0.51346857517153066</v>
      </c>
      <c r="IY178" s="86">
        <f t="shared" ref="IY178:JM194" si="234">GM178+HC178+HS178+II178</f>
        <v>0.34725349025418739</v>
      </c>
      <c r="IZ178" s="86">
        <f t="shared" si="234"/>
        <v>3.5221899928003643E-64</v>
      </c>
      <c r="JA178" s="86">
        <f t="shared" si="234"/>
        <v>0.14488501333970008</v>
      </c>
      <c r="JB178" s="86">
        <f t="shared" si="234"/>
        <v>0.15429679805769275</v>
      </c>
      <c r="JC178" s="86">
        <f t="shared" si="234"/>
        <v>2.3653916256451888E-2</v>
      </c>
      <c r="JD178" s="86">
        <f t="shared" si="234"/>
        <v>2.5777892295431377E-2</v>
      </c>
      <c r="JE178" s="86">
        <f t="shared" si="234"/>
        <v>9.6760255521483856E-3</v>
      </c>
      <c r="JF178" s="86">
        <f t="shared" si="234"/>
        <v>7.2664762305206271E-2</v>
      </c>
      <c r="JG178" s="86">
        <f t="shared" si="234"/>
        <v>0.11100039835799735</v>
      </c>
      <c r="JH178" s="86">
        <f t="shared" si="234"/>
        <v>0.22744037529458325</v>
      </c>
      <c r="JI178" s="86">
        <f t="shared" si="234"/>
        <v>0.24670082912135799</v>
      </c>
      <c r="JJ178" s="86">
        <f t="shared" si="234"/>
        <v>0.2490667102224822</v>
      </c>
      <c r="JK178" s="86">
        <f t="shared" si="234"/>
        <v>0.32836035570578642</v>
      </c>
      <c r="JL178" s="86">
        <f t="shared" si="234"/>
        <v>0.39266157665756157</v>
      </c>
      <c r="JM178" s="86">
        <f t="shared" si="234"/>
        <v>0.51346857517153066</v>
      </c>
    </row>
    <row r="179" spans="2:273" x14ac:dyDescent="0.25">
      <c r="B179" s="2">
        <v>152</v>
      </c>
      <c r="C179" s="37">
        <v>42.9</v>
      </c>
      <c r="D179" s="37">
        <v>40.9</v>
      </c>
      <c r="E179" s="37">
        <v>37.633000000000003</v>
      </c>
      <c r="F179" s="37">
        <v>39.683</v>
      </c>
      <c r="G179" s="37">
        <v>39.933</v>
      </c>
      <c r="H179" s="37">
        <v>38.133000000000003</v>
      </c>
      <c r="I179" s="37">
        <v>39.25</v>
      </c>
      <c r="J179" s="37">
        <v>43.633000000000003</v>
      </c>
      <c r="K179" s="37">
        <v>40.950000000000003</v>
      </c>
      <c r="L179" s="37">
        <v>40.5</v>
      </c>
      <c r="M179" s="37">
        <v>40.299999999999997</v>
      </c>
      <c r="N179" s="37">
        <v>39.482999999999997</v>
      </c>
      <c r="O179" s="37">
        <v>42.017000000000003</v>
      </c>
      <c r="P179" s="37">
        <v>47.683</v>
      </c>
      <c r="Q179" s="37">
        <v>56.95</v>
      </c>
      <c r="S179" s="4">
        <f t="shared" si="222"/>
        <v>39.434176010494667</v>
      </c>
      <c r="T179" s="4">
        <f t="shared" si="222"/>
        <v>40.353917480970054</v>
      </c>
      <c r="U179" s="4">
        <f t="shared" si="222"/>
        <v>39.276661021661312</v>
      </c>
      <c r="V179" s="4">
        <f t="shared" si="222"/>
        <v>38.678950994880203</v>
      </c>
      <c r="W179" s="4">
        <f t="shared" si="222"/>
        <v>39.004159910452771</v>
      </c>
      <c r="X179" s="4">
        <f t="shared" si="222"/>
        <v>40.384045971280472</v>
      </c>
      <c r="Y179" s="4">
        <f t="shared" si="222"/>
        <v>41.844012191130766</v>
      </c>
      <c r="Z179" s="4">
        <f t="shared" si="222"/>
        <v>41.3698756809599</v>
      </c>
      <c r="AA179" s="4">
        <f t="shared" si="222"/>
        <v>41.89429822362623</v>
      </c>
      <c r="AB179" s="4">
        <f t="shared" si="222"/>
        <v>42.70543112434865</v>
      </c>
      <c r="AC179" s="4">
        <f t="shared" si="222"/>
        <v>42.686477403139925</v>
      </c>
      <c r="AD179" s="4">
        <f t="shared" si="222"/>
        <v>40.7104751589629</v>
      </c>
      <c r="AE179" s="4">
        <f t="shared" si="222"/>
        <v>43.043029137197053</v>
      </c>
      <c r="AF179" s="4">
        <f t="shared" si="222"/>
        <v>44.329413605350233</v>
      </c>
      <c r="AG179" s="4">
        <f t="shared" si="222"/>
        <v>55.922342594615998</v>
      </c>
      <c r="AI179" s="4">
        <f t="shared" si="223"/>
        <v>3.4658239895053313</v>
      </c>
      <c r="AJ179" s="4">
        <f t="shared" si="223"/>
        <v>0.54608251902994454</v>
      </c>
      <c r="AK179" s="4">
        <f t="shared" si="223"/>
        <v>-1.643661021661309</v>
      </c>
      <c r="AL179" s="4">
        <f t="shared" si="223"/>
        <v>1.0040490051197963</v>
      </c>
      <c r="AM179" s="4">
        <f t="shared" si="223"/>
        <v>0.9288400895472293</v>
      </c>
      <c r="AN179" s="4">
        <f t="shared" si="223"/>
        <v>-2.2510459712804689</v>
      </c>
      <c r="AO179" s="4">
        <f t="shared" si="223"/>
        <v>-2.5940121911307656</v>
      </c>
      <c r="AP179" s="4">
        <f t="shared" si="223"/>
        <v>2.2631243190401023</v>
      </c>
      <c r="AQ179" s="4">
        <f t="shared" si="223"/>
        <v>-0.94429822362622673</v>
      </c>
      <c r="AR179" s="4">
        <f t="shared" si="223"/>
        <v>-2.2054311243486495</v>
      </c>
      <c r="AS179" s="4">
        <f t="shared" si="223"/>
        <v>-2.3864774031399278</v>
      </c>
      <c r="AT179" s="4">
        <f t="shared" si="223"/>
        <v>-1.2274751589629034</v>
      </c>
      <c r="AU179" s="4">
        <f t="shared" si="223"/>
        <v>-1.0260291371970496</v>
      </c>
      <c r="AV179" s="4">
        <f t="shared" si="223"/>
        <v>3.353586394649767</v>
      </c>
      <c r="AW179" s="4">
        <f t="shared" si="223"/>
        <v>1.0276574053840051</v>
      </c>
      <c r="AY179" s="2">
        <f t="shared" si="228"/>
        <v>39.434176010494667</v>
      </c>
      <c r="AZ179" s="2">
        <f t="shared" si="228"/>
        <v>40.353917480970054</v>
      </c>
      <c r="BA179" s="2">
        <f t="shared" si="228"/>
        <v>39.251488182664026</v>
      </c>
      <c r="BB179" s="2">
        <f t="shared" si="228"/>
        <v>38.627341730430771</v>
      </c>
      <c r="BC179" s="2">
        <f t="shared" si="228"/>
        <v>39.003885485059001</v>
      </c>
      <c r="BD179" s="2">
        <f t="shared" si="228"/>
        <v>40.383653179773077</v>
      </c>
      <c r="BE179" s="2">
        <f t="shared" si="228"/>
        <v>41.843995212435296</v>
      </c>
      <c r="BF179" s="2">
        <f t="shared" si="228"/>
        <v>41.360184888184619</v>
      </c>
      <c r="BG179" s="2">
        <f t="shared" si="228"/>
        <v>41.861908378698509</v>
      </c>
      <c r="BH179" s="2">
        <f t="shared" si="228"/>
        <v>42.479271244863412</v>
      </c>
      <c r="BI179" s="2">
        <f t="shared" si="228"/>
        <v>42.313571368074811</v>
      </c>
      <c r="BJ179" s="2">
        <f t="shared" si="228"/>
        <v>40.290938997291008</v>
      </c>
      <c r="BK179" s="2">
        <f t="shared" si="228"/>
        <v>42.275961063798924</v>
      </c>
      <c r="BL179" s="2">
        <f t="shared" si="228"/>
        <v>41.996638495463266</v>
      </c>
      <c r="BM179" s="2">
        <f t="shared" si="228"/>
        <v>42.946392662046023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>
        <f t="shared" si="229"/>
        <v>40.9</v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>
        <f t="shared" si="199"/>
        <v>40.9</v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>
        <f t="shared" si="204"/>
        <v>39.25</v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76.451890725806436</v>
      </c>
      <c r="DL179" s="2">
        <f t="shared" si="224"/>
        <v>89.514727272727271</v>
      </c>
      <c r="DM179" s="2">
        <f t="shared" si="224"/>
        <v>93.364554618768338</v>
      </c>
      <c r="DN179" s="2">
        <f t="shared" si="224"/>
        <v>79.471256378915186</v>
      </c>
      <c r="DO179" s="2">
        <f t="shared" si="224"/>
        <v>83.390881512605048</v>
      </c>
      <c r="DP179" s="2">
        <f t="shared" si="224"/>
        <v>76.851764705882346</v>
      </c>
      <c r="DQ179" s="2">
        <f t="shared" si="224"/>
        <v>81.755479831932789</v>
      </c>
      <c r="DR179" s="2">
        <f t="shared" si="224"/>
        <v>80.606539425139431</v>
      </c>
      <c r="DS179" s="2">
        <f t="shared" si="224"/>
        <v>91.189283116883132</v>
      </c>
      <c r="DT179" s="2">
        <f t="shared" si="224"/>
        <v>80.268216806722677</v>
      </c>
      <c r="DU179" s="2">
        <f t="shared" si="224"/>
        <v>84.44984308632543</v>
      </c>
      <c r="DV179" s="2">
        <f t="shared" si="224"/>
        <v>76.356533231474415</v>
      </c>
      <c r="DW179" s="2">
        <f t="shared" si="224"/>
        <v>92.56657104247104</v>
      </c>
      <c r="DX179" s="2">
        <f t="shared" si="224"/>
        <v>74.368571360834522</v>
      </c>
      <c r="DY179" s="2">
        <f t="shared" si="224"/>
        <v>65.292007415647006</v>
      </c>
      <c r="EA179" s="2">
        <f t="shared" si="214"/>
        <v>38.583188301697675</v>
      </c>
      <c r="EB179" s="2">
        <f t="shared" si="214"/>
        <v>40.353010703181027</v>
      </c>
      <c r="EC179" s="2">
        <f t="shared" si="214"/>
        <v>38.753789804041638</v>
      </c>
      <c r="ED179" s="2">
        <f t="shared" si="214"/>
        <v>37.274228683670721</v>
      </c>
      <c r="EE179" s="2">
        <f t="shared" si="214"/>
        <v>38.514008741429976</v>
      </c>
      <c r="EF179" s="2">
        <f t="shared" si="214"/>
        <v>40.37785860521214</v>
      </c>
      <c r="EG179" s="2">
        <f t="shared" si="214"/>
        <v>43.055827403106207</v>
      </c>
      <c r="EH179" s="2">
        <f t="shared" si="214"/>
        <v>41.089704960676073</v>
      </c>
      <c r="EI179" s="2">
        <f t="shared" si="214"/>
        <v>42.099892356857524</v>
      </c>
      <c r="EJ179" s="2">
        <f t="shared" si="214"/>
        <v>43.018966158816568</v>
      </c>
      <c r="EK179" s="2">
        <f t="shared" si="213"/>
        <v>41.965299412148923</v>
      </c>
      <c r="EL179" s="2">
        <f t="shared" si="180"/>
        <v>39.597978152606487</v>
      </c>
      <c r="EM179" s="2">
        <f t="shared" si="180"/>
        <v>42.691928478165849</v>
      </c>
      <c r="EN179" s="2">
        <f t="shared" si="180"/>
        <v>41.51456025687326</v>
      </c>
      <c r="EO179" s="2">
        <f t="shared" si="180"/>
        <v>43.856575843622458</v>
      </c>
      <c r="EQ179" s="2">
        <f t="shared" si="225"/>
        <v>39.929492591152481</v>
      </c>
      <c r="ER179" s="2">
        <f t="shared" si="225"/>
        <v>40.353010703181027</v>
      </c>
      <c r="ES179" s="2">
        <f t="shared" si="225"/>
        <v>39.456589641031442</v>
      </c>
      <c r="ET179" s="2">
        <f t="shared" si="225"/>
        <v>39.219165811172438</v>
      </c>
      <c r="EU179" s="2">
        <f t="shared" si="225"/>
        <v>39.164215664542539</v>
      </c>
      <c r="EV179" s="2">
        <f t="shared" si="225"/>
        <v>40.384500667096567</v>
      </c>
      <c r="EW179" s="2">
        <f t="shared" si="225"/>
        <v>41.494389144731713</v>
      </c>
      <c r="EX179" s="2">
        <f t="shared" si="225"/>
        <v>41.465672743295947</v>
      </c>
      <c r="EY179" s="2">
        <f t="shared" si="225"/>
        <v>41.760454925552537</v>
      </c>
      <c r="EZ179" s="2">
        <f t="shared" si="225"/>
        <v>42.195629722988045</v>
      </c>
      <c r="FA179" s="2">
        <f t="shared" si="225"/>
        <v>42.493384645975141</v>
      </c>
      <c r="FB179" s="2">
        <f t="shared" si="225"/>
        <v>40.655572311102517</v>
      </c>
      <c r="FC179" s="2">
        <f t="shared" si="225"/>
        <v>42.024986755726189</v>
      </c>
      <c r="FD179" s="2">
        <f t="shared" si="225"/>
        <v>42.294660861065942</v>
      </c>
      <c r="FE179" s="2">
        <f t="shared" si="225"/>
        <v>42.249074926165179</v>
      </c>
      <c r="FG179" s="2">
        <f t="shared" si="226"/>
        <v>0.99998453728894876</v>
      </c>
      <c r="FH179" s="2">
        <f t="shared" si="226"/>
        <v>0.99998155520489718</v>
      </c>
      <c r="FI179" s="2">
        <f t="shared" si="226"/>
        <v>0.99998377454431997</v>
      </c>
      <c r="FJ179" s="2">
        <f t="shared" si="226"/>
        <v>0.9999806906587756</v>
      </c>
      <c r="FK179" s="2">
        <f t="shared" si="226"/>
        <v>0.99997911324108912</v>
      </c>
      <c r="FL179" s="2">
        <f t="shared" si="226"/>
        <v>0.99997813224904719</v>
      </c>
      <c r="FM179" s="2">
        <f t="shared" si="226"/>
        <v>0.9999790188604275</v>
      </c>
      <c r="FN179" s="2">
        <f t="shared" si="226"/>
        <v>0.99997715875780657</v>
      </c>
      <c r="FO179" s="2">
        <f t="shared" si="226"/>
        <v>0.99997988503746327</v>
      </c>
      <c r="FP179" s="2">
        <f t="shared" si="226"/>
        <v>0.99997803918260963</v>
      </c>
      <c r="FQ179" s="2">
        <f t="shared" si="226"/>
        <v>0.99998045140968106</v>
      </c>
      <c r="FR179" s="2">
        <f t="shared" si="226"/>
        <v>0.99998010122216185</v>
      </c>
      <c r="FS179" s="2">
        <f t="shared" si="226"/>
        <v>0.9999767579477763</v>
      </c>
      <c r="FT179" s="2">
        <f t="shared" si="226"/>
        <v>0.99997497908912114</v>
      </c>
      <c r="FU179" s="2">
        <f t="shared" si="226"/>
        <v>0.9999692597249813</v>
      </c>
      <c r="FW179" s="2">
        <f t="shared" si="230"/>
        <v>0.63165672326417077</v>
      </c>
      <c r="FX179" s="2">
        <f t="shared" si="230"/>
        <v>0</v>
      </c>
      <c r="FY179" s="2">
        <f t="shared" si="230"/>
        <v>0.70690439571835328</v>
      </c>
      <c r="FZ179" s="2">
        <f t="shared" si="230"/>
        <v>0.69529149854353411</v>
      </c>
      <c r="GA179" s="2">
        <f t="shared" si="230"/>
        <v>0.75197509258469331</v>
      </c>
      <c r="GB179" s="2">
        <f t="shared" si="230"/>
        <v>0.75232244941343451</v>
      </c>
      <c r="GC179" s="2">
        <f t="shared" si="230"/>
        <v>0.77661998287548351</v>
      </c>
      <c r="GD179" s="2">
        <f t="shared" si="230"/>
        <v>0.71702237900098198</v>
      </c>
      <c r="GE179" s="2">
        <f t="shared" si="230"/>
        <v>0.70402197098995101</v>
      </c>
      <c r="GF179" s="2">
        <f t="shared" si="230"/>
        <v>0.6564909730985552</v>
      </c>
      <c r="GG179" s="2">
        <f t="shared" si="230"/>
        <v>0.65792682834425009</v>
      </c>
      <c r="GH179" s="2">
        <f t="shared" si="230"/>
        <v>0.65453216510551648</v>
      </c>
      <c r="GI179" s="2">
        <f t="shared" si="230"/>
        <v>0.62543186215461244</v>
      </c>
      <c r="GJ179" s="2">
        <f t="shared" si="230"/>
        <v>0.61691556027470251</v>
      </c>
      <c r="GK179" s="2">
        <f t="shared" si="230"/>
        <v>0.56661996440963802</v>
      </c>
      <c r="GM179" s="86">
        <f t="shared" si="231"/>
        <v>1.9228942167392202E-151</v>
      </c>
      <c r="GN179" s="86">
        <f t="shared" si="231"/>
        <v>1.2860263561672158E-110</v>
      </c>
      <c r="GO179" s="86">
        <f t="shared" si="231"/>
        <v>5.7602621689871061E-212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7.5949811356774912E-279</v>
      </c>
      <c r="GZ179" s="86">
        <f t="shared" si="231"/>
        <v>5.4124064566958729E-286</v>
      </c>
      <c r="HA179" s="86">
        <f t="shared" si="231"/>
        <v>0</v>
      </c>
      <c r="HC179" s="86">
        <f t="shared" si="182"/>
        <v>1.5776739992540713E-117</v>
      </c>
      <c r="HD179" s="86">
        <f t="shared" si="182"/>
        <v>6.7640127614835073E-66</v>
      </c>
      <c r="HE179" s="86">
        <f t="shared" si="182"/>
        <v>1.6848089053190949E-153</v>
      </c>
      <c r="HF179" s="86">
        <f t="shared" si="181"/>
        <v>0</v>
      </c>
      <c r="HG179" s="86">
        <f t="shared" si="181"/>
        <v>0</v>
      </c>
      <c r="HH179" s="86">
        <f t="shared" si="181"/>
        <v>0</v>
      </c>
      <c r="HI179" s="86">
        <f t="shared" si="181"/>
        <v>0</v>
      </c>
      <c r="HJ179" s="86">
        <f t="shared" si="181"/>
        <v>0</v>
      </c>
      <c r="HK179" s="86">
        <f t="shared" si="181"/>
        <v>0</v>
      </c>
      <c r="HL179" s="86">
        <f t="shared" si="181"/>
        <v>0</v>
      </c>
      <c r="HM179" s="86">
        <f t="shared" si="181"/>
        <v>0</v>
      </c>
      <c r="HN179" s="86">
        <f t="shared" si="181"/>
        <v>1.6645677004506124E-305</v>
      </c>
      <c r="HO179" s="86">
        <f t="shared" si="227"/>
        <v>2.4361960595640309E-208</v>
      </c>
      <c r="HP179" s="86">
        <f t="shared" si="227"/>
        <v>8.703356526977094E-215</v>
      </c>
      <c r="HQ179" s="86">
        <f t="shared" si="227"/>
        <v>9.4799704782780544E-159</v>
      </c>
      <c r="HS179" s="86">
        <f t="shared" si="232"/>
        <v>1.9068267703492255E-23</v>
      </c>
      <c r="HT179" s="86">
        <f t="shared" si="232"/>
        <v>0</v>
      </c>
      <c r="HU179" s="86">
        <f t="shared" si="232"/>
        <v>1.2006226897139869E-24</v>
      </c>
      <c r="HV179" s="86">
        <f t="shared" si="232"/>
        <v>3.9737761592184239E-27</v>
      </c>
      <c r="HW179" s="86">
        <f t="shared" si="232"/>
        <v>2.8829758750603032E-39</v>
      </c>
      <c r="HX179" s="86">
        <f t="shared" si="232"/>
        <v>7.8956171307172704E-38</v>
      </c>
      <c r="HY179" s="86">
        <f t="shared" si="232"/>
        <v>2.1078985797487378E-42</v>
      </c>
      <c r="HZ179" s="86">
        <f t="shared" si="232"/>
        <v>4.0403937318818759E-34</v>
      </c>
      <c r="IA179" s="86">
        <f t="shared" si="232"/>
        <v>7.9619480747907467E-31</v>
      </c>
      <c r="IB179" s="86">
        <f t="shared" si="232"/>
        <v>5.5545698000256802E-30</v>
      </c>
      <c r="IC179" s="86">
        <f t="shared" si="232"/>
        <v>8.6170459502071079E-27</v>
      </c>
      <c r="ID179" s="86">
        <f t="shared" si="232"/>
        <v>6.3587650026478237E-28</v>
      </c>
      <c r="IE179" s="86">
        <f t="shared" si="232"/>
        <v>5.551105627085153E-29</v>
      </c>
      <c r="IF179" s="86">
        <f t="shared" si="232"/>
        <v>1.350694868381704E-24</v>
      </c>
      <c r="IG179" s="86">
        <f t="shared" si="232"/>
        <v>4.0732637824179805E-27</v>
      </c>
      <c r="II179" s="86">
        <f t="shared" si="233"/>
        <v>0.28105152609186979</v>
      </c>
      <c r="IJ179" s="86">
        <f t="shared" si="233"/>
        <v>0</v>
      </c>
      <c r="IK179" s="86">
        <f t="shared" si="233"/>
        <v>0.10508825601575168</v>
      </c>
      <c r="IL179" s="86">
        <f t="shared" si="233"/>
        <v>0.11077881506804065</v>
      </c>
      <c r="IM179" s="86">
        <f t="shared" si="233"/>
        <v>1.3612214039470855E-2</v>
      </c>
      <c r="IN179" s="86">
        <f t="shared" si="233"/>
        <v>1.5067288011982613E-2</v>
      </c>
      <c r="IO179" s="86">
        <f t="shared" si="233"/>
        <v>5.211836926275094E-3</v>
      </c>
      <c r="IP179" s="86">
        <f t="shared" si="233"/>
        <v>4.658063614689438E-2</v>
      </c>
      <c r="IQ179" s="86">
        <f t="shared" si="233"/>
        <v>7.5333356252429345E-2</v>
      </c>
      <c r="IR179" s="86">
        <f t="shared" si="233"/>
        <v>0.16588688641842839</v>
      </c>
      <c r="IS179" s="86">
        <f t="shared" si="233"/>
        <v>0.18562261390277093</v>
      </c>
      <c r="IT179" s="86">
        <f t="shared" si="233"/>
        <v>0.1864575989334836</v>
      </c>
      <c r="IU179" s="86">
        <f t="shared" si="233"/>
        <v>0.25476171699596717</v>
      </c>
      <c r="IV179" s="86">
        <f t="shared" si="233"/>
        <v>0.32281567949740081</v>
      </c>
      <c r="IW179" s="86">
        <f t="shared" si="233"/>
        <v>0.48127775995554484</v>
      </c>
      <c r="IY179" s="86">
        <f t="shared" si="234"/>
        <v>0.28105152609186979</v>
      </c>
      <c r="IZ179" s="86">
        <f t="shared" si="234"/>
        <v>6.7640127614835073E-66</v>
      </c>
      <c r="JA179" s="86">
        <f t="shared" si="234"/>
        <v>0.10508825601575168</v>
      </c>
      <c r="JB179" s="86">
        <f t="shared" si="234"/>
        <v>0.11077881506804065</v>
      </c>
      <c r="JC179" s="86">
        <f t="shared" si="234"/>
        <v>1.3612214039470855E-2</v>
      </c>
      <c r="JD179" s="86">
        <f t="shared" si="234"/>
        <v>1.5067288011982613E-2</v>
      </c>
      <c r="JE179" s="86">
        <f t="shared" si="234"/>
        <v>5.211836926275094E-3</v>
      </c>
      <c r="JF179" s="86">
        <f t="shared" si="234"/>
        <v>4.658063614689438E-2</v>
      </c>
      <c r="JG179" s="86">
        <f t="shared" si="234"/>
        <v>7.5333356252429345E-2</v>
      </c>
      <c r="JH179" s="86">
        <f t="shared" si="234"/>
        <v>0.16588688641842839</v>
      </c>
      <c r="JI179" s="86">
        <f t="shared" si="234"/>
        <v>0.18562261390277093</v>
      </c>
      <c r="JJ179" s="86">
        <f t="shared" si="234"/>
        <v>0.1864575989334836</v>
      </c>
      <c r="JK179" s="86">
        <f t="shared" si="234"/>
        <v>0.25476171699596717</v>
      </c>
      <c r="JL179" s="86">
        <f t="shared" si="234"/>
        <v>0.32281567949740081</v>
      </c>
      <c r="JM179" s="86">
        <f t="shared" si="234"/>
        <v>0.48127775995554484</v>
      </c>
    </row>
    <row r="180" spans="2:273" x14ac:dyDescent="0.25">
      <c r="B180" s="2">
        <v>153</v>
      </c>
      <c r="C180" s="37">
        <v>46.133000000000003</v>
      </c>
      <c r="D180" s="37">
        <v>39.85</v>
      </c>
      <c r="E180" s="37">
        <v>39.982999999999997</v>
      </c>
      <c r="F180" s="37">
        <v>39.9</v>
      </c>
      <c r="G180" s="37">
        <v>39.15</v>
      </c>
      <c r="H180" s="37">
        <v>40.517000000000003</v>
      </c>
      <c r="I180" s="37">
        <v>41.466999999999999</v>
      </c>
      <c r="J180" s="37">
        <v>42.082999999999998</v>
      </c>
      <c r="K180" s="37">
        <v>41.732999999999997</v>
      </c>
      <c r="L180" s="37">
        <v>40.582999999999998</v>
      </c>
      <c r="M180" s="37">
        <v>41.4</v>
      </c>
      <c r="N180" s="37">
        <v>38</v>
      </c>
      <c r="O180" s="37">
        <v>39.982999999999997</v>
      </c>
      <c r="P180" s="37">
        <v>42.95</v>
      </c>
      <c r="Q180" s="37">
        <v>50.933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39.336531319396315</v>
      </c>
      <c r="T180" s="4">
        <f t="shared" si="235"/>
        <v>40.203069209582132</v>
      </c>
      <c r="U180" s="4">
        <f t="shared" si="235"/>
        <v>39.126111064832109</v>
      </c>
      <c r="V180" s="4">
        <f t="shared" si="235"/>
        <v>38.516278338989075</v>
      </c>
      <c r="W180" s="4">
        <f t="shared" si="235"/>
        <v>38.829595586470901</v>
      </c>
      <c r="X180" s="4">
        <f t="shared" si="235"/>
        <v>40.235848286916564</v>
      </c>
      <c r="Y180" s="4">
        <f t="shared" si="235"/>
        <v>41.682587829694022</v>
      </c>
      <c r="Z180" s="4">
        <f t="shared" si="235"/>
        <v>41.229209971630588</v>
      </c>
      <c r="AA180" s="4">
        <f t="shared" si="235"/>
        <v>41.712594750003461</v>
      </c>
      <c r="AB180" s="4">
        <f t="shared" si="235"/>
        <v>42.429048269269479</v>
      </c>
      <c r="AC180" s="4">
        <f t="shared" si="235"/>
        <v>42.369873661006679</v>
      </c>
      <c r="AD180" s="4">
        <f t="shared" si="235"/>
        <v>40.353938594314826</v>
      </c>
      <c r="AE180" s="4">
        <f t="shared" si="235"/>
        <v>42.499803916859619</v>
      </c>
      <c r="AF180" s="4">
        <f t="shared" si="235"/>
        <v>43.080684100546108</v>
      </c>
      <c r="AG180" s="4">
        <f t="shared" si="235"/>
        <v>51.334478733971316</v>
      </c>
      <c r="AI180" s="4">
        <f t="shared" ref="AI180:AW196" si="236">IF(OR($B180 &lt; C$230, $B180 &gt; C$233), 0, C180-S180)</f>
        <v>6.796468680603688</v>
      </c>
      <c r="AJ180" s="4">
        <f t="shared" si="236"/>
        <v>-0.35306920958213084</v>
      </c>
      <c r="AK180" s="4">
        <f t="shared" si="236"/>
        <v>0.85688893516788767</v>
      </c>
      <c r="AL180" s="4">
        <f t="shared" si="236"/>
        <v>1.3837216610109238</v>
      </c>
      <c r="AM180" s="4">
        <f t="shared" si="236"/>
        <v>0.3204044135290971</v>
      </c>
      <c r="AN180" s="4">
        <f t="shared" si="236"/>
        <v>0.28115171308343889</v>
      </c>
      <c r="AO180" s="4">
        <f t="shared" si="236"/>
        <v>-0.21558782969402301</v>
      </c>
      <c r="AP180" s="4">
        <f t="shared" si="236"/>
        <v>0.85379002836940998</v>
      </c>
      <c r="AQ180" s="4">
        <f t="shared" si="236"/>
        <v>2.0405249996535701E-2</v>
      </c>
      <c r="AR180" s="4">
        <f t="shared" si="236"/>
        <v>-1.8460482692694811</v>
      </c>
      <c r="AS180" s="4">
        <f t="shared" si="236"/>
        <v>-0.96987366100668027</v>
      </c>
      <c r="AT180" s="4">
        <f t="shared" si="236"/>
        <v>-2.3539385943148261</v>
      </c>
      <c r="AU180" s="4">
        <f t="shared" si="236"/>
        <v>-2.5168039168596223</v>
      </c>
      <c r="AV180" s="4">
        <f t="shared" si="236"/>
        <v>-0.13068410054610524</v>
      </c>
      <c r="AW180" s="4">
        <f t="shared" si="236"/>
        <v>-0.40147873397131661</v>
      </c>
      <c r="AY180" s="2">
        <f t="shared" si="228"/>
        <v>39.336531319396315</v>
      </c>
      <c r="AZ180" s="2">
        <f t="shared" si="228"/>
        <v>40.203069209582132</v>
      </c>
      <c r="BA180" s="2">
        <f t="shared" si="228"/>
        <v>39.115834875680392</v>
      </c>
      <c r="BB180" s="2">
        <f t="shared" si="228"/>
        <v>38.495902343842204</v>
      </c>
      <c r="BC180" s="2">
        <f t="shared" si="228"/>
        <v>38.829539185392505</v>
      </c>
      <c r="BD180" s="2">
        <f t="shared" si="228"/>
        <v>40.235763618126803</v>
      </c>
      <c r="BE180" s="2">
        <f t="shared" si="228"/>
        <v>41.682584977962506</v>
      </c>
      <c r="BF180" s="2">
        <f t="shared" si="228"/>
        <v>41.22645235367699</v>
      </c>
      <c r="BG180" s="2">
        <f t="shared" si="228"/>
        <v>41.701702794264882</v>
      </c>
      <c r="BH180" s="2">
        <f t="shared" si="228"/>
        <v>42.337916932113259</v>
      </c>
      <c r="BI180" s="2">
        <f t="shared" si="228"/>
        <v>42.205710866724672</v>
      </c>
      <c r="BJ180" s="2">
        <f t="shared" si="228"/>
        <v>40.172396266781675</v>
      </c>
      <c r="BK180" s="2">
        <f t="shared" si="228"/>
        <v>42.14634102913314</v>
      </c>
      <c r="BL180" s="2">
        <f t="shared" si="228"/>
        <v>41.893495726411565</v>
      </c>
      <c r="BM180" s="2">
        <f t="shared" si="228"/>
        <v>42.809460526842052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>
        <f t="shared" si="229"/>
        <v>39.85</v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>
        <f t="shared" si="199"/>
        <v>39.85</v>
      </c>
      <c r="CW180" s="2" t="str">
        <f t="shared" si="200"/>
        <v/>
      </c>
      <c r="CX180" s="2" t="str">
        <f t="shared" si="201"/>
        <v/>
      </c>
      <c r="CY180" s="2">
        <f t="shared" si="202"/>
        <v>39.15</v>
      </c>
      <c r="CZ180" s="2">
        <f t="shared" si="203"/>
        <v>40.517000000000003</v>
      </c>
      <c r="DA180" s="2">
        <f t="shared" si="204"/>
        <v>41.466999999999999</v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76.59084919354838</v>
      </c>
      <c r="DL180" s="2">
        <f t="shared" si="237"/>
        <v>89.737113636363631</v>
      </c>
      <c r="DM180" s="2">
        <f t="shared" si="237"/>
        <v>93.616413306451619</v>
      </c>
      <c r="DN180" s="2">
        <f t="shared" si="237"/>
        <v>79.631766844919767</v>
      </c>
      <c r="DO180" s="2">
        <f t="shared" si="237"/>
        <v>83.571666666666673</v>
      </c>
      <c r="DP180" s="2">
        <f t="shared" si="237"/>
        <v>76.980095238095231</v>
      </c>
      <c r="DQ180" s="2">
        <f t="shared" si="237"/>
        <v>81.917904761904779</v>
      </c>
      <c r="DR180" s="2">
        <f t="shared" si="237"/>
        <v>80.763878421278434</v>
      </c>
      <c r="DS180" s="2">
        <f t="shared" si="237"/>
        <v>91.409868449197859</v>
      </c>
      <c r="DT180" s="2">
        <f t="shared" si="237"/>
        <v>80.42175238095237</v>
      </c>
      <c r="DU180" s="2">
        <f t="shared" si="237"/>
        <v>84.630841711229948</v>
      </c>
      <c r="DV180" s="2">
        <f t="shared" si="237"/>
        <v>76.493695187165784</v>
      </c>
      <c r="DW180" s="2">
        <f t="shared" si="237"/>
        <v>92.82253191763192</v>
      </c>
      <c r="DX180" s="2">
        <f t="shared" si="237"/>
        <v>74.497390469416786</v>
      </c>
      <c r="DY180" s="2">
        <f t="shared" si="237"/>
        <v>65.382844568038564</v>
      </c>
      <c r="EA180" s="2">
        <f t="shared" si="214"/>
        <v>38.440434149793823</v>
      </c>
      <c r="EB180" s="2">
        <f t="shared" si="214"/>
        <v>40.202235939795649</v>
      </c>
      <c r="EC180" s="2">
        <f t="shared" si="214"/>
        <v>38.594311696264541</v>
      </c>
      <c r="ED180" s="2">
        <f t="shared" si="214"/>
        <v>37.078838526144693</v>
      </c>
      <c r="EE180" s="2">
        <f t="shared" si="214"/>
        <v>38.319456856023514</v>
      </c>
      <c r="EF180" s="2">
        <f t="shared" si="214"/>
        <v>40.22968055449536</v>
      </c>
      <c r="EG180" s="2">
        <f t="shared" si="214"/>
        <v>42.940956831537719</v>
      </c>
      <c r="EH180" s="2">
        <f t="shared" si="214"/>
        <v>40.944012517707975</v>
      </c>
      <c r="EI180" s="2">
        <f t="shared" si="214"/>
        <v>41.950521065246335</v>
      </c>
      <c r="EJ180" s="2">
        <f t="shared" si="214"/>
        <v>42.905386889923889</v>
      </c>
      <c r="EK180" s="2">
        <f t="shared" si="213"/>
        <v>41.839121325930762</v>
      </c>
      <c r="EL180" s="2">
        <f t="shared" si="180"/>
        <v>39.443980325592584</v>
      </c>
      <c r="EM180" s="2">
        <f t="shared" si="180"/>
        <v>42.585501426467886</v>
      </c>
      <c r="EN180" s="2">
        <f t="shared" si="180"/>
        <v>41.384844589409042</v>
      </c>
      <c r="EO180" s="2">
        <f t="shared" si="180"/>
        <v>43.772527892570729</v>
      </c>
      <c r="EQ180" s="2">
        <f t="shared" ref="EQ180:FE196" si="238">CU$228*$B180+CU$229</f>
        <v>39.812277222023042</v>
      </c>
      <c r="ER180" s="2">
        <f t="shared" si="238"/>
        <v>40.202235939795649</v>
      </c>
      <c r="ES180" s="2">
        <f t="shared" si="238"/>
        <v>39.311919747719031</v>
      </c>
      <c r="ET180" s="2">
        <f t="shared" si="238"/>
        <v>39.061232353098688</v>
      </c>
      <c r="EU180" s="2">
        <f t="shared" si="238"/>
        <v>38.981855589944047</v>
      </c>
      <c r="EV180" s="2">
        <f t="shared" si="238"/>
        <v>40.236637053980232</v>
      </c>
      <c r="EW180" s="2">
        <f t="shared" si="238"/>
        <v>41.351544089575171</v>
      </c>
      <c r="EX180" s="2">
        <f t="shared" si="238"/>
        <v>41.326983162887984</v>
      </c>
      <c r="EY180" s="2">
        <f t="shared" si="238"/>
        <v>41.605045996460944</v>
      </c>
      <c r="EZ180" s="2">
        <f t="shared" si="238"/>
        <v>42.066004708443344</v>
      </c>
      <c r="FA180" s="2">
        <f t="shared" si="238"/>
        <v>42.378414897158919</v>
      </c>
      <c r="FB180" s="2">
        <f t="shared" si="238"/>
        <v>40.522035878473432</v>
      </c>
      <c r="FC180" s="2">
        <f t="shared" si="238"/>
        <v>41.904825587329157</v>
      </c>
      <c r="FD180" s="2">
        <f t="shared" si="238"/>
        <v>42.180376076201874</v>
      </c>
      <c r="FE180" s="2">
        <f t="shared" si="238"/>
        <v>42.136641804835591</v>
      </c>
      <c r="FG180" s="2">
        <f t="shared" ref="FG180:FU196" si="239">POWER(10,($B180-C$231)/C$229)/(1+POWER(10,($B180-C$231)/C$229))</f>
        <v>0.99998589782072878</v>
      </c>
      <c r="FH180" s="2">
        <f t="shared" si="239"/>
        <v>0.99998317811963555</v>
      </c>
      <c r="FI180" s="2">
        <f t="shared" si="239"/>
        <v>0.99998520218742004</v>
      </c>
      <c r="FJ180" s="2">
        <f t="shared" si="239"/>
        <v>0.99998238964158237</v>
      </c>
      <c r="FK180" s="2">
        <f t="shared" si="239"/>
        <v>0.99998095101446582</v>
      </c>
      <c r="FL180" s="2">
        <f t="shared" si="239"/>
        <v>0.99998005633572462</v>
      </c>
      <c r="FM180" s="2">
        <f t="shared" si="239"/>
        <v>0.99998086493796234</v>
      </c>
      <c r="FN180" s="2">
        <f t="shared" si="239"/>
        <v>0.99997916849766844</v>
      </c>
      <c r="FO180" s="2">
        <f t="shared" si="239"/>
        <v>0.99998165490366431</v>
      </c>
      <c r="FP180" s="2">
        <f t="shared" si="239"/>
        <v>0.99997997145779749</v>
      </c>
      <c r="FQ180" s="2">
        <f t="shared" si="239"/>
        <v>0.99998217144306878</v>
      </c>
      <c r="FR180" s="2">
        <f t="shared" si="239"/>
        <v>0.99998185206714685</v>
      </c>
      <c r="FS180" s="2">
        <f t="shared" si="239"/>
        <v>0.99997880295309405</v>
      </c>
      <c r="FT180" s="2">
        <f t="shared" si="239"/>
        <v>0.99997718060782947</v>
      </c>
      <c r="FU180" s="2">
        <f t="shared" si="239"/>
        <v>0.99997196446014736</v>
      </c>
      <c r="FW180" s="2">
        <f t="shared" si="230"/>
        <v>0.65281458480160603</v>
      </c>
      <c r="FX180" s="2">
        <f t="shared" si="230"/>
        <v>0</v>
      </c>
      <c r="FY180" s="2">
        <f t="shared" si="230"/>
        <v>0.72561751726874057</v>
      </c>
      <c r="FZ180" s="2">
        <f t="shared" si="230"/>
        <v>0.7144465575512331</v>
      </c>
      <c r="GA180" s="2">
        <f t="shared" si="230"/>
        <v>0.76875195347219438</v>
      </c>
      <c r="GB180" s="2">
        <f t="shared" si="230"/>
        <v>0.76908302956761765</v>
      </c>
      <c r="GC180" s="2">
        <f t="shared" si="230"/>
        <v>0.79219050322774254</v>
      </c>
      <c r="GD180" s="2">
        <f t="shared" si="230"/>
        <v>0.7353313677794614</v>
      </c>
      <c r="GE180" s="2">
        <f t="shared" si="230"/>
        <v>0.72284697229207029</v>
      </c>
      <c r="GF180" s="2">
        <f t="shared" si="230"/>
        <v>0.67695189206649342</v>
      </c>
      <c r="GG180" s="2">
        <f t="shared" si="230"/>
        <v>0.67834412588625059</v>
      </c>
      <c r="GH180" s="2">
        <f t="shared" si="230"/>
        <v>0.67505200776234275</v>
      </c>
      <c r="GI180" s="2">
        <f t="shared" si="230"/>
        <v>0.64674731893452886</v>
      </c>
      <c r="GJ180" s="2">
        <f t="shared" si="230"/>
        <v>0.63843548277377571</v>
      </c>
      <c r="GK180" s="2">
        <f t="shared" si="230"/>
        <v>0.58908332911936001</v>
      </c>
      <c r="GM180" s="86">
        <f t="shared" si="231"/>
        <v>1.4422420128750528E-154</v>
      </c>
      <c r="GN180" s="86">
        <f t="shared" si="231"/>
        <v>7.2083885128178184E-113</v>
      </c>
      <c r="GO180" s="86">
        <f t="shared" si="231"/>
        <v>2.7054704316409382E-216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1.547289478299588E-284</v>
      </c>
      <c r="GZ180" s="86">
        <f t="shared" si="231"/>
        <v>8.2582153542838294E-292</v>
      </c>
      <c r="HA180" s="86">
        <f t="shared" si="231"/>
        <v>0</v>
      </c>
      <c r="HC180" s="86">
        <f t="shared" si="182"/>
        <v>1.0793359539421966E-120</v>
      </c>
      <c r="HD180" s="86">
        <f t="shared" si="182"/>
        <v>1.2315097828337509E-67</v>
      </c>
      <c r="HE180" s="86">
        <f t="shared" si="182"/>
        <v>1.1904720981589529E-157</v>
      </c>
      <c r="HF180" s="86">
        <f t="shared" si="181"/>
        <v>0</v>
      </c>
      <c r="HG180" s="86">
        <f t="shared" si="181"/>
        <v>0</v>
      </c>
      <c r="HH180" s="86">
        <f t="shared" si="181"/>
        <v>0</v>
      </c>
      <c r="HI180" s="86">
        <f t="shared" si="181"/>
        <v>0</v>
      </c>
      <c r="HJ180" s="86">
        <f t="shared" si="181"/>
        <v>0</v>
      </c>
      <c r="HK180" s="86">
        <f t="shared" si="181"/>
        <v>0</v>
      </c>
      <c r="HL180" s="86">
        <f t="shared" si="181"/>
        <v>0</v>
      </c>
      <c r="HM180" s="86">
        <f t="shared" si="181"/>
        <v>0</v>
      </c>
      <c r="HN180" s="86">
        <f t="shared" si="181"/>
        <v>0</v>
      </c>
      <c r="HO180" s="86">
        <f t="shared" si="227"/>
        <v>5.5329393542462526E-214</v>
      </c>
      <c r="HP180" s="86">
        <f t="shared" si="227"/>
        <v>1.3919381942756427E-220</v>
      </c>
      <c r="HQ180" s="86">
        <f t="shared" si="227"/>
        <v>5.855651694593971E-163</v>
      </c>
      <c r="HS180" s="86">
        <f t="shared" si="232"/>
        <v>1.1141404932626559E-24</v>
      </c>
      <c r="HT180" s="86">
        <f t="shared" si="232"/>
        <v>0</v>
      </c>
      <c r="HU180" s="86">
        <f t="shared" si="232"/>
        <v>7.2230991554583139E-26</v>
      </c>
      <c r="HV180" s="86">
        <f t="shared" si="232"/>
        <v>1.7865061136737435E-28</v>
      </c>
      <c r="HW180" s="86">
        <f t="shared" si="232"/>
        <v>3.7419461687925358E-41</v>
      </c>
      <c r="HX180" s="86">
        <f t="shared" si="232"/>
        <v>1.1944434202569351E-39</v>
      </c>
      <c r="HY180" s="86">
        <f t="shared" si="232"/>
        <v>2.2179534122470706E-44</v>
      </c>
      <c r="HZ180" s="86">
        <f t="shared" si="232"/>
        <v>8.2941820933703737E-36</v>
      </c>
      <c r="IA180" s="86">
        <f t="shared" si="232"/>
        <v>2.3326762554663976E-32</v>
      </c>
      <c r="IB180" s="86">
        <f t="shared" si="232"/>
        <v>1.5298730570511224E-31</v>
      </c>
      <c r="IC180" s="86">
        <f t="shared" si="232"/>
        <v>3.5434252404611397E-28</v>
      </c>
      <c r="ID180" s="86">
        <f t="shared" si="232"/>
        <v>2.2738381050622554E-29</v>
      </c>
      <c r="IE180" s="86">
        <f t="shared" si="232"/>
        <v>1.558199123900162E-30</v>
      </c>
      <c r="IF180" s="86">
        <f t="shared" si="232"/>
        <v>6.2827879111492E-26</v>
      </c>
      <c r="IG180" s="86">
        <f t="shared" si="232"/>
        <v>1.0566169835250812E-28</v>
      </c>
      <c r="II180" s="86">
        <f t="shared" si="233"/>
        <v>0.21872167409022683</v>
      </c>
      <c r="IJ180" s="86">
        <f t="shared" si="233"/>
        <v>0</v>
      </c>
      <c r="IK180" s="86">
        <f t="shared" si="233"/>
        <v>7.4062315744200261E-2</v>
      </c>
      <c r="IL180" s="86">
        <f t="shared" si="233"/>
        <v>7.703512454133056E-2</v>
      </c>
      <c r="IM180" s="86">
        <f t="shared" si="233"/>
        <v>7.5373093168583606E-3</v>
      </c>
      <c r="IN180" s="86">
        <f t="shared" si="233"/>
        <v>8.4846848772336166E-3</v>
      </c>
      <c r="IO180" s="86">
        <f t="shared" si="233"/>
        <v>2.6987717391045987E-3</v>
      </c>
      <c r="IP180" s="86">
        <f t="shared" si="233"/>
        <v>2.8794252130809106E-2</v>
      </c>
      <c r="IQ180" s="86">
        <f t="shared" si="233"/>
        <v>4.939415344270575E-2</v>
      </c>
      <c r="IR180" s="86">
        <f t="shared" si="233"/>
        <v>0.11605493899034484</v>
      </c>
      <c r="IS180" s="86">
        <f t="shared" si="233"/>
        <v>0.13445707883143321</v>
      </c>
      <c r="IT180" s="86">
        <f t="shared" si="233"/>
        <v>0.13415334627756051</v>
      </c>
      <c r="IU180" s="86">
        <f t="shared" si="233"/>
        <v>0.18838074176345593</v>
      </c>
      <c r="IV180" s="86">
        <f t="shared" si="233"/>
        <v>0.25396001847660027</v>
      </c>
      <c r="IW180" s="86">
        <f t="shared" si="233"/>
        <v>0.42940137797027422</v>
      </c>
      <c r="IY180" s="86">
        <f t="shared" si="234"/>
        <v>0.21872167409022683</v>
      </c>
      <c r="IZ180" s="86">
        <f t="shared" si="234"/>
        <v>1.2315097828337509E-67</v>
      </c>
      <c r="JA180" s="86">
        <f t="shared" si="234"/>
        <v>7.4062315744200261E-2</v>
      </c>
      <c r="JB180" s="86">
        <f t="shared" si="234"/>
        <v>7.703512454133056E-2</v>
      </c>
      <c r="JC180" s="86">
        <f t="shared" si="234"/>
        <v>7.5373093168583606E-3</v>
      </c>
      <c r="JD180" s="86">
        <f t="shared" si="234"/>
        <v>8.4846848772336166E-3</v>
      </c>
      <c r="JE180" s="86">
        <f t="shared" si="234"/>
        <v>2.6987717391045987E-3</v>
      </c>
      <c r="JF180" s="86">
        <f t="shared" si="234"/>
        <v>2.8794252130809106E-2</v>
      </c>
      <c r="JG180" s="86">
        <f t="shared" si="234"/>
        <v>4.939415344270575E-2</v>
      </c>
      <c r="JH180" s="86">
        <f t="shared" si="234"/>
        <v>0.11605493899034484</v>
      </c>
      <c r="JI180" s="86">
        <f t="shared" si="234"/>
        <v>0.13445707883143321</v>
      </c>
      <c r="JJ180" s="86">
        <f t="shared" si="234"/>
        <v>0.13415334627756051</v>
      </c>
      <c r="JK180" s="86">
        <f t="shared" si="234"/>
        <v>0.18838074176345593</v>
      </c>
      <c r="JL180" s="86">
        <f t="shared" si="234"/>
        <v>0.25396001847660027</v>
      </c>
      <c r="JM180" s="86">
        <f t="shared" si="234"/>
        <v>0.42940137797027422</v>
      </c>
    </row>
    <row r="181" spans="2:273" x14ac:dyDescent="0.25">
      <c r="B181" s="2">
        <v>154</v>
      </c>
      <c r="C181" s="37">
        <v>43.783000000000001</v>
      </c>
      <c r="D181" s="37">
        <v>38.433</v>
      </c>
      <c r="E181" s="37">
        <v>37.966999999999999</v>
      </c>
      <c r="F181" s="37">
        <v>38.517000000000003</v>
      </c>
      <c r="G181" s="37">
        <v>38.082999999999998</v>
      </c>
      <c r="H181" s="37">
        <v>40.067</v>
      </c>
      <c r="I181" s="37">
        <v>41.732999999999997</v>
      </c>
      <c r="J181" s="37">
        <v>43.133000000000003</v>
      </c>
      <c r="K181" s="37">
        <v>39.167000000000002</v>
      </c>
      <c r="L181" s="37">
        <v>41.866999999999997</v>
      </c>
      <c r="M181" s="37">
        <v>39.216999999999999</v>
      </c>
      <c r="N181" s="37">
        <v>41.616999999999997</v>
      </c>
      <c r="O181" s="37">
        <v>41.65</v>
      </c>
      <c r="P181" s="37">
        <v>42.133000000000003</v>
      </c>
      <c r="Q181" s="37">
        <v>47.582999999999998</v>
      </c>
      <c r="S181" s="4">
        <f t="shared" si="235"/>
        <v>39.239151020526862</v>
      </c>
      <c r="T181" s="4">
        <f t="shared" si="235"/>
        <v>40.05222685356091</v>
      </c>
      <c r="U181" s="4">
        <f t="shared" si="235"/>
        <v>38.984062148337181</v>
      </c>
      <c r="V181" s="4">
        <f t="shared" si="235"/>
        <v>38.371783863682232</v>
      </c>
      <c r="W181" s="4">
        <f t="shared" si="235"/>
        <v>38.655071897641761</v>
      </c>
      <c r="X181" s="4">
        <f t="shared" si="235"/>
        <v>40.087900201504411</v>
      </c>
      <c r="Y181" s="4">
        <f t="shared" si="235"/>
        <v>41.521628402995795</v>
      </c>
      <c r="Z181" s="4">
        <f t="shared" si="235"/>
        <v>41.093383881495036</v>
      </c>
      <c r="AA181" s="4">
        <f t="shared" si="235"/>
        <v>41.544861666667202</v>
      </c>
      <c r="AB181" s="4">
        <f t="shared" si="235"/>
        <v>42.22957580507979</v>
      </c>
      <c r="AC181" s="4">
        <f t="shared" si="235"/>
        <v>42.163875097614387</v>
      </c>
      <c r="AD181" s="4">
        <f t="shared" si="235"/>
        <v>40.125359602605158</v>
      </c>
      <c r="AE181" s="4">
        <f t="shared" si="235"/>
        <v>42.163129613558915</v>
      </c>
      <c r="AF181" s="4">
        <f t="shared" si="235"/>
        <v>42.339174684390045</v>
      </c>
      <c r="AG181" s="4">
        <f t="shared" si="235"/>
        <v>47.81289649145527</v>
      </c>
      <c r="AI181" s="4">
        <f t="shared" si="236"/>
        <v>4.5438489794731396</v>
      </c>
      <c r="AJ181" s="4">
        <f t="shared" si="236"/>
        <v>-1.6192268535609102</v>
      </c>
      <c r="AK181" s="4">
        <f t="shared" si="236"/>
        <v>-1.0170621483371818</v>
      </c>
      <c r="AL181" s="4">
        <f t="shared" si="236"/>
        <v>0.14521613631777086</v>
      </c>
      <c r="AM181" s="4">
        <f t="shared" si="236"/>
        <v>-0.57207189764176292</v>
      </c>
      <c r="AN181" s="4">
        <f t="shared" si="236"/>
        <v>-2.0900201504410632E-2</v>
      </c>
      <c r="AO181" s="4">
        <f t="shared" si="236"/>
        <v>0.21137159700420227</v>
      </c>
      <c r="AP181" s="4">
        <f t="shared" si="236"/>
        <v>2.0396161185049664</v>
      </c>
      <c r="AQ181" s="4">
        <f t="shared" si="236"/>
        <v>-2.3778616666672008</v>
      </c>
      <c r="AR181" s="4">
        <f t="shared" si="236"/>
        <v>-0.3625758050797927</v>
      </c>
      <c r="AS181" s="4">
        <f t="shared" si="236"/>
        <v>-2.946875097614388</v>
      </c>
      <c r="AT181" s="4">
        <f t="shared" si="236"/>
        <v>1.4916403973948391</v>
      </c>
      <c r="AU181" s="4">
        <f t="shared" si="236"/>
        <v>-0.51312961355891673</v>
      </c>
      <c r="AV181" s="4">
        <f t="shared" si="236"/>
        <v>-0.20617468439004227</v>
      </c>
      <c r="AW181" s="4">
        <f t="shared" si="236"/>
        <v>-0.22989649145527125</v>
      </c>
      <c r="AY181" s="2">
        <f t="shared" si="228"/>
        <v>39.239151020526862</v>
      </c>
      <c r="AZ181" s="2">
        <f t="shared" si="228"/>
        <v>40.05222685356091</v>
      </c>
      <c r="BA181" s="2">
        <f t="shared" si="228"/>
        <v>38.980183938419685</v>
      </c>
      <c r="BB181" s="2">
        <f t="shared" si="228"/>
        <v>38.364405406999275</v>
      </c>
      <c r="BC181" s="2">
        <f t="shared" si="228"/>
        <v>38.655061591184513</v>
      </c>
      <c r="BD181" s="2">
        <f t="shared" si="228"/>
        <v>40.087883910781088</v>
      </c>
      <c r="BE181" s="2">
        <f t="shared" si="228"/>
        <v>41.521627978131143</v>
      </c>
      <c r="BF181" s="2">
        <f t="shared" si="228"/>
        <v>41.092679385196931</v>
      </c>
      <c r="BG181" s="2">
        <f t="shared" si="228"/>
        <v>41.541542332094323</v>
      </c>
      <c r="BH181" s="2">
        <f t="shared" si="228"/>
        <v>42.196472368207949</v>
      </c>
      <c r="BI181" s="2">
        <f t="shared" si="228"/>
        <v>42.097950488010689</v>
      </c>
      <c r="BJ181" s="2">
        <f t="shared" si="228"/>
        <v>40.053983164050834</v>
      </c>
      <c r="BK181" s="2">
        <f t="shared" si="228"/>
        <v>42.016537624281746</v>
      </c>
      <c r="BL181" s="2">
        <f t="shared" si="228"/>
        <v>41.790583299903524</v>
      </c>
      <c r="BM181" s="2">
        <f t="shared" si="228"/>
        <v>42.671865439083142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>
        <f t="shared" si="229"/>
        <v>38.433</v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>
        <f t="shared" si="199"/>
        <v>38.433</v>
      </c>
      <c r="CW181" s="2" t="str">
        <f t="shared" si="200"/>
        <v/>
      </c>
      <c r="CX181" s="2" t="str">
        <f t="shared" si="201"/>
        <v/>
      </c>
      <c r="CY181" s="2">
        <f t="shared" si="202"/>
        <v>38.082999999999998</v>
      </c>
      <c r="CZ181" s="2">
        <f t="shared" si="203"/>
        <v>40.067</v>
      </c>
      <c r="DA181" s="2">
        <f t="shared" si="204"/>
        <v>41.732999999999997</v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76.729807661290323</v>
      </c>
      <c r="DL181" s="2">
        <f t="shared" si="237"/>
        <v>89.959499999999991</v>
      </c>
      <c r="DM181" s="2">
        <f t="shared" si="237"/>
        <v>93.868271994134915</v>
      </c>
      <c r="DN181" s="2">
        <f t="shared" si="237"/>
        <v>79.792277310924348</v>
      </c>
      <c r="DO181" s="2">
        <f t="shared" si="237"/>
        <v>83.752451820728297</v>
      </c>
      <c r="DP181" s="2">
        <f t="shared" si="237"/>
        <v>77.108425770308116</v>
      </c>
      <c r="DQ181" s="2">
        <f t="shared" si="237"/>
        <v>82.08032969187677</v>
      </c>
      <c r="DR181" s="2">
        <f t="shared" si="237"/>
        <v>80.921217417417424</v>
      </c>
      <c r="DS181" s="2">
        <f t="shared" si="237"/>
        <v>91.630453781512614</v>
      </c>
      <c r="DT181" s="2">
        <f t="shared" si="237"/>
        <v>80.575287955182063</v>
      </c>
      <c r="DU181" s="2">
        <f t="shared" si="237"/>
        <v>84.811840336134452</v>
      </c>
      <c r="DV181" s="2">
        <f t="shared" si="237"/>
        <v>76.630857142857153</v>
      </c>
      <c r="DW181" s="2">
        <f t="shared" si="237"/>
        <v>93.078492792792787</v>
      </c>
      <c r="DX181" s="2">
        <f t="shared" si="237"/>
        <v>74.626209577999049</v>
      </c>
      <c r="DY181" s="2">
        <f t="shared" si="237"/>
        <v>65.473681720430108</v>
      </c>
      <c r="EA181" s="2">
        <f t="shared" si="214"/>
        <v>38.297679997889972</v>
      </c>
      <c r="EB181" s="2">
        <f t="shared" si="214"/>
        <v>40.051461176410271</v>
      </c>
      <c r="EC181" s="2">
        <f t="shared" si="214"/>
        <v>38.434833588487443</v>
      </c>
      <c r="ED181" s="2">
        <f t="shared" si="214"/>
        <v>36.883448368618659</v>
      </c>
      <c r="EE181" s="2">
        <f t="shared" si="214"/>
        <v>38.124904970617052</v>
      </c>
      <c r="EF181" s="2">
        <f t="shared" si="214"/>
        <v>40.081502503778573</v>
      </c>
      <c r="EG181" s="2">
        <f t="shared" si="214"/>
        <v>42.82608625996923</v>
      </c>
      <c r="EH181" s="2">
        <f t="shared" si="214"/>
        <v>40.798320074739877</v>
      </c>
      <c r="EI181" s="2">
        <f t="shared" si="214"/>
        <v>41.801149773635146</v>
      </c>
      <c r="EJ181" s="2">
        <f t="shared" si="214"/>
        <v>42.791807621031211</v>
      </c>
      <c r="EK181" s="2">
        <f t="shared" si="213"/>
        <v>41.712943239712601</v>
      </c>
      <c r="EL181" s="2">
        <f t="shared" si="180"/>
        <v>39.289982498578681</v>
      </c>
      <c r="EM181" s="2">
        <f t="shared" si="180"/>
        <v>42.47907437476993</v>
      </c>
      <c r="EN181" s="2">
        <f t="shared" si="180"/>
        <v>41.255128921944817</v>
      </c>
      <c r="EO181" s="2">
        <f t="shared" si="180"/>
        <v>43.688479941518999</v>
      </c>
      <c r="EQ181" s="2">
        <f t="shared" si="238"/>
        <v>39.695061852893602</v>
      </c>
      <c r="ER181" s="2">
        <f t="shared" si="238"/>
        <v>40.051461176410271</v>
      </c>
      <c r="ES181" s="2">
        <f t="shared" si="238"/>
        <v>39.16724985440662</v>
      </c>
      <c r="ET181" s="2">
        <f t="shared" si="238"/>
        <v>38.903298895024939</v>
      </c>
      <c r="EU181" s="2">
        <f t="shared" si="238"/>
        <v>38.799495515345555</v>
      </c>
      <c r="EV181" s="2">
        <f t="shared" si="238"/>
        <v>40.088773440863903</v>
      </c>
      <c r="EW181" s="2">
        <f t="shared" si="238"/>
        <v>41.208699034418629</v>
      </c>
      <c r="EX181" s="2">
        <f t="shared" si="238"/>
        <v>41.188293582480028</v>
      </c>
      <c r="EY181" s="2">
        <f t="shared" si="238"/>
        <v>41.449637067369345</v>
      </c>
      <c r="EZ181" s="2">
        <f t="shared" si="238"/>
        <v>41.936379693898644</v>
      </c>
      <c r="FA181" s="2">
        <f t="shared" si="238"/>
        <v>42.263445148342704</v>
      </c>
      <c r="FB181" s="2">
        <f t="shared" si="238"/>
        <v>40.388499445844353</v>
      </c>
      <c r="FC181" s="2">
        <f t="shared" si="238"/>
        <v>41.784664418932124</v>
      </c>
      <c r="FD181" s="2">
        <f t="shared" si="238"/>
        <v>42.066091291337813</v>
      </c>
      <c r="FE181" s="2">
        <f t="shared" si="238"/>
        <v>42.024208683506011</v>
      </c>
      <c r="FG181" s="2">
        <f t="shared" si="239"/>
        <v>0.99998713864368716</v>
      </c>
      <c r="FH181" s="2">
        <f t="shared" si="239"/>
        <v>0.99998465824006133</v>
      </c>
      <c r="FI181" s="2">
        <f t="shared" si="239"/>
        <v>0.99998650421695612</v>
      </c>
      <c r="FJ181" s="2">
        <f t="shared" si="239"/>
        <v>0.99998393913735151</v>
      </c>
      <c r="FK181" s="2">
        <f t="shared" si="239"/>
        <v>0.99998262708959529</v>
      </c>
      <c r="FL181" s="2">
        <f t="shared" si="239"/>
        <v>0.999981811130086</v>
      </c>
      <c r="FM181" s="2">
        <f t="shared" si="239"/>
        <v>0.99998254858662738</v>
      </c>
      <c r="FN181" s="2">
        <f t="shared" si="239"/>
        <v>0.99998100140925017</v>
      </c>
      <c r="FO181" s="2">
        <f t="shared" si="239"/>
        <v>0.99998326904628621</v>
      </c>
      <c r="FP181" s="2">
        <f t="shared" si="239"/>
        <v>0.99998173372022425</v>
      </c>
      <c r="FQ181" s="2">
        <f t="shared" si="239"/>
        <v>0.9999837401373215</v>
      </c>
      <c r="FR181" s="2">
        <f t="shared" si="239"/>
        <v>0.99998344886209678</v>
      </c>
      <c r="FS181" s="2">
        <f t="shared" si="239"/>
        <v>0.99998066802740315</v>
      </c>
      <c r="FT181" s="2">
        <f t="shared" si="239"/>
        <v>0.99997918842520628</v>
      </c>
      <c r="FU181" s="2">
        <f t="shared" si="239"/>
        <v>0.99997443122069352</v>
      </c>
      <c r="FW181" s="2">
        <f t="shared" si="230"/>
        <v>0.67338553880585672</v>
      </c>
      <c r="FX181" s="2">
        <f t="shared" si="230"/>
        <v>0</v>
      </c>
      <c r="FY181" s="2">
        <f t="shared" si="230"/>
        <v>0.74356927558219743</v>
      </c>
      <c r="FZ181" s="2">
        <f t="shared" si="230"/>
        <v>0.73286011327098621</v>
      </c>
      <c r="GA181" s="2">
        <f t="shared" si="230"/>
        <v>0.7847188808391804</v>
      </c>
      <c r="GB181" s="2">
        <f t="shared" si="230"/>
        <v>0.78503348948265783</v>
      </c>
      <c r="GC181" s="2">
        <f t="shared" si="230"/>
        <v>0.8069454879134087</v>
      </c>
      <c r="GD181" s="2">
        <f t="shared" si="230"/>
        <v>0.75286404364260262</v>
      </c>
      <c r="GE181" s="2">
        <f t="shared" si="230"/>
        <v>0.74091527468947094</v>
      </c>
      <c r="GF181" s="2">
        <f t="shared" si="230"/>
        <v>0.69675702363827929</v>
      </c>
      <c r="GG181" s="2">
        <f t="shared" si="230"/>
        <v>0.69810196863082974</v>
      </c>
      <c r="GH181" s="2">
        <f t="shared" si="230"/>
        <v>0.69492112379934712</v>
      </c>
      <c r="GI181" s="2">
        <f t="shared" si="230"/>
        <v>0.6674946595476513</v>
      </c>
      <c r="GJ181" s="2">
        <f t="shared" si="230"/>
        <v>0.6594139178343803</v>
      </c>
      <c r="GK181" s="2">
        <f t="shared" si="230"/>
        <v>0.61118133150164144</v>
      </c>
      <c r="GM181" s="86">
        <f t="shared" si="231"/>
        <v>1.004319841457176E-157</v>
      </c>
      <c r="GN181" s="86">
        <f t="shared" si="231"/>
        <v>3.8320409805701134E-115</v>
      </c>
      <c r="GO181" s="86">
        <f t="shared" si="231"/>
        <v>1.1480352008674297E-220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2.7591343356750036E-290</v>
      </c>
      <c r="GZ181" s="86">
        <f t="shared" si="231"/>
        <v>1.1002059614536968E-297</v>
      </c>
      <c r="HA181" s="86">
        <f t="shared" si="231"/>
        <v>0</v>
      </c>
      <c r="HC181" s="86">
        <f t="shared" si="182"/>
        <v>6.6941487536121486E-124</v>
      </c>
      <c r="HD181" s="86">
        <f t="shared" si="182"/>
        <v>2.125744737517709E-69</v>
      </c>
      <c r="HE181" s="86">
        <f t="shared" si="182"/>
        <v>7.3949570937489961E-162</v>
      </c>
      <c r="HF181" s="86">
        <f t="shared" si="181"/>
        <v>0</v>
      </c>
      <c r="HG181" s="86">
        <f t="shared" si="181"/>
        <v>0</v>
      </c>
      <c r="HH181" s="86">
        <f t="shared" si="181"/>
        <v>0</v>
      </c>
      <c r="HI181" s="86">
        <f t="shared" si="181"/>
        <v>0</v>
      </c>
      <c r="HJ181" s="86">
        <f t="shared" si="181"/>
        <v>0</v>
      </c>
      <c r="HK181" s="86">
        <f t="shared" si="181"/>
        <v>0</v>
      </c>
      <c r="HL181" s="86">
        <f t="shared" si="181"/>
        <v>0</v>
      </c>
      <c r="HM181" s="86">
        <f t="shared" si="181"/>
        <v>0</v>
      </c>
      <c r="HN181" s="86">
        <f t="shared" si="181"/>
        <v>0</v>
      </c>
      <c r="HO181" s="86">
        <f t="shared" si="227"/>
        <v>1.0548101725420899E-219</v>
      </c>
      <c r="HP181" s="86">
        <f t="shared" si="227"/>
        <v>1.8611786330927285E-226</v>
      </c>
      <c r="HQ181" s="86">
        <f t="shared" si="227"/>
        <v>3.182077116997557E-167</v>
      </c>
      <c r="HS181" s="86">
        <f t="shared" si="232"/>
        <v>6.0296931376552519E-26</v>
      </c>
      <c r="HT181" s="86">
        <f t="shared" si="232"/>
        <v>0</v>
      </c>
      <c r="HU181" s="86">
        <f t="shared" si="232"/>
        <v>4.0462625295293395E-27</v>
      </c>
      <c r="HV181" s="86">
        <f t="shared" si="232"/>
        <v>7.4241456031358775E-30</v>
      </c>
      <c r="HW181" s="86">
        <f t="shared" si="232"/>
        <v>4.3711017274822588E-43</v>
      </c>
      <c r="HX181" s="86">
        <f t="shared" si="232"/>
        <v>1.6318787121646359E-41</v>
      </c>
      <c r="HY181" s="86">
        <f t="shared" si="232"/>
        <v>2.0967560065040402E-46</v>
      </c>
      <c r="HZ181" s="86">
        <f t="shared" si="232"/>
        <v>1.5446802392845307E-37</v>
      </c>
      <c r="IA181" s="86">
        <f t="shared" si="232"/>
        <v>6.2508322639787249E-34</v>
      </c>
      <c r="IB181" s="86">
        <f t="shared" si="232"/>
        <v>3.8319394934726303E-33</v>
      </c>
      <c r="IC181" s="86">
        <f t="shared" si="232"/>
        <v>1.3393771087242095E-29</v>
      </c>
      <c r="ID181" s="86">
        <f t="shared" si="232"/>
        <v>7.4467129186011451E-31</v>
      </c>
      <c r="IE181" s="86">
        <f t="shared" si="232"/>
        <v>3.9685520824043613E-32</v>
      </c>
      <c r="IF181" s="86">
        <f t="shared" si="232"/>
        <v>2.6843229480160813E-27</v>
      </c>
      <c r="IG181" s="86">
        <f t="shared" si="232"/>
        <v>2.4588715511831427E-30</v>
      </c>
      <c r="II181" s="86">
        <f t="shared" si="233"/>
        <v>0.16416450606511054</v>
      </c>
      <c r="IJ181" s="86">
        <f t="shared" si="233"/>
        <v>0</v>
      </c>
      <c r="IK181" s="86">
        <f t="shared" si="233"/>
        <v>5.0777244092650629E-2</v>
      </c>
      <c r="IL181" s="86">
        <f t="shared" si="233"/>
        <v>5.1961474619701645E-2</v>
      </c>
      <c r="IM181" s="86">
        <f t="shared" si="233"/>
        <v>4.0151947829636034E-3</v>
      </c>
      <c r="IN181" s="86">
        <f t="shared" si="233"/>
        <v>4.6026033056423407E-3</v>
      </c>
      <c r="IO181" s="86">
        <f t="shared" si="233"/>
        <v>1.3431319190240828E-3</v>
      </c>
      <c r="IP181" s="86">
        <f t="shared" si="233"/>
        <v>1.7173649831168172E-2</v>
      </c>
      <c r="IQ181" s="86">
        <f t="shared" si="233"/>
        <v>3.1322060110343886E-2</v>
      </c>
      <c r="IR181" s="86">
        <f t="shared" si="233"/>
        <v>7.8100603636375124E-2</v>
      </c>
      <c r="IS181" s="86">
        <f t="shared" si="233"/>
        <v>9.400983903189776E-2</v>
      </c>
      <c r="IT181" s="86">
        <f t="shared" si="233"/>
        <v>9.3025161916283086E-2</v>
      </c>
      <c r="IU181" s="86">
        <f t="shared" si="233"/>
        <v>0.13329627802881683</v>
      </c>
      <c r="IV181" s="86">
        <f t="shared" si="233"/>
        <v>0.1919947835644959</v>
      </c>
      <c r="IW181" s="86">
        <f t="shared" si="233"/>
        <v>0.36615795028173331</v>
      </c>
      <c r="IY181" s="86">
        <f t="shared" si="234"/>
        <v>0.16416450606511054</v>
      </c>
      <c r="IZ181" s="86">
        <f t="shared" si="234"/>
        <v>2.125744737517709E-69</v>
      </c>
      <c r="JA181" s="86">
        <f t="shared" si="234"/>
        <v>5.0777244092650629E-2</v>
      </c>
      <c r="JB181" s="86">
        <f t="shared" si="234"/>
        <v>5.1961474619701645E-2</v>
      </c>
      <c r="JC181" s="86">
        <f t="shared" si="234"/>
        <v>4.0151947829636034E-3</v>
      </c>
      <c r="JD181" s="86">
        <f t="shared" si="234"/>
        <v>4.6026033056423407E-3</v>
      </c>
      <c r="JE181" s="86">
        <f t="shared" si="234"/>
        <v>1.3431319190240828E-3</v>
      </c>
      <c r="JF181" s="86">
        <f t="shared" si="234"/>
        <v>1.7173649831168172E-2</v>
      </c>
      <c r="JG181" s="86">
        <f t="shared" si="234"/>
        <v>3.1322060110343886E-2</v>
      </c>
      <c r="JH181" s="86">
        <f t="shared" si="234"/>
        <v>7.8100603636375124E-2</v>
      </c>
      <c r="JI181" s="86">
        <f t="shared" si="234"/>
        <v>9.400983903189776E-2</v>
      </c>
      <c r="JJ181" s="86">
        <f t="shared" si="234"/>
        <v>9.3025161916283086E-2</v>
      </c>
      <c r="JK181" s="86">
        <f t="shared" si="234"/>
        <v>0.13329627802881683</v>
      </c>
      <c r="JL181" s="86">
        <f t="shared" si="234"/>
        <v>0.1919947835644959</v>
      </c>
      <c r="JM181" s="86">
        <f t="shared" si="234"/>
        <v>0.36615795028173331</v>
      </c>
    </row>
    <row r="182" spans="2:273" x14ac:dyDescent="0.25">
      <c r="B182" s="2">
        <v>155</v>
      </c>
      <c r="C182" s="37">
        <v>45.883000000000003</v>
      </c>
      <c r="D182" s="37">
        <v>38.082999999999998</v>
      </c>
      <c r="E182" s="37">
        <v>41.116999999999997</v>
      </c>
      <c r="F182" s="37">
        <v>38.283000000000001</v>
      </c>
      <c r="G182" s="37">
        <v>38.317</v>
      </c>
      <c r="H182" s="37">
        <v>40.6</v>
      </c>
      <c r="I182" s="37">
        <v>39.716999999999999</v>
      </c>
      <c r="J182" s="37">
        <v>41.45</v>
      </c>
      <c r="K182" s="37">
        <v>38.482999999999997</v>
      </c>
      <c r="L182" s="37">
        <v>41.1</v>
      </c>
      <c r="M182" s="37">
        <v>41.1</v>
      </c>
      <c r="N182" s="37">
        <v>41</v>
      </c>
      <c r="O182" s="37">
        <v>40.567</v>
      </c>
      <c r="P182" s="37">
        <v>41.9</v>
      </c>
      <c r="Q182" s="37">
        <v>41.732999999999997</v>
      </c>
      <c r="S182" s="4">
        <f t="shared" si="235"/>
        <v>39.14190542264997</v>
      </c>
      <c r="T182" s="4">
        <f t="shared" si="235"/>
        <v>39.901389941050439</v>
      </c>
      <c r="U182" s="4">
        <f t="shared" si="235"/>
        <v>38.845834436191211</v>
      </c>
      <c r="V182" s="4">
        <f t="shared" si="235"/>
        <v>38.235152644781657</v>
      </c>
      <c r="W182" s="4">
        <f t="shared" si="235"/>
        <v>38.480420485369926</v>
      </c>
      <c r="X182" s="4">
        <f t="shared" si="235"/>
        <v>39.940015634499161</v>
      </c>
      <c r="Y182" s="4">
        <f t="shared" si="235"/>
        <v>41.36118444710074</v>
      </c>
      <c r="Z182" s="4">
        <f t="shared" si="235"/>
        <v>40.959002307024676</v>
      </c>
      <c r="AA182" s="4">
        <f t="shared" si="235"/>
        <v>41.38236628975676</v>
      </c>
      <c r="AB182" s="4">
        <f t="shared" si="235"/>
        <v>42.065845270564459</v>
      </c>
      <c r="AC182" s="4">
        <f t="shared" si="235"/>
        <v>42.014378852247511</v>
      </c>
      <c r="AD182" s="4">
        <f t="shared" si="235"/>
        <v>39.961088285287936</v>
      </c>
      <c r="AE182" s="4">
        <f t="shared" si="235"/>
        <v>41.941298296944368</v>
      </c>
      <c r="AF182" s="4">
        <f t="shared" si="235"/>
        <v>41.917861875964846</v>
      </c>
      <c r="AG182" s="4">
        <f t="shared" si="235"/>
        <v>45.377699623268967</v>
      </c>
      <c r="AI182" s="4">
        <f t="shared" si="236"/>
        <v>6.741094577350033</v>
      </c>
      <c r="AJ182" s="4">
        <f t="shared" si="236"/>
        <v>-1.8183899410504409</v>
      </c>
      <c r="AK182" s="4">
        <f t="shared" si="236"/>
        <v>2.2711655638087862</v>
      </c>
      <c r="AL182" s="4">
        <f t="shared" si="236"/>
        <v>4.7847355218344489E-2</v>
      </c>
      <c r="AM182" s="4">
        <f t="shared" si="236"/>
        <v>-0.16342048536992593</v>
      </c>
      <c r="AN182" s="4">
        <f t="shared" si="236"/>
        <v>0.65998436550083994</v>
      </c>
      <c r="AO182" s="4">
        <f t="shared" si="236"/>
        <v>-1.6441844471007414</v>
      </c>
      <c r="AP182" s="4">
        <f t="shared" si="236"/>
        <v>0.49099769297532703</v>
      </c>
      <c r="AQ182" s="4">
        <f t="shared" si="236"/>
        <v>-2.8993662897567631</v>
      </c>
      <c r="AR182" s="4">
        <f t="shared" si="236"/>
        <v>-0.96584527056445779</v>
      </c>
      <c r="AS182" s="4">
        <f t="shared" si="236"/>
        <v>-0.91437885224750914</v>
      </c>
      <c r="AT182" s="4">
        <f t="shared" si="236"/>
        <v>1.0389117147120643</v>
      </c>
      <c r="AU182" s="4">
        <f t="shared" si="236"/>
        <v>-1.3742982969443673</v>
      </c>
      <c r="AV182" s="4">
        <f t="shared" si="236"/>
        <v>-1.7861875964847229E-2</v>
      </c>
      <c r="AW182" s="4">
        <f t="shared" si="236"/>
        <v>-3.6446996232689699</v>
      </c>
      <c r="AY182" s="2">
        <f t="shared" si="228"/>
        <v>39.14190542264997</v>
      </c>
      <c r="AZ182" s="2">
        <f t="shared" si="228"/>
        <v>39.901389941050439</v>
      </c>
      <c r="BA182" s="2">
        <f t="shared" si="228"/>
        <v>38.844481759409391</v>
      </c>
      <c r="BB182" s="2">
        <f t="shared" si="228"/>
        <v>38.232702965520375</v>
      </c>
      <c r="BC182" s="2">
        <f t="shared" si="228"/>
        <v>38.480418811371145</v>
      </c>
      <c r="BD182" s="2">
        <f t="shared" si="228"/>
        <v>39.940012837571658</v>
      </c>
      <c r="BE182" s="2">
        <f t="shared" si="228"/>
        <v>41.361184390967921</v>
      </c>
      <c r="BF182" s="2">
        <f t="shared" si="228"/>
        <v>40.958840785939664</v>
      </c>
      <c r="BG182" s="2">
        <f t="shared" si="228"/>
        <v>41.381449905949253</v>
      </c>
      <c r="BH182" s="2">
        <f t="shared" si="228"/>
        <v>42.055011184206421</v>
      </c>
      <c r="BI182" s="2">
        <f t="shared" si="228"/>
        <v>41.99024058278588</v>
      </c>
      <c r="BJ182" s="2">
        <f t="shared" si="228"/>
        <v>39.935603843842827</v>
      </c>
      <c r="BK182" s="2">
        <f t="shared" si="228"/>
        <v>41.886617445573876</v>
      </c>
      <c r="BL182" s="2">
        <f t="shared" si="228"/>
        <v>41.687821836808318</v>
      </c>
      <c r="BM182" s="2">
        <f t="shared" si="228"/>
        <v>42.533777502370775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>
        <f t="shared" si="229"/>
        <v>38.082999999999998</v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>
        <f t="shared" si="199"/>
        <v>38.082999999999998</v>
      </c>
      <c r="CW182" s="2" t="str">
        <f t="shared" si="200"/>
        <v/>
      </c>
      <c r="CX182" s="2" t="str">
        <f t="shared" si="201"/>
        <v/>
      </c>
      <c r="CY182" s="2">
        <f t="shared" si="202"/>
        <v>38.317</v>
      </c>
      <c r="CZ182" s="2">
        <f t="shared" si="203"/>
        <v>40.6</v>
      </c>
      <c r="DA182" s="2">
        <f t="shared" si="204"/>
        <v>39.716999999999999</v>
      </c>
      <c r="DB182" s="2">
        <f t="shared" si="205"/>
        <v>41.45</v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76.868766129032252</v>
      </c>
      <c r="DL182" s="2">
        <f t="shared" si="237"/>
        <v>90.181886363636352</v>
      </c>
      <c r="DM182" s="2">
        <f t="shared" si="237"/>
        <v>94.120130681818196</v>
      </c>
      <c r="DN182" s="2">
        <f t="shared" si="237"/>
        <v>79.952787776928943</v>
      </c>
      <c r="DO182" s="2">
        <f t="shared" si="237"/>
        <v>83.933236974789921</v>
      </c>
      <c r="DP182" s="2">
        <f t="shared" si="237"/>
        <v>77.236756302521002</v>
      </c>
      <c r="DQ182" s="2">
        <f t="shared" si="237"/>
        <v>82.242754621848761</v>
      </c>
      <c r="DR182" s="2">
        <f t="shared" si="237"/>
        <v>81.078556413556427</v>
      </c>
      <c r="DS182" s="2">
        <f t="shared" si="237"/>
        <v>91.851039113827355</v>
      </c>
      <c r="DT182" s="2">
        <f t="shared" si="237"/>
        <v>80.728823529411756</v>
      </c>
      <c r="DU182" s="2">
        <f t="shared" si="237"/>
        <v>84.992838961038956</v>
      </c>
      <c r="DV182" s="2">
        <f t="shared" si="237"/>
        <v>76.768019098548521</v>
      </c>
      <c r="DW182" s="2">
        <f t="shared" si="237"/>
        <v>93.334453667953667</v>
      </c>
      <c r="DX182" s="2">
        <f t="shared" si="237"/>
        <v>74.755028686581312</v>
      </c>
      <c r="DY182" s="2">
        <f t="shared" si="237"/>
        <v>65.564518872821651</v>
      </c>
      <c r="EA182" s="2">
        <f t="shared" si="214"/>
        <v>38.154925845986114</v>
      </c>
      <c r="EB182" s="2">
        <f t="shared" si="214"/>
        <v>39.900686413024886</v>
      </c>
      <c r="EC182" s="2">
        <f t="shared" si="214"/>
        <v>38.275355480710346</v>
      </c>
      <c r="ED182" s="2">
        <f t="shared" si="214"/>
        <v>36.688058211092638</v>
      </c>
      <c r="EE182" s="2">
        <f t="shared" si="214"/>
        <v>37.930353085210584</v>
      </c>
      <c r="EF182" s="2">
        <f t="shared" si="214"/>
        <v>39.933324453061786</v>
      </c>
      <c r="EG182" s="2">
        <f t="shared" si="214"/>
        <v>42.711215688400742</v>
      </c>
      <c r="EH182" s="2">
        <f t="shared" si="214"/>
        <v>40.652627631771772</v>
      </c>
      <c r="EI182" s="2">
        <f t="shared" si="214"/>
        <v>41.651778482023964</v>
      </c>
      <c r="EJ182" s="2">
        <f t="shared" si="214"/>
        <v>42.678228352138525</v>
      </c>
      <c r="EK182" s="2">
        <f t="shared" si="213"/>
        <v>41.58676515349444</v>
      </c>
      <c r="EL182" s="2">
        <f t="shared" si="180"/>
        <v>39.135984671564771</v>
      </c>
      <c r="EM182" s="2">
        <f t="shared" si="180"/>
        <v>42.372647323071973</v>
      </c>
      <c r="EN182" s="2">
        <f t="shared" si="180"/>
        <v>41.125413254480591</v>
      </c>
      <c r="EO182" s="2">
        <f t="shared" si="180"/>
        <v>43.604431990467276</v>
      </c>
      <c r="EQ182" s="2">
        <f t="shared" si="238"/>
        <v>39.577846483764162</v>
      </c>
      <c r="ER182" s="2">
        <f t="shared" si="238"/>
        <v>39.900686413024886</v>
      </c>
      <c r="ES182" s="2">
        <f t="shared" si="238"/>
        <v>39.022579961094209</v>
      </c>
      <c r="ET182" s="2">
        <f t="shared" si="238"/>
        <v>38.74536543695119</v>
      </c>
      <c r="EU182" s="2">
        <f t="shared" si="238"/>
        <v>38.617135440747063</v>
      </c>
      <c r="EV182" s="2">
        <f t="shared" si="238"/>
        <v>39.940909827747575</v>
      </c>
      <c r="EW182" s="2">
        <f t="shared" si="238"/>
        <v>41.065853979262087</v>
      </c>
      <c r="EX182" s="2">
        <f t="shared" si="238"/>
        <v>41.049604002072059</v>
      </c>
      <c r="EY182" s="2">
        <f t="shared" si="238"/>
        <v>41.294228138277745</v>
      </c>
      <c r="EZ182" s="2">
        <f t="shared" si="238"/>
        <v>41.806754679353944</v>
      </c>
      <c r="FA182" s="2">
        <f t="shared" si="238"/>
        <v>42.14847539952649</v>
      </c>
      <c r="FB182" s="2">
        <f t="shared" si="238"/>
        <v>40.254963013215274</v>
      </c>
      <c r="FC182" s="2">
        <f t="shared" si="238"/>
        <v>41.664503250535091</v>
      </c>
      <c r="FD182" s="2">
        <f t="shared" si="238"/>
        <v>41.951806506473744</v>
      </c>
      <c r="FE182" s="2">
        <f t="shared" si="238"/>
        <v>41.911775562176423</v>
      </c>
      <c r="FG182" s="2">
        <f t="shared" si="239"/>
        <v>0.99998827029035986</v>
      </c>
      <c r="FH182" s="2">
        <f t="shared" si="239"/>
        <v>0.99998600812975336</v>
      </c>
      <c r="FI182" s="2">
        <f t="shared" si="239"/>
        <v>0.99998769168496249</v>
      </c>
      <c r="FJ182" s="2">
        <f t="shared" si="239"/>
        <v>0.99998535229847529</v>
      </c>
      <c r="FK182" s="2">
        <f t="shared" si="239"/>
        <v>0.99998415569317967</v>
      </c>
      <c r="FL182" s="2">
        <f t="shared" si="239"/>
        <v>0.99998341152693426</v>
      </c>
      <c r="FM182" s="2">
        <f t="shared" si="239"/>
        <v>0.99998408409740258</v>
      </c>
      <c r="FN182" s="2">
        <f t="shared" si="239"/>
        <v>0.99998267305033872</v>
      </c>
      <c r="FO182" s="2">
        <f t="shared" si="239"/>
        <v>0.99998474116639713</v>
      </c>
      <c r="FP182" s="2">
        <f t="shared" si="239"/>
        <v>0.99998334092807473</v>
      </c>
      <c r="FQ182" s="2">
        <f t="shared" si="239"/>
        <v>0.99998517080777471</v>
      </c>
      <c r="FR182" s="2">
        <f t="shared" si="239"/>
        <v>0.99998490516084571</v>
      </c>
      <c r="FS182" s="2">
        <f t="shared" si="239"/>
        <v>0.99998236900145521</v>
      </c>
      <c r="FT182" s="2">
        <f t="shared" si="239"/>
        <v>0.99998101958344721</v>
      </c>
      <c r="FU182" s="2">
        <f t="shared" si="239"/>
        <v>0.99997668094366077</v>
      </c>
      <c r="FW182" s="2">
        <f t="shared" si="230"/>
        <v>0.69331025804698287</v>
      </c>
      <c r="FX182" s="2">
        <f t="shared" si="230"/>
        <v>0</v>
      </c>
      <c r="FY182" s="2">
        <f t="shared" si="230"/>
        <v>0.76073380695538162</v>
      </c>
      <c r="FZ182" s="2">
        <f t="shared" si="230"/>
        <v>0.75050094909289433</v>
      </c>
      <c r="GA182" s="2">
        <f t="shared" si="230"/>
        <v>0.79987034891786146</v>
      </c>
      <c r="GB182" s="2">
        <f t="shared" si="230"/>
        <v>0.80016845400508096</v>
      </c>
      <c r="GC182" s="2">
        <f t="shared" si="230"/>
        <v>0.82088969863233374</v>
      </c>
      <c r="GD182" s="2">
        <f t="shared" si="230"/>
        <v>0.76959919781567332</v>
      </c>
      <c r="GE182" s="2">
        <f t="shared" si="230"/>
        <v>0.75819968567026985</v>
      </c>
      <c r="GF182" s="2">
        <f t="shared" si="230"/>
        <v>0.71585760421263778</v>
      </c>
      <c r="GG182" s="2">
        <f t="shared" si="230"/>
        <v>0.71715222416686741</v>
      </c>
      <c r="GH182" s="2">
        <f t="shared" si="230"/>
        <v>0.71408989167094017</v>
      </c>
      <c r="GI182" s="2">
        <f t="shared" si="230"/>
        <v>0.6876120325165086</v>
      </c>
      <c r="GJ182" s="2">
        <f t="shared" si="230"/>
        <v>0.67978565515074174</v>
      </c>
      <c r="GK182" s="2">
        <f t="shared" si="230"/>
        <v>0.63283165957153298</v>
      </c>
      <c r="GM182" s="86">
        <f t="shared" si="231"/>
        <v>6.4931610645283994E-161</v>
      </c>
      <c r="GN182" s="86">
        <f t="shared" si="231"/>
        <v>1.9320789028473456E-117</v>
      </c>
      <c r="GO182" s="86">
        <f t="shared" si="231"/>
        <v>4.401275991051703E-225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4.3065514384851941E-296</v>
      </c>
      <c r="GZ182" s="86">
        <f t="shared" si="231"/>
        <v>1.2798318125778097E-303</v>
      </c>
      <c r="HA182" s="86">
        <f t="shared" si="231"/>
        <v>0</v>
      </c>
      <c r="HC182" s="86">
        <f t="shared" si="182"/>
        <v>3.7638421196611181E-127</v>
      </c>
      <c r="HD182" s="86">
        <f t="shared" si="182"/>
        <v>3.4787420334889999E-71</v>
      </c>
      <c r="HE182" s="86">
        <f t="shared" si="182"/>
        <v>4.0382940042748862E-166</v>
      </c>
      <c r="HF182" s="86">
        <f t="shared" si="181"/>
        <v>0</v>
      </c>
      <c r="HG182" s="86">
        <f t="shared" si="181"/>
        <v>0</v>
      </c>
      <c r="HH182" s="86">
        <f t="shared" si="181"/>
        <v>0</v>
      </c>
      <c r="HI182" s="86">
        <f t="shared" si="181"/>
        <v>0</v>
      </c>
      <c r="HJ182" s="86">
        <f t="shared" si="181"/>
        <v>0</v>
      </c>
      <c r="HK182" s="86">
        <f t="shared" si="181"/>
        <v>0</v>
      </c>
      <c r="HL182" s="86">
        <f t="shared" si="181"/>
        <v>0</v>
      </c>
      <c r="HM182" s="86">
        <f t="shared" si="181"/>
        <v>0</v>
      </c>
      <c r="HN182" s="86">
        <f t="shared" si="181"/>
        <v>0</v>
      </c>
      <c r="HO182" s="86">
        <f t="shared" si="227"/>
        <v>1.6879726548726384E-225</v>
      </c>
      <c r="HP182" s="86">
        <f t="shared" si="227"/>
        <v>2.0806023683752425E-232</v>
      </c>
      <c r="HQ182" s="86">
        <f t="shared" si="227"/>
        <v>1.5212880876252185E-171</v>
      </c>
      <c r="HS182" s="86">
        <f t="shared" si="232"/>
        <v>3.0224701116183714E-27</v>
      </c>
      <c r="HT182" s="86">
        <f t="shared" si="232"/>
        <v>0</v>
      </c>
      <c r="HU182" s="86">
        <f t="shared" si="232"/>
        <v>2.1105003228932005E-28</v>
      </c>
      <c r="HV182" s="86">
        <f t="shared" si="232"/>
        <v>2.8517847549417648E-31</v>
      </c>
      <c r="HW182" s="86">
        <f t="shared" si="232"/>
        <v>4.5952585036047661E-45</v>
      </c>
      <c r="HX182" s="86">
        <f t="shared" si="232"/>
        <v>2.0134539523800957E-43</v>
      </c>
      <c r="HY182" s="86">
        <f t="shared" si="232"/>
        <v>1.7808440750787533E-48</v>
      </c>
      <c r="HZ182" s="86">
        <f t="shared" si="232"/>
        <v>2.6097956703643102E-39</v>
      </c>
      <c r="IA182" s="86">
        <f t="shared" si="232"/>
        <v>1.5319935667684532E-35</v>
      </c>
      <c r="IB182" s="86">
        <f t="shared" si="232"/>
        <v>8.7282241959723237E-35</v>
      </c>
      <c r="IC182" s="86">
        <f t="shared" si="232"/>
        <v>4.6535357639950429E-31</v>
      </c>
      <c r="ID182" s="86">
        <f t="shared" si="232"/>
        <v>2.2334376021238174E-32</v>
      </c>
      <c r="IE182" s="86">
        <f t="shared" si="232"/>
        <v>9.1704649222442345E-34</v>
      </c>
      <c r="IF182" s="86">
        <f t="shared" si="232"/>
        <v>1.0533873870252117E-28</v>
      </c>
      <c r="IG182" s="86">
        <f t="shared" si="232"/>
        <v>5.1330709008383573E-32</v>
      </c>
      <c r="II182" s="86">
        <f t="shared" si="233"/>
        <v>0.11914618426408061</v>
      </c>
      <c r="IJ182" s="86">
        <f t="shared" si="233"/>
        <v>0</v>
      </c>
      <c r="IK182" s="86">
        <f t="shared" si="233"/>
        <v>3.3892299722124757E-2</v>
      </c>
      <c r="IL182" s="86">
        <f t="shared" si="233"/>
        <v>3.4027869252802913E-2</v>
      </c>
      <c r="IM182" s="86">
        <f t="shared" si="233"/>
        <v>2.0573349951676033E-3</v>
      </c>
      <c r="IN182" s="86">
        <f t="shared" si="233"/>
        <v>2.4046544952113329E-3</v>
      </c>
      <c r="IO182" s="86">
        <f t="shared" si="233"/>
        <v>6.4230878446189178E-4</v>
      </c>
      <c r="IP182" s="86">
        <f t="shared" si="233"/>
        <v>9.8842725328602658E-3</v>
      </c>
      <c r="IQ182" s="86">
        <f t="shared" si="233"/>
        <v>1.9219755125752771E-2</v>
      </c>
      <c r="IR182" s="86">
        <f t="shared" si="233"/>
        <v>5.0657739092585245E-2</v>
      </c>
      <c r="IS182" s="86">
        <f t="shared" si="233"/>
        <v>6.3569907409099291E-2</v>
      </c>
      <c r="IT182" s="86">
        <f t="shared" si="233"/>
        <v>6.2298730035913068E-2</v>
      </c>
      <c r="IU182" s="86">
        <f t="shared" si="233"/>
        <v>9.0552411682739295E-2</v>
      </c>
      <c r="IV182" s="86">
        <f t="shared" si="233"/>
        <v>0.13998755974497085</v>
      </c>
      <c r="IW182" s="86">
        <f t="shared" si="233"/>
        <v>0.29963793706928232</v>
      </c>
      <c r="IY182" s="86">
        <f t="shared" si="234"/>
        <v>0.11914618426408061</v>
      </c>
      <c r="IZ182" s="86">
        <f t="shared" si="234"/>
        <v>3.4787420334889999E-71</v>
      </c>
      <c r="JA182" s="86">
        <f t="shared" si="234"/>
        <v>3.3892299722124757E-2</v>
      </c>
      <c r="JB182" s="86">
        <f t="shared" si="234"/>
        <v>3.4027869252802913E-2</v>
      </c>
      <c r="JC182" s="86">
        <f t="shared" si="234"/>
        <v>2.0573349951676033E-3</v>
      </c>
      <c r="JD182" s="86">
        <f t="shared" si="234"/>
        <v>2.4046544952113329E-3</v>
      </c>
      <c r="JE182" s="86">
        <f t="shared" si="234"/>
        <v>6.4230878446189178E-4</v>
      </c>
      <c r="JF182" s="86">
        <f t="shared" si="234"/>
        <v>9.8842725328602658E-3</v>
      </c>
      <c r="JG182" s="86">
        <f t="shared" si="234"/>
        <v>1.9219755125752771E-2</v>
      </c>
      <c r="JH182" s="86">
        <f t="shared" si="234"/>
        <v>5.0657739092585245E-2</v>
      </c>
      <c r="JI182" s="86">
        <f t="shared" si="234"/>
        <v>6.3569907409099291E-2</v>
      </c>
      <c r="JJ182" s="86">
        <f t="shared" si="234"/>
        <v>6.2298730035913068E-2</v>
      </c>
      <c r="JK182" s="86">
        <f t="shared" si="234"/>
        <v>9.0552411682739295E-2</v>
      </c>
      <c r="JL182" s="86">
        <f t="shared" si="234"/>
        <v>0.13998755974497085</v>
      </c>
      <c r="JM182" s="86">
        <f t="shared" si="234"/>
        <v>0.29963793706928232</v>
      </c>
    </row>
    <row r="183" spans="2:273" x14ac:dyDescent="0.25">
      <c r="B183" s="2">
        <v>156</v>
      </c>
      <c r="C183" s="37">
        <v>40.183</v>
      </c>
      <c r="D183" s="37">
        <v>38.317</v>
      </c>
      <c r="E183" s="37">
        <v>38.317</v>
      </c>
      <c r="F183" s="37">
        <v>39.667000000000002</v>
      </c>
      <c r="G183" s="37">
        <v>36.667000000000002</v>
      </c>
      <c r="H183" s="37">
        <v>38.917000000000002</v>
      </c>
      <c r="I183" s="37">
        <v>40.700000000000003</v>
      </c>
      <c r="J183" s="37">
        <v>40.200000000000003</v>
      </c>
      <c r="K183" s="37">
        <v>40.017000000000003</v>
      </c>
      <c r="L183" s="37">
        <v>38.317</v>
      </c>
      <c r="M183" s="37">
        <v>39.082999999999998</v>
      </c>
      <c r="N183" s="37">
        <v>39.716999999999999</v>
      </c>
      <c r="O183" s="37">
        <v>43.216999999999999</v>
      </c>
      <c r="P183" s="37">
        <v>41.832999999999998</v>
      </c>
      <c r="Q183" s="37">
        <v>42.167000000000002</v>
      </c>
      <c r="S183" s="4">
        <f t="shared" si="235"/>
        <v>39.044671771300621</v>
      </c>
      <c r="T183" s="4">
        <f t="shared" si="235"/>
        <v>39.75055803743151</v>
      </c>
      <c r="U183" s="4">
        <f t="shared" si="235"/>
        <v>38.709115685657586</v>
      </c>
      <c r="V183" s="4">
        <f t="shared" si="235"/>
        <v>38.101406339562899</v>
      </c>
      <c r="W183" s="4">
        <f t="shared" si="235"/>
        <v>38.305581926334256</v>
      </c>
      <c r="X183" s="4">
        <f t="shared" si="235"/>
        <v>39.792149688697556</v>
      </c>
      <c r="Y183" s="4">
        <f t="shared" si="235"/>
        <v>41.201303896716276</v>
      </c>
      <c r="Z183" s="4">
        <f t="shared" si="235"/>
        <v>40.82494738824775</v>
      </c>
      <c r="AA183" s="4">
        <f t="shared" si="235"/>
        <v>41.221675088399479</v>
      </c>
      <c r="AB183" s="4">
        <f t="shared" si="235"/>
        <v>41.916795176730567</v>
      </c>
      <c r="AC183" s="4">
        <f t="shared" si="235"/>
        <v>41.890589581930406</v>
      </c>
      <c r="AD183" s="4">
        <f t="shared" si="235"/>
        <v>39.825428093715296</v>
      </c>
      <c r="AE183" s="4">
        <f t="shared" si="235"/>
        <v>41.774978192086394</v>
      </c>
      <c r="AF183" s="4">
        <f t="shared" si="235"/>
        <v>41.672624638256856</v>
      </c>
      <c r="AG183" s="4">
        <f t="shared" si="235"/>
        <v>43.837618340298405</v>
      </c>
      <c r="AI183" s="4">
        <f t="shared" si="236"/>
        <v>1.138328228699379</v>
      </c>
      <c r="AJ183" s="4">
        <f t="shared" si="236"/>
        <v>-1.43355803743151</v>
      </c>
      <c r="AK183" s="4">
        <f t="shared" si="236"/>
        <v>-0.39211568565758625</v>
      </c>
      <c r="AL183" s="4">
        <f t="shared" si="236"/>
        <v>1.5655936604371021</v>
      </c>
      <c r="AM183" s="4">
        <f t="shared" si="236"/>
        <v>-1.638581926334254</v>
      </c>
      <c r="AN183" s="4">
        <f t="shared" si="236"/>
        <v>-0.8751496886975545</v>
      </c>
      <c r="AO183" s="4">
        <f t="shared" si="236"/>
        <v>-0.50130389671627285</v>
      </c>
      <c r="AP183" s="4">
        <f t="shared" si="236"/>
        <v>-0.62494738824774743</v>
      </c>
      <c r="AQ183" s="4">
        <f t="shared" si="236"/>
        <v>-1.2046750883994761</v>
      </c>
      <c r="AR183" s="4">
        <f t="shared" si="236"/>
        <v>-3.5997951767305665</v>
      </c>
      <c r="AS183" s="4">
        <f t="shared" si="236"/>
        <v>-2.807589581930408</v>
      </c>
      <c r="AT183" s="4">
        <f t="shared" si="236"/>
        <v>-0.10842809371529682</v>
      </c>
      <c r="AU183" s="4">
        <f t="shared" si="236"/>
        <v>1.4420218079136049</v>
      </c>
      <c r="AV183" s="4">
        <f t="shared" si="236"/>
        <v>0.16037536174314226</v>
      </c>
      <c r="AW183" s="4">
        <f t="shared" si="236"/>
        <v>-1.6706183402984038</v>
      </c>
      <c r="AY183" s="2">
        <f t="shared" si="228"/>
        <v>39.044671771300621</v>
      </c>
      <c r="AZ183" s="2">
        <f t="shared" si="228"/>
        <v>39.75055803743151</v>
      </c>
      <c r="BA183" s="2">
        <f t="shared" si="228"/>
        <v>38.708679773597453</v>
      </c>
      <c r="BB183" s="2">
        <f t="shared" si="228"/>
        <v>38.100660905850887</v>
      </c>
      <c r="BC183" s="2">
        <f t="shared" si="228"/>
        <v>38.305581684729582</v>
      </c>
      <c r="BD183" s="2">
        <f t="shared" si="228"/>
        <v>39.792149260317458</v>
      </c>
      <c r="BE183" s="2">
        <f t="shared" si="228"/>
        <v>41.201303890141105</v>
      </c>
      <c r="BF183" s="2">
        <f t="shared" si="228"/>
        <v>40.82491416506852</v>
      </c>
      <c r="BG183" s="2">
        <f t="shared" si="228"/>
        <v>41.221445981854451</v>
      </c>
      <c r="BH183" s="2">
        <f t="shared" si="228"/>
        <v>41.913602054777279</v>
      </c>
      <c r="BI183" s="2">
        <f t="shared" si="228"/>
        <v>41.882534621768876</v>
      </c>
      <c r="BJ183" s="2">
        <f t="shared" si="228"/>
        <v>39.817168850397508</v>
      </c>
      <c r="BK183" s="2">
        <f t="shared" si="228"/>
        <v>41.75664414094517</v>
      </c>
      <c r="BL183" s="2">
        <f t="shared" si="228"/>
        <v>41.585135284133209</v>
      </c>
      <c r="BM183" s="2">
        <f t="shared" si="228"/>
        <v>42.395364139232818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>
        <f t="shared" si="229"/>
        <v>38.317</v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>
        <f t="shared" si="199"/>
        <v>38.317</v>
      </c>
      <c r="CW183" s="2" t="str">
        <f t="shared" si="200"/>
        <v/>
      </c>
      <c r="CX183" s="2" t="str">
        <f t="shared" si="201"/>
        <v/>
      </c>
      <c r="CY183" s="2">
        <f t="shared" si="202"/>
        <v>36.667000000000002</v>
      </c>
      <c r="CZ183" s="2">
        <f t="shared" si="203"/>
        <v>38.917000000000002</v>
      </c>
      <c r="DA183" s="2">
        <f t="shared" si="204"/>
        <v>40.700000000000003</v>
      </c>
      <c r="DB183" s="2">
        <f t="shared" si="205"/>
        <v>40.200000000000003</v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77.007724596774182</v>
      </c>
      <c r="DL183" s="2">
        <f t="shared" si="237"/>
        <v>90.404272727272726</v>
      </c>
      <c r="DM183" s="2">
        <f t="shared" si="237"/>
        <v>94.371989369501478</v>
      </c>
      <c r="DN183" s="2">
        <f t="shared" si="237"/>
        <v>80.113298242933524</v>
      </c>
      <c r="DO183" s="2">
        <f t="shared" si="237"/>
        <v>84.114022128851545</v>
      </c>
      <c r="DP183" s="2">
        <f t="shared" si="237"/>
        <v>77.365086834733887</v>
      </c>
      <c r="DQ183" s="2">
        <f t="shared" si="237"/>
        <v>82.405179551820737</v>
      </c>
      <c r="DR183" s="2">
        <f t="shared" si="237"/>
        <v>81.235895409695416</v>
      </c>
      <c r="DS183" s="2">
        <f t="shared" si="237"/>
        <v>92.071624446142096</v>
      </c>
      <c r="DT183" s="2">
        <f t="shared" si="237"/>
        <v>80.882359103641448</v>
      </c>
      <c r="DU183" s="2">
        <f t="shared" si="237"/>
        <v>85.17383758594346</v>
      </c>
      <c r="DV183" s="2">
        <f t="shared" si="237"/>
        <v>76.90518105423989</v>
      </c>
      <c r="DW183" s="2">
        <f t="shared" si="237"/>
        <v>93.590414543114548</v>
      </c>
      <c r="DX183" s="2">
        <f t="shared" si="237"/>
        <v>74.883847795163575</v>
      </c>
      <c r="DY183" s="2">
        <f t="shared" si="237"/>
        <v>65.655356025213194</v>
      </c>
      <c r="EA183" s="2">
        <f t="shared" si="214"/>
        <v>38.012171694082262</v>
      </c>
      <c r="EB183" s="2">
        <f t="shared" si="214"/>
        <v>39.7499116496395</v>
      </c>
      <c r="EC183" s="2">
        <f t="shared" si="214"/>
        <v>38.115877372933248</v>
      </c>
      <c r="ED183" s="2">
        <f t="shared" si="214"/>
        <v>36.492668053566604</v>
      </c>
      <c r="EE183" s="2">
        <f t="shared" si="214"/>
        <v>37.735801199804115</v>
      </c>
      <c r="EF183" s="2">
        <f t="shared" si="214"/>
        <v>39.785146402345006</v>
      </c>
      <c r="EG183" s="2">
        <f t="shared" si="214"/>
        <v>42.596345116832246</v>
      </c>
      <c r="EH183" s="2">
        <f t="shared" si="214"/>
        <v>40.506935188803673</v>
      </c>
      <c r="EI183" s="2">
        <f t="shared" si="214"/>
        <v>41.502407190412782</v>
      </c>
      <c r="EJ183" s="2">
        <f t="shared" si="214"/>
        <v>42.564649083245847</v>
      </c>
      <c r="EK183" s="2">
        <f t="shared" si="213"/>
        <v>41.460587067276286</v>
      </c>
      <c r="EL183" s="2">
        <f t="shared" si="180"/>
        <v>38.98198684455086</v>
      </c>
      <c r="EM183" s="2">
        <f t="shared" si="180"/>
        <v>42.266220271374017</v>
      </c>
      <c r="EN183" s="2">
        <f t="shared" si="180"/>
        <v>40.995697587016366</v>
      </c>
      <c r="EO183" s="2">
        <f t="shared" si="180"/>
        <v>43.520384039415546</v>
      </c>
      <c r="EQ183" s="2">
        <f t="shared" si="238"/>
        <v>39.460631114634729</v>
      </c>
      <c r="ER183" s="2">
        <f t="shared" si="238"/>
        <v>39.7499116496395</v>
      </c>
      <c r="ES183" s="2">
        <f t="shared" si="238"/>
        <v>38.877910067781798</v>
      </c>
      <c r="ET183" s="2">
        <f t="shared" si="238"/>
        <v>38.587431978877433</v>
      </c>
      <c r="EU183" s="2">
        <f t="shared" si="238"/>
        <v>38.434775366148571</v>
      </c>
      <c r="EV183" s="2">
        <f t="shared" si="238"/>
        <v>39.793046214631239</v>
      </c>
      <c r="EW183" s="2">
        <f t="shared" si="238"/>
        <v>40.923008924105545</v>
      </c>
      <c r="EX183" s="2">
        <f t="shared" si="238"/>
        <v>40.910914421664103</v>
      </c>
      <c r="EY183" s="2">
        <f t="shared" si="238"/>
        <v>41.138819209186153</v>
      </c>
      <c r="EZ183" s="2">
        <f t="shared" si="238"/>
        <v>41.677129664809236</v>
      </c>
      <c r="FA183" s="2">
        <f t="shared" si="238"/>
        <v>42.033505650710268</v>
      </c>
      <c r="FB183" s="2">
        <f t="shared" si="238"/>
        <v>40.121426580586188</v>
      </c>
      <c r="FC183" s="2">
        <f t="shared" si="238"/>
        <v>41.544342082138058</v>
      </c>
      <c r="FD183" s="2">
        <f t="shared" si="238"/>
        <v>41.837521721609676</v>
      </c>
      <c r="FE183" s="2">
        <f t="shared" si="238"/>
        <v>41.799342440846843</v>
      </c>
      <c r="FG183" s="2">
        <f t="shared" si="239"/>
        <v>0.99998930236662475</v>
      </c>
      <c r="FH183" s="2">
        <f t="shared" si="239"/>
        <v>0.99998723924696198</v>
      </c>
      <c r="FI183" s="2">
        <f t="shared" si="239"/>
        <v>0.99998877467111458</v>
      </c>
      <c r="FJ183" s="2">
        <f t="shared" si="239"/>
        <v>0.9999866411202204</v>
      </c>
      <c r="FK183" s="2">
        <f t="shared" si="239"/>
        <v>0.99998554980029242</v>
      </c>
      <c r="FL183" s="2">
        <f t="shared" si="239"/>
        <v>0.99998487111067347</v>
      </c>
      <c r="FM183" s="2">
        <f t="shared" si="239"/>
        <v>0.99998548450398517</v>
      </c>
      <c r="FN183" s="2">
        <f t="shared" si="239"/>
        <v>0.9999841976100039</v>
      </c>
      <c r="FO183" s="2">
        <f t="shared" si="239"/>
        <v>0.99998608375967413</v>
      </c>
      <c r="FP183" s="2">
        <f t="shared" si="239"/>
        <v>0.99998480672355994</v>
      </c>
      <c r="FQ183" s="2">
        <f t="shared" si="239"/>
        <v>0.99998647559830489</v>
      </c>
      <c r="FR183" s="2">
        <f t="shared" si="239"/>
        <v>0.99998623332478831</v>
      </c>
      <c r="FS183" s="2">
        <f t="shared" si="239"/>
        <v>0.99998392031327343</v>
      </c>
      <c r="FT183" s="2">
        <f t="shared" si="239"/>
        <v>0.99998268962545878</v>
      </c>
      <c r="FU183" s="2">
        <f t="shared" si="239"/>
        <v>0.99997873272421833</v>
      </c>
      <c r="FW183" s="2">
        <f t="shared" si="230"/>
        <v>0.71253837176638701</v>
      </c>
      <c r="FX183" s="2">
        <f t="shared" si="230"/>
        <v>0</v>
      </c>
      <c r="FY183" s="2">
        <f t="shared" si="230"/>
        <v>0.77709383246728714</v>
      </c>
      <c r="FZ183" s="2">
        <f t="shared" si="230"/>
        <v>0.767346673344663</v>
      </c>
      <c r="GA183" s="2">
        <f t="shared" si="230"/>
        <v>0.81420793181431894</v>
      </c>
      <c r="GB183" s="2">
        <f t="shared" si="230"/>
        <v>0.81448963337549507</v>
      </c>
      <c r="GC183" s="2">
        <f t="shared" si="230"/>
        <v>0.83403387659629558</v>
      </c>
      <c r="GD183" s="2">
        <f t="shared" si="230"/>
        <v>0.78552394662558078</v>
      </c>
      <c r="GE183" s="2">
        <f t="shared" si="230"/>
        <v>0.7746816629870632</v>
      </c>
      <c r="GF183" s="2">
        <f t="shared" si="230"/>
        <v>0.73421401998991775</v>
      </c>
      <c r="GG183" s="2">
        <f t="shared" si="230"/>
        <v>0.73545591139257027</v>
      </c>
      <c r="GH183" s="2">
        <f t="shared" si="230"/>
        <v>0.73251783587359109</v>
      </c>
      <c r="GI183" s="2">
        <f t="shared" si="230"/>
        <v>0.70704644496108682</v>
      </c>
      <c r="GJ183" s="2">
        <f t="shared" si="230"/>
        <v>0.69949417740167863</v>
      </c>
      <c r="GK183" s="2">
        <f t="shared" si="230"/>
        <v>0.65395900463555268</v>
      </c>
      <c r="GM183" s="86">
        <f t="shared" si="231"/>
        <v>3.8975316523721567E-164</v>
      </c>
      <c r="GN183" s="86">
        <f t="shared" si="231"/>
        <v>9.2389254883932876E-120</v>
      </c>
      <c r="GO183" s="86">
        <f t="shared" si="231"/>
        <v>1.5244462881891756E-229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5.88357232858473E-302</v>
      </c>
      <c r="GZ183" s="86">
        <f t="shared" si="231"/>
        <v>0</v>
      </c>
      <c r="HA183" s="86">
        <f t="shared" si="231"/>
        <v>0</v>
      </c>
      <c r="HC183" s="86">
        <f t="shared" si="182"/>
        <v>1.9185045122638177E-130</v>
      </c>
      <c r="HD183" s="86">
        <f t="shared" si="182"/>
        <v>5.3972103256378878E-73</v>
      </c>
      <c r="HE183" s="86">
        <f t="shared" si="182"/>
        <v>1.9386709312690448E-170</v>
      </c>
      <c r="HF183" s="86">
        <f t="shared" si="181"/>
        <v>0</v>
      </c>
      <c r="HG183" s="86">
        <f t="shared" si="181"/>
        <v>0</v>
      </c>
      <c r="HH183" s="86">
        <f t="shared" si="181"/>
        <v>0</v>
      </c>
      <c r="HI183" s="86">
        <f t="shared" si="181"/>
        <v>0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0</v>
      </c>
      <c r="HN183" s="86">
        <f t="shared" si="181"/>
        <v>0</v>
      </c>
      <c r="HO183" s="86">
        <f t="shared" si="227"/>
        <v>2.2673953534322797E-231</v>
      </c>
      <c r="HP183" s="86">
        <f t="shared" si="227"/>
        <v>1.9445589610005564E-238</v>
      </c>
      <c r="HQ183" s="86">
        <f t="shared" si="227"/>
        <v>6.3984633619282899E-176</v>
      </c>
      <c r="HS183" s="86">
        <f t="shared" si="232"/>
        <v>1.4032222454017616E-28</v>
      </c>
      <c r="HT183" s="86">
        <f t="shared" si="232"/>
        <v>0</v>
      </c>
      <c r="HU183" s="86">
        <f t="shared" si="232"/>
        <v>1.0249577378159161E-29</v>
      </c>
      <c r="HV183" s="86">
        <f t="shared" si="232"/>
        <v>1.0125199016968164E-32</v>
      </c>
      <c r="HW183" s="86">
        <f t="shared" si="232"/>
        <v>4.3475459252464743E-47</v>
      </c>
      <c r="HX183" s="86">
        <f t="shared" si="232"/>
        <v>2.2434507334117625E-45</v>
      </c>
      <c r="HY183" s="86">
        <f t="shared" si="232"/>
        <v>1.3588666264591483E-50</v>
      </c>
      <c r="HZ183" s="86">
        <f t="shared" si="232"/>
        <v>4.0000542772126788E-41</v>
      </c>
      <c r="IA183" s="86">
        <f t="shared" si="232"/>
        <v>3.433998340565892E-37</v>
      </c>
      <c r="IB183" s="86">
        <f t="shared" si="232"/>
        <v>1.8078561970526842E-36</v>
      </c>
      <c r="IC183" s="86">
        <f t="shared" si="232"/>
        <v>1.4861090391022322E-32</v>
      </c>
      <c r="ID183" s="86">
        <f t="shared" si="232"/>
        <v>6.1344270985180978E-34</v>
      </c>
      <c r="IE183" s="86">
        <f t="shared" si="232"/>
        <v>1.9225886335939747E-35</v>
      </c>
      <c r="IF183" s="86">
        <f t="shared" si="232"/>
        <v>3.7966224336670365E-30</v>
      </c>
      <c r="IG183" s="86">
        <f t="shared" si="232"/>
        <v>9.6122129808255156E-34</v>
      </c>
      <c r="II183" s="86">
        <f t="shared" si="233"/>
        <v>8.3790667667854368E-2</v>
      </c>
      <c r="IJ183" s="86">
        <f t="shared" si="233"/>
        <v>0</v>
      </c>
      <c r="IK183" s="86">
        <f t="shared" si="233"/>
        <v>2.2033172841151007E-2</v>
      </c>
      <c r="IL183" s="86">
        <f t="shared" si="233"/>
        <v>2.1645471588769061E-2</v>
      </c>
      <c r="IM183" s="86">
        <f t="shared" si="233"/>
        <v>1.0136970110578042E-3</v>
      </c>
      <c r="IN183" s="86">
        <f t="shared" si="233"/>
        <v>1.2097210027470263E-3</v>
      </c>
      <c r="IO183" s="86">
        <f t="shared" si="233"/>
        <v>2.9508307340863705E-4</v>
      </c>
      <c r="IP183" s="86">
        <f t="shared" si="233"/>
        <v>5.4893980048580978E-3</v>
      </c>
      <c r="IQ183" s="86">
        <f t="shared" si="233"/>
        <v>1.1414338644353705E-2</v>
      </c>
      <c r="IR183" s="86">
        <f t="shared" si="233"/>
        <v>3.170779395948891E-2</v>
      </c>
      <c r="IS183" s="86">
        <f t="shared" si="233"/>
        <v>4.162828414007827E-2</v>
      </c>
      <c r="IT183" s="86">
        <f t="shared" si="233"/>
        <v>4.0349174525198997E-2</v>
      </c>
      <c r="IU183" s="86">
        <f t="shared" si="233"/>
        <v>5.9199170099265216E-2</v>
      </c>
      <c r="IV183" s="86">
        <f t="shared" si="233"/>
        <v>9.8713485225960518E-2</v>
      </c>
      <c r="IW183" s="86">
        <f t="shared" si="233"/>
        <v>0.23624233940589032</v>
      </c>
      <c r="IY183" s="86">
        <f t="shared" si="234"/>
        <v>8.3790667667854368E-2</v>
      </c>
      <c r="IZ183" s="86">
        <f t="shared" si="234"/>
        <v>5.3972103256378878E-73</v>
      </c>
      <c r="JA183" s="86">
        <f t="shared" si="234"/>
        <v>2.2033172841151007E-2</v>
      </c>
      <c r="JB183" s="86">
        <f t="shared" si="234"/>
        <v>2.1645471588769061E-2</v>
      </c>
      <c r="JC183" s="86">
        <f t="shared" si="234"/>
        <v>1.0136970110578042E-3</v>
      </c>
      <c r="JD183" s="86">
        <f t="shared" si="234"/>
        <v>1.2097210027470263E-3</v>
      </c>
      <c r="JE183" s="86">
        <f t="shared" si="234"/>
        <v>2.9508307340863705E-4</v>
      </c>
      <c r="JF183" s="86">
        <f t="shared" si="234"/>
        <v>5.4893980048580978E-3</v>
      </c>
      <c r="JG183" s="86">
        <f t="shared" si="234"/>
        <v>1.1414338644353705E-2</v>
      </c>
      <c r="JH183" s="86">
        <f t="shared" si="234"/>
        <v>3.170779395948891E-2</v>
      </c>
      <c r="JI183" s="86">
        <f t="shared" si="234"/>
        <v>4.162828414007827E-2</v>
      </c>
      <c r="JJ183" s="86">
        <f t="shared" si="234"/>
        <v>4.0349174525198997E-2</v>
      </c>
      <c r="JK183" s="86">
        <f t="shared" si="234"/>
        <v>5.9199170099265216E-2</v>
      </c>
      <c r="JL183" s="86">
        <f t="shared" si="234"/>
        <v>9.8713485225960518E-2</v>
      </c>
      <c r="JM183" s="86">
        <f t="shared" si="234"/>
        <v>0.23624233940589032</v>
      </c>
    </row>
    <row r="184" spans="2:273" x14ac:dyDescent="0.25">
      <c r="B184" s="2">
        <v>157</v>
      </c>
      <c r="C184" s="37">
        <v>41.933</v>
      </c>
      <c r="D184" s="37">
        <v>38.767000000000003</v>
      </c>
      <c r="E184" s="37">
        <v>37.183</v>
      </c>
      <c r="F184" s="37">
        <v>36.817</v>
      </c>
      <c r="G184" s="37">
        <v>37.832999999999998</v>
      </c>
      <c r="H184" s="37">
        <v>39.533000000000001</v>
      </c>
      <c r="I184" s="37">
        <v>41.283000000000001</v>
      </c>
      <c r="J184" s="37">
        <v>41.466999999999999</v>
      </c>
      <c r="K184" s="37">
        <v>40.466999999999999</v>
      </c>
      <c r="L184" s="37">
        <v>40.950000000000003</v>
      </c>
      <c r="M184" s="37">
        <v>39.549999999999997</v>
      </c>
      <c r="N184" s="37">
        <v>41.267000000000003</v>
      </c>
      <c r="O184" s="37">
        <v>39.232999999999997</v>
      </c>
      <c r="P184" s="37">
        <v>41.15</v>
      </c>
      <c r="Q184" s="37">
        <v>41.2</v>
      </c>
      <c r="S184" s="4">
        <f t="shared" si="235"/>
        <v>38.94733566275773</v>
      </c>
      <c r="T184" s="4">
        <f t="shared" si="235"/>
        <v>39.599730742422345</v>
      </c>
      <c r="U184" s="4">
        <f t="shared" si="235"/>
        <v>38.572864453570645</v>
      </c>
      <c r="V184" s="4">
        <f t="shared" si="235"/>
        <v>37.968367535054064</v>
      </c>
      <c r="W184" s="4">
        <f t="shared" si="235"/>
        <v>38.130525712099121</v>
      </c>
      <c r="X184" s="4">
        <f t="shared" si="235"/>
        <v>39.644292183809135</v>
      </c>
      <c r="Y184" s="4">
        <f t="shared" si="235"/>
        <v>41.04202614876754</v>
      </c>
      <c r="Z184" s="4">
        <f t="shared" si="235"/>
        <v>40.690886116110043</v>
      </c>
      <c r="AA184" s="4">
        <f t="shared" si="235"/>
        <v>41.061600352994866</v>
      </c>
      <c r="AB184" s="4">
        <f t="shared" si="235"/>
        <v>41.773155177760074</v>
      </c>
      <c r="AC184" s="4">
        <f t="shared" si="235"/>
        <v>41.777238455660324</v>
      </c>
      <c r="AD184" s="4">
        <f t="shared" si="235"/>
        <v>39.701024692157183</v>
      </c>
      <c r="AE184" s="4">
        <f t="shared" si="235"/>
        <v>41.632200315958556</v>
      </c>
      <c r="AF184" s="4">
        <f t="shared" si="235"/>
        <v>41.512616843752539</v>
      </c>
      <c r="AG184" s="4">
        <f t="shared" si="235"/>
        <v>42.926971583572367</v>
      </c>
      <c r="AI184" s="4">
        <f t="shared" si="236"/>
        <v>2.9856643372422695</v>
      </c>
      <c r="AJ184" s="4">
        <f t="shared" si="236"/>
        <v>-0.83273074242234202</v>
      </c>
      <c r="AK184" s="4">
        <f t="shared" si="236"/>
        <v>-1.3898644535706453</v>
      </c>
      <c r="AL184" s="4">
        <f t="shared" si="236"/>
        <v>-1.1513675350540638</v>
      </c>
      <c r="AM184" s="4">
        <f t="shared" si="236"/>
        <v>-0.29752571209912304</v>
      </c>
      <c r="AN184" s="4">
        <f t="shared" si="236"/>
        <v>-0.11129218380913386</v>
      </c>
      <c r="AO184" s="4">
        <f t="shared" si="236"/>
        <v>0.24097385123246085</v>
      </c>
      <c r="AP184" s="4">
        <f t="shared" si="236"/>
        <v>0.7761138838899555</v>
      </c>
      <c r="AQ184" s="4">
        <f t="shared" si="236"/>
        <v>-0.59460035299486691</v>
      </c>
      <c r="AR184" s="4">
        <f t="shared" si="236"/>
        <v>-0.82315517776007141</v>
      </c>
      <c r="AS184" s="4">
        <f t="shared" si="236"/>
        <v>-2.2272384556603271</v>
      </c>
      <c r="AT184" s="4">
        <f t="shared" si="236"/>
        <v>1.5659753078428196</v>
      </c>
      <c r="AU184" s="4">
        <f t="shared" si="236"/>
        <v>-2.3992003159585593</v>
      </c>
      <c r="AV184" s="4">
        <f t="shared" si="236"/>
        <v>-0.36261684375254077</v>
      </c>
      <c r="AW184" s="4">
        <f t="shared" si="236"/>
        <v>-1.7269715835723645</v>
      </c>
      <c r="AY184" s="2">
        <f t="shared" si="228"/>
        <v>38.94733566275773</v>
      </c>
      <c r="AZ184" s="2">
        <f t="shared" si="228"/>
        <v>39.599730742422345</v>
      </c>
      <c r="BA184" s="2">
        <f t="shared" si="228"/>
        <v>38.572734694642605</v>
      </c>
      <c r="BB184" s="2">
        <f t="shared" si="228"/>
        <v>37.968159690057753</v>
      </c>
      <c r="BC184" s="2">
        <f t="shared" si="228"/>
        <v>38.130525681121043</v>
      </c>
      <c r="BD184" s="2">
        <f t="shared" si="228"/>
        <v>39.644292125292239</v>
      </c>
      <c r="BE184" s="2">
        <f t="shared" si="228"/>
        <v>41.042026148084837</v>
      </c>
      <c r="BF184" s="2">
        <f t="shared" si="228"/>
        <v>40.690879987146339</v>
      </c>
      <c r="BG184" s="2">
        <f t="shared" si="228"/>
        <v>41.061548496792803</v>
      </c>
      <c r="BH184" s="2">
        <f t="shared" si="228"/>
        <v>41.772308031505148</v>
      </c>
      <c r="BI184" s="2">
        <f t="shared" si="228"/>
        <v>41.774789651899916</v>
      </c>
      <c r="BJ184" s="2">
        <f t="shared" si="228"/>
        <v>39.698595983959564</v>
      </c>
      <c r="BK184" s="2">
        <f t="shared" si="228"/>
        <v>41.626677611655936</v>
      </c>
      <c r="BL184" s="2">
        <f t="shared" si="228"/>
        <v>41.482451881157516</v>
      </c>
      <c r="BM184" s="2">
        <f t="shared" si="228"/>
        <v>42.256787521159197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>
        <f t="shared" si="229"/>
        <v>38.767000000000003</v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>
        <f t="shared" si="199"/>
        <v>38.767000000000003</v>
      </c>
      <c r="CW184" s="2" t="str">
        <f t="shared" si="200"/>
        <v/>
      </c>
      <c r="CX184" s="2" t="str">
        <f t="shared" si="201"/>
        <v/>
      </c>
      <c r="CY184" s="2">
        <f t="shared" si="202"/>
        <v>37.832999999999998</v>
      </c>
      <c r="CZ184" s="2">
        <f t="shared" si="203"/>
        <v>39.533000000000001</v>
      </c>
      <c r="DA184" s="2">
        <f t="shared" si="204"/>
        <v>41.283000000000001</v>
      </c>
      <c r="DB184" s="2">
        <f t="shared" si="205"/>
        <v>41.466999999999999</v>
      </c>
      <c r="DC184" s="2">
        <f t="shared" si="206"/>
        <v>40.466999999999999</v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77.146683064516125</v>
      </c>
      <c r="DL184" s="2">
        <f t="shared" si="237"/>
        <v>90.626659090909087</v>
      </c>
      <c r="DM184" s="2">
        <f t="shared" si="237"/>
        <v>94.623848057184773</v>
      </c>
      <c r="DN184" s="2">
        <f t="shared" si="237"/>
        <v>80.273808708938105</v>
      </c>
      <c r="DO184" s="2">
        <f t="shared" si="237"/>
        <v>84.294807282913169</v>
      </c>
      <c r="DP184" s="2">
        <f t="shared" si="237"/>
        <v>77.493417366946773</v>
      </c>
      <c r="DQ184" s="2">
        <f t="shared" si="237"/>
        <v>82.567604481792728</v>
      </c>
      <c r="DR184" s="2">
        <f t="shared" si="237"/>
        <v>81.39323440583442</v>
      </c>
      <c r="DS184" s="2">
        <f t="shared" si="237"/>
        <v>92.292209778456851</v>
      </c>
      <c r="DT184" s="2">
        <f t="shared" si="237"/>
        <v>81.035894677871141</v>
      </c>
      <c r="DU184" s="2">
        <f t="shared" si="237"/>
        <v>85.354836210847964</v>
      </c>
      <c r="DV184" s="2">
        <f t="shared" si="237"/>
        <v>77.042343009931258</v>
      </c>
      <c r="DW184" s="2">
        <f t="shared" si="237"/>
        <v>93.846375418275414</v>
      </c>
      <c r="DX184" s="2">
        <f t="shared" si="237"/>
        <v>75.012666903745853</v>
      </c>
      <c r="DY184" s="2">
        <f t="shared" si="237"/>
        <v>65.746193177604738</v>
      </c>
      <c r="EA184" s="2">
        <f t="shared" si="214"/>
        <v>37.869417542178411</v>
      </c>
      <c r="EB184" s="2">
        <f t="shared" si="214"/>
        <v>39.599136886254115</v>
      </c>
      <c r="EC184" s="2">
        <f t="shared" si="214"/>
        <v>37.956399265156151</v>
      </c>
      <c r="ED184" s="2">
        <f t="shared" si="214"/>
        <v>36.297277896040576</v>
      </c>
      <c r="EE184" s="2">
        <f t="shared" si="214"/>
        <v>37.54124931439766</v>
      </c>
      <c r="EF184" s="2">
        <f t="shared" si="214"/>
        <v>39.636968351628227</v>
      </c>
      <c r="EG184" s="2">
        <f t="shared" si="214"/>
        <v>42.481474545263758</v>
      </c>
      <c r="EH184" s="2">
        <f t="shared" si="214"/>
        <v>40.361242745835568</v>
      </c>
      <c r="EI184" s="2">
        <f t="shared" si="214"/>
        <v>41.353035898801593</v>
      </c>
      <c r="EJ184" s="2">
        <f t="shared" si="214"/>
        <v>42.451069814353168</v>
      </c>
      <c r="EK184" s="2">
        <f t="shared" si="213"/>
        <v>41.334408981058132</v>
      </c>
      <c r="EL184" s="2">
        <f t="shared" si="180"/>
        <v>38.82798901753695</v>
      </c>
      <c r="EM184" s="2">
        <f t="shared" si="180"/>
        <v>42.159793219676061</v>
      </c>
      <c r="EN184" s="2">
        <f t="shared" si="180"/>
        <v>40.865981919552141</v>
      </c>
      <c r="EO184" s="2">
        <f t="shared" si="180"/>
        <v>43.436336088363817</v>
      </c>
      <c r="EQ184" s="2">
        <f t="shared" si="238"/>
        <v>39.343415745505297</v>
      </c>
      <c r="ER184" s="2">
        <f t="shared" si="238"/>
        <v>39.599136886254115</v>
      </c>
      <c r="ES184" s="2">
        <f t="shared" si="238"/>
        <v>38.733240174469387</v>
      </c>
      <c r="ET184" s="2">
        <f t="shared" si="238"/>
        <v>38.429498520803691</v>
      </c>
      <c r="EU184" s="2">
        <f t="shared" si="238"/>
        <v>38.252415291550079</v>
      </c>
      <c r="EV184" s="2">
        <f t="shared" si="238"/>
        <v>39.645182601514904</v>
      </c>
      <c r="EW184" s="2">
        <f t="shared" si="238"/>
        <v>40.780163868949003</v>
      </c>
      <c r="EX184" s="2">
        <f t="shared" si="238"/>
        <v>40.77222484125614</v>
      </c>
      <c r="EY184" s="2">
        <f t="shared" si="238"/>
        <v>40.98341028009456</v>
      </c>
      <c r="EZ184" s="2">
        <f t="shared" si="238"/>
        <v>41.547504650264536</v>
      </c>
      <c r="FA184" s="2">
        <f t="shared" si="238"/>
        <v>41.918535901894046</v>
      </c>
      <c r="FB184" s="2">
        <f t="shared" si="238"/>
        <v>39.987890147957103</v>
      </c>
      <c r="FC184" s="2">
        <f t="shared" si="238"/>
        <v>41.424180913741019</v>
      </c>
      <c r="FD184" s="2">
        <f t="shared" si="238"/>
        <v>41.723236936745607</v>
      </c>
      <c r="FE184" s="2">
        <f t="shared" si="238"/>
        <v>41.686909319517255</v>
      </c>
      <c r="FG184" s="2">
        <f t="shared" si="239"/>
        <v>0.99999024363322297</v>
      </c>
      <c r="FH184" s="2">
        <f t="shared" si="239"/>
        <v>0.99998836204184383</v>
      </c>
      <c r="FI184" s="2">
        <f t="shared" si="239"/>
        <v>0.99998976236826942</v>
      </c>
      <c r="FJ184" s="2">
        <f t="shared" si="239"/>
        <v>0.99998781654251845</v>
      </c>
      <c r="FK184" s="2">
        <f t="shared" si="239"/>
        <v>0.99998682124447957</v>
      </c>
      <c r="FL184" s="2">
        <f t="shared" si="239"/>
        <v>0.99998620227057955</v>
      </c>
      <c r="FM184" s="2">
        <f t="shared" si="239"/>
        <v>0.99998676169338785</v>
      </c>
      <c r="FN184" s="2">
        <f t="shared" si="239"/>
        <v>0.99998558802899684</v>
      </c>
      <c r="FO184" s="2">
        <f t="shared" si="239"/>
        <v>0.99998730822243886</v>
      </c>
      <c r="FP184" s="2">
        <f t="shared" si="239"/>
        <v>0.99998614354867743</v>
      </c>
      <c r="FQ184" s="2">
        <f t="shared" si="239"/>
        <v>0.99998766558438035</v>
      </c>
      <c r="FR184" s="2">
        <f t="shared" si="239"/>
        <v>0.99998744462777645</v>
      </c>
      <c r="FS184" s="2">
        <f t="shared" si="239"/>
        <v>0.99998533513066357</v>
      </c>
      <c r="FT184" s="2">
        <f t="shared" si="239"/>
        <v>0.9999842127267391</v>
      </c>
      <c r="FU184" s="2">
        <f t="shared" si="239"/>
        <v>0.99998060397766797</v>
      </c>
      <c r="FW184" s="2">
        <f t="shared" si="230"/>
        <v>0.7310286503327057</v>
      </c>
      <c r="FX184" s="2">
        <f t="shared" si="230"/>
        <v>0</v>
      </c>
      <c r="FY184" s="2">
        <f t="shared" si="230"/>
        <v>0.79264014244431424</v>
      </c>
      <c r="FZ184" s="2">
        <f t="shared" si="230"/>
        <v>0.7833832899020039</v>
      </c>
      <c r="GA184" s="2">
        <f t="shared" si="230"/>
        <v>0.8277395599973193</v>
      </c>
      <c r="GB184" s="2">
        <f t="shared" si="230"/>
        <v>0.8280050786748604</v>
      </c>
      <c r="GC184" s="2">
        <f t="shared" si="230"/>
        <v>0.84639395361762571</v>
      </c>
      <c r="GD184" s="2">
        <f t="shared" si="230"/>
        <v>0.80063314948074471</v>
      </c>
      <c r="GE184" s="2">
        <f t="shared" si="230"/>
        <v>0.79035081955281661</v>
      </c>
      <c r="GF184" s="2">
        <f t="shared" si="230"/>
        <v>0.75179572939899042</v>
      </c>
      <c r="GG184" s="2">
        <f t="shared" si="230"/>
        <v>0.75298310847777195</v>
      </c>
      <c r="GH184" s="2">
        <f t="shared" si="230"/>
        <v>0.75017356924962564</v>
      </c>
      <c r="GI184" s="2">
        <f t="shared" si="230"/>
        <v>0.72575401565081799</v>
      </c>
      <c r="GJ184" s="2">
        <f t="shared" si="230"/>
        <v>0.71849200786838263</v>
      </c>
      <c r="GK184" s="2">
        <f t="shared" si="230"/>
        <v>0.67449596102209719</v>
      </c>
      <c r="GM184" s="86">
        <f t="shared" si="231"/>
        <v>2.1720589272923333E-167</v>
      </c>
      <c r="GN184" s="86">
        <f t="shared" si="231"/>
        <v>4.1900492436666089E-122</v>
      </c>
      <c r="GO184" s="86">
        <f t="shared" si="231"/>
        <v>4.7704016182945909E-234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7.0356850344807203E-308</v>
      </c>
      <c r="GZ184" s="86">
        <f t="shared" si="231"/>
        <v>0</v>
      </c>
      <c r="HA184" s="86">
        <f t="shared" si="231"/>
        <v>0</v>
      </c>
      <c r="HC184" s="86">
        <f t="shared" si="182"/>
        <v>8.8651844614713254E-134</v>
      </c>
      <c r="HD184" s="86">
        <f t="shared" si="182"/>
        <v>7.9387234834255973E-75</v>
      </c>
      <c r="HE184" s="86">
        <f t="shared" si="182"/>
        <v>8.1818643741781481E-175</v>
      </c>
      <c r="HF184" s="86">
        <f t="shared" si="181"/>
        <v>0</v>
      </c>
      <c r="HG184" s="86">
        <f t="shared" si="181"/>
        <v>0</v>
      </c>
      <c r="HH184" s="86">
        <f t="shared" si="181"/>
        <v>0</v>
      </c>
      <c r="HI184" s="86">
        <f t="shared" si="181"/>
        <v>0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0</v>
      </c>
      <c r="HN184" s="86">
        <f t="shared" si="181"/>
        <v>0</v>
      </c>
      <c r="HO184" s="86">
        <f t="shared" si="227"/>
        <v>2.5565716617710321E-237</v>
      </c>
      <c r="HP184" s="86">
        <f t="shared" si="227"/>
        <v>1.519435560133929E-244</v>
      </c>
      <c r="HQ184" s="86">
        <f t="shared" si="227"/>
        <v>2.3675632886065208E-180</v>
      </c>
      <c r="HS184" s="86">
        <f t="shared" si="232"/>
        <v>6.0335874253129935E-30</v>
      </c>
      <c r="HT184" s="86">
        <f t="shared" si="232"/>
        <v>0</v>
      </c>
      <c r="HU184" s="86">
        <f t="shared" si="232"/>
        <v>4.6345196125864492E-31</v>
      </c>
      <c r="HV184" s="86">
        <f t="shared" si="232"/>
        <v>3.3227373242336366E-34</v>
      </c>
      <c r="HW184" s="86">
        <f t="shared" si="232"/>
        <v>3.7015517370303964E-49</v>
      </c>
      <c r="HX184" s="86">
        <f t="shared" si="232"/>
        <v>2.2573689258388227E-47</v>
      </c>
      <c r="HY184" s="86">
        <f t="shared" si="232"/>
        <v>9.3151901005706193E-53</v>
      </c>
      <c r="HZ184" s="86">
        <f t="shared" si="232"/>
        <v>5.5616807209785003E-43</v>
      </c>
      <c r="IA184" s="86">
        <f t="shared" si="232"/>
        <v>7.0397358427372605E-39</v>
      </c>
      <c r="IB184" s="86">
        <f t="shared" si="232"/>
        <v>3.4050246820722904E-38</v>
      </c>
      <c r="IC184" s="86">
        <f t="shared" si="232"/>
        <v>4.3620786025341109E-34</v>
      </c>
      <c r="ID184" s="86">
        <f t="shared" si="232"/>
        <v>1.5429537593600322E-35</v>
      </c>
      <c r="IE184" s="86">
        <f t="shared" si="232"/>
        <v>3.656821497474438E-37</v>
      </c>
      <c r="IF184" s="86">
        <f t="shared" si="232"/>
        <v>1.256749411780537E-31</v>
      </c>
      <c r="IG184" s="86">
        <f t="shared" si="232"/>
        <v>1.614571047165553E-35</v>
      </c>
      <c r="II184" s="86">
        <f t="shared" si="233"/>
        <v>5.7185128316006424E-2</v>
      </c>
      <c r="IJ184" s="86">
        <f t="shared" si="233"/>
        <v>0</v>
      </c>
      <c r="IK184" s="86">
        <f t="shared" si="233"/>
        <v>1.3953248321073872E-2</v>
      </c>
      <c r="IL184" s="86">
        <f t="shared" si="233"/>
        <v>1.3377279233727054E-2</v>
      </c>
      <c r="IM184" s="86">
        <f t="shared" si="233"/>
        <v>4.8019345218336526E-4</v>
      </c>
      <c r="IN184" s="86">
        <f t="shared" si="233"/>
        <v>5.8587474377415089E-4</v>
      </c>
      <c r="IO184" s="86">
        <f t="shared" si="233"/>
        <v>1.302062070993511E-4</v>
      </c>
      <c r="IP184" s="86">
        <f t="shared" si="233"/>
        <v>2.9412301554301453E-3</v>
      </c>
      <c r="IQ184" s="86">
        <f t="shared" si="233"/>
        <v>6.5606899182178218E-3</v>
      </c>
      <c r="IR184" s="86">
        <f t="shared" si="233"/>
        <v>1.9163898432703889E-2</v>
      </c>
      <c r="IS184" s="86">
        <f t="shared" si="233"/>
        <v>2.6419047217046372E-2</v>
      </c>
      <c r="IT184" s="86">
        <f t="shared" si="233"/>
        <v>2.5293497769798595E-2</v>
      </c>
      <c r="IU184" s="86">
        <f t="shared" si="233"/>
        <v>3.730167213566369E-2</v>
      </c>
      <c r="IV184" s="86">
        <f t="shared" si="233"/>
        <v>6.7452196986606219E-2</v>
      </c>
      <c r="IW184" s="86">
        <f t="shared" si="233"/>
        <v>0.18008421971516705</v>
      </c>
      <c r="IY184" s="86">
        <f t="shared" si="234"/>
        <v>5.7185128316006424E-2</v>
      </c>
      <c r="IZ184" s="86">
        <f t="shared" si="234"/>
        <v>7.9387234834255973E-75</v>
      </c>
      <c r="JA184" s="86">
        <f t="shared" si="234"/>
        <v>1.3953248321073872E-2</v>
      </c>
      <c r="JB184" s="86">
        <f t="shared" si="234"/>
        <v>1.3377279233727054E-2</v>
      </c>
      <c r="JC184" s="86">
        <f t="shared" si="234"/>
        <v>4.8019345218336526E-4</v>
      </c>
      <c r="JD184" s="86">
        <f t="shared" si="234"/>
        <v>5.8587474377415089E-4</v>
      </c>
      <c r="JE184" s="86">
        <f t="shared" si="234"/>
        <v>1.302062070993511E-4</v>
      </c>
      <c r="JF184" s="86">
        <f t="shared" si="234"/>
        <v>2.9412301554301453E-3</v>
      </c>
      <c r="JG184" s="86">
        <f t="shared" si="234"/>
        <v>6.5606899182178218E-3</v>
      </c>
      <c r="JH184" s="86">
        <f t="shared" si="234"/>
        <v>1.9163898432703889E-2</v>
      </c>
      <c r="JI184" s="86">
        <f t="shared" si="234"/>
        <v>2.6419047217046372E-2</v>
      </c>
      <c r="JJ184" s="86">
        <f t="shared" si="234"/>
        <v>2.5293497769798595E-2</v>
      </c>
      <c r="JK184" s="86">
        <f t="shared" si="234"/>
        <v>3.730167213566369E-2</v>
      </c>
      <c r="JL184" s="86">
        <f t="shared" si="234"/>
        <v>6.7452196986606219E-2</v>
      </c>
      <c r="JM184" s="86">
        <f t="shared" si="234"/>
        <v>0.18008421971516705</v>
      </c>
    </row>
    <row r="185" spans="2:273" x14ac:dyDescent="0.25">
      <c r="B185" s="2">
        <v>158</v>
      </c>
      <c r="C185" s="37">
        <v>40.383000000000003</v>
      </c>
      <c r="D185" s="37">
        <v>36.616999999999997</v>
      </c>
      <c r="E185" s="37">
        <v>39.067</v>
      </c>
      <c r="F185" s="37">
        <v>35.933</v>
      </c>
      <c r="G185" s="37">
        <v>39.049999999999997</v>
      </c>
      <c r="H185" s="37">
        <v>38.5</v>
      </c>
      <c r="I185" s="37">
        <v>39.716999999999999</v>
      </c>
      <c r="J185" s="37">
        <v>40.533000000000001</v>
      </c>
      <c r="K185" s="37">
        <v>40.517000000000003</v>
      </c>
      <c r="L185" s="37">
        <v>40.933</v>
      </c>
      <c r="M185" s="37">
        <v>41.6</v>
      </c>
      <c r="N185" s="37">
        <v>43</v>
      </c>
      <c r="O185" s="37">
        <v>41.017000000000003</v>
      </c>
      <c r="P185" s="37">
        <v>41.866999999999997</v>
      </c>
      <c r="Q185" s="37">
        <v>41.1</v>
      </c>
      <c r="S185" s="4">
        <f t="shared" si="235"/>
        <v>38.849792149376285</v>
      </c>
      <c r="T185" s="4">
        <f t="shared" si="235"/>
        <v>39.448907687401139</v>
      </c>
      <c r="U185" s="4">
        <f t="shared" si="235"/>
        <v>38.436644280275615</v>
      </c>
      <c r="V185" s="4">
        <f t="shared" si="235"/>
        <v>37.835147785263551</v>
      </c>
      <c r="W185" s="4">
        <f t="shared" si="235"/>
        <v>37.955230725153783</v>
      </c>
      <c r="X185" s="4">
        <f t="shared" si="235"/>
        <v>39.496440471301845</v>
      </c>
      <c r="Y185" s="4">
        <f t="shared" si="235"/>
        <v>40.883381469734609</v>
      </c>
      <c r="Z185" s="4">
        <f t="shared" si="235"/>
        <v>40.556722570035966</v>
      </c>
      <c r="AA185" s="4">
        <f t="shared" si="235"/>
        <v>40.901783464264312</v>
      </c>
      <c r="AB185" s="4">
        <f t="shared" si="235"/>
        <v>41.631388300731992</v>
      </c>
      <c r="AC185" s="4">
        <f t="shared" si="235"/>
        <v>41.667644633577488</v>
      </c>
      <c r="AD185" s="4">
        <f t="shared" si="235"/>
        <v>39.580458702769143</v>
      </c>
      <c r="AE185" s="4">
        <f t="shared" si="235"/>
        <v>41.498267245346462</v>
      </c>
      <c r="AF185" s="4">
        <f t="shared" si="235"/>
        <v>41.389129656342675</v>
      </c>
      <c r="AG185" s="4">
        <f t="shared" si="235"/>
        <v>42.403416225153919</v>
      </c>
      <c r="AI185" s="4">
        <f t="shared" si="236"/>
        <v>1.5332078506237181</v>
      </c>
      <c r="AJ185" s="4">
        <f t="shared" si="236"/>
        <v>-2.8319076874011415</v>
      </c>
      <c r="AK185" s="4">
        <f t="shared" si="236"/>
        <v>0.63035571972438476</v>
      </c>
      <c r="AL185" s="4">
        <f t="shared" si="236"/>
        <v>-1.9021477852635513</v>
      </c>
      <c r="AM185" s="4">
        <f t="shared" si="236"/>
        <v>1.0947692748462146</v>
      </c>
      <c r="AN185" s="4">
        <f t="shared" si="236"/>
        <v>-0.99644047130184532</v>
      </c>
      <c r="AO185" s="4">
        <f t="shared" si="236"/>
        <v>-1.1663814697346098</v>
      </c>
      <c r="AP185" s="4">
        <f t="shared" si="236"/>
        <v>-2.3722570035964452E-2</v>
      </c>
      <c r="AQ185" s="4">
        <f t="shared" si="236"/>
        <v>-0.38478346426430932</v>
      </c>
      <c r="AR185" s="4">
        <f t="shared" si="236"/>
        <v>-0.69838830073199176</v>
      </c>
      <c r="AS185" s="4">
        <f t="shared" si="236"/>
        <v>-6.7644633577486957E-2</v>
      </c>
      <c r="AT185" s="4">
        <f t="shared" si="236"/>
        <v>3.4195412972308574</v>
      </c>
      <c r="AU185" s="4">
        <f t="shared" si="236"/>
        <v>-0.48126724534645859</v>
      </c>
      <c r="AV185" s="4">
        <f t="shared" si="236"/>
        <v>0.47787034365732239</v>
      </c>
      <c r="AW185" s="4">
        <f t="shared" si="236"/>
        <v>-1.3034162251539172</v>
      </c>
      <c r="AY185" s="2">
        <f t="shared" si="228"/>
        <v>38.849792149376285</v>
      </c>
      <c r="AZ185" s="2">
        <f t="shared" si="228"/>
        <v>39.448907687401139</v>
      </c>
      <c r="BA185" s="2">
        <f t="shared" si="228"/>
        <v>38.436608609563166</v>
      </c>
      <c r="BB185" s="2">
        <f t="shared" si="228"/>
        <v>37.835094698152758</v>
      </c>
      <c r="BC185" s="2">
        <f t="shared" si="228"/>
        <v>37.955230721625945</v>
      </c>
      <c r="BD185" s="2">
        <f t="shared" si="228"/>
        <v>39.496440464174214</v>
      </c>
      <c r="BE185" s="2">
        <f t="shared" si="228"/>
        <v>40.883381469671789</v>
      </c>
      <c r="BF185" s="2">
        <f t="shared" si="228"/>
        <v>40.556721556232326</v>
      </c>
      <c r="BG185" s="2">
        <f t="shared" si="228"/>
        <v>40.901772841167023</v>
      </c>
      <c r="BH185" s="2">
        <f t="shared" si="228"/>
        <v>41.631186064600826</v>
      </c>
      <c r="BI185" s="2">
        <f t="shared" si="228"/>
        <v>41.666966630865829</v>
      </c>
      <c r="BJ185" s="2">
        <f t="shared" si="228"/>
        <v>39.579810925366743</v>
      </c>
      <c r="BK185" s="2">
        <f t="shared" si="228"/>
        <v>41.496773365968956</v>
      </c>
      <c r="BL185" s="2">
        <f t="shared" si="228"/>
        <v>41.379704951588927</v>
      </c>
      <c r="BM185" s="2">
        <f t="shared" si="228"/>
        <v>42.118202275249871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>
        <f t="shared" si="229"/>
        <v>36.616999999999997</v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>
        <f t="shared" si="199"/>
        <v>36.616999999999997</v>
      </c>
      <c r="CW185" s="2">
        <f t="shared" si="200"/>
        <v>39.067</v>
      </c>
      <c r="CX185" s="2">
        <f t="shared" si="201"/>
        <v>35.933</v>
      </c>
      <c r="CY185" s="2">
        <f t="shared" si="202"/>
        <v>39.049999999999997</v>
      </c>
      <c r="CZ185" s="2">
        <f t="shared" si="203"/>
        <v>38.5</v>
      </c>
      <c r="DA185" s="2">
        <f t="shared" si="204"/>
        <v>39.716999999999999</v>
      </c>
      <c r="DB185" s="2">
        <f t="shared" si="205"/>
        <v>40.533000000000001</v>
      </c>
      <c r="DC185" s="2">
        <f t="shared" si="206"/>
        <v>40.517000000000003</v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77.285641532258055</v>
      </c>
      <c r="DL185" s="2">
        <f t="shared" si="237"/>
        <v>90.849045454545461</v>
      </c>
      <c r="DM185" s="2">
        <f t="shared" si="237"/>
        <v>94.87570674486804</v>
      </c>
      <c r="DN185" s="2">
        <f t="shared" si="237"/>
        <v>80.434319174942686</v>
      </c>
      <c r="DO185" s="2">
        <f t="shared" si="237"/>
        <v>84.475592436974793</v>
      </c>
      <c r="DP185" s="2">
        <f t="shared" si="237"/>
        <v>77.621747899159658</v>
      </c>
      <c r="DQ185" s="2">
        <f t="shared" si="237"/>
        <v>82.730029411764718</v>
      </c>
      <c r="DR185" s="2">
        <f t="shared" si="237"/>
        <v>81.550573401973409</v>
      </c>
      <c r="DS185" s="2">
        <f t="shared" si="237"/>
        <v>92.512795110771592</v>
      </c>
      <c r="DT185" s="2">
        <f t="shared" si="237"/>
        <v>81.189430252100834</v>
      </c>
      <c r="DU185" s="2">
        <f t="shared" si="237"/>
        <v>85.535834835752482</v>
      </c>
      <c r="DV185" s="2">
        <f t="shared" si="237"/>
        <v>77.179504965622627</v>
      </c>
      <c r="DW185" s="2">
        <f t="shared" si="237"/>
        <v>94.102336293436295</v>
      </c>
      <c r="DX185" s="2">
        <f t="shared" si="237"/>
        <v>75.141486012328116</v>
      </c>
      <c r="DY185" s="2">
        <f t="shared" si="237"/>
        <v>65.837030329996281</v>
      </c>
      <c r="EA185" s="2">
        <f t="shared" si="214"/>
        <v>37.726663390274553</v>
      </c>
      <c r="EB185" s="2">
        <f t="shared" si="214"/>
        <v>39.44836212286873</v>
      </c>
      <c r="EC185" s="2">
        <f t="shared" si="214"/>
        <v>37.796921157379053</v>
      </c>
      <c r="ED185" s="2">
        <f t="shared" si="214"/>
        <v>36.101887738514549</v>
      </c>
      <c r="EE185" s="2">
        <f t="shared" si="214"/>
        <v>37.346697428991192</v>
      </c>
      <c r="EF185" s="2">
        <f t="shared" ref="EF185:EO227" si="240">CJ$228*$B185+CJ$229</f>
        <v>39.48879030091144</v>
      </c>
      <c r="EG185" s="2">
        <f t="shared" si="240"/>
        <v>42.366603973695263</v>
      </c>
      <c r="EH185" s="2">
        <f t="shared" si="240"/>
        <v>40.21555030286747</v>
      </c>
      <c r="EI185" s="2">
        <f t="shared" si="240"/>
        <v>41.203664607190404</v>
      </c>
      <c r="EJ185" s="2">
        <f t="shared" si="240"/>
        <v>42.33749054546049</v>
      </c>
      <c r="EK185" s="2">
        <f t="shared" si="213"/>
        <v>41.208230894839971</v>
      </c>
      <c r="EL185" s="2">
        <f t="shared" si="180"/>
        <v>38.673991190523047</v>
      </c>
      <c r="EM185" s="2">
        <f t="shared" si="180"/>
        <v>42.053366167978098</v>
      </c>
      <c r="EN185" s="2">
        <f t="shared" si="180"/>
        <v>40.736266252087923</v>
      </c>
      <c r="EO185" s="2">
        <f t="shared" si="180"/>
        <v>43.352288137312087</v>
      </c>
      <c r="EQ185" s="2">
        <f t="shared" si="238"/>
        <v>39.226200376375857</v>
      </c>
      <c r="ER185" s="2">
        <f t="shared" si="238"/>
        <v>39.44836212286873</v>
      </c>
      <c r="ES185" s="2">
        <f t="shared" si="238"/>
        <v>38.588570281156976</v>
      </c>
      <c r="ET185" s="2">
        <f t="shared" si="238"/>
        <v>38.271565062729934</v>
      </c>
      <c r="EU185" s="2">
        <f t="shared" si="238"/>
        <v>38.070055216951587</v>
      </c>
      <c r="EV185" s="2">
        <f t="shared" si="238"/>
        <v>39.497318988398575</v>
      </c>
      <c r="EW185" s="2">
        <f t="shared" si="238"/>
        <v>40.637318813792461</v>
      </c>
      <c r="EX185" s="2">
        <f t="shared" si="238"/>
        <v>40.633535260848177</v>
      </c>
      <c r="EY185" s="2">
        <f t="shared" si="238"/>
        <v>40.828001351002953</v>
      </c>
      <c r="EZ185" s="2">
        <f t="shared" si="238"/>
        <v>41.417879635719828</v>
      </c>
      <c r="FA185" s="2">
        <f t="shared" si="238"/>
        <v>41.803566153077838</v>
      </c>
      <c r="FB185" s="2">
        <f t="shared" si="238"/>
        <v>39.854353715328017</v>
      </c>
      <c r="FC185" s="2">
        <f t="shared" si="238"/>
        <v>41.304019745343986</v>
      </c>
      <c r="FD185" s="2">
        <f t="shared" si="238"/>
        <v>41.608952151881539</v>
      </c>
      <c r="FE185" s="2">
        <f t="shared" si="238"/>
        <v>41.574476198187668</v>
      </c>
      <c r="FG185" s="2">
        <f t="shared" si="239"/>
        <v>0.99999110208010811</v>
      </c>
      <c r="FH185" s="2">
        <f t="shared" si="239"/>
        <v>0.99998938604514476</v>
      </c>
      <c r="FI185" s="2">
        <f t="shared" si="239"/>
        <v>0.99999066316048169</v>
      </c>
      <c r="FJ185" s="2">
        <f t="shared" si="239"/>
        <v>0.99998888854280443</v>
      </c>
      <c r="FK185" s="2">
        <f t="shared" si="239"/>
        <v>0.99998798081817886</v>
      </c>
      <c r="FL185" s="2">
        <f t="shared" si="239"/>
        <v>0.9999874163059328</v>
      </c>
      <c r="FM185" s="2">
        <f t="shared" si="239"/>
        <v>0.99998792650681145</v>
      </c>
      <c r="FN185" s="2">
        <f t="shared" si="239"/>
        <v>0.99998685610956095</v>
      </c>
      <c r="FO185" s="2">
        <f t="shared" si="239"/>
        <v>0.99998842494836726</v>
      </c>
      <c r="FP185" s="2">
        <f t="shared" si="239"/>
        <v>0.99998736275079125</v>
      </c>
      <c r="FQ185" s="2">
        <f t="shared" si="239"/>
        <v>0.99998875086704908</v>
      </c>
      <c r="FR185" s="2">
        <f t="shared" si="239"/>
        <v>0.99998854935179005</v>
      </c>
      <c r="FS185" s="2">
        <f t="shared" si="239"/>
        <v>0.99998662546294959</v>
      </c>
      <c r="FT185" s="2">
        <f t="shared" si="239"/>
        <v>0.99998560181566154</v>
      </c>
      <c r="FU185" s="2">
        <f t="shared" si="239"/>
        <v>0.99998231058720333</v>
      </c>
      <c r="FW185" s="2">
        <f t="shared" si="230"/>
        <v>0.74874896510712996</v>
      </c>
      <c r="FX185" s="2">
        <f t="shared" si="230"/>
        <v>0</v>
      </c>
      <c r="FY185" s="2">
        <f t="shared" si="230"/>
        <v>0.80737096464276448</v>
      </c>
      <c r="FZ185" s="2">
        <f t="shared" si="230"/>
        <v>0.79860463230426559</v>
      </c>
      <c r="GA185" s="2">
        <f t="shared" si="230"/>
        <v>0.84047873956104935</v>
      </c>
      <c r="GB185" s="2">
        <f t="shared" si="230"/>
        <v>0.84072840062364707</v>
      </c>
      <c r="GC185" s="2">
        <f t="shared" si="230"/>
        <v>0.85799026439859249</v>
      </c>
      <c r="GD185" s="2">
        <f t="shared" si="230"/>
        <v>0.8149287285253709</v>
      </c>
      <c r="GE185" s="2">
        <f t="shared" si="230"/>
        <v>0.80520430698513368</v>
      </c>
      <c r="GF185" s="2">
        <f t="shared" si="230"/>
        <v>0.76858098900034388</v>
      </c>
      <c r="GG185" s="2">
        <f t="shared" si="230"/>
        <v>0.76971266622452095</v>
      </c>
      <c r="GH185" s="2">
        <f t="shared" si="230"/>
        <v>0.76703453619125095</v>
      </c>
      <c r="GI185" s="2">
        <f t="shared" si="230"/>
        <v>0.74369999783214968</v>
      </c>
      <c r="GJ185" s="2">
        <f t="shared" si="230"/>
        <v>0.73674082159084564</v>
      </c>
      <c r="GK185" s="2">
        <f t="shared" si="230"/>
        <v>0.69438368411254803</v>
      </c>
      <c r="GM185" s="86">
        <f t="shared" si="231"/>
        <v>1.1238314825088165E-170</v>
      </c>
      <c r="GN185" s="86">
        <f t="shared" si="231"/>
        <v>1.8022582961933652E-124</v>
      </c>
      <c r="GO185" s="86">
        <f t="shared" si="231"/>
        <v>1.3486716924198567E-238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0</v>
      </c>
      <c r="HC185" s="86">
        <f t="shared" si="182"/>
        <v>3.7136798334376979E-137</v>
      </c>
      <c r="HD185" s="86">
        <f t="shared" si="182"/>
        <v>1.1070430190738066E-76</v>
      </c>
      <c r="HE185" s="86">
        <f t="shared" si="182"/>
        <v>3.0355728689143838E-179</v>
      </c>
      <c r="HF185" s="86">
        <f t="shared" si="181"/>
        <v>0</v>
      </c>
      <c r="HG185" s="86">
        <f t="shared" si="181"/>
        <v>0</v>
      </c>
      <c r="HH185" s="86">
        <f t="shared" si="181"/>
        <v>0</v>
      </c>
      <c r="HI185" s="86">
        <f t="shared" si="181"/>
        <v>0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0</v>
      </c>
      <c r="HN185" s="86">
        <f t="shared" si="181"/>
        <v>0</v>
      </c>
      <c r="HO185" s="86">
        <f t="shared" si="227"/>
        <v>2.4196678676100874E-243</v>
      </c>
      <c r="HP185" s="86">
        <f t="shared" si="227"/>
        <v>9.9259210104783642E-251</v>
      </c>
      <c r="HQ185" s="86">
        <f t="shared" si="227"/>
        <v>7.7070377641939008E-185</v>
      </c>
      <c r="HS185" s="86">
        <f t="shared" si="232"/>
        <v>2.4026881563040608E-31</v>
      </c>
      <c r="HT185" s="86">
        <f t="shared" si="232"/>
        <v>0</v>
      </c>
      <c r="HU185" s="86">
        <f t="shared" si="232"/>
        <v>1.9510638894378665E-32</v>
      </c>
      <c r="HV185" s="86">
        <f t="shared" si="232"/>
        <v>1.0078219976173102E-35</v>
      </c>
      <c r="HW185" s="86">
        <f t="shared" si="232"/>
        <v>2.8360881156648037E-51</v>
      </c>
      <c r="HX185" s="86">
        <f t="shared" si="232"/>
        <v>2.0511173196672382E-49</v>
      </c>
      <c r="HY185" s="86">
        <f t="shared" si="232"/>
        <v>5.7366999339109467E-55</v>
      </c>
      <c r="HZ185" s="86">
        <f t="shared" si="232"/>
        <v>7.0148281366359285E-45</v>
      </c>
      <c r="IA185" s="86">
        <f t="shared" si="232"/>
        <v>1.3198227135374791E-40</v>
      </c>
      <c r="IB185" s="86">
        <f t="shared" si="232"/>
        <v>5.8315436407608322E-40</v>
      </c>
      <c r="IC185" s="86">
        <f t="shared" si="232"/>
        <v>1.1767929854813013E-35</v>
      </c>
      <c r="ID185" s="86">
        <f t="shared" si="232"/>
        <v>3.5538500241460192E-37</v>
      </c>
      <c r="IE185" s="86">
        <f t="shared" si="232"/>
        <v>6.3100250545725057E-39</v>
      </c>
      <c r="IF185" s="86">
        <f t="shared" si="232"/>
        <v>3.82057716628567E-33</v>
      </c>
      <c r="IG185" s="86">
        <f t="shared" si="232"/>
        <v>2.4325558389512707E-37</v>
      </c>
      <c r="II185" s="86">
        <f t="shared" si="233"/>
        <v>3.7911828536047541E-2</v>
      </c>
      <c r="IJ185" s="86">
        <f t="shared" si="233"/>
        <v>0</v>
      </c>
      <c r="IK185" s="86">
        <f t="shared" si="233"/>
        <v>8.6080649197608928E-3</v>
      </c>
      <c r="IL185" s="86">
        <f t="shared" si="233"/>
        <v>8.0323881635782218E-3</v>
      </c>
      <c r="IM185" s="86">
        <f t="shared" si="233"/>
        <v>2.1864392031143849E-4</v>
      </c>
      <c r="IN185" s="86">
        <f t="shared" si="233"/>
        <v>2.731001258909573E-4</v>
      </c>
      <c r="IO185" s="86">
        <f t="shared" si="233"/>
        <v>5.5173025252574278E-5</v>
      </c>
      <c r="IP185" s="86">
        <f t="shared" si="233"/>
        <v>1.5200835915424346E-3</v>
      </c>
      <c r="IQ185" s="86">
        <f t="shared" si="233"/>
        <v>3.6491109142356565E-3</v>
      </c>
      <c r="IR185" s="86">
        <f t="shared" si="233"/>
        <v>1.1186440486935005E-2</v>
      </c>
      <c r="IS185" s="86">
        <f t="shared" si="233"/>
        <v>1.6255279740422852E-2</v>
      </c>
      <c r="IT185" s="86">
        <f t="shared" si="233"/>
        <v>1.5351723007874251E-2</v>
      </c>
      <c r="IU185" s="86">
        <f t="shared" si="233"/>
        <v>2.2672520101821747E-2</v>
      </c>
      <c r="IV185" s="86">
        <f t="shared" si="233"/>
        <v>4.4716643363644719E-2</v>
      </c>
      <c r="IW185" s="86">
        <f t="shared" si="233"/>
        <v>0.13310888527320955</v>
      </c>
      <c r="IY185" s="86">
        <f t="shared" si="234"/>
        <v>3.7911828536047541E-2</v>
      </c>
      <c r="IZ185" s="86">
        <f t="shared" si="234"/>
        <v>1.1070430190738066E-76</v>
      </c>
      <c r="JA185" s="86">
        <f t="shared" si="234"/>
        <v>8.6080649197608928E-3</v>
      </c>
      <c r="JB185" s="86">
        <f t="shared" si="234"/>
        <v>8.0323881635782218E-3</v>
      </c>
      <c r="JC185" s="86">
        <f t="shared" si="234"/>
        <v>2.1864392031143849E-4</v>
      </c>
      <c r="JD185" s="86">
        <f t="shared" si="234"/>
        <v>2.731001258909573E-4</v>
      </c>
      <c r="JE185" s="86">
        <f t="shared" si="234"/>
        <v>5.5173025252574278E-5</v>
      </c>
      <c r="JF185" s="86">
        <f t="shared" si="234"/>
        <v>1.5200835915424346E-3</v>
      </c>
      <c r="JG185" s="86">
        <f t="shared" si="234"/>
        <v>3.6491109142356565E-3</v>
      </c>
      <c r="JH185" s="86">
        <f t="shared" si="234"/>
        <v>1.1186440486935005E-2</v>
      </c>
      <c r="JI185" s="86">
        <f t="shared" si="234"/>
        <v>1.6255279740422852E-2</v>
      </c>
      <c r="JJ185" s="86">
        <f t="shared" si="234"/>
        <v>1.5351723007874251E-2</v>
      </c>
      <c r="JK185" s="86">
        <f t="shared" si="234"/>
        <v>2.2672520101821747E-2</v>
      </c>
      <c r="JL185" s="86">
        <f t="shared" si="234"/>
        <v>4.4716643363644719E-2</v>
      </c>
      <c r="JM185" s="86">
        <f t="shared" si="234"/>
        <v>0.13310888527320955</v>
      </c>
    </row>
    <row r="186" spans="2:273" x14ac:dyDescent="0.25">
      <c r="B186" s="2">
        <v>159</v>
      </c>
      <c r="C186" s="37">
        <v>42.167000000000002</v>
      </c>
      <c r="D186" s="37">
        <v>36.332999999999998</v>
      </c>
      <c r="E186" s="37">
        <v>37.267000000000003</v>
      </c>
      <c r="F186" s="37">
        <v>35.6</v>
      </c>
      <c r="G186" s="37">
        <v>38.366999999999997</v>
      </c>
      <c r="H186" s="37">
        <v>39.567</v>
      </c>
      <c r="I186" s="37">
        <v>39.883000000000003</v>
      </c>
      <c r="J186" s="37">
        <v>39.049999999999997</v>
      </c>
      <c r="K186" s="37">
        <v>38.033000000000001</v>
      </c>
      <c r="L186" s="37">
        <v>42.433</v>
      </c>
      <c r="M186" s="37">
        <v>42.533000000000001</v>
      </c>
      <c r="N186" s="37">
        <v>41.417000000000002</v>
      </c>
      <c r="O186" s="37">
        <v>42.482999999999997</v>
      </c>
      <c r="P186" s="37">
        <v>39.366999999999997</v>
      </c>
      <c r="Q186" s="37">
        <v>40.482999999999997</v>
      </c>
      <c r="S186" s="4">
        <f t="shared" si="235"/>
        <v>38.751946531885736</v>
      </c>
      <c r="T186" s="4">
        <f t="shared" si="235"/>
        <v>39.298088532933868</v>
      </c>
      <c r="U186" s="4">
        <f t="shared" si="235"/>
        <v>38.300278004398614</v>
      </c>
      <c r="V186" s="4">
        <f t="shared" si="235"/>
        <v>37.701388634436071</v>
      </c>
      <c r="W186" s="4">
        <f t="shared" si="235"/>
        <v>37.77968093446016</v>
      </c>
      <c r="X186" s="4">
        <f t="shared" si="235"/>
        <v>39.348593394389013</v>
      </c>
      <c r="Y186" s="4">
        <f t="shared" si="235"/>
        <v>40.725391519799246</v>
      </c>
      <c r="Z186" s="4">
        <f t="shared" si="235"/>
        <v>40.422425093954764</v>
      </c>
      <c r="AA186" s="4">
        <f t="shared" si="235"/>
        <v>40.742133866566498</v>
      </c>
      <c r="AB186" s="4">
        <f t="shared" si="235"/>
        <v>41.490330135549982</v>
      </c>
      <c r="AC186" s="4">
        <f t="shared" si="235"/>
        <v>41.559201552096987</v>
      </c>
      <c r="AD186" s="4">
        <f t="shared" si="235"/>
        <v>39.460904284323568</v>
      </c>
      <c r="AE186" s="4">
        <f t="shared" si="235"/>
        <v>41.367344752816948</v>
      </c>
      <c r="AF186" s="4">
        <f t="shared" si="235"/>
        <v>41.279500935925142</v>
      </c>
      <c r="AG186" s="4">
        <f t="shared" si="235"/>
        <v>42.090872977916675</v>
      </c>
      <c r="AI186" s="4">
        <f t="shared" si="236"/>
        <v>3.4150534681142659</v>
      </c>
      <c r="AJ186" s="4">
        <f t="shared" si="236"/>
        <v>-2.9650885329338692</v>
      </c>
      <c r="AK186" s="4">
        <f t="shared" si="236"/>
        <v>-1.0332780043986105</v>
      </c>
      <c r="AL186" s="4">
        <f t="shared" si="236"/>
        <v>-2.1013886344360699</v>
      </c>
      <c r="AM186" s="4">
        <f t="shared" si="236"/>
        <v>0.58731906553983748</v>
      </c>
      <c r="AN186" s="4">
        <f t="shared" si="236"/>
        <v>0.21840660561098701</v>
      </c>
      <c r="AO186" s="4">
        <f t="shared" si="236"/>
        <v>-0.84239151979924287</v>
      </c>
      <c r="AP186" s="4">
        <f t="shared" si="236"/>
        <v>-1.3724250939547673</v>
      </c>
      <c r="AQ186" s="4">
        <f t="shared" si="236"/>
        <v>-2.7091338665664964</v>
      </c>
      <c r="AR186" s="4">
        <f t="shared" si="236"/>
        <v>0.94266986445001777</v>
      </c>
      <c r="AS186" s="4">
        <f t="shared" si="236"/>
        <v>0.97379844790301462</v>
      </c>
      <c r="AT186" s="4">
        <f t="shared" si="236"/>
        <v>1.9560957156764331</v>
      </c>
      <c r="AU186" s="4">
        <f t="shared" si="236"/>
        <v>1.1156552471830494</v>
      </c>
      <c r="AV186" s="4">
        <f t="shared" si="236"/>
        <v>-1.912500935925145</v>
      </c>
      <c r="AW186" s="4">
        <f t="shared" si="236"/>
        <v>-1.6078729779166778</v>
      </c>
      <c r="AY186" s="2">
        <f t="shared" si="228"/>
        <v>38.751946531885736</v>
      </c>
      <c r="AZ186" s="2">
        <f t="shared" si="228"/>
        <v>39.298088532933868</v>
      </c>
      <c r="BA186" s="2">
        <f t="shared" si="228"/>
        <v>38.300268950511267</v>
      </c>
      <c r="BB186" s="2">
        <f t="shared" si="228"/>
        <v>37.701376216261927</v>
      </c>
      <c r="BC186" s="2">
        <f t="shared" si="228"/>
        <v>37.779680934103389</v>
      </c>
      <c r="BD186" s="2">
        <f t="shared" si="228"/>
        <v>39.348593393615019</v>
      </c>
      <c r="BE186" s="2">
        <f t="shared" si="228"/>
        <v>40.725391519794123</v>
      </c>
      <c r="BF186" s="2">
        <f t="shared" si="228"/>
        <v>40.422424943626275</v>
      </c>
      <c r="BG186" s="2">
        <f t="shared" si="228"/>
        <v>40.742131897384787</v>
      </c>
      <c r="BH186" s="2">
        <f t="shared" si="228"/>
        <v>41.49028670718269</v>
      </c>
      <c r="BI186" s="2">
        <f t="shared" si="228"/>
        <v>41.559030642756035</v>
      </c>
      <c r="BJ186" s="2">
        <f t="shared" si="228"/>
        <v>39.460747625512319</v>
      </c>
      <c r="BK186" s="2">
        <f t="shared" si="228"/>
        <v>41.366982030537542</v>
      </c>
      <c r="BL186" s="2">
        <f t="shared" si="228"/>
        <v>41.276833512512717</v>
      </c>
      <c r="BM186" s="2">
        <f t="shared" si="228"/>
        <v>41.979753523888419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>
        <f t="shared" si="229"/>
        <v>36.332999999999998</v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>
        <f t="shared" si="199"/>
        <v>36.332999999999998</v>
      </c>
      <c r="CW186" s="2">
        <f t="shared" si="200"/>
        <v>37.267000000000003</v>
      </c>
      <c r="CX186" s="2">
        <f t="shared" si="201"/>
        <v>35.6</v>
      </c>
      <c r="CY186" s="2">
        <f t="shared" si="202"/>
        <v>38.366999999999997</v>
      </c>
      <c r="CZ186" s="2">
        <f t="shared" si="203"/>
        <v>39.567</v>
      </c>
      <c r="DA186" s="2">
        <f t="shared" si="204"/>
        <v>39.883000000000003</v>
      </c>
      <c r="DB186" s="2">
        <f t="shared" si="205"/>
        <v>39.049999999999997</v>
      </c>
      <c r="DC186" s="2">
        <f t="shared" si="206"/>
        <v>38.033000000000001</v>
      </c>
      <c r="DD186" s="2">
        <f t="shared" si="207"/>
        <v>42.433</v>
      </c>
      <c r="DE186" s="2">
        <f t="shared" si="208"/>
        <v>42.533000000000001</v>
      </c>
      <c r="DF186" s="2">
        <f t="shared" si="209"/>
        <v>41.417000000000002</v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77.424599999999998</v>
      </c>
      <c r="DL186" s="2">
        <f t="shared" si="237"/>
        <v>91.071431818181821</v>
      </c>
      <c r="DM186" s="2">
        <f t="shared" si="237"/>
        <v>95.127565432551336</v>
      </c>
      <c r="DN186" s="2">
        <f t="shared" si="237"/>
        <v>80.594829640947268</v>
      </c>
      <c r="DO186" s="2">
        <f t="shared" si="237"/>
        <v>84.656377591036417</v>
      </c>
      <c r="DP186" s="2">
        <f t="shared" si="237"/>
        <v>77.750078431372543</v>
      </c>
      <c r="DQ186" s="2">
        <f t="shared" si="237"/>
        <v>82.892454341736709</v>
      </c>
      <c r="DR186" s="2">
        <f t="shared" si="237"/>
        <v>81.707912398112413</v>
      </c>
      <c r="DS186" s="2">
        <f t="shared" si="237"/>
        <v>92.733380443086332</v>
      </c>
      <c r="DT186" s="2">
        <f t="shared" si="237"/>
        <v>81.342965826330527</v>
      </c>
      <c r="DU186" s="2">
        <f t="shared" si="237"/>
        <v>85.716833460656986</v>
      </c>
      <c r="DV186" s="2">
        <f t="shared" si="237"/>
        <v>77.316666921313995</v>
      </c>
      <c r="DW186" s="2">
        <f t="shared" si="237"/>
        <v>94.358297168597176</v>
      </c>
      <c r="DX186" s="2">
        <f t="shared" si="237"/>
        <v>75.270305120910379</v>
      </c>
      <c r="DY186" s="2">
        <f t="shared" si="237"/>
        <v>65.927867482387839</v>
      </c>
      <c r="EA186" s="2">
        <f t="shared" ref="EA186:EE227" si="241">CE$228*$B186+CE$229</f>
        <v>37.583909238370701</v>
      </c>
      <c r="EB186" s="2">
        <f t="shared" si="241"/>
        <v>39.297587359483352</v>
      </c>
      <c r="EC186" s="2">
        <f t="shared" si="241"/>
        <v>37.637443049601956</v>
      </c>
      <c r="ED186" s="2">
        <f t="shared" si="241"/>
        <v>35.906497580988521</v>
      </c>
      <c r="EE186" s="2">
        <f t="shared" si="241"/>
        <v>37.152145543584723</v>
      </c>
      <c r="EF186" s="2">
        <f t="shared" si="240"/>
        <v>39.340612250194653</v>
      </c>
      <c r="EG186" s="2">
        <f t="shared" si="240"/>
        <v>42.251733402126774</v>
      </c>
      <c r="EH186" s="2">
        <f t="shared" si="240"/>
        <v>40.069857859899372</v>
      </c>
      <c r="EI186" s="2">
        <f t="shared" si="240"/>
        <v>41.054293315579223</v>
      </c>
      <c r="EJ186" s="2">
        <f t="shared" si="240"/>
        <v>42.223911276567812</v>
      </c>
      <c r="EK186" s="2">
        <f t="shared" si="213"/>
        <v>41.08205280862181</v>
      </c>
      <c r="EL186" s="2">
        <f t="shared" si="180"/>
        <v>38.519993363509144</v>
      </c>
      <c r="EM186" s="2">
        <f t="shared" si="180"/>
        <v>41.946939116280149</v>
      </c>
      <c r="EN186" s="2">
        <f t="shared" si="180"/>
        <v>40.606550584623704</v>
      </c>
      <c r="EO186" s="2">
        <f t="shared" si="180"/>
        <v>43.268240186260357</v>
      </c>
      <c r="EQ186" s="2">
        <f t="shared" si="238"/>
        <v>39.108985007246417</v>
      </c>
      <c r="ER186" s="2">
        <f t="shared" si="238"/>
        <v>39.297587359483352</v>
      </c>
      <c r="ES186" s="2">
        <f t="shared" si="238"/>
        <v>38.443900387844565</v>
      </c>
      <c r="ET186" s="2">
        <f t="shared" si="238"/>
        <v>38.113631604656192</v>
      </c>
      <c r="EU186" s="2">
        <f t="shared" si="238"/>
        <v>37.887695142353095</v>
      </c>
      <c r="EV186" s="2">
        <f t="shared" si="238"/>
        <v>39.349455375282247</v>
      </c>
      <c r="EW186" s="2">
        <f t="shared" si="238"/>
        <v>40.49447375863592</v>
      </c>
      <c r="EX186" s="2">
        <f t="shared" si="238"/>
        <v>40.494845680440221</v>
      </c>
      <c r="EY186" s="2">
        <f t="shared" si="238"/>
        <v>40.672592421911361</v>
      </c>
      <c r="EZ186" s="2">
        <f t="shared" si="238"/>
        <v>41.288254621175128</v>
      </c>
      <c r="FA186" s="2">
        <f t="shared" si="238"/>
        <v>41.688596404261617</v>
      </c>
      <c r="FB186" s="2">
        <f t="shared" si="238"/>
        <v>39.720817282698931</v>
      </c>
      <c r="FC186" s="2">
        <f t="shared" si="238"/>
        <v>41.183858576946953</v>
      </c>
      <c r="FD186" s="2">
        <f t="shared" si="238"/>
        <v>41.49466736701747</v>
      </c>
      <c r="FE186" s="2">
        <f t="shared" si="238"/>
        <v>41.46204307685808</v>
      </c>
      <c r="FG186" s="2">
        <f t="shared" si="239"/>
        <v>0.99999188499425751</v>
      </c>
      <c r="FH186" s="2">
        <f t="shared" si="239"/>
        <v>0.99999031994908327</v>
      </c>
      <c r="FI186" s="2">
        <f t="shared" si="239"/>
        <v>0.99999148469415833</v>
      </c>
      <c r="FJ186" s="2">
        <f t="shared" si="239"/>
        <v>0.99998986622068886</v>
      </c>
      <c r="FK186" s="2">
        <f t="shared" si="239"/>
        <v>0.9999890383643063</v>
      </c>
      <c r="FL186" s="2">
        <f t="shared" si="239"/>
        <v>0.99998852352190448</v>
      </c>
      <c r="FM186" s="2">
        <f t="shared" si="239"/>
        <v>0.99998898883164555</v>
      </c>
      <c r="FN186" s="2">
        <f t="shared" si="239"/>
        <v>0.99998801261558456</v>
      </c>
      <c r="FO186" s="2">
        <f t="shared" si="239"/>
        <v>0.99998944341669316</v>
      </c>
      <c r="FP186" s="2">
        <f t="shared" si="239"/>
        <v>0.99998847467892649</v>
      </c>
      <c r="FQ186" s="2">
        <f t="shared" si="239"/>
        <v>0.99998974065866075</v>
      </c>
      <c r="FR186" s="2">
        <f t="shared" si="239"/>
        <v>0.99998955687419311</v>
      </c>
      <c r="FS186" s="2">
        <f t="shared" si="239"/>
        <v>0.9999878022628842</v>
      </c>
      <c r="FT186" s="2">
        <f t="shared" si="239"/>
        <v>0.99998686868318043</v>
      </c>
      <c r="FU186" s="2">
        <f t="shared" si="239"/>
        <v>0.99998386703867703</v>
      </c>
      <c r="FW186" s="2">
        <f t="shared" si="230"/>
        <v>0.76567604699506764</v>
      </c>
      <c r="FX186" s="2">
        <f t="shared" si="230"/>
        <v>0</v>
      </c>
      <c r="FY186" s="2">
        <f t="shared" si="230"/>
        <v>0.82129124942637877</v>
      </c>
      <c r="FZ186" s="2">
        <f t="shared" si="230"/>
        <v>0.81301169495664316</v>
      </c>
      <c r="GA186" s="2">
        <f t="shared" si="230"/>
        <v>0.85244376107735709</v>
      </c>
      <c r="GB186" s="2">
        <f t="shared" si="230"/>
        <v>0.85267797847288651</v>
      </c>
      <c r="GC186" s="2">
        <f t="shared" si="230"/>
        <v>0.86884678072953703</v>
      </c>
      <c r="GD186" s="2">
        <f t="shared" si="230"/>
        <v>0.82841892248297722</v>
      </c>
      <c r="GE186" s="2">
        <f t="shared" si="230"/>
        <v>0.81924611121036595</v>
      </c>
      <c r="GF186" s="2">
        <f t="shared" si="230"/>
        <v>0.78455641267342924</v>
      </c>
      <c r="GG186" s="2">
        <f t="shared" si="230"/>
        <v>0.78563175690818876</v>
      </c>
      <c r="GH186" s="2">
        <f t="shared" si="230"/>
        <v>0.7830865861622649</v>
      </c>
      <c r="GI186" s="2">
        <f t="shared" si="230"/>
        <v>0.76085859327162697</v>
      </c>
      <c r="GJ186" s="2">
        <f t="shared" si="230"/>
        <v>0.75421133844654542</v>
      </c>
      <c r="GK186" s="2">
        <f t="shared" si="230"/>
        <v>0.71357230202257127</v>
      </c>
      <c r="GM186" s="86">
        <f t="shared" si="231"/>
        <v>5.3985559656339719E-174</v>
      </c>
      <c r="GN186" s="86">
        <f t="shared" si="231"/>
        <v>7.3521505958496993E-127</v>
      </c>
      <c r="GO186" s="86">
        <f t="shared" si="231"/>
        <v>3.4448097017072453E-243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0</v>
      </c>
      <c r="HC186" s="86">
        <f t="shared" si="182"/>
        <v>1.4102988315944871E-140</v>
      </c>
      <c r="HD186" s="86">
        <f t="shared" si="182"/>
        <v>1.463555337653851E-78</v>
      </c>
      <c r="HE186" s="86">
        <f t="shared" si="182"/>
        <v>9.9007369028813581E-184</v>
      </c>
      <c r="HF186" s="86">
        <f t="shared" si="181"/>
        <v>0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0</v>
      </c>
      <c r="HN186" s="86">
        <f t="shared" si="181"/>
        <v>0</v>
      </c>
      <c r="HO186" s="86">
        <f t="shared" si="227"/>
        <v>1.9222898568912079E-249</v>
      </c>
      <c r="HP186" s="86">
        <f t="shared" si="227"/>
        <v>5.4210696024551081E-257</v>
      </c>
      <c r="HQ186" s="86">
        <f t="shared" si="227"/>
        <v>2.2071493056270599E-189</v>
      </c>
      <c r="HS186" s="86">
        <f t="shared" si="232"/>
        <v>8.8609565410789695E-33</v>
      </c>
      <c r="HT186" s="86">
        <f t="shared" si="232"/>
        <v>0</v>
      </c>
      <c r="HU186" s="86">
        <f t="shared" si="232"/>
        <v>7.647098410186621E-34</v>
      </c>
      <c r="HV186" s="86">
        <f t="shared" si="232"/>
        <v>2.8252537285300811E-37</v>
      </c>
      <c r="HW186" s="86">
        <f t="shared" si="232"/>
        <v>1.9554344871643854E-53</v>
      </c>
      <c r="HX186" s="86">
        <f t="shared" si="232"/>
        <v>1.6829521577362661E-51</v>
      </c>
      <c r="HY186" s="86">
        <f t="shared" si="232"/>
        <v>3.173804320023088E-57</v>
      </c>
      <c r="HZ186" s="86">
        <f t="shared" si="232"/>
        <v>8.025821267420264E-47</v>
      </c>
      <c r="IA186" s="86">
        <f t="shared" si="232"/>
        <v>2.262915027773104E-42</v>
      </c>
      <c r="IB186" s="86">
        <f t="shared" si="232"/>
        <v>9.0811935826330929E-42</v>
      </c>
      <c r="IC186" s="86">
        <f t="shared" si="232"/>
        <v>2.9178285018735314E-37</v>
      </c>
      <c r="ID186" s="86">
        <f t="shared" si="232"/>
        <v>7.4955221145943334E-39</v>
      </c>
      <c r="IE186" s="86">
        <f t="shared" si="232"/>
        <v>9.8777206472044067E-41</v>
      </c>
      <c r="IF186" s="86">
        <f t="shared" si="232"/>
        <v>1.0666604062803668E-34</v>
      </c>
      <c r="IG186" s="86">
        <f t="shared" si="232"/>
        <v>3.2871970777300374E-39</v>
      </c>
      <c r="II186" s="86">
        <f t="shared" si="233"/>
        <v>2.4429721452656629E-2</v>
      </c>
      <c r="IJ186" s="86">
        <f t="shared" si="233"/>
        <v>0</v>
      </c>
      <c r="IK186" s="86">
        <f t="shared" si="233"/>
        <v>5.1729433417712018E-3</v>
      </c>
      <c r="IL186" s="86">
        <f t="shared" si="233"/>
        <v>4.6855416957321165E-3</v>
      </c>
      <c r="IM186" s="86">
        <f t="shared" si="233"/>
        <v>9.5672879199270572E-5</v>
      </c>
      <c r="IN186" s="86">
        <f t="shared" si="233"/>
        <v>1.2250547445141841E-4</v>
      </c>
      <c r="IO186" s="86">
        <f t="shared" si="233"/>
        <v>2.244701797431955E-5</v>
      </c>
      <c r="IP186" s="86">
        <f t="shared" si="233"/>
        <v>7.5761526977728645E-4</v>
      </c>
      <c r="IQ186" s="86">
        <f t="shared" si="233"/>
        <v>1.9637525746765928E-3</v>
      </c>
      <c r="IR186" s="86">
        <f t="shared" si="233"/>
        <v>6.3063570929422358E-3</v>
      </c>
      <c r="IS186" s="86">
        <f t="shared" si="233"/>
        <v>9.6975345532435073E-3</v>
      </c>
      <c r="IT186" s="86">
        <f t="shared" si="233"/>
        <v>9.022226585126367E-3</v>
      </c>
      <c r="IU186" s="86">
        <f t="shared" si="233"/>
        <v>1.3297742112652911E-2</v>
      </c>
      <c r="IV186" s="86">
        <f t="shared" si="233"/>
        <v>2.8778348613251431E-2</v>
      </c>
      <c r="IW186" s="86">
        <f t="shared" si="233"/>
        <v>9.5609344893304207E-2</v>
      </c>
      <c r="IY186" s="86">
        <f t="shared" si="234"/>
        <v>2.4429721452656629E-2</v>
      </c>
      <c r="IZ186" s="86">
        <f t="shared" si="234"/>
        <v>1.463555337653851E-78</v>
      </c>
      <c r="JA186" s="86">
        <f t="shared" si="234"/>
        <v>5.1729433417712018E-3</v>
      </c>
      <c r="JB186" s="86">
        <f t="shared" si="234"/>
        <v>4.6855416957321165E-3</v>
      </c>
      <c r="JC186" s="86">
        <f t="shared" si="234"/>
        <v>9.5672879199270572E-5</v>
      </c>
      <c r="JD186" s="86">
        <f t="shared" si="234"/>
        <v>1.2250547445141841E-4</v>
      </c>
      <c r="JE186" s="86">
        <f t="shared" si="234"/>
        <v>2.244701797431955E-5</v>
      </c>
      <c r="JF186" s="86">
        <f t="shared" si="234"/>
        <v>7.5761526977728645E-4</v>
      </c>
      <c r="JG186" s="86">
        <f t="shared" si="234"/>
        <v>1.9637525746765928E-3</v>
      </c>
      <c r="JH186" s="86">
        <f t="shared" si="234"/>
        <v>6.3063570929422358E-3</v>
      </c>
      <c r="JI186" s="86">
        <f t="shared" si="234"/>
        <v>9.6975345532435073E-3</v>
      </c>
      <c r="JJ186" s="86">
        <f t="shared" si="234"/>
        <v>9.022226585126367E-3</v>
      </c>
      <c r="JK186" s="86">
        <f t="shared" si="234"/>
        <v>1.3297742112652911E-2</v>
      </c>
      <c r="JL186" s="86">
        <f t="shared" si="234"/>
        <v>2.8778348613251431E-2</v>
      </c>
      <c r="JM186" s="86">
        <f t="shared" si="234"/>
        <v>9.5609344893304207E-2</v>
      </c>
    </row>
    <row r="187" spans="2:273" x14ac:dyDescent="0.25">
      <c r="B187" s="2">
        <v>160</v>
      </c>
      <c r="C187" s="37">
        <v>38.417000000000002</v>
      </c>
      <c r="D187" s="37">
        <v>37.633000000000003</v>
      </c>
      <c r="E187" s="37">
        <v>38.383000000000003</v>
      </c>
      <c r="F187" s="37">
        <v>37.383000000000003</v>
      </c>
      <c r="G187" s="37">
        <v>36.4</v>
      </c>
      <c r="H187" s="37">
        <v>39.216999999999999</v>
      </c>
      <c r="I187" s="37">
        <v>41.317</v>
      </c>
      <c r="J187" s="37">
        <v>39.783000000000001</v>
      </c>
      <c r="K187" s="37">
        <v>40.783000000000001</v>
      </c>
      <c r="L187" s="37">
        <v>39.716999999999999</v>
      </c>
      <c r="M187" s="37">
        <v>41.2</v>
      </c>
      <c r="N187" s="37">
        <v>39.267000000000003</v>
      </c>
      <c r="O187" s="37">
        <v>42.7</v>
      </c>
      <c r="P187" s="37">
        <v>43.232999999999997</v>
      </c>
      <c r="Q187" s="37">
        <v>41.45</v>
      </c>
      <c r="S187" s="4">
        <f t="shared" si="235"/>
        <v>38.653714847715321</v>
      </c>
      <c r="T187" s="4">
        <f t="shared" si="235"/>
        <v>39.147272966491975</v>
      </c>
      <c r="U187" s="4">
        <f t="shared" si="235"/>
        <v>38.163690482374442</v>
      </c>
      <c r="V187" s="4">
        <f t="shared" si="235"/>
        <v>37.566931777002537</v>
      </c>
      <c r="W187" s="4">
        <f t="shared" si="235"/>
        <v>37.603864360343067</v>
      </c>
      <c r="X187" s="4">
        <f t="shared" si="235"/>
        <v>39.200750113675333</v>
      </c>
      <c r="Y187" s="4">
        <f t="shared" si="235"/>
        <v>40.568070111304998</v>
      </c>
      <c r="Z187" s="4">
        <f t="shared" si="235"/>
        <v>40.287978888985108</v>
      </c>
      <c r="AA187" s="4">
        <f t="shared" si="235"/>
        <v>40.582636456133685</v>
      </c>
      <c r="AB187" s="4">
        <f t="shared" si="235"/>
        <v>41.349662376096234</v>
      </c>
      <c r="AC187" s="4">
        <f t="shared" si="235"/>
        <v>41.450990216264771</v>
      </c>
      <c r="AD187" s="4">
        <f t="shared" si="235"/>
        <v>39.3413828183512</v>
      </c>
      <c r="AE187" s="4">
        <f t="shared" si="235"/>
        <v>41.237428044695726</v>
      </c>
      <c r="AF187" s="4">
        <f t="shared" si="235"/>
        <v>41.174466351523385</v>
      </c>
      <c r="AG187" s="4">
        <f t="shared" si="235"/>
        <v>41.881193064596793</v>
      </c>
      <c r="AI187" s="4">
        <f t="shared" si="236"/>
        <v>-0.23671484771531937</v>
      </c>
      <c r="AJ187" s="4">
        <f t="shared" si="236"/>
        <v>-1.5142729664919727</v>
      </c>
      <c r="AK187" s="4">
        <f t="shared" si="236"/>
        <v>0.21930951762556106</v>
      </c>
      <c r="AL187" s="4">
        <f t="shared" si="236"/>
        <v>-0.1839317770025346</v>
      </c>
      <c r="AM187" s="4">
        <f t="shared" si="236"/>
        <v>-1.2038643603430685</v>
      </c>
      <c r="AN187" s="4">
        <f t="shared" si="236"/>
        <v>1.6249886324665397E-2</v>
      </c>
      <c r="AO187" s="4">
        <f t="shared" si="236"/>
        <v>0.74892988869500243</v>
      </c>
      <c r="AP187" s="4">
        <f t="shared" si="236"/>
        <v>-0.50497888898510723</v>
      </c>
      <c r="AQ187" s="4">
        <f t="shared" si="236"/>
        <v>0.20036354386631672</v>
      </c>
      <c r="AR187" s="4">
        <f t="shared" si="236"/>
        <v>-1.6326623760962349</v>
      </c>
      <c r="AS187" s="4">
        <f t="shared" si="236"/>
        <v>-0.2509902162647677</v>
      </c>
      <c r="AT187" s="4">
        <f t="shared" si="236"/>
        <v>-7.4382818351196534E-2</v>
      </c>
      <c r="AU187" s="4">
        <f t="shared" si="236"/>
        <v>1.4625719553042771</v>
      </c>
      <c r="AV187" s="4">
        <f t="shared" si="236"/>
        <v>2.0585336484766117</v>
      </c>
      <c r="AW187" s="4">
        <f t="shared" si="236"/>
        <v>-0.43119306459679052</v>
      </c>
      <c r="AY187" s="2">
        <f t="shared" si="228"/>
        <v>38.653714847715321</v>
      </c>
      <c r="AZ187" s="2">
        <f t="shared" si="228"/>
        <v>39.147272966491975</v>
      </c>
      <c r="BA187" s="2">
        <f t="shared" si="228"/>
        <v>38.163688360945258</v>
      </c>
      <c r="BB187" s="2">
        <f t="shared" si="228"/>
        <v>37.566929117158409</v>
      </c>
      <c r="BC187" s="2">
        <f t="shared" si="228"/>
        <v>37.603864360311036</v>
      </c>
      <c r="BD187" s="2">
        <f t="shared" si="228"/>
        <v>39.200750113600414</v>
      </c>
      <c r="BE187" s="2">
        <f t="shared" si="228"/>
        <v>40.568070111304628</v>
      </c>
      <c r="BF187" s="2">
        <f t="shared" si="228"/>
        <v>40.287978869006736</v>
      </c>
      <c r="BG187" s="2">
        <f t="shared" si="228"/>
        <v>40.582636125906575</v>
      </c>
      <c r="BH187" s="2">
        <f t="shared" si="228"/>
        <v>41.349653989684455</v>
      </c>
      <c r="BI187" s="2">
        <f t="shared" si="228"/>
        <v>41.450951002225764</v>
      </c>
      <c r="BJ187" s="2">
        <f t="shared" si="228"/>
        <v>39.341348475123922</v>
      </c>
      <c r="BK187" s="2">
        <f t="shared" si="228"/>
        <v>41.237349018055113</v>
      </c>
      <c r="BL187" s="2">
        <f t="shared" si="228"/>
        <v>41.173782699601873</v>
      </c>
      <c r="BM187" s="2">
        <f t="shared" si="228"/>
        <v>41.841575294447281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>
        <f t="shared" si="229"/>
        <v>37.633000000000003</v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>
        <f t="shared" si="199"/>
        <v>37.633000000000003</v>
      </c>
      <c r="CW187" s="2">
        <f t="shared" si="200"/>
        <v>38.383000000000003</v>
      </c>
      <c r="CX187" s="2">
        <f t="shared" si="201"/>
        <v>37.383000000000003</v>
      </c>
      <c r="CY187" s="2">
        <f t="shared" si="202"/>
        <v>36.4</v>
      </c>
      <c r="CZ187" s="2">
        <f t="shared" si="203"/>
        <v>39.216999999999999</v>
      </c>
      <c r="DA187" s="2">
        <f t="shared" si="204"/>
        <v>41.317</v>
      </c>
      <c r="DB187" s="2">
        <f t="shared" si="205"/>
        <v>39.783000000000001</v>
      </c>
      <c r="DC187" s="2">
        <f t="shared" si="206"/>
        <v>40.783000000000001</v>
      </c>
      <c r="DD187" s="2">
        <f t="shared" si="207"/>
        <v>39.716999999999999</v>
      </c>
      <c r="DE187" s="2">
        <f t="shared" si="208"/>
        <v>41.2</v>
      </c>
      <c r="DF187" s="2">
        <f t="shared" si="209"/>
        <v>39.267000000000003</v>
      </c>
      <c r="DG187" s="2">
        <f t="shared" si="210"/>
        <v>42.7</v>
      </c>
      <c r="DH187" s="2" t="str">
        <f t="shared" si="211"/>
        <v/>
      </c>
      <c r="DI187" s="2" t="str">
        <f t="shared" si="212"/>
        <v/>
      </c>
      <c r="DK187" s="2">
        <f t="shared" si="237"/>
        <v>77.563558467741927</v>
      </c>
      <c r="DL187" s="2">
        <f t="shared" si="237"/>
        <v>91.293818181818182</v>
      </c>
      <c r="DM187" s="2">
        <f t="shared" si="237"/>
        <v>95.379424120234617</v>
      </c>
      <c r="DN187" s="2">
        <f t="shared" si="237"/>
        <v>80.755340106951849</v>
      </c>
      <c r="DO187" s="2">
        <f t="shared" si="237"/>
        <v>84.837162745098041</v>
      </c>
      <c r="DP187" s="2">
        <f t="shared" si="237"/>
        <v>77.878408963585429</v>
      </c>
      <c r="DQ187" s="2">
        <f t="shared" si="237"/>
        <v>83.0548792717087</v>
      </c>
      <c r="DR187" s="2">
        <f t="shared" si="237"/>
        <v>81.865251394251402</v>
      </c>
      <c r="DS187" s="2">
        <f t="shared" si="237"/>
        <v>92.953965775401073</v>
      </c>
      <c r="DT187" s="2">
        <f t="shared" si="237"/>
        <v>81.49650140056022</v>
      </c>
      <c r="DU187" s="2">
        <f t="shared" si="237"/>
        <v>85.89783208556149</v>
      </c>
      <c r="DV187" s="2">
        <f t="shared" si="237"/>
        <v>77.453828877005364</v>
      </c>
      <c r="DW187" s="2">
        <f t="shared" si="237"/>
        <v>94.614258043758042</v>
      </c>
      <c r="DX187" s="2">
        <f t="shared" si="237"/>
        <v>75.399124229492656</v>
      </c>
      <c r="DY187" s="2">
        <f t="shared" si="237"/>
        <v>66.018704634779382</v>
      </c>
      <c r="EA187" s="2">
        <f t="shared" si="241"/>
        <v>37.44115508646685</v>
      </c>
      <c r="EB187" s="2">
        <f t="shared" si="241"/>
        <v>39.146812596097973</v>
      </c>
      <c r="EC187" s="2">
        <f t="shared" si="241"/>
        <v>37.477964941824858</v>
      </c>
      <c r="ED187" s="2">
        <f t="shared" si="241"/>
        <v>35.711107423462494</v>
      </c>
      <c r="EE187" s="2">
        <f t="shared" si="241"/>
        <v>36.957593658178261</v>
      </c>
      <c r="EF187" s="2">
        <f t="shared" si="240"/>
        <v>39.192434199477873</v>
      </c>
      <c r="EG187" s="2">
        <f t="shared" si="240"/>
        <v>42.136862830558286</v>
      </c>
      <c r="EH187" s="2">
        <f t="shared" si="240"/>
        <v>39.924165416931267</v>
      </c>
      <c r="EI187" s="2">
        <f t="shared" si="240"/>
        <v>40.904922023968041</v>
      </c>
      <c r="EJ187" s="2">
        <f t="shared" si="240"/>
        <v>42.110332007675126</v>
      </c>
      <c r="EK187" s="2">
        <f t="shared" si="213"/>
        <v>40.955874722403649</v>
      </c>
      <c r="EL187" s="2">
        <f t="shared" si="180"/>
        <v>38.365995536495234</v>
      </c>
      <c r="EM187" s="2">
        <f t="shared" si="180"/>
        <v>41.840512064582185</v>
      </c>
      <c r="EN187" s="2">
        <f t="shared" si="180"/>
        <v>40.476834917159479</v>
      </c>
      <c r="EO187" s="2">
        <f t="shared" si="180"/>
        <v>43.184192235208627</v>
      </c>
      <c r="EQ187" s="2">
        <f t="shared" si="238"/>
        <v>38.991769638116978</v>
      </c>
      <c r="ER187" s="2">
        <f t="shared" si="238"/>
        <v>39.146812596097973</v>
      </c>
      <c r="ES187" s="2">
        <f t="shared" si="238"/>
        <v>38.299230494532154</v>
      </c>
      <c r="ET187" s="2">
        <f t="shared" si="238"/>
        <v>37.955698146582435</v>
      </c>
      <c r="EU187" s="2">
        <f t="shared" si="238"/>
        <v>37.705335067754604</v>
      </c>
      <c r="EV187" s="2">
        <f t="shared" si="238"/>
        <v>39.201591762165918</v>
      </c>
      <c r="EW187" s="2">
        <f t="shared" si="238"/>
        <v>40.351628703479385</v>
      </c>
      <c r="EX187" s="2">
        <f t="shared" si="238"/>
        <v>40.356156100032258</v>
      </c>
      <c r="EY187" s="2">
        <f t="shared" si="238"/>
        <v>40.517183492819768</v>
      </c>
      <c r="EZ187" s="2">
        <f t="shared" si="238"/>
        <v>41.158629606630427</v>
      </c>
      <c r="FA187" s="2">
        <f t="shared" si="238"/>
        <v>41.573626655445395</v>
      </c>
      <c r="FB187" s="2">
        <f t="shared" si="238"/>
        <v>39.587280850069853</v>
      </c>
      <c r="FC187" s="2">
        <f t="shared" si="238"/>
        <v>41.06369740854992</v>
      </c>
      <c r="FD187" s="2">
        <f t="shared" si="238"/>
        <v>41.380382582153402</v>
      </c>
      <c r="FE187" s="2">
        <f t="shared" si="238"/>
        <v>41.3496099555285</v>
      </c>
      <c r="FG187" s="2">
        <f t="shared" si="239"/>
        <v>0.99999259902151683</v>
      </c>
      <c r="FH187" s="2">
        <f t="shared" si="239"/>
        <v>0.99999117168111895</v>
      </c>
      <c r="FI187" s="2">
        <f t="shared" si="239"/>
        <v>0.99999223394295322</v>
      </c>
      <c r="FJ187" s="2">
        <f t="shared" si="239"/>
        <v>0.99999075787518377</v>
      </c>
      <c r="FK187" s="2">
        <f t="shared" si="239"/>
        <v>0.99999000285978801</v>
      </c>
      <c r="FL187" s="2">
        <f t="shared" si="239"/>
        <v>0.9999895333170099</v>
      </c>
      <c r="FM187" s="2">
        <f t="shared" si="239"/>
        <v>0.99998995768537713</v>
      </c>
      <c r="FN187" s="2">
        <f t="shared" si="239"/>
        <v>0.99998906736394633</v>
      </c>
      <c r="FO187" s="2">
        <f t="shared" si="239"/>
        <v>0.99999037227265475</v>
      </c>
      <c r="FP187" s="2">
        <f t="shared" si="239"/>
        <v>0.99998948877159444</v>
      </c>
      <c r="FQ187" s="2">
        <f t="shared" si="239"/>
        <v>0.99999064336104759</v>
      </c>
      <c r="FR187" s="2">
        <f t="shared" si="239"/>
        <v>0.9999904757473157</v>
      </c>
      <c r="FS187" s="2">
        <f t="shared" si="239"/>
        <v>0.99998887551959514</v>
      </c>
      <c r="FT187" s="2">
        <f t="shared" si="239"/>
        <v>0.99998802408288845</v>
      </c>
      <c r="FU187" s="2">
        <f t="shared" si="239"/>
        <v>0.99998528654351648</v>
      </c>
      <c r="FW187" s="2">
        <f t="shared" si="230"/>
        <v>0.78179507274344162</v>
      </c>
      <c r="FX187" s="2">
        <f t="shared" si="230"/>
        <v>0</v>
      </c>
      <c r="FY187" s="2">
        <f t="shared" si="230"/>
        <v>0.83441190346572713</v>
      </c>
      <c r="FZ187" s="2">
        <f t="shared" si="230"/>
        <v>0.82661189417027492</v>
      </c>
      <c r="GA187" s="2">
        <f t="shared" si="230"/>
        <v>0.86365692082403167</v>
      </c>
      <c r="GB187" s="2">
        <f t="shared" si="230"/>
        <v>0.86387618168821445</v>
      </c>
      <c r="GC187" s="2">
        <f t="shared" si="230"/>
        <v>0.87899038397620277</v>
      </c>
      <c r="GD187" s="2">
        <f t="shared" si="230"/>
        <v>0.84111750475378155</v>
      </c>
      <c r="GE187" s="2">
        <f t="shared" si="230"/>
        <v>0.83248629200550295</v>
      </c>
      <c r="GF187" s="2">
        <f t="shared" si="230"/>
        <v>0.79971639682501772</v>
      </c>
      <c r="GG187" s="2">
        <f t="shared" si="230"/>
        <v>0.80073529145852784</v>
      </c>
      <c r="GH187" s="2">
        <f t="shared" si="230"/>
        <v>0.79832341009110164</v>
      </c>
      <c r="GI187" s="2">
        <f t="shared" si="230"/>
        <v>0.77721258519230307</v>
      </c>
      <c r="GJ187" s="2">
        <f t="shared" si="230"/>
        <v>0.77088302364760342</v>
      </c>
      <c r="GK187" s="2">
        <f t="shared" si="230"/>
        <v>0.7320210874379619</v>
      </c>
      <c r="GM187" s="86">
        <f t="shared" si="231"/>
        <v>2.4076871418946625E-177</v>
      </c>
      <c r="GN187" s="86">
        <f t="shared" si="231"/>
        <v>2.8445295044991679E-129</v>
      </c>
      <c r="GO187" s="86">
        <f t="shared" si="231"/>
        <v>7.9493415943230491E-248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4.8551893641217528E-144</v>
      </c>
      <c r="HD187" s="86">
        <f t="shared" si="182"/>
        <v>1.8343534616293971E-80</v>
      </c>
      <c r="HE187" s="86">
        <f t="shared" si="182"/>
        <v>2.8387763235062276E-188</v>
      </c>
      <c r="HF187" s="86">
        <f t="shared" si="181"/>
        <v>0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0</v>
      </c>
      <c r="HN187" s="86">
        <f t="shared" si="242"/>
        <v>0</v>
      </c>
      <c r="HO187" s="86">
        <f t="shared" si="227"/>
        <v>1.2818749132698141E-255</v>
      </c>
      <c r="HP187" s="86">
        <f t="shared" si="227"/>
        <v>2.4752731806347213E-263</v>
      </c>
      <c r="HQ187" s="86">
        <f t="shared" si="227"/>
        <v>5.5607412716409347E-194</v>
      </c>
      <c r="HS187" s="86">
        <f t="shared" si="232"/>
        <v>3.0263189455495058E-34</v>
      </c>
      <c r="HT187" s="86">
        <f t="shared" si="232"/>
        <v>0</v>
      </c>
      <c r="HU187" s="86">
        <f t="shared" si="232"/>
        <v>2.7904311192441284E-35</v>
      </c>
      <c r="HV187" s="86">
        <f t="shared" si="232"/>
        <v>7.3199463239529559E-39</v>
      </c>
      <c r="HW187" s="86">
        <f t="shared" si="232"/>
        <v>1.213239108533036E-55</v>
      </c>
      <c r="HX187" s="86">
        <f t="shared" si="232"/>
        <v>1.2469189600065739E-53</v>
      </c>
      <c r="HY187" s="86">
        <f t="shared" si="232"/>
        <v>1.5773871876284237E-59</v>
      </c>
      <c r="HZ187" s="86">
        <f t="shared" si="232"/>
        <v>8.3294176035668786E-49</v>
      </c>
      <c r="IA187" s="86">
        <f t="shared" si="232"/>
        <v>3.5481777305492824E-44</v>
      </c>
      <c r="IB187" s="86">
        <f t="shared" si="232"/>
        <v>1.2858444277280636E-43</v>
      </c>
      <c r="IC187" s="86">
        <f t="shared" si="232"/>
        <v>6.649095717565967E-39</v>
      </c>
      <c r="ID187" s="86">
        <f t="shared" si="232"/>
        <v>1.4476091085449361E-40</v>
      </c>
      <c r="IE187" s="86">
        <f t="shared" si="232"/>
        <v>1.4027164930085522E-42</v>
      </c>
      <c r="IF187" s="86">
        <f t="shared" si="232"/>
        <v>2.7348216478679172E-36</v>
      </c>
      <c r="IG187" s="86">
        <f t="shared" si="232"/>
        <v>3.9841195469706004E-41</v>
      </c>
      <c r="II187" s="86">
        <f t="shared" si="233"/>
        <v>1.5304792819707065E-2</v>
      </c>
      <c r="IJ187" s="86">
        <f t="shared" si="233"/>
        <v>0</v>
      </c>
      <c r="IK187" s="86">
        <f t="shared" si="233"/>
        <v>3.0277654005085738E-3</v>
      </c>
      <c r="IL187" s="86">
        <f t="shared" si="233"/>
        <v>2.6549338910543427E-3</v>
      </c>
      <c r="IM187" s="86">
        <f t="shared" si="233"/>
        <v>4.0225017413006924E-5</v>
      </c>
      <c r="IN187" s="86">
        <f t="shared" si="233"/>
        <v>5.2872839279665559E-5</v>
      </c>
      <c r="IO187" s="86">
        <f t="shared" si="233"/>
        <v>8.7672543314492717E-6</v>
      </c>
      <c r="IP187" s="86">
        <f t="shared" si="233"/>
        <v>3.6407148884961594E-4</v>
      </c>
      <c r="IQ187" s="86">
        <f t="shared" si="233"/>
        <v>1.0222749709658701E-3</v>
      </c>
      <c r="IR187" s="86">
        <f t="shared" si="233"/>
        <v>3.4330456627474503E-3</v>
      </c>
      <c r="IS187" s="86">
        <f t="shared" si="233"/>
        <v>5.6090775702976204E-3</v>
      </c>
      <c r="IT187" s="86">
        <f t="shared" si="233"/>
        <v>5.1338681253119134E-3</v>
      </c>
      <c r="IU187" s="86">
        <f t="shared" si="233"/>
        <v>7.526246954584143E-3</v>
      </c>
      <c r="IV187" s="86">
        <f t="shared" si="233"/>
        <v>1.7983998350816231E-2</v>
      </c>
      <c r="IW187" s="86">
        <f t="shared" si="233"/>
        <v>6.6834870955664191E-2</v>
      </c>
      <c r="IY187" s="86">
        <f t="shared" si="234"/>
        <v>1.5304792819707065E-2</v>
      </c>
      <c r="IZ187" s="86">
        <f t="shared" si="234"/>
        <v>1.8343534616293971E-80</v>
      </c>
      <c r="JA187" s="86">
        <f t="shared" si="234"/>
        <v>3.0277654005085738E-3</v>
      </c>
      <c r="JB187" s="86">
        <f t="shared" si="234"/>
        <v>2.6549338910543427E-3</v>
      </c>
      <c r="JC187" s="86">
        <f t="shared" si="234"/>
        <v>4.0225017413006924E-5</v>
      </c>
      <c r="JD187" s="86">
        <f t="shared" si="234"/>
        <v>5.2872839279665559E-5</v>
      </c>
      <c r="JE187" s="86">
        <f t="shared" si="234"/>
        <v>8.7672543314492717E-6</v>
      </c>
      <c r="JF187" s="86">
        <f t="shared" si="234"/>
        <v>3.6407148884961594E-4</v>
      </c>
      <c r="JG187" s="86">
        <f t="shared" si="234"/>
        <v>1.0222749709658701E-3</v>
      </c>
      <c r="JH187" s="86">
        <f t="shared" si="234"/>
        <v>3.4330456627474503E-3</v>
      </c>
      <c r="JI187" s="86">
        <f t="shared" si="234"/>
        <v>5.6090775702976204E-3</v>
      </c>
      <c r="JJ187" s="86">
        <f t="shared" si="234"/>
        <v>5.1338681253119134E-3</v>
      </c>
      <c r="JK187" s="86">
        <f t="shared" si="234"/>
        <v>7.526246954584143E-3</v>
      </c>
      <c r="JL187" s="86">
        <f t="shared" si="234"/>
        <v>1.7983998350816231E-2</v>
      </c>
      <c r="JM187" s="86">
        <f t="shared" si="234"/>
        <v>6.6834870955664191E-2</v>
      </c>
    </row>
    <row r="188" spans="2:273" x14ac:dyDescent="0.25">
      <c r="B188" s="2">
        <v>161</v>
      </c>
      <c r="C188" s="37">
        <v>41.582999999999998</v>
      </c>
      <c r="D188" s="37">
        <v>37.317</v>
      </c>
      <c r="E188" s="37">
        <v>36.667000000000002</v>
      </c>
      <c r="F188" s="37">
        <v>38.317</v>
      </c>
      <c r="G188" s="37">
        <v>37.183</v>
      </c>
      <c r="H188" s="37">
        <v>37.183</v>
      </c>
      <c r="I188" s="37">
        <v>37.950000000000003</v>
      </c>
      <c r="J188" s="37">
        <v>41.183</v>
      </c>
      <c r="K188" s="37">
        <v>39.517000000000003</v>
      </c>
      <c r="L188" s="37">
        <v>41.317</v>
      </c>
      <c r="M188" s="37">
        <v>39.732999999999997</v>
      </c>
      <c r="N188" s="37">
        <v>37.832999999999998</v>
      </c>
      <c r="O188" s="37">
        <v>40.85</v>
      </c>
      <c r="P188" s="37">
        <v>40.832999999999998</v>
      </c>
      <c r="Q188" s="37">
        <v>39.433</v>
      </c>
      <c r="S188" s="4">
        <f t="shared" si="235"/>
        <v>38.555024075575218</v>
      </c>
      <c r="T188" s="4">
        <f t="shared" si="235"/>
        <v>38.996460700345729</v>
      </c>
      <c r="U188" s="4">
        <f t="shared" si="235"/>
        <v>38.026844933529595</v>
      </c>
      <c r="V188" s="4">
        <f t="shared" si="235"/>
        <v>37.431692805844605</v>
      </c>
      <c r="W188" s="4">
        <f t="shared" si="235"/>
        <v>37.427772629676959</v>
      </c>
      <c r="X188" s="4">
        <f t="shared" si="235"/>
        <v>39.052909904799137</v>
      </c>
      <c r="Y188" s="4">
        <f t="shared" si="235"/>
        <v>40.4114240237082</v>
      </c>
      <c r="Z188" s="4">
        <f t="shared" si="235"/>
        <v>40.153374547261762</v>
      </c>
      <c r="AA188" s="4">
        <f t="shared" si="235"/>
        <v>40.423293739752069</v>
      </c>
      <c r="AB188" s="4">
        <f t="shared" si="235"/>
        <v>41.209326902906781</v>
      </c>
      <c r="AC188" s="4">
        <f t="shared" si="235"/>
        <v>41.342709445519937</v>
      </c>
      <c r="AD188" s="4">
        <f t="shared" si="235"/>
        <v>39.221571099927182</v>
      </c>
      <c r="AE188" s="4">
        <f t="shared" si="235"/>
        <v>41.107929788161755</v>
      </c>
      <c r="AF188" s="4">
        <f t="shared" si="235"/>
        <v>41.070662640873387</v>
      </c>
      <c r="AG188" s="4">
        <f t="shared" si="235"/>
        <v>41.716711202420072</v>
      </c>
      <c r="AI188" s="4">
        <f t="shared" si="236"/>
        <v>3.0279759244247799</v>
      </c>
      <c r="AJ188" s="4">
        <f t="shared" si="236"/>
        <v>-1.6794607003457287</v>
      </c>
      <c r="AK188" s="4">
        <f t="shared" si="236"/>
        <v>-1.3598449335295939</v>
      </c>
      <c r="AL188" s="4">
        <f t="shared" si="236"/>
        <v>0.88530719415539494</v>
      </c>
      <c r="AM188" s="4">
        <f t="shared" si="236"/>
        <v>-0.24477262967695879</v>
      </c>
      <c r="AN188" s="4">
        <f t="shared" si="236"/>
        <v>-1.8699099047991368</v>
      </c>
      <c r="AO188" s="4">
        <f t="shared" si="236"/>
        <v>-2.4614240237081972</v>
      </c>
      <c r="AP188" s="4">
        <f t="shared" si="236"/>
        <v>1.0296254527382374</v>
      </c>
      <c r="AQ188" s="4">
        <f t="shared" si="236"/>
        <v>-0.90629373975206562</v>
      </c>
      <c r="AR188" s="4">
        <f t="shared" si="236"/>
        <v>0.10767309709321893</v>
      </c>
      <c r="AS188" s="4">
        <f t="shared" si="236"/>
        <v>-1.6097094455199397</v>
      </c>
      <c r="AT188" s="4">
        <f t="shared" si="236"/>
        <v>-1.3885710999271836</v>
      </c>
      <c r="AU188" s="4">
        <f t="shared" si="236"/>
        <v>-0.25792978816175349</v>
      </c>
      <c r="AV188" s="4">
        <f t="shared" si="236"/>
        <v>-0.2376626408733884</v>
      </c>
      <c r="AW188" s="4">
        <f t="shared" si="236"/>
        <v>-2.2837112024200721</v>
      </c>
      <c r="AY188" s="2">
        <f t="shared" si="228"/>
        <v>38.555024075575218</v>
      </c>
      <c r="AZ188" s="2">
        <f t="shared" si="228"/>
        <v>38.996460700345729</v>
      </c>
      <c r="BA188" s="2">
        <f t="shared" si="228"/>
        <v>38.026844474731838</v>
      </c>
      <c r="BB188" s="2">
        <f t="shared" si="228"/>
        <v>37.431692284284615</v>
      </c>
      <c r="BC188" s="2">
        <f t="shared" si="228"/>
        <v>37.427772629674408</v>
      </c>
      <c r="BD188" s="2">
        <f t="shared" si="228"/>
        <v>39.052909904792671</v>
      </c>
      <c r="BE188" s="2">
        <f t="shared" si="228"/>
        <v>40.411424023708179</v>
      </c>
      <c r="BF188" s="2">
        <f t="shared" si="228"/>
        <v>40.153374544882567</v>
      </c>
      <c r="BG188" s="2">
        <f t="shared" si="228"/>
        <v>40.423293689662209</v>
      </c>
      <c r="BH188" s="2">
        <f t="shared" si="228"/>
        <v>41.209325446929157</v>
      </c>
      <c r="BI188" s="2">
        <f t="shared" si="228"/>
        <v>41.342701257934351</v>
      </c>
      <c r="BJ188" s="2">
        <f t="shared" si="228"/>
        <v>39.221564276905291</v>
      </c>
      <c r="BK188" s="2">
        <f t="shared" si="228"/>
        <v>41.10791434354141</v>
      </c>
      <c r="BL188" s="2">
        <f t="shared" si="228"/>
        <v>41.070504015669684</v>
      </c>
      <c r="BM188" s="2">
        <f t="shared" si="228"/>
        <v>41.703789316565462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>
        <f t="shared" si="229"/>
        <v>37.317</v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41.582999999999998</v>
      </c>
      <c r="CV188" s="2">
        <f t="shared" si="199"/>
        <v>37.317</v>
      </c>
      <c r="CW188" s="2">
        <f t="shared" si="200"/>
        <v>36.667000000000002</v>
      </c>
      <c r="CX188" s="2">
        <f t="shared" si="201"/>
        <v>38.317</v>
      </c>
      <c r="CY188" s="2">
        <f t="shared" si="202"/>
        <v>37.183</v>
      </c>
      <c r="CZ188" s="2">
        <f t="shared" si="203"/>
        <v>37.183</v>
      </c>
      <c r="DA188" s="2">
        <f t="shared" si="204"/>
        <v>37.950000000000003</v>
      </c>
      <c r="DB188" s="2">
        <f t="shared" si="205"/>
        <v>41.183</v>
      </c>
      <c r="DC188" s="2">
        <f t="shared" si="206"/>
        <v>39.517000000000003</v>
      </c>
      <c r="DD188" s="2">
        <f t="shared" si="207"/>
        <v>41.317</v>
      </c>
      <c r="DE188" s="2">
        <f t="shared" si="208"/>
        <v>39.732999999999997</v>
      </c>
      <c r="DF188" s="2">
        <f t="shared" si="209"/>
        <v>37.832999999999998</v>
      </c>
      <c r="DG188" s="2">
        <f t="shared" si="210"/>
        <v>40.85</v>
      </c>
      <c r="DH188" s="2" t="str">
        <f t="shared" si="211"/>
        <v/>
      </c>
      <c r="DI188" s="2" t="str">
        <f t="shared" si="212"/>
        <v/>
      </c>
      <c r="DK188" s="2">
        <f t="shared" si="237"/>
        <v>77.702516935483857</v>
      </c>
      <c r="DL188" s="2">
        <f t="shared" si="237"/>
        <v>91.516204545454542</v>
      </c>
      <c r="DM188" s="2">
        <f t="shared" si="237"/>
        <v>95.631282807917898</v>
      </c>
      <c r="DN188" s="2">
        <f t="shared" si="237"/>
        <v>80.91585057295643</v>
      </c>
      <c r="DO188" s="2">
        <f t="shared" si="237"/>
        <v>85.017947899159665</v>
      </c>
      <c r="DP188" s="2">
        <f t="shared" si="237"/>
        <v>78.006739495798314</v>
      </c>
      <c r="DQ188" s="2">
        <f t="shared" si="237"/>
        <v>83.21730420168069</v>
      </c>
      <c r="DR188" s="2">
        <f t="shared" si="237"/>
        <v>82.022590390390405</v>
      </c>
      <c r="DS188" s="2">
        <f t="shared" si="237"/>
        <v>93.174551107715814</v>
      </c>
      <c r="DT188" s="2">
        <f t="shared" si="237"/>
        <v>81.650036974789899</v>
      </c>
      <c r="DU188" s="2">
        <f t="shared" si="237"/>
        <v>86.078830710466008</v>
      </c>
      <c r="DV188" s="2">
        <f t="shared" si="237"/>
        <v>77.590990832696718</v>
      </c>
      <c r="DW188" s="2">
        <f t="shared" si="237"/>
        <v>94.870218918918908</v>
      </c>
      <c r="DX188" s="2">
        <f t="shared" si="237"/>
        <v>75.52794333807492</v>
      </c>
      <c r="DY188" s="2">
        <f t="shared" si="237"/>
        <v>66.109541787170926</v>
      </c>
      <c r="EA188" s="2">
        <f t="shared" si="241"/>
        <v>37.298400934562991</v>
      </c>
      <c r="EB188" s="2">
        <f t="shared" si="241"/>
        <v>38.996037832712588</v>
      </c>
      <c r="EC188" s="2">
        <f t="shared" si="241"/>
        <v>37.318486834047761</v>
      </c>
      <c r="ED188" s="2">
        <f t="shared" si="241"/>
        <v>35.515717265936459</v>
      </c>
      <c r="EE188" s="2">
        <f t="shared" si="241"/>
        <v>36.7630417727718</v>
      </c>
      <c r="EF188" s="2">
        <f t="shared" si="240"/>
        <v>39.044256148761093</v>
      </c>
      <c r="EG188" s="2">
        <f t="shared" si="240"/>
        <v>42.021992258989798</v>
      </c>
      <c r="EH188" s="2">
        <f t="shared" si="240"/>
        <v>39.778472973963162</v>
      </c>
      <c r="EI188" s="2">
        <f t="shared" si="240"/>
        <v>40.755550732356852</v>
      </c>
      <c r="EJ188" s="2">
        <f t="shared" si="240"/>
        <v>41.996752738782448</v>
      </c>
      <c r="EK188" s="2">
        <f t="shared" si="213"/>
        <v>40.829696636185496</v>
      </c>
      <c r="EL188" s="2">
        <f t="shared" si="180"/>
        <v>38.211997709481324</v>
      </c>
      <c r="EM188" s="2">
        <f t="shared" si="180"/>
        <v>41.734085012884236</v>
      </c>
      <c r="EN188" s="2">
        <f t="shared" si="180"/>
        <v>40.347119249695254</v>
      </c>
      <c r="EO188" s="2">
        <f t="shared" si="180"/>
        <v>43.100144284156897</v>
      </c>
      <c r="EQ188" s="2">
        <f t="shared" si="238"/>
        <v>38.874554268987538</v>
      </c>
      <c r="ER188" s="2">
        <f t="shared" si="238"/>
        <v>38.996037832712588</v>
      </c>
      <c r="ES188" s="2">
        <f t="shared" si="238"/>
        <v>38.154560601219742</v>
      </c>
      <c r="ET188" s="2">
        <f t="shared" si="238"/>
        <v>37.797764688508686</v>
      </c>
      <c r="EU188" s="2">
        <f t="shared" si="238"/>
        <v>37.522974993156112</v>
      </c>
      <c r="EV188" s="2">
        <f t="shared" si="238"/>
        <v>39.053728149049583</v>
      </c>
      <c r="EW188" s="2">
        <f t="shared" si="238"/>
        <v>40.208783648322843</v>
      </c>
      <c r="EX188" s="2">
        <f t="shared" si="238"/>
        <v>40.217466519624296</v>
      </c>
      <c r="EY188" s="2">
        <f t="shared" si="238"/>
        <v>40.361774563728162</v>
      </c>
      <c r="EZ188" s="2">
        <f t="shared" si="238"/>
        <v>41.029004592085727</v>
      </c>
      <c r="FA188" s="2">
        <f t="shared" si="238"/>
        <v>41.45865690662918</v>
      </c>
      <c r="FB188" s="2">
        <f t="shared" si="238"/>
        <v>39.453744417440767</v>
      </c>
      <c r="FC188" s="2">
        <f t="shared" si="238"/>
        <v>40.943536240152881</v>
      </c>
      <c r="FD188" s="2">
        <f t="shared" si="238"/>
        <v>41.266097797289341</v>
      </c>
      <c r="FE188" s="2">
        <f t="shared" si="238"/>
        <v>41.23717683419892</v>
      </c>
      <c r="FG188" s="2">
        <f t="shared" si="239"/>
        <v>0.999993250223006</v>
      </c>
      <c r="FH188" s="2">
        <f t="shared" si="239"/>
        <v>0.99999194847123285</v>
      </c>
      <c r="FI188" s="2">
        <f t="shared" si="239"/>
        <v>0.99999291726695438</v>
      </c>
      <c r="FJ188" s="2">
        <f t="shared" si="239"/>
        <v>0.99999157107513448</v>
      </c>
      <c r="FK188" s="2">
        <f t="shared" si="239"/>
        <v>0.99999088249174395</v>
      </c>
      <c r="FL188" s="2">
        <f t="shared" si="239"/>
        <v>0.99999045426286981</v>
      </c>
      <c r="FM188" s="2">
        <f t="shared" si="239"/>
        <v>0.99999084129211901</v>
      </c>
      <c r="FN188" s="2">
        <f t="shared" si="239"/>
        <v>0.99999002930782499</v>
      </c>
      <c r="FO188" s="2">
        <f t="shared" si="239"/>
        <v>0.99999121940086444</v>
      </c>
      <c r="FP188" s="2">
        <f t="shared" si="239"/>
        <v>0.99999041363689301</v>
      </c>
      <c r="FQ188" s="2">
        <f t="shared" si="239"/>
        <v>0.99999146663683003</v>
      </c>
      <c r="FR188" s="2">
        <f t="shared" si="239"/>
        <v>0.99999131377103578</v>
      </c>
      <c r="FS188" s="2">
        <f t="shared" si="239"/>
        <v>0.99998985434335774</v>
      </c>
      <c r="FT188" s="2">
        <f t="shared" si="239"/>
        <v>0.99998907782227375</v>
      </c>
      <c r="FU188" s="2">
        <f t="shared" si="239"/>
        <v>0.99998658115083017</v>
      </c>
      <c r="FW188" s="2">
        <f t="shared" si="230"/>
        <v>0.79709911136169509</v>
      </c>
      <c r="FX188" s="2">
        <f t="shared" si="230"/>
        <v>0</v>
      </c>
      <c r="FY188" s="2">
        <f t="shared" si="230"/>
        <v>0.8467490005238123</v>
      </c>
      <c r="FZ188" s="2">
        <f t="shared" si="230"/>
        <v>0.83941828950971198</v>
      </c>
      <c r="GA188" s="2">
        <f t="shared" si="230"/>
        <v>0.87414377287211686</v>
      </c>
      <c r="GB188" s="2">
        <f t="shared" si="230"/>
        <v>0.87434862282214754</v>
      </c>
      <c r="GC188" s="2">
        <f t="shared" si="230"/>
        <v>0.88845018804384324</v>
      </c>
      <c r="GD188" s="2">
        <f t="shared" si="230"/>
        <v>0.85304299238491488</v>
      </c>
      <c r="GE188" s="2">
        <f t="shared" si="230"/>
        <v>0.84494019554993482</v>
      </c>
      <c r="GF188" s="2">
        <f t="shared" si="230"/>
        <v>0.81406244519655224</v>
      </c>
      <c r="GG188" s="2">
        <f t="shared" si="230"/>
        <v>0.81502523854655906</v>
      </c>
      <c r="GH188" s="2">
        <f t="shared" si="230"/>
        <v>0.81274587321578495</v>
      </c>
      <c r="GI188" s="2">
        <f t="shared" si="230"/>
        <v>0.7927528217486689</v>
      </c>
      <c r="GJ188" s="2">
        <f t="shared" si="230"/>
        <v>0.78674362601174497</v>
      </c>
      <c r="GK188" s="2">
        <f t="shared" si="230"/>
        <v>0.74969840576522961</v>
      </c>
      <c r="GM188" s="86">
        <f t="shared" si="231"/>
        <v>9.9693710736129728E-181</v>
      </c>
      <c r="GN188" s="86">
        <f t="shared" si="231"/>
        <v>1.0437690949965414E-131</v>
      </c>
      <c r="GO188" s="86">
        <f t="shared" si="231"/>
        <v>1.6573081693572144E-252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1.5152627134779727E-147</v>
      </c>
      <c r="HD188" s="86">
        <f t="shared" si="182"/>
        <v>2.1796390458010067E-82</v>
      </c>
      <c r="HE188" s="86">
        <f t="shared" si="182"/>
        <v>7.1553356789410868E-193</v>
      </c>
      <c r="HF188" s="86">
        <f t="shared" si="182"/>
        <v>0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0</v>
      </c>
      <c r="HN188" s="86">
        <f t="shared" si="242"/>
        <v>0</v>
      </c>
      <c r="HO188" s="86">
        <f t="shared" si="227"/>
        <v>7.1752075197785558E-262</v>
      </c>
      <c r="HP188" s="86">
        <f t="shared" si="227"/>
        <v>9.4489527694494163E-270</v>
      </c>
      <c r="HQ188" s="86">
        <f t="shared" si="227"/>
        <v>1.2325055599584156E-198</v>
      </c>
      <c r="HS188" s="86">
        <f t="shared" si="232"/>
        <v>9.5717168472067367E-36</v>
      </c>
      <c r="HT188" s="86">
        <f t="shared" si="232"/>
        <v>0</v>
      </c>
      <c r="HU188" s="86">
        <f t="shared" si="232"/>
        <v>9.4795329440610245E-37</v>
      </c>
      <c r="HV188" s="86">
        <f t="shared" si="232"/>
        <v>1.7527772168276698E-40</v>
      </c>
      <c r="HW188" s="86">
        <f t="shared" si="232"/>
        <v>6.7736307764835791E-58</v>
      </c>
      <c r="HX188" s="86">
        <f t="shared" si="232"/>
        <v>8.3422315993404242E-56</v>
      </c>
      <c r="HY188" s="86">
        <f t="shared" si="232"/>
        <v>7.0425445271055255E-62</v>
      </c>
      <c r="HZ188" s="86">
        <f t="shared" si="232"/>
        <v>7.841231295757954E-51</v>
      </c>
      <c r="IA188" s="86">
        <f t="shared" si="232"/>
        <v>5.0876656379380752E-46</v>
      </c>
      <c r="IB188" s="86">
        <f t="shared" si="232"/>
        <v>1.6554291660643753E-45</v>
      </c>
      <c r="IC188" s="86">
        <f t="shared" si="232"/>
        <v>1.3925127976350067E-40</v>
      </c>
      <c r="ID188" s="86">
        <f t="shared" si="232"/>
        <v>2.5599883946832144E-42</v>
      </c>
      <c r="IE188" s="86">
        <f t="shared" si="232"/>
        <v>1.8070095760444535E-44</v>
      </c>
      <c r="IF188" s="86">
        <f t="shared" si="232"/>
        <v>6.4391262777167497E-38</v>
      </c>
      <c r="IG188" s="86">
        <f t="shared" si="232"/>
        <v>4.3308192049599656E-43</v>
      </c>
      <c r="II188" s="86">
        <f t="shared" si="233"/>
        <v>9.3223632615065753E-3</v>
      </c>
      <c r="IJ188" s="86">
        <f t="shared" si="233"/>
        <v>0</v>
      </c>
      <c r="IK188" s="86">
        <f t="shared" si="233"/>
        <v>1.7258454074895035E-3</v>
      </c>
      <c r="IL188" s="86">
        <f t="shared" si="233"/>
        <v>1.4610320998318851E-3</v>
      </c>
      <c r="IM188" s="86">
        <f t="shared" si="233"/>
        <v>1.6247740072592641E-5</v>
      </c>
      <c r="IN188" s="86">
        <f t="shared" si="233"/>
        <v>2.195269305335027E-5</v>
      </c>
      <c r="IO188" s="86">
        <f t="shared" si="233"/>
        <v>3.2868844260382874E-6</v>
      </c>
      <c r="IP188" s="86">
        <f t="shared" si="233"/>
        <v>1.6865634331850009E-4</v>
      </c>
      <c r="IQ188" s="86">
        <f t="shared" si="233"/>
        <v>5.1469750097588279E-4</v>
      </c>
      <c r="IR188" s="86">
        <f t="shared" si="233"/>
        <v>1.804305363342833E-3</v>
      </c>
      <c r="IS188" s="86">
        <f t="shared" si="233"/>
        <v>3.1450315995459614E-3</v>
      </c>
      <c r="IT188" s="86">
        <f t="shared" si="233"/>
        <v>2.8280261511294817E-3</v>
      </c>
      <c r="IU188" s="86">
        <f t="shared" si="233"/>
        <v>4.1100530122650915E-3</v>
      </c>
      <c r="IV188" s="86">
        <f t="shared" si="233"/>
        <v>1.0912633699043193E-2</v>
      </c>
      <c r="IW188" s="86">
        <f t="shared" si="233"/>
        <v>4.5509971816573978E-2</v>
      </c>
      <c r="IY188" s="86">
        <f t="shared" si="234"/>
        <v>9.3223632615065753E-3</v>
      </c>
      <c r="IZ188" s="86">
        <f t="shared" si="234"/>
        <v>2.1796390458010067E-82</v>
      </c>
      <c r="JA188" s="86">
        <f t="shared" si="234"/>
        <v>1.7258454074895035E-3</v>
      </c>
      <c r="JB188" s="86">
        <f t="shared" si="234"/>
        <v>1.4610320998318851E-3</v>
      </c>
      <c r="JC188" s="86">
        <f t="shared" si="234"/>
        <v>1.6247740072592641E-5</v>
      </c>
      <c r="JD188" s="86">
        <f t="shared" si="234"/>
        <v>2.195269305335027E-5</v>
      </c>
      <c r="JE188" s="86">
        <f t="shared" si="234"/>
        <v>3.2868844260382874E-6</v>
      </c>
      <c r="JF188" s="86">
        <f t="shared" si="234"/>
        <v>1.6865634331850009E-4</v>
      </c>
      <c r="JG188" s="86">
        <f t="shared" si="234"/>
        <v>5.1469750097588279E-4</v>
      </c>
      <c r="JH188" s="86">
        <f t="shared" si="234"/>
        <v>1.804305363342833E-3</v>
      </c>
      <c r="JI188" s="86">
        <f t="shared" si="234"/>
        <v>3.1450315995459614E-3</v>
      </c>
      <c r="JJ188" s="86">
        <f t="shared" si="234"/>
        <v>2.8280261511294817E-3</v>
      </c>
      <c r="JK188" s="86">
        <f t="shared" si="234"/>
        <v>4.1100530122650915E-3</v>
      </c>
      <c r="JL188" s="86">
        <f t="shared" si="234"/>
        <v>1.0912633699043193E-2</v>
      </c>
      <c r="JM188" s="86">
        <f t="shared" si="234"/>
        <v>4.5509971816573978E-2</v>
      </c>
    </row>
    <row r="189" spans="2:273" x14ac:dyDescent="0.25">
      <c r="B189" s="2">
        <v>162</v>
      </c>
      <c r="C189" s="37">
        <v>42.832999999999998</v>
      </c>
      <c r="D189" s="37">
        <v>37.866999999999997</v>
      </c>
      <c r="E189" s="37">
        <v>38.75</v>
      </c>
      <c r="F189" s="37">
        <v>39.383000000000003</v>
      </c>
      <c r="G189" s="37">
        <v>41.466999999999999</v>
      </c>
      <c r="H189" s="37">
        <v>37.6</v>
      </c>
      <c r="I189" s="37">
        <v>38.25</v>
      </c>
      <c r="J189" s="37">
        <v>38.049999999999997</v>
      </c>
      <c r="K189" s="37">
        <v>40.200000000000003</v>
      </c>
      <c r="L189" s="37">
        <v>40.683</v>
      </c>
      <c r="M189" s="37">
        <v>39.482999999999997</v>
      </c>
      <c r="N189" s="37">
        <v>38.9</v>
      </c>
      <c r="O189" s="37">
        <v>40.982999999999997</v>
      </c>
      <c r="P189" s="37">
        <v>40.832999999999998</v>
      </c>
      <c r="Q189" s="37">
        <v>42.3</v>
      </c>
      <c r="S189" s="4">
        <f t="shared" si="235"/>
        <v>38.45581208504732</v>
      </c>
      <c r="T189" s="4">
        <f t="shared" si="235"/>
        <v>38.84565146961998</v>
      </c>
      <c r="U189" s="4">
        <f t="shared" si="235"/>
        <v>37.88971971845325</v>
      </c>
      <c r="V189" s="4">
        <f t="shared" si="235"/>
        <v>37.295617925401395</v>
      </c>
      <c r="W189" s="4">
        <f t="shared" si="235"/>
        <v>37.251400613288659</v>
      </c>
      <c r="X189" s="4">
        <f t="shared" si="235"/>
        <v>38.905072125050225</v>
      </c>
      <c r="Y189" s="4">
        <f t="shared" si="235"/>
        <v>40.255453827387527</v>
      </c>
      <c r="Z189" s="4">
        <f t="shared" si="235"/>
        <v>40.018605494215862</v>
      </c>
      <c r="AA189" s="4">
        <f t="shared" si="235"/>
        <v>40.26411061467963</v>
      </c>
      <c r="AB189" s="4">
        <f t="shared" si="235"/>
        <v>41.069332504237778</v>
      </c>
      <c r="AC189" s="4">
        <f t="shared" si="235"/>
        <v>41.234260663665701</v>
      </c>
      <c r="AD189" s="4">
        <f t="shared" si="235"/>
        <v>39.101355274767727</v>
      </c>
      <c r="AE189" s="4">
        <f t="shared" si="235"/>
        <v>40.97871528358494</v>
      </c>
      <c r="AF189" s="4">
        <f t="shared" si="235"/>
        <v>40.966988727194504</v>
      </c>
      <c r="AG189" s="4">
        <f t="shared" si="235"/>
        <v>41.570358710244925</v>
      </c>
      <c r="AI189" s="4">
        <f t="shared" si="236"/>
        <v>4.3771879149526782</v>
      </c>
      <c r="AJ189" s="4">
        <f t="shared" si="236"/>
        <v>-0.97865146961998306</v>
      </c>
      <c r="AK189" s="4">
        <f t="shared" si="236"/>
        <v>0.86028028154674985</v>
      </c>
      <c r="AL189" s="4">
        <f t="shared" si="236"/>
        <v>2.087382074598608</v>
      </c>
      <c r="AM189" s="4">
        <f t="shared" si="236"/>
        <v>4.2155993867113395</v>
      </c>
      <c r="AN189" s="4">
        <f t="shared" si="236"/>
        <v>-1.3050721250502235</v>
      </c>
      <c r="AO189" s="4">
        <f t="shared" si="236"/>
        <v>-2.0054538273875266</v>
      </c>
      <c r="AP189" s="4">
        <f t="shared" si="236"/>
        <v>-1.9686054942158648</v>
      </c>
      <c r="AQ189" s="4">
        <f t="shared" si="236"/>
        <v>-6.4110614679627531E-2</v>
      </c>
      <c r="AR189" s="4">
        <f t="shared" si="236"/>
        <v>-0.3863325042377781</v>
      </c>
      <c r="AS189" s="4">
        <f t="shared" si="236"/>
        <v>-1.751260663665704</v>
      </c>
      <c r="AT189" s="4">
        <f t="shared" si="236"/>
        <v>-0.20135527476772808</v>
      </c>
      <c r="AU189" s="4">
        <f t="shared" si="236"/>
        <v>4.2847164150572326E-3</v>
      </c>
      <c r="AV189" s="4">
        <f t="shared" si="236"/>
        <v>-0.13398872719450594</v>
      </c>
      <c r="AW189" s="4">
        <f t="shared" si="236"/>
        <v>0.72964128975507236</v>
      </c>
      <c r="AY189" s="2">
        <f t="shared" si="228"/>
        <v>38.45581208504732</v>
      </c>
      <c r="AZ189" s="2">
        <f t="shared" si="228"/>
        <v>38.84565146961998</v>
      </c>
      <c r="BA189" s="2">
        <f t="shared" si="228"/>
        <v>37.889719626884066</v>
      </c>
      <c r="BB189" s="2">
        <f t="shared" si="228"/>
        <v>37.295617831789734</v>
      </c>
      <c r="BC189" s="2">
        <f t="shared" si="228"/>
        <v>37.251400613288482</v>
      </c>
      <c r="BD189" s="2">
        <f t="shared" si="228"/>
        <v>38.905072125049728</v>
      </c>
      <c r="BE189" s="2">
        <f t="shared" si="228"/>
        <v>40.255453827387527</v>
      </c>
      <c r="BF189" s="2">
        <f t="shared" si="228"/>
        <v>40.018605493962006</v>
      </c>
      <c r="BG189" s="2">
        <f t="shared" si="228"/>
        <v>40.264110607808576</v>
      </c>
      <c r="BH189" s="2">
        <f t="shared" si="228"/>
        <v>41.069332277037184</v>
      </c>
      <c r="BI189" s="2">
        <f t="shared" si="228"/>
        <v>41.234259108356497</v>
      </c>
      <c r="BJ189" s="2">
        <f t="shared" si="228"/>
        <v>39.10135404657732</v>
      </c>
      <c r="BK189" s="2">
        <f t="shared" si="228"/>
        <v>40.978712576730032</v>
      </c>
      <c r="BL189" s="2">
        <f t="shared" si="228"/>
        <v>40.966955415843344</v>
      </c>
      <c r="BM189" s="2">
        <f t="shared" si="228"/>
        <v>41.566504206341904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>
        <f t="shared" si="229"/>
        <v>37.866999999999997</v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42.832999999999998</v>
      </c>
      <c r="CV189" s="2">
        <f t="shared" si="199"/>
        <v>37.866999999999997</v>
      </c>
      <c r="CW189" s="2">
        <f t="shared" si="200"/>
        <v>38.75</v>
      </c>
      <c r="CX189" s="2">
        <f t="shared" si="201"/>
        <v>39.383000000000003</v>
      </c>
      <c r="CY189" s="2">
        <f t="shared" si="202"/>
        <v>41.466999999999999</v>
      </c>
      <c r="CZ189" s="2">
        <f t="shared" si="203"/>
        <v>37.6</v>
      </c>
      <c r="DA189" s="2">
        <f t="shared" si="204"/>
        <v>38.25</v>
      </c>
      <c r="DB189" s="2">
        <f t="shared" si="205"/>
        <v>38.049999999999997</v>
      </c>
      <c r="DC189" s="2">
        <f t="shared" si="206"/>
        <v>40.200000000000003</v>
      </c>
      <c r="DD189" s="2">
        <f t="shared" si="207"/>
        <v>40.683</v>
      </c>
      <c r="DE189" s="2">
        <f t="shared" si="208"/>
        <v>39.482999999999997</v>
      </c>
      <c r="DF189" s="2">
        <f t="shared" si="209"/>
        <v>38.9</v>
      </c>
      <c r="DG189" s="2">
        <f t="shared" si="210"/>
        <v>40.982999999999997</v>
      </c>
      <c r="DH189" s="2">
        <f t="shared" si="211"/>
        <v>40.832999999999998</v>
      </c>
      <c r="DI189" s="2" t="str">
        <f t="shared" si="212"/>
        <v/>
      </c>
      <c r="DK189" s="2">
        <f t="shared" si="237"/>
        <v>77.8414754032258</v>
      </c>
      <c r="DL189" s="2">
        <f t="shared" si="237"/>
        <v>91.738590909090902</v>
      </c>
      <c r="DM189" s="2">
        <f t="shared" si="237"/>
        <v>95.883141495601194</v>
      </c>
      <c r="DN189" s="2">
        <f t="shared" si="237"/>
        <v>81.076361038961025</v>
      </c>
      <c r="DO189" s="2">
        <f t="shared" si="237"/>
        <v>85.198733053221289</v>
      </c>
      <c r="DP189" s="2">
        <f t="shared" si="237"/>
        <v>78.135070028011199</v>
      </c>
      <c r="DQ189" s="2">
        <f t="shared" si="237"/>
        <v>83.379729131652681</v>
      </c>
      <c r="DR189" s="2">
        <f t="shared" si="237"/>
        <v>82.179929386529395</v>
      </c>
      <c r="DS189" s="2">
        <f t="shared" si="237"/>
        <v>93.395136440030569</v>
      </c>
      <c r="DT189" s="2">
        <f t="shared" si="237"/>
        <v>81.803572549019592</v>
      </c>
      <c r="DU189" s="2">
        <f t="shared" si="237"/>
        <v>86.259829335370512</v>
      </c>
      <c r="DV189" s="2">
        <f t="shared" si="237"/>
        <v>77.728152788388087</v>
      </c>
      <c r="DW189" s="2">
        <f t="shared" si="237"/>
        <v>95.126179794079803</v>
      </c>
      <c r="DX189" s="2">
        <f t="shared" si="237"/>
        <v>75.656762446657183</v>
      </c>
      <c r="DY189" s="2">
        <f t="shared" si="237"/>
        <v>66.200378939562469</v>
      </c>
      <c r="EA189" s="2">
        <f t="shared" si="241"/>
        <v>37.155646782659147</v>
      </c>
      <c r="EB189" s="2">
        <f t="shared" si="241"/>
        <v>38.845263069327203</v>
      </c>
      <c r="EC189" s="2">
        <f t="shared" si="241"/>
        <v>37.159008726270663</v>
      </c>
      <c r="ED189" s="2">
        <f t="shared" si="241"/>
        <v>35.320327108410439</v>
      </c>
      <c r="EE189" s="2">
        <f t="shared" si="241"/>
        <v>36.568489887365331</v>
      </c>
      <c r="EF189" s="2">
        <f t="shared" si="240"/>
        <v>38.896078098044306</v>
      </c>
      <c r="EG189" s="2">
        <f t="shared" si="240"/>
        <v>41.907121687421309</v>
      </c>
      <c r="EH189" s="2">
        <f t="shared" si="240"/>
        <v>39.632780530995063</v>
      </c>
      <c r="EI189" s="2">
        <f t="shared" si="240"/>
        <v>40.606179440745663</v>
      </c>
      <c r="EJ189" s="2">
        <f t="shared" si="240"/>
        <v>41.883173469889769</v>
      </c>
      <c r="EK189" s="2">
        <f t="shared" si="213"/>
        <v>40.703518549967342</v>
      </c>
      <c r="EL189" s="2">
        <f t="shared" si="180"/>
        <v>38.057999882467421</v>
      </c>
      <c r="EM189" s="2">
        <f t="shared" si="180"/>
        <v>41.627657961186273</v>
      </c>
      <c r="EN189" s="2">
        <f t="shared" si="180"/>
        <v>40.217403582231029</v>
      </c>
      <c r="EO189" s="2">
        <f t="shared" si="180"/>
        <v>43.016096333105175</v>
      </c>
      <c r="EQ189" s="2">
        <f t="shared" si="238"/>
        <v>38.757338899858105</v>
      </c>
      <c r="ER189" s="2">
        <f t="shared" si="238"/>
        <v>38.845263069327203</v>
      </c>
      <c r="ES189" s="2">
        <f t="shared" si="238"/>
        <v>38.009890707907331</v>
      </c>
      <c r="ET189" s="2">
        <f t="shared" si="238"/>
        <v>37.639831230434936</v>
      </c>
      <c r="EU189" s="2">
        <f t="shared" si="238"/>
        <v>37.34061491855762</v>
      </c>
      <c r="EV189" s="2">
        <f t="shared" si="238"/>
        <v>38.905864535933247</v>
      </c>
      <c r="EW189" s="2">
        <f t="shared" si="238"/>
        <v>40.065938593166301</v>
      </c>
      <c r="EX189" s="2">
        <f t="shared" si="238"/>
        <v>40.078776939216333</v>
      </c>
      <c r="EY189" s="2">
        <f t="shared" si="238"/>
        <v>40.206365634636569</v>
      </c>
      <c r="EZ189" s="2">
        <f t="shared" si="238"/>
        <v>40.899379577541026</v>
      </c>
      <c r="FA189" s="2">
        <f t="shared" si="238"/>
        <v>41.343687157812965</v>
      </c>
      <c r="FB189" s="2">
        <f t="shared" si="238"/>
        <v>39.320207984811688</v>
      </c>
      <c r="FC189" s="2">
        <f t="shared" si="238"/>
        <v>40.823375071755848</v>
      </c>
      <c r="FD189" s="2">
        <f t="shared" si="238"/>
        <v>41.151813012425272</v>
      </c>
      <c r="FE189" s="2">
        <f t="shared" si="238"/>
        <v>41.124743712869332</v>
      </c>
      <c r="FG189" s="2">
        <f t="shared" si="239"/>
        <v>0.99999384412656223</v>
      </c>
      <c r="FH189" s="2">
        <f t="shared" si="239"/>
        <v>0.99999265691328876</v>
      </c>
      <c r="FI189" s="2">
        <f t="shared" si="239"/>
        <v>0.99999354046666455</v>
      </c>
      <c r="FJ189" s="2">
        <f t="shared" si="239"/>
        <v>0.99999231272345723</v>
      </c>
      <c r="FK189" s="2">
        <f t="shared" si="239"/>
        <v>0.99999168472697175</v>
      </c>
      <c r="FL189" s="2">
        <f t="shared" si="239"/>
        <v>0.99999129417695543</v>
      </c>
      <c r="FM189" s="2">
        <f t="shared" si="239"/>
        <v>0.99999164715240674</v>
      </c>
      <c r="FN189" s="2">
        <f t="shared" si="239"/>
        <v>0.99999090661268275</v>
      </c>
      <c r="FO189" s="2">
        <f t="shared" si="239"/>
        <v>0.99999199199222533</v>
      </c>
      <c r="FP189" s="2">
        <f t="shared" si="239"/>
        <v>0.99999125712556192</v>
      </c>
      <c r="FQ189" s="2">
        <f t="shared" si="239"/>
        <v>0.99999221747444944</v>
      </c>
      <c r="FR189" s="2">
        <f t="shared" si="239"/>
        <v>0.99999207805897683</v>
      </c>
      <c r="FS189" s="2">
        <f t="shared" si="239"/>
        <v>0.99999074704290969</v>
      </c>
      <c r="FT189" s="2">
        <f t="shared" si="239"/>
        <v>0.99999003884595128</v>
      </c>
      <c r="FU189" s="2">
        <f t="shared" si="239"/>
        <v>0.99998776184965577</v>
      </c>
      <c r="FW189" s="2">
        <f t="shared" si="230"/>
        <v>0.81158846423603925</v>
      </c>
      <c r="FX189" s="2">
        <f t="shared" si="230"/>
        <v>0</v>
      </c>
      <c r="FY189" s="2">
        <f t="shared" si="230"/>
        <v>0.85832299411887414</v>
      </c>
      <c r="FZ189" s="2">
        <f t="shared" si="230"/>
        <v>0.85144879258469086</v>
      </c>
      <c r="GA189" s="2">
        <f t="shared" si="230"/>
        <v>0.88393242622881418</v>
      </c>
      <c r="GB189" s="2">
        <f t="shared" si="230"/>
        <v>0.88412345568628092</v>
      </c>
      <c r="GC189" s="2">
        <f t="shared" si="230"/>
        <v>0.89725692113825606</v>
      </c>
      <c r="GD189" s="2">
        <f t="shared" si="230"/>
        <v>0.86421786848097681</v>
      </c>
      <c r="GE189" s="2">
        <f t="shared" si="230"/>
        <v>0.85662766538306179</v>
      </c>
      <c r="GF189" s="2">
        <f t="shared" si="230"/>
        <v>0.82760242589576061</v>
      </c>
      <c r="GG189" s="2">
        <f t="shared" si="230"/>
        <v>0.8285098780794693</v>
      </c>
      <c r="GH189" s="2">
        <f t="shared" si="230"/>
        <v>0.82636127716260455</v>
      </c>
      <c r="GI189" s="2">
        <f t="shared" si="230"/>
        <v>0.80747758346951337</v>
      </c>
      <c r="GJ189" s="2">
        <f t="shared" si="230"/>
        <v>0.80178858698326472</v>
      </c>
      <c r="GK189" s="2">
        <f t="shared" si="230"/>
        <v>0.76658146343892264</v>
      </c>
      <c r="GM189" s="86">
        <f t="shared" si="231"/>
        <v>3.8324807675239625E-184</v>
      </c>
      <c r="GN189" s="86">
        <f t="shared" si="231"/>
        <v>3.632416520422775E-134</v>
      </c>
      <c r="GO189" s="86">
        <f t="shared" si="231"/>
        <v>3.1216258450273129E-257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4.2870138830985568E-151</v>
      </c>
      <c r="HD189" s="86">
        <f t="shared" si="182"/>
        <v>2.4553438700540014E-84</v>
      </c>
      <c r="HE189" s="86">
        <f t="shared" si="182"/>
        <v>1.5854862477208823E-197</v>
      </c>
      <c r="HF189" s="86">
        <f t="shared" si="182"/>
        <v>0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0</v>
      </c>
      <c r="HN189" s="86">
        <f t="shared" si="242"/>
        <v>0</v>
      </c>
      <c r="HO189" s="86">
        <f t="shared" si="227"/>
        <v>3.371194212773432E-268</v>
      </c>
      <c r="HP189" s="86">
        <f t="shared" si="227"/>
        <v>3.0155398386012435E-276</v>
      </c>
      <c r="HQ189" s="86">
        <f t="shared" si="227"/>
        <v>2.4032493448618588E-203</v>
      </c>
      <c r="HS189" s="86">
        <f t="shared" si="232"/>
        <v>2.803475910108974E-37</v>
      </c>
      <c r="HT189" s="86">
        <f t="shared" si="232"/>
        <v>0</v>
      </c>
      <c r="HU189" s="86">
        <f t="shared" si="232"/>
        <v>2.9980277785004532E-38</v>
      </c>
      <c r="HV189" s="86">
        <f t="shared" si="232"/>
        <v>3.8788769217969606E-42</v>
      </c>
      <c r="HW189" s="86">
        <f t="shared" si="232"/>
        <v>3.4029963083168818E-60</v>
      </c>
      <c r="HX189" s="86">
        <f t="shared" si="232"/>
        <v>5.0396064696573332E-58</v>
      </c>
      <c r="HY189" s="86">
        <f t="shared" si="232"/>
        <v>2.8245379014934107E-64</v>
      </c>
      <c r="HZ189" s="86">
        <f t="shared" si="232"/>
        <v>6.6956174549880091E-53</v>
      </c>
      <c r="IA189" s="86">
        <f t="shared" si="232"/>
        <v>6.6711383124996232E-48</v>
      </c>
      <c r="IB189" s="86">
        <f t="shared" si="232"/>
        <v>1.9377629061018558E-47</v>
      </c>
      <c r="IC189" s="86">
        <f t="shared" si="232"/>
        <v>2.6801606665989573E-42</v>
      </c>
      <c r="ID189" s="86">
        <f t="shared" si="232"/>
        <v>4.145273480093716E-44</v>
      </c>
      <c r="IE189" s="86">
        <f t="shared" si="232"/>
        <v>2.1116353154702733E-46</v>
      </c>
      <c r="IF189" s="86">
        <f t="shared" si="232"/>
        <v>1.3922272066989529E-39</v>
      </c>
      <c r="IG189" s="86">
        <f t="shared" si="232"/>
        <v>4.2220858707240762E-45</v>
      </c>
      <c r="II189" s="86">
        <f t="shared" si="233"/>
        <v>5.5206103570465707E-3</v>
      </c>
      <c r="IJ189" s="86">
        <f t="shared" si="233"/>
        <v>0</v>
      </c>
      <c r="IK189" s="86">
        <f t="shared" si="233"/>
        <v>9.5789709579697558E-4</v>
      </c>
      <c r="IL189" s="86">
        <f t="shared" si="233"/>
        <v>7.8074929853865231E-4</v>
      </c>
      <c r="IM189" s="86">
        <f t="shared" si="233"/>
        <v>6.3040428135234133E-6</v>
      </c>
      <c r="IN189" s="86">
        <f t="shared" si="233"/>
        <v>8.7672240799393395E-6</v>
      </c>
      <c r="IO189" s="86">
        <f t="shared" si="233"/>
        <v>1.1826863202229512E-6</v>
      </c>
      <c r="IP189" s="86">
        <f t="shared" si="233"/>
        <v>7.5305332733191258E-5</v>
      </c>
      <c r="IQ189" s="86">
        <f t="shared" si="233"/>
        <v>2.5059228485169697E-4</v>
      </c>
      <c r="IR189" s="86">
        <f t="shared" si="233"/>
        <v>9.1533749628148445E-4</v>
      </c>
      <c r="IS189" s="86">
        <f t="shared" si="233"/>
        <v>1.7091868815615197E-3</v>
      </c>
      <c r="IT189" s="86">
        <f t="shared" si="233"/>
        <v>1.5078279145012172E-3</v>
      </c>
      <c r="IU189" s="86">
        <f t="shared" si="233"/>
        <v>2.1652135886340751E-3</v>
      </c>
      <c r="IV189" s="86">
        <f t="shared" si="233"/>
        <v>6.4290011007903354E-3</v>
      </c>
      <c r="IW189" s="86">
        <f t="shared" si="233"/>
        <v>3.0200140274012226E-2</v>
      </c>
      <c r="IY189" s="86">
        <f t="shared" si="234"/>
        <v>5.5206103570465707E-3</v>
      </c>
      <c r="IZ189" s="86">
        <f t="shared" si="234"/>
        <v>2.4553438700540014E-84</v>
      </c>
      <c r="JA189" s="86">
        <f t="shared" si="234"/>
        <v>9.5789709579697558E-4</v>
      </c>
      <c r="JB189" s="86">
        <f t="shared" si="234"/>
        <v>7.8074929853865231E-4</v>
      </c>
      <c r="JC189" s="86">
        <f t="shared" si="234"/>
        <v>6.3040428135234133E-6</v>
      </c>
      <c r="JD189" s="86">
        <f t="shared" si="234"/>
        <v>8.7672240799393395E-6</v>
      </c>
      <c r="JE189" s="86">
        <f t="shared" si="234"/>
        <v>1.1826863202229512E-6</v>
      </c>
      <c r="JF189" s="86">
        <f t="shared" si="234"/>
        <v>7.5305332733191258E-5</v>
      </c>
      <c r="JG189" s="86">
        <f t="shared" si="234"/>
        <v>2.5059228485169697E-4</v>
      </c>
      <c r="JH189" s="86">
        <f t="shared" si="234"/>
        <v>9.1533749628148445E-4</v>
      </c>
      <c r="JI189" s="86">
        <f t="shared" si="234"/>
        <v>1.7091868815615197E-3</v>
      </c>
      <c r="JJ189" s="86">
        <f t="shared" si="234"/>
        <v>1.5078279145012172E-3</v>
      </c>
      <c r="JK189" s="86">
        <f t="shared" si="234"/>
        <v>2.1652135886340751E-3</v>
      </c>
      <c r="JL189" s="86">
        <f t="shared" si="234"/>
        <v>6.4290011007903354E-3</v>
      </c>
      <c r="JM189" s="86">
        <f t="shared" si="234"/>
        <v>3.0200140274012226E-2</v>
      </c>
    </row>
    <row r="190" spans="2:273" x14ac:dyDescent="0.25">
      <c r="B190" s="2">
        <v>163</v>
      </c>
      <c r="C190" s="37">
        <v>41.366999999999997</v>
      </c>
      <c r="D190" s="37">
        <v>38.267000000000003</v>
      </c>
      <c r="E190" s="37">
        <v>36.85</v>
      </c>
      <c r="F190" s="37">
        <v>38.299999999999997</v>
      </c>
      <c r="G190" s="37">
        <v>37.616999999999997</v>
      </c>
      <c r="H190" s="37">
        <v>41.033000000000001</v>
      </c>
      <c r="I190" s="37">
        <v>39.15</v>
      </c>
      <c r="J190" s="37">
        <v>41.567</v>
      </c>
      <c r="K190" s="37">
        <v>39.267000000000003</v>
      </c>
      <c r="L190" s="37">
        <v>40.216999999999999</v>
      </c>
      <c r="M190" s="37">
        <v>40.4</v>
      </c>
      <c r="N190" s="37">
        <v>40.366999999999997</v>
      </c>
      <c r="O190" s="37">
        <v>39.950000000000003</v>
      </c>
      <c r="P190" s="37">
        <v>41.767000000000003</v>
      </c>
      <c r="Q190" s="37">
        <v>40.667000000000002</v>
      </c>
      <c r="S190" s="4">
        <f t="shared" si="235"/>
        <v>38.35602736572168</v>
      </c>
      <c r="T190" s="4">
        <f t="shared" si="235"/>
        <v>38.694845030499941</v>
      </c>
      <c r="U190" s="4">
        <f t="shared" si="235"/>
        <v>37.752300530797257</v>
      </c>
      <c r="V190" s="4">
        <f t="shared" si="235"/>
        <v>37.15867018721449</v>
      </c>
      <c r="W190" s="4">
        <f t="shared" si="235"/>
        <v>37.074746069947601</v>
      </c>
      <c r="X190" s="4">
        <f t="shared" si="235"/>
        <v>38.757236205311628</v>
      </c>
      <c r="Y190" s="4">
        <f t="shared" si="235"/>
        <v>40.100154692672902</v>
      </c>
      <c r="Z190" s="4">
        <f t="shared" si="235"/>
        <v>39.883667348381849</v>
      </c>
      <c r="AA190" s="4">
        <f t="shared" si="235"/>
        <v>40.105090931118859</v>
      </c>
      <c r="AB190" s="4">
        <f t="shared" si="235"/>
        <v>40.929699641384161</v>
      </c>
      <c r="AC190" s="4">
        <f t="shared" si="235"/>
        <v>41.125606513124239</v>
      </c>
      <c r="AD190" s="4">
        <f t="shared" si="235"/>
        <v>38.980684872097662</v>
      </c>
      <c r="AE190" s="4">
        <f t="shared" si="235"/>
        <v>40.849773339814327</v>
      </c>
      <c r="AF190" s="4">
        <f t="shared" si="235"/>
        <v>40.863107577136162</v>
      </c>
      <c r="AG190" s="4">
        <f t="shared" si="235"/>
        <v>41.430866261687648</v>
      </c>
      <c r="AI190" s="4">
        <f t="shared" si="236"/>
        <v>3.0109726342783176</v>
      </c>
      <c r="AJ190" s="4">
        <f t="shared" si="236"/>
        <v>-0.42784503049993816</v>
      </c>
      <c r="AK190" s="4">
        <f t="shared" si="236"/>
        <v>-0.90230053079725536</v>
      </c>
      <c r="AL190" s="4">
        <f t="shared" si="236"/>
        <v>1.1413298127855072</v>
      </c>
      <c r="AM190" s="4">
        <f t="shared" si="236"/>
        <v>0.54225393005239653</v>
      </c>
      <c r="AN190" s="4">
        <f t="shared" si="236"/>
        <v>2.2757637946883733</v>
      </c>
      <c r="AO190" s="4">
        <f t="shared" si="236"/>
        <v>-0.95015469267290342</v>
      </c>
      <c r="AP190" s="4">
        <f t="shared" si="236"/>
        <v>1.6833326516181515</v>
      </c>
      <c r="AQ190" s="4">
        <f t="shared" si="236"/>
        <v>-0.83809093111885602</v>
      </c>
      <c r="AR190" s="4">
        <f t="shared" si="236"/>
        <v>-0.71269964138416242</v>
      </c>
      <c r="AS190" s="4">
        <f t="shared" si="236"/>
        <v>-0.72560651312424085</v>
      </c>
      <c r="AT190" s="4">
        <f t="shared" si="236"/>
        <v>1.3863151279023356</v>
      </c>
      <c r="AU190" s="4">
        <f t="shared" si="236"/>
        <v>-0.89977333981432395</v>
      </c>
      <c r="AV190" s="4">
        <f t="shared" si="236"/>
        <v>0.90389242286384075</v>
      </c>
      <c r="AW190" s="4">
        <f t="shared" si="236"/>
        <v>-0.76386626168764593</v>
      </c>
      <c r="AY190" s="2">
        <f t="shared" si="228"/>
        <v>38.35602736572168</v>
      </c>
      <c r="AZ190" s="2">
        <f t="shared" si="228"/>
        <v>38.694845030499941</v>
      </c>
      <c r="BA190" s="2">
        <f t="shared" si="228"/>
        <v>37.752300513933477</v>
      </c>
      <c r="BB190" s="2">
        <f t="shared" si="228"/>
        <v>37.158670171837606</v>
      </c>
      <c r="BC190" s="2">
        <f t="shared" si="228"/>
        <v>37.074746069947587</v>
      </c>
      <c r="BD190" s="2">
        <f t="shared" si="228"/>
        <v>38.757236205311592</v>
      </c>
      <c r="BE190" s="2">
        <f t="shared" si="228"/>
        <v>40.100154692672902</v>
      </c>
      <c r="BF190" s="2">
        <f t="shared" si="228"/>
        <v>39.883667348357584</v>
      </c>
      <c r="BG190" s="2">
        <f t="shared" si="228"/>
        <v>40.105090930266606</v>
      </c>
      <c r="BH190" s="2">
        <f t="shared" si="228"/>
        <v>40.929699609523723</v>
      </c>
      <c r="BI190" s="2">
        <f t="shared" si="228"/>
        <v>41.12560624437824</v>
      </c>
      <c r="BJ190" s="2">
        <f t="shared" si="228"/>
        <v>38.980684671824818</v>
      </c>
      <c r="BK190" s="2">
        <f t="shared" si="228"/>
        <v>40.849772914480432</v>
      </c>
      <c r="BL190" s="2">
        <f t="shared" si="228"/>
        <v>40.86310124724892</v>
      </c>
      <c r="BM190" s="2">
        <f t="shared" si="228"/>
        <v>41.429815020896719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>
        <f t="shared" si="229"/>
        <v>38.267000000000003</v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41.366999999999997</v>
      </c>
      <c r="CV190" s="2">
        <f t="shared" si="199"/>
        <v>38.267000000000003</v>
      </c>
      <c r="CW190" s="2">
        <f t="shared" si="200"/>
        <v>36.85</v>
      </c>
      <c r="CX190" s="2">
        <f t="shared" si="201"/>
        <v>38.299999999999997</v>
      </c>
      <c r="CY190" s="2">
        <f t="shared" si="202"/>
        <v>37.616999999999997</v>
      </c>
      <c r="CZ190" s="2">
        <f t="shared" si="203"/>
        <v>41.033000000000001</v>
      </c>
      <c r="DA190" s="2">
        <f t="shared" si="204"/>
        <v>39.15</v>
      </c>
      <c r="DB190" s="2">
        <f t="shared" si="205"/>
        <v>41.567</v>
      </c>
      <c r="DC190" s="2">
        <f t="shared" si="206"/>
        <v>39.267000000000003</v>
      </c>
      <c r="DD190" s="2">
        <f t="shared" si="207"/>
        <v>40.216999999999999</v>
      </c>
      <c r="DE190" s="2">
        <f t="shared" si="208"/>
        <v>40.4</v>
      </c>
      <c r="DF190" s="2">
        <f t="shared" si="209"/>
        <v>40.366999999999997</v>
      </c>
      <c r="DG190" s="2">
        <f t="shared" si="210"/>
        <v>39.950000000000003</v>
      </c>
      <c r="DH190" s="2">
        <f t="shared" si="211"/>
        <v>41.767000000000003</v>
      </c>
      <c r="DI190" s="2" t="str">
        <f t="shared" si="212"/>
        <v/>
      </c>
      <c r="DK190" s="2">
        <f t="shared" si="237"/>
        <v>77.98043387096773</v>
      </c>
      <c r="DL190" s="2">
        <f t="shared" si="237"/>
        <v>91.960977272727263</v>
      </c>
      <c r="DM190" s="2">
        <f t="shared" si="237"/>
        <v>96.135000183284461</v>
      </c>
      <c r="DN190" s="2">
        <f t="shared" si="237"/>
        <v>81.236871504965606</v>
      </c>
      <c r="DO190" s="2">
        <f t="shared" si="237"/>
        <v>85.379518207282914</v>
      </c>
      <c r="DP190" s="2">
        <f t="shared" si="237"/>
        <v>78.263400560224085</v>
      </c>
      <c r="DQ190" s="2">
        <f t="shared" si="237"/>
        <v>83.542154061624672</v>
      </c>
      <c r="DR190" s="2">
        <f t="shared" si="237"/>
        <v>82.337268382668398</v>
      </c>
      <c r="DS190" s="2">
        <f t="shared" si="237"/>
        <v>93.61572177234531</v>
      </c>
      <c r="DT190" s="2">
        <f t="shared" si="237"/>
        <v>81.957108123249284</v>
      </c>
      <c r="DU190" s="2">
        <f t="shared" si="237"/>
        <v>86.440827960275016</v>
      </c>
      <c r="DV190" s="2">
        <f t="shared" si="237"/>
        <v>77.865314744079456</v>
      </c>
      <c r="DW190" s="2">
        <f t="shared" si="237"/>
        <v>95.38214066924067</v>
      </c>
      <c r="DX190" s="2">
        <f t="shared" si="237"/>
        <v>75.785581555239446</v>
      </c>
      <c r="DY190" s="2">
        <f t="shared" si="237"/>
        <v>66.291216091954013</v>
      </c>
      <c r="EA190" s="2">
        <f t="shared" si="241"/>
        <v>37.012892630755289</v>
      </c>
      <c r="EB190" s="2">
        <f t="shared" si="241"/>
        <v>38.694488305941817</v>
      </c>
      <c r="EC190" s="2">
        <f t="shared" si="241"/>
        <v>36.999530618493566</v>
      </c>
      <c r="ED190" s="2">
        <f t="shared" si="241"/>
        <v>35.124936950884404</v>
      </c>
      <c r="EE190" s="2">
        <f t="shared" si="241"/>
        <v>36.373938001958869</v>
      </c>
      <c r="EF190" s="2">
        <f t="shared" si="240"/>
        <v>38.747900047327526</v>
      </c>
      <c r="EG190" s="2">
        <f t="shared" si="240"/>
        <v>41.792251115852814</v>
      </c>
      <c r="EH190" s="2">
        <f t="shared" si="240"/>
        <v>39.487088088026965</v>
      </c>
      <c r="EI190" s="2">
        <f t="shared" si="240"/>
        <v>40.456808149134481</v>
      </c>
      <c r="EJ190" s="2">
        <f t="shared" si="240"/>
        <v>41.769594200997091</v>
      </c>
      <c r="EK190" s="2">
        <f t="shared" si="213"/>
        <v>40.577340463749181</v>
      </c>
      <c r="EL190" s="2">
        <f t="shared" si="180"/>
        <v>37.904002055453518</v>
      </c>
      <c r="EM190" s="2">
        <f t="shared" si="180"/>
        <v>41.521230909488317</v>
      </c>
      <c r="EN190" s="2">
        <f t="shared" si="180"/>
        <v>40.087687914766811</v>
      </c>
      <c r="EO190" s="2">
        <f t="shared" si="180"/>
        <v>42.932048382053445</v>
      </c>
      <c r="EQ190" s="2">
        <f t="shared" si="238"/>
        <v>38.640123530728673</v>
      </c>
      <c r="ER190" s="2">
        <f t="shared" si="238"/>
        <v>38.694488305941817</v>
      </c>
      <c r="ES190" s="2">
        <f t="shared" si="238"/>
        <v>37.86522081459492</v>
      </c>
      <c r="ET190" s="2">
        <f t="shared" si="238"/>
        <v>37.481897772361179</v>
      </c>
      <c r="EU190" s="2">
        <f t="shared" si="238"/>
        <v>37.158254843959128</v>
      </c>
      <c r="EV190" s="2">
        <f t="shared" si="238"/>
        <v>38.758000922816919</v>
      </c>
      <c r="EW190" s="2">
        <f t="shared" si="238"/>
        <v>39.923093538009766</v>
      </c>
      <c r="EX190" s="2">
        <f t="shared" si="238"/>
        <v>39.94008735880837</v>
      </c>
      <c r="EY190" s="2">
        <f t="shared" si="238"/>
        <v>40.050956705544976</v>
      </c>
      <c r="EZ190" s="2">
        <f t="shared" si="238"/>
        <v>40.769754562996326</v>
      </c>
      <c r="FA190" s="2">
        <f t="shared" si="238"/>
        <v>41.228717408996744</v>
      </c>
      <c r="FB190" s="2">
        <f t="shared" si="238"/>
        <v>39.186671552182602</v>
      </c>
      <c r="FC190" s="2">
        <f t="shared" si="238"/>
        <v>40.703213903358815</v>
      </c>
      <c r="FD190" s="2">
        <f t="shared" si="238"/>
        <v>41.037528227561211</v>
      </c>
      <c r="FE190" s="2">
        <f t="shared" si="238"/>
        <v>41.012310591539745</v>
      </c>
      <c r="FG190" s="2">
        <f t="shared" si="239"/>
        <v>0.99999438577365807</v>
      </c>
      <c r="FH190" s="2">
        <f t="shared" si="239"/>
        <v>0.99999330302099798</v>
      </c>
      <c r="FI190" s="2">
        <f t="shared" si="239"/>
        <v>0.9999941088322325</v>
      </c>
      <c r="FJ190" s="2">
        <f t="shared" si="239"/>
        <v>0.99999298911572565</v>
      </c>
      <c r="FK190" s="2">
        <f t="shared" si="239"/>
        <v>0.99999241637531744</v>
      </c>
      <c r="FL190" s="2">
        <f t="shared" si="239"/>
        <v>0.99999206018893572</v>
      </c>
      <c r="FM190" s="2">
        <f t="shared" si="239"/>
        <v>0.99999238210685659</v>
      </c>
      <c r="FN190" s="2">
        <f t="shared" si="239"/>
        <v>0.99999170672556459</v>
      </c>
      <c r="FO190" s="2">
        <f t="shared" si="239"/>
        <v>0.99999269660496182</v>
      </c>
      <c r="FP190" s="2">
        <f t="shared" si="239"/>
        <v>0.99999202639761142</v>
      </c>
      <c r="FQ190" s="2">
        <f t="shared" si="239"/>
        <v>0.99999290224747994</v>
      </c>
      <c r="FR190" s="2">
        <f t="shared" si="239"/>
        <v>0.99999277509888207</v>
      </c>
      <c r="FS190" s="2">
        <f t="shared" si="239"/>
        <v>0.99999156119596699</v>
      </c>
      <c r="FT190" s="2">
        <f t="shared" si="239"/>
        <v>0.99999091531157258</v>
      </c>
      <c r="FU190" s="2">
        <f t="shared" si="239"/>
        <v>0.99998883866221355</v>
      </c>
      <c r="FW190" s="2">
        <f t="shared" si="230"/>
        <v>0.8252699318450506</v>
      </c>
      <c r="FX190" s="2">
        <f t="shared" si="230"/>
        <v>0</v>
      </c>
      <c r="FY190" s="2">
        <f t="shared" si="230"/>
        <v>0.86915795264429907</v>
      </c>
      <c r="FZ190" s="2">
        <f t="shared" si="230"/>
        <v>0.8627253864331631</v>
      </c>
      <c r="GA190" s="2">
        <f t="shared" si="230"/>
        <v>0.89305289718725622</v>
      </c>
      <c r="GB190" s="2">
        <f t="shared" si="230"/>
        <v>0.89323072889653732</v>
      </c>
      <c r="GC190" s="2">
        <f t="shared" si="230"/>
        <v>0.90544237122709181</v>
      </c>
      <c r="GD190" s="2">
        <f t="shared" si="230"/>
        <v>0.87466783631320377</v>
      </c>
      <c r="GE190" s="2">
        <f t="shared" si="230"/>
        <v>0.86757227299653328</v>
      </c>
      <c r="GF190" s="2">
        <f t="shared" si="230"/>
        <v>0.84034979090289474</v>
      </c>
      <c r="GG190" s="2">
        <f t="shared" si="230"/>
        <v>0.84120301914715923</v>
      </c>
      <c r="GH190" s="2">
        <f t="shared" si="230"/>
        <v>0.83918258178235416</v>
      </c>
      <c r="GI190" s="2">
        <f t="shared" si="230"/>
        <v>0.82139186793875973</v>
      </c>
      <c r="GJ190" s="2">
        <f t="shared" si="230"/>
        <v>0.81602035394832217</v>
      </c>
      <c r="GK190" s="2">
        <f t="shared" si="230"/>
        <v>0.78265588568525113</v>
      </c>
      <c r="GM190" s="86">
        <f t="shared" si="231"/>
        <v>1.3678421901432054E-187</v>
      </c>
      <c r="GN190" s="86">
        <f t="shared" si="231"/>
        <v>1.1989011138972192E-136</v>
      </c>
      <c r="GO190" s="86">
        <f t="shared" si="231"/>
        <v>5.3120626331121098E-262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1.0995260961474143E-154</v>
      </c>
      <c r="HD190" s="86">
        <f t="shared" si="182"/>
        <v>2.6221939867377289E-86</v>
      </c>
      <c r="HE190" s="86">
        <f t="shared" si="182"/>
        <v>3.0883539927424237E-202</v>
      </c>
      <c r="HF190" s="86">
        <f t="shared" si="182"/>
        <v>0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0</v>
      </c>
      <c r="HN190" s="86">
        <f t="shared" si="242"/>
        <v>0</v>
      </c>
      <c r="HO190" s="86">
        <f t="shared" si="227"/>
        <v>1.3295114075261322E-274</v>
      </c>
      <c r="HP190" s="86">
        <f t="shared" si="227"/>
        <v>8.0457369343560205E-283</v>
      </c>
      <c r="HQ190" s="86">
        <f t="shared" si="227"/>
        <v>4.1225041531861079E-208</v>
      </c>
      <c r="HS190" s="86">
        <f t="shared" si="232"/>
        <v>7.6037355974281361E-39</v>
      </c>
      <c r="HT190" s="86">
        <f t="shared" si="232"/>
        <v>0</v>
      </c>
      <c r="HU190" s="86">
        <f t="shared" si="232"/>
        <v>8.8269360976123098E-40</v>
      </c>
      <c r="HV190" s="86">
        <f t="shared" si="232"/>
        <v>7.933015036288938E-44</v>
      </c>
      <c r="HW190" s="86">
        <f t="shared" si="232"/>
        <v>1.5383655176198209E-62</v>
      </c>
      <c r="HX190" s="86">
        <f t="shared" si="232"/>
        <v>2.7489991175465802E-60</v>
      </c>
      <c r="HY190" s="86">
        <f t="shared" si="232"/>
        <v>1.0176196335357459E-66</v>
      </c>
      <c r="HZ190" s="86">
        <f t="shared" si="232"/>
        <v>5.1859277277908191E-55</v>
      </c>
      <c r="IA190" s="86">
        <f t="shared" si="232"/>
        <v>7.9991177889887527E-50</v>
      </c>
      <c r="IB190" s="86">
        <f t="shared" si="232"/>
        <v>2.0622924499423506E-49</v>
      </c>
      <c r="IC190" s="86">
        <f t="shared" si="232"/>
        <v>4.7406648941189329E-44</v>
      </c>
      <c r="ID190" s="86">
        <f t="shared" si="232"/>
        <v>6.1459446657147171E-46</v>
      </c>
      <c r="IE190" s="86">
        <f t="shared" si="232"/>
        <v>2.2383933588274639E-48</v>
      </c>
      <c r="IF190" s="86">
        <f t="shared" si="232"/>
        <v>2.7641989422001954E-41</v>
      </c>
      <c r="IG190" s="86">
        <f t="shared" si="232"/>
        <v>3.6914111036093417E-47</v>
      </c>
      <c r="II190" s="86">
        <f t="shared" si="233"/>
        <v>3.1780274508722826E-3</v>
      </c>
      <c r="IJ190" s="86">
        <f t="shared" si="233"/>
        <v>0</v>
      </c>
      <c r="IK190" s="86">
        <f t="shared" si="233"/>
        <v>5.1762803468213305E-4</v>
      </c>
      <c r="IL190" s="86">
        <f t="shared" si="233"/>
        <v>4.0508540634335443E-4</v>
      </c>
      <c r="IM190" s="86">
        <f t="shared" si="233"/>
        <v>2.3492050055281375E-6</v>
      </c>
      <c r="IN190" s="86">
        <f t="shared" si="233"/>
        <v>3.3674600037120775E-6</v>
      </c>
      <c r="IO190" s="86">
        <f t="shared" si="233"/>
        <v>4.0838749069312147E-7</v>
      </c>
      <c r="IP190" s="86">
        <f t="shared" si="233"/>
        <v>3.2403497313675173E-5</v>
      </c>
      <c r="IQ190" s="86">
        <f t="shared" si="233"/>
        <v>1.1796387877811672E-4</v>
      </c>
      <c r="IR190" s="86">
        <f t="shared" si="233"/>
        <v>4.4813466268748837E-4</v>
      </c>
      <c r="IS190" s="86">
        <f t="shared" si="233"/>
        <v>9.0014182249596828E-4</v>
      </c>
      <c r="IT190" s="86">
        <f t="shared" si="233"/>
        <v>7.7798504206258586E-4</v>
      </c>
      <c r="IU190" s="86">
        <f t="shared" si="233"/>
        <v>1.1001362720507357E-3</v>
      </c>
      <c r="IV190" s="86">
        <f t="shared" si="233"/>
        <v>3.6766687376954045E-3</v>
      </c>
      <c r="IW190" s="86">
        <f t="shared" si="233"/>
        <v>1.9533479834733868E-2</v>
      </c>
      <c r="IY190" s="86">
        <f t="shared" si="234"/>
        <v>3.1780274508722826E-3</v>
      </c>
      <c r="IZ190" s="86">
        <f t="shared" si="234"/>
        <v>2.6221939867377289E-86</v>
      </c>
      <c r="JA190" s="86">
        <f t="shared" si="234"/>
        <v>5.1762803468213305E-4</v>
      </c>
      <c r="JB190" s="86">
        <f t="shared" si="234"/>
        <v>4.0508540634335443E-4</v>
      </c>
      <c r="JC190" s="86">
        <f t="shared" si="234"/>
        <v>2.3492050055281375E-6</v>
      </c>
      <c r="JD190" s="86">
        <f t="shared" si="234"/>
        <v>3.3674600037120775E-6</v>
      </c>
      <c r="JE190" s="86">
        <f t="shared" si="234"/>
        <v>4.0838749069312147E-7</v>
      </c>
      <c r="JF190" s="86">
        <f t="shared" si="234"/>
        <v>3.2403497313675173E-5</v>
      </c>
      <c r="JG190" s="86">
        <f t="shared" si="234"/>
        <v>1.1796387877811672E-4</v>
      </c>
      <c r="JH190" s="86">
        <f t="shared" si="234"/>
        <v>4.4813466268748837E-4</v>
      </c>
      <c r="JI190" s="86">
        <f t="shared" si="234"/>
        <v>9.0014182249596828E-4</v>
      </c>
      <c r="JJ190" s="86">
        <f t="shared" si="234"/>
        <v>7.7798504206258586E-4</v>
      </c>
      <c r="JK190" s="86">
        <f t="shared" si="234"/>
        <v>1.1001362720507357E-3</v>
      </c>
      <c r="JL190" s="86">
        <f t="shared" si="234"/>
        <v>3.6766687376954045E-3</v>
      </c>
      <c r="JM190" s="86">
        <f t="shared" si="234"/>
        <v>1.9533479834733868E-2</v>
      </c>
    </row>
    <row r="191" spans="2:273" x14ac:dyDescent="0.25">
      <c r="B191" s="2">
        <v>164</v>
      </c>
      <c r="C191" s="37">
        <v>42.966999999999999</v>
      </c>
      <c r="D191" s="37">
        <v>40.267000000000003</v>
      </c>
      <c r="E191" s="37">
        <v>36.4</v>
      </c>
      <c r="F191" s="37">
        <v>34.450000000000003</v>
      </c>
      <c r="G191" s="37">
        <v>36.633000000000003</v>
      </c>
      <c r="H191" s="37">
        <v>37.65</v>
      </c>
      <c r="I191" s="37">
        <v>40.732999999999997</v>
      </c>
      <c r="J191" s="37">
        <v>42.317</v>
      </c>
      <c r="K191" s="37">
        <v>39.866999999999997</v>
      </c>
      <c r="L191" s="37">
        <v>43</v>
      </c>
      <c r="M191" s="37">
        <v>38.332999999999998</v>
      </c>
      <c r="N191" s="37">
        <v>39.633000000000003</v>
      </c>
      <c r="O191" s="37">
        <v>41.283000000000001</v>
      </c>
      <c r="P191" s="37">
        <v>42.167000000000002</v>
      </c>
      <c r="Q191" s="37">
        <v>40.366999999999997</v>
      </c>
      <c r="S191" s="4">
        <f t="shared" si="235"/>
        <v>38.255628573581305</v>
      </c>
      <c r="T191" s="4">
        <f t="shared" si="235"/>
        <v>38.54404115857588</v>
      </c>
      <c r="U191" s="4">
        <f t="shared" si="235"/>
        <v>37.614577823429073</v>
      </c>
      <c r="V191" s="4">
        <f t="shared" si="235"/>
        <v>37.020824979409923</v>
      </c>
      <c r="W191" s="4">
        <f t="shared" si="235"/>
        <v>36.897809294084311</v>
      </c>
      <c r="X191" s="4">
        <f t="shared" si="235"/>
        <v>38.609401645033174</v>
      </c>
      <c r="Y191" s="4">
        <f t="shared" si="235"/>
        <v>39.945517167467656</v>
      </c>
      <c r="Z191" s="4">
        <f t="shared" si="235"/>
        <v>39.748557638601746</v>
      </c>
      <c r="AA191" s="4">
        <f t="shared" si="235"/>
        <v>39.946236925329458</v>
      </c>
      <c r="AB191" s="4">
        <f t="shared" si="235"/>
        <v>40.79044686352222</v>
      </c>
      <c r="AC191" s="4">
        <f t="shared" si="235"/>
        <v>41.016728175730847</v>
      </c>
      <c r="AD191" s="4">
        <f t="shared" si="235"/>
        <v>38.859530488409689</v>
      </c>
      <c r="AE191" s="4">
        <f t="shared" si="235"/>
        <v>40.721119414855728</v>
      </c>
      <c r="AF191" s="4">
        <f t="shared" si="235"/>
        <v>40.75891315226751</v>
      </c>
      <c r="AG191" s="4">
        <f t="shared" si="235"/>
        <v>41.294065227605714</v>
      </c>
      <c r="AI191" s="4">
        <f t="shared" si="236"/>
        <v>4.7113714264186939</v>
      </c>
      <c r="AJ191" s="4">
        <f t="shared" si="236"/>
        <v>1.7229588414241235</v>
      </c>
      <c r="AK191" s="4">
        <f t="shared" si="236"/>
        <v>-1.2145778234290745</v>
      </c>
      <c r="AL191" s="4">
        <f t="shared" si="236"/>
        <v>-2.5708249794099203</v>
      </c>
      <c r="AM191" s="4">
        <f t="shared" si="236"/>
        <v>-0.26480929408430853</v>
      </c>
      <c r="AN191" s="4">
        <f t="shared" si="236"/>
        <v>-0.95940164503317504</v>
      </c>
      <c r="AO191" s="4">
        <f t="shared" si="236"/>
        <v>0.78748283253234064</v>
      </c>
      <c r="AP191" s="4">
        <f t="shared" si="236"/>
        <v>2.5684423613982545</v>
      </c>
      <c r="AQ191" s="4">
        <f t="shared" si="236"/>
        <v>-7.9236925329460917E-2</v>
      </c>
      <c r="AR191" s="4">
        <f t="shared" si="236"/>
        <v>2.2095531364777798</v>
      </c>
      <c r="AS191" s="4">
        <f t="shared" si="236"/>
        <v>-2.6837281757308489</v>
      </c>
      <c r="AT191" s="4">
        <f t="shared" si="236"/>
        <v>0.77346951159031363</v>
      </c>
      <c r="AU191" s="4">
        <f t="shared" si="236"/>
        <v>0.56188058514427297</v>
      </c>
      <c r="AV191" s="4">
        <f t="shared" si="236"/>
        <v>1.4080868477324913</v>
      </c>
      <c r="AW191" s="4">
        <f t="shared" si="236"/>
        <v>-0.9270652276057163</v>
      </c>
      <c r="AY191" s="2">
        <f t="shared" si="228"/>
        <v>38.255628573581305</v>
      </c>
      <c r="AZ191" s="2">
        <f t="shared" si="228"/>
        <v>38.54404115857588</v>
      </c>
      <c r="BA191" s="2">
        <f t="shared" si="228"/>
        <v>37.614577820563674</v>
      </c>
      <c r="BB191" s="2">
        <f t="shared" si="228"/>
        <v>37.020824977098599</v>
      </c>
      <c r="BC191" s="2">
        <f t="shared" si="228"/>
        <v>36.897809294084311</v>
      </c>
      <c r="BD191" s="2">
        <f t="shared" si="228"/>
        <v>38.609401645033174</v>
      </c>
      <c r="BE191" s="2">
        <f t="shared" si="228"/>
        <v>39.945517167467656</v>
      </c>
      <c r="BF191" s="2">
        <f t="shared" si="228"/>
        <v>39.748557638599671</v>
      </c>
      <c r="BG191" s="2">
        <f t="shared" si="228"/>
        <v>39.94623692523389</v>
      </c>
      <c r="BH191" s="2">
        <f t="shared" si="228"/>
        <v>40.790446859507988</v>
      </c>
      <c r="BI191" s="2">
        <f t="shared" si="228"/>
        <v>41.016728133497267</v>
      </c>
      <c r="BJ191" s="2">
        <f t="shared" si="228"/>
        <v>38.859530458831678</v>
      </c>
      <c r="BK191" s="2">
        <f t="shared" si="228"/>
        <v>40.721119354948755</v>
      </c>
      <c r="BL191" s="2">
        <f t="shared" si="228"/>
        <v>40.758912064102887</v>
      </c>
      <c r="BM191" s="2">
        <f t="shared" si="228"/>
        <v>41.293803153871899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>
        <f t="shared" si="229"/>
        <v>40.267000000000003</v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42.966999999999999</v>
      </c>
      <c r="CV191" s="2">
        <f t="shared" si="199"/>
        <v>40.267000000000003</v>
      </c>
      <c r="CW191" s="2">
        <f t="shared" si="200"/>
        <v>36.4</v>
      </c>
      <c r="CX191" s="2">
        <f t="shared" si="201"/>
        <v>34.450000000000003</v>
      </c>
      <c r="CY191" s="2">
        <f t="shared" si="202"/>
        <v>36.633000000000003</v>
      </c>
      <c r="CZ191" s="2">
        <f t="shared" si="203"/>
        <v>37.65</v>
      </c>
      <c r="DA191" s="2">
        <f t="shared" si="204"/>
        <v>40.732999999999997</v>
      </c>
      <c r="DB191" s="2">
        <f t="shared" si="205"/>
        <v>42.317</v>
      </c>
      <c r="DC191" s="2">
        <f t="shared" si="206"/>
        <v>39.866999999999997</v>
      </c>
      <c r="DD191" s="2">
        <f t="shared" si="207"/>
        <v>43</v>
      </c>
      <c r="DE191" s="2">
        <f t="shared" si="208"/>
        <v>38.332999999999998</v>
      </c>
      <c r="DF191" s="2">
        <f t="shared" si="209"/>
        <v>39.633000000000003</v>
      </c>
      <c r="DG191" s="2">
        <f t="shared" si="210"/>
        <v>41.283000000000001</v>
      </c>
      <c r="DH191" s="2">
        <f t="shared" si="211"/>
        <v>42.167000000000002</v>
      </c>
      <c r="DI191" s="2" t="str">
        <f t="shared" si="212"/>
        <v/>
      </c>
      <c r="DK191" s="2">
        <f t="shared" si="237"/>
        <v>78.119392338709673</v>
      </c>
      <c r="DL191" s="2">
        <f t="shared" si="237"/>
        <v>92.183363636363637</v>
      </c>
      <c r="DM191" s="2">
        <f t="shared" si="237"/>
        <v>96.386858870967757</v>
      </c>
      <c r="DN191" s="2">
        <f t="shared" si="237"/>
        <v>81.397381970970187</v>
      </c>
      <c r="DO191" s="2">
        <f t="shared" si="237"/>
        <v>85.560303361344552</v>
      </c>
      <c r="DP191" s="2">
        <f t="shared" si="237"/>
        <v>78.39173109243697</v>
      </c>
      <c r="DQ191" s="2">
        <f t="shared" si="237"/>
        <v>83.704578991596662</v>
      </c>
      <c r="DR191" s="2">
        <f t="shared" si="237"/>
        <v>82.494607378807387</v>
      </c>
      <c r="DS191" s="2">
        <f t="shared" si="237"/>
        <v>93.836307104660051</v>
      </c>
      <c r="DT191" s="2">
        <f t="shared" si="237"/>
        <v>82.110643697478977</v>
      </c>
      <c r="DU191" s="2">
        <f t="shared" si="237"/>
        <v>86.621826585179519</v>
      </c>
      <c r="DV191" s="2">
        <f t="shared" si="237"/>
        <v>78.002476699770824</v>
      </c>
      <c r="DW191" s="2">
        <f t="shared" si="237"/>
        <v>95.638101544401536</v>
      </c>
      <c r="DX191" s="2">
        <f t="shared" si="237"/>
        <v>75.914400663821709</v>
      </c>
      <c r="DY191" s="2">
        <f t="shared" si="237"/>
        <v>66.38205324434557</v>
      </c>
      <c r="EA191" s="2">
        <f t="shared" si="241"/>
        <v>36.87013847885143</v>
      </c>
      <c r="EB191" s="2">
        <f t="shared" si="241"/>
        <v>38.543713542556432</v>
      </c>
      <c r="EC191" s="2">
        <f t="shared" si="241"/>
        <v>36.840052510716468</v>
      </c>
      <c r="ED191" s="2">
        <f t="shared" si="241"/>
        <v>34.929546793358377</v>
      </c>
      <c r="EE191" s="2">
        <f t="shared" si="241"/>
        <v>36.179386116552408</v>
      </c>
      <c r="EF191" s="2">
        <f t="shared" si="240"/>
        <v>38.599721996610739</v>
      </c>
      <c r="EG191" s="2">
        <f t="shared" si="240"/>
        <v>41.677380544284325</v>
      </c>
      <c r="EH191" s="2">
        <f t="shared" si="240"/>
        <v>39.34139564505886</v>
      </c>
      <c r="EI191" s="2">
        <f t="shared" si="240"/>
        <v>40.3074368575233</v>
      </c>
      <c r="EJ191" s="2">
        <f t="shared" si="240"/>
        <v>41.656014932104412</v>
      </c>
      <c r="EK191" s="2">
        <f t="shared" si="213"/>
        <v>40.45116237753102</v>
      </c>
      <c r="EL191" s="2">
        <f t="shared" si="180"/>
        <v>37.750004228439607</v>
      </c>
      <c r="EM191" s="2">
        <f t="shared" si="180"/>
        <v>41.414803857790361</v>
      </c>
      <c r="EN191" s="2">
        <f t="shared" si="180"/>
        <v>39.957972247302585</v>
      </c>
      <c r="EO191" s="2">
        <f t="shared" si="180"/>
        <v>42.848000431001715</v>
      </c>
      <c r="EQ191" s="2">
        <f t="shared" si="238"/>
        <v>38.522908161599233</v>
      </c>
      <c r="ER191" s="2">
        <f t="shared" si="238"/>
        <v>38.543713542556432</v>
      </c>
      <c r="ES191" s="2">
        <f t="shared" si="238"/>
        <v>37.720550921282509</v>
      </c>
      <c r="ET191" s="2">
        <f t="shared" si="238"/>
        <v>37.323964314287437</v>
      </c>
      <c r="EU191" s="2">
        <f t="shared" si="238"/>
        <v>36.975894769360636</v>
      </c>
      <c r="EV191" s="2">
        <f t="shared" si="238"/>
        <v>38.61013730970059</v>
      </c>
      <c r="EW191" s="2">
        <f t="shared" si="238"/>
        <v>39.780248482853224</v>
      </c>
      <c r="EX191" s="2">
        <f t="shared" si="238"/>
        <v>39.801397778400414</v>
      </c>
      <c r="EY191" s="2">
        <f t="shared" si="238"/>
        <v>39.895547776453377</v>
      </c>
      <c r="EZ191" s="2">
        <f t="shared" si="238"/>
        <v>40.640129548451618</v>
      </c>
      <c r="FA191" s="2">
        <f t="shared" si="238"/>
        <v>41.113747660180522</v>
      </c>
      <c r="FB191" s="2">
        <f t="shared" si="238"/>
        <v>39.053135119553517</v>
      </c>
      <c r="FC191" s="2">
        <f t="shared" si="238"/>
        <v>40.583052734961782</v>
      </c>
      <c r="FD191" s="2">
        <f t="shared" si="238"/>
        <v>40.923243442697142</v>
      </c>
      <c r="FE191" s="2">
        <f t="shared" si="238"/>
        <v>40.899877470210157</v>
      </c>
      <c r="FG191" s="2">
        <f t="shared" si="239"/>
        <v>0.99999487976219226</v>
      </c>
      <c r="FH191" s="2">
        <f t="shared" si="239"/>
        <v>0.99999389227896018</v>
      </c>
      <c r="FI191" s="2">
        <f t="shared" si="239"/>
        <v>0.99999462718835452</v>
      </c>
      <c r="FJ191" s="2">
        <f t="shared" si="239"/>
        <v>0.99999360599360398</v>
      </c>
      <c r="FK191" s="2">
        <f t="shared" si="239"/>
        <v>0.99999308364747275</v>
      </c>
      <c r="FL191" s="2">
        <f t="shared" si="239"/>
        <v>0.99999275880118821</v>
      </c>
      <c r="FM191" s="2">
        <f t="shared" si="239"/>
        <v>0.9999930523942232</v>
      </c>
      <c r="FN191" s="2">
        <f t="shared" si="239"/>
        <v>0.99999243643830182</v>
      </c>
      <c r="FO191" s="2">
        <f t="shared" si="239"/>
        <v>0.99999333922028066</v>
      </c>
      <c r="FP191" s="2">
        <f t="shared" si="239"/>
        <v>0.99999272798309091</v>
      </c>
      <c r="FQ191" s="2">
        <f t="shared" si="239"/>
        <v>0.99999352676872388</v>
      </c>
      <c r="FR191" s="2">
        <f t="shared" si="239"/>
        <v>0.99999341080767834</v>
      </c>
      <c r="FS191" s="2">
        <f t="shared" si="239"/>
        <v>0.99999230371353598</v>
      </c>
      <c r="FT191" s="2">
        <f t="shared" si="239"/>
        <v>0.99999171465905912</v>
      </c>
      <c r="FU191" s="2">
        <f t="shared" si="239"/>
        <v>0.99998982072896025</v>
      </c>
      <c r="FW191" s="2">
        <f t="shared" si="230"/>
        <v>0.83815603783197845</v>
      </c>
      <c r="FX191" s="2">
        <f t="shared" si="230"/>
        <v>0</v>
      </c>
      <c r="FY191" s="2">
        <f t="shared" si="230"/>
        <v>0.87928083319859296</v>
      </c>
      <c r="FZ191" s="2">
        <f t="shared" si="230"/>
        <v>0.87327337435017005</v>
      </c>
      <c r="GA191" s="2">
        <f t="shared" si="230"/>
        <v>0.90153652338665524</v>
      </c>
      <c r="GB191" s="2">
        <f t="shared" si="230"/>
        <v>0.90170180122603205</v>
      </c>
      <c r="GC191" s="2">
        <f t="shared" si="230"/>
        <v>0.91303889720609921</v>
      </c>
      <c r="GD191" s="2">
        <f t="shared" si="230"/>
        <v>0.8844211191066661</v>
      </c>
      <c r="GE191" s="2">
        <f t="shared" si="230"/>
        <v>0.8778005849622692</v>
      </c>
      <c r="GF191" s="2">
        <f t="shared" si="230"/>
        <v>0.85232278490659463</v>
      </c>
      <c r="GG191" s="2">
        <f t="shared" si="230"/>
        <v>0.85312320901290273</v>
      </c>
      <c r="GH191" s="2">
        <f t="shared" si="230"/>
        <v>0.85122761395161373</v>
      </c>
      <c r="GI191" s="2">
        <f t="shared" si="230"/>
        <v>0.83450662322300773</v>
      </c>
      <c r="GJ191" s="2">
        <f t="shared" si="230"/>
        <v>0.82944763021193457</v>
      </c>
      <c r="GK191" s="2">
        <f t="shared" si="230"/>
        <v>0.79791515623863263</v>
      </c>
      <c r="GM191" s="86">
        <f t="shared" si="231"/>
        <v>4.5324715600885753E-191</v>
      </c>
      <c r="GN191" s="86">
        <f t="shared" si="231"/>
        <v>3.7528993118014309E-139</v>
      </c>
      <c r="GO191" s="86">
        <f t="shared" si="231"/>
        <v>8.1667564803298343E-267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2.5564567572115634E-158</v>
      </c>
      <c r="HD191" s="86">
        <f t="shared" si="182"/>
        <v>2.6548541674726458E-88</v>
      </c>
      <c r="HE191" s="86">
        <f t="shared" si="182"/>
        <v>5.2883762863418439E-207</v>
      </c>
      <c r="HF191" s="86">
        <f t="shared" si="182"/>
        <v>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0</v>
      </c>
      <c r="HO191" s="86">
        <f t="shared" si="227"/>
        <v>4.4010662350540094E-281</v>
      </c>
      <c r="HP191" s="86">
        <f t="shared" si="227"/>
        <v>1.7946696594030654E-289</v>
      </c>
      <c r="HQ191" s="86">
        <f t="shared" si="227"/>
        <v>6.2212022495337064E-213</v>
      </c>
      <c r="HS191" s="86">
        <f t="shared" si="232"/>
        <v>1.9097312437076787E-40</v>
      </c>
      <c r="HT191" s="86">
        <f t="shared" si="232"/>
        <v>0</v>
      </c>
      <c r="HU191" s="86">
        <f t="shared" si="232"/>
        <v>2.4193733927839304E-41</v>
      </c>
      <c r="HV191" s="86">
        <f t="shared" si="232"/>
        <v>1.4993966146976074E-45</v>
      </c>
      <c r="HW191" s="86">
        <f t="shared" si="232"/>
        <v>6.2576221705321358E-65</v>
      </c>
      <c r="HX191" s="86">
        <f t="shared" si="232"/>
        <v>1.3539722927594123E-62</v>
      </c>
      <c r="HY191" s="86">
        <f t="shared" si="232"/>
        <v>3.2933501720296246E-69</v>
      </c>
      <c r="HZ191" s="86">
        <f t="shared" si="232"/>
        <v>3.6432156991496871E-57</v>
      </c>
      <c r="IA191" s="86">
        <f t="shared" si="232"/>
        <v>8.770775783825306E-52</v>
      </c>
      <c r="IB191" s="86">
        <f t="shared" si="232"/>
        <v>1.995499660507827E-51</v>
      </c>
      <c r="IC191" s="86">
        <f t="shared" si="232"/>
        <v>7.7059598215076137E-46</v>
      </c>
      <c r="ID191" s="86">
        <f t="shared" si="232"/>
        <v>8.3432763136365202E-48</v>
      </c>
      <c r="IE191" s="86">
        <f t="shared" si="232"/>
        <v>2.1523088531170402E-50</v>
      </c>
      <c r="IF191" s="86">
        <f t="shared" si="232"/>
        <v>5.0395971106765445E-43</v>
      </c>
      <c r="IG191" s="86">
        <f t="shared" si="232"/>
        <v>2.8943820683762095E-49</v>
      </c>
      <c r="II191" s="86">
        <f t="shared" si="233"/>
        <v>1.7781752374634321E-3</v>
      </c>
      <c r="IJ191" s="86">
        <f t="shared" si="233"/>
        <v>0</v>
      </c>
      <c r="IK191" s="86">
        <f t="shared" si="233"/>
        <v>2.7229973560639116E-4</v>
      </c>
      <c r="IL191" s="86">
        <f t="shared" si="233"/>
        <v>2.0403608432212659E-4</v>
      </c>
      <c r="IM191" s="86">
        <f t="shared" si="233"/>
        <v>8.4071655043091886E-7</v>
      </c>
      <c r="IN191" s="86">
        <f t="shared" si="233"/>
        <v>1.2438295061035076E-6</v>
      </c>
      <c r="IO191" s="86">
        <f t="shared" si="233"/>
        <v>1.3531651236345093E-7</v>
      </c>
      <c r="IP191" s="86">
        <f t="shared" si="233"/>
        <v>1.3435181819208387E-5</v>
      </c>
      <c r="IQ191" s="86">
        <f t="shared" si="233"/>
        <v>5.3682995526877553E-5</v>
      </c>
      <c r="IR191" s="86">
        <f t="shared" si="233"/>
        <v>2.1169666685832812E-4</v>
      </c>
      <c r="IS191" s="86">
        <f t="shared" si="233"/>
        <v>4.5932340590726779E-4</v>
      </c>
      <c r="IT191" s="86">
        <f t="shared" si="233"/>
        <v>3.8838970851593673E-4</v>
      </c>
      <c r="IU191" s="86">
        <f t="shared" si="233"/>
        <v>5.3900810584368354E-4</v>
      </c>
      <c r="IV191" s="86">
        <f t="shared" si="233"/>
        <v>2.0407236221853314E-3</v>
      </c>
      <c r="IW191" s="86">
        <f t="shared" si="233"/>
        <v>1.2314352492896245E-2</v>
      </c>
      <c r="IY191" s="86">
        <f t="shared" si="234"/>
        <v>1.7781752374634321E-3</v>
      </c>
      <c r="IZ191" s="86">
        <f t="shared" si="234"/>
        <v>2.6548541674726458E-88</v>
      </c>
      <c r="JA191" s="86">
        <f t="shared" si="234"/>
        <v>2.7229973560639116E-4</v>
      </c>
      <c r="JB191" s="86">
        <f t="shared" si="234"/>
        <v>2.0403608432212659E-4</v>
      </c>
      <c r="JC191" s="86">
        <f t="shared" si="234"/>
        <v>8.4071655043091886E-7</v>
      </c>
      <c r="JD191" s="86">
        <f t="shared" si="234"/>
        <v>1.2438295061035076E-6</v>
      </c>
      <c r="JE191" s="86">
        <f t="shared" si="234"/>
        <v>1.3531651236345093E-7</v>
      </c>
      <c r="JF191" s="86">
        <f t="shared" si="234"/>
        <v>1.3435181819208387E-5</v>
      </c>
      <c r="JG191" s="86">
        <f t="shared" si="234"/>
        <v>5.3682995526877553E-5</v>
      </c>
      <c r="JH191" s="86">
        <f t="shared" si="234"/>
        <v>2.1169666685832812E-4</v>
      </c>
      <c r="JI191" s="86">
        <f t="shared" si="234"/>
        <v>4.5932340590726779E-4</v>
      </c>
      <c r="JJ191" s="86">
        <f t="shared" si="234"/>
        <v>3.8838970851593673E-4</v>
      </c>
      <c r="JK191" s="86">
        <f t="shared" si="234"/>
        <v>5.3900810584368354E-4</v>
      </c>
      <c r="JL191" s="86">
        <f t="shared" si="234"/>
        <v>2.0407236221853314E-3</v>
      </c>
      <c r="JM191" s="86">
        <f t="shared" si="234"/>
        <v>1.2314352492896245E-2</v>
      </c>
    </row>
    <row r="192" spans="2:273" x14ac:dyDescent="0.25">
      <c r="B192" s="2">
        <v>165</v>
      </c>
      <c r="C192" s="37">
        <v>38.85</v>
      </c>
      <c r="D192" s="37">
        <v>38.9</v>
      </c>
      <c r="E192" s="37">
        <v>35.1</v>
      </c>
      <c r="F192" s="37">
        <v>39.133000000000003</v>
      </c>
      <c r="G192" s="37">
        <v>35.033000000000001</v>
      </c>
      <c r="H192" s="37">
        <v>38.283000000000001</v>
      </c>
      <c r="I192" s="37">
        <v>40.167000000000002</v>
      </c>
      <c r="J192" s="37">
        <v>39.65</v>
      </c>
      <c r="K192" s="37">
        <v>41.133000000000003</v>
      </c>
      <c r="L192" s="37">
        <v>39.433</v>
      </c>
      <c r="M192" s="37">
        <v>39.9</v>
      </c>
      <c r="N192" s="37">
        <v>40.450000000000003</v>
      </c>
      <c r="O192" s="37">
        <v>42.017000000000003</v>
      </c>
      <c r="P192" s="37">
        <v>43.716999999999999</v>
      </c>
      <c r="Q192" s="37">
        <v>41.1</v>
      </c>
      <c r="S192" s="4">
        <f t="shared" si="235"/>
        <v>38.154583933176752</v>
      </c>
      <c r="T192" s="4">
        <f t="shared" si="235"/>
        <v>38.393239647315959</v>
      </c>
      <c r="U192" s="4">
        <f t="shared" si="235"/>
        <v>37.476545827760795</v>
      </c>
      <c r="V192" s="4">
        <f t="shared" si="235"/>
        <v>36.882068081856183</v>
      </c>
      <c r="W192" s="4">
        <f t="shared" si="235"/>
        <v>36.720592773581799</v>
      </c>
      <c r="X192" s="4">
        <f t="shared" si="235"/>
        <v>38.461568007325425</v>
      </c>
      <c r="Y192" s="4">
        <f t="shared" si="235"/>
        <v>39.791527911238262</v>
      </c>
      <c r="Z192" s="4">
        <f t="shared" si="235"/>
        <v>39.613275579335223</v>
      </c>
      <c r="AA192" s="4">
        <f t="shared" si="235"/>
        <v>39.787549272827547</v>
      </c>
      <c r="AB192" s="4">
        <f t="shared" si="235"/>
        <v>40.651588146117589</v>
      </c>
      <c r="AC192" s="4">
        <f t="shared" si="235"/>
        <v>40.907613766136251</v>
      </c>
      <c r="AD192" s="4">
        <f t="shared" si="235"/>
        <v>38.737872599227103</v>
      </c>
      <c r="AE192" s="4">
        <f t="shared" si="235"/>
        <v>40.592770961863188</v>
      </c>
      <c r="AF192" s="4">
        <f t="shared" si="235"/>
        <v>40.654364509811622</v>
      </c>
      <c r="AG192" s="4">
        <f t="shared" si="235"/>
        <v>41.158596241878918</v>
      </c>
      <c r="AI192" s="4">
        <f t="shared" si="236"/>
        <v>0.69541606682324897</v>
      </c>
      <c r="AJ192" s="4">
        <f t="shared" si="236"/>
        <v>0.50676035268404007</v>
      </c>
      <c r="AK192" s="4">
        <f t="shared" si="236"/>
        <v>-2.3765458277607934</v>
      </c>
      <c r="AL192" s="4">
        <f t="shared" si="236"/>
        <v>2.2509319181438201</v>
      </c>
      <c r="AM192" s="4">
        <f t="shared" si="236"/>
        <v>-1.6875927735817982</v>
      </c>
      <c r="AN192" s="4">
        <f t="shared" si="236"/>
        <v>-0.17856800732542411</v>
      </c>
      <c r="AO192" s="4">
        <f t="shared" si="236"/>
        <v>0.37547208876173954</v>
      </c>
      <c r="AP192" s="4">
        <f t="shared" si="236"/>
        <v>3.6724420664775437E-2</v>
      </c>
      <c r="AQ192" s="4">
        <f t="shared" si="236"/>
        <v>1.3454507271724552</v>
      </c>
      <c r="AR192" s="4">
        <f t="shared" si="236"/>
        <v>-1.2185881461175896</v>
      </c>
      <c r="AS192" s="4">
        <f t="shared" si="236"/>
        <v>-1.0076137661362523</v>
      </c>
      <c r="AT192" s="4">
        <f t="shared" si="236"/>
        <v>1.7121274007728999</v>
      </c>
      <c r="AU192" s="4">
        <f t="shared" si="236"/>
        <v>1.424229038136815</v>
      </c>
      <c r="AV192" s="4">
        <f t="shared" si="236"/>
        <v>3.0626354901883772</v>
      </c>
      <c r="AW192" s="4">
        <f t="shared" si="236"/>
        <v>-5.8596241878916544E-2</v>
      </c>
      <c r="AY192" s="2">
        <f t="shared" si="228"/>
        <v>38.154583933176752</v>
      </c>
      <c r="AZ192" s="2">
        <f t="shared" si="228"/>
        <v>38.393239647315959</v>
      </c>
      <c r="BA192" s="2">
        <f t="shared" si="228"/>
        <v>37.476545827311647</v>
      </c>
      <c r="BB192" s="2">
        <f t="shared" si="228"/>
        <v>36.882068081538307</v>
      </c>
      <c r="BC192" s="2">
        <f t="shared" si="228"/>
        <v>36.720592773581799</v>
      </c>
      <c r="BD192" s="2">
        <f t="shared" si="228"/>
        <v>38.461568007325425</v>
      </c>
      <c r="BE192" s="2">
        <f t="shared" si="228"/>
        <v>39.791527911238262</v>
      </c>
      <c r="BF192" s="2">
        <f t="shared" si="228"/>
        <v>39.613275579335067</v>
      </c>
      <c r="BG192" s="2">
        <f t="shared" si="228"/>
        <v>39.787549272817863</v>
      </c>
      <c r="BH192" s="2">
        <f t="shared" si="228"/>
        <v>40.65158814566324</v>
      </c>
      <c r="BI192" s="2">
        <f t="shared" si="228"/>
        <v>40.907613760100965</v>
      </c>
      <c r="BJ192" s="2">
        <f t="shared" si="228"/>
        <v>38.737872595271277</v>
      </c>
      <c r="BK192" s="2">
        <f t="shared" si="228"/>
        <v>40.592770954301436</v>
      </c>
      <c r="BL192" s="2">
        <f t="shared" si="228"/>
        <v>40.654364340608424</v>
      </c>
      <c r="BM192" s="2">
        <f t="shared" si="228"/>
        <v>41.158536532925986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>
        <f t="shared" si="229"/>
        <v>38.9</v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38.85</v>
      </c>
      <c r="CV192" s="2">
        <f t="shared" si="199"/>
        <v>38.9</v>
      </c>
      <c r="CW192" s="2">
        <f t="shared" si="200"/>
        <v>35.1</v>
      </c>
      <c r="CX192" s="2">
        <f t="shared" si="201"/>
        <v>39.133000000000003</v>
      </c>
      <c r="CY192" s="2">
        <f t="shared" si="202"/>
        <v>35.033000000000001</v>
      </c>
      <c r="CZ192" s="2">
        <f t="shared" si="203"/>
        <v>38.283000000000001</v>
      </c>
      <c r="DA192" s="2">
        <f t="shared" si="204"/>
        <v>40.167000000000002</v>
      </c>
      <c r="DB192" s="2">
        <f t="shared" si="205"/>
        <v>39.65</v>
      </c>
      <c r="DC192" s="2">
        <f t="shared" si="206"/>
        <v>41.133000000000003</v>
      </c>
      <c r="DD192" s="2">
        <f t="shared" si="207"/>
        <v>39.433</v>
      </c>
      <c r="DE192" s="2">
        <f t="shared" si="208"/>
        <v>39.9</v>
      </c>
      <c r="DF192" s="2">
        <f t="shared" si="209"/>
        <v>40.450000000000003</v>
      </c>
      <c r="DG192" s="2">
        <f t="shared" si="210"/>
        <v>42.017000000000003</v>
      </c>
      <c r="DH192" s="2">
        <f t="shared" si="211"/>
        <v>43.716999999999999</v>
      </c>
      <c r="DI192" s="2">
        <f t="shared" si="212"/>
        <v>41.1</v>
      </c>
      <c r="DK192" s="2">
        <f t="shared" si="237"/>
        <v>78.258350806451602</v>
      </c>
      <c r="DL192" s="2">
        <f t="shared" si="237"/>
        <v>92.405749999999998</v>
      </c>
      <c r="DM192" s="2">
        <f t="shared" si="237"/>
        <v>96.638717558651038</v>
      </c>
      <c r="DN192" s="2">
        <f t="shared" si="237"/>
        <v>81.557892436974768</v>
      </c>
      <c r="DO192" s="2">
        <f t="shared" si="237"/>
        <v>85.741088515406176</v>
      </c>
      <c r="DP192" s="2">
        <f t="shared" si="237"/>
        <v>78.520061624649856</v>
      </c>
      <c r="DQ192" s="2">
        <f t="shared" si="237"/>
        <v>83.867003921568653</v>
      </c>
      <c r="DR192" s="2">
        <f t="shared" si="237"/>
        <v>82.651946374946391</v>
      </c>
      <c r="DS192" s="2">
        <f t="shared" si="237"/>
        <v>94.056892436974806</v>
      </c>
      <c r="DT192" s="2">
        <f t="shared" si="237"/>
        <v>82.26417927170867</v>
      </c>
      <c r="DU192" s="2">
        <f t="shared" si="237"/>
        <v>86.802825210084023</v>
      </c>
      <c r="DV192" s="2">
        <f t="shared" si="237"/>
        <v>78.139638655462193</v>
      </c>
      <c r="DW192" s="2">
        <f t="shared" si="237"/>
        <v>95.894062419562417</v>
      </c>
      <c r="DX192" s="2">
        <f t="shared" si="237"/>
        <v>76.043219772403972</v>
      </c>
      <c r="DY192" s="2">
        <f t="shared" si="237"/>
        <v>66.472890396737114</v>
      </c>
      <c r="EA192" s="2">
        <f t="shared" si="241"/>
        <v>36.727384326947586</v>
      </c>
      <c r="EB192" s="2">
        <f t="shared" si="241"/>
        <v>38.392938779171054</v>
      </c>
      <c r="EC192" s="2">
        <f t="shared" si="241"/>
        <v>36.680574402939371</v>
      </c>
      <c r="ED192" s="2">
        <f t="shared" si="241"/>
        <v>34.734156635832349</v>
      </c>
      <c r="EE192" s="2">
        <f t="shared" si="241"/>
        <v>35.984834231145939</v>
      </c>
      <c r="EF192" s="2">
        <f t="shared" si="240"/>
        <v>38.45154394589396</v>
      </c>
      <c r="EG192" s="2">
        <f t="shared" si="240"/>
        <v>41.56250997271583</v>
      </c>
      <c r="EH192" s="2">
        <f t="shared" si="240"/>
        <v>39.195703202090762</v>
      </c>
      <c r="EI192" s="2">
        <f t="shared" si="240"/>
        <v>40.158065565912111</v>
      </c>
      <c r="EJ192" s="2">
        <f t="shared" si="240"/>
        <v>41.542435663211734</v>
      </c>
      <c r="EK192" s="2">
        <f t="shared" si="213"/>
        <v>40.324984291312859</v>
      </c>
      <c r="EL192" s="2">
        <f t="shared" si="180"/>
        <v>37.596006401425697</v>
      </c>
      <c r="EM192" s="2">
        <f t="shared" si="180"/>
        <v>41.308376806092404</v>
      </c>
      <c r="EN192" s="2">
        <f t="shared" si="180"/>
        <v>39.828256579838367</v>
      </c>
      <c r="EO192" s="2">
        <f t="shared" si="180"/>
        <v>42.763952479949985</v>
      </c>
      <c r="EQ192" s="2">
        <f t="shared" si="238"/>
        <v>38.405692792469793</v>
      </c>
      <c r="ER192" s="2">
        <f t="shared" si="238"/>
        <v>38.392938779171054</v>
      </c>
      <c r="ES192" s="2">
        <f t="shared" si="238"/>
        <v>37.575881027970098</v>
      </c>
      <c r="ET192" s="2">
        <f t="shared" si="238"/>
        <v>37.166030856213681</v>
      </c>
      <c r="EU192" s="2">
        <f t="shared" si="238"/>
        <v>36.793534694762151</v>
      </c>
      <c r="EV192" s="2">
        <f t="shared" si="238"/>
        <v>38.462273696584255</v>
      </c>
      <c r="EW192" s="2">
        <f t="shared" si="238"/>
        <v>39.637403427696682</v>
      </c>
      <c r="EX192" s="2">
        <f t="shared" si="238"/>
        <v>39.662708197992451</v>
      </c>
      <c r="EY192" s="2">
        <f t="shared" si="238"/>
        <v>39.740138847361777</v>
      </c>
      <c r="EZ192" s="2">
        <f t="shared" si="238"/>
        <v>40.510504533906918</v>
      </c>
      <c r="FA192" s="2">
        <f t="shared" si="238"/>
        <v>40.998777911364307</v>
      </c>
      <c r="FB192" s="2">
        <f t="shared" si="238"/>
        <v>38.919598686924431</v>
      </c>
      <c r="FC192" s="2">
        <f t="shared" si="238"/>
        <v>40.46289156656475</v>
      </c>
      <c r="FD192" s="2">
        <f t="shared" si="238"/>
        <v>40.808958657833074</v>
      </c>
      <c r="FE192" s="2">
        <f t="shared" si="238"/>
        <v>40.787444348880577</v>
      </c>
      <c r="FG192" s="2">
        <f t="shared" si="239"/>
        <v>0.99999533028551546</v>
      </c>
      <c r="FH192" s="2">
        <f t="shared" si="239"/>
        <v>0.99999442968921437</v>
      </c>
      <c r="FI192" s="2">
        <f t="shared" si="239"/>
        <v>0.99999509993522506</v>
      </c>
      <c r="FJ192" s="2">
        <f t="shared" si="239"/>
        <v>0.99999416859357915</v>
      </c>
      <c r="FK192" s="2">
        <f t="shared" si="239"/>
        <v>0.99999369220768763</v>
      </c>
      <c r="FL192" s="2">
        <f t="shared" si="239"/>
        <v>0.99999339594398595</v>
      </c>
      <c r="FM192" s="2">
        <f t="shared" si="239"/>
        <v>0.9999936637043505</v>
      </c>
      <c r="FN192" s="2">
        <f t="shared" si="239"/>
        <v>0.99999310194515645</v>
      </c>
      <c r="FO192" s="2">
        <f t="shared" si="239"/>
        <v>0.99999392529313713</v>
      </c>
      <c r="FP192" s="2">
        <f t="shared" si="239"/>
        <v>0.99999336783751125</v>
      </c>
      <c r="FQ192" s="2">
        <f t="shared" si="239"/>
        <v>0.99999409633954794</v>
      </c>
      <c r="FR192" s="2">
        <f t="shared" si="239"/>
        <v>0.99999399058169591</v>
      </c>
      <c r="FS192" s="2">
        <f t="shared" si="239"/>
        <v>0.99999298089856881</v>
      </c>
      <c r="FT192" s="2">
        <f t="shared" si="239"/>
        <v>0.9999924436737454</v>
      </c>
      <c r="FU192" s="2">
        <f t="shared" si="239"/>
        <v>0.99999071638615999</v>
      </c>
      <c r="FW192" s="2">
        <f t="shared" si="230"/>
        <v>0.85026423794473838</v>
      </c>
      <c r="FX192" s="2">
        <f t="shared" si="230"/>
        <v>0</v>
      </c>
      <c r="FY192" s="2">
        <f t="shared" si="230"/>
        <v>0.88872080619276306</v>
      </c>
      <c r="FZ192" s="2">
        <f t="shared" si="230"/>
        <v>0.88312067271949668</v>
      </c>
      <c r="GA192" s="2">
        <f t="shared" si="230"/>
        <v>0.90941544293045273</v>
      </c>
      <c r="GB192" s="2">
        <f t="shared" si="230"/>
        <v>0.9095688220547774</v>
      </c>
      <c r="GC192" s="2">
        <f t="shared" si="230"/>
        <v>0.92007900541468968</v>
      </c>
      <c r="GD192" s="2">
        <f t="shared" si="230"/>
        <v>0.89350781545695257</v>
      </c>
      <c r="GE192" s="2">
        <f t="shared" si="230"/>
        <v>0.88734147927677798</v>
      </c>
      <c r="GF192" s="2">
        <f t="shared" si="230"/>
        <v>0.86354366629995116</v>
      </c>
      <c r="GG192" s="2">
        <f t="shared" si="230"/>
        <v>0.86429295568621189</v>
      </c>
      <c r="GH192" s="2">
        <f t="shared" si="230"/>
        <v>0.86251828656558882</v>
      </c>
      <c r="GI192" s="2">
        <f t="shared" si="230"/>
        <v>0.84683795858455957</v>
      </c>
      <c r="GJ192" s="2">
        <f t="shared" si="230"/>
        <v>0.84208459146074988</v>
      </c>
      <c r="GK192" s="2">
        <f t="shared" si="230"/>
        <v>0.81235995258943494</v>
      </c>
      <c r="GM192" s="86">
        <f t="shared" si="231"/>
        <v>1.3943653262577101E-194</v>
      </c>
      <c r="GN192" s="86">
        <f t="shared" si="231"/>
        <v>1.1141550221855918E-141</v>
      </c>
      <c r="GO192" s="86">
        <f t="shared" si="231"/>
        <v>1.1343300553531983E-271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5.3883057198110031E-162</v>
      </c>
      <c r="HD192" s="86">
        <f t="shared" si="182"/>
        <v>2.5482295023891338E-90</v>
      </c>
      <c r="HE192" s="86">
        <f t="shared" si="182"/>
        <v>7.9606202428984593E-212</v>
      </c>
      <c r="HF192" s="86">
        <f t="shared" si="182"/>
        <v>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0</v>
      </c>
      <c r="HO192" s="86">
        <f t="shared" si="227"/>
        <v>1.2228688580232846E-287</v>
      </c>
      <c r="HP192" s="86">
        <f t="shared" si="227"/>
        <v>3.3467229633472584E-296</v>
      </c>
      <c r="HQ192" s="86">
        <f t="shared" si="227"/>
        <v>8.2591843593793711E-218</v>
      </c>
      <c r="HS192" s="86">
        <f t="shared" si="232"/>
        <v>4.4414515229526686E-42</v>
      </c>
      <c r="HT192" s="86">
        <f t="shared" si="232"/>
        <v>0</v>
      </c>
      <c r="HU192" s="86">
        <f t="shared" si="232"/>
        <v>6.1731634196694147E-43</v>
      </c>
      <c r="HV192" s="86">
        <f t="shared" si="232"/>
        <v>2.6189916688881853E-47</v>
      </c>
      <c r="HW192" s="86">
        <f t="shared" si="232"/>
        <v>2.2903659203082638E-67</v>
      </c>
      <c r="HX192" s="86">
        <f t="shared" si="232"/>
        <v>6.02138112332947E-65</v>
      </c>
      <c r="HY192" s="86">
        <f t="shared" si="232"/>
        <v>9.5741256176874032E-72</v>
      </c>
      <c r="HZ192" s="86">
        <f t="shared" si="232"/>
        <v>2.321450532295671E-59</v>
      </c>
      <c r="IA192" s="86">
        <f t="shared" si="232"/>
        <v>8.7938914317758863E-54</v>
      </c>
      <c r="IB192" s="86">
        <f t="shared" si="232"/>
        <v>1.7554866452243756E-53</v>
      </c>
      <c r="IC192" s="86">
        <f t="shared" si="232"/>
        <v>1.1511077913987927E-47</v>
      </c>
      <c r="ID192" s="86">
        <f t="shared" si="232"/>
        <v>1.037026470272141E-49</v>
      </c>
      <c r="IE192" s="86">
        <f t="shared" si="232"/>
        <v>1.8772219784711815E-52</v>
      </c>
      <c r="IF192" s="86">
        <f t="shared" si="232"/>
        <v>8.4368736224693662E-45</v>
      </c>
      <c r="IG192" s="86">
        <f t="shared" si="232"/>
        <v>2.0352033191928629E-51</v>
      </c>
      <c r="II192" s="86">
        <f t="shared" si="233"/>
        <v>9.6688169371617169E-4</v>
      </c>
      <c r="IJ192" s="86">
        <f t="shared" si="233"/>
        <v>0</v>
      </c>
      <c r="IK192" s="86">
        <f t="shared" si="233"/>
        <v>1.3943116216368556E-4</v>
      </c>
      <c r="IL192" s="86">
        <f t="shared" si="233"/>
        <v>9.9756228571078756E-5</v>
      </c>
      <c r="IM192" s="86">
        <f t="shared" si="233"/>
        <v>2.8890905574291812E-7</v>
      </c>
      <c r="IN192" s="86">
        <f t="shared" si="233"/>
        <v>4.4176762505398017E-7</v>
      </c>
      <c r="IO192" s="86">
        <f t="shared" si="233"/>
        <v>4.3019596826532243E-8</v>
      </c>
      <c r="IP192" s="86">
        <f t="shared" si="233"/>
        <v>5.3669647154199382E-6</v>
      </c>
      <c r="IQ192" s="86">
        <f t="shared" si="233"/>
        <v>2.3614410458166226E-5</v>
      </c>
      <c r="IR192" s="86">
        <f t="shared" si="233"/>
        <v>9.6477747185824285E-5</v>
      </c>
      <c r="IS192" s="86">
        <f t="shared" si="233"/>
        <v>2.2706347396334839E-4</v>
      </c>
      <c r="IT192" s="86">
        <f t="shared" si="233"/>
        <v>1.8757421994343451E-4</v>
      </c>
      <c r="IU192" s="86">
        <f t="shared" si="233"/>
        <v>2.5460358059627072E-4</v>
      </c>
      <c r="IV192" s="86">
        <f t="shared" si="233"/>
        <v>1.0991497327914861E-3</v>
      </c>
      <c r="IW192" s="86">
        <f t="shared" si="233"/>
        <v>7.5658665471099269E-3</v>
      </c>
      <c r="IY192" s="86">
        <f t="shared" si="234"/>
        <v>9.6688169371617169E-4</v>
      </c>
      <c r="IZ192" s="86">
        <f t="shared" si="234"/>
        <v>2.5482295023891338E-90</v>
      </c>
      <c r="JA192" s="86">
        <f t="shared" si="234"/>
        <v>1.3943116216368556E-4</v>
      </c>
      <c r="JB192" s="86">
        <f t="shared" si="234"/>
        <v>9.9756228571078756E-5</v>
      </c>
      <c r="JC192" s="86">
        <f t="shared" si="234"/>
        <v>2.8890905574291812E-7</v>
      </c>
      <c r="JD192" s="86">
        <f t="shared" si="234"/>
        <v>4.4176762505398017E-7</v>
      </c>
      <c r="JE192" s="86">
        <f t="shared" si="234"/>
        <v>4.3019596826532243E-8</v>
      </c>
      <c r="JF192" s="86">
        <f t="shared" si="234"/>
        <v>5.3669647154199382E-6</v>
      </c>
      <c r="JG192" s="86">
        <f t="shared" si="234"/>
        <v>2.3614410458166226E-5</v>
      </c>
      <c r="JH192" s="86">
        <f t="shared" si="234"/>
        <v>9.6477747185824285E-5</v>
      </c>
      <c r="JI192" s="86">
        <f t="shared" si="234"/>
        <v>2.2706347396334839E-4</v>
      </c>
      <c r="JJ192" s="86">
        <f t="shared" si="234"/>
        <v>1.8757421994343451E-4</v>
      </c>
      <c r="JK192" s="86">
        <f t="shared" si="234"/>
        <v>2.5460358059627072E-4</v>
      </c>
      <c r="JL192" s="86">
        <f t="shared" si="234"/>
        <v>1.0991497327914861E-3</v>
      </c>
      <c r="JM192" s="86">
        <f t="shared" si="234"/>
        <v>7.5658665471099269E-3</v>
      </c>
    </row>
    <row r="193" spans="2:273" x14ac:dyDescent="0.25">
      <c r="B193" s="2">
        <v>166</v>
      </c>
      <c r="C193" s="37">
        <v>39.85</v>
      </c>
      <c r="D193" s="37">
        <v>39</v>
      </c>
      <c r="E193" s="37">
        <v>36.433</v>
      </c>
      <c r="F193" s="37">
        <v>39.933</v>
      </c>
      <c r="G193" s="37">
        <v>38</v>
      </c>
      <c r="H193" s="37">
        <v>38.5</v>
      </c>
      <c r="I193" s="37">
        <v>40.700000000000003</v>
      </c>
      <c r="J193" s="37">
        <v>41.25</v>
      </c>
      <c r="K193" s="37">
        <v>38.982999999999997</v>
      </c>
      <c r="L193" s="37">
        <v>39.167000000000002</v>
      </c>
      <c r="M193" s="37">
        <v>41.533000000000001</v>
      </c>
      <c r="N193" s="37">
        <v>37.4</v>
      </c>
      <c r="O193" s="37">
        <v>40.15</v>
      </c>
      <c r="P193" s="37">
        <v>41.133000000000003</v>
      </c>
      <c r="Q193" s="37">
        <v>40.4</v>
      </c>
      <c r="S193" s="4">
        <f t="shared" si="235"/>
        <v>38.052870533039695</v>
      </c>
      <c r="T193" s="4">
        <f t="shared" si="235"/>
        <v>38.242440306657585</v>
      </c>
      <c r="U193" s="4">
        <f t="shared" si="235"/>
        <v>37.338202012129202</v>
      </c>
      <c r="V193" s="4">
        <f t="shared" si="235"/>
        <v>36.74239435696115</v>
      </c>
      <c r="W193" s="4">
        <f t="shared" si="235"/>
        <v>36.54310086359795</v>
      </c>
      <c r="X193" s="4">
        <f t="shared" si="235"/>
        <v>38.31373491394698</v>
      </c>
      <c r="Y193" s="4">
        <f t="shared" si="235"/>
        <v>39.638170376846126</v>
      </c>
      <c r="Z193" s="4">
        <f t="shared" si="235"/>
        <v>39.477821857427166</v>
      </c>
      <c r="AA193" s="4">
        <f t="shared" si="235"/>
        <v>39.629027258983022</v>
      </c>
      <c r="AB193" s="4">
        <f t="shared" si="235"/>
        <v>40.513132751161265</v>
      </c>
      <c r="AC193" s="4">
        <f t="shared" si="235"/>
        <v>40.798255336148827</v>
      </c>
      <c r="AD193" s="4">
        <f t="shared" si="235"/>
        <v>38.615698557136056</v>
      </c>
      <c r="AE193" s="4">
        <f t="shared" si="235"/>
        <v>40.46474214772288</v>
      </c>
      <c r="AF193" s="4">
        <f t="shared" si="235"/>
        <v>40.549440128036721</v>
      </c>
      <c r="AG193" s="4">
        <f t="shared" si="235"/>
        <v>41.024082504032364</v>
      </c>
      <c r="AI193" s="4">
        <f t="shared" si="236"/>
        <v>1.7971294669603068</v>
      </c>
      <c r="AJ193" s="4">
        <f t="shared" si="236"/>
        <v>0.75755969334241513</v>
      </c>
      <c r="AK193" s="4">
        <f t="shared" si="236"/>
        <v>-0.90520201212920171</v>
      </c>
      <c r="AL193" s="4">
        <f t="shared" si="236"/>
        <v>3.1906056430388503</v>
      </c>
      <c r="AM193" s="4">
        <f t="shared" si="236"/>
        <v>1.4568991364020505</v>
      </c>
      <c r="AN193" s="4">
        <f t="shared" si="236"/>
        <v>0.1862650860530195</v>
      </c>
      <c r="AO193" s="4">
        <f t="shared" si="236"/>
        <v>1.0618296231538764</v>
      </c>
      <c r="AP193" s="4">
        <f t="shared" si="236"/>
        <v>1.7721781425728338</v>
      </c>
      <c r="AQ193" s="4">
        <f t="shared" si="236"/>
        <v>-0.64602725898302538</v>
      </c>
      <c r="AR193" s="4">
        <f t="shared" si="236"/>
        <v>-1.3461327511612637</v>
      </c>
      <c r="AS193" s="4">
        <f t="shared" si="236"/>
        <v>0.7347446638511741</v>
      </c>
      <c r="AT193" s="4">
        <f t="shared" si="236"/>
        <v>-1.2156985571360579</v>
      </c>
      <c r="AU193" s="4">
        <f t="shared" si="236"/>
        <v>-0.31474214772288178</v>
      </c>
      <c r="AV193" s="4">
        <f t="shared" si="236"/>
        <v>0.5835598719632813</v>
      </c>
      <c r="AW193" s="4">
        <f t="shared" si="236"/>
        <v>-0.62408250403236565</v>
      </c>
      <c r="AY193" s="2">
        <f t="shared" si="228"/>
        <v>38.052870533039695</v>
      </c>
      <c r="AZ193" s="2">
        <f t="shared" si="228"/>
        <v>38.242440306657585</v>
      </c>
      <c r="BA193" s="2">
        <f t="shared" si="228"/>
        <v>37.338202012064258</v>
      </c>
      <c r="BB193" s="2">
        <f t="shared" si="228"/>
        <v>36.742394356921153</v>
      </c>
      <c r="BC193" s="2">
        <f t="shared" si="228"/>
        <v>36.54310086359795</v>
      </c>
      <c r="BD193" s="2">
        <f t="shared" si="228"/>
        <v>38.31373491394698</v>
      </c>
      <c r="BE193" s="2">
        <f t="shared" si="228"/>
        <v>39.638170376846126</v>
      </c>
      <c r="BF193" s="2">
        <f t="shared" si="228"/>
        <v>39.477821857427152</v>
      </c>
      <c r="BG193" s="2">
        <f t="shared" si="228"/>
        <v>39.629027258982134</v>
      </c>
      <c r="BH193" s="2">
        <f t="shared" si="228"/>
        <v>40.513132751115073</v>
      </c>
      <c r="BI193" s="2">
        <f t="shared" si="228"/>
        <v>40.798255335364672</v>
      </c>
      <c r="BJ193" s="2">
        <f t="shared" si="228"/>
        <v>38.615698556657023</v>
      </c>
      <c r="BK193" s="2">
        <f t="shared" si="228"/>
        <v>40.464742146867636</v>
      </c>
      <c r="BL193" s="2">
        <f t="shared" si="228"/>
        <v>40.549440104242784</v>
      </c>
      <c r="BM193" s="2">
        <f t="shared" si="228"/>
        <v>41.024070074162836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>
        <f t="shared" si="229"/>
        <v>39</v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39.85</v>
      </c>
      <c r="CV193" s="2">
        <f t="shared" si="199"/>
        <v>39</v>
      </c>
      <c r="CW193" s="2">
        <f t="shared" si="200"/>
        <v>36.433</v>
      </c>
      <c r="CX193" s="2">
        <f t="shared" si="201"/>
        <v>39.933</v>
      </c>
      <c r="CY193" s="2">
        <f t="shared" si="202"/>
        <v>38</v>
      </c>
      <c r="CZ193" s="2">
        <f t="shared" si="203"/>
        <v>38.5</v>
      </c>
      <c r="DA193" s="2">
        <f t="shared" si="204"/>
        <v>40.700000000000003</v>
      </c>
      <c r="DB193" s="2">
        <f t="shared" si="205"/>
        <v>41.25</v>
      </c>
      <c r="DC193" s="2">
        <f t="shared" si="206"/>
        <v>38.982999999999997</v>
      </c>
      <c r="DD193" s="2">
        <f t="shared" si="207"/>
        <v>39.167000000000002</v>
      </c>
      <c r="DE193" s="2">
        <f t="shared" si="208"/>
        <v>41.533000000000001</v>
      </c>
      <c r="DF193" s="2">
        <f t="shared" si="209"/>
        <v>37.4</v>
      </c>
      <c r="DG193" s="2">
        <f t="shared" si="210"/>
        <v>40.15</v>
      </c>
      <c r="DH193" s="2">
        <f t="shared" si="211"/>
        <v>41.133000000000003</v>
      </c>
      <c r="DI193" s="2">
        <f t="shared" si="212"/>
        <v>40.4</v>
      </c>
      <c r="DK193" s="2">
        <f t="shared" si="237"/>
        <v>78.397309274193546</v>
      </c>
      <c r="DL193" s="2">
        <f t="shared" si="237"/>
        <v>92.628136363636372</v>
      </c>
      <c r="DM193" s="2">
        <f t="shared" si="237"/>
        <v>96.890576246334319</v>
      </c>
      <c r="DN193" s="2">
        <f t="shared" si="237"/>
        <v>81.718402902979363</v>
      </c>
      <c r="DO193" s="2">
        <f t="shared" si="237"/>
        <v>85.9218736694678</v>
      </c>
      <c r="DP193" s="2">
        <f t="shared" si="237"/>
        <v>78.648392156862741</v>
      </c>
      <c r="DQ193" s="2">
        <f t="shared" si="237"/>
        <v>84.029428851540629</v>
      </c>
      <c r="DR193" s="2">
        <f t="shared" si="237"/>
        <v>82.80928537108538</v>
      </c>
      <c r="DS193" s="2">
        <f t="shared" si="237"/>
        <v>94.277477769289533</v>
      </c>
      <c r="DT193" s="2">
        <f t="shared" si="237"/>
        <v>82.417714845938363</v>
      </c>
      <c r="DU193" s="2">
        <f t="shared" si="237"/>
        <v>86.983823834988527</v>
      </c>
      <c r="DV193" s="2">
        <f t="shared" si="237"/>
        <v>78.276800611153561</v>
      </c>
      <c r="DW193" s="2">
        <f t="shared" si="237"/>
        <v>96.150023294723297</v>
      </c>
      <c r="DX193" s="2">
        <f t="shared" si="237"/>
        <v>76.17203888098625</v>
      </c>
      <c r="DY193" s="2">
        <f t="shared" si="237"/>
        <v>66.563727549128657</v>
      </c>
      <c r="EA193" s="2">
        <f t="shared" si="241"/>
        <v>36.584630175043728</v>
      </c>
      <c r="EB193" s="2">
        <f t="shared" si="241"/>
        <v>38.242164015785676</v>
      </c>
      <c r="EC193" s="2">
        <f t="shared" si="241"/>
        <v>36.521096295162273</v>
      </c>
      <c r="ED193" s="2">
        <f t="shared" si="241"/>
        <v>34.538766478306322</v>
      </c>
      <c r="EE193" s="2">
        <f t="shared" si="241"/>
        <v>35.790282345739477</v>
      </c>
      <c r="EF193" s="2">
        <f t="shared" si="240"/>
        <v>38.30336589517718</v>
      </c>
      <c r="EG193" s="2">
        <f t="shared" si="240"/>
        <v>41.447639401147342</v>
      </c>
      <c r="EH193" s="2">
        <f t="shared" si="240"/>
        <v>39.050010759122657</v>
      </c>
      <c r="EI193" s="2">
        <f t="shared" si="240"/>
        <v>40.008694274300929</v>
      </c>
      <c r="EJ193" s="2">
        <f t="shared" si="240"/>
        <v>41.428856394319055</v>
      </c>
      <c r="EK193" s="2">
        <f t="shared" si="213"/>
        <v>40.198806205094705</v>
      </c>
      <c r="EL193" s="2">
        <f t="shared" si="180"/>
        <v>37.442008574411787</v>
      </c>
      <c r="EM193" s="2">
        <f t="shared" si="180"/>
        <v>41.201949754394448</v>
      </c>
      <c r="EN193" s="2">
        <f t="shared" si="180"/>
        <v>39.698540912374142</v>
      </c>
      <c r="EO193" s="2">
        <f t="shared" si="180"/>
        <v>42.679904528898255</v>
      </c>
      <c r="EQ193" s="2">
        <f t="shared" si="238"/>
        <v>38.288477423340353</v>
      </c>
      <c r="ER193" s="2">
        <f t="shared" si="238"/>
        <v>38.242164015785676</v>
      </c>
      <c r="ES193" s="2">
        <f t="shared" si="238"/>
        <v>37.431211134657687</v>
      </c>
      <c r="ET193" s="2">
        <f t="shared" si="238"/>
        <v>37.008097398139938</v>
      </c>
      <c r="EU193" s="2">
        <f t="shared" si="238"/>
        <v>36.611174620163659</v>
      </c>
      <c r="EV193" s="2">
        <f t="shared" si="238"/>
        <v>38.314410083467919</v>
      </c>
      <c r="EW193" s="2">
        <f t="shared" si="238"/>
        <v>39.494558372540141</v>
      </c>
      <c r="EX193" s="2">
        <f t="shared" si="238"/>
        <v>39.524018617584488</v>
      </c>
      <c r="EY193" s="2">
        <f t="shared" si="238"/>
        <v>39.584729918270185</v>
      </c>
      <c r="EZ193" s="2">
        <f t="shared" si="238"/>
        <v>40.38087951936221</v>
      </c>
      <c r="FA193" s="2">
        <f t="shared" si="238"/>
        <v>40.883808162548092</v>
      </c>
      <c r="FB193" s="2">
        <f t="shared" si="238"/>
        <v>38.786062254295352</v>
      </c>
      <c r="FC193" s="2">
        <f t="shared" si="238"/>
        <v>40.342730398167717</v>
      </c>
      <c r="FD193" s="2">
        <f t="shared" si="238"/>
        <v>40.694673872969005</v>
      </c>
      <c r="FE193" s="2">
        <f t="shared" si="238"/>
        <v>40.675011227550996</v>
      </c>
      <c r="FG193" s="2">
        <f t="shared" si="239"/>
        <v>0.99999574116802348</v>
      </c>
      <c r="FH193" s="2">
        <f t="shared" si="239"/>
        <v>0.99999491981369504</v>
      </c>
      <c r="FI193" s="2">
        <f t="shared" si="239"/>
        <v>0.9999955310858849</v>
      </c>
      <c r="FJ193" s="2">
        <f t="shared" si="239"/>
        <v>0.99999468169140671</v>
      </c>
      <c r="FK193" s="2">
        <f t="shared" si="239"/>
        <v>0.99999424722184582</v>
      </c>
      <c r="FL193" s="2">
        <f t="shared" si="239"/>
        <v>0.99999397702583159</v>
      </c>
      <c r="FM193" s="2">
        <f t="shared" si="239"/>
        <v>0.99999422122646453</v>
      </c>
      <c r="FN193" s="2">
        <f t="shared" si="239"/>
        <v>0.99999370889539374</v>
      </c>
      <c r="FO193" s="2">
        <f t="shared" si="239"/>
        <v>0.99999445979853396</v>
      </c>
      <c r="FP193" s="2">
        <f t="shared" si="239"/>
        <v>0.99999395139239222</v>
      </c>
      <c r="FQ193" s="2">
        <f t="shared" si="239"/>
        <v>0.99999461579487903</v>
      </c>
      <c r="FR193" s="2">
        <f t="shared" si="239"/>
        <v>0.99999451934247041</v>
      </c>
      <c r="FS193" s="2">
        <f t="shared" si="239"/>
        <v>0.99999359849945857</v>
      </c>
      <c r="FT193" s="2">
        <f t="shared" si="239"/>
        <v>0.99999310854396817</v>
      </c>
      <c r="FU193" s="2">
        <f t="shared" si="239"/>
        <v>0.99999153323663337</v>
      </c>
      <c r="FW193" s="2">
        <f t="shared" si="230"/>
        <v>0.86161613741422205</v>
      </c>
      <c r="FX193" s="2">
        <f t="shared" si="230"/>
        <v>0</v>
      </c>
      <c r="FY193" s="2">
        <f t="shared" si="230"/>
        <v>0.89750863894690103</v>
      </c>
      <c r="FZ193" s="2">
        <f t="shared" si="230"/>
        <v>0.89229715833205037</v>
      </c>
      <c r="GA193" s="2">
        <f t="shared" si="230"/>
        <v>0.91672213928792479</v>
      </c>
      <c r="GB193" s="2">
        <f t="shared" si="230"/>
        <v>0.91686427759420563</v>
      </c>
      <c r="GC193" s="2">
        <f t="shared" si="230"/>
        <v>0.92659498930761008</v>
      </c>
      <c r="GD193" s="2">
        <f t="shared" si="230"/>
        <v>0.90195931670369556</v>
      </c>
      <c r="GE193" s="2">
        <f t="shared" si="230"/>
        <v>0.89622551968759845</v>
      </c>
      <c r="GF193" s="2">
        <f t="shared" si="230"/>
        <v>0.87403795886504687</v>
      </c>
      <c r="GG193" s="2">
        <f t="shared" si="230"/>
        <v>0.87473798230604305</v>
      </c>
      <c r="GH193" s="2">
        <f t="shared" si="230"/>
        <v>0.87307984665943028</v>
      </c>
      <c r="GI193" s="2">
        <f t="shared" si="230"/>
        <v>0.85840635724074488</v>
      </c>
      <c r="GJ193" s="2">
        <f t="shared" si="230"/>
        <v>0.85395009502856167</v>
      </c>
      <c r="GK193" s="2">
        <f t="shared" si="230"/>
        <v>0.82599740958802637</v>
      </c>
      <c r="GM193" s="86">
        <f t="shared" si="231"/>
        <v>3.9825367054149512E-198</v>
      </c>
      <c r="GN193" s="86">
        <f t="shared" si="231"/>
        <v>3.1370312379795016E-144</v>
      </c>
      <c r="GO193" s="86">
        <f t="shared" si="231"/>
        <v>1.4234166476290793E-276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1.0295454685885258E-165</v>
      </c>
      <c r="HD193" s="86">
        <f t="shared" si="182"/>
        <v>2.3187670894383346E-92</v>
      </c>
      <c r="HE193" s="86">
        <f t="shared" si="182"/>
        <v>1.0534147538713552E-216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0</v>
      </c>
      <c r="HO193" s="86">
        <f t="shared" si="227"/>
        <v>2.8520468834198496E-294</v>
      </c>
      <c r="HP193" s="86">
        <f t="shared" si="227"/>
        <v>5.2175932740153883E-303</v>
      </c>
      <c r="HQ193" s="86">
        <f t="shared" si="227"/>
        <v>9.6460240188619748E-223</v>
      </c>
      <c r="HS193" s="86">
        <f t="shared" si="232"/>
        <v>9.5648426359285994E-44</v>
      </c>
      <c r="HT193" s="86">
        <f t="shared" si="232"/>
        <v>0</v>
      </c>
      <c r="HU193" s="86">
        <f t="shared" si="232"/>
        <v>1.4662848324350611E-44</v>
      </c>
      <c r="HV193" s="86">
        <f t="shared" si="232"/>
        <v>4.2275114447808099E-49</v>
      </c>
      <c r="HW193" s="86">
        <f t="shared" si="232"/>
        <v>7.5429366993106409E-70</v>
      </c>
      <c r="HX193" s="86">
        <f t="shared" si="232"/>
        <v>2.4178419557365093E-67</v>
      </c>
      <c r="HY193" s="86">
        <f t="shared" si="232"/>
        <v>2.5001370899053143E-74</v>
      </c>
      <c r="HZ193" s="86">
        <f t="shared" si="232"/>
        <v>1.3416647012181872E-61</v>
      </c>
      <c r="IA193" s="86">
        <f t="shared" si="232"/>
        <v>8.0624147634675588E-56</v>
      </c>
      <c r="IB193" s="86">
        <f t="shared" si="232"/>
        <v>1.4040447910550338E-55</v>
      </c>
      <c r="IC193" s="86">
        <f t="shared" si="232"/>
        <v>1.580156677606095E-49</v>
      </c>
      <c r="ID193" s="86">
        <f t="shared" si="232"/>
        <v>1.1801614432557679E-51</v>
      </c>
      <c r="IE193" s="86">
        <f t="shared" si="232"/>
        <v>1.4851220584990618E-54</v>
      </c>
      <c r="IF193" s="86">
        <f t="shared" si="232"/>
        <v>1.2969368177197044E-46</v>
      </c>
      <c r="IG193" s="86">
        <f t="shared" si="232"/>
        <v>1.2833326802840232E-53</v>
      </c>
      <c r="II193" s="86">
        <f t="shared" si="233"/>
        <v>5.1084866638270439E-4</v>
      </c>
      <c r="IJ193" s="86">
        <f t="shared" si="233"/>
        <v>0</v>
      </c>
      <c r="IK193" s="86">
        <f t="shared" si="233"/>
        <v>6.9488415535237048E-5</v>
      </c>
      <c r="IL193" s="86">
        <f t="shared" si="233"/>
        <v>4.7336673826854193E-5</v>
      </c>
      <c r="IM193" s="86">
        <f t="shared" si="233"/>
        <v>9.532693593715219E-8</v>
      </c>
      <c r="IN193" s="86">
        <f t="shared" si="233"/>
        <v>1.5085582660544109E-7</v>
      </c>
      <c r="IO193" s="86">
        <f t="shared" si="233"/>
        <v>1.312152027420234E-8</v>
      </c>
      <c r="IP193" s="86">
        <f t="shared" si="233"/>
        <v>2.0653822793327522E-6</v>
      </c>
      <c r="IQ193" s="86">
        <f t="shared" si="233"/>
        <v>1.0039718658419363E-5</v>
      </c>
      <c r="IR193" s="86">
        <f t="shared" si="233"/>
        <v>4.2411567260653405E-5</v>
      </c>
      <c r="IS193" s="86">
        <f t="shared" si="233"/>
        <v>1.0872706192228099E-4</v>
      </c>
      <c r="IT193" s="86">
        <f t="shared" si="233"/>
        <v>8.7624547320344726E-5</v>
      </c>
      <c r="IU193" s="86">
        <f t="shared" si="233"/>
        <v>1.1592553655666311E-4</v>
      </c>
      <c r="IV193" s="86">
        <f t="shared" si="233"/>
        <v>5.7438400644003454E-4</v>
      </c>
      <c r="IW193" s="86">
        <f t="shared" si="233"/>
        <v>4.5295846471267425E-3</v>
      </c>
      <c r="IY193" s="86">
        <f t="shared" si="234"/>
        <v>5.1084866638270439E-4</v>
      </c>
      <c r="IZ193" s="86">
        <f t="shared" si="234"/>
        <v>2.3187670894383346E-92</v>
      </c>
      <c r="JA193" s="86">
        <f t="shared" si="234"/>
        <v>6.9488415535237048E-5</v>
      </c>
      <c r="JB193" s="86">
        <f t="shared" si="234"/>
        <v>4.7336673826854193E-5</v>
      </c>
      <c r="JC193" s="86">
        <f t="shared" si="234"/>
        <v>9.532693593715219E-8</v>
      </c>
      <c r="JD193" s="86">
        <f t="shared" si="234"/>
        <v>1.5085582660544109E-7</v>
      </c>
      <c r="JE193" s="86">
        <f t="shared" si="234"/>
        <v>1.312152027420234E-8</v>
      </c>
      <c r="JF193" s="86">
        <f t="shared" si="234"/>
        <v>2.0653822793327522E-6</v>
      </c>
      <c r="JG193" s="86">
        <f t="shared" si="234"/>
        <v>1.0039718658419363E-5</v>
      </c>
      <c r="JH193" s="86">
        <f t="shared" si="234"/>
        <v>4.2411567260653405E-5</v>
      </c>
      <c r="JI193" s="86">
        <f t="shared" si="234"/>
        <v>1.0872706192228099E-4</v>
      </c>
      <c r="JJ193" s="86">
        <f t="shared" si="234"/>
        <v>8.7624547320344726E-5</v>
      </c>
      <c r="JK193" s="86">
        <f t="shared" si="234"/>
        <v>1.1592553655666311E-4</v>
      </c>
      <c r="JL193" s="86">
        <f t="shared" si="234"/>
        <v>5.7438400644003454E-4</v>
      </c>
      <c r="JM193" s="86">
        <f t="shared" si="234"/>
        <v>4.5295846471267425E-3</v>
      </c>
    </row>
    <row r="194" spans="2:273" x14ac:dyDescent="0.25">
      <c r="B194" s="2">
        <v>167</v>
      </c>
      <c r="C194" s="37">
        <v>38.616999999999997</v>
      </c>
      <c r="D194" s="37">
        <v>39.6</v>
      </c>
      <c r="E194" s="37">
        <v>38.366999999999997</v>
      </c>
      <c r="F194" s="37">
        <v>35.866999999999997</v>
      </c>
      <c r="G194" s="37">
        <v>37.232999999999997</v>
      </c>
      <c r="H194" s="37">
        <v>39.466999999999999</v>
      </c>
      <c r="I194" s="37">
        <v>39.6</v>
      </c>
      <c r="J194" s="37">
        <v>38.450000000000003</v>
      </c>
      <c r="K194" s="37">
        <v>41.2</v>
      </c>
      <c r="L194" s="37">
        <v>38.933</v>
      </c>
      <c r="M194" s="37">
        <v>41.767000000000003</v>
      </c>
      <c r="N194" s="37">
        <v>41.267000000000003</v>
      </c>
      <c r="O194" s="37">
        <v>40.832999999999998</v>
      </c>
      <c r="P194" s="37">
        <v>41.332999999999998</v>
      </c>
      <c r="Q194" s="37">
        <v>39.667000000000002</v>
      </c>
      <c r="S194" s="4">
        <f t="shared" si="235"/>
        <v>37.950473549205192</v>
      </c>
      <c r="T194" s="4">
        <f t="shared" si="235"/>
        <v>38.091642961708217</v>
      </c>
      <c r="U194" s="4">
        <f t="shared" si="235"/>
        <v>37.199546655912933</v>
      </c>
      <c r="V194" s="4">
        <f t="shared" si="235"/>
        <v>36.60180659635239</v>
      </c>
      <c r="W194" s="4">
        <f t="shared" si="235"/>
        <v>36.365339480872024</v>
      </c>
      <c r="X194" s="4">
        <f t="shared" si="235"/>
        <v>38.165902040267326</v>
      </c>
      <c r="Y194" s="4" t="e">
        <f t="shared" si="235"/>
        <v>#N/A</v>
      </c>
      <c r="Z194" s="4">
        <f t="shared" si="235"/>
        <v>39.342198427024293</v>
      </c>
      <c r="AA194" s="4">
        <f t="shared" si="235"/>
        <v>39.470668965071233</v>
      </c>
      <c r="AB194" s="4">
        <f t="shared" si="235"/>
        <v>40.375085608684842</v>
      </c>
      <c r="AC194" s="4">
        <f t="shared" si="235"/>
        <v>40.68864798906246</v>
      </c>
      <c r="AD194" s="4">
        <f t="shared" si="235"/>
        <v>38.493001480242661</v>
      </c>
      <c r="AE194" s="4">
        <f t="shared" si="235"/>
        <v>40.337043110670983</v>
      </c>
      <c r="AF194" s="4">
        <f t="shared" si="235"/>
        <v>40.44412651416652</v>
      </c>
      <c r="AG194" s="4">
        <f t="shared" si="235"/>
        <v>40.890448709404531</v>
      </c>
      <c r="AI194" s="4">
        <f t="shared" si="236"/>
        <v>0.66652645079480521</v>
      </c>
      <c r="AJ194" s="4">
        <f t="shared" si="236"/>
        <v>1.5083570382917841</v>
      </c>
      <c r="AK194" s="4">
        <f t="shared" si="236"/>
        <v>1.1674533440870647</v>
      </c>
      <c r="AL194" s="4">
        <f t="shared" si="236"/>
        <v>-0.73480659635239221</v>
      </c>
      <c r="AM194" s="4">
        <f t="shared" si="236"/>
        <v>0.86766051912797337</v>
      </c>
      <c r="AN194" s="4">
        <f t="shared" si="236"/>
        <v>1.3010979597326724</v>
      </c>
      <c r="AO194" s="4">
        <f t="shared" si="236"/>
        <v>0</v>
      </c>
      <c r="AP194" s="4">
        <f t="shared" si="236"/>
        <v>-0.8921984270242902</v>
      </c>
      <c r="AQ194" s="4">
        <f t="shared" si="236"/>
        <v>1.7293310349287694</v>
      </c>
      <c r="AR194" s="4">
        <f t="shared" si="236"/>
        <v>-1.4420856086848417</v>
      </c>
      <c r="AS194" s="4">
        <f t="shared" si="236"/>
        <v>1.0783520109375431</v>
      </c>
      <c r="AT194" s="4">
        <f t="shared" si="236"/>
        <v>2.7739985197573418</v>
      </c>
      <c r="AU194" s="4">
        <f t="shared" si="236"/>
        <v>0.49595688932901538</v>
      </c>
      <c r="AV194" s="4">
        <f t="shared" si="236"/>
        <v>0.88887348583347858</v>
      </c>
      <c r="AW194" s="4">
        <f t="shared" si="236"/>
        <v>-1.2234487094045292</v>
      </c>
      <c r="AY194" s="2">
        <f t="shared" si="228"/>
        <v>37.950473549205192</v>
      </c>
      <c r="AZ194" s="2">
        <f t="shared" si="228"/>
        <v>38.091642961708217</v>
      </c>
      <c r="BA194" s="2">
        <f t="shared" si="228"/>
        <v>37.199546655904271</v>
      </c>
      <c r="BB194" s="2">
        <f t="shared" si="228"/>
        <v>36.601806596347785</v>
      </c>
      <c r="BC194" s="2">
        <f t="shared" si="228"/>
        <v>36.365339480872024</v>
      </c>
      <c r="BD194" s="2">
        <f t="shared" si="228"/>
        <v>38.165902040267326</v>
      </c>
      <c r="BE194" s="2" t="e">
        <f t="shared" si="228"/>
        <v>#N/A</v>
      </c>
      <c r="BF194" s="2">
        <f t="shared" si="228"/>
        <v>39.342198427024293</v>
      </c>
      <c r="BG194" s="2">
        <f t="shared" si="228"/>
        <v>39.470668965071162</v>
      </c>
      <c r="BH194" s="2">
        <f t="shared" si="228"/>
        <v>40.375085608680621</v>
      </c>
      <c r="BI194" s="2">
        <f t="shared" si="228"/>
        <v>40.688647988969841</v>
      </c>
      <c r="BJ194" s="2">
        <f t="shared" si="228"/>
        <v>38.493001480190145</v>
      </c>
      <c r="BK194" s="2">
        <f t="shared" si="228"/>
        <v>40.337043110584325</v>
      </c>
      <c r="BL194" s="2">
        <f t="shared" si="228"/>
        <v>40.444126511140972</v>
      </c>
      <c r="BM194" s="2">
        <f t="shared" si="228"/>
        <v>40.890446345501609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>
        <f t="shared" si="229"/>
        <v>39.6</v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38.616999999999997</v>
      </c>
      <c r="CV194" s="2">
        <f t="shared" si="199"/>
        <v>39.6</v>
      </c>
      <c r="CW194" s="2">
        <f t="shared" si="200"/>
        <v>38.366999999999997</v>
      </c>
      <c r="CX194" s="2">
        <f t="shared" si="201"/>
        <v>35.866999999999997</v>
      </c>
      <c r="CY194" s="2">
        <f t="shared" si="202"/>
        <v>37.232999999999997</v>
      </c>
      <c r="CZ194" s="2">
        <f t="shared" si="203"/>
        <v>39.466999999999999</v>
      </c>
      <c r="DA194" s="2" t="str">
        <f t="shared" si="204"/>
        <v/>
      </c>
      <c r="DB194" s="2">
        <f t="shared" si="205"/>
        <v>38.450000000000003</v>
      </c>
      <c r="DC194" s="2">
        <f t="shared" si="206"/>
        <v>41.2</v>
      </c>
      <c r="DD194" s="2">
        <f t="shared" si="207"/>
        <v>38.933</v>
      </c>
      <c r="DE194" s="2">
        <f t="shared" si="208"/>
        <v>41.767000000000003</v>
      </c>
      <c r="DF194" s="2">
        <f t="shared" si="209"/>
        <v>41.267000000000003</v>
      </c>
      <c r="DG194" s="2">
        <f t="shared" si="210"/>
        <v>40.832999999999998</v>
      </c>
      <c r="DH194" s="2">
        <f t="shared" si="211"/>
        <v>41.332999999999998</v>
      </c>
      <c r="DI194" s="2">
        <f t="shared" si="212"/>
        <v>39.667000000000002</v>
      </c>
      <c r="DK194" s="2">
        <f t="shared" si="237"/>
        <v>78.536267741935475</v>
      </c>
      <c r="DL194" s="2">
        <f t="shared" si="237"/>
        <v>92.850522727272732</v>
      </c>
      <c r="DM194" s="2">
        <f t="shared" si="237"/>
        <v>97.142434934017615</v>
      </c>
      <c r="DN194" s="2">
        <f t="shared" si="237"/>
        <v>81.878913368983945</v>
      </c>
      <c r="DO194" s="2">
        <f t="shared" si="237"/>
        <v>86.102658823529424</v>
      </c>
      <c r="DP194" s="2">
        <f t="shared" si="237"/>
        <v>78.776722689075626</v>
      </c>
      <c r="DQ194" s="2">
        <f t="shared" si="237"/>
        <v>84.19185378151262</v>
      </c>
      <c r="DR194" s="2">
        <f t="shared" si="237"/>
        <v>82.96662436722437</v>
      </c>
      <c r="DS194" s="2">
        <f t="shared" si="237"/>
        <v>94.498063101604288</v>
      </c>
      <c r="DT194" s="2">
        <f t="shared" si="237"/>
        <v>82.571250420168056</v>
      </c>
      <c r="DU194" s="2">
        <f t="shared" si="237"/>
        <v>87.164822459893045</v>
      </c>
      <c r="DV194" s="2">
        <f t="shared" si="237"/>
        <v>78.41396256684493</v>
      </c>
      <c r="DW194" s="2">
        <f t="shared" si="237"/>
        <v>96.405984169884164</v>
      </c>
      <c r="DX194" s="2">
        <f t="shared" si="237"/>
        <v>76.300857989568513</v>
      </c>
      <c r="DY194" s="2">
        <f t="shared" si="237"/>
        <v>66.654564701520201</v>
      </c>
      <c r="EA194" s="2">
        <f t="shared" si="241"/>
        <v>36.441876023139876</v>
      </c>
      <c r="EB194" s="2">
        <f t="shared" si="241"/>
        <v>38.09138925240029</v>
      </c>
      <c r="EC194" s="2">
        <f t="shared" si="241"/>
        <v>36.361618187385176</v>
      </c>
      <c r="ED194" s="2">
        <f t="shared" si="241"/>
        <v>34.343376320780294</v>
      </c>
      <c r="EE194" s="2">
        <f t="shared" si="241"/>
        <v>35.595730460333016</v>
      </c>
      <c r="EF194" s="2">
        <f t="shared" si="240"/>
        <v>38.155187844460393</v>
      </c>
      <c r="EG194" s="2">
        <f t="shared" si="240"/>
        <v>41.332768829578853</v>
      </c>
      <c r="EH194" s="2">
        <f t="shared" si="240"/>
        <v>38.904318316154558</v>
      </c>
      <c r="EI194" s="2">
        <f t="shared" si="240"/>
        <v>39.859322982689747</v>
      </c>
      <c r="EJ194" s="2">
        <f t="shared" si="240"/>
        <v>41.315277125426377</v>
      </c>
      <c r="EK194" s="2">
        <f t="shared" si="213"/>
        <v>40.072628118876551</v>
      </c>
      <c r="EL194" s="2">
        <f t="shared" si="180"/>
        <v>37.288010747397884</v>
      </c>
      <c r="EM194" s="2">
        <f t="shared" si="180"/>
        <v>41.095522702696485</v>
      </c>
      <c r="EN194" s="2">
        <f t="shared" si="180"/>
        <v>39.568825244909917</v>
      </c>
      <c r="EO194" s="2">
        <f t="shared" si="180"/>
        <v>42.595856577846533</v>
      </c>
      <c r="EQ194" s="2">
        <f t="shared" si="238"/>
        <v>38.171262054210921</v>
      </c>
      <c r="ER194" s="2">
        <f t="shared" si="238"/>
        <v>38.09138925240029</v>
      </c>
      <c r="ES194" s="2">
        <f t="shared" si="238"/>
        <v>37.286541241345276</v>
      </c>
      <c r="ET194" s="2">
        <f t="shared" si="238"/>
        <v>36.850163940066182</v>
      </c>
      <c r="EU194" s="2">
        <f t="shared" si="238"/>
        <v>36.428814545565167</v>
      </c>
      <c r="EV194" s="2">
        <f t="shared" si="238"/>
        <v>38.166546470351591</v>
      </c>
      <c r="EW194" s="2">
        <f t="shared" si="238"/>
        <v>39.351713317383599</v>
      </c>
      <c r="EX194" s="2">
        <f t="shared" si="238"/>
        <v>39.385329037176533</v>
      </c>
      <c r="EY194" s="2">
        <f t="shared" si="238"/>
        <v>39.429320989178585</v>
      </c>
      <c r="EZ194" s="2">
        <f t="shared" si="238"/>
        <v>40.25125450481751</v>
      </c>
      <c r="FA194" s="2">
        <f t="shared" si="238"/>
        <v>40.768838413731871</v>
      </c>
      <c r="FB194" s="2">
        <f t="shared" si="238"/>
        <v>38.652525821666266</v>
      </c>
      <c r="FC194" s="2">
        <f t="shared" si="238"/>
        <v>40.222569229770684</v>
      </c>
      <c r="FD194" s="2">
        <f t="shared" si="238"/>
        <v>40.580389088104937</v>
      </c>
      <c r="FE194" s="2">
        <f t="shared" si="238"/>
        <v>40.562578106221409</v>
      </c>
      <c r="FG194" s="2">
        <f t="shared" si="239"/>
        <v>0.99999611589761894</v>
      </c>
      <c r="FH194" s="2">
        <f t="shared" si="239"/>
        <v>0.99999536681295287</v>
      </c>
      <c r="FI194" s="2">
        <f t="shared" si="239"/>
        <v>0.99999592430028428</v>
      </c>
      <c r="FJ194" s="2">
        <f t="shared" si="239"/>
        <v>0.99999514964264613</v>
      </c>
      <c r="FK194" s="2">
        <f t="shared" si="239"/>
        <v>0.99999475340131128</v>
      </c>
      <c r="FL194" s="2">
        <f t="shared" si="239"/>
        <v>0.99999450697936221</v>
      </c>
      <c r="FM194" s="2">
        <f t="shared" si="239"/>
        <v>0.99999472969321768</v>
      </c>
      <c r="FN194" s="2">
        <f t="shared" si="239"/>
        <v>0.99999426244123157</v>
      </c>
      <c r="FO194" s="2">
        <f t="shared" si="239"/>
        <v>0.9999949472737476</v>
      </c>
      <c r="FP194" s="2">
        <f t="shared" si="239"/>
        <v>0.99999448360136278</v>
      </c>
      <c r="FQ194" s="2">
        <f t="shared" si="239"/>
        <v>0.99999508954424199</v>
      </c>
      <c r="FR194" s="2">
        <f t="shared" si="239"/>
        <v>0.99999500157851584</v>
      </c>
      <c r="FS194" s="2">
        <f t="shared" si="239"/>
        <v>0.9999941617588296</v>
      </c>
      <c r="FT194" s="2">
        <f t="shared" si="239"/>
        <v>0.9999937149135889</v>
      </c>
      <c r="FU194" s="2">
        <f t="shared" si="239"/>
        <v>0.99999227821428271</v>
      </c>
      <c r="FW194" s="2">
        <f t="shared" si="230"/>
        <v>0.87223673606523011</v>
      </c>
      <c r="FX194" s="2">
        <f t="shared" si="230"/>
        <v>0</v>
      </c>
      <c r="FY194" s="2">
        <f t="shared" si="230"/>
        <v>0.90567614308561717</v>
      </c>
      <c r="FZ194" s="2">
        <f t="shared" si="230"/>
        <v>0.90083407698857787</v>
      </c>
      <c r="GA194" s="2">
        <f t="shared" si="230"/>
        <v>0.92348905061665376</v>
      </c>
      <c r="GB194" s="2">
        <f t="shared" si="230"/>
        <v>0.92362060148702374</v>
      </c>
      <c r="GC194" s="2">
        <f t="shared" si="230"/>
        <v>0.93261862873388379</v>
      </c>
      <c r="GD194" s="2">
        <f t="shared" si="230"/>
        <v>0.9098077894594323</v>
      </c>
      <c r="GE194" s="2">
        <f t="shared" si="230"/>
        <v>0.90448439329173991</v>
      </c>
      <c r="GF194" s="2">
        <f t="shared" si="230"/>
        <v>0.88383374838636275</v>
      </c>
      <c r="GG194" s="2">
        <f t="shared" si="230"/>
        <v>0.88448652728468746</v>
      </c>
      <c r="GH194" s="2">
        <f t="shared" si="230"/>
        <v>0.88294016729503733</v>
      </c>
      <c r="GI194" s="2">
        <f t="shared" si="230"/>
        <v>0.8692359117173073</v>
      </c>
      <c r="GJ194" s="2">
        <f t="shared" si="230"/>
        <v>0.86506690419785648</v>
      </c>
      <c r="GK194" s="2">
        <f t="shared" si="230"/>
        <v>0.83884034200709834</v>
      </c>
      <c r="GM194" s="86">
        <f t="shared" si="231"/>
        <v>1.0560490125504688E-201</v>
      </c>
      <c r="GN194" s="86">
        <f t="shared" si="231"/>
        <v>8.3769504035648768E-147</v>
      </c>
      <c r="GO194" s="86">
        <f t="shared" si="231"/>
        <v>1.6137147944591899E-281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1.7832698298541755E-169</v>
      </c>
      <c r="HD194" s="86">
        <f t="shared" si="182"/>
        <v>2.0003002084306154E-94</v>
      </c>
      <c r="HE194" s="86">
        <f t="shared" si="182"/>
        <v>1.2254018031525858E-221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0</v>
      </c>
      <c r="HO194" s="86">
        <f t="shared" si="227"/>
        <v>5.5832480935483517E-301</v>
      </c>
      <c r="HP194" s="86">
        <f t="shared" si="227"/>
        <v>0</v>
      </c>
      <c r="HQ194" s="86">
        <f t="shared" si="227"/>
        <v>9.9107521577081324E-228</v>
      </c>
      <c r="HS194" s="86">
        <f t="shared" si="232"/>
        <v>1.9073226995973069E-45</v>
      </c>
      <c r="HT194" s="86">
        <f t="shared" si="232"/>
        <v>0</v>
      </c>
      <c r="HU194" s="86">
        <f t="shared" si="232"/>
        <v>3.2421170141870491E-46</v>
      </c>
      <c r="HV194" s="86">
        <f t="shared" si="232"/>
        <v>6.3061258840055832E-51</v>
      </c>
      <c r="HW194" s="86">
        <f t="shared" si="232"/>
        <v>2.2351708798558752E-72</v>
      </c>
      <c r="HX194" s="86">
        <f t="shared" si="232"/>
        <v>8.765965374470674E-70</v>
      </c>
      <c r="HY194" s="86">
        <f t="shared" si="232"/>
        <v>5.8644461669400999E-77</v>
      </c>
      <c r="HZ194" s="86">
        <f t="shared" si="232"/>
        <v>7.0328731663551499E-64</v>
      </c>
      <c r="IA194" s="86">
        <f t="shared" si="232"/>
        <v>6.7590277988554354E-58</v>
      </c>
      <c r="IB194" s="86">
        <f t="shared" si="232"/>
        <v>1.0209287720443837E-57</v>
      </c>
      <c r="IC194" s="86">
        <f t="shared" si="232"/>
        <v>1.9933003081002688E-51</v>
      </c>
      <c r="ID194" s="86">
        <f t="shared" si="232"/>
        <v>1.2296595450444939E-53</v>
      </c>
      <c r="IE194" s="86">
        <f t="shared" si="232"/>
        <v>1.0657054816247851E-56</v>
      </c>
      <c r="IF194" s="86">
        <f t="shared" si="232"/>
        <v>1.8306294222582544E-48</v>
      </c>
      <c r="IG194" s="86">
        <f t="shared" si="232"/>
        <v>7.2567435793408359E-56</v>
      </c>
      <c r="II194" s="86">
        <f t="shared" si="233"/>
        <v>2.6222496906420711E-4</v>
      </c>
      <c r="IJ194" s="86">
        <f t="shared" si="233"/>
        <v>0</v>
      </c>
      <c r="IK194" s="86">
        <f t="shared" si="233"/>
        <v>3.3702752583391992E-5</v>
      </c>
      <c r="IL194" s="86">
        <f t="shared" si="233"/>
        <v>2.1798994904500178E-5</v>
      </c>
      <c r="IM194" s="86">
        <f t="shared" si="233"/>
        <v>3.0197896475435884E-8</v>
      </c>
      <c r="IN194" s="86">
        <f t="shared" si="233"/>
        <v>4.9525579092387582E-8</v>
      </c>
      <c r="IO194" s="86">
        <f t="shared" si="233"/>
        <v>3.8394800522301994E-9</v>
      </c>
      <c r="IP194" s="86">
        <f t="shared" si="233"/>
        <v>7.656248817817722E-7</v>
      </c>
      <c r="IQ194" s="86">
        <f t="shared" si="233"/>
        <v>4.12501908176114E-6</v>
      </c>
      <c r="IR194" s="86">
        <f t="shared" si="233"/>
        <v>1.7981593143463571E-5</v>
      </c>
      <c r="IS194" s="86">
        <f t="shared" si="233"/>
        <v>5.0423828437482793E-5</v>
      </c>
      <c r="IT194" s="86">
        <f t="shared" si="233"/>
        <v>3.9588562125949393E-5</v>
      </c>
      <c r="IU194" s="86">
        <f t="shared" si="233"/>
        <v>5.0871147140892584E-5</v>
      </c>
      <c r="IV194" s="86">
        <f t="shared" si="233"/>
        <v>2.9117673446605268E-4</v>
      </c>
      <c r="IW194" s="86">
        <f t="shared" si="233"/>
        <v>2.6420695406435902E-3</v>
      </c>
      <c r="IY194" s="86">
        <f t="shared" si="234"/>
        <v>2.6222496906420711E-4</v>
      </c>
      <c r="IZ194" s="86">
        <f t="shared" si="234"/>
        <v>2.0003002084306154E-94</v>
      </c>
      <c r="JA194" s="86">
        <f t="shared" si="234"/>
        <v>3.3702752583391992E-5</v>
      </c>
      <c r="JB194" s="86">
        <f t="shared" si="234"/>
        <v>2.1798994904500178E-5</v>
      </c>
      <c r="JC194" s="86">
        <f t="shared" si="234"/>
        <v>3.0197896475435884E-8</v>
      </c>
      <c r="JD194" s="86">
        <f t="shared" si="234"/>
        <v>4.9525579092387582E-8</v>
      </c>
      <c r="JE194" s="86">
        <f t="shared" si="234"/>
        <v>3.8394800522301994E-9</v>
      </c>
      <c r="JF194" s="86">
        <f t="shared" si="234"/>
        <v>7.656248817817722E-7</v>
      </c>
      <c r="JG194" s="86">
        <f t="shared" si="234"/>
        <v>4.12501908176114E-6</v>
      </c>
      <c r="JH194" s="86">
        <f t="shared" si="234"/>
        <v>1.7981593143463571E-5</v>
      </c>
      <c r="JI194" s="86">
        <f t="shared" si="234"/>
        <v>5.0423828437482793E-5</v>
      </c>
      <c r="JJ194" s="86">
        <f t="shared" si="234"/>
        <v>3.9588562125949393E-5</v>
      </c>
      <c r="JK194" s="86">
        <f t="shared" si="234"/>
        <v>5.0871147140892584E-5</v>
      </c>
      <c r="JL194" s="86">
        <f t="shared" si="234"/>
        <v>2.9117673446605268E-4</v>
      </c>
      <c r="JM194" s="86">
        <f t="shared" si="234"/>
        <v>2.6420695406435902E-3</v>
      </c>
    </row>
    <row r="195" spans="2:273" x14ac:dyDescent="0.25">
      <c r="B195" s="2">
        <v>168</v>
      </c>
      <c r="C195" s="37">
        <v>37.35</v>
      </c>
      <c r="D195" s="37">
        <v>39.466999999999999</v>
      </c>
      <c r="E195" s="37">
        <v>35.25</v>
      </c>
      <c r="F195" s="37">
        <v>37.567</v>
      </c>
      <c r="G195" s="37">
        <v>36.332999999999998</v>
      </c>
      <c r="H195" s="37">
        <v>39.15</v>
      </c>
      <c r="I195" s="37">
        <v>39.883000000000003</v>
      </c>
      <c r="J195" s="37">
        <v>38.832999999999998</v>
      </c>
      <c r="K195" s="37">
        <v>40.200000000000003</v>
      </c>
      <c r="L195" s="37">
        <v>38.616999999999997</v>
      </c>
      <c r="M195" s="37">
        <v>38.283000000000001</v>
      </c>
      <c r="N195" s="37">
        <v>38.466999999999999</v>
      </c>
      <c r="O195" s="37">
        <v>39.35</v>
      </c>
      <c r="P195" s="37">
        <v>42.216999999999999</v>
      </c>
      <c r="Q195" s="37">
        <v>38.533000000000001</v>
      </c>
      <c r="S195" s="4">
        <f t="shared" si="235"/>
        <v>37.847385428093801</v>
      </c>
      <c r="T195" s="4">
        <f t="shared" si="235"/>
        <v>37.94084745154737</v>
      </c>
      <c r="U195" s="4">
        <f t="shared" si="235"/>
        <v>37.060582461722817</v>
      </c>
      <c r="V195" s="4">
        <f t="shared" si="235"/>
        <v>36.460314430041379</v>
      </c>
      <c r="W195" s="4">
        <f t="shared" si="235"/>
        <v>36.18731582151343</v>
      </c>
      <c r="X195" s="4">
        <f t="shared" si="235"/>
        <v>38.018069110301013</v>
      </c>
      <c r="Y195" s="4" t="e">
        <f t="shared" si="235"/>
        <v>#N/A</v>
      </c>
      <c r="Z195" s="4">
        <f t="shared" si="235"/>
        <v>39.206408315077098</v>
      </c>
      <c r="AA195" s="4">
        <f t="shared" si="235"/>
        <v>39.312471449215316</v>
      </c>
      <c r="AB195" s="4">
        <f t="shared" si="235"/>
        <v>40.237447794386767</v>
      </c>
      <c r="AC195" s="4">
        <f t="shared" si="235"/>
        <v>40.578789453255055</v>
      </c>
      <c r="AD195" s="4">
        <f t="shared" si="235"/>
        <v>38.369779526995032</v>
      </c>
      <c r="AE195" s="4">
        <f t="shared" si="235"/>
        <v>40.209680161175804</v>
      </c>
      <c r="AF195" s="4">
        <f t="shared" si="235"/>
        <v>40.338415383940848</v>
      </c>
      <c r="AG195" s="4">
        <f t="shared" si="235"/>
        <v>40.757696801473827</v>
      </c>
      <c r="AI195" s="4">
        <f t="shared" si="236"/>
        <v>-0.49738542809379993</v>
      </c>
      <c r="AJ195" s="4">
        <f t="shared" si="236"/>
        <v>1.5261525484526288</v>
      </c>
      <c r="AK195" s="4">
        <f t="shared" si="236"/>
        <v>-1.8105824617228166</v>
      </c>
      <c r="AL195" s="4">
        <f t="shared" si="236"/>
        <v>1.1066855699586213</v>
      </c>
      <c r="AM195" s="4">
        <f t="shared" si="236"/>
        <v>0.14568417848656878</v>
      </c>
      <c r="AN195" s="4">
        <f t="shared" si="236"/>
        <v>1.1319308896989853</v>
      </c>
      <c r="AO195" s="4">
        <f t="shared" si="236"/>
        <v>0</v>
      </c>
      <c r="AP195" s="4">
        <f t="shared" si="236"/>
        <v>-0.37340831507709993</v>
      </c>
      <c r="AQ195" s="4">
        <f t="shared" si="236"/>
        <v>0.88752855078468684</v>
      </c>
      <c r="AR195" s="4">
        <f t="shared" si="236"/>
        <v>-1.6204477943867701</v>
      </c>
      <c r="AS195" s="4">
        <f t="shared" si="236"/>
        <v>-2.295789453255054</v>
      </c>
      <c r="AT195" s="4">
        <f t="shared" si="236"/>
        <v>9.7220473004966834E-2</v>
      </c>
      <c r="AU195" s="4">
        <f t="shared" si="236"/>
        <v>-0.85968016117580248</v>
      </c>
      <c r="AV195" s="4">
        <f t="shared" si="236"/>
        <v>1.8785846160591504</v>
      </c>
      <c r="AW195" s="4">
        <f t="shared" si="236"/>
        <v>-2.2246968014738258</v>
      </c>
      <c r="AY195" s="2">
        <f t="shared" ref="AY195:BM211" si="243">IF(OR($B195 &lt; C$230, $B195 &gt; C$233), #N/A, ((1-FG195)*DK195) + (FG195 - FW195)*EA195 + (FW195*EQ195))</f>
        <v>37.847385428093801</v>
      </c>
      <c r="AZ195" s="2">
        <f t="shared" si="243"/>
        <v>37.94084745154737</v>
      </c>
      <c r="BA195" s="2">
        <f t="shared" si="243"/>
        <v>37.060582461721751</v>
      </c>
      <c r="BB195" s="2">
        <f t="shared" si="243"/>
        <v>36.460314430040896</v>
      </c>
      <c r="BC195" s="2">
        <f t="shared" si="243"/>
        <v>36.18731582151343</v>
      </c>
      <c r="BD195" s="2">
        <f t="shared" si="243"/>
        <v>38.018069110301013</v>
      </c>
      <c r="BE195" s="2" t="e">
        <f t="shared" si="243"/>
        <v>#N/A</v>
      </c>
      <c r="BF195" s="2">
        <f t="shared" si="243"/>
        <v>39.206408315077098</v>
      </c>
      <c r="BG195" s="2">
        <f t="shared" si="243"/>
        <v>39.312471449215309</v>
      </c>
      <c r="BH195" s="2">
        <f t="shared" si="243"/>
        <v>40.237447794386419</v>
      </c>
      <c r="BI195" s="2">
        <f t="shared" si="243"/>
        <v>40.578789453245108</v>
      </c>
      <c r="BJ195" s="2">
        <f t="shared" si="243"/>
        <v>38.369779526989824</v>
      </c>
      <c r="BK195" s="2">
        <f t="shared" si="243"/>
        <v>40.209680161167938</v>
      </c>
      <c r="BL195" s="2">
        <f t="shared" si="243"/>
        <v>40.338415383593023</v>
      </c>
      <c r="BM195" s="2">
        <f t="shared" si="243"/>
        <v>40.757696390834248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>
        <f t="shared" si="244"/>
        <v>39.466999999999999</v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37.35</v>
      </c>
      <c r="CV195" s="2">
        <f t="shared" si="199"/>
        <v>39.466999999999999</v>
      </c>
      <c r="CW195" s="2">
        <f t="shared" si="200"/>
        <v>35.25</v>
      </c>
      <c r="CX195" s="2">
        <f t="shared" si="201"/>
        <v>37.567</v>
      </c>
      <c r="CY195" s="2">
        <f t="shared" si="202"/>
        <v>36.332999999999998</v>
      </c>
      <c r="CZ195" s="2">
        <f t="shared" si="203"/>
        <v>39.15</v>
      </c>
      <c r="DA195" s="2" t="str">
        <f t="shared" si="204"/>
        <v/>
      </c>
      <c r="DB195" s="2">
        <f t="shared" si="205"/>
        <v>38.832999999999998</v>
      </c>
      <c r="DC195" s="2">
        <f t="shared" si="206"/>
        <v>40.200000000000003</v>
      </c>
      <c r="DD195" s="2">
        <f t="shared" si="207"/>
        <v>38.616999999999997</v>
      </c>
      <c r="DE195" s="2">
        <f t="shared" si="208"/>
        <v>38.283000000000001</v>
      </c>
      <c r="DF195" s="2">
        <f t="shared" si="209"/>
        <v>38.466999999999999</v>
      </c>
      <c r="DG195" s="2">
        <f t="shared" si="210"/>
        <v>39.35</v>
      </c>
      <c r="DH195" s="2">
        <f t="shared" si="211"/>
        <v>42.216999999999999</v>
      </c>
      <c r="DI195" s="2">
        <f t="shared" si="212"/>
        <v>38.533000000000001</v>
      </c>
      <c r="DK195" s="2">
        <f t="shared" si="237"/>
        <v>78.675226209677419</v>
      </c>
      <c r="DL195" s="2">
        <f t="shared" si="237"/>
        <v>93.072909090909093</v>
      </c>
      <c r="DM195" s="2">
        <f t="shared" si="237"/>
        <v>97.394293621700896</v>
      </c>
      <c r="DN195" s="2">
        <f t="shared" si="237"/>
        <v>82.039423834988526</v>
      </c>
      <c r="DO195" s="2">
        <f t="shared" si="237"/>
        <v>86.283443977591048</v>
      </c>
      <c r="DP195" s="2">
        <f t="shared" si="237"/>
        <v>78.905053221288512</v>
      </c>
      <c r="DQ195" s="2">
        <f t="shared" si="237"/>
        <v>84.354278711484611</v>
      </c>
      <c r="DR195" s="2">
        <f t="shared" si="237"/>
        <v>83.123963363363373</v>
      </c>
      <c r="DS195" s="2">
        <f t="shared" si="237"/>
        <v>94.718648433919029</v>
      </c>
      <c r="DT195" s="2">
        <f t="shared" si="237"/>
        <v>82.724785994397749</v>
      </c>
      <c r="DU195" s="2">
        <f t="shared" si="237"/>
        <v>87.345821084797549</v>
      </c>
      <c r="DV195" s="2">
        <f t="shared" si="237"/>
        <v>78.551124522536298</v>
      </c>
      <c r="DW195" s="2">
        <f t="shared" si="237"/>
        <v>96.661945045045044</v>
      </c>
      <c r="DX195" s="2">
        <f t="shared" si="237"/>
        <v>76.429677098150776</v>
      </c>
      <c r="DY195" s="2">
        <f t="shared" si="237"/>
        <v>66.745401853911744</v>
      </c>
      <c r="EA195" s="2">
        <f t="shared" si="241"/>
        <v>36.299121871236025</v>
      </c>
      <c r="EB195" s="2">
        <f t="shared" si="241"/>
        <v>37.940614489014905</v>
      </c>
      <c r="EC195" s="2">
        <f t="shared" si="241"/>
        <v>36.202140079608085</v>
      </c>
      <c r="ED195" s="2">
        <f t="shared" si="241"/>
        <v>34.147986163254259</v>
      </c>
      <c r="EE195" s="2">
        <f t="shared" si="241"/>
        <v>35.401178574926547</v>
      </c>
      <c r="EF195" s="2">
        <f t="shared" si="240"/>
        <v>38.007009793743606</v>
      </c>
      <c r="EG195" s="2">
        <f t="shared" si="240"/>
        <v>41.217898258010365</v>
      </c>
      <c r="EH195" s="2">
        <f t="shared" si="240"/>
        <v>38.75862587318646</v>
      </c>
      <c r="EI195" s="2">
        <f t="shared" si="240"/>
        <v>39.709951691078558</v>
      </c>
      <c r="EJ195" s="2">
        <f t="shared" si="240"/>
        <v>41.201697856533698</v>
      </c>
      <c r="EK195" s="2">
        <f t="shared" si="213"/>
        <v>39.94645003265839</v>
      </c>
      <c r="EL195" s="2">
        <f t="shared" si="180"/>
        <v>37.134012920383981</v>
      </c>
      <c r="EM195" s="2">
        <f t="shared" si="180"/>
        <v>40.989095650998536</v>
      </c>
      <c r="EN195" s="2">
        <f t="shared" si="180"/>
        <v>39.439109577445691</v>
      </c>
      <c r="EO195" s="2">
        <f t="shared" si="180"/>
        <v>42.511808626794803</v>
      </c>
      <c r="EQ195" s="2">
        <f t="shared" si="238"/>
        <v>38.054046685081481</v>
      </c>
      <c r="ER195" s="2">
        <f t="shared" si="238"/>
        <v>37.940614489014905</v>
      </c>
      <c r="ES195" s="2">
        <f t="shared" si="238"/>
        <v>37.141871348032865</v>
      </c>
      <c r="ET195" s="2">
        <f t="shared" si="238"/>
        <v>36.692230481992432</v>
      </c>
      <c r="EU195" s="2">
        <f t="shared" si="238"/>
        <v>36.246454470966675</v>
      </c>
      <c r="EV195" s="2">
        <f t="shared" si="238"/>
        <v>38.018682857235262</v>
      </c>
      <c r="EW195" s="2">
        <f t="shared" si="238"/>
        <v>39.208868262227057</v>
      </c>
      <c r="EX195" s="2">
        <f t="shared" si="238"/>
        <v>39.246639456768563</v>
      </c>
      <c r="EY195" s="2">
        <f t="shared" si="238"/>
        <v>39.273912060086985</v>
      </c>
      <c r="EZ195" s="2">
        <f t="shared" si="238"/>
        <v>40.121629490272809</v>
      </c>
      <c r="FA195" s="2">
        <f t="shared" si="238"/>
        <v>40.653868664915656</v>
      </c>
      <c r="FB195" s="2">
        <f t="shared" si="238"/>
        <v>38.518989389037188</v>
      </c>
      <c r="FC195" s="2">
        <f t="shared" si="238"/>
        <v>40.102408061373652</v>
      </c>
      <c r="FD195" s="2">
        <f t="shared" si="238"/>
        <v>40.466104303240868</v>
      </c>
      <c r="FE195" s="2">
        <f t="shared" si="238"/>
        <v>40.450144984891821</v>
      </c>
      <c r="FG195" s="2">
        <f t="shared" si="239"/>
        <v>0.99999645765531664</v>
      </c>
      <c r="FH195" s="2">
        <f t="shared" si="239"/>
        <v>0.99999577448146959</v>
      </c>
      <c r="FI195" s="2">
        <f t="shared" si="239"/>
        <v>0.99999628291634823</v>
      </c>
      <c r="FJ195" s="2">
        <f t="shared" si="239"/>
        <v>0.99999557641963066</v>
      </c>
      <c r="FK195" s="2">
        <f t="shared" si="239"/>
        <v>0.99999521504291722</v>
      </c>
      <c r="FL195" s="2">
        <f t="shared" si="239"/>
        <v>0.99999499030321615</v>
      </c>
      <c r="FM195" s="2">
        <f t="shared" si="239"/>
        <v>0.99999519342085885</v>
      </c>
      <c r="FN195" s="2">
        <f t="shared" si="239"/>
        <v>0.99999476728157011</v>
      </c>
      <c r="FO195" s="2">
        <f t="shared" si="239"/>
        <v>0.99999539185684083</v>
      </c>
      <c r="FP195" s="2">
        <f t="shared" si="239"/>
        <v>0.99999496898220663</v>
      </c>
      <c r="FQ195" s="2">
        <f t="shared" si="239"/>
        <v>0.99999552160918759</v>
      </c>
      <c r="FR195" s="2">
        <f t="shared" si="239"/>
        <v>0.99999544138342189</v>
      </c>
      <c r="FS195" s="2">
        <f t="shared" si="239"/>
        <v>0.99999467545803467</v>
      </c>
      <c r="FT195" s="2">
        <f t="shared" si="239"/>
        <v>0.99999426792989687</v>
      </c>
      <c r="FU195" s="2">
        <f t="shared" si="239"/>
        <v>0.99999295764294194</v>
      </c>
      <c r="FW195" s="2">
        <f t="shared" ref="FW195:GK211" si="245">POWER(10,($B195-C$232)/C$229)/(1+POWER(10,($B195-C$232)/C$229))</f>
        <v>0.88215371614559024</v>
      </c>
      <c r="FX195" s="2">
        <f t="shared" si="245"/>
        <v>0</v>
      </c>
      <c r="FY195" s="2">
        <f t="shared" si="245"/>
        <v>0.91325568765919429</v>
      </c>
      <c r="FZ195" s="2">
        <f t="shared" si="245"/>
        <v>0.90876351698401192</v>
      </c>
      <c r="GA195" s="2">
        <f t="shared" si="245"/>
        <v>0.92974824055949057</v>
      </c>
      <c r="GB195" s="2">
        <f t="shared" si="245"/>
        <v>0.92986984680886342</v>
      </c>
      <c r="GC195" s="2">
        <f t="shared" si="245"/>
        <v>0.93818094434430166</v>
      </c>
      <c r="GD195" s="2">
        <f t="shared" si="245"/>
        <v>0.91708572389810394</v>
      </c>
      <c r="GE195" s="2">
        <f t="shared" si="245"/>
        <v>0.91215041373275507</v>
      </c>
      <c r="GF195" s="2">
        <f t="shared" si="245"/>
        <v>0.89296103438471985</v>
      </c>
      <c r="GG195" s="2">
        <f t="shared" si="245"/>
        <v>0.89356870013708911</v>
      </c>
      <c r="GH195" s="2">
        <f t="shared" si="245"/>
        <v>0.89212909377138483</v>
      </c>
      <c r="GI195" s="2">
        <f t="shared" si="245"/>
        <v>0.87935359801684698</v>
      </c>
      <c r="GJ195" s="2">
        <f t="shared" si="245"/>
        <v>0.87546094545422803</v>
      </c>
      <c r="GK195" s="2">
        <f t="shared" si="245"/>
        <v>0.85090645337160764</v>
      </c>
      <c r="GM195" s="86">
        <f t="shared" ref="GM195:HA211" si="246" xml:space="preserve"> _xlfn.NORM.DIST($B195, C$7, ABS(C$11), TRUE) * _xlfn.NORM.DIST(($B195 - C$7)*C$15, 0, ABS(C$11), TRUE) * 2</f>
        <v>2.5998530669048657E-205</v>
      </c>
      <c r="GN195" s="86">
        <f t="shared" si="246"/>
        <v>2.1215159908539346E-149</v>
      </c>
      <c r="GO195" s="86">
        <f t="shared" si="246"/>
        <v>1.6528104334581971E-286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2.8000485793505649E-173</v>
      </c>
      <c r="HD195" s="86">
        <f t="shared" si="182"/>
        <v>1.6358801531874412E-96</v>
      </c>
      <c r="HE195" s="86">
        <f t="shared" si="182"/>
        <v>1.2530921261585221E-226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0</v>
      </c>
      <c r="HO195" s="86">
        <f t="shared" si="227"/>
        <v>9.1742257554617093E-308</v>
      </c>
      <c r="HP195" s="86">
        <f t="shared" si="227"/>
        <v>0</v>
      </c>
      <c r="HQ195" s="86">
        <f t="shared" si="227"/>
        <v>8.9579944902735872E-233</v>
      </c>
      <c r="HS195" s="86">
        <f t="shared" ref="HS195:IG211" si="247" xml:space="preserve"> _xlfn.NORM.DIST($B195, C$9, ABS(C$13), TRUE) * _xlfn.NORM.DIST(($B195 - C$9)*C$17, 0, ABS(C$13), TRUE) * 2</f>
        <v>3.5217422476260492E-47</v>
      </c>
      <c r="HT195" s="86">
        <f t="shared" si="247"/>
        <v>0</v>
      </c>
      <c r="HU195" s="86">
        <f t="shared" si="247"/>
        <v>6.673185578883691E-48</v>
      </c>
      <c r="HV195" s="86">
        <f t="shared" si="247"/>
        <v>8.6928473277228001E-53</v>
      </c>
      <c r="HW195" s="86">
        <f t="shared" si="247"/>
        <v>5.9595103876306192E-75</v>
      </c>
      <c r="HX195" s="86">
        <f t="shared" si="247"/>
        <v>2.8695019270038248E-72</v>
      </c>
      <c r="HY195" s="86">
        <f t="shared" si="247"/>
        <v>1.2356171017634135E-79</v>
      </c>
      <c r="HZ195" s="86">
        <f t="shared" si="247"/>
        <v>3.343646363781597E-66</v>
      </c>
      <c r="IA195" s="86">
        <f t="shared" si="247"/>
        <v>5.1812293808229366E-60</v>
      </c>
      <c r="IB195" s="86">
        <f t="shared" si="247"/>
        <v>6.7489284163853398E-60</v>
      </c>
      <c r="IC195" s="86">
        <f t="shared" si="247"/>
        <v>2.3106151891049011E-53</v>
      </c>
      <c r="ID195" s="86">
        <f t="shared" si="247"/>
        <v>1.1730434830059269E-55</v>
      </c>
      <c r="IE195" s="86">
        <f t="shared" si="247"/>
        <v>6.9364016060565604E-59</v>
      </c>
      <c r="IF195" s="86">
        <f t="shared" si="247"/>
        <v>2.372573126905978E-50</v>
      </c>
      <c r="IG195" s="86">
        <f t="shared" si="247"/>
        <v>3.6796579228379522E-58</v>
      </c>
      <c r="II195" s="86">
        <f t="shared" ref="II195:IW211" si="248" xml:space="preserve"> _xlfn.NORM.DIST($B195, C$10, ABS(C$14), TRUE) * _xlfn.NORM.DIST(($B195 - C$10)*C$18, 0, ABS(C$14), TRUE) * 2</f>
        <v>1.3075737365660127E-4</v>
      </c>
      <c r="IJ195" s="86">
        <f t="shared" si="248"/>
        <v>0</v>
      </c>
      <c r="IK195" s="86">
        <f t="shared" si="248"/>
        <v>1.5906791432875277E-5</v>
      </c>
      <c r="IL195" s="86">
        <f t="shared" si="248"/>
        <v>9.7412892372476259E-6</v>
      </c>
      <c r="IM195" s="86">
        <f t="shared" si="248"/>
        <v>9.1835627435752999E-9</v>
      </c>
      <c r="IN195" s="86">
        <f t="shared" si="248"/>
        <v>1.5630164729492317E-8</v>
      </c>
      <c r="IO195" s="86">
        <f t="shared" si="248"/>
        <v>1.077710212953356E-9</v>
      </c>
      <c r="IP195" s="86">
        <f t="shared" si="248"/>
        <v>2.7336113896832797E-7</v>
      </c>
      <c r="IQ195" s="86">
        <f t="shared" si="248"/>
        <v>1.6377601107062994E-6</v>
      </c>
      <c r="IR195" s="86">
        <f t="shared" si="248"/>
        <v>7.3520237022945869E-6</v>
      </c>
      <c r="IS195" s="86">
        <f t="shared" si="248"/>
        <v>2.2646073140056911E-5</v>
      </c>
      <c r="IT195" s="86">
        <f t="shared" si="248"/>
        <v>1.729634626898539E-5</v>
      </c>
      <c r="IU195" s="86">
        <f t="shared" si="248"/>
        <v>2.1512005791742804E-5</v>
      </c>
      <c r="IV195" s="86">
        <f t="shared" si="248"/>
        <v>1.4317324547620479E-4</v>
      </c>
      <c r="IW195" s="86">
        <f t="shared" si="248"/>
        <v>1.5012458454760674E-3</v>
      </c>
      <c r="IY195" s="86">
        <f t="shared" ref="IY195:JM211" si="249">GM195+HC195+HS195+II195</f>
        <v>1.3075737365660127E-4</v>
      </c>
      <c r="IZ195" s="86">
        <f t="shared" si="249"/>
        <v>1.6358801531874412E-96</v>
      </c>
      <c r="JA195" s="86">
        <f t="shared" si="249"/>
        <v>1.5906791432875277E-5</v>
      </c>
      <c r="JB195" s="86">
        <f t="shared" si="249"/>
        <v>9.7412892372476259E-6</v>
      </c>
      <c r="JC195" s="86">
        <f t="shared" si="249"/>
        <v>9.1835627435752999E-9</v>
      </c>
      <c r="JD195" s="86">
        <f t="shared" si="249"/>
        <v>1.5630164729492317E-8</v>
      </c>
      <c r="JE195" s="86">
        <f t="shared" si="249"/>
        <v>1.077710212953356E-9</v>
      </c>
      <c r="JF195" s="86">
        <f t="shared" si="249"/>
        <v>2.7336113896832797E-7</v>
      </c>
      <c r="JG195" s="86">
        <f t="shared" si="249"/>
        <v>1.6377601107062994E-6</v>
      </c>
      <c r="JH195" s="86">
        <f t="shared" si="249"/>
        <v>7.3520237022945869E-6</v>
      </c>
      <c r="JI195" s="86">
        <f t="shared" si="249"/>
        <v>2.2646073140056911E-5</v>
      </c>
      <c r="JJ195" s="86">
        <f t="shared" si="249"/>
        <v>1.729634626898539E-5</v>
      </c>
      <c r="JK195" s="86">
        <f t="shared" si="249"/>
        <v>2.1512005791742804E-5</v>
      </c>
      <c r="JL195" s="86">
        <f t="shared" si="249"/>
        <v>1.4317324547620479E-4</v>
      </c>
      <c r="JM195" s="86">
        <f t="shared" si="249"/>
        <v>1.5012458454760674E-3</v>
      </c>
    </row>
    <row r="196" spans="2:273" x14ac:dyDescent="0.25">
      <c r="B196" s="2">
        <v>169</v>
      </c>
      <c r="C196" s="37">
        <v>37.950000000000003</v>
      </c>
      <c r="D196" s="37">
        <v>39.533000000000001</v>
      </c>
      <c r="E196" s="37">
        <v>36.5</v>
      </c>
      <c r="F196" s="37">
        <v>39.116999999999997</v>
      </c>
      <c r="G196" s="37">
        <v>37.299999999999997</v>
      </c>
      <c r="H196" s="37">
        <v>37.15</v>
      </c>
      <c r="I196" s="37">
        <v>38.616999999999997</v>
      </c>
      <c r="J196" s="37">
        <v>38.866999999999997</v>
      </c>
      <c r="K196" s="37">
        <v>39.866999999999997</v>
      </c>
      <c r="L196" s="37">
        <v>40.1</v>
      </c>
      <c r="M196" s="37">
        <v>38.450000000000003</v>
      </c>
      <c r="N196" s="37">
        <v>38.667000000000002</v>
      </c>
      <c r="O196" s="37">
        <v>37.383000000000003</v>
      </c>
      <c r="P196" s="37">
        <v>39.732999999999997</v>
      </c>
      <c r="Q196" s="37">
        <v>39.783000000000001</v>
      </c>
      <c r="S196" s="4">
        <f t="shared" si="235"/>
        <v>37.743605055758763</v>
      </c>
      <c r="T196" s="4">
        <f t="shared" si="235"/>
        <v>37.790053628121839</v>
      </c>
      <c r="U196" s="4">
        <f t="shared" si="235"/>
        <v>36.921314191997617</v>
      </c>
      <c r="V196" s="4">
        <f t="shared" si="235"/>
        <v>36.317933292782747</v>
      </c>
      <c r="W196" s="4" t="e">
        <f t="shared" si="235"/>
        <v>#N/A</v>
      </c>
      <c r="X196" s="4" t="e">
        <f t="shared" si="235"/>
        <v>#N/A</v>
      </c>
      <c r="Y196" s="4" t="e">
        <f t="shared" si="235"/>
        <v>#N/A</v>
      </c>
      <c r="Z196" s="4">
        <f t="shared" si="235"/>
        <v>39.07045543979951</v>
      </c>
      <c r="AA196" s="4">
        <f t="shared" si="235"/>
        <v>39.154430916879129</v>
      </c>
      <c r="AB196" s="4">
        <f t="shared" si="235"/>
        <v>40.100217015898892</v>
      </c>
      <c r="AC196" s="4">
        <f t="shared" si="235"/>
        <v>40.468679748623224</v>
      </c>
      <c r="AD196" s="4">
        <f t="shared" si="235"/>
        <v>38.246035250126383</v>
      </c>
      <c r="AE196" s="4">
        <f t="shared" si="235"/>
        <v>40.082656160432663</v>
      </c>
      <c r="AF196" s="4">
        <f t="shared" si="235"/>
        <v>40.232302727473439</v>
      </c>
      <c r="AG196" s="4">
        <f t="shared" si="235"/>
        <v>40.625840734056354</v>
      </c>
      <c r="AI196" s="4">
        <f t="shared" si="236"/>
        <v>0.20639494424123939</v>
      </c>
      <c r="AJ196" s="4">
        <f t="shared" si="236"/>
        <v>1.7429463718781619</v>
      </c>
      <c r="AK196" s="4">
        <f t="shared" si="236"/>
        <v>-0.42131419199761666</v>
      </c>
      <c r="AL196" s="4">
        <f t="shared" si="236"/>
        <v>2.7990667072172499</v>
      </c>
      <c r="AM196" s="4">
        <f t="shared" si="236"/>
        <v>0</v>
      </c>
      <c r="AN196" s="4">
        <f t="shared" si="236"/>
        <v>0</v>
      </c>
      <c r="AO196" s="4">
        <f t="shared" si="236"/>
        <v>0</v>
      </c>
      <c r="AP196" s="4">
        <f t="shared" si="236"/>
        <v>-0.20345543979951231</v>
      </c>
      <c r="AQ196" s="4">
        <f t="shared" si="236"/>
        <v>0.71256908312086864</v>
      </c>
      <c r="AR196" s="4">
        <f t="shared" si="236"/>
        <v>-2.1701589889033812E-4</v>
      </c>
      <c r="AS196" s="4">
        <f t="shared" si="236"/>
        <v>-2.0186797486232209</v>
      </c>
      <c r="AT196" s="4">
        <f t="shared" si="236"/>
        <v>0.42096474987361887</v>
      </c>
      <c r="AU196" s="4">
        <f t="shared" si="236"/>
        <v>-2.6996561604326601</v>
      </c>
      <c r="AV196" s="4">
        <f t="shared" si="236"/>
        <v>-0.49930272747344162</v>
      </c>
      <c r="AW196" s="4">
        <f t="shared" si="236"/>
        <v>-0.8428407340563524</v>
      </c>
      <c r="AY196" s="2">
        <f t="shared" si="243"/>
        <v>37.743605055758763</v>
      </c>
      <c r="AZ196" s="2">
        <f t="shared" si="243"/>
        <v>37.790053628121839</v>
      </c>
      <c r="BA196" s="2">
        <f t="shared" si="243"/>
        <v>36.921314191997496</v>
      </c>
      <c r="BB196" s="2">
        <f t="shared" si="243"/>
        <v>36.317933292782698</v>
      </c>
      <c r="BC196" s="2" t="e">
        <f t="shared" si="243"/>
        <v>#N/A</v>
      </c>
      <c r="BD196" s="2" t="e">
        <f t="shared" si="243"/>
        <v>#N/A</v>
      </c>
      <c r="BE196" s="2" t="e">
        <f t="shared" si="243"/>
        <v>#N/A</v>
      </c>
      <c r="BF196" s="2">
        <f t="shared" si="243"/>
        <v>39.07045543979951</v>
      </c>
      <c r="BG196" s="2">
        <f t="shared" si="243"/>
        <v>39.154430916879129</v>
      </c>
      <c r="BH196" s="2">
        <f t="shared" si="243"/>
        <v>40.100217015898863</v>
      </c>
      <c r="BI196" s="2">
        <f t="shared" si="243"/>
        <v>40.46867974862225</v>
      </c>
      <c r="BJ196" s="2">
        <f t="shared" si="243"/>
        <v>38.246035250125914</v>
      </c>
      <c r="BK196" s="2">
        <f t="shared" si="243"/>
        <v>40.082656160432023</v>
      </c>
      <c r="BL196" s="2">
        <f t="shared" si="243"/>
        <v>40.232302727437293</v>
      </c>
      <c r="BM196" s="2">
        <f t="shared" si="243"/>
        <v>40.625840668908708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>
        <f t="shared" si="244"/>
        <v>39.533000000000001</v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37.950000000000003</v>
      </c>
      <c r="CV196" s="2">
        <f t="shared" si="199"/>
        <v>39.533000000000001</v>
      </c>
      <c r="CW196" s="2">
        <f t="shared" si="200"/>
        <v>36.5</v>
      </c>
      <c r="CX196" s="2">
        <f t="shared" si="201"/>
        <v>39.116999999999997</v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>
        <f t="shared" si="205"/>
        <v>38.866999999999997</v>
      </c>
      <c r="DC196" s="2">
        <f t="shared" si="206"/>
        <v>39.866999999999997</v>
      </c>
      <c r="DD196" s="2">
        <f t="shared" si="207"/>
        <v>40.1</v>
      </c>
      <c r="DE196" s="2">
        <f t="shared" si="208"/>
        <v>38.450000000000003</v>
      </c>
      <c r="DF196" s="2">
        <f t="shared" si="209"/>
        <v>38.667000000000002</v>
      </c>
      <c r="DG196" s="2">
        <f t="shared" si="210"/>
        <v>37.383000000000003</v>
      </c>
      <c r="DH196" s="2">
        <f t="shared" si="211"/>
        <v>39.732999999999997</v>
      </c>
      <c r="DI196" s="2">
        <f t="shared" si="212"/>
        <v>39.783000000000001</v>
      </c>
      <c r="DK196" s="2">
        <f t="shared" si="237"/>
        <v>78.814184677419348</v>
      </c>
      <c r="DL196" s="2">
        <f t="shared" si="237"/>
        <v>93.295295454545453</v>
      </c>
      <c r="DM196" s="2">
        <f t="shared" si="237"/>
        <v>97.646152309384178</v>
      </c>
      <c r="DN196" s="2">
        <f t="shared" si="237"/>
        <v>82.199934300993107</v>
      </c>
      <c r="DO196" s="2">
        <f t="shared" si="237"/>
        <v>86.464229131652672</v>
      </c>
      <c r="DP196" s="2">
        <f t="shared" si="237"/>
        <v>79.033383753501397</v>
      </c>
      <c r="DQ196" s="2">
        <f t="shared" si="237"/>
        <v>84.516703641456601</v>
      </c>
      <c r="DR196" s="2">
        <f t="shared" si="237"/>
        <v>83.281302359502376</v>
      </c>
      <c r="DS196" s="2">
        <f t="shared" si="237"/>
        <v>94.93923376623377</v>
      </c>
      <c r="DT196" s="2">
        <f t="shared" si="237"/>
        <v>82.878321568627442</v>
      </c>
      <c r="DU196" s="2">
        <f t="shared" si="237"/>
        <v>87.526819709702053</v>
      </c>
      <c r="DV196" s="2">
        <f t="shared" si="237"/>
        <v>78.688286478227667</v>
      </c>
      <c r="DW196" s="2">
        <f t="shared" si="237"/>
        <v>96.917905920205925</v>
      </c>
      <c r="DX196" s="2">
        <f t="shared" si="237"/>
        <v>76.558496206733054</v>
      </c>
      <c r="DY196" s="2">
        <f t="shared" si="237"/>
        <v>66.836239006303288</v>
      </c>
      <c r="EA196" s="2">
        <f t="shared" si="241"/>
        <v>36.156367719332167</v>
      </c>
      <c r="EB196" s="2">
        <f t="shared" si="241"/>
        <v>37.78983972562952</v>
      </c>
      <c r="EC196" s="2">
        <f t="shared" si="241"/>
        <v>36.042661971830981</v>
      </c>
      <c r="ED196" s="2">
        <f t="shared" si="241"/>
        <v>33.952596005728232</v>
      </c>
      <c r="EE196" s="2">
        <f t="shared" si="241"/>
        <v>35.206626689520085</v>
      </c>
      <c r="EF196" s="2">
        <f t="shared" si="240"/>
        <v>37.858831743026826</v>
      </c>
      <c r="EG196" s="2">
        <f t="shared" si="240"/>
        <v>41.103027686441877</v>
      </c>
      <c r="EH196" s="2">
        <f t="shared" si="240"/>
        <v>38.612933430218355</v>
      </c>
      <c r="EI196" s="2">
        <f t="shared" si="240"/>
        <v>39.560580399467369</v>
      </c>
      <c r="EJ196" s="2">
        <f t="shared" si="240"/>
        <v>41.08811858764102</v>
      </c>
      <c r="EK196" s="2">
        <f t="shared" si="213"/>
        <v>39.820271946440229</v>
      </c>
      <c r="EL196" s="2">
        <f t="shared" si="180"/>
        <v>36.980015093370071</v>
      </c>
      <c r="EM196" s="2">
        <f t="shared" si="180"/>
        <v>40.882668599300573</v>
      </c>
      <c r="EN196" s="2">
        <f t="shared" si="180"/>
        <v>39.309393909981473</v>
      </c>
      <c r="EO196" s="2">
        <f t="shared" si="180"/>
        <v>42.427760675743073</v>
      </c>
      <c r="EQ196" s="2">
        <f t="shared" si="238"/>
        <v>37.936831315952048</v>
      </c>
      <c r="ER196" s="2">
        <f t="shared" si="238"/>
        <v>37.78983972562952</v>
      </c>
      <c r="ES196" s="2">
        <f t="shared" si="238"/>
        <v>36.997201454720454</v>
      </c>
      <c r="ET196" s="2">
        <f t="shared" si="238"/>
        <v>36.534297023918683</v>
      </c>
      <c r="EU196" s="2">
        <f t="shared" si="238"/>
        <v>36.064094396368183</v>
      </c>
      <c r="EV196" s="2">
        <f t="shared" si="238"/>
        <v>37.870819244118934</v>
      </c>
      <c r="EW196" s="2">
        <f t="shared" si="238"/>
        <v>39.066023207070515</v>
      </c>
      <c r="EX196" s="2">
        <f t="shared" si="238"/>
        <v>39.107949876360607</v>
      </c>
      <c r="EY196" s="2">
        <f t="shared" si="238"/>
        <v>39.118503130995393</v>
      </c>
      <c r="EZ196" s="2">
        <f t="shared" si="238"/>
        <v>39.992004475728109</v>
      </c>
      <c r="FA196" s="2">
        <f t="shared" si="238"/>
        <v>40.538898916099441</v>
      </c>
      <c r="FB196" s="2">
        <f t="shared" si="238"/>
        <v>38.385452956408102</v>
      </c>
      <c r="FC196" s="2">
        <f t="shared" si="238"/>
        <v>39.982246892976619</v>
      </c>
      <c r="FD196" s="2">
        <f t="shared" si="238"/>
        <v>40.3518195183768</v>
      </c>
      <c r="FE196" s="2">
        <f t="shared" si="238"/>
        <v>40.337711863562234</v>
      </c>
      <c r="FG196" s="2">
        <f t="shared" si="239"/>
        <v>0.99999676934224513</v>
      </c>
      <c r="FH196" s="2">
        <f t="shared" si="239"/>
        <v>0.99999614627986555</v>
      </c>
      <c r="FI196" s="2">
        <f t="shared" si="239"/>
        <v>0.99999660997831008</v>
      </c>
      <c r="FJ196" s="2">
        <f t="shared" si="239"/>
        <v>0.99999596564518412</v>
      </c>
      <c r="FK196" s="2">
        <f t="shared" si="239"/>
        <v>0.99999563606543729</v>
      </c>
      <c r="FL196" s="2">
        <f t="shared" si="239"/>
        <v>0.99999543110021727</v>
      </c>
      <c r="FM196" s="2">
        <f t="shared" si="239"/>
        <v>0.99999561634586909</v>
      </c>
      <c r="FN196" s="2">
        <f t="shared" si="239"/>
        <v>0.99999522770187532</v>
      </c>
      <c r="FO196" s="2">
        <f t="shared" si="239"/>
        <v>0.99999579732178545</v>
      </c>
      <c r="FP196" s="2">
        <f t="shared" si="239"/>
        <v>0.99999541165520833</v>
      </c>
      <c r="FQ196" s="2">
        <f t="shared" si="239"/>
        <v>0.99999591565742674</v>
      </c>
      <c r="FR196" s="2">
        <f t="shared" si="239"/>
        <v>0.99999584249060069</v>
      </c>
      <c r="FS196" s="2">
        <f t="shared" si="239"/>
        <v>0.99999514395773792</v>
      </c>
      <c r="FT196" s="2">
        <f t="shared" si="239"/>
        <v>0.99999477228729738</v>
      </c>
      <c r="FU196" s="2">
        <f t="shared" si="239"/>
        <v>0.99999357729004856</v>
      </c>
      <c r="FW196" s="2">
        <f t="shared" si="245"/>
        <v>0.89139678375477982</v>
      </c>
      <c r="FX196" s="2">
        <f t="shared" si="245"/>
        <v>0</v>
      </c>
      <c r="FY196" s="2">
        <f t="shared" si="245"/>
        <v>0.92027977757292678</v>
      </c>
      <c r="FZ196" s="2">
        <f t="shared" si="245"/>
        <v>0.9161179484023364</v>
      </c>
      <c r="GA196" s="2">
        <f t="shared" si="245"/>
        <v>0.93553112644032488</v>
      </c>
      <c r="GB196" s="2">
        <f t="shared" si="245"/>
        <v>0.93564341537747819</v>
      </c>
      <c r="GC196" s="2">
        <f t="shared" si="245"/>
        <v>0.94331200208082244</v>
      </c>
      <c r="GD196" s="2">
        <f t="shared" si="245"/>
        <v>0.92382554634652081</v>
      </c>
      <c r="GE196" s="2">
        <f t="shared" si="245"/>
        <v>0.91925608989789664</v>
      </c>
      <c r="GF196" s="2">
        <f t="shared" si="245"/>
        <v>0.90145114351091715</v>
      </c>
      <c r="GG196" s="2">
        <f t="shared" si="245"/>
        <v>0.90201589929941983</v>
      </c>
      <c r="GH196" s="2">
        <f t="shared" si="245"/>
        <v>0.90067785102163389</v>
      </c>
      <c r="GI196" s="2">
        <f t="shared" si="245"/>
        <v>0.88878860063955178</v>
      </c>
      <c r="GJ196" s="2">
        <f t="shared" si="245"/>
        <v>0.88516061234429877</v>
      </c>
      <c r="GK196" s="2">
        <f t="shared" si="245"/>
        <v>0.86221755439801351</v>
      </c>
      <c r="GM196" s="86">
        <f t="shared" si="246"/>
        <v>5.9422833742807397E-209</v>
      </c>
      <c r="GN196" s="86">
        <f t="shared" si="246"/>
        <v>5.0956470684039078E-152</v>
      </c>
      <c r="GO196" s="86">
        <f t="shared" si="246"/>
        <v>1.5293970181287786E-291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3.9855644004118993E-177</v>
      </c>
      <c r="HD196" s="86">
        <f t="shared" si="182"/>
        <v>1.2683083850799706E-98</v>
      </c>
      <c r="HE196" s="86">
        <f t="shared" si="182"/>
        <v>1.1264492647463711E-231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0</v>
      </c>
      <c r="HP196" s="86">
        <f t="shared" si="227"/>
        <v>0</v>
      </c>
      <c r="HQ196" s="86">
        <f t="shared" si="227"/>
        <v>7.1229468610319199E-238</v>
      </c>
      <c r="HS196" s="86">
        <f t="shared" si="247"/>
        <v>6.021046044286567E-49</v>
      </c>
      <c r="HT196" s="86">
        <f t="shared" si="247"/>
        <v>0</v>
      </c>
      <c r="HU196" s="86">
        <f t="shared" si="247"/>
        <v>1.278576121201156E-49</v>
      </c>
      <c r="HV196" s="86">
        <f t="shared" si="247"/>
        <v>1.1073317193277885E-54</v>
      </c>
      <c r="HW196" s="86">
        <f t="shared" si="247"/>
        <v>1.4296679533424066E-77</v>
      </c>
      <c r="HX196" s="86">
        <f t="shared" si="247"/>
        <v>8.480927748765353E-75</v>
      </c>
      <c r="HY196" s="86">
        <f t="shared" si="247"/>
        <v>2.3384604493304822E-82</v>
      </c>
      <c r="HZ196" s="86">
        <f t="shared" si="247"/>
        <v>1.4417882199346045E-68</v>
      </c>
      <c r="IA196" s="86">
        <f t="shared" si="247"/>
        <v>3.6316636825274008E-62</v>
      </c>
      <c r="IB196" s="86">
        <f t="shared" si="247"/>
        <v>4.0559564544138429E-62</v>
      </c>
      <c r="IC196" s="86">
        <f t="shared" si="247"/>
        <v>2.4612687372429012E-55</v>
      </c>
      <c r="ID196" s="86">
        <f t="shared" si="247"/>
        <v>1.0245267726508755E-57</v>
      </c>
      <c r="IE196" s="86">
        <f t="shared" si="247"/>
        <v>4.0949353797258235E-61</v>
      </c>
      <c r="IF196" s="86">
        <f t="shared" si="247"/>
        <v>2.8233837772391472E-52</v>
      </c>
      <c r="IG196" s="86">
        <f t="shared" si="247"/>
        <v>1.6731266055670466E-60</v>
      </c>
      <c r="II196" s="86">
        <f t="shared" si="248"/>
        <v>6.333165763784054E-5</v>
      </c>
      <c r="IJ196" s="86">
        <f t="shared" si="248"/>
        <v>0</v>
      </c>
      <c r="IK196" s="86">
        <f t="shared" si="248"/>
        <v>7.3051804737381559E-6</v>
      </c>
      <c r="IL196" s="86">
        <f t="shared" si="248"/>
        <v>4.2237805039307226E-6</v>
      </c>
      <c r="IM196" s="86">
        <f t="shared" si="248"/>
        <v>2.6809510090344636E-9</v>
      </c>
      <c r="IN196" s="86">
        <f t="shared" si="248"/>
        <v>4.7417005740412543E-9</v>
      </c>
      <c r="IO196" s="86">
        <f t="shared" si="248"/>
        <v>2.9016579801349799E-10</v>
      </c>
      <c r="IP196" s="86">
        <f t="shared" si="248"/>
        <v>9.3999894090270876E-8</v>
      </c>
      <c r="IQ196" s="86">
        <f t="shared" si="248"/>
        <v>6.2828691363879355E-7</v>
      </c>
      <c r="IR196" s="86">
        <f t="shared" si="248"/>
        <v>2.8985022901080546E-6</v>
      </c>
      <c r="IS196" s="86">
        <f t="shared" si="248"/>
        <v>9.8483744330168605E-6</v>
      </c>
      <c r="IT196" s="86">
        <f t="shared" si="248"/>
        <v>7.3069114085443349E-6</v>
      </c>
      <c r="IU196" s="86">
        <f t="shared" si="248"/>
        <v>8.7650093530818347E-6</v>
      </c>
      <c r="IV196" s="86">
        <f t="shared" si="248"/>
        <v>6.8275580462354851E-5</v>
      </c>
      <c r="IW196" s="86">
        <f t="shared" si="248"/>
        <v>8.3084688643157657E-4</v>
      </c>
      <c r="IY196" s="86">
        <f t="shared" si="249"/>
        <v>6.333165763784054E-5</v>
      </c>
      <c r="IZ196" s="86">
        <f t="shared" si="249"/>
        <v>1.2683083850799706E-98</v>
      </c>
      <c r="JA196" s="86">
        <f t="shared" si="249"/>
        <v>7.3051804737381559E-6</v>
      </c>
      <c r="JB196" s="86">
        <f t="shared" si="249"/>
        <v>4.2237805039307226E-6</v>
      </c>
      <c r="JC196" s="86">
        <f t="shared" si="249"/>
        <v>2.6809510090344636E-9</v>
      </c>
      <c r="JD196" s="86">
        <f t="shared" si="249"/>
        <v>4.7417005740412543E-9</v>
      </c>
      <c r="JE196" s="86">
        <f t="shared" si="249"/>
        <v>2.9016579801349799E-10</v>
      </c>
      <c r="JF196" s="86">
        <f t="shared" si="249"/>
        <v>9.3999894090270876E-8</v>
      </c>
      <c r="JG196" s="86">
        <f t="shared" si="249"/>
        <v>6.2828691363879355E-7</v>
      </c>
      <c r="JH196" s="86">
        <f t="shared" si="249"/>
        <v>2.8985022901080546E-6</v>
      </c>
      <c r="JI196" s="86">
        <f t="shared" si="249"/>
        <v>9.8483744330168605E-6</v>
      </c>
      <c r="JJ196" s="86">
        <f t="shared" si="249"/>
        <v>7.3069114085443349E-6</v>
      </c>
      <c r="JK196" s="86">
        <f t="shared" si="249"/>
        <v>8.7650093530818347E-6</v>
      </c>
      <c r="JL196" s="86">
        <f t="shared" si="249"/>
        <v>6.8275580462354851E-5</v>
      </c>
      <c r="JM196" s="86">
        <f t="shared" si="249"/>
        <v>8.3084688643157657E-4</v>
      </c>
    </row>
    <row r="197" spans="2:273" x14ac:dyDescent="0.25">
      <c r="B197" s="2">
        <v>170</v>
      </c>
      <c r="C197" s="37">
        <v>38.200000000000003</v>
      </c>
      <c r="D197" s="37">
        <v>41.966999999999999</v>
      </c>
      <c r="E197" s="37">
        <v>36.85</v>
      </c>
      <c r="F197" s="37">
        <v>37.832999999999998</v>
      </c>
      <c r="G197" s="37">
        <v>38.15</v>
      </c>
      <c r="H197" s="37">
        <v>36.366999999999997</v>
      </c>
      <c r="I197" s="37">
        <v>41.517000000000003</v>
      </c>
      <c r="J197" s="37">
        <v>38.383000000000003</v>
      </c>
      <c r="K197" s="37">
        <v>39.6</v>
      </c>
      <c r="L197" s="37">
        <v>39.383000000000003</v>
      </c>
      <c r="M197" s="37">
        <v>37.067</v>
      </c>
      <c r="N197" s="37">
        <v>40.9</v>
      </c>
      <c r="O197" s="37">
        <v>39.633000000000003</v>
      </c>
      <c r="P197" s="37">
        <v>39.982999999999997</v>
      </c>
      <c r="Q197" s="37">
        <v>40.167000000000002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37.639136935989086</v>
      </c>
      <c r="T197" s="4">
        <f t="shared" si="250"/>
        <v>37.639261355227276</v>
      </c>
      <c r="U197" s="4">
        <f t="shared" si="250"/>
        <v>36.781748330349799</v>
      </c>
      <c r="V197" s="4">
        <f t="shared" si="250"/>
        <v>36.174683457100087</v>
      </c>
      <c r="W197" s="4" t="e">
        <f t="shared" si="250"/>
        <v>#N/A</v>
      </c>
      <c r="X197" s="4" t="e">
        <f t="shared" si="250"/>
        <v>#N/A</v>
      </c>
      <c r="Y197" s="4" t="e">
        <f t="shared" si="250"/>
        <v>#N/A</v>
      </c>
      <c r="Z197" s="4">
        <f t="shared" si="250"/>
        <v>38.934344443704624</v>
      </c>
      <c r="AA197" s="4">
        <f t="shared" si="250"/>
        <v>38.996542878671747</v>
      </c>
      <c r="AB197" s="4">
        <f t="shared" si="250"/>
        <v>39.963388085178245</v>
      </c>
      <c r="AC197" s="4">
        <f t="shared" si="250"/>
        <v>40.358320877583516</v>
      </c>
      <c r="AD197" s="4">
        <f t="shared" si="250"/>
        <v>38.121774982421762</v>
      </c>
      <c r="AE197" s="4">
        <f t="shared" si="250"/>
        <v>39.955970926370561</v>
      </c>
      <c r="AF197" s="4">
        <f t="shared" si="250"/>
        <v>40.125788244588961</v>
      </c>
      <c r="AG197" s="4">
        <f t="shared" si="250"/>
        <v>40.494890074092339</v>
      </c>
      <c r="AI197" s="4">
        <f t="shared" ref="AI197:AW213" si="251">IF(OR($B197 &lt; C$230, $B197 &gt; C$233), 0, C197-S197)</f>
        <v>0.5608630640109169</v>
      </c>
      <c r="AJ197" s="4">
        <f t="shared" si="251"/>
        <v>4.3277386447727224</v>
      </c>
      <c r="AK197" s="4">
        <f t="shared" si="251"/>
        <v>6.8251669650202018E-2</v>
      </c>
      <c r="AL197" s="4">
        <f t="shared" si="251"/>
        <v>1.6583165428999109</v>
      </c>
      <c r="AM197" s="4">
        <f t="shared" si="251"/>
        <v>0</v>
      </c>
      <c r="AN197" s="4">
        <f t="shared" si="251"/>
        <v>0</v>
      </c>
      <c r="AO197" s="4">
        <f t="shared" si="251"/>
        <v>0</v>
      </c>
      <c r="AP197" s="4">
        <f t="shared" si="251"/>
        <v>-0.55134444370462177</v>
      </c>
      <c r="AQ197" s="4">
        <f t="shared" si="251"/>
        <v>0.60345712132825469</v>
      </c>
      <c r="AR197" s="4">
        <f t="shared" si="251"/>
        <v>-0.58038808517824236</v>
      </c>
      <c r="AS197" s="4">
        <f t="shared" si="251"/>
        <v>-3.2913208775835159</v>
      </c>
      <c r="AT197" s="4">
        <f t="shared" si="251"/>
        <v>2.7782250175782366</v>
      </c>
      <c r="AU197" s="4">
        <f t="shared" si="251"/>
        <v>-0.32297092637055869</v>
      </c>
      <c r="AV197" s="4">
        <f t="shared" si="251"/>
        <v>-0.14278824458896366</v>
      </c>
      <c r="AW197" s="4">
        <f t="shared" si="251"/>
        <v>-0.32789007409233761</v>
      </c>
      <c r="AY197" s="2">
        <f t="shared" si="243"/>
        <v>37.639136935989086</v>
      </c>
      <c r="AZ197" s="2">
        <f t="shared" si="243"/>
        <v>37.639261355227276</v>
      </c>
      <c r="BA197" s="2">
        <f t="shared" si="243"/>
        <v>36.781748330349785</v>
      </c>
      <c r="BB197" s="2">
        <f t="shared" si="243"/>
        <v>36.17468345710008</v>
      </c>
      <c r="BC197" s="2" t="e">
        <f t="shared" si="243"/>
        <v>#N/A</v>
      </c>
      <c r="BD197" s="2" t="e">
        <f t="shared" si="243"/>
        <v>#N/A</v>
      </c>
      <c r="BE197" s="2" t="e">
        <f t="shared" si="243"/>
        <v>#N/A</v>
      </c>
      <c r="BF197" s="2">
        <f t="shared" si="243"/>
        <v>38.934344443704624</v>
      </c>
      <c r="BG197" s="2">
        <f t="shared" si="243"/>
        <v>38.996542878671747</v>
      </c>
      <c r="BH197" s="2">
        <f t="shared" si="243"/>
        <v>39.963388085178245</v>
      </c>
      <c r="BI197" s="2">
        <f t="shared" si="243"/>
        <v>40.358320877583431</v>
      </c>
      <c r="BJ197" s="2">
        <f t="shared" si="243"/>
        <v>38.121774982421726</v>
      </c>
      <c r="BK197" s="2">
        <f t="shared" si="243"/>
        <v>39.955970926370512</v>
      </c>
      <c r="BL197" s="2">
        <f t="shared" si="243"/>
        <v>40.125788244585564</v>
      </c>
      <c r="BM197" s="2">
        <f t="shared" si="243"/>
        <v>40.494890064654165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>
        <f t="shared" si="244"/>
        <v>41.966999999999999</v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38.200000000000003</v>
      </c>
      <c r="CV197" s="2">
        <f t="shared" si="199"/>
        <v>41.966999999999999</v>
      </c>
      <c r="CW197" s="2">
        <f t="shared" si="200"/>
        <v>36.85</v>
      </c>
      <c r="CX197" s="2">
        <f t="shared" si="201"/>
        <v>37.832999999999998</v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>
        <f t="shared" si="205"/>
        <v>38.383000000000003</v>
      </c>
      <c r="DC197" s="2">
        <f t="shared" si="206"/>
        <v>39.6</v>
      </c>
      <c r="DD197" s="2">
        <f t="shared" si="207"/>
        <v>39.383000000000003</v>
      </c>
      <c r="DE197" s="2">
        <f t="shared" si="208"/>
        <v>37.067</v>
      </c>
      <c r="DF197" s="2">
        <f t="shared" si="209"/>
        <v>40.9</v>
      </c>
      <c r="DG197" s="2">
        <f t="shared" si="210"/>
        <v>39.633000000000003</v>
      </c>
      <c r="DH197" s="2">
        <f t="shared" si="211"/>
        <v>39.982999999999997</v>
      </c>
      <c r="DI197" s="2">
        <f t="shared" si="212"/>
        <v>40.167000000000002</v>
      </c>
      <c r="DK197" s="2">
        <f t="shared" ref="DK197:DY213" si="252">BO$228*$B197+BO$229</f>
        <v>78.953143145161278</v>
      </c>
      <c r="DL197" s="2">
        <f t="shared" si="252"/>
        <v>93.517681818181813</v>
      </c>
      <c r="DM197" s="2">
        <f t="shared" si="252"/>
        <v>97.898010997067459</v>
      </c>
      <c r="DN197" s="2">
        <f t="shared" si="252"/>
        <v>82.360444766997688</v>
      </c>
      <c r="DO197" s="2">
        <f t="shared" si="252"/>
        <v>86.645014285714296</v>
      </c>
      <c r="DP197" s="2">
        <f t="shared" si="252"/>
        <v>79.161714285714282</v>
      </c>
      <c r="DQ197" s="2">
        <f t="shared" si="252"/>
        <v>84.679128571428592</v>
      </c>
      <c r="DR197" s="2">
        <f t="shared" si="252"/>
        <v>83.438641355641366</v>
      </c>
      <c r="DS197" s="2">
        <f t="shared" si="252"/>
        <v>95.159819098548525</v>
      </c>
      <c r="DT197" s="2">
        <f t="shared" si="252"/>
        <v>83.031857142857135</v>
      </c>
      <c r="DU197" s="2">
        <f t="shared" si="252"/>
        <v>87.707818334606571</v>
      </c>
      <c r="DV197" s="2">
        <f t="shared" si="252"/>
        <v>78.825448433919036</v>
      </c>
      <c r="DW197" s="2">
        <f t="shared" si="252"/>
        <v>97.173866795366791</v>
      </c>
      <c r="DX197" s="2">
        <f t="shared" si="252"/>
        <v>76.687315315315317</v>
      </c>
      <c r="DY197" s="2">
        <f t="shared" si="252"/>
        <v>66.927076158694845</v>
      </c>
      <c r="EA197" s="2">
        <f t="shared" si="241"/>
        <v>36.013613567428315</v>
      </c>
      <c r="EB197" s="2">
        <f t="shared" si="241"/>
        <v>37.639064962244142</v>
      </c>
      <c r="EC197" s="2">
        <f t="shared" si="241"/>
        <v>35.88318386405389</v>
      </c>
      <c r="ED197" s="2">
        <f t="shared" si="241"/>
        <v>33.757205848202204</v>
      </c>
      <c r="EE197" s="2">
        <f t="shared" si="241"/>
        <v>35.012074804113624</v>
      </c>
      <c r="EF197" s="2">
        <f t="shared" si="240"/>
        <v>37.710653692310046</v>
      </c>
      <c r="EG197" s="2">
        <f t="shared" si="240"/>
        <v>40.988157114873381</v>
      </c>
      <c r="EH197" s="2">
        <f t="shared" si="240"/>
        <v>38.46724098725025</v>
      </c>
      <c r="EI197" s="2">
        <f t="shared" si="240"/>
        <v>39.411209107856187</v>
      </c>
      <c r="EJ197" s="2">
        <f t="shared" si="240"/>
        <v>40.974539318748342</v>
      </c>
      <c r="EK197" s="2">
        <f t="shared" si="213"/>
        <v>39.694093860222068</v>
      </c>
      <c r="EL197" s="2">
        <f t="shared" si="180"/>
        <v>36.82601726635616</v>
      </c>
      <c r="EM197" s="2">
        <f t="shared" si="180"/>
        <v>40.776241547602623</v>
      </c>
      <c r="EN197" s="2">
        <f t="shared" si="180"/>
        <v>39.179678242517248</v>
      </c>
      <c r="EO197" s="2">
        <f t="shared" si="180"/>
        <v>42.343712724691343</v>
      </c>
      <c r="EQ197" s="2">
        <f t="shared" ref="EQ197:FE213" si="253">CU$228*$B197+CU$229</f>
        <v>37.819615946822609</v>
      </c>
      <c r="ER197" s="2">
        <f t="shared" si="253"/>
        <v>37.639064962244142</v>
      </c>
      <c r="ES197" s="2">
        <f t="shared" si="253"/>
        <v>36.852531561408043</v>
      </c>
      <c r="ET197" s="2">
        <f t="shared" si="253"/>
        <v>36.376363565844933</v>
      </c>
      <c r="EU197" s="2">
        <f t="shared" si="253"/>
        <v>35.881734321769699</v>
      </c>
      <c r="EV197" s="2">
        <f t="shared" si="253"/>
        <v>37.722955631002598</v>
      </c>
      <c r="EW197" s="2">
        <f t="shared" si="253"/>
        <v>38.923178151913973</v>
      </c>
      <c r="EX197" s="2">
        <f t="shared" si="253"/>
        <v>38.969260295952644</v>
      </c>
      <c r="EY197" s="2">
        <f t="shared" si="253"/>
        <v>38.963094201903793</v>
      </c>
      <c r="EZ197" s="2">
        <f t="shared" si="253"/>
        <v>39.862379461183409</v>
      </c>
      <c r="FA197" s="2">
        <f t="shared" si="253"/>
        <v>40.423929167283219</v>
      </c>
      <c r="FB197" s="2">
        <f t="shared" si="253"/>
        <v>38.251916523779016</v>
      </c>
      <c r="FC197" s="2">
        <f t="shared" si="253"/>
        <v>39.862085724579586</v>
      </c>
      <c r="FD197" s="2">
        <f t="shared" si="253"/>
        <v>40.237534733512739</v>
      </c>
      <c r="FE197" s="2">
        <f t="shared" si="253"/>
        <v>40.225278742232653</v>
      </c>
      <c r="FG197" s="2">
        <f t="shared" ref="FG197:FU213" si="254">POWER(10,($B197-C$231)/C$229)/(1+POWER(10,($B197-C$231)/C$229))</f>
        <v>0.99999705360427171</v>
      </c>
      <c r="FH197" s="2">
        <f t="shared" si="254"/>
        <v>0.99999648536427377</v>
      </c>
      <c r="FI197" s="2">
        <f t="shared" si="254"/>
        <v>0.99999690826255094</v>
      </c>
      <c r="FJ197" s="2">
        <f t="shared" si="254"/>
        <v>0.99999632062337196</v>
      </c>
      <c r="FK197" s="2">
        <f t="shared" si="254"/>
        <v>0.99999602004284838</v>
      </c>
      <c r="FL197" s="2">
        <f t="shared" si="254"/>
        <v>0.99999583311219908</v>
      </c>
      <c r="FM197" s="2">
        <f t="shared" si="254"/>
        <v>0.99999600205837458</v>
      </c>
      <c r="FN197" s="2">
        <f t="shared" si="254"/>
        <v>0.99999564761055404</v>
      </c>
      <c r="FO197" s="2">
        <f t="shared" si="254"/>
        <v>0.99999616711049666</v>
      </c>
      <c r="FP197" s="2">
        <f t="shared" si="254"/>
        <v>0.99999581537812587</v>
      </c>
      <c r="FQ197" s="2">
        <f t="shared" si="254"/>
        <v>0.99999627503396293</v>
      </c>
      <c r="FR197" s="2">
        <f t="shared" si="254"/>
        <v>0.99999620830497604</v>
      </c>
      <c r="FS197" s="2">
        <f t="shared" si="254"/>
        <v>0.99999557123492833</v>
      </c>
      <c r="FT197" s="2">
        <f t="shared" si="254"/>
        <v>0.99999523226715703</v>
      </c>
      <c r="FU197" s="2">
        <f t="shared" si="254"/>
        <v>0.99999414241559592</v>
      </c>
      <c r="FW197" s="2">
        <f t="shared" si="245"/>
        <v>0.89999707102234416</v>
      </c>
      <c r="FX197" s="2">
        <f t="shared" si="245"/>
        <v>0</v>
      </c>
      <c r="FY197" s="2">
        <f t="shared" si="245"/>
        <v>0.92678069508451211</v>
      </c>
      <c r="FZ197" s="2">
        <f t="shared" si="245"/>
        <v>0.92292982701788107</v>
      </c>
      <c r="GA197" s="2">
        <f t="shared" si="245"/>
        <v>0.94086826004719215</v>
      </c>
      <c r="GB197" s="2">
        <f t="shared" si="245"/>
        <v>0.9409718395467378</v>
      </c>
      <c r="GC197" s="2">
        <f t="shared" si="245"/>
        <v>0.9480407624299596</v>
      </c>
      <c r="GD197" s="2">
        <f t="shared" si="245"/>
        <v>0.93005929316323055</v>
      </c>
      <c r="GE197" s="2">
        <f t="shared" si="245"/>
        <v>0.92583375811777691</v>
      </c>
      <c r="GF197" s="2">
        <f t="shared" si="245"/>
        <v>0.90933620797690695</v>
      </c>
      <c r="GG197" s="2">
        <f t="shared" si="245"/>
        <v>0.90986029511551092</v>
      </c>
      <c r="GH197" s="2">
        <f t="shared" si="245"/>
        <v>0.90861851585015974</v>
      </c>
      <c r="GI197" s="2">
        <f t="shared" si="245"/>
        <v>0.89757169664088854</v>
      </c>
      <c r="GJ197" s="2">
        <f t="shared" si="245"/>
        <v>0.89419612558695138</v>
      </c>
      <c r="GK197" s="2">
        <f t="shared" si="245"/>
        <v>0.8727988100990941</v>
      </c>
      <c r="GM197" s="86">
        <f t="shared" si="246"/>
        <v>1.2609478849428025E-212</v>
      </c>
      <c r="GN197" s="86">
        <f t="shared" si="246"/>
        <v>1.1607653978783749E-154</v>
      </c>
      <c r="GO197" s="86">
        <f t="shared" si="246"/>
        <v>1.2785501849162041E-296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5.1426703123525979E-181</v>
      </c>
      <c r="HD197" s="86">
        <f t="shared" si="182"/>
        <v>9.3221091702318792E-101</v>
      </c>
      <c r="HE197" s="86">
        <f t="shared" si="182"/>
        <v>8.9015009065259823E-237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0</v>
      </c>
      <c r="HQ197" s="86">
        <f t="shared" si="227"/>
        <v>4.9825565085239845E-243</v>
      </c>
      <c r="HS197" s="86">
        <f t="shared" si="247"/>
        <v>9.5315076009507128E-51</v>
      </c>
      <c r="HT197" s="86">
        <f t="shared" si="247"/>
        <v>0</v>
      </c>
      <c r="HU197" s="86">
        <f t="shared" si="247"/>
        <v>2.2803621104697269E-51</v>
      </c>
      <c r="HV197" s="86">
        <f t="shared" si="247"/>
        <v>1.3034809131492232E-56</v>
      </c>
      <c r="HW197" s="86">
        <f t="shared" si="247"/>
        <v>3.0858864969200666E-80</v>
      </c>
      <c r="HX197" s="86">
        <f t="shared" si="247"/>
        <v>2.2631100322498256E-77</v>
      </c>
      <c r="HY197" s="86">
        <f t="shared" si="247"/>
        <v>3.9752190952402451E-85</v>
      </c>
      <c r="HZ197" s="86">
        <f t="shared" si="247"/>
        <v>5.6385998480586214E-71</v>
      </c>
      <c r="IA197" s="86">
        <f t="shared" si="247"/>
        <v>2.3275426267595165E-64</v>
      </c>
      <c r="IB197" s="86">
        <f t="shared" si="247"/>
        <v>2.2159774029985008E-64</v>
      </c>
      <c r="IC197" s="86">
        <f t="shared" si="247"/>
        <v>2.4091369724010655E-57</v>
      </c>
      <c r="ID197" s="86">
        <f t="shared" si="247"/>
        <v>8.1923219259843797E-60</v>
      </c>
      <c r="IE197" s="86">
        <f t="shared" si="247"/>
        <v>2.1926525543462614E-63</v>
      </c>
      <c r="IF197" s="86">
        <f t="shared" si="247"/>
        <v>3.0849299411073022E-54</v>
      </c>
      <c r="IG197" s="86">
        <f t="shared" si="247"/>
        <v>6.8217976123396528E-63</v>
      </c>
      <c r="II197" s="86">
        <f t="shared" si="248"/>
        <v>2.9791643541020715E-5</v>
      </c>
      <c r="IJ197" s="86">
        <f t="shared" si="248"/>
        <v>0</v>
      </c>
      <c r="IK197" s="86">
        <f t="shared" si="248"/>
        <v>3.2642250763834191E-6</v>
      </c>
      <c r="IL197" s="86">
        <f t="shared" si="248"/>
        <v>1.7768795217145007E-6</v>
      </c>
      <c r="IM197" s="86">
        <f t="shared" si="248"/>
        <v>7.5124572275866092E-10</v>
      </c>
      <c r="IN197" s="86">
        <f t="shared" si="248"/>
        <v>1.3826550469682821E-9</v>
      </c>
      <c r="IO197" s="86">
        <f t="shared" si="248"/>
        <v>7.4934286592654073E-11</v>
      </c>
      <c r="IP197" s="86">
        <f t="shared" si="248"/>
        <v>3.112831313836572E-8</v>
      </c>
      <c r="IQ197" s="86">
        <f t="shared" si="248"/>
        <v>2.3287121102487298E-7</v>
      </c>
      <c r="IR197" s="86">
        <f t="shared" si="248"/>
        <v>1.1017572165047347E-6</v>
      </c>
      <c r="IS197" s="86">
        <f t="shared" si="248"/>
        <v>4.1467742771463787E-6</v>
      </c>
      <c r="IT197" s="86">
        <f t="shared" si="248"/>
        <v>2.9844648398290822E-6</v>
      </c>
      <c r="IU197" s="86">
        <f t="shared" si="248"/>
        <v>3.440617596554364E-6</v>
      </c>
      <c r="IV197" s="86">
        <f t="shared" si="248"/>
        <v>3.1573273848213139E-5</v>
      </c>
      <c r="IW197" s="86">
        <f t="shared" si="248"/>
        <v>4.4781293920625602E-4</v>
      </c>
      <c r="IY197" s="86">
        <f t="shared" si="249"/>
        <v>2.9791643541020715E-5</v>
      </c>
      <c r="IZ197" s="86">
        <f t="shared" si="249"/>
        <v>9.3221091702318792E-101</v>
      </c>
      <c r="JA197" s="86">
        <f t="shared" si="249"/>
        <v>3.2642250763834191E-6</v>
      </c>
      <c r="JB197" s="86">
        <f t="shared" si="249"/>
        <v>1.7768795217145007E-6</v>
      </c>
      <c r="JC197" s="86">
        <f t="shared" si="249"/>
        <v>7.5124572275866092E-10</v>
      </c>
      <c r="JD197" s="86">
        <f t="shared" si="249"/>
        <v>1.3826550469682821E-9</v>
      </c>
      <c r="JE197" s="86">
        <f t="shared" si="249"/>
        <v>7.4934286592654073E-11</v>
      </c>
      <c r="JF197" s="86">
        <f t="shared" si="249"/>
        <v>3.112831313836572E-8</v>
      </c>
      <c r="JG197" s="86">
        <f t="shared" si="249"/>
        <v>2.3287121102487298E-7</v>
      </c>
      <c r="JH197" s="86">
        <f t="shared" si="249"/>
        <v>1.1017572165047347E-6</v>
      </c>
      <c r="JI197" s="86">
        <f t="shared" si="249"/>
        <v>4.1467742771463787E-6</v>
      </c>
      <c r="JJ197" s="86">
        <f t="shared" si="249"/>
        <v>2.9844648398290822E-6</v>
      </c>
      <c r="JK197" s="86">
        <f t="shared" si="249"/>
        <v>3.440617596554364E-6</v>
      </c>
      <c r="JL197" s="86">
        <f t="shared" si="249"/>
        <v>3.1573273848213139E-5</v>
      </c>
      <c r="JM197" s="86">
        <f t="shared" si="249"/>
        <v>4.4781293920625602E-4</v>
      </c>
    </row>
    <row r="198" spans="2:273" x14ac:dyDescent="0.25">
      <c r="B198" s="2">
        <v>171</v>
      </c>
      <c r="C198" s="37">
        <v>36.517000000000003</v>
      </c>
      <c r="D198" s="37">
        <v>36.917000000000002</v>
      </c>
      <c r="E198" s="37">
        <v>36.133000000000003</v>
      </c>
      <c r="F198" s="37">
        <v>35.667000000000002</v>
      </c>
      <c r="G198" s="37">
        <v>36.232999999999997</v>
      </c>
      <c r="H198" s="37">
        <v>38.767000000000003</v>
      </c>
      <c r="I198" s="37">
        <v>39.082999999999998</v>
      </c>
      <c r="J198" s="37">
        <v>39.082999999999998</v>
      </c>
      <c r="K198" s="37">
        <v>37.25</v>
      </c>
      <c r="L198" s="37">
        <v>40.283000000000001</v>
      </c>
      <c r="M198" s="37">
        <v>39.067</v>
      </c>
      <c r="N198" s="37">
        <v>37.267000000000003</v>
      </c>
      <c r="O198" s="37">
        <v>39.582999999999998</v>
      </c>
      <c r="P198" s="37">
        <v>39.683</v>
      </c>
      <c r="Q198" s="37">
        <v>39.966999999999999</v>
      </c>
      <c r="S198" s="4">
        <f t="shared" si="250"/>
        <v>37.533990395263778</v>
      </c>
      <c r="T198" s="4">
        <f t="shared" si="250"/>
        <v>37.488470507569311</v>
      </c>
      <c r="U198" s="4">
        <f t="shared" si="250"/>
        <v>36.641892769849811</v>
      </c>
      <c r="V198" s="4">
        <f t="shared" si="250"/>
        <v>36.030589141615238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>
        <f t="shared" si="250"/>
        <v>38.798080542114768</v>
      </c>
      <c r="AA198" s="4">
        <f t="shared" si="250"/>
        <v>38.838802294276476</v>
      </c>
      <c r="AB198" s="4">
        <f t="shared" si="250"/>
        <v>39.826953367198705</v>
      </c>
      <c r="AC198" s="4">
        <f t="shared" si="250"/>
        <v>40.247716532642343</v>
      </c>
      <c r="AD198" s="4">
        <f t="shared" si="250"/>
        <v>37.997008254718146</v>
      </c>
      <c r="AE198" s="4">
        <f t="shared" si="250"/>
        <v>39.829621634880951</v>
      </c>
      <c r="AF198" s="4">
        <f t="shared" si="250"/>
        <v>40.018874853256996</v>
      </c>
      <c r="AG198" s="4">
        <f t="shared" si="250"/>
        <v>40.364846936823938</v>
      </c>
      <c r="AI198" s="4">
        <f t="shared" si="251"/>
        <v>-1.0169903952637753</v>
      </c>
      <c r="AJ198" s="4">
        <f t="shared" si="251"/>
        <v>-0.57147050756930895</v>
      </c>
      <c r="AK198" s="4">
        <f t="shared" si="251"/>
        <v>-0.50889276984980825</v>
      </c>
      <c r="AL198" s="4">
        <f t="shared" si="251"/>
        <v>-0.36358914161523614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0.28491945788523054</v>
      </c>
      <c r="AQ198" s="4">
        <f t="shared" si="251"/>
        <v>-1.5888022942764763</v>
      </c>
      <c r="AR198" s="4">
        <f t="shared" si="251"/>
        <v>0.45604663280129643</v>
      </c>
      <c r="AS198" s="4">
        <f t="shared" si="251"/>
        <v>-1.180716532642343</v>
      </c>
      <c r="AT198" s="4">
        <f t="shared" si="251"/>
        <v>-0.73000825471814323</v>
      </c>
      <c r="AU198" s="4">
        <f t="shared" si="251"/>
        <v>-0.24662163488095246</v>
      </c>
      <c r="AV198" s="4">
        <f t="shared" si="251"/>
        <v>-0.33587485325699618</v>
      </c>
      <c r="AW198" s="4">
        <f t="shared" si="251"/>
        <v>-0.39784693682393879</v>
      </c>
      <c r="AY198" s="2">
        <f t="shared" si="243"/>
        <v>37.533990395263778</v>
      </c>
      <c r="AZ198" s="2">
        <f t="shared" si="243"/>
        <v>37.488470507569311</v>
      </c>
      <c r="BA198" s="2">
        <f t="shared" si="243"/>
        <v>36.641892769849811</v>
      </c>
      <c r="BB198" s="2">
        <f t="shared" si="243"/>
        <v>36.030589141615238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>
        <f t="shared" si="243"/>
        <v>38.798080542114768</v>
      </c>
      <c r="BG198" s="2">
        <f t="shared" si="243"/>
        <v>38.838802294276476</v>
      </c>
      <c r="BH198" s="2">
        <f t="shared" si="243"/>
        <v>39.826953367198705</v>
      </c>
      <c r="BI198" s="2">
        <f t="shared" si="243"/>
        <v>40.247716532642336</v>
      </c>
      <c r="BJ198" s="2">
        <f t="shared" si="243"/>
        <v>37.997008254718146</v>
      </c>
      <c r="BK198" s="2">
        <f t="shared" si="243"/>
        <v>39.829621634880951</v>
      </c>
      <c r="BL198" s="2">
        <f t="shared" si="243"/>
        <v>40.018874853256705</v>
      </c>
      <c r="BM198" s="2">
        <f t="shared" si="243"/>
        <v>40.364846935575471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>
        <f t="shared" si="244"/>
        <v>36.917000000000002</v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36.517000000000003</v>
      </c>
      <c r="CV198" s="2">
        <f t="shared" si="199"/>
        <v>36.917000000000002</v>
      </c>
      <c r="CW198" s="2">
        <f t="shared" si="200"/>
        <v>36.133000000000003</v>
      </c>
      <c r="CX198" s="2">
        <f t="shared" si="201"/>
        <v>35.667000000000002</v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>
        <f t="shared" si="205"/>
        <v>39.082999999999998</v>
      </c>
      <c r="DC198" s="2">
        <f t="shared" si="206"/>
        <v>37.25</v>
      </c>
      <c r="DD198" s="2">
        <f t="shared" si="207"/>
        <v>40.283000000000001</v>
      </c>
      <c r="DE198" s="2">
        <f t="shared" si="208"/>
        <v>39.067</v>
      </c>
      <c r="DF198" s="2">
        <f t="shared" si="209"/>
        <v>37.267000000000003</v>
      </c>
      <c r="DG198" s="2">
        <f t="shared" si="210"/>
        <v>39.582999999999998</v>
      </c>
      <c r="DH198" s="2">
        <f t="shared" si="211"/>
        <v>39.683</v>
      </c>
      <c r="DI198" s="2">
        <f t="shared" si="212"/>
        <v>39.966999999999999</v>
      </c>
      <c r="DK198" s="2">
        <f t="shared" si="252"/>
        <v>79.092101612903221</v>
      </c>
      <c r="DL198" s="2">
        <f t="shared" si="252"/>
        <v>93.740068181818174</v>
      </c>
      <c r="DM198" s="2">
        <f t="shared" si="252"/>
        <v>98.14986968475074</v>
      </c>
      <c r="DN198" s="2">
        <f t="shared" si="252"/>
        <v>82.520955233002269</v>
      </c>
      <c r="DO198" s="2">
        <f t="shared" si="252"/>
        <v>86.825799439775921</v>
      </c>
      <c r="DP198" s="2">
        <f t="shared" si="252"/>
        <v>79.290044817927168</v>
      </c>
      <c r="DQ198" s="2">
        <f t="shared" si="252"/>
        <v>84.841553501400568</v>
      </c>
      <c r="DR198" s="2">
        <f t="shared" si="252"/>
        <v>83.595980351780355</v>
      </c>
      <c r="DS198" s="2">
        <f t="shared" si="252"/>
        <v>95.380404430863251</v>
      </c>
      <c r="DT198" s="2">
        <f t="shared" si="252"/>
        <v>83.185392717086827</v>
      </c>
      <c r="DU198" s="2">
        <f t="shared" si="252"/>
        <v>87.888816959511075</v>
      </c>
      <c r="DV198" s="2">
        <f t="shared" si="252"/>
        <v>78.962610389610404</v>
      </c>
      <c r="DW198" s="2">
        <f t="shared" si="252"/>
        <v>97.429827670527672</v>
      </c>
      <c r="DX198" s="2">
        <f t="shared" si="252"/>
        <v>76.81613442389758</v>
      </c>
      <c r="DY198" s="2">
        <f t="shared" si="252"/>
        <v>67.017913311086389</v>
      </c>
      <c r="EA198" s="2">
        <f t="shared" si="241"/>
        <v>35.870859415524464</v>
      </c>
      <c r="EB198" s="2">
        <f t="shared" si="241"/>
        <v>37.488290198858756</v>
      </c>
      <c r="EC198" s="2">
        <f t="shared" si="241"/>
        <v>35.723705756276786</v>
      </c>
      <c r="ED198" s="2">
        <f t="shared" si="241"/>
        <v>33.561815690676177</v>
      </c>
      <c r="EE198" s="2">
        <f t="shared" si="241"/>
        <v>34.817522918707155</v>
      </c>
      <c r="EF198" s="2">
        <f t="shared" si="240"/>
        <v>37.562475641593259</v>
      </c>
      <c r="EG198" s="2">
        <f t="shared" si="240"/>
        <v>40.873286543304893</v>
      </c>
      <c r="EH198" s="2">
        <f t="shared" si="240"/>
        <v>38.321548544282152</v>
      </c>
      <c r="EI198" s="2">
        <f t="shared" si="240"/>
        <v>39.261837816245006</v>
      </c>
      <c r="EJ198" s="2">
        <f t="shared" si="240"/>
        <v>40.860960049855663</v>
      </c>
      <c r="EK198" s="2">
        <f t="shared" si="213"/>
        <v>39.567915774003914</v>
      </c>
      <c r="EL198" s="2">
        <f t="shared" si="180"/>
        <v>36.672019439342257</v>
      </c>
      <c r="EM198" s="2">
        <f t="shared" si="180"/>
        <v>40.66981449590466</v>
      </c>
      <c r="EN198" s="2">
        <f t="shared" si="180"/>
        <v>39.04996257505303</v>
      </c>
      <c r="EO198" s="2">
        <f t="shared" si="180"/>
        <v>42.259664773639614</v>
      </c>
      <c r="EQ198" s="2">
        <f t="shared" si="253"/>
        <v>37.702400577693169</v>
      </c>
      <c r="ER198" s="2">
        <f t="shared" si="253"/>
        <v>37.488290198858756</v>
      </c>
      <c r="ES198" s="2">
        <f t="shared" si="253"/>
        <v>36.707861668095632</v>
      </c>
      <c r="ET198" s="2">
        <f t="shared" si="253"/>
        <v>36.218430107771184</v>
      </c>
      <c r="EU198" s="2">
        <f t="shared" si="253"/>
        <v>35.699374247171207</v>
      </c>
      <c r="EV198" s="2">
        <f t="shared" si="253"/>
        <v>37.575092017886263</v>
      </c>
      <c r="EW198" s="2">
        <f t="shared" si="253"/>
        <v>38.780333096757431</v>
      </c>
      <c r="EX198" s="2">
        <f t="shared" si="253"/>
        <v>38.830570715544681</v>
      </c>
      <c r="EY198" s="2">
        <f t="shared" si="253"/>
        <v>38.807685272812193</v>
      </c>
      <c r="EZ198" s="2">
        <f t="shared" si="253"/>
        <v>39.732754446638701</v>
      </c>
      <c r="FA198" s="2">
        <f t="shared" si="253"/>
        <v>40.308959418466998</v>
      </c>
      <c r="FB198" s="2">
        <f t="shared" si="253"/>
        <v>38.11838009114993</v>
      </c>
      <c r="FC198" s="2">
        <f t="shared" si="253"/>
        <v>39.741924556182553</v>
      </c>
      <c r="FD198" s="2">
        <f t="shared" si="253"/>
        <v>40.12324994864867</v>
      </c>
      <c r="FE198" s="2">
        <f t="shared" si="253"/>
        <v>40.112845620903073</v>
      </c>
      <c r="FG198" s="2">
        <f t="shared" si="254"/>
        <v>0.99999731285446214</v>
      </c>
      <c r="FH198" s="2">
        <f t="shared" si="254"/>
        <v>0.99999679461313007</v>
      </c>
      <c r="FI198" s="2">
        <f t="shared" si="254"/>
        <v>0.99999718030116691</v>
      </c>
      <c r="FJ198" s="2">
        <f t="shared" si="254"/>
        <v>0.99999664436754676</v>
      </c>
      <c r="FK198" s="2">
        <f t="shared" si="254"/>
        <v>0.99999637023466637</v>
      </c>
      <c r="FL198" s="2">
        <f t="shared" si="254"/>
        <v>0.9999961997517659</v>
      </c>
      <c r="FM198" s="2">
        <f t="shared" si="254"/>
        <v>0.99999635383261987</v>
      </c>
      <c r="FN198" s="2">
        <f t="shared" si="254"/>
        <v>0.99999603057212805</v>
      </c>
      <c r="FO198" s="2">
        <f t="shared" si="254"/>
        <v>0.99999650436204801</v>
      </c>
      <c r="FP198" s="2">
        <f t="shared" si="254"/>
        <v>0.99999618357808695</v>
      </c>
      <c r="FQ198" s="2">
        <f t="shared" si="254"/>
        <v>0.99999660278948443</v>
      </c>
      <c r="FR198" s="2">
        <f t="shared" si="254"/>
        <v>0.99999654193188492</v>
      </c>
      <c r="FS198" s="2">
        <f t="shared" si="254"/>
        <v>0.99999596091667564</v>
      </c>
      <c r="FT198" s="2">
        <f t="shared" si="254"/>
        <v>0.99999565177414396</v>
      </c>
      <c r="FU198" s="2">
        <f t="shared" si="254"/>
        <v>0.99999465781677765</v>
      </c>
      <c r="FW198" s="2">
        <f t="shared" si="245"/>
        <v>0.90798660293391809</v>
      </c>
      <c r="FX198" s="2">
        <f t="shared" si="245"/>
        <v>0</v>
      </c>
      <c r="FY198" s="2">
        <f t="shared" si="245"/>
        <v>0.93279020078722941</v>
      </c>
      <c r="FZ198" s="2">
        <f t="shared" si="245"/>
        <v>0.92923125997371492</v>
      </c>
      <c r="GA198" s="2">
        <f t="shared" si="245"/>
        <v>0.94578915578373546</v>
      </c>
      <c r="GB198" s="2">
        <f t="shared" si="245"/>
        <v>0.94588461126113166</v>
      </c>
      <c r="GC198" s="2">
        <f t="shared" si="245"/>
        <v>0.95239496908507637</v>
      </c>
      <c r="GD198" s="2">
        <f t="shared" si="245"/>
        <v>0.93581834178187884</v>
      </c>
      <c r="GE198" s="2">
        <f t="shared" si="245"/>
        <v>0.93191527445978906</v>
      </c>
      <c r="GF198" s="2">
        <f t="shared" si="245"/>
        <v>0.91664870977455193</v>
      </c>
      <c r="GG198" s="2">
        <f t="shared" si="245"/>
        <v>0.91713437857931024</v>
      </c>
      <c r="GH198" s="2">
        <f t="shared" si="245"/>
        <v>0.91598355498399164</v>
      </c>
      <c r="GI198" s="2">
        <f t="shared" si="245"/>
        <v>0.90573470351247709</v>
      </c>
      <c r="GJ198" s="2">
        <f t="shared" si="245"/>
        <v>0.90259895549999403</v>
      </c>
      <c r="GK198" s="2">
        <f t="shared" si="245"/>
        <v>0.88267803030758629</v>
      </c>
      <c r="GM198" s="86">
        <f t="shared" si="246"/>
        <v>2.4841599533058114E-216</v>
      </c>
      <c r="GN198" s="86">
        <f t="shared" si="246"/>
        <v>2.5077317566393622E-157</v>
      </c>
      <c r="GO198" s="86">
        <f t="shared" si="246"/>
        <v>9.656396722302335E-302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6.0153511934258598E-185</v>
      </c>
      <c r="HD198" s="86">
        <f t="shared" si="182"/>
        <v>6.4955861368342954E-103</v>
      </c>
      <c r="HE198" s="86">
        <f t="shared" si="182"/>
        <v>6.1835328710512137E-242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3.0661068754490682E-248</v>
      </c>
      <c r="HS198" s="86">
        <f t="shared" si="247"/>
        <v>1.397079436965523E-52</v>
      </c>
      <c r="HT198" s="86">
        <f t="shared" si="247"/>
        <v>0</v>
      </c>
      <c r="HU198" s="86">
        <f t="shared" si="247"/>
        <v>3.7858213148153612E-53</v>
      </c>
      <c r="HV198" s="86">
        <f t="shared" si="247"/>
        <v>1.4178754811139948E-58</v>
      </c>
      <c r="HW198" s="86">
        <f t="shared" si="247"/>
        <v>5.9929481568839179E-83</v>
      </c>
      <c r="HX198" s="86">
        <f t="shared" si="247"/>
        <v>5.4524169810843376E-80</v>
      </c>
      <c r="HY198" s="86">
        <f t="shared" si="247"/>
        <v>6.0697800459235379E-88</v>
      </c>
      <c r="HZ198" s="86">
        <f t="shared" si="247"/>
        <v>1.9999773812501488E-73</v>
      </c>
      <c r="IA198" s="86">
        <f t="shared" si="247"/>
        <v>1.3639678615441023E-66</v>
      </c>
      <c r="IB198" s="86">
        <f t="shared" si="247"/>
        <v>1.1006411399341444E-66</v>
      </c>
      <c r="IC198" s="86">
        <f t="shared" si="247"/>
        <v>2.1668547902713386E-59</v>
      </c>
      <c r="ID198" s="86">
        <f t="shared" si="247"/>
        <v>5.9973585974534001E-62</v>
      </c>
      <c r="IE198" s="86">
        <f t="shared" si="247"/>
        <v>1.0648709908711101E-65</v>
      </c>
      <c r="IF198" s="86">
        <f t="shared" si="247"/>
        <v>3.0948531851408022E-56</v>
      </c>
      <c r="IG198" s="86">
        <f t="shared" si="247"/>
        <v>2.4940829945265225E-65</v>
      </c>
      <c r="II198" s="86">
        <f t="shared" si="248"/>
        <v>1.3609660291808802E-5</v>
      </c>
      <c r="IJ198" s="86">
        <f t="shared" si="248"/>
        <v>0</v>
      </c>
      <c r="IK198" s="86">
        <f t="shared" si="248"/>
        <v>1.4190644744662249E-6</v>
      </c>
      <c r="IL198" s="86">
        <f t="shared" si="248"/>
        <v>7.2519691611466009E-7</v>
      </c>
      <c r="IM198" s="86">
        <f t="shared" si="248"/>
        <v>2.020529352709537E-10</v>
      </c>
      <c r="IN198" s="86">
        <f t="shared" si="248"/>
        <v>3.8750518972759765E-10</v>
      </c>
      <c r="IO198" s="86">
        <f t="shared" si="248"/>
        <v>1.8560194313212098E-11</v>
      </c>
      <c r="IP198" s="86">
        <f t="shared" si="248"/>
        <v>9.9264043957994814E-9</v>
      </c>
      <c r="IQ198" s="86">
        <f t="shared" si="248"/>
        <v>8.3386002344198188E-8</v>
      </c>
      <c r="IR198" s="86">
        <f t="shared" si="248"/>
        <v>4.0374301132386242E-7</v>
      </c>
      <c r="IS198" s="86">
        <f t="shared" si="248"/>
        <v>1.6904162096262762E-6</v>
      </c>
      <c r="IT198" s="86">
        <f t="shared" si="248"/>
        <v>1.1784585380485959E-6</v>
      </c>
      <c r="IU198" s="86">
        <f t="shared" si="248"/>
        <v>1.3010323506678433E-6</v>
      </c>
      <c r="IV198" s="86">
        <f t="shared" si="248"/>
        <v>1.415732551339192E-5</v>
      </c>
      <c r="IW198" s="86">
        <f t="shared" si="248"/>
        <v>2.3503278881632469E-4</v>
      </c>
      <c r="IY198" s="86">
        <f t="shared" si="249"/>
        <v>1.3609660291808802E-5</v>
      </c>
      <c r="IZ198" s="86">
        <f t="shared" si="249"/>
        <v>6.4955861368342954E-103</v>
      </c>
      <c r="JA198" s="86">
        <f t="shared" si="249"/>
        <v>1.4190644744662249E-6</v>
      </c>
      <c r="JB198" s="86">
        <f t="shared" si="249"/>
        <v>7.2519691611466009E-7</v>
      </c>
      <c r="JC198" s="86">
        <f t="shared" si="249"/>
        <v>2.020529352709537E-10</v>
      </c>
      <c r="JD198" s="86">
        <f t="shared" si="249"/>
        <v>3.8750518972759765E-10</v>
      </c>
      <c r="JE198" s="86">
        <f t="shared" si="249"/>
        <v>1.8560194313212098E-11</v>
      </c>
      <c r="JF198" s="86">
        <f t="shared" si="249"/>
        <v>9.9264043957994814E-9</v>
      </c>
      <c r="JG198" s="86">
        <f t="shared" si="249"/>
        <v>8.3386002344198188E-8</v>
      </c>
      <c r="JH198" s="86">
        <f t="shared" si="249"/>
        <v>4.0374301132386242E-7</v>
      </c>
      <c r="JI198" s="86">
        <f t="shared" si="249"/>
        <v>1.6904162096262762E-6</v>
      </c>
      <c r="JJ198" s="86">
        <f t="shared" si="249"/>
        <v>1.1784585380485959E-6</v>
      </c>
      <c r="JK198" s="86">
        <f t="shared" si="249"/>
        <v>1.3010323506678433E-6</v>
      </c>
      <c r="JL198" s="86">
        <f t="shared" si="249"/>
        <v>1.415732551339192E-5</v>
      </c>
      <c r="JM198" s="86">
        <f t="shared" si="249"/>
        <v>2.3503278881632469E-4</v>
      </c>
    </row>
    <row r="199" spans="2:273" x14ac:dyDescent="0.25">
      <c r="B199" s="2">
        <v>172</v>
      </c>
      <c r="C199" s="37">
        <v>37.817</v>
      </c>
      <c r="D199" s="37">
        <v>38.832999999999998</v>
      </c>
      <c r="E199" s="37">
        <v>37.5</v>
      </c>
      <c r="F199" s="37">
        <v>37.450000000000003</v>
      </c>
      <c r="G199" s="37">
        <v>35.049999999999997</v>
      </c>
      <c r="H199" s="37">
        <v>35.366999999999997</v>
      </c>
      <c r="I199" s="37">
        <v>38.15</v>
      </c>
      <c r="J199" s="37">
        <v>41.283000000000001</v>
      </c>
      <c r="K199" s="37">
        <v>38.9</v>
      </c>
      <c r="L199" s="37">
        <v>40.017000000000003</v>
      </c>
      <c r="M199" s="37">
        <v>41.8</v>
      </c>
      <c r="N199" s="37">
        <v>36.732999999999997</v>
      </c>
      <c r="O199" s="37">
        <v>38.15</v>
      </c>
      <c r="P199" s="37">
        <v>39.433</v>
      </c>
      <c r="Q199" s="37">
        <v>38.049999999999997</v>
      </c>
      <c r="S199" s="4">
        <f t="shared" si="250"/>
        <v>37.428178828291529</v>
      </c>
      <c r="T199" s="4">
        <f t="shared" si="250"/>
        <v>37.337680969898202</v>
      </c>
      <c r="U199" s="4">
        <f t="shared" si="250"/>
        <v>36.501756529770219</v>
      </c>
      <c r="V199" s="4">
        <f t="shared" si="250"/>
        <v>35.885677699990836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>
        <f t="shared" si="250"/>
        <v>38.681203701971896</v>
      </c>
      <c r="AB199" s="4">
        <f t="shared" si="250"/>
        <v>39.690903198876534</v>
      </c>
      <c r="AC199" s="4">
        <f t="shared" si="250"/>
        <v>40.136871822407315</v>
      </c>
      <c r="AD199" s="4">
        <f t="shared" si="250"/>
        <v>37.871747252306918</v>
      </c>
      <c r="AE199" s="4">
        <f t="shared" si="250"/>
        <v>39.703603205187683</v>
      </c>
      <c r="AF199" s="4">
        <f t="shared" si="250"/>
        <v>39.911568225883386</v>
      </c>
      <c r="AG199" s="4">
        <f t="shared" si="250"/>
        <v>40.235706161536243</v>
      </c>
      <c r="AI199" s="4">
        <f t="shared" si="251"/>
        <v>0.38882117170847152</v>
      </c>
      <c r="AJ199" s="4">
        <f t="shared" si="251"/>
        <v>1.4953190301017969</v>
      </c>
      <c r="AK199" s="4">
        <f t="shared" si="251"/>
        <v>0.99824347022978088</v>
      </c>
      <c r="AL199" s="4">
        <f t="shared" si="251"/>
        <v>1.5643223000091666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0.21879629802810285</v>
      </c>
      <c r="AR199" s="4">
        <f t="shared" si="251"/>
        <v>0.3260968011234695</v>
      </c>
      <c r="AS199" s="4">
        <f t="shared" si="251"/>
        <v>1.6631281775926823</v>
      </c>
      <c r="AT199" s="4">
        <f t="shared" si="251"/>
        <v>-1.1387472523069206</v>
      </c>
      <c r="AU199" s="4">
        <f t="shared" si="251"/>
        <v>-1.5536032051876845</v>
      </c>
      <c r="AV199" s="4">
        <f t="shared" si="251"/>
        <v>-0.47856822588338588</v>
      </c>
      <c r="AW199" s="4">
        <f t="shared" si="251"/>
        <v>-2.1857061615362454</v>
      </c>
      <c r="AY199" s="2">
        <f t="shared" si="243"/>
        <v>37.428178828291529</v>
      </c>
      <c r="AZ199" s="2">
        <f t="shared" si="243"/>
        <v>37.337680969898202</v>
      </c>
      <c r="BA199" s="2">
        <f t="shared" si="243"/>
        <v>36.501756529770219</v>
      </c>
      <c r="BB199" s="2">
        <f t="shared" si="243"/>
        <v>35.885677699990836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>
        <f t="shared" si="243"/>
        <v>38.681203701971896</v>
      </c>
      <c r="BH199" s="2">
        <f t="shared" si="243"/>
        <v>39.690903198876534</v>
      </c>
      <c r="BI199" s="2">
        <f t="shared" si="243"/>
        <v>40.136871822407315</v>
      </c>
      <c r="BJ199" s="2">
        <f t="shared" si="243"/>
        <v>37.871747252306918</v>
      </c>
      <c r="BK199" s="2">
        <f t="shared" si="243"/>
        <v>39.703603205187683</v>
      </c>
      <c r="BL199" s="2">
        <f t="shared" si="243"/>
        <v>39.911568225883364</v>
      </c>
      <c r="BM199" s="2">
        <f t="shared" si="243"/>
        <v>40.235706161385473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>
        <f t="shared" si="244"/>
        <v>38.832999999999998</v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37.817</v>
      </c>
      <c r="CV199" s="2">
        <f t="shared" si="199"/>
        <v>38.832999999999998</v>
      </c>
      <c r="CW199" s="2">
        <f t="shared" si="200"/>
        <v>37.5</v>
      </c>
      <c r="CX199" s="2">
        <f t="shared" si="201"/>
        <v>37.450000000000003</v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>
        <f t="shared" si="206"/>
        <v>38.9</v>
      </c>
      <c r="DD199" s="2">
        <f t="shared" si="207"/>
        <v>40.017000000000003</v>
      </c>
      <c r="DE199" s="2">
        <f t="shared" si="208"/>
        <v>41.8</v>
      </c>
      <c r="DF199" s="2">
        <f t="shared" si="209"/>
        <v>36.732999999999997</v>
      </c>
      <c r="DG199" s="2">
        <f t="shared" si="210"/>
        <v>38.15</v>
      </c>
      <c r="DH199" s="2">
        <f t="shared" si="211"/>
        <v>39.433</v>
      </c>
      <c r="DI199" s="2">
        <f t="shared" si="212"/>
        <v>38.049999999999997</v>
      </c>
      <c r="DK199" s="2">
        <f t="shared" si="252"/>
        <v>79.23106008064515</v>
      </c>
      <c r="DL199" s="2">
        <f t="shared" si="252"/>
        <v>93.962454545454534</v>
      </c>
      <c r="DM199" s="2">
        <f t="shared" si="252"/>
        <v>98.401728372434036</v>
      </c>
      <c r="DN199" s="2">
        <f t="shared" si="252"/>
        <v>82.68146569900685</v>
      </c>
      <c r="DO199" s="2">
        <f t="shared" si="252"/>
        <v>87.006584593837545</v>
      </c>
      <c r="DP199" s="2">
        <f t="shared" si="252"/>
        <v>79.418375350140053</v>
      </c>
      <c r="DQ199" s="2">
        <f t="shared" si="252"/>
        <v>85.003978431372559</v>
      </c>
      <c r="DR199" s="2">
        <f t="shared" si="252"/>
        <v>83.753319347919359</v>
      </c>
      <c r="DS199" s="2">
        <f t="shared" si="252"/>
        <v>95.600989763178006</v>
      </c>
      <c r="DT199" s="2">
        <f t="shared" si="252"/>
        <v>83.338928291316506</v>
      </c>
      <c r="DU199" s="2">
        <f t="shared" si="252"/>
        <v>88.069815584415579</v>
      </c>
      <c r="DV199" s="2">
        <f t="shared" si="252"/>
        <v>79.099772345301773</v>
      </c>
      <c r="DW199" s="2">
        <f t="shared" si="252"/>
        <v>97.685788545688553</v>
      </c>
      <c r="DX199" s="2">
        <f t="shared" si="252"/>
        <v>76.944953532479843</v>
      </c>
      <c r="DY199" s="2">
        <f t="shared" si="252"/>
        <v>67.108750463477932</v>
      </c>
      <c r="EA199" s="2">
        <f t="shared" si="241"/>
        <v>35.728105263620606</v>
      </c>
      <c r="EB199" s="2">
        <f t="shared" si="241"/>
        <v>37.337515435473378</v>
      </c>
      <c r="EC199" s="2">
        <f t="shared" si="241"/>
        <v>35.564227648499696</v>
      </c>
      <c r="ED199" s="2">
        <f t="shared" si="241"/>
        <v>33.366425533150149</v>
      </c>
      <c r="EE199" s="2">
        <f t="shared" si="241"/>
        <v>34.622971033300693</v>
      </c>
      <c r="EF199" s="2">
        <f t="shared" si="240"/>
        <v>37.414297590876473</v>
      </c>
      <c r="EG199" s="2">
        <f t="shared" si="240"/>
        <v>40.758415971736397</v>
      </c>
      <c r="EH199" s="2">
        <f t="shared" si="240"/>
        <v>38.175856101314054</v>
      </c>
      <c r="EI199" s="2">
        <f t="shared" si="240"/>
        <v>39.112466524633817</v>
      </c>
      <c r="EJ199" s="2">
        <f t="shared" si="240"/>
        <v>40.747380780962985</v>
      </c>
      <c r="EK199" s="2">
        <f t="shared" si="213"/>
        <v>39.441737687785761</v>
      </c>
      <c r="EL199" s="2">
        <f t="shared" si="180"/>
        <v>36.518021612328347</v>
      </c>
      <c r="EM199" s="2">
        <f t="shared" si="180"/>
        <v>40.563387444206704</v>
      </c>
      <c r="EN199" s="2">
        <f t="shared" si="180"/>
        <v>38.920246907588805</v>
      </c>
      <c r="EO199" s="2">
        <f t="shared" si="180"/>
        <v>42.175616822587884</v>
      </c>
      <c r="EQ199" s="2">
        <f t="shared" si="253"/>
        <v>37.585185208563729</v>
      </c>
      <c r="ER199" s="2">
        <f t="shared" si="253"/>
        <v>37.337515435473378</v>
      </c>
      <c r="ES199" s="2">
        <f t="shared" si="253"/>
        <v>36.56319177478322</v>
      </c>
      <c r="ET199" s="2">
        <f t="shared" si="253"/>
        <v>36.060496649697427</v>
      </c>
      <c r="EU199" s="2">
        <f t="shared" si="253"/>
        <v>35.517014172572715</v>
      </c>
      <c r="EV199" s="2">
        <f t="shared" si="253"/>
        <v>37.427228404769934</v>
      </c>
      <c r="EW199" s="2">
        <f t="shared" si="253"/>
        <v>38.637488041600896</v>
      </c>
      <c r="EX199" s="2">
        <f t="shared" si="253"/>
        <v>38.691881135136725</v>
      </c>
      <c r="EY199" s="2">
        <f t="shared" si="253"/>
        <v>38.652276343720601</v>
      </c>
      <c r="EZ199" s="2">
        <f t="shared" si="253"/>
        <v>39.603129432094001</v>
      </c>
      <c r="FA199" s="2">
        <f t="shared" si="253"/>
        <v>40.193989669650783</v>
      </c>
      <c r="FB199" s="2">
        <f t="shared" si="253"/>
        <v>37.984843658520852</v>
      </c>
      <c r="FC199" s="2">
        <f t="shared" si="253"/>
        <v>39.621763387785514</v>
      </c>
      <c r="FD199" s="2">
        <f t="shared" si="253"/>
        <v>40.008965163784609</v>
      </c>
      <c r="FE199" s="2">
        <f t="shared" si="253"/>
        <v>40.000412499573486</v>
      </c>
      <c r="FG199" s="2">
        <f t="shared" si="254"/>
        <v>0.9999975492935631</v>
      </c>
      <c r="FH199" s="2">
        <f t="shared" si="254"/>
        <v>0.99999707665160575</v>
      </c>
      <c r="FI199" s="2">
        <f t="shared" si="254"/>
        <v>0.99999742840346251</v>
      </c>
      <c r="FJ199" s="2">
        <f t="shared" si="254"/>
        <v>0.99999693962592617</v>
      </c>
      <c r="FK199" s="2">
        <f t="shared" si="254"/>
        <v>0.99999668961361421</v>
      </c>
      <c r="FL199" s="2">
        <f t="shared" si="254"/>
        <v>0.99999653413125933</v>
      </c>
      <c r="FM199" s="2">
        <f t="shared" si="254"/>
        <v>0.99999667465476039</v>
      </c>
      <c r="FN199" s="2">
        <f t="shared" si="254"/>
        <v>0.99999637983749035</v>
      </c>
      <c r="FO199" s="2">
        <f t="shared" si="254"/>
        <v>0.99999681193931678</v>
      </c>
      <c r="FP199" s="2">
        <f t="shared" si="254"/>
        <v>0.99999651938067891</v>
      </c>
      <c r="FQ199" s="2">
        <f t="shared" si="254"/>
        <v>0.9999969017062601</v>
      </c>
      <c r="FR199" s="2">
        <f t="shared" si="254"/>
        <v>0.99999684620343621</v>
      </c>
      <c r="FS199" s="2">
        <f t="shared" si="254"/>
        <v>0.99999631631091801</v>
      </c>
      <c r="FT199" s="2">
        <f t="shared" si="254"/>
        <v>0.99999603436937012</v>
      </c>
      <c r="FU199" s="2">
        <f t="shared" si="254"/>
        <v>0.99999512786870526</v>
      </c>
      <c r="FW199" s="2">
        <f t="shared" si="245"/>
        <v>0.9153978299795773</v>
      </c>
      <c r="FX199" s="2">
        <f t="shared" si="245"/>
        <v>0</v>
      </c>
      <c r="FY199" s="2">
        <f t="shared" si="245"/>
        <v>0.9383392895784467</v>
      </c>
      <c r="FZ199" s="2">
        <f t="shared" si="245"/>
        <v>0.93505372924185948</v>
      </c>
      <c r="GA199" s="2">
        <f t="shared" si="245"/>
        <v>0.95032216082652055</v>
      </c>
      <c r="GB199" s="2">
        <f t="shared" si="245"/>
        <v>0.95041005300766934</v>
      </c>
      <c r="GC199" s="2">
        <f t="shared" si="245"/>
        <v>0.9564010718025332</v>
      </c>
      <c r="GD199" s="2">
        <f t="shared" si="245"/>
        <v>0.94113319407897267</v>
      </c>
      <c r="GE199" s="2">
        <f t="shared" si="245"/>
        <v>0.93753176272848959</v>
      </c>
      <c r="GF199" s="2">
        <f t="shared" si="245"/>
        <v>0.92342108933849154</v>
      </c>
      <c r="GG199" s="2">
        <f t="shared" si="245"/>
        <v>0.92387057436416953</v>
      </c>
      <c r="GH199" s="2">
        <f t="shared" si="245"/>
        <v>0.92280542777019536</v>
      </c>
      <c r="GI199" s="2">
        <f t="shared" si="245"/>
        <v>0.91330999279357106</v>
      </c>
      <c r="GJ199" s="2">
        <f t="shared" si="245"/>
        <v>0.91040130971682309</v>
      </c>
      <c r="GK199" s="2">
        <f t="shared" si="245"/>
        <v>0.89188501428436162</v>
      </c>
      <c r="GM199" s="86">
        <f t="shared" si="246"/>
        <v>4.5435995208182636E-220</v>
      </c>
      <c r="GN199" s="86">
        <f t="shared" si="246"/>
        <v>5.1381723199025154E-160</v>
      </c>
      <c r="GO199" s="86">
        <f t="shared" si="246"/>
        <v>6.5888807700345451E-307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6.3783103248211854E-189</v>
      </c>
      <c r="HD199" s="86">
        <f t="shared" si="182"/>
        <v>4.2907803520491336E-105</v>
      </c>
      <c r="HE199" s="86">
        <f t="shared" si="182"/>
        <v>3.7759899676028515E-247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1.6598308027668669E-253</v>
      </c>
      <c r="HS199" s="86">
        <f t="shared" si="247"/>
        <v>1.8960305068324771E-54</v>
      </c>
      <c r="HT199" s="86">
        <f t="shared" si="247"/>
        <v>0</v>
      </c>
      <c r="HU199" s="86">
        <f t="shared" si="247"/>
        <v>5.8504725315885143E-55</v>
      </c>
      <c r="HV199" s="86">
        <f t="shared" si="247"/>
        <v>1.4251922831922898E-60</v>
      </c>
      <c r="HW199" s="86">
        <f t="shared" si="247"/>
        <v>1.0471593071797568E-85</v>
      </c>
      <c r="HX199" s="86">
        <f t="shared" si="247"/>
        <v>1.1860127992596587E-82</v>
      </c>
      <c r="HY199" s="86">
        <f t="shared" si="247"/>
        <v>8.3245697551188561E-91</v>
      </c>
      <c r="HZ199" s="86">
        <f t="shared" si="247"/>
        <v>6.4336654041407875E-76</v>
      </c>
      <c r="IA199" s="86">
        <f t="shared" si="247"/>
        <v>7.3083712482761309E-69</v>
      </c>
      <c r="IB199" s="86">
        <f t="shared" si="247"/>
        <v>4.9696932884154917E-69</v>
      </c>
      <c r="IC199" s="86">
        <f t="shared" si="247"/>
        <v>1.7908493922570109E-61</v>
      </c>
      <c r="ID199" s="86">
        <f t="shared" si="247"/>
        <v>4.0195497962090238E-64</v>
      </c>
      <c r="IE199" s="86">
        <f t="shared" si="247"/>
        <v>4.6905453909232287E-68</v>
      </c>
      <c r="IF199" s="86">
        <f t="shared" si="247"/>
        <v>2.8506817236454946E-58</v>
      </c>
      <c r="IG199" s="86">
        <f t="shared" si="247"/>
        <v>8.1763366816818972E-68</v>
      </c>
      <c r="II199" s="86">
        <f t="shared" si="248"/>
        <v>6.0373040656103072E-6</v>
      </c>
      <c r="IJ199" s="86">
        <f t="shared" si="248"/>
        <v>0</v>
      </c>
      <c r="IK199" s="86">
        <f t="shared" si="248"/>
        <v>6.00165962286034E-7</v>
      </c>
      <c r="IL199" s="86">
        <f t="shared" si="248"/>
        <v>2.8712256439001005E-7</v>
      </c>
      <c r="IM199" s="86">
        <f t="shared" si="248"/>
        <v>5.2157281099177487E-11</v>
      </c>
      <c r="IN199" s="86">
        <f t="shared" si="248"/>
        <v>1.0437632453146726E-10</v>
      </c>
      <c r="IO199" s="86">
        <f t="shared" si="248"/>
        <v>4.4089102360157768E-12</v>
      </c>
      <c r="IP199" s="86">
        <f t="shared" si="248"/>
        <v>3.047961451234694E-9</v>
      </c>
      <c r="IQ199" s="86">
        <f t="shared" si="248"/>
        <v>2.8844439825230267E-8</v>
      </c>
      <c r="IR199" s="86">
        <f t="shared" si="248"/>
        <v>1.4262503810044564E-7</v>
      </c>
      <c r="IS199" s="86">
        <f t="shared" si="248"/>
        <v>6.6708428084990998E-7</v>
      </c>
      <c r="IT199" s="86">
        <f t="shared" si="248"/>
        <v>4.498241315210656E-7</v>
      </c>
      <c r="IU199" s="86">
        <f t="shared" si="248"/>
        <v>4.7387818523498429E-7</v>
      </c>
      <c r="IV199" s="86">
        <f t="shared" si="248"/>
        <v>6.1547551482145613E-6</v>
      </c>
      <c r="IW199" s="86">
        <f t="shared" si="248"/>
        <v>1.2010764019838255E-4</v>
      </c>
      <c r="IY199" s="86">
        <f t="shared" si="249"/>
        <v>6.0373040656103072E-6</v>
      </c>
      <c r="IZ199" s="86">
        <f t="shared" si="249"/>
        <v>4.2907803520491336E-105</v>
      </c>
      <c r="JA199" s="86">
        <f t="shared" si="249"/>
        <v>6.00165962286034E-7</v>
      </c>
      <c r="JB199" s="86">
        <f t="shared" si="249"/>
        <v>2.8712256439001005E-7</v>
      </c>
      <c r="JC199" s="86">
        <f t="shared" si="249"/>
        <v>5.2157281099177487E-11</v>
      </c>
      <c r="JD199" s="86">
        <f t="shared" si="249"/>
        <v>1.0437632453146726E-10</v>
      </c>
      <c r="JE199" s="86">
        <f t="shared" si="249"/>
        <v>4.4089102360157768E-12</v>
      </c>
      <c r="JF199" s="86">
        <f t="shared" si="249"/>
        <v>3.047961451234694E-9</v>
      </c>
      <c r="JG199" s="86">
        <f t="shared" si="249"/>
        <v>2.8844439825230267E-8</v>
      </c>
      <c r="JH199" s="86">
        <f t="shared" si="249"/>
        <v>1.4262503810044564E-7</v>
      </c>
      <c r="JI199" s="86">
        <f t="shared" si="249"/>
        <v>6.6708428084990998E-7</v>
      </c>
      <c r="JJ199" s="86">
        <f t="shared" si="249"/>
        <v>4.498241315210656E-7</v>
      </c>
      <c r="JK199" s="86">
        <f t="shared" si="249"/>
        <v>4.7387818523498429E-7</v>
      </c>
      <c r="JL199" s="86">
        <f t="shared" si="249"/>
        <v>6.1547551482145613E-6</v>
      </c>
      <c r="JM199" s="86">
        <f t="shared" si="249"/>
        <v>1.2010764019838255E-4</v>
      </c>
    </row>
    <row r="200" spans="2:273" x14ac:dyDescent="0.25">
      <c r="B200" s="2">
        <v>173</v>
      </c>
      <c r="C200" s="37">
        <v>34.116999999999997</v>
      </c>
      <c r="D200" s="37">
        <v>40.133000000000003</v>
      </c>
      <c r="E200" s="37">
        <v>37.817</v>
      </c>
      <c r="F200" s="37">
        <v>35.067</v>
      </c>
      <c r="G200" s="37">
        <v>37.633000000000003</v>
      </c>
      <c r="H200" s="37">
        <v>35.883000000000003</v>
      </c>
      <c r="I200" s="37">
        <v>36.832999999999998</v>
      </c>
      <c r="J200" s="37">
        <v>39.799999999999997</v>
      </c>
      <c r="K200" s="37">
        <v>38.4</v>
      </c>
      <c r="L200" s="37">
        <v>38</v>
      </c>
      <c r="M200" s="37">
        <v>44.283000000000001</v>
      </c>
      <c r="N200" s="37">
        <v>39.299999999999997</v>
      </c>
      <c r="O200" s="37">
        <v>37.383000000000003</v>
      </c>
      <c r="P200" s="37">
        <v>38.332999999999998</v>
      </c>
      <c r="Q200" s="37">
        <v>38.917000000000002</v>
      </c>
      <c r="S200" s="4">
        <f t="shared" si="250"/>
        <v>37.321718993994928</v>
      </c>
      <c r="T200" s="4">
        <f t="shared" si="250"/>
        <v>37.186892636211169</v>
      </c>
      <c r="U200" s="4">
        <f t="shared" si="250"/>
        <v>36.361349501332484</v>
      </c>
      <c r="V200" s="4">
        <f t="shared" si="250"/>
        <v>35.739978892607276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>
        <f t="shared" si="250"/>
        <v>38.523741333712628</v>
      </c>
      <c r="AB200" s="4">
        <f t="shared" si="250"/>
        <v>39.555226274365189</v>
      </c>
      <c r="AC200" s="4">
        <f t="shared" si="250"/>
        <v>40.025793018455538</v>
      </c>
      <c r="AD200" s="4">
        <f t="shared" si="250"/>
        <v>37.74600631461918</v>
      </c>
      <c r="AE200" s="4">
        <f t="shared" si="250"/>
        <v>39.577908663051943</v>
      </c>
      <c r="AF200" s="4">
        <f t="shared" si="250"/>
        <v>39.803876352205513</v>
      </c>
      <c r="AG200" s="4">
        <f t="shared" si="250"/>
        <v>40.107456170807176</v>
      </c>
      <c r="AI200" s="4">
        <f t="shared" si="251"/>
        <v>-3.2047189939949305</v>
      </c>
      <c r="AJ200" s="4">
        <f t="shared" si="251"/>
        <v>2.9461073637888333</v>
      </c>
      <c r="AK200" s="4">
        <f t="shared" si="251"/>
        <v>1.4556504986675165</v>
      </c>
      <c r="AL200" s="4">
        <f t="shared" si="251"/>
        <v>-0.67297889260727572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-0.12374133371262985</v>
      </c>
      <c r="AR200" s="4">
        <f t="shared" si="251"/>
        <v>-1.5552262743651895</v>
      </c>
      <c r="AS200" s="4">
        <f t="shared" si="251"/>
        <v>4.2572069815444635</v>
      </c>
      <c r="AT200" s="4">
        <f t="shared" si="251"/>
        <v>1.5539936853808172</v>
      </c>
      <c r="AU200" s="4">
        <f t="shared" si="251"/>
        <v>-2.1949086630519403</v>
      </c>
      <c r="AV200" s="4">
        <f t="shared" si="251"/>
        <v>-1.470876352205515</v>
      </c>
      <c r="AW200" s="4">
        <f t="shared" si="251"/>
        <v>-1.1904561708071739</v>
      </c>
      <c r="AY200" s="2">
        <f t="shared" si="243"/>
        <v>37.321718993994928</v>
      </c>
      <c r="AZ200" s="2">
        <f t="shared" si="243"/>
        <v>37.186892636211169</v>
      </c>
      <c r="BA200" s="2">
        <f t="shared" si="243"/>
        <v>36.361349501332484</v>
      </c>
      <c r="BB200" s="2">
        <f t="shared" si="243"/>
        <v>35.739978892607276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>
        <f t="shared" si="243"/>
        <v>38.523741333712628</v>
      </c>
      <c r="BH200" s="2">
        <f t="shared" si="243"/>
        <v>39.555226274365189</v>
      </c>
      <c r="BI200" s="2">
        <f t="shared" si="243"/>
        <v>40.025793018455538</v>
      </c>
      <c r="BJ200" s="2">
        <f t="shared" si="243"/>
        <v>37.74600631461918</v>
      </c>
      <c r="BK200" s="2">
        <f t="shared" si="243"/>
        <v>39.577908663051943</v>
      </c>
      <c r="BL200" s="2">
        <f t="shared" si="243"/>
        <v>39.803876352205513</v>
      </c>
      <c r="BM200" s="2">
        <f t="shared" si="243"/>
        <v>40.107456170790556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>
        <f t="shared" si="244"/>
        <v>40.133000000000003</v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34.116999999999997</v>
      </c>
      <c r="CV200" s="2">
        <f t="shared" si="199"/>
        <v>40.133000000000003</v>
      </c>
      <c r="CW200" s="2">
        <f t="shared" si="200"/>
        <v>37.817</v>
      </c>
      <c r="CX200" s="2">
        <f t="shared" si="201"/>
        <v>35.067</v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>
        <f t="shared" si="206"/>
        <v>38.4</v>
      </c>
      <c r="DD200" s="2">
        <f t="shared" si="207"/>
        <v>38</v>
      </c>
      <c r="DE200" s="2">
        <f t="shared" si="208"/>
        <v>44.283000000000001</v>
      </c>
      <c r="DF200" s="2">
        <f t="shared" si="209"/>
        <v>39.299999999999997</v>
      </c>
      <c r="DG200" s="2">
        <f t="shared" si="210"/>
        <v>37.383000000000003</v>
      </c>
      <c r="DH200" s="2">
        <f t="shared" si="211"/>
        <v>38.332999999999998</v>
      </c>
      <c r="DI200" s="2">
        <f t="shared" si="212"/>
        <v>38.917000000000002</v>
      </c>
      <c r="DK200" s="2">
        <f t="shared" si="252"/>
        <v>79.370018548387094</v>
      </c>
      <c r="DL200" s="2">
        <f t="shared" si="252"/>
        <v>94.184840909090909</v>
      </c>
      <c r="DM200" s="2">
        <f t="shared" si="252"/>
        <v>98.653587060117317</v>
      </c>
      <c r="DN200" s="2">
        <f t="shared" si="252"/>
        <v>82.841976165011445</v>
      </c>
      <c r="DO200" s="2">
        <f t="shared" si="252"/>
        <v>87.187369747899169</v>
      </c>
      <c r="DP200" s="2">
        <f t="shared" si="252"/>
        <v>79.546705882352938</v>
      </c>
      <c r="DQ200" s="2">
        <f t="shared" si="252"/>
        <v>85.16640336134455</v>
      </c>
      <c r="DR200" s="2">
        <f t="shared" si="252"/>
        <v>83.910658344058362</v>
      </c>
      <c r="DS200" s="2">
        <f t="shared" si="252"/>
        <v>95.821575095492747</v>
      </c>
      <c r="DT200" s="2">
        <f t="shared" si="252"/>
        <v>83.492463865546199</v>
      </c>
      <c r="DU200" s="2">
        <f t="shared" si="252"/>
        <v>88.250814209320083</v>
      </c>
      <c r="DV200" s="2">
        <f t="shared" si="252"/>
        <v>79.236934300993141</v>
      </c>
      <c r="DW200" s="2">
        <f t="shared" si="252"/>
        <v>97.941749420849419</v>
      </c>
      <c r="DX200" s="2">
        <f t="shared" si="252"/>
        <v>77.073772641062106</v>
      </c>
      <c r="DY200" s="2">
        <f t="shared" si="252"/>
        <v>67.199587615869476</v>
      </c>
      <c r="EA200" s="2">
        <f t="shared" si="241"/>
        <v>35.585351111716754</v>
      </c>
      <c r="EB200" s="2">
        <f t="shared" si="241"/>
        <v>37.186740672087993</v>
      </c>
      <c r="EC200" s="2">
        <f t="shared" si="241"/>
        <v>35.404749540722591</v>
      </c>
      <c r="ED200" s="2">
        <f t="shared" si="241"/>
        <v>33.171035375624122</v>
      </c>
      <c r="EE200" s="2">
        <f t="shared" si="241"/>
        <v>34.428419147894225</v>
      </c>
      <c r="EF200" s="2">
        <f t="shared" si="240"/>
        <v>37.266119540159693</v>
      </c>
      <c r="EG200" s="2">
        <f t="shared" si="240"/>
        <v>40.643545400167909</v>
      </c>
      <c r="EH200" s="2">
        <f t="shared" si="240"/>
        <v>38.030163658345955</v>
      </c>
      <c r="EI200" s="2">
        <f t="shared" si="240"/>
        <v>38.963095233022628</v>
      </c>
      <c r="EJ200" s="2">
        <f t="shared" si="240"/>
        <v>40.633801512070306</v>
      </c>
      <c r="EK200" s="2">
        <f t="shared" si="213"/>
        <v>39.3155596015676</v>
      </c>
      <c r="EL200" s="2">
        <f t="shared" si="180"/>
        <v>36.364023785314444</v>
      </c>
      <c r="EM200" s="2">
        <f t="shared" si="180"/>
        <v>40.456960392508748</v>
      </c>
      <c r="EN200" s="2">
        <f t="shared" si="180"/>
        <v>38.790531240124579</v>
      </c>
      <c r="EO200" s="2">
        <f t="shared" si="180"/>
        <v>42.091568871536154</v>
      </c>
      <c r="EQ200" s="2">
        <f t="shared" si="253"/>
        <v>37.467969839434296</v>
      </c>
      <c r="ER200" s="2">
        <f t="shared" si="253"/>
        <v>37.186740672087993</v>
      </c>
      <c r="ES200" s="2">
        <f t="shared" si="253"/>
        <v>36.418521881470809</v>
      </c>
      <c r="ET200" s="2">
        <f t="shared" si="253"/>
        <v>35.902563191623685</v>
      </c>
      <c r="EU200" s="2">
        <f t="shared" si="253"/>
        <v>35.334654097974223</v>
      </c>
      <c r="EV200" s="2">
        <f t="shared" si="253"/>
        <v>37.279364791653606</v>
      </c>
      <c r="EW200" s="2">
        <f t="shared" si="253"/>
        <v>38.494642986444354</v>
      </c>
      <c r="EX200" s="2">
        <f t="shared" si="253"/>
        <v>38.553191554728762</v>
      </c>
      <c r="EY200" s="2">
        <f t="shared" si="253"/>
        <v>38.496867414629001</v>
      </c>
      <c r="EZ200" s="2">
        <f t="shared" si="253"/>
        <v>39.473504417549293</v>
      </c>
      <c r="FA200" s="2">
        <f t="shared" si="253"/>
        <v>40.079019920834568</v>
      </c>
      <c r="FB200" s="2">
        <f t="shared" si="253"/>
        <v>37.851307225891766</v>
      </c>
      <c r="FC200" s="2">
        <f t="shared" si="253"/>
        <v>39.501602219388481</v>
      </c>
      <c r="FD200" s="2">
        <f t="shared" si="253"/>
        <v>39.89468037892054</v>
      </c>
      <c r="FE200" s="2">
        <f t="shared" si="253"/>
        <v>39.887979378243898</v>
      </c>
      <c r="FG200" s="2">
        <f t="shared" si="254"/>
        <v>0.99999776492868353</v>
      </c>
      <c r="FH200" s="2">
        <f t="shared" si="254"/>
        <v>0.99999733387389145</v>
      </c>
      <c r="FI200" s="2">
        <f t="shared" si="254"/>
        <v>0.99999765467555268</v>
      </c>
      <c r="FJ200" s="2">
        <f t="shared" si="254"/>
        <v>0.99999720890492061</v>
      </c>
      <c r="FK200" s="2">
        <f t="shared" si="254"/>
        <v>0.99999698089085431</v>
      </c>
      <c r="FL200" s="2">
        <f t="shared" si="254"/>
        <v>0.9999968390891768</v>
      </c>
      <c r="FM200" s="2">
        <f t="shared" si="254"/>
        <v>0.99999696724820941</v>
      </c>
      <c r="FN200" s="2">
        <f t="shared" si="254"/>
        <v>0.99999669837149929</v>
      </c>
      <c r="FO200" s="2">
        <f t="shared" si="254"/>
        <v>0.99999709245328472</v>
      </c>
      <c r="FP200" s="2">
        <f t="shared" si="254"/>
        <v>0.9999968256364794</v>
      </c>
      <c r="FQ200" s="2">
        <f t="shared" si="254"/>
        <v>0.99999717432175539</v>
      </c>
      <c r="FR200" s="2">
        <f t="shared" si="254"/>
        <v>0.99999712370255045</v>
      </c>
      <c r="FS200" s="2">
        <f t="shared" si="254"/>
        <v>0.99999664043453951</v>
      </c>
      <c r="FT200" s="2">
        <f t="shared" si="254"/>
        <v>0.99999638330061869</v>
      </c>
      <c r="FU200" s="2">
        <f t="shared" si="254"/>
        <v>0.9999955565615436</v>
      </c>
      <c r="FW200" s="2">
        <f t="shared" si="245"/>
        <v>0.92226322561282092</v>
      </c>
      <c r="FX200" s="2">
        <f t="shared" si="245"/>
        <v>0</v>
      </c>
      <c r="FY200" s="2">
        <f t="shared" si="245"/>
        <v>0.94345799655481011</v>
      </c>
      <c r="FZ200" s="2">
        <f t="shared" si="245"/>
        <v>0.94042786810307999</v>
      </c>
      <c r="GA200" s="2">
        <f t="shared" si="245"/>
        <v>0.95449436198621829</v>
      </c>
      <c r="GB200" s="2">
        <f t="shared" si="245"/>
        <v>0.95457522536614614</v>
      </c>
      <c r="GC200" s="2">
        <f t="shared" si="245"/>
        <v>0.96008417850409067</v>
      </c>
      <c r="GD200" s="2">
        <f t="shared" si="245"/>
        <v>0.94603330683368791</v>
      </c>
      <c r="GE200" s="2">
        <f t="shared" si="245"/>
        <v>0.94271341317792845</v>
      </c>
      <c r="GF200" s="2">
        <f t="shared" si="245"/>
        <v>0.92968541572082797</v>
      </c>
      <c r="GG200" s="2">
        <f t="shared" si="245"/>
        <v>0.93010091511421966</v>
      </c>
      <c r="GH200" s="2">
        <f t="shared" si="245"/>
        <v>0.92911625071625203</v>
      </c>
      <c r="GI200" s="2">
        <f t="shared" si="245"/>
        <v>0.92033006898015468</v>
      </c>
      <c r="GJ200" s="2">
        <f t="shared" si="245"/>
        <v>0.91763568661595452</v>
      </c>
      <c r="GK200" s="2">
        <f t="shared" si="245"/>
        <v>0.90045095636988848</v>
      </c>
      <c r="GM200" s="86">
        <f t="shared" si="246"/>
        <v>7.7153929258329544E-224</v>
      </c>
      <c r="GN200" s="86">
        <f t="shared" si="246"/>
        <v>9.9845080134845201E-163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6.1308627151003725E-193</v>
      </c>
      <c r="HD200" s="86">
        <f t="shared" si="182"/>
        <v>2.6869956511956943E-107</v>
      </c>
      <c r="HE200" s="86">
        <f t="shared" si="182"/>
        <v>2.0269575102884238E-252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7.9046165129355846E-259</v>
      </c>
      <c r="HS200" s="86">
        <f t="shared" si="247"/>
        <v>2.3824806958592536E-56</v>
      </c>
      <c r="HT200" s="86">
        <f t="shared" si="247"/>
        <v>0</v>
      </c>
      <c r="HU200" s="86">
        <f t="shared" si="247"/>
        <v>8.4157341281339732E-57</v>
      </c>
      <c r="HV200" s="86">
        <f t="shared" si="247"/>
        <v>1.3237515530284575E-62</v>
      </c>
      <c r="HW200" s="86">
        <f t="shared" si="247"/>
        <v>1.6462383482631907E-88</v>
      </c>
      <c r="HX200" s="86">
        <f t="shared" si="247"/>
        <v>2.3291778473659624E-85</v>
      </c>
      <c r="HY200" s="86">
        <f t="shared" si="247"/>
        <v>1.0254722210756475E-93</v>
      </c>
      <c r="HZ200" s="86">
        <f t="shared" si="247"/>
        <v>1.877012763690787E-78</v>
      </c>
      <c r="IA200" s="86">
        <f t="shared" si="247"/>
        <v>3.5804923583292598E-71</v>
      </c>
      <c r="IB200" s="86">
        <f t="shared" si="247"/>
        <v>2.0399154761472297E-71</v>
      </c>
      <c r="IC200" s="86">
        <f t="shared" si="247"/>
        <v>1.3600177937531661E-63</v>
      </c>
      <c r="ID200" s="86">
        <f t="shared" si="247"/>
        <v>2.4663489868066689E-66</v>
      </c>
      <c r="IE200" s="86">
        <f t="shared" si="247"/>
        <v>1.8738891297038313E-70</v>
      </c>
      <c r="IF200" s="86">
        <f t="shared" si="247"/>
        <v>2.4108278952550697E-60</v>
      </c>
      <c r="IG200" s="86">
        <f t="shared" si="247"/>
        <v>2.403457902972818E-70</v>
      </c>
      <c r="II200" s="86">
        <f t="shared" si="248"/>
        <v>2.6004504201919564E-6</v>
      </c>
      <c r="IJ200" s="86">
        <f t="shared" si="248"/>
        <v>0</v>
      </c>
      <c r="IK200" s="86">
        <f t="shared" si="248"/>
        <v>2.4692446271828005E-7</v>
      </c>
      <c r="IL200" s="86">
        <f t="shared" si="248"/>
        <v>1.1027230097356048E-7</v>
      </c>
      <c r="IM200" s="86">
        <f t="shared" si="248"/>
        <v>1.2921406987322671E-11</v>
      </c>
      <c r="IN200" s="86">
        <f t="shared" si="248"/>
        <v>2.7018791597569421E-11</v>
      </c>
      <c r="IO200" s="86">
        <f t="shared" si="248"/>
        <v>1.0044020482629795E-12</v>
      </c>
      <c r="IP200" s="86">
        <f t="shared" si="248"/>
        <v>9.0112134169573479E-10</v>
      </c>
      <c r="IQ200" s="86">
        <f t="shared" si="248"/>
        <v>9.6382233053718814E-9</v>
      </c>
      <c r="IR200" s="86">
        <f t="shared" si="248"/>
        <v>4.8565292675142413E-8</v>
      </c>
      <c r="IS200" s="86">
        <f t="shared" si="248"/>
        <v>2.5482428588968675E-7</v>
      </c>
      <c r="IT200" s="86">
        <f t="shared" si="248"/>
        <v>1.6596639097170887E-7</v>
      </c>
      <c r="IU200" s="86">
        <f t="shared" si="248"/>
        <v>1.6623987621174626E-7</v>
      </c>
      <c r="IV200" s="86">
        <f t="shared" si="248"/>
        <v>2.5940140985538814E-6</v>
      </c>
      <c r="IW200" s="86">
        <f t="shared" si="248"/>
        <v>5.9755986056778194E-5</v>
      </c>
      <c r="IY200" s="86">
        <f t="shared" si="249"/>
        <v>2.6004504201919564E-6</v>
      </c>
      <c r="IZ200" s="86">
        <f t="shared" si="249"/>
        <v>2.6869956511956943E-107</v>
      </c>
      <c r="JA200" s="86">
        <f t="shared" si="249"/>
        <v>2.4692446271828005E-7</v>
      </c>
      <c r="JB200" s="86">
        <f t="shared" si="249"/>
        <v>1.1027230097356048E-7</v>
      </c>
      <c r="JC200" s="86">
        <f t="shared" si="249"/>
        <v>1.2921406987322671E-11</v>
      </c>
      <c r="JD200" s="86">
        <f t="shared" si="249"/>
        <v>2.7018791597569421E-11</v>
      </c>
      <c r="JE200" s="86">
        <f t="shared" si="249"/>
        <v>1.0044020482629795E-12</v>
      </c>
      <c r="JF200" s="86">
        <f t="shared" si="249"/>
        <v>9.0112134169573479E-10</v>
      </c>
      <c r="JG200" s="86">
        <f t="shared" si="249"/>
        <v>9.6382233053718814E-9</v>
      </c>
      <c r="JH200" s="86">
        <f t="shared" si="249"/>
        <v>4.8565292675142413E-8</v>
      </c>
      <c r="JI200" s="86">
        <f t="shared" si="249"/>
        <v>2.5482428588968675E-7</v>
      </c>
      <c r="JJ200" s="86">
        <f t="shared" si="249"/>
        <v>1.6596639097170887E-7</v>
      </c>
      <c r="JK200" s="86">
        <f t="shared" si="249"/>
        <v>1.6623987621174626E-7</v>
      </c>
      <c r="JL200" s="86">
        <f t="shared" si="249"/>
        <v>2.5940140985538814E-6</v>
      </c>
      <c r="JM200" s="86">
        <f t="shared" si="249"/>
        <v>5.9755986056778194E-5</v>
      </c>
    </row>
    <row r="201" spans="2:273" x14ac:dyDescent="0.25">
      <c r="B201" s="2">
        <v>174</v>
      </c>
      <c r="C201" s="37">
        <v>37.25</v>
      </c>
      <c r="D201" s="37">
        <v>39.183</v>
      </c>
      <c r="E201" s="37">
        <v>38.783000000000001</v>
      </c>
      <c r="F201" s="37">
        <v>35.366999999999997</v>
      </c>
      <c r="G201" s="37">
        <v>36.982999999999997</v>
      </c>
      <c r="H201" s="37">
        <v>36.383000000000003</v>
      </c>
      <c r="I201" s="37">
        <v>37.783000000000001</v>
      </c>
      <c r="J201" s="37">
        <v>39.582999999999998</v>
      </c>
      <c r="K201" s="37">
        <v>38.25</v>
      </c>
      <c r="L201" s="37">
        <v>40.799999999999997</v>
      </c>
      <c r="M201" s="37">
        <v>45.466999999999999</v>
      </c>
      <c r="N201" s="37">
        <v>36.783000000000001</v>
      </c>
      <c r="O201" s="37">
        <v>38.383000000000003</v>
      </c>
      <c r="P201" s="37">
        <v>39.067</v>
      </c>
      <c r="Q201" s="37">
        <v>41.567</v>
      </c>
      <c r="S201" s="4">
        <f t="shared" si="250"/>
        <v>37.214630368395767</v>
      </c>
      <c r="T201" s="4">
        <f t="shared" si="250"/>
        <v>37.036105409017544</v>
      </c>
      <c r="U201" s="4">
        <f t="shared" si="250"/>
        <v>36.22068222214898</v>
      </c>
      <c r="V201" s="4">
        <f t="shared" si="250"/>
        <v>35.593524240483397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>
        <f t="shared" si="250"/>
        <v>39.419909994586455</v>
      </c>
      <c r="AC201" s="4">
        <f t="shared" si="250"/>
        <v>39.914487324621277</v>
      </c>
      <c r="AD201" s="4">
        <f t="shared" si="250"/>
        <v>37.619801481026585</v>
      </c>
      <c r="AE201" s="4">
        <f t="shared" si="250"/>
        <v>39.452529477666317</v>
      </c>
      <c r="AF201" s="4">
        <f t="shared" si="250"/>
        <v>39.695809132856652</v>
      </c>
      <c r="AG201" s="4">
        <f t="shared" si="250"/>
        <v>39.980079924963455</v>
      </c>
      <c r="AI201" s="4">
        <f t="shared" si="251"/>
        <v>3.536963160423312E-2</v>
      </c>
      <c r="AJ201" s="4">
        <f t="shared" si="251"/>
        <v>2.1468945909824555</v>
      </c>
      <c r="AK201" s="4">
        <f t="shared" si="251"/>
        <v>2.5623177778510211</v>
      </c>
      <c r="AL201" s="4">
        <f t="shared" si="251"/>
        <v>-0.22652424048339981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1.3800900054135425</v>
      </c>
      <c r="AS201" s="4">
        <f t="shared" si="251"/>
        <v>5.552512675378722</v>
      </c>
      <c r="AT201" s="4">
        <f t="shared" si="251"/>
        <v>-0.83680148102658336</v>
      </c>
      <c r="AU201" s="4">
        <f t="shared" si="251"/>
        <v>-1.0695294776663147</v>
      </c>
      <c r="AV201" s="4">
        <f t="shared" si="251"/>
        <v>-0.6288091328566523</v>
      </c>
      <c r="AW201" s="4">
        <f t="shared" si="251"/>
        <v>1.5869200750365451</v>
      </c>
      <c r="AY201" s="2">
        <f t="shared" si="243"/>
        <v>37.214630368395767</v>
      </c>
      <c r="AZ201" s="2">
        <f t="shared" si="243"/>
        <v>37.036105409017544</v>
      </c>
      <c r="BA201" s="2">
        <f t="shared" si="243"/>
        <v>36.22068222214898</v>
      </c>
      <c r="BB201" s="2">
        <f t="shared" si="243"/>
        <v>35.593524240483397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>
        <f t="shared" si="243"/>
        <v>39.419909994586455</v>
      </c>
      <c r="BI201" s="2">
        <f t="shared" si="243"/>
        <v>39.914487324621277</v>
      </c>
      <c r="BJ201" s="2">
        <f t="shared" si="243"/>
        <v>37.619801481026585</v>
      </c>
      <c r="BK201" s="2">
        <f t="shared" si="243"/>
        <v>39.452529477666317</v>
      </c>
      <c r="BL201" s="2">
        <f t="shared" si="243"/>
        <v>39.695809132856652</v>
      </c>
      <c r="BM201" s="2">
        <f t="shared" si="243"/>
        <v>39.980079924961785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>
        <f t="shared" si="244"/>
        <v>39.183</v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37.25</v>
      </c>
      <c r="CV201" s="2">
        <f t="shared" si="199"/>
        <v>39.183</v>
      </c>
      <c r="CW201" s="2">
        <f t="shared" si="200"/>
        <v>38.783000000000001</v>
      </c>
      <c r="CX201" s="2">
        <f t="shared" si="201"/>
        <v>35.366999999999997</v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>
        <f t="shared" si="207"/>
        <v>40.799999999999997</v>
      </c>
      <c r="DE201" s="2">
        <f t="shared" si="208"/>
        <v>45.466999999999999</v>
      </c>
      <c r="DF201" s="2">
        <f t="shared" si="209"/>
        <v>36.783000000000001</v>
      </c>
      <c r="DG201" s="2">
        <f t="shared" si="210"/>
        <v>38.383000000000003</v>
      </c>
      <c r="DH201" s="2">
        <f t="shared" si="211"/>
        <v>39.067</v>
      </c>
      <c r="DI201" s="2">
        <f t="shared" si="212"/>
        <v>41.567</v>
      </c>
      <c r="DK201" s="2">
        <f t="shared" si="252"/>
        <v>79.508977016129023</v>
      </c>
      <c r="DL201" s="2">
        <f t="shared" si="252"/>
        <v>94.407227272727269</v>
      </c>
      <c r="DM201" s="2">
        <f t="shared" si="252"/>
        <v>98.905445747800599</v>
      </c>
      <c r="DN201" s="2">
        <f t="shared" si="252"/>
        <v>83.002486631016026</v>
      </c>
      <c r="DO201" s="2">
        <f t="shared" si="252"/>
        <v>87.368154901960793</v>
      </c>
      <c r="DP201" s="2">
        <f t="shared" si="252"/>
        <v>79.675036414565824</v>
      </c>
      <c r="DQ201" s="2">
        <f t="shared" si="252"/>
        <v>85.32882829131654</v>
      </c>
      <c r="DR201" s="2">
        <f t="shared" si="252"/>
        <v>84.067997340197351</v>
      </c>
      <c r="DS201" s="2">
        <f t="shared" si="252"/>
        <v>96.042160427807488</v>
      </c>
      <c r="DT201" s="2">
        <f t="shared" si="252"/>
        <v>83.645999439775892</v>
      </c>
      <c r="DU201" s="2">
        <f t="shared" si="252"/>
        <v>88.431812834224587</v>
      </c>
      <c r="DV201" s="2">
        <f t="shared" si="252"/>
        <v>79.37409625668451</v>
      </c>
      <c r="DW201" s="2">
        <f t="shared" si="252"/>
        <v>98.197710296010285</v>
      </c>
      <c r="DX201" s="2">
        <f t="shared" si="252"/>
        <v>77.20259174964437</v>
      </c>
      <c r="DY201" s="2">
        <f t="shared" si="252"/>
        <v>67.290424768261033</v>
      </c>
      <c r="EA201" s="2">
        <f t="shared" si="241"/>
        <v>35.442596959812903</v>
      </c>
      <c r="EB201" s="2">
        <f t="shared" si="241"/>
        <v>37.035965908702607</v>
      </c>
      <c r="EC201" s="2">
        <f t="shared" si="241"/>
        <v>35.245271432945501</v>
      </c>
      <c r="ED201" s="2">
        <f t="shared" si="241"/>
        <v>32.975645218098087</v>
      </c>
      <c r="EE201" s="2">
        <f t="shared" si="241"/>
        <v>34.233867262487763</v>
      </c>
      <c r="EF201" s="2">
        <f t="shared" si="240"/>
        <v>37.117941489442913</v>
      </c>
      <c r="EG201" s="2">
        <f t="shared" si="240"/>
        <v>40.528674828599421</v>
      </c>
      <c r="EH201" s="2">
        <f t="shared" si="240"/>
        <v>37.88447121537785</v>
      </c>
      <c r="EI201" s="2">
        <f t="shared" si="240"/>
        <v>38.813723941411446</v>
      </c>
      <c r="EJ201" s="2">
        <f t="shared" si="240"/>
        <v>40.520222243177628</v>
      </c>
      <c r="EK201" s="2">
        <f t="shared" si="213"/>
        <v>39.189381515349439</v>
      </c>
      <c r="EL201" s="2">
        <f t="shared" si="180"/>
        <v>36.210025958300534</v>
      </c>
      <c r="EM201" s="2">
        <f t="shared" si="180"/>
        <v>40.350533340810792</v>
      </c>
      <c r="EN201" s="2">
        <f t="shared" si="180"/>
        <v>38.660815572660354</v>
      </c>
      <c r="EO201" s="2">
        <f t="shared" si="180"/>
        <v>42.007520920484424</v>
      </c>
      <c r="EQ201" s="2">
        <f t="shared" si="253"/>
        <v>37.350754470304857</v>
      </c>
      <c r="ER201" s="2">
        <f t="shared" si="253"/>
        <v>37.035965908702607</v>
      </c>
      <c r="ES201" s="2">
        <f t="shared" si="253"/>
        <v>36.273851988158398</v>
      </c>
      <c r="ET201" s="2">
        <f t="shared" si="253"/>
        <v>35.744629733549928</v>
      </c>
      <c r="EU201" s="2">
        <f t="shared" si="253"/>
        <v>35.152294023375731</v>
      </c>
      <c r="EV201" s="2">
        <f t="shared" si="253"/>
        <v>37.13150117853727</v>
      </c>
      <c r="EW201" s="2">
        <f t="shared" si="253"/>
        <v>38.351797931287813</v>
      </c>
      <c r="EX201" s="2">
        <f t="shared" si="253"/>
        <v>38.4145019743208</v>
      </c>
      <c r="EY201" s="2">
        <f t="shared" si="253"/>
        <v>38.341458485537402</v>
      </c>
      <c r="EZ201" s="2">
        <f t="shared" si="253"/>
        <v>39.343879403004593</v>
      </c>
      <c r="FA201" s="2">
        <f t="shared" si="253"/>
        <v>39.964050172018347</v>
      </c>
      <c r="FB201" s="2">
        <f t="shared" si="253"/>
        <v>37.717770793262687</v>
      </c>
      <c r="FC201" s="2">
        <f t="shared" si="253"/>
        <v>39.381441050991448</v>
      </c>
      <c r="FD201" s="2">
        <f t="shared" si="253"/>
        <v>39.780395594056472</v>
      </c>
      <c r="FE201" s="2">
        <f t="shared" si="253"/>
        <v>39.775546256914311</v>
      </c>
      <c r="FG201" s="2">
        <f t="shared" si="254"/>
        <v>0.99999796159033172</v>
      </c>
      <c r="FH201" s="2">
        <f t="shared" si="254"/>
        <v>0.9999975684635195</v>
      </c>
      <c r="FI201" s="2">
        <f t="shared" si="254"/>
        <v>0.99999786103824084</v>
      </c>
      <c r="FJ201" s="2">
        <f t="shared" si="254"/>
        <v>0.99999745449040878</v>
      </c>
      <c r="FK201" s="2">
        <f t="shared" si="254"/>
        <v>0.99999724653900246</v>
      </c>
      <c r="FL201" s="2">
        <f t="shared" si="254"/>
        <v>0.99999711721426521</v>
      </c>
      <c r="FM201" s="2">
        <f t="shared" si="254"/>
        <v>0.99999723409675589</v>
      </c>
      <c r="FN201" s="2">
        <f t="shared" si="254"/>
        <v>0.99999698887814503</v>
      </c>
      <c r="FO201" s="2">
        <f t="shared" si="254"/>
        <v>0.99999734828520137</v>
      </c>
      <c r="FP201" s="2">
        <f t="shared" si="254"/>
        <v>0.99999710494525251</v>
      </c>
      <c r="FQ201" s="2">
        <f t="shared" si="254"/>
        <v>0.99999742295017169</v>
      </c>
      <c r="FR201" s="2">
        <f t="shared" si="254"/>
        <v>0.99999737678488498</v>
      </c>
      <c r="FS201" s="2">
        <f t="shared" si="254"/>
        <v>0.99999693603897877</v>
      </c>
      <c r="FT201" s="2">
        <f t="shared" si="254"/>
        <v>0.99999670152991182</v>
      </c>
      <c r="FU201" s="2">
        <f t="shared" si="254"/>
        <v>0.99999594753437926</v>
      </c>
      <c r="FW201" s="2">
        <f t="shared" si="245"/>
        <v>0.92861494583372706</v>
      </c>
      <c r="FX201" s="2">
        <f t="shared" si="245"/>
        <v>0</v>
      </c>
      <c r="FY201" s="2">
        <f t="shared" si="245"/>
        <v>0.94817524751201732</v>
      </c>
      <c r="FZ201" s="2">
        <f t="shared" si="245"/>
        <v>0.94538328545095285</v>
      </c>
      <c r="GA201" s="2">
        <f t="shared" si="245"/>
        <v>0.95833152418188516</v>
      </c>
      <c r="GB201" s="2">
        <f t="shared" si="245"/>
        <v>0.95840586607249223</v>
      </c>
      <c r="GC201" s="2">
        <f t="shared" si="245"/>
        <v>0.96346803203083498</v>
      </c>
      <c r="GD201" s="2">
        <f t="shared" si="245"/>
        <v>0.9505469639158286</v>
      </c>
      <c r="GE201" s="2">
        <f t="shared" si="245"/>
        <v>0.94748932663717</v>
      </c>
      <c r="GF201" s="2">
        <f t="shared" si="245"/>
        <v>0.93547311421159618</v>
      </c>
      <c r="GG201" s="2">
        <f t="shared" si="245"/>
        <v>0.93585677286866198</v>
      </c>
      <c r="GH201" s="2">
        <f t="shared" si="245"/>
        <v>0.93494751989636382</v>
      </c>
      <c r="GI201" s="2">
        <f t="shared" si="245"/>
        <v>0.92682721147981628</v>
      </c>
      <c r="GJ201" s="2">
        <f t="shared" si="245"/>
        <v>0.92433449286631131</v>
      </c>
      <c r="GK201" s="2">
        <f t="shared" si="245"/>
        <v>0.90840791641342233</v>
      </c>
      <c r="GM201" s="86">
        <f t="shared" si="246"/>
        <v>1.2163345005463816E-227</v>
      </c>
      <c r="GN201" s="86">
        <f t="shared" si="246"/>
        <v>1.840070942159691E-165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5.3420481120377039E-197</v>
      </c>
      <c r="HD201" s="86">
        <f t="shared" si="182"/>
        <v>1.5951788645596542E-109</v>
      </c>
      <c r="HE201" s="86">
        <f t="shared" si="182"/>
        <v>9.5648260835461328E-258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3.311595292937987E-264</v>
      </c>
      <c r="HS201" s="86">
        <f t="shared" si="247"/>
        <v>2.7718433796003123E-58</v>
      </c>
      <c r="HT201" s="86">
        <f t="shared" si="247"/>
        <v>0</v>
      </c>
      <c r="HU201" s="86">
        <f t="shared" si="247"/>
        <v>1.1268320752264325E-58</v>
      </c>
      <c r="HV201" s="86">
        <f t="shared" si="247"/>
        <v>1.1361431673796959E-64</v>
      </c>
      <c r="HW201" s="86">
        <f t="shared" si="247"/>
        <v>2.3285021144958677E-91</v>
      </c>
      <c r="HX201" s="86">
        <f t="shared" si="247"/>
        <v>4.1297628588178731E-88</v>
      </c>
      <c r="HY201" s="86">
        <f t="shared" si="247"/>
        <v>1.1346338541061852E-96</v>
      </c>
      <c r="HZ201" s="86">
        <f t="shared" si="247"/>
        <v>4.9664645962570801E-81</v>
      </c>
      <c r="IA201" s="86">
        <f t="shared" si="247"/>
        <v>1.6038602252705154E-73</v>
      </c>
      <c r="IB201" s="86">
        <f t="shared" si="247"/>
        <v>7.6118294351491588E-74</v>
      </c>
      <c r="IC201" s="86">
        <f t="shared" si="247"/>
        <v>9.490343977059777E-66</v>
      </c>
      <c r="ID201" s="86">
        <f t="shared" si="247"/>
        <v>1.3854374693354042E-68</v>
      </c>
      <c r="IE201" s="86">
        <f t="shared" si="247"/>
        <v>6.7897522714463433E-73</v>
      </c>
      <c r="IF201" s="86">
        <f t="shared" si="247"/>
        <v>1.8719214013517539E-62</v>
      </c>
      <c r="IG201" s="86">
        <f t="shared" si="247"/>
        <v>6.3348826557229742E-73</v>
      </c>
      <c r="II201" s="86">
        <f t="shared" si="248"/>
        <v>1.0875105160741033E-6</v>
      </c>
      <c r="IJ201" s="86">
        <f t="shared" si="248"/>
        <v>0</v>
      </c>
      <c r="IK201" s="86">
        <f t="shared" si="248"/>
        <v>9.8823112024630613E-8</v>
      </c>
      <c r="IL201" s="86">
        <f t="shared" si="248"/>
        <v>4.1079924370193675E-8</v>
      </c>
      <c r="IM201" s="86">
        <f t="shared" si="248"/>
        <v>3.0720611881081248E-12</v>
      </c>
      <c r="IN201" s="86">
        <f t="shared" si="248"/>
        <v>6.7212426426341994E-12</v>
      </c>
      <c r="IO201" s="86">
        <f t="shared" si="248"/>
        <v>2.1942886161258303E-13</v>
      </c>
      <c r="IP201" s="86">
        <f t="shared" si="248"/>
        <v>2.5650186442304951E-10</v>
      </c>
      <c r="IQ201" s="86">
        <f t="shared" si="248"/>
        <v>3.1108146842745093E-9</v>
      </c>
      <c r="IR201" s="86">
        <f t="shared" si="248"/>
        <v>1.5939191810688007E-8</v>
      </c>
      <c r="IS201" s="86">
        <f t="shared" si="248"/>
        <v>9.4220579180812366E-8</v>
      </c>
      <c r="IT201" s="86">
        <f t="shared" si="248"/>
        <v>5.9185799152871974E-8</v>
      </c>
      <c r="IU201" s="86">
        <f t="shared" si="248"/>
        <v>5.6164224848900573E-8</v>
      </c>
      <c r="IV201" s="86">
        <f t="shared" si="248"/>
        <v>1.0598221334588199E-6</v>
      </c>
      <c r="IW201" s="86">
        <f t="shared" si="248"/>
        <v>2.894160901636043E-5</v>
      </c>
      <c r="IY201" s="86">
        <f t="shared" si="249"/>
        <v>1.0875105160741033E-6</v>
      </c>
      <c r="IZ201" s="86">
        <f t="shared" si="249"/>
        <v>1.5951788645596542E-109</v>
      </c>
      <c r="JA201" s="86">
        <f t="shared" si="249"/>
        <v>9.8823112024630613E-8</v>
      </c>
      <c r="JB201" s="86">
        <f t="shared" si="249"/>
        <v>4.1079924370193675E-8</v>
      </c>
      <c r="JC201" s="86">
        <f t="shared" si="249"/>
        <v>3.0720611881081248E-12</v>
      </c>
      <c r="JD201" s="86">
        <f t="shared" si="249"/>
        <v>6.7212426426341994E-12</v>
      </c>
      <c r="JE201" s="86">
        <f t="shared" si="249"/>
        <v>2.1942886161258303E-13</v>
      </c>
      <c r="JF201" s="86">
        <f t="shared" si="249"/>
        <v>2.5650186442304951E-10</v>
      </c>
      <c r="JG201" s="86">
        <f t="shared" si="249"/>
        <v>3.1108146842745093E-9</v>
      </c>
      <c r="JH201" s="86">
        <f t="shared" si="249"/>
        <v>1.5939191810688007E-8</v>
      </c>
      <c r="JI201" s="86">
        <f t="shared" si="249"/>
        <v>9.4220579180812366E-8</v>
      </c>
      <c r="JJ201" s="86">
        <f t="shared" si="249"/>
        <v>5.9185799152871974E-8</v>
      </c>
      <c r="JK201" s="86">
        <f t="shared" si="249"/>
        <v>5.6164224848900573E-8</v>
      </c>
      <c r="JL201" s="86">
        <f t="shared" si="249"/>
        <v>1.0598221334588199E-6</v>
      </c>
      <c r="JM201" s="86">
        <f t="shared" si="249"/>
        <v>2.894160901636043E-5</v>
      </c>
    </row>
    <row r="202" spans="2:273" x14ac:dyDescent="0.25">
      <c r="B202" s="2">
        <v>175</v>
      </c>
      <c r="C202" s="37">
        <v>36.4</v>
      </c>
      <c r="D202" s="37">
        <v>36.817</v>
      </c>
      <c r="E202" s="37">
        <v>37.616999999999997</v>
      </c>
      <c r="F202" s="37">
        <v>36.883000000000003</v>
      </c>
      <c r="G202" s="37">
        <v>36.883000000000003</v>
      </c>
      <c r="H202" s="37">
        <v>36.950000000000003</v>
      </c>
      <c r="I202" s="37">
        <v>39.716999999999999</v>
      </c>
      <c r="J202" s="37">
        <v>39.549999999999997</v>
      </c>
      <c r="K202" s="37">
        <v>39.567</v>
      </c>
      <c r="L202" s="37">
        <v>40.15</v>
      </c>
      <c r="M202" s="37">
        <v>40.616999999999997</v>
      </c>
      <c r="N202" s="37">
        <v>38.366999999999997</v>
      </c>
      <c r="O202" s="37">
        <v>40.366999999999997</v>
      </c>
      <c r="P202" s="37">
        <v>39.533000000000001</v>
      </c>
      <c r="Q202" s="37">
        <v>38.6</v>
      </c>
      <c r="S202" s="4">
        <f t="shared" si="250"/>
        <v>37.10693455796995</v>
      </c>
      <c r="T202" s="4">
        <f t="shared" si="250"/>
        <v>36.885319198661435</v>
      </c>
      <c r="U202" s="4">
        <f t="shared" si="250"/>
        <v>36.079765678393187</v>
      </c>
      <c r="V202" s="4">
        <f t="shared" si="250"/>
        <v>35.446346458936517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>
        <f t="shared" si="250"/>
        <v>39.802962669369322</v>
      </c>
      <c r="AD202" s="4">
        <f t="shared" si="250"/>
        <v>37.493150083778644</v>
      </c>
      <c r="AE202" s="4">
        <f t="shared" si="250"/>
        <v>39.327455869695356</v>
      </c>
      <c r="AF202" s="4">
        <f t="shared" si="250"/>
        <v>39.587378006824217</v>
      </c>
      <c r="AG202" s="4">
        <f t="shared" si="250"/>
        <v>39.853555842464225</v>
      </c>
      <c r="AI202" s="4">
        <f t="shared" si="251"/>
        <v>-0.70693455796995153</v>
      </c>
      <c r="AJ202" s="4">
        <f t="shared" si="251"/>
        <v>-6.8319198661434655E-2</v>
      </c>
      <c r="AK202" s="4">
        <f t="shared" si="251"/>
        <v>1.5372343216068103</v>
      </c>
      <c r="AL202" s="4">
        <f t="shared" si="251"/>
        <v>1.4366535410634853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0.81403733063067563</v>
      </c>
      <c r="AT202" s="4">
        <f t="shared" si="251"/>
        <v>0.87384991622135288</v>
      </c>
      <c r="AU202" s="4">
        <f t="shared" si="251"/>
        <v>1.0395441303046411</v>
      </c>
      <c r="AV202" s="4">
        <f t="shared" si="251"/>
        <v>-5.4378006824215674E-2</v>
      </c>
      <c r="AW202" s="4">
        <f t="shared" si="251"/>
        <v>-1.2535558424642232</v>
      </c>
      <c r="AY202" s="2">
        <f t="shared" si="243"/>
        <v>37.10693455796995</v>
      </c>
      <c r="AZ202" s="2">
        <f t="shared" si="243"/>
        <v>36.885319198661435</v>
      </c>
      <c r="BA202" s="2">
        <f t="shared" si="243"/>
        <v>36.079765678393187</v>
      </c>
      <c r="BB202" s="2">
        <f t="shared" si="243"/>
        <v>35.446346458936517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>
        <f t="shared" si="243"/>
        <v>39.802962669369322</v>
      </c>
      <c r="BJ202" s="2">
        <f t="shared" si="243"/>
        <v>37.493150083778644</v>
      </c>
      <c r="BK202" s="2">
        <f t="shared" si="243"/>
        <v>39.327455869695356</v>
      </c>
      <c r="BL202" s="2">
        <f t="shared" si="243"/>
        <v>39.587378006824217</v>
      </c>
      <c r="BM202" s="2">
        <f t="shared" si="243"/>
        <v>39.853555842464068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>
        <f t="shared" si="244"/>
        <v>36.817</v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36.4</v>
      </c>
      <c r="CV202" s="2">
        <f t="shared" si="199"/>
        <v>36.817</v>
      </c>
      <c r="CW202" s="2">
        <f t="shared" si="200"/>
        <v>37.616999999999997</v>
      </c>
      <c r="CX202" s="2">
        <f t="shared" si="201"/>
        <v>36.883000000000003</v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>
        <f t="shared" si="208"/>
        <v>40.616999999999997</v>
      </c>
      <c r="DF202" s="2">
        <f t="shared" si="209"/>
        <v>38.366999999999997</v>
      </c>
      <c r="DG202" s="2">
        <f t="shared" si="210"/>
        <v>40.366999999999997</v>
      </c>
      <c r="DH202" s="2">
        <f t="shared" si="211"/>
        <v>39.533000000000001</v>
      </c>
      <c r="DI202" s="2">
        <f t="shared" si="212"/>
        <v>38.6</v>
      </c>
      <c r="DK202" s="2">
        <f t="shared" si="252"/>
        <v>79.647935483870953</v>
      </c>
      <c r="DL202" s="2">
        <f t="shared" si="252"/>
        <v>94.629613636363644</v>
      </c>
      <c r="DM202" s="2">
        <f t="shared" si="252"/>
        <v>99.157304435483894</v>
      </c>
      <c r="DN202" s="2">
        <f t="shared" si="252"/>
        <v>83.162997097020607</v>
      </c>
      <c r="DO202" s="2">
        <f t="shared" si="252"/>
        <v>87.548940056022417</v>
      </c>
      <c r="DP202" s="2">
        <f t="shared" si="252"/>
        <v>79.803366946778709</v>
      </c>
      <c r="DQ202" s="2">
        <f t="shared" si="252"/>
        <v>85.491253221288531</v>
      </c>
      <c r="DR202" s="2">
        <f t="shared" si="252"/>
        <v>84.225336336336341</v>
      </c>
      <c r="DS202" s="2">
        <f t="shared" si="252"/>
        <v>96.262745760122243</v>
      </c>
      <c r="DT202" s="2">
        <f t="shared" si="252"/>
        <v>83.799535014005585</v>
      </c>
      <c r="DU202" s="2">
        <f t="shared" si="252"/>
        <v>88.612811459129105</v>
      </c>
      <c r="DV202" s="2">
        <f t="shared" si="252"/>
        <v>79.511258212375878</v>
      </c>
      <c r="DW202" s="2">
        <f t="shared" si="252"/>
        <v>98.45367117117118</v>
      </c>
      <c r="DX202" s="2">
        <f t="shared" si="252"/>
        <v>77.331410858226647</v>
      </c>
      <c r="DY202" s="2">
        <f t="shared" si="252"/>
        <v>67.381261920652577</v>
      </c>
      <c r="EA202" s="2">
        <f t="shared" si="241"/>
        <v>35.299842807909044</v>
      </c>
      <c r="EB202" s="2">
        <f t="shared" si="241"/>
        <v>36.885191145317222</v>
      </c>
      <c r="EC202" s="2">
        <f t="shared" si="241"/>
        <v>35.085793325168396</v>
      </c>
      <c r="ED202" s="2">
        <f t="shared" si="241"/>
        <v>32.78025506057206</v>
      </c>
      <c r="EE202" s="2">
        <f t="shared" si="241"/>
        <v>34.039315377081302</v>
      </c>
      <c r="EF202" s="2">
        <f t="shared" si="240"/>
        <v>36.969763438726133</v>
      </c>
      <c r="EG202" s="2">
        <f t="shared" si="240"/>
        <v>40.413804257030932</v>
      </c>
      <c r="EH202" s="2">
        <f t="shared" si="240"/>
        <v>37.738778772409745</v>
      </c>
      <c r="EI202" s="2">
        <f t="shared" si="240"/>
        <v>38.664352649800264</v>
      </c>
      <c r="EJ202" s="2">
        <f t="shared" si="240"/>
        <v>40.406642974284949</v>
      </c>
      <c r="EK202" s="2">
        <f t="shared" si="213"/>
        <v>39.063203429131285</v>
      </c>
      <c r="EL202" s="2">
        <f t="shared" si="180"/>
        <v>36.056028131286624</v>
      </c>
      <c r="EM202" s="2">
        <f t="shared" si="180"/>
        <v>40.244106289112835</v>
      </c>
      <c r="EN202" s="2">
        <f t="shared" si="180"/>
        <v>38.531099905196136</v>
      </c>
      <c r="EO202" s="2">
        <f t="shared" si="180"/>
        <v>41.923472969432702</v>
      </c>
      <c r="EQ202" s="2">
        <f t="shared" si="253"/>
        <v>37.233539101175424</v>
      </c>
      <c r="ER202" s="2">
        <f t="shared" si="253"/>
        <v>36.885191145317222</v>
      </c>
      <c r="ES202" s="2">
        <f t="shared" si="253"/>
        <v>36.129182094845987</v>
      </c>
      <c r="ET202" s="2">
        <f t="shared" si="253"/>
        <v>35.586696275476179</v>
      </c>
      <c r="EU202" s="2">
        <f t="shared" si="253"/>
        <v>34.969933948777239</v>
      </c>
      <c r="EV202" s="2">
        <f t="shared" si="253"/>
        <v>36.983637565420942</v>
      </c>
      <c r="EW202" s="2">
        <f t="shared" si="253"/>
        <v>38.208952876131278</v>
      </c>
      <c r="EX202" s="2">
        <f t="shared" si="253"/>
        <v>38.275812393912844</v>
      </c>
      <c r="EY202" s="2">
        <f t="shared" si="253"/>
        <v>38.186049556445809</v>
      </c>
      <c r="EZ202" s="2">
        <f t="shared" si="253"/>
        <v>39.214254388459892</v>
      </c>
      <c r="FA202" s="2">
        <f t="shared" si="253"/>
        <v>39.849080423202132</v>
      </c>
      <c r="FB202" s="2">
        <f t="shared" si="253"/>
        <v>37.584234360633602</v>
      </c>
      <c r="FC202" s="2">
        <f t="shared" si="253"/>
        <v>39.261279882594415</v>
      </c>
      <c r="FD202" s="2">
        <f t="shared" si="253"/>
        <v>39.666110809192404</v>
      </c>
      <c r="FE202" s="2">
        <f t="shared" si="253"/>
        <v>39.66311313558473</v>
      </c>
      <c r="FG202" s="2">
        <f t="shared" si="254"/>
        <v>0.99999814094795403</v>
      </c>
      <c r="FH202" s="2">
        <f t="shared" si="254"/>
        <v>0.99999778241189907</v>
      </c>
      <c r="FI202" s="2">
        <f t="shared" si="254"/>
        <v>0.99999804924332347</v>
      </c>
      <c r="FJ202" s="2">
        <f t="shared" si="254"/>
        <v>0.99999767846714116</v>
      </c>
      <c r="FK202" s="2">
        <f t="shared" si="254"/>
        <v>0.99999748881311612</v>
      </c>
      <c r="FL202" s="2">
        <f t="shared" si="254"/>
        <v>0.99999737086749541</v>
      </c>
      <c r="FM202" s="2">
        <f t="shared" si="254"/>
        <v>0.99999747746564682</v>
      </c>
      <c r="FN202" s="2">
        <f t="shared" si="254"/>
        <v>0.99999725382350213</v>
      </c>
      <c r="FO202" s="2">
        <f t="shared" si="254"/>
        <v>0.99999758160679653</v>
      </c>
      <c r="FP202" s="2">
        <f t="shared" si="254"/>
        <v>0.99999735967801717</v>
      </c>
      <c r="FQ202" s="2">
        <f t="shared" si="254"/>
        <v>0.99999764970209004</v>
      </c>
      <c r="FR202" s="2">
        <f t="shared" si="254"/>
        <v>0.99999760759882894</v>
      </c>
      <c r="FS202" s="2">
        <f t="shared" si="254"/>
        <v>0.99999720563358385</v>
      </c>
      <c r="FT202" s="2">
        <f t="shared" si="254"/>
        <v>0.9999969917586532</v>
      </c>
      <c r="FU202" s="2">
        <f t="shared" si="254"/>
        <v>0.99999630410610996</v>
      </c>
      <c r="FW202" s="2">
        <f t="shared" si="245"/>
        <v>0.93448454699993178</v>
      </c>
      <c r="FX202" s="2">
        <f t="shared" si="245"/>
        <v>0</v>
      </c>
      <c r="FY202" s="2">
        <f t="shared" si="245"/>
        <v>0.95251874869596487</v>
      </c>
      <c r="FZ202" s="2">
        <f t="shared" si="245"/>
        <v>0.94994843256119488</v>
      </c>
      <c r="GA202" s="2">
        <f t="shared" si="245"/>
        <v>0.96185805575363814</v>
      </c>
      <c r="GB202" s="2">
        <f t="shared" si="245"/>
        <v>0.96192635582770858</v>
      </c>
      <c r="GC202" s="2">
        <f t="shared" si="245"/>
        <v>0.96657500735791746</v>
      </c>
      <c r="GD202" s="2">
        <f t="shared" si="245"/>
        <v>0.95470118490762557</v>
      </c>
      <c r="GE202" s="2">
        <f t="shared" si="245"/>
        <v>0.95188739868793437</v>
      </c>
      <c r="GF202" s="2">
        <f t="shared" si="245"/>
        <v>0.94081474659941422</v>
      </c>
      <c r="GG202" s="2">
        <f t="shared" si="245"/>
        <v>0.94116864277511902</v>
      </c>
      <c r="GH202" s="2">
        <f t="shared" si="245"/>
        <v>0.94032988647268068</v>
      </c>
      <c r="GI202" s="2">
        <f t="shared" si="245"/>
        <v>0.93283317602181126</v>
      </c>
      <c r="GJ202" s="2">
        <f t="shared" si="245"/>
        <v>0.93052972196985728</v>
      </c>
      <c r="GK202" s="2">
        <f t="shared" si="245"/>
        <v>0.91578835602088249</v>
      </c>
      <c r="GM202" s="86">
        <f t="shared" si="246"/>
        <v>1.7802641573143798E-231</v>
      </c>
      <c r="GN202" s="86">
        <f t="shared" si="246"/>
        <v>3.2161170280137298E-168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4.2195220174416377E-201</v>
      </c>
      <c r="HD202" s="86">
        <f t="shared" si="182"/>
        <v>8.9776482052648538E-112</v>
      </c>
      <c r="HE202" s="86">
        <f t="shared" si="182"/>
        <v>3.967593100015555E-263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1.2204843515866223E-269</v>
      </c>
      <c r="HS202" s="86">
        <f t="shared" si="247"/>
        <v>2.9857869768608503E-60</v>
      </c>
      <c r="HT202" s="86">
        <f t="shared" si="247"/>
        <v>0</v>
      </c>
      <c r="HU202" s="86">
        <f t="shared" si="247"/>
        <v>1.4043929012099046E-60</v>
      </c>
      <c r="HV202" s="86">
        <f t="shared" si="247"/>
        <v>9.0105085074836763E-67</v>
      </c>
      <c r="HW202" s="86">
        <f t="shared" si="247"/>
        <v>2.9631998667825889E-94</v>
      </c>
      <c r="HX202" s="86">
        <f t="shared" si="247"/>
        <v>6.6107870837619835E-91</v>
      </c>
      <c r="HY202" s="86">
        <f t="shared" si="247"/>
        <v>1.1275970832709526E-99</v>
      </c>
      <c r="HZ202" s="86">
        <f t="shared" si="247"/>
        <v>1.1917770316236378E-83</v>
      </c>
      <c r="IA202" s="86">
        <f t="shared" si="247"/>
        <v>6.5688299893774607E-76</v>
      </c>
      <c r="IB202" s="86">
        <f t="shared" si="247"/>
        <v>2.5819984639948082E-76</v>
      </c>
      <c r="IC202" s="86">
        <f t="shared" si="247"/>
        <v>6.0850890402726161E-68</v>
      </c>
      <c r="ID202" s="86">
        <f t="shared" si="247"/>
        <v>7.1247625782759731E-71</v>
      </c>
      <c r="IE202" s="86">
        <f t="shared" si="247"/>
        <v>2.2312538252135811E-75</v>
      </c>
      <c r="IF202" s="86">
        <f t="shared" si="247"/>
        <v>1.3344684532488129E-64</v>
      </c>
      <c r="IG202" s="86">
        <f t="shared" si="247"/>
        <v>1.4971304413409183E-75</v>
      </c>
      <c r="II202" s="86">
        <f t="shared" si="248"/>
        <v>4.4153973680335915E-7</v>
      </c>
      <c r="IJ202" s="86">
        <f t="shared" si="248"/>
        <v>0</v>
      </c>
      <c r="IK202" s="86">
        <f t="shared" si="248"/>
        <v>3.8471077918620098E-8</v>
      </c>
      <c r="IL202" s="86">
        <f t="shared" si="248"/>
        <v>1.4843458162949296E-8</v>
      </c>
      <c r="IM202" s="86">
        <f t="shared" si="248"/>
        <v>7.0090106930333504E-13</v>
      </c>
      <c r="IN202" s="86">
        <f t="shared" si="248"/>
        <v>1.6066997333934694E-12</v>
      </c>
      <c r="IO202" s="86">
        <f t="shared" si="248"/>
        <v>4.5969869360299998E-14</v>
      </c>
      <c r="IP202" s="86">
        <f t="shared" si="248"/>
        <v>7.0292687241420188E-11</v>
      </c>
      <c r="IQ202" s="86">
        <f t="shared" si="248"/>
        <v>9.6977678253610418E-10</v>
      </c>
      <c r="IR202" s="86">
        <f t="shared" si="248"/>
        <v>5.0418467753537059E-9</v>
      </c>
      <c r="IS202" s="86">
        <f t="shared" si="248"/>
        <v>3.3718609123299744E-8</v>
      </c>
      <c r="IT202" s="86">
        <f t="shared" si="248"/>
        <v>2.0398969818638665E-8</v>
      </c>
      <c r="IU202" s="86">
        <f t="shared" si="248"/>
        <v>1.8272985827256216E-8</v>
      </c>
      <c r="IV202" s="86">
        <f t="shared" si="248"/>
        <v>4.1972284752333254E-7</v>
      </c>
      <c r="IW202" s="86">
        <f t="shared" si="248"/>
        <v>1.3644559608019122E-5</v>
      </c>
      <c r="IY202" s="86">
        <f t="shared" si="249"/>
        <v>4.4153973680335915E-7</v>
      </c>
      <c r="IZ202" s="86">
        <f t="shared" si="249"/>
        <v>8.9776482052648538E-112</v>
      </c>
      <c r="JA202" s="86">
        <f t="shared" si="249"/>
        <v>3.8471077918620098E-8</v>
      </c>
      <c r="JB202" s="86">
        <f t="shared" si="249"/>
        <v>1.4843458162949296E-8</v>
      </c>
      <c r="JC202" s="86">
        <f t="shared" si="249"/>
        <v>7.0090106930333504E-13</v>
      </c>
      <c r="JD202" s="86">
        <f t="shared" si="249"/>
        <v>1.6066997333934694E-12</v>
      </c>
      <c r="JE202" s="86">
        <f t="shared" si="249"/>
        <v>4.5969869360299998E-14</v>
      </c>
      <c r="JF202" s="86">
        <f t="shared" si="249"/>
        <v>7.0292687241420188E-11</v>
      </c>
      <c r="JG202" s="86">
        <f t="shared" si="249"/>
        <v>9.6977678253610418E-10</v>
      </c>
      <c r="JH202" s="86">
        <f t="shared" si="249"/>
        <v>5.0418467753537059E-9</v>
      </c>
      <c r="JI202" s="86">
        <f t="shared" si="249"/>
        <v>3.3718609123299744E-8</v>
      </c>
      <c r="JJ202" s="86">
        <f t="shared" si="249"/>
        <v>2.0398969818638665E-8</v>
      </c>
      <c r="JK202" s="86">
        <f t="shared" si="249"/>
        <v>1.8272985827256216E-8</v>
      </c>
      <c r="JL202" s="86">
        <f t="shared" si="249"/>
        <v>4.1972284752333254E-7</v>
      </c>
      <c r="JM202" s="86">
        <f t="shared" si="249"/>
        <v>1.3644559608019122E-5</v>
      </c>
    </row>
    <row r="203" spans="2:273" x14ac:dyDescent="0.25">
      <c r="B203" s="2">
        <v>176</v>
      </c>
      <c r="C203" s="37">
        <v>36.15</v>
      </c>
      <c r="D203" s="37">
        <v>37.417000000000002</v>
      </c>
      <c r="E203" s="37">
        <v>38.866999999999997</v>
      </c>
      <c r="F203" s="37">
        <v>36.732999999999997</v>
      </c>
      <c r="G203" s="37">
        <v>36.700000000000003</v>
      </c>
      <c r="H203" s="37">
        <v>36.75</v>
      </c>
      <c r="I203" s="37">
        <v>38.332999999999998</v>
      </c>
      <c r="J203" s="37">
        <v>40.732999999999997</v>
      </c>
      <c r="K203" s="37">
        <v>40.082999999999998</v>
      </c>
      <c r="L203" s="37">
        <v>38.283000000000001</v>
      </c>
      <c r="M203" s="37">
        <v>42.85</v>
      </c>
      <c r="N203" s="37">
        <v>35.549999999999997</v>
      </c>
      <c r="O203" s="37">
        <v>40.716999999999999</v>
      </c>
      <c r="P203" s="37">
        <v>39.767000000000003</v>
      </c>
      <c r="Q203" s="37">
        <v>38.1</v>
      </c>
      <c r="S203" s="4">
        <f t="shared" si="250"/>
        <v>36.998654774668601</v>
      </c>
      <c r="T203" s="4">
        <f t="shared" si="250"/>
        <v>36.734533922697807</v>
      </c>
      <c r="U203" s="4">
        <f t="shared" si="250"/>
        <v>35.93861113325049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>
        <f t="shared" si="250"/>
        <v>39.69122752117989</v>
      </c>
      <c r="AD203" s="4">
        <f t="shared" si="250"/>
        <v>37.366070387643461</v>
      </c>
      <c r="AE203" s="4">
        <f t="shared" si="250"/>
        <v>39.202677089230477</v>
      </c>
      <c r="AF203" s="4">
        <f t="shared" si="250"/>
        <v>39.47859561454564</v>
      </c>
      <c r="AG203" s="4">
        <f t="shared" si="250"/>
        <v>39.727858655117998</v>
      </c>
      <c r="AI203" s="4">
        <f t="shared" si="251"/>
        <v>-0.84865477466860284</v>
      </c>
      <c r="AJ203" s="4">
        <f t="shared" si="251"/>
        <v>0.68246607730219466</v>
      </c>
      <c r="AK203" s="4">
        <f t="shared" si="251"/>
        <v>2.9283888667495077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3.1587724788201115</v>
      </c>
      <c r="AT203" s="4">
        <f t="shared" si="251"/>
        <v>-1.8160703876434638</v>
      </c>
      <c r="AU203" s="4">
        <f t="shared" si="251"/>
        <v>1.514322910769522</v>
      </c>
      <c r="AV203" s="4">
        <f t="shared" si="251"/>
        <v>0.28840438545436342</v>
      </c>
      <c r="AW203" s="4">
        <f t="shared" si="251"/>
        <v>-1.627858655117997</v>
      </c>
      <c r="AY203" s="2">
        <f t="shared" si="243"/>
        <v>36.998654774668601</v>
      </c>
      <c r="AZ203" s="2">
        <f t="shared" si="243"/>
        <v>36.734533922697807</v>
      </c>
      <c r="BA203" s="2">
        <f t="shared" si="243"/>
        <v>35.93861113325049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>
        <f t="shared" si="243"/>
        <v>39.69122752117989</v>
      </c>
      <c r="BJ203" s="2">
        <f t="shared" si="243"/>
        <v>37.366070387643461</v>
      </c>
      <c r="BK203" s="2">
        <f t="shared" si="243"/>
        <v>39.202677089230477</v>
      </c>
      <c r="BL203" s="2">
        <f t="shared" si="243"/>
        <v>39.47859561454564</v>
      </c>
      <c r="BM203" s="2">
        <f t="shared" si="243"/>
        <v>39.727858655117984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>
        <f t="shared" si="244"/>
        <v>37.417000000000002</v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36.15</v>
      </c>
      <c r="CV203" s="2">
        <f t="shared" si="199"/>
        <v>37.417000000000002</v>
      </c>
      <c r="CW203" s="2">
        <f t="shared" si="200"/>
        <v>38.866999999999997</v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>
        <f t="shared" si="208"/>
        <v>42.85</v>
      </c>
      <c r="DF203" s="2">
        <f t="shared" si="209"/>
        <v>35.549999999999997</v>
      </c>
      <c r="DG203" s="2">
        <f t="shared" si="210"/>
        <v>40.716999999999999</v>
      </c>
      <c r="DH203" s="2">
        <f t="shared" si="211"/>
        <v>39.767000000000003</v>
      </c>
      <c r="DI203" s="2">
        <f t="shared" si="212"/>
        <v>38.1</v>
      </c>
      <c r="DK203" s="2">
        <f t="shared" si="252"/>
        <v>79.786893951612896</v>
      </c>
      <c r="DL203" s="2">
        <f t="shared" si="252"/>
        <v>94.852000000000004</v>
      </c>
      <c r="DM203" s="2">
        <f t="shared" si="252"/>
        <v>99.409163123167161</v>
      </c>
      <c r="DN203" s="2">
        <f t="shared" si="252"/>
        <v>83.323507563025188</v>
      </c>
      <c r="DO203" s="2">
        <f t="shared" si="252"/>
        <v>87.729725210084041</v>
      </c>
      <c r="DP203" s="2">
        <f t="shared" si="252"/>
        <v>79.931697478991595</v>
      </c>
      <c r="DQ203" s="2">
        <f t="shared" si="252"/>
        <v>85.653678151260522</v>
      </c>
      <c r="DR203" s="2">
        <f t="shared" si="252"/>
        <v>84.382675332475344</v>
      </c>
      <c r="DS203" s="2">
        <f t="shared" si="252"/>
        <v>96.483331092436984</v>
      </c>
      <c r="DT203" s="2">
        <f t="shared" si="252"/>
        <v>83.953070588235278</v>
      </c>
      <c r="DU203" s="2">
        <f t="shared" si="252"/>
        <v>88.793810084033609</v>
      </c>
      <c r="DV203" s="2">
        <f t="shared" si="252"/>
        <v>79.648420168067247</v>
      </c>
      <c r="DW203" s="2">
        <f t="shared" si="252"/>
        <v>98.709632046332047</v>
      </c>
      <c r="DX203" s="2">
        <f t="shared" si="252"/>
        <v>77.46022996680891</v>
      </c>
      <c r="DY203" s="2">
        <f t="shared" si="252"/>
        <v>67.47209907304412</v>
      </c>
      <c r="EA203" s="2">
        <f t="shared" si="241"/>
        <v>35.157088656005193</v>
      </c>
      <c r="EB203" s="2">
        <f t="shared" si="241"/>
        <v>36.734416381931844</v>
      </c>
      <c r="EC203" s="2">
        <f t="shared" si="241"/>
        <v>34.926315217391306</v>
      </c>
      <c r="ED203" s="2">
        <f t="shared" si="241"/>
        <v>32.584864903046032</v>
      </c>
      <c r="EE203" s="2">
        <f t="shared" si="241"/>
        <v>33.844763491674833</v>
      </c>
      <c r="EF203" s="2">
        <f t="shared" si="240"/>
        <v>36.821585388009346</v>
      </c>
      <c r="EG203" s="2">
        <f t="shared" si="240"/>
        <v>40.298933685462444</v>
      </c>
      <c r="EH203" s="2">
        <f t="shared" si="240"/>
        <v>37.593086329441647</v>
      </c>
      <c r="EI203" s="2">
        <f t="shared" si="240"/>
        <v>38.514981358189075</v>
      </c>
      <c r="EJ203" s="2">
        <f t="shared" si="240"/>
        <v>40.293063705392264</v>
      </c>
      <c r="EK203" s="2">
        <f t="shared" si="213"/>
        <v>38.937025342913124</v>
      </c>
      <c r="EL203" s="2">
        <f t="shared" si="180"/>
        <v>35.902030304272721</v>
      </c>
      <c r="EM203" s="2">
        <f t="shared" si="180"/>
        <v>40.137679237414879</v>
      </c>
      <c r="EN203" s="2">
        <f t="shared" si="180"/>
        <v>38.401384237731911</v>
      </c>
      <c r="EO203" s="2">
        <f t="shared" si="180"/>
        <v>41.839425018380972</v>
      </c>
      <c r="EQ203" s="2">
        <f t="shared" si="253"/>
        <v>37.116323732045984</v>
      </c>
      <c r="ER203" s="2">
        <f t="shared" si="253"/>
        <v>36.734416381931844</v>
      </c>
      <c r="ES203" s="2">
        <f t="shared" si="253"/>
        <v>35.984512201533583</v>
      </c>
      <c r="ET203" s="2">
        <f t="shared" si="253"/>
        <v>35.428762817402429</v>
      </c>
      <c r="EU203" s="2">
        <f t="shared" si="253"/>
        <v>34.787573874178747</v>
      </c>
      <c r="EV203" s="2">
        <f t="shared" si="253"/>
        <v>36.835773952304606</v>
      </c>
      <c r="EW203" s="2">
        <f t="shared" si="253"/>
        <v>38.066107820974736</v>
      </c>
      <c r="EX203" s="2">
        <f t="shared" si="253"/>
        <v>38.137122813504874</v>
      </c>
      <c r="EY203" s="2">
        <f t="shared" si="253"/>
        <v>38.030640627354217</v>
      </c>
      <c r="EZ203" s="2">
        <f t="shared" si="253"/>
        <v>39.084629373915192</v>
      </c>
      <c r="FA203" s="2">
        <f t="shared" si="253"/>
        <v>39.734110674385917</v>
      </c>
      <c r="FB203" s="2">
        <f t="shared" si="253"/>
        <v>37.450697928004516</v>
      </c>
      <c r="FC203" s="2">
        <f t="shared" si="253"/>
        <v>39.141118714197376</v>
      </c>
      <c r="FD203" s="2">
        <f t="shared" si="253"/>
        <v>39.551826024328335</v>
      </c>
      <c r="FE203" s="2">
        <f t="shared" si="253"/>
        <v>39.55068001425515</v>
      </c>
      <c r="FG203" s="2">
        <f t="shared" si="254"/>
        <v>0.99999830452410587</v>
      </c>
      <c r="FH203" s="2">
        <f t="shared" si="254"/>
        <v>0.99999797753522013</v>
      </c>
      <c r="FI203" s="2">
        <f t="shared" si="254"/>
        <v>0.99999822088846069</v>
      </c>
      <c r="FJ203" s="2">
        <f t="shared" si="254"/>
        <v>0.99999788273643631</v>
      </c>
      <c r="FK203" s="2">
        <f t="shared" si="254"/>
        <v>0.99999770976983615</v>
      </c>
      <c r="FL203" s="2">
        <f t="shared" si="254"/>
        <v>0.99999760220210299</v>
      </c>
      <c r="FM203" s="2">
        <f t="shared" si="254"/>
        <v>0.99999769942081662</v>
      </c>
      <c r="FN203" s="2">
        <f t="shared" si="254"/>
        <v>0.99999749545666194</v>
      </c>
      <c r="FO203" s="2">
        <f t="shared" si="254"/>
        <v>0.99999779439871528</v>
      </c>
      <c r="FP203" s="2">
        <f t="shared" si="254"/>
        <v>0.99999759199717286</v>
      </c>
      <c r="FQ203" s="2">
        <f t="shared" si="254"/>
        <v>0.99999785650238715</v>
      </c>
      <c r="FR203" s="2">
        <f t="shared" si="254"/>
        <v>0.99999781810374055</v>
      </c>
      <c r="FS203" s="2">
        <f t="shared" si="254"/>
        <v>0.99999745150691277</v>
      </c>
      <c r="FT203" s="2">
        <f t="shared" si="254"/>
        <v>0.99999725645055815</v>
      </c>
      <c r="FU203" s="2">
        <f t="shared" si="254"/>
        <v>0.99999662930361499</v>
      </c>
      <c r="FW203" s="2">
        <f t="shared" si="245"/>
        <v>0.93990275716461991</v>
      </c>
      <c r="FX203" s="2">
        <f t="shared" si="245"/>
        <v>0</v>
      </c>
      <c r="FY203" s="2">
        <f t="shared" si="245"/>
        <v>0.95651491059654381</v>
      </c>
      <c r="FZ203" s="2">
        <f t="shared" si="245"/>
        <v>0.9541505070124866</v>
      </c>
      <c r="GA203" s="2">
        <f t="shared" si="245"/>
        <v>0.96509699622197787</v>
      </c>
      <c r="GB203" s="2">
        <f t="shared" si="245"/>
        <v>0.96515970646885152</v>
      </c>
      <c r="GC203" s="2">
        <f t="shared" si="245"/>
        <v>0.96942612550747287</v>
      </c>
      <c r="GD203" s="2">
        <f t="shared" si="245"/>
        <v>0.95852166508276126</v>
      </c>
      <c r="GE203" s="2">
        <f t="shared" si="245"/>
        <v>0.95593423865467819</v>
      </c>
      <c r="GF203" s="2">
        <f t="shared" si="245"/>
        <v>0.94573983885611879</v>
      </c>
      <c r="GG203" s="2">
        <f t="shared" si="245"/>
        <v>0.94606597385794333</v>
      </c>
      <c r="GH203" s="2">
        <f t="shared" si="245"/>
        <v>0.94529298014165908</v>
      </c>
      <c r="GI203" s="2">
        <f t="shared" si="245"/>
        <v>0.93837895101644697</v>
      </c>
      <c r="GJ203" s="2">
        <f t="shared" si="245"/>
        <v>0.93625268960886288</v>
      </c>
      <c r="GK203" s="2">
        <f t="shared" si="245"/>
        <v>0.92262473950491519</v>
      </c>
      <c r="GM203" s="86">
        <f t="shared" si="246"/>
        <v>2.4190887522090079E-235</v>
      </c>
      <c r="GN203" s="86">
        <f t="shared" si="246"/>
        <v>5.3311143495056965E-171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3.0212524090607412E-205</v>
      </c>
      <c r="HD203" s="86">
        <f t="shared" si="182"/>
        <v>4.7898908025212022E-114</v>
      </c>
      <c r="HE203" s="86">
        <f t="shared" si="182"/>
        <v>1.4467510894557094E-268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3.956988175754185E-275</v>
      </c>
      <c r="HS203" s="86">
        <f t="shared" si="247"/>
        <v>2.9778005845389286E-62</v>
      </c>
      <c r="HT203" s="86">
        <f t="shared" si="247"/>
        <v>0</v>
      </c>
      <c r="HU203" s="86">
        <f t="shared" si="247"/>
        <v>1.6292081152668992E-62</v>
      </c>
      <c r="HV203" s="86">
        <f t="shared" si="247"/>
        <v>6.6031549811178837E-69</v>
      </c>
      <c r="HW203" s="86">
        <f t="shared" si="247"/>
        <v>3.3926747511971196E-97</v>
      </c>
      <c r="HX203" s="86">
        <f t="shared" si="247"/>
        <v>9.553959344641071E-94</v>
      </c>
      <c r="HY203" s="86">
        <f t="shared" si="247"/>
        <v>1.0065035410833042E-102</v>
      </c>
      <c r="HZ203" s="86">
        <f t="shared" si="247"/>
        <v>2.5936214763530181E-86</v>
      </c>
      <c r="IA203" s="86">
        <f t="shared" si="247"/>
        <v>2.4598213761202381E-78</v>
      </c>
      <c r="IB203" s="86">
        <f t="shared" si="247"/>
        <v>7.961757401473374E-79</v>
      </c>
      <c r="IC203" s="86">
        <f t="shared" si="247"/>
        <v>3.5850525847307724E-70</v>
      </c>
      <c r="ID203" s="86">
        <f t="shared" si="247"/>
        <v>3.3542924156279245E-73</v>
      </c>
      <c r="IE203" s="86">
        <f t="shared" si="247"/>
        <v>6.6500480591656997E-78</v>
      </c>
      <c r="IF203" s="86">
        <f t="shared" si="247"/>
        <v>8.7342158490938556E-67</v>
      </c>
      <c r="IG203" s="86">
        <f t="shared" si="247"/>
        <v>3.172449411111283E-78</v>
      </c>
      <c r="II203" s="86">
        <f t="shared" si="248"/>
        <v>1.740331124297286E-7</v>
      </c>
      <c r="IJ203" s="86">
        <f t="shared" si="248"/>
        <v>0</v>
      </c>
      <c r="IK203" s="86">
        <f t="shared" si="248"/>
        <v>1.4567091820795542E-8</v>
      </c>
      <c r="IL203" s="86">
        <f t="shared" si="248"/>
        <v>5.2019075634166804E-9</v>
      </c>
      <c r="IM203" s="86">
        <f t="shared" si="248"/>
        <v>1.5345228362945468E-13</v>
      </c>
      <c r="IN203" s="86">
        <f t="shared" si="248"/>
        <v>3.6906636481104835E-13</v>
      </c>
      <c r="IO203" s="86">
        <f t="shared" si="248"/>
        <v>9.2348715455320534E-15</v>
      </c>
      <c r="IP203" s="86">
        <f t="shared" si="248"/>
        <v>1.8544821816585717E-11</v>
      </c>
      <c r="IQ203" s="86">
        <f t="shared" si="248"/>
        <v>2.9199121055915332E-10</v>
      </c>
      <c r="IR203" s="86">
        <f t="shared" si="248"/>
        <v>1.5369907303083746E-9</v>
      </c>
      <c r="IS203" s="86">
        <f t="shared" si="248"/>
        <v>1.167854141550125E-8</v>
      </c>
      <c r="IT203" s="86">
        <f t="shared" si="248"/>
        <v>6.794661606392079E-9</v>
      </c>
      <c r="IU203" s="86">
        <f t="shared" si="248"/>
        <v>5.7247452273155178E-9</v>
      </c>
      <c r="IV203" s="86">
        <f t="shared" si="248"/>
        <v>1.6111410186409576E-7</v>
      </c>
      <c r="IW203" s="86">
        <f t="shared" si="248"/>
        <v>6.2612351101612979E-6</v>
      </c>
      <c r="IY203" s="86">
        <f t="shared" si="249"/>
        <v>1.740331124297286E-7</v>
      </c>
      <c r="IZ203" s="86">
        <f t="shared" si="249"/>
        <v>4.7898908025212022E-114</v>
      </c>
      <c r="JA203" s="86">
        <f t="shared" si="249"/>
        <v>1.4567091820795542E-8</v>
      </c>
      <c r="JB203" s="86">
        <f t="shared" si="249"/>
        <v>5.2019075634166804E-9</v>
      </c>
      <c r="JC203" s="86">
        <f t="shared" si="249"/>
        <v>1.5345228362945468E-13</v>
      </c>
      <c r="JD203" s="86">
        <f t="shared" si="249"/>
        <v>3.6906636481104835E-13</v>
      </c>
      <c r="JE203" s="86">
        <f t="shared" si="249"/>
        <v>9.2348715455320534E-15</v>
      </c>
      <c r="JF203" s="86">
        <f t="shared" si="249"/>
        <v>1.8544821816585717E-11</v>
      </c>
      <c r="JG203" s="86">
        <f t="shared" si="249"/>
        <v>2.9199121055915332E-10</v>
      </c>
      <c r="JH203" s="86">
        <f t="shared" si="249"/>
        <v>1.5369907303083746E-9</v>
      </c>
      <c r="JI203" s="86">
        <f t="shared" si="249"/>
        <v>1.167854141550125E-8</v>
      </c>
      <c r="JJ203" s="86">
        <f t="shared" si="249"/>
        <v>6.794661606392079E-9</v>
      </c>
      <c r="JK203" s="86">
        <f t="shared" si="249"/>
        <v>5.7247452273155178E-9</v>
      </c>
      <c r="JL203" s="86">
        <f t="shared" si="249"/>
        <v>1.6111410186409576E-7</v>
      </c>
      <c r="JM203" s="86">
        <f t="shared" si="249"/>
        <v>6.2612351101612979E-6</v>
      </c>
    </row>
    <row r="204" spans="2:273" x14ac:dyDescent="0.25">
      <c r="B204" s="2">
        <v>177</v>
      </c>
      <c r="C204" s="37">
        <v>35</v>
      </c>
      <c r="D204" s="37">
        <v>34.716999999999999</v>
      </c>
      <c r="E204" s="37">
        <v>35.817</v>
      </c>
      <c r="F204" s="37">
        <v>35.75</v>
      </c>
      <c r="G204" s="37">
        <v>37.200000000000003</v>
      </c>
      <c r="H204" s="37">
        <v>36.65</v>
      </c>
      <c r="I204" s="37">
        <v>36.582999999999998</v>
      </c>
      <c r="J204" s="37">
        <v>37.067</v>
      </c>
      <c r="K204" s="37">
        <v>40.216999999999999</v>
      </c>
      <c r="L204" s="37">
        <v>37.917000000000002</v>
      </c>
      <c r="M204" s="37">
        <v>40.366999999999997</v>
      </c>
      <c r="N204" s="37">
        <v>36.4</v>
      </c>
      <c r="O204" s="37">
        <v>36.883000000000003</v>
      </c>
      <c r="P204" s="37">
        <v>39.082999999999998</v>
      </c>
      <c r="Q204" s="37">
        <v>38.866999999999997</v>
      </c>
      <c r="S204" s="4">
        <f t="shared" si="250"/>
        <v>36.889815371920896</v>
      </c>
      <c r="T204" s="4">
        <f t="shared" si="250"/>
        <v>36.583749505317634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 t="e">
        <f t="shared" si="250"/>
        <v>#N/A</v>
      </c>
      <c r="AG204" s="4">
        <f t="shared" si="250"/>
        <v>39.60296018834056</v>
      </c>
      <c r="AI204" s="4">
        <f t="shared" si="251"/>
        <v>-1.8898153719208963</v>
      </c>
      <c r="AJ204" s="4">
        <f t="shared" si="251"/>
        <v>-1.8667495053176353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0</v>
      </c>
      <c r="AW204" s="4">
        <f t="shared" si="251"/>
        <v>-0.73596018834056309</v>
      </c>
      <c r="AY204" s="2">
        <f t="shared" si="243"/>
        <v>36.889815371920896</v>
      </c>
      <c r="AZ204" s="2">
        <f t="shared" si="243"/>
        <v>36.583749505317634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 t="e">
        <f t="shared" si="243"/>
        <v>#N/A</v>
      </c>
      <c r="BM204" s="2">
        <f t="shared" si="243"/>
        <v>39.60296018834056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>
        <f t="shared" si="244"/>
        <v>34.716999999999999</v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35</v>
      </c>
      <c r="CV204" s="2">
        <f t="shared" si="199"/>
        <v>34.716999999999999</v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 t="str">
        <f t="shared" si="211"/>
        <v/>
      </c>
      <c r="DI204" s="2">
        <f t="shared" si="212"/>
        <v>38.866999999999997</v>
      </c>
      <c r="DK204" s="2">
        <f t="shared" si="252"/>
        <v>79.92585241935484</v>
      </c>
      <c r="DL204" s="2">
        <f t="shared" si="252"/>
        <v>95.074386363636364</v>
      </c>
      <c r="DM204" s="2">
        <f t="shared" si="252"/>
        <v>99.661021810850457</v>
      </c>
      <c r="DN204" s="2">
        <f t="shared" si="252"/>
        <v>83.484018029029784</v>
      </c>
      <c r="DO204" s="2">
        <f t="shared" si="252"/>
        <v>87.910510364145665</v>
      </c>
      <c r="DP204" s="2">
        <f t="shared" si="252"/>
        <v>80.06002801120448</v>
      </c>
      <c r="DQ204" s="2">
        <f t="shared" si="252"/>
        <v>85.816103081232512</v>
      </c>
      <c r="DR204" s="2">
        <f t="shared" si="252"/>
        <v>84.540014328614348</v>
      </c>
      <c r="DS204" s="2">
        <f t="shared" si="252"/>
        <v>96.703916424751725</v>
      </c>
      <c r="DT204" s="2">
        <f t="shared" si="252"/>
        <v>84.106606162464971</v>
      </c>
      <c r="DU204" s="2">
        <f t="shared" si="252"/>
        <v>88.974808708938113</v>
      </c>
      <c r="DV204" s="2">
        <f t="shared" si="252"/>
        <v>79.785582123758601</v>
      </c>
      <c r="DW204" s="2">
        <f t="shared" si="252"/>
        <v>98.965592921492913</v>
      </c>
      <c r="DX204" s="2">
        <f t="shared" si="252"/>
        <v>77.589049075391173</v>
      </c>
      <c r="DY204" s="2">
        <f t="shared" si="252"/>
        <v>67.562936225435664</v>
      </c>
      <c r="EA204" s="2">
        <f t="shared" si="241"/>
        <v>35.014334504101342</v>
      </c>
      <c r="EB204" s="2">
        <f t="shared" si="241"/>
        <v>36.583641618546459</v>
      </c>
      <c r="EC204" s="2">
        <f t="shared" si="241"/>
        <v>34.766837109614201</v>
      </c>
      <c r="ED204" s="2">
        <f t="shared" si="241"/>
        <v>32.389474745520005</v>
      </c>
      <c r="EE204" s="2">
        <f t="shared" si="241"/>
        <v>33.650211606268371</v>
      </c>
      <c r="EF204" s="2">
        <f t="shared" si="240"/>
        <v>36.673407337292559</v>
      </c>
      <c r="EG204" s="2">
        <f t="shared" si="240"/>
        <v>40.184063113893956</v>
      </c>
      <c r="EH204" s="2">
        <f t="shared" si="240"/>
        <v>37.447393886473549</v>
      </c>
      <c r="EI204" s="2">
        <f t="shared" si="240"/>
        <v>38.365610066577887</v>
      </c>
      <c r="EJ204" s="2">
        <f t="shared" si="240"/>
        <v>40.179484436499585</v>
      </c>
      <c r="EK204" s="2">
        <f t="shared" si="213"/>
        <v>38.81084725669497</v>
      </c>
      <c r="EL204" s="2">
        <f t="shared" si="180"/>
        <v>35.748032477258818</v>
      </c>
      <c r="EM204" s="2">
        <f t="shared" si="180"/>
        <v>40.031252185716923</v>
      </c>
      <c r="EN204" s="2">
        <f t="shared" si="180"/>
        <v>38.271668570267693</v>
      </c>
      <c r="EO204" s="2">
        <f t="shared" si="180"/>
        <v>41.755377067329242</v>
      </c>
      <c r="EQ204" s="2">
        <f t="shared" si="253"/>
        <v>36.999108362916544</v>
      </c>
      <c r="ER204" s="2">
        <f t="shared" si="253"/>
        <v>36.583641618546459</v>
      </c>
      <c r="ES204" s="2">
        <f t="shared" si="253"/>
        <v>35.839842308221172</v>
      </c>
      <c r="ET204" s="2">
        <f t="shared" si="253"/>
        <v>35.27082935932868</v>
      </c>
      <c r="EU204" s="2">
        <f t="shared" si="253"/>
        <v>34.605213799580255</v>
      </c>
      <c r="EV204" s="2">
        <f t="shared" si="253"/>
        <v>36.687910339188278</v>
      </c>
      <c r="EW204" s="2">
        <f t="shared" si="253"/>
        <v>37.923262765818194</v>
      </c>
      <c r="EX204" s="2">
        <f t="shared" si="253"/>
        <v>37.998433233096918</v>
      </c>
      <c r="EY204" s="2">
        <f t="shared" si="253"/>
        <v>37.87523169826261</v>
      </c>
      <c r="EZ204" s="2">
        <f t="shared" si="253"/>
        <v>38.955004359370491</v>
      </c>
      <c r="FA204" s="2">
        <f t="shared" si="253"/>
        <v>39.619140925569695</v>
      </c>
      <c r="FB204" s="2">
        <f t="shared" si="253"/>
        <v>37.31716149537543</v>
      </c>
      <c r="FC204" s="2">
        <f t="shared" si="253"/>
        <v>39.020957545800343</v>
      </c>
      <c r="FD204" s="2">
        <f t="shared" si="253"/>
        <v>39.437541239464267</v>
      </c>
      <c r="FE204" s="2">
        <f t="shared" si="253"/>
        <v>39.438246892925562</v>
      </c>
      <c r="FG204" s="2">
        <f t="shared" si="254"/>
        <v>0.99999845370737594</v>
      </c>
      <c r="FH204" s="2">
        <f t="shared" si="254"/>
        <v>0.99999815548987026</v>
      </c>
      <c r="FI204" s="2">
        <f t="shared" si="254"/>
        <v>0.99999837743073772</v>
      </c>
      <c r="FJ204" s="2">
        <f t="shared" si="254"/>
        <v>0.99999806903232047</v>
      </c>
      <c r="FK204" s="2">
        <f t="shared" si="254"/>
        <v>0.99999791128484505</v>
      </c>
      <c r="FL204" s="2">
        <f t="shared" si="254"/>
        <v>0.99999781318186598</v>
      </c>
      <c r="FM204" s="2">
        <f t="shared" si="254"/>
        <v>0.99999790184642323</v>
      </c>
      <c r="FN204" s="2">
        <f t="shared" si="254"/>
        <v>0.99999771582882468</v>
      </c>
      <c r="FO204" s="2">
        <f t="shared" si="254"/>
        <v>0.99999798846733057</v>
      </c>
      <c r="FP204" s="2">
        <f t="shared" si="254"/>
        <v>0.99999780387485515</v>
      </c>
      <c r="FQ204" s="2">
        <f t="shared" si="254"/>
        <v>0.9999980451065742</v>
      </c>
      <c r="FR204" s="2">
        <f t="shared" si="254"/>
        <v>0.99999801008657907</v>
      </c>
      <c r="FS204" s="2">
        <f t="shared" si="254"/>
        <v>0.99999767574615928</v>
      </c>
      <c r="FT204" s="2">
        <f t="shared" si="254"/>
        <v>0.99999749785256675</v>
      </c>
      <c r="FU204" s="2">
        <f t="shared" si="254"/>
        <v>0.99999692588744893</v>
      </c>
      <c r="FW204" s="2">
        <f t="shared" si="245"/>
        <v>0.94489929577679166</v>
      </c>
      <c r="FX204" s="2">
        <f t="shared" si="245"/>
        <v>0</v>
      </c>
      <c r="FY204" s="2">
        <f t="shared" si="245"/>
        <v>0.96018880084591651</v>
      </c>
      <c r="FZ204" s="2">
        <f t="shared" si="245"/>
        <v>0.9580153886452214</v>
      </c>
      <c r="GA204" s="2">
        <f t="shared" si="245"/>
        <v>0.96807002252134466</v>
      </c>
      <c r="GB204" s="2">
        <f t="shared" si="245"/>
        <v>0.96812756753833706</v>
      </c>
      <c r="GC204" s="2">
        <f t="shared" si="245"/>
        <v>0.97204108082858387</v>
      </c>
      <c r="GD204" s="2">
        <f t="shared" si="245"/>
        <v>0.96203274198641098</v>
      </c>
      <c r="GE204" s="2">
        <f t="shared" si="245"/>
        <v>0.95965511842187035</v>
      </c>
      <c r="GF204" s="2">
        <f t="shared" si="245"/>
        <v>0.95027675088322094</v>
      </c>
      <c r="GG204" s="2">
        <f t="shared" si="245"/>
        <v>0.95057704147744659</v>
      </c>
      <c r="GH204" s="2">
        <f t="shared" si="245"/>
        <v>0.94986527514751484</v>
      </c>
      <c r="GI204" s="2">
        <f t="shared" si="245"/>
        <v>0.94349456380217755</v>
      </c>
      <c r="GJ204" s="2">
        <f t="shared" si="245"/>
        <v>0.94153382091588478</v>
      </c>
      <c r="GK204" s="2">
        <f t="shared" si="245"/>
        <v>0.9289491967727489</v>
      </c>
      <c r="GM204" s="86">
        <f t="shared" si="246"/>
        <v>3.0517895793261645E-239</v>
      </c>
      <c r="GN204" s="86">
        <f t="shared" si="246"/>
        <v>8.3809363456804356E-174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1.9610023450049848E-209</v>
      </c>
      <c r="HD204" s="86">
        <f t="shared" si="182"/>
        <v>2.4226884162889325E-116</v>
      </c>
      <c r="HE204" s="86">
        <f t="shared" si="182"/>
        <v>4.6374176414328746E-274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1.1285842006094404E-280</v>
      </c>
      <c r="HS204" s="86">
        <f t="shared" si="247"/>
        <v>2.7496352509347921E-64</v>
      </c>
      <c r="HT204" s="86">
        <f t="shared" si="247"/>
        <v>0</v>
      </c>
      <c r="HU204" s="86">
        <f t="shared" si="247"/>
        <v>1.7592172474561E-64</v>
      </c>
      <c r="HV204" s="86">
        <f t="shared" si="247"/>
        <v>4.4713234824959326E-71</v>
      </c>
      <c r="HW204" s="86">
        <f t="shared" si="247"/>
        <v>3.4947589175647357E-100</v>
      </c>
      <c r="HX204" s="86">
        <f t="shared" si="247"/>
        <v>1.2465580219598513E-96</v>
      </c>
      <c r="HY204" s="86">
        <f t="shared" si="247"/>
        <v>8.0693166615158417E-106</v>
      </c>
      <c r="HZ204" s="86">
        <f t="shared" si="247"/>
        <v>5.1189233360601437E-89</v>
      </c>
      <c r="IA204" s="86">
        <f t="shared" si="247"/>
        <v>8.4218915346304521E-81</v>
      </c>
      <c r="IB204" s="86">
        <f t="shared" si="247"/>
        <v>2.2317425626993723E-81</v>
      </c>
      <c r="IC204" s="86">
        <f t="shared" si="247"/>
        <v>1.9407246048154351E-72</v>
      </c>
      <c r="ID204" s="86">
        <f t="shared" si="247"/>
        <v>1.4456883430944525E-75</v>
      </c>
      <c r="IE204" s="86">
        <f t="shared" si="247"/>
        <v>1.7975347680220945E-80</v>
      </c>
      <c r="IF204" s="86">
        <f t="shared" si="247"/>
        <v>5.2484402645960022E-69</v>
      </c>
      <c r="IG204" s="86">
        <f t="shared" si="247"/>
        <v>6.0275248832476352E-81</v>
      </c>
      <c r="II204" s="86">
        <f t="shared" si="248"/>
        <v>6.6588017020245817E-8</v>
      </c>
      <c r="IJ204" s="86">
        <f t="shared" si="248"/>
        <v>0</v>
      </c>
      <c r="IK204" s="86">
        <f t="shared" si="248"/>
        <v>5.3648383185786479E-9</v>
      </c>
      <c r="IL204" s="86">
        <f t="shared" si="248"/>
        <v>1.7680460182550678E-9</v>
      </c>
      <c r="IM204" s="86">
        <f t="shared" si="248"/>
        <v>3.2237693229009952E-14</v>
      </c>
      <c r="IN204" s="86">
        <f t="shared" si="248"/>
        <v>8.1459760447507116E-14</v>
      </c>
      <c r="IO204" s="86">
        <f t="shared" si="248"/>
        <v>1.7789031352602606E-15</v>
      </c>
      <c r="IP204" s="86">
        <f t="shared" si="248"/>
        <v>4.7098823787298292E-12</v>
      </c>
      <c r="IQ204" s="86">
        <f t="shared" si="248"/>
        <v>8.4908174057843099E-11</v>
      </c>
      <c r="IR204" s="86">
        <f t="shared" si="248"/>
        <v>4.515317357400585E-10</v>
      </c>
      <c r="IS204" s="86">
        <f t="shared" si="248"/>
        <v>3.9145390284385225E-9</v>
      </c>
      <c r="IT204" s="86">
        <f t="shared" si="248"/>
        <v>2.1871257554748702E-9</v>
      </c>
      <c r="IU204" s="86">
        <f t="shared" si="248"/>
        <v>1.7269260819047563E-9</v>
      </c>
      <c r="IV204" s="86">
        <f t="shared" si="248"/>
        <v>5.9940503593793116E-8</v>
      </c>
      <c r="IW204" s="86">
        <f t="shared" si="248"/>
        <v>2.7963710835858307E-6</v>
      </c>
      <c r="IY204" s="86">
        <f t="shared" si="249"/>
        <v>6.6588017020245817E-8</v>
      </c>
      <c r="IZ204" s="86">
        <f t="shared" si="249"/>
        <v>2.4226884162889325E-116</v>
      </c>
      <c r="JA204" s="86">
        <f t="shared" si="249"/>
        <v>5.3648383185786479E-9</v>
      </c>
      <c r="JB204" s="86">
        <f t="shared" si="249"/>
        <v>1.7680460182550678E-9</v>
      </c>
      <c r="JC204" s="86">
        <f t="shared" si="249"/>
        <v>3.2237693229009952E-14</v>
      </c>
      <c r="JD204" s="86">
        <f t="shared" si="249"/>
        <v>8.1459760447507116E-14</v>
      </c>
      <c r="JE204" s="86">
        <f t="shared" si="249"/>
        <v>1.7789031352602606E-15</v>
      </c>
      <c r="JF204" s="86">
        <f t="shared" si="249"/>
        <v>4.7098823787298292E-12</v>
      </c>
      <c r="JG204" s="86">
        <f t="shared" si="249"/>
        <v>8.4908174057843099E-11</v>
      </c>
      <c r="JH204" s="86">
        <f t="shared" si="249"/>
        <v>4.515317357400585E-10</v>
      </c>
      <c r="JI204" s="86">
        <f t="shared" si="249"/>
        <v>3.9145390284385225E-9</v>
      </c>
      <c r="JJ204" s="86">
        <f t="shared" si="249"/>
        <v>2.1871257554748702E-9</v>
      </c>
      <c r="JK204" s="86">
        <f t="shared" si="249"/>
        <v>1.7269260819047563E-9</v>
      </c>
      <c r="JL204" s="86">
        <f t="shared" si="249"/>
        <v>5.9940503593793116E-8</v>
      </c>
      <c r="JM204" s="86">
        <f t="shared" si="249"/>
        <v>2.7963710835858307E-6</v>
      </c>
    </row>
    <row r="205" spans="2:273" x14ac:dyDescent="0.25">
      <c r="B205" s="2">
        <v>178</v>
      </c>
      <c r="C205" s="37">
        <v>37.466999999999999</v>
      </c>
      <c r="D205" s="37">
        <v>37.067</v>
      </c>
      <c r="E205" s="37">
        <v>36.15</v>
      </c>
      <c r="F205" s="37">
        <v>34.866999999999997</v>
      </c>
      <c r="G205" s="37">
        <v>36.283000000000001</v>
      </c>
      <c r="H205" s="37">
        <v>38.1</v>
      </c>
      <c r="I205" s="37">
        <v>38.116999999999997</v>
      </c>
      <c r="J205" s="37">
        <v>37.299999999999997</v>
      </c>
      <c r="K205" s="37">
        <v>40.283000000000001</v>
      </c>
      <c r="L205" s="37">
        <v>37.65</v>
      </c>
      <c r="M205" s="37">
        <v>41.6</v>
      </c>
      <c r="N205" s="37">
        <v>38.116999999999997</v>
      </c>
      <c r="O205" s="37">
        <v>37.783000000000001</v>
      </c>
      <c r="P205" s="37">
        <v>39.866999999999997</v>
      </c>
      <c r="Q205" s="37">
        <v>39.6</v>
      </c>
      <c r="S205" s="4">
        <f t="shared" si="250"/>
        <v>36.780441439500841</v>
      </c>
      <c r="T205" s="4">
        <f t="shared" si="250"/>
        <v>36.432965876818479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 t="e">
        <f t="shared" si="250"/>
        <v>#N/A</v>
      </c>
      <c r="AG205" s="4">
        <f t="shared" si="250"/>
        <v>39.47883006292161</v>
      </c>
      <c r="AI205" s="4">
        <f t="shared" si="251"/>
        <v>0.68655856049915798</v>
      </c>
      <c r="AJ205" s="4">
        <f t="shared" si="251"/>
        <v>0.63403412318152164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0</v>
      </c>
      <c r="AW205" s="4">
        <f t="shared" si="251"/>
        <v>0.12116993707839185</v>
      </c>
      <c r="AY205" s="2">
        <f t="shared" si="243"/>
        <v>36.780441439500841</v>
      </c>
      <c r="AZ205" s="2">
        <f t="shared" si="243"/>
        <v>36.432965876818479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 t="e">
        <f t="shared" si="243"/>
        <v>#N/A</v>
      </c>
      <c r="BM205" s="2">
        <f t="shared" si="243"/>
        <v>39.47883006292161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>
        <f t="shared" si="244"/>
        <v>37.067</v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37.466999999999999</v>
      </c>
      <c r="CV205" s="2">
        <f t="shared" si="199"/>
        <v>37.067</v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 t="str">
        <f t="shared" si="211"/>
        <v/>
      </c>
      <c r="DI205" s="2">
        <f t="shared" si="212"/>
        <v>39.6</v>
      </c>
      <c r="DK205" s="2">
        <f t="shared" si="252"/>
        <v>80.064810887096769</v>
      </c>
      <c r="DL205" s="2">
        <f t="shared" si="252"/>
        <v>95.296772727272725</v>
      </c>
      <c r="DM205" s="2">
        <f t="shared" si="252"/>
        <v>99.912880498533738</v>
      </c>
      <c r="DN205" s="2">
        <f t="shared" si="252"/>
        <v>83.644528495034365</v>
      </c>
      <c r="DO205" s="2">
        <f t="shared" si="252"/>
        <v>88.091295518207289</v>
      </c>
      <c r="DP205" s="2">
        <f t="shared" si="252"/>
        <v>80.188358543417351</v>
      </c>
      <c r="DQ205" s="2">
        <f t="shared" si="252"/>
        <v>85.978528011204503</v>
      </c>
      <c r="DR205" s="2">
        <f t="shared" si="252"/>
        <v>84.697353324753337</v>
      </c>
      <c r="DS205" s="2">
        <f t="shared" si="252"/>
        <v>96.92450175706648</v>
      </c>
      <c r="DT205" s="2">
        <f t="shared" si="252"/>
        <v>84.260141736694663</v>
      </c>
      <c r="DU205" s="2">
        <f t="shared" si="252"/>
        <v>89.155807333842631</v>
      </c>
      <c r="DV205" s="2">
        <f t="shared" si="252"/>
        <v>79.92274407944997</v>
      </c>
      <c r="DW205" s="2">
        <f t="shared" si="252"/>
        <v>99.221553796653794</v>
      </c>
      <c r="DX205" s="2">
        <f t="shared" si="252"/>
        <v>77.717868183973451</v>
      </c>
      <c r="DY205" s="2">
        <f t="shared" si="252"/>
        <v>67.653773377827207</v>
      </c>
      <c r="EA205" s="2">
        <f t="shared" si="241"/>
        <v>34.871580352197483</v>
      </c>
      <c r="EB205" s="2">
        <f t="shared" si="241"/>
        <v>36.43286685516108</v>
      </c>
      <c r="EC205" s="2">
        <f t="shared" si="241"/>
        <v>34.607359001837111</v>
      </c>
      <c r="ED205" s="2">
        <f t="shared" si="241"/>
        <v>32.194084587993977</v>
      </c>
      <c r="EE205" s="2">
        <f t="shared" si="241"/>
        <v>33.45565972086191</v>
      </c>
      <c r="EF205" s="2">
        <f t="shared" si="240"/>
        <v>36.525229286575779</v>
      </c>
      <c r="EG205" s="2">
        <f t="shared" si="240"/>
        <v>40.06919254232546</v>
      </c>
      <c r="EH205" s="2">
        <f t="shared" si="240"/>
        <v>37.301701443505443</v>
      </c>
      <c r="EI205" s="2">
        <f t="shared" si="240"/>
        <v>38.216238774966712</v>
      </c>
      <c r="EJ205" s="2">
        <f t="shared" si="240"/>
        <v>40.065905167606907</v>
      </c>
      <c r="EK205" s="2">
        <f t="shared" si="213"/>
        <v>38.684669170476809</v>
      </c>
      <c r="EL205" s="2">
        <f t="shared" si="180"/>
        <v>35.594034650244907</v>
      </c>
      <c r="EM205" s="2">
        <f t="shared" si="180"/>
        <v>39.92482513401896</v>
      </c>
      <c r="EN205" s="2">
        <f t="shared" si="180"/>
        <v>38.141952902803467</v>
      </c>
      <c r="EO205" s="2">
        <f t="shared" si="180"/>
        <v>41.671329116277512</v>
      </c>
      <c r="EQ205" s="2">
        <f t="shared" si="253"/>
        <v>36.881892993787105</v>
      </c>
      <c r="ER205" s="2">
        <f t="shared" si="253"/>
        <v>36.43286685516108</v>
      </c>
      <c r="ES205" s="2">
        <f t="shared" si="253"/>
        <v>35.695172414908761</v>
      </c>
      <c r="ET205" s="2">
        <f t="shared" si="253"/>
        <v>35.11289590125493</v>
      </c>
      <c r="EU205" s="2">
        <f t="shared" si="253"/>
        <v>34.422853724981763</v>
      </c>
      <c r="EV205" s="2">
        <f t="shared" si="253"/>
        <v>36.540046726071949</v>
      </c>
      <c r="EW205" s="2">
        <f t="shared" si="253"/>
        <v>37.780417710661652</v>
      </c>
      <c r="EX205" s="2">
        <f t="shared" si="253"/>
        <v>37.859743652688955</v>
      </c>
      <c r="EY205" s="2">
        <f t="shared" si="253"/>
        <v>37.719822769171017</v>
      </c>
      <c r="EZ205" s="2">
        <f t="shared" si="253"/>
        <v>38.825379344825791</v>
      </c>
      <c r="FA205" s="2">
        <f t="shared" si="253"/>
        <v>39.504171176753474</v>
      </c>
      <c r="FB205" s="2">
        <f t="shared" si="253"/>
        <v>37.183625062746344</v>
      </c>
      <c r="FC205" s="2">
        <f t="shared" si="253"/>
        <v>38.90079637740331</v>
      </c>
      <c r="FD205" s="2">
        <f t="shared" si="253"/>
        <v>39.323256454600198</v>
      </c>
      <c r="FE205" s="2">
        <f t="shared" si="253"/>
        <v>39.325813771595975</v>
      </c>
      <c r="FG205" s="2">
        <f t="shared" si="254"/>
        <v>0.99999858976417422</v>
      </c>
      <c r="FH205" s="2">
        <f t="shared" si="254"/>
        <v>0.99999831778649539</v>
      </c>
      <c r="FI205" s="2">
        <f t="shared" si="254"/>
        <v>0.99999852019903401</v>
      </c>
      <c r="FJ205" s="2">
        <f t="shared" si="254"/>
        <v>0.99999823893624662</v>
      </c>
      <c r="FK205" s="2">
        <f t="shared" si="254"/>
        <v>0.99999809506878823</v>
      </c>
      <c r="FL205" s="2">
        <f t="shared" si="254"/>
        <v>0.9999980055977743</v>
      </c>
      <c r="FM205" s="2">
        <f t="shared" si="254"/>
        <v>0.99999808646084209</v>
      </c>
      <c r="FN205" s="2">
        <f t="shared" si="254"/>
        <v>0.99999791681071049</v>
      </c>
      <c r="FO205" s="2">
        <f t="shared" si="254"/>
        <v>0.99999816546007714</v>
      </c>
      <c r="FP205" s="2">
        <f t="shared" si="254"/>
        <v>0.9999979971096763</v>
      </c>
      <c r="FQ205" s="2">
        <f t="shared" si="254"/>
        <v>0.99999821711569925</v>
      </c>
      <c r="FR205" s="2">
        <f t="shared" si="254"/>
        <v>0.99999818517707295</v>
      </c>
      <c r="FS205" s="2">
        <f t="shared" si="254"/>
        <v>0.99999788025487035</v>
      </c>
      <c r="FT205" s="2">
        <f t="shared" si="254"/>
        <v>0.99999771801391679</v>
      </c>
      <c r="FU205" s="2">
        <f t="shared" si="254"/>
        <v>0.99999719637527373</v>
      </c>
      <c r="FW205" s="2">
        <f t="shared" si="245"/>
        <v>0.94950273639090477</v>
      </c>
      <c r="FX205" s="2">
        <f t="shared" si="245"/>
        <v>0</v>
      </c>
      <c r="FY205" s="2">
        <f t="shared" si="245"/>
        <v>0.96356412163794725</v>
      </c>
      <c r="FZ205" s="2">
        <f t="shared" si="245"/>
        <v>0.96156760275330677</v>
      </c>
      <c r="GA205" s="2">
        <f t="shared" si="245"/>
        <v>0.97079747016753459</v>
      </c>
      <c r="GB205" s="2">
        <f t="shared" si="245"/>
        <v>0.97085024771993056</v>
      </c>
      <c r="GC205" s="2">
        <f t="shared" si="245"/>
        <v>0.97443827873294964</v>
      </c>
      <c r="GD205" s="2">
        <f t="shared" si="245"/>
        <v>0.96525738424561769</v>
      </c>
      <c r="GE205" s="2">
        <f t="shared" si="245"/>
        <v>0.9630739464377267</v>
      </c>
      <c r="GF205" s="2">
        <f t="shared" si="245"/>
        <v>0.9544525830167101</v>
      </c>
      <c r="GG205" s="2">
        <f t="shared" si="245"/>
        <v>0.95472885618679626</v>
      </c>
      <c r="GH205" s="2">
        <f t="shared" si="245"/>
        <v>0.95407399354654465</v>
      </c>
      <c r="GI205" s="2">
        <f t="shared" si="245"/>
        <v>0.94820893145729113</v>
      </c>
      <c r="GJ205" s="2">
        <f t="shared" si="245"/>
        <v>0.94640248441509423</v>
      </c>
      <c r="GK205" s="2">
        <f t="shared" si="245"/>
        <v>0.93479324420142729</v>
      </c>
      <c r="GM205" s="86">
        <f t="shared" si="246"/>
        <v>3.574310766584199E-243</v>
      </c>
      <c r="GN205" s="86">
        <f t="shared" si="246"/>
        <v>1.2495539137486049E-176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1.1538136071874576E-213</v>
      </c>
      <c r="HD205" s="86">
        <f t="shared" si="182"/>
        <v>1.1616560228303218E-118</v>
      </c>
      <c r="HE205" s="86">
        <f t="shared" si="182"/>
        <v>1.3066924649504181E-279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2.8316461489494166E-286</v>
      </c>
      <c r="HS205" s="86">
        <f t="shared" si="247"/>
        <v>2.3506797290322147E-66</v>
      </c>
      <c r="HT205" s="86">
        <f t="shared" si="247"/>
        <v>0</v>
      </c>
      <c r="HU205" s="86">
        <f t="shared" si="247"/>
        <v>1.7681291037487209E-66</v>
      </c>
      <c r="HV205" s="86">
        <f t="shared" si="247"/>
        <v>2.7976908583737672E-73</v>
      </c>
      <c r="HW205" s="86">
        <f t="shared" si="247"/>
        <v>3.2387902111371665E-103</v>
      </c>
      <c r="HX205" s="86">
        <f t="shared" si="247"/>
        <v>1.4683763143866663E-99</v>
      </c>
      <c r="HY205" s="86">
        <f t="shared" si="247"/>
        <v>5.8105248714792306E-109</v>
      </c>
      <c r="HZ205" s="86">
        <f t="shared" si="247"/>
        <v>9.1623694336151524E-92</v>
      </c>
      <c r="IA205" s="86">
        <f t="shared" si="247"/>
        <v>2.6363488655971269E-83</v>
      </c>
      <c r="IB205" s="86">
        <f t="shared" si="247"/>
        <v>5.6866669509176013E-84</v>
      </c>
      <c r="IC205" s="86">
        <f t="shared" si="247"/>
        <v>9.6531363898121062E-75</v>
      </c>
      <c r="ID205" s="86">
        <f t="shared" si="247"/>
        <v>5.7041118551298913E-78</v>
      </c>
      <c r="IE205" s="86">
        <f t="shared" si="247"/>
        <v>4.4065902659605746E-83</v>
      </c>
      <c r="IF205" s="86">
        <f t="shared" si="247"/>
        <v>2.8954985413933428E-71</v>
      </c>
      <c r="IG205" s="86">
        <f t="shared" si="247"/>
        <v>1.0268051658897792E-83</v>
      </c>
      <c r="II205" s="86">
        <f t="shared" si="248"/>
        <v>2.4730935063926507E-8</v>
      </c>
      <c r="IJ205" s="86">
        <f t="shared" si="248"/>
        <v>0</v>
      </c>
      <c r="IK205" s="86">
        <f t="shared" si="248"/>
        <v>1.9216289296833732E-9</v>
      </c>
      <c r="IL205" s="86">
        <f t="shared" si="248"/>
        <v>5.8278795262975014E-10</v>
      </c>
      <c r="IM205" s="86">
        <f t="shared" si="248"/>
        <v>6.4985107821741447E-15</v>
      </c>
      <c r="IN205" s="86">
        <f t="shared" si="248"/>
        <v>1.7275718861654144E-14</v>
      </c>
      <c r="IO205" s="86">
        <f t="shared" si="248"/>
        <v>3.2856731091805672E-16</v>
      </c>
      <c r="IP205" s="86">
        <f t="shared" si="248"/>
        <v>1.15147796386289E-12</v>
      </c>
      <c r="IQ205" s="86">
        <f t="shared" si="248"/>
        <v>2.3844800165174042E-11</v>
      </c>
      <c r="IR205" s="86">
        <f t="shared" si="248"/>
        <v>1.2782614115228731E-10</v>
      </c>
      <c r="IS205" s="86">
        <f t="shared" si="248"/>
        <v>1.2697709642870474E-9</v>
      </c>
      <c r="IT205" s="86">
        <f t="shared" si="248"/>
        <v>6.8030738391173506E-10</v>
      </c>
      <c r="IU205" s="86">
        <f t="shared" si="248"/>
        <v>5.0157791039876923E-10</v>
      </c>
      <c r="IV205" s="86">
        <f t="shared" si="248"/>
        <v>2.161223500148614E-8</v>
      </c>
      <c r="IW205" s="86">
        <f t="shared" si="248"/>
        <v>1.2154494928142111E-6</v>
      </c>
      <c r="IY205" s="86">
        <f t="shared" si="249"/>
        <v>2.4730935063926507E-8</v>
      </c>
      <c r="IZ205" s="86">
        <f t="shared" si="249"/>
        <v>1.1616560228303218E-118</v>
      </c>
      <c r="JA205" s="86">
        <f t="shared" si="249"/>
        <v>1.9216289296833732E-9</v>
      </c>
      <c r="JB205" s="86">
        <f t="shared" si="249"/>
        <v>5.8278795262975014E-10</v>
      </c>
      <c r="JC205" s="86">
        <f t="shared" si="249"/>
        <v>6.4985107821741447E-15</v>
      </c>
      <c r="JD205" s="86">
        <f t="shared" si="249"/>
        <v>1.7275718861654144E-14</v>
      </c>
      <c r="JE205" s="86">
        <f t="shared" si="249"/>
        <v>3.2856731091805672E-16</v>
      </c>
      <c r="JF205" s="86">
        <f t="shared" si="249"/>
        <v>1.15147796386289E-12</v>
      </c>
      <c r="JG205" s="86">
        <f t="shared" si="249"/>
        <v>2.3844800165174042E-11</v>
      </c>
      <c r="JH205" s="86">
        <f t="shared" si="249"/>
        <v>1.2782614115228731E-10</v>
      </c>
      <c r="JI205" s="86">
        <f t="shared" si="249"/>
        <v>1.2697709642870474E-9</v>
      </c>
      <c r="JJ205" s="86">
        <f t="shared" si="249"/>
        <v>6.8030738391173506E-10</v>
      </c>
      <c r="JK205" s="86">
        <f t="shared" si="249"/>
        <v>5.0157791039876923E-10</v>
      </c>
      <c r="JL205" s="86">
        <f t="shared" si="249"/>
        <v>2.161223500148614E-8</v>
      </c>
      <c r="JM205" s="86">
        <f t="shared" si="249"/>
        <v>1.2154494928142111E-6</v>
      </c>
    </row>
    <row r="206" spans="2:273" x14ac:dyDescent="0.25">
      <c r="B206" s="2">
        <v>179</v>
      </c>
      <c r="C206" s="37">
        <v>34.4</v>
      </c>
      <c r="D206" s="37">
        <v>35.633000000000003</v>
      </c>
      <c r="E206" s="37">
        <v>36.933</v>
      </c>
      <c r="F206" s="37">
        <v>35.216999999999999</v>
      </c>
      <c r="G206" s="37">
        <v>38.033000000000001</v>
      </c>
      <c r="H206" s="37">
        <v>37.667000000000002</v>
      </c>
      <c r="I206" s="37">
        <v>39.232999999999997</v>
      </c>
      <c r="J206" s="37">
        <v>38.933</v>
      </c>
      <c r="K206" s="37">
        <v>39.417000000000002</v>
      </c>
      <c r="L206" s="37">
        <v>41.167000000000002</v>
      </c>
      <c r="M206" s="37">
        <v>42.533000000000001</v>
      </c>
      <c r="N206" s="37">
        <v>39.517000000000003</v>
      </c>
      <c r="O206" s="37">
        <v>40.883000000000003</v>
      </c>
      <c r="P206" s="37">
        <v>39.616999999999997</v>
      </c>
      <c r="Q206" s="37">
        <v>40.517000000000003</v>
      </c>
      <c r="S206" s="4">
        <f t="shared" si="250"/>
        <v>36.670558454101261</v>
      </c>
      <c r="T206" s="4">
        <f t="shared" si="250"/>
        <v>36.282182973116683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 t="e">
        <f t="shared" si="250"/>
        <v>#N/A</v>
      </c>
      <c r="AG206" s="4">
        <f t="shared" si="250"/>
        <v>39.355436317950229</v>
      </c>
      <c r="AI206" s="4">
        <f t="shared" si="251"/>
        <v>-2.2705584541012627</v>
      </c>
      <c r="AJ206" s="4">
        <f t="shared" si="251"/>
        <v>-0.64918297311668027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0</v>
      </c>
      <c r="AW206" s="4">
        <f t="shared" si="251"/>
        <v>1.1615636820497741</v>
      </c>
      <c r="AY206" s="2">
        <f t="shared" si="243"/>
        <v>36.670558454101261</v>
      </c>
      <c r="AZ206" s="2">
        <f t="shared" si="243"/>
        <v>36.282182973116683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 t="e">
        <f t="shared" si="243"/>
        <v>#N/A</v>
      </c>
      <c r="BM206" s="2">
        <f t="shared" si="243"/>
        <v>39.355436317950229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>
        <f t="shared" si="244"/>
        <v>35.633000000000003</v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34.4</v>
      </c>
      <c r="CV206" s="2">
        <f t="shared" si="199"/>
        <v>35.633000000000003</v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 t="str">
        <f t="shared" si="211"/>
        <v/>
      </c>
      <c r="DI206" s="2">
        <f t="shared" si="212"/>
        <v>40.517000000000003</v>
      </c>
      <c r="DK206" s="2">
        <f t="shared" si="252"/>
        <v>80.203769354838698</v>
      </c>
      <c r="DL206" s="2">
        <f t="shared" si="252"/>
        <v>95.519159090909085</v>
      </c>
      <c r="DM206" s="2">
        <f t="shared" si="252"/>
        <v>100.16473918621702</v>
      </c>
      <c r="DN206" s="2">
        <f t="shared" si="252"/>
        <v>83.805038961038946</v>
      </c>
      <c r="DO206" s="2">
        <f t="shared" si="252"/>
        <v>88.272080672268913</v>
      </c>
      <c r="DP206" s="2">
        <f t="shared" si="252"/>
        <v>80.316689075630237</v>
      </c>
      <c r="DQ206" s="2">
        <f t="shared" si="252"/>
        <v>86.140952941176494</v>
      </c>
      <c r="DR206" s="2">
        <f t="shared" si="252"/>
        <v>84.854692320892326</v>
      </c>
      <c r="DS206" s="2">
        <f t="shared" si="252"/>
        <v>97.145087089381207</v>
      </c>
      <c r="DT206" s="2">
        <f t="shared" si="252"/>
        <v>84.413677310924356</v>
      </c>
      <c r="DU206" s="2">
        <f t="shared" si="252"/>
        <v>89.336805958747135</v>
      </c>
      <c r="DV206" s="2">
        <f t="shared" si="252"/>
        <v>80.059906035141339</v>
      </c>
      <c r="DW206" s="2">
        <f t="shared" si="252"/>
        <v>99.477514671814674</v>
      </c>
      <c r="DX206" s="2">
        <f t="shared" si="252"/>
        <v>77.846687292555714</v>
      </c>
      <c r="DY206" s="2">
        <f t="shared" si="252"/>
        <v>67.74461053021875</v>
      </c>
      <c r="EA206" s="2">
        <f t="shared" si="241"/>
        <v>34.728826200293632</v>
      </c>
      <c r="EB206" s="2">
        <f t="shared" si="241"/>
        <v>36.282092091775695</v>
      </c>
      <c r="EC206" s="2">
        <f t="shared" si="241"/>
        <v>34.447880894060006</v>
      </c>
      <c r="ED206" s="2">
        <f t="shared" si="241"/>
        <v>31.99869443046795</v>
      </c>
      <c r="EE206" s="2">
        <f t="shared" si="241"/>
        <v>33.261107835455441</v>
      </c>
      <c r="EF206" s="2">
        <f t="shared" si="240"/>
        <v>36.377051235859</v>
      </c>
      <c r="EG206" s="2">
        <f t="shared" si="240"/>
        <v>39.954321970756965</v>
      </c>
      <c r="EH206" s="2">
        <f t="shared" si="240"/>
        <v>37.156009000537338</v>
      </c>
      <c r="EI206" s="2">
        <f t="shared" si="240"/>
        <v>38.066867483355523</v>
      </c>
      <c r="EJ206" s="2">
        <f t="shared" si="240"/>
        <v>39.952325898714228</v>
      </c>
      <c r="EK206" s="2">
        <f t="shared" si="213"/>
        <v>38.558491084258648</v>
      </c>
      <c r="EL206" s="2">
        <f t="shared" si="180"/>
        <v>35.440036823230997</v>
      </c>
      <c r="EM206" s="2">
        <f t="shared" si="180"/>
        <v>39.818398082321011</v>
      </c>
      <c r="EN206" s="2">
        <f t="shared" si="180"/>
        <v>38.012237235339242</v>
      </c>
      <c r="EO206" s="2">
        <f t="shared" si="180"/>
        <v>41.587281165225782</v>
      </c>
      <c r="EQ206" s="2">
        <f t="shared" si="253"/>
        <v>36.764677624657672</v>
      </c>
      <c r="ER206" s="2">
        <f t="shared" si="253"/>
        <v>36.282092091775695</v>
      </c>
      <c r="ES206" s="2">
        <f t="shared" si="253"/>
        <v>35.55050252159635</v>
      </c>
      <c r="ET206" s="2">
        <f t="shared" si="253"/>
        <v>34.954962443181174</v>
      </c>
      <c r="EU206" s="2">
        <f t="shared" si="253"/>
        <v>34.240493650383272</v>
      </c>
      <c r="EV206" s="2">
        <f t="shared" si="253"/>
        <v>36.392183112955614</v>
      </c>
      <c r="EW206" s="2">
        <f t="shared" si="253"/>
        <v>37.63757265550511</v>
      </c>
      <c r="EX206" s="2">
        <f t="shared" si="253"/>
        <v>37.721054072280992</v>
      </c>
      <c r="EY206" s="2">
        <f t="shared" si="253"/>
        <v>37.564413840079425</v>
      </c>
      <c r="EZ206" s="2">
        <f t="shared" si="253"/>
        <v>38.695754330281083</v>
      </c>
      <c r="FA206" s="2">
        <f t="shared" si="253"/>
        <v>39.389201427937259</v>
      </c>
      <c r="FB206" s="2">
        <f t="shared" si="253"/>
        <v>37.050088630117266</v>
      </c>
      <c r="FC206" s="2">
        <f t="shared" si="253"/>
        <v>38.780635209006277</v>
      </c>
      <c r="FD206" s="2">
        <f t="shared" si="253"/>
        <v>39.208971669736137</v>
      </c>
      <c r="FE206" s="2">
        <f t="shared" si="253"/>
        <v>39.213380650266387</v>
      </c>
      <c r="FG206" s="2">
        <f t="shared" si="254"/>
        <v>0.99999871384948125</v>
      </c>
      <c r="FH206" s="2">
        <f t="shared" si="254"/>
        <v>0.99999846580282259</v>
      </c>
      <c r="FI206" s="2">
        <f t="shared" si="254"/>
        <v>0.99999865040530311</v>
      </c>
      <c r="FJ206" s="2">
        <f t="shared" si="254"/>
        <v>0.99999839389051914</v>
      </c>
      <c r="FK206" s="2">
        <f t="shared" si="254"/>
        <v>0.99999826268179548</v>
      </c>
      <c r="FL206" s="2">
        <f t="shared" si="254"/>
        <v>0.99999818108323302</v>
      </c>
      <c r="FM206" s="2">
        <f t="shared" si="254"/>
        <v>0.9999982548312526</v>
      </c>
      <c r="FN206" s="2">
        <f t="shared" si="254"/>
        <v>0.99999810010843926</v>
      </c>
      <c r="FO206" s="2">
        <f t="shared" si="254"/>
        <v>0.99999832687943502</v>
      </c>
      <c r="FP206" s="2">
        <f t="shared" si="254"/>
        <v>0.99999817334199281</v>
      </c>
      <c r="FQ206" s="2">
        <f t="shared" si="254"/>
        <v>0.99999837398993729</v>
      </c>
      <c r="FR206" s="2">
        <f t="shared" si="254"/>
        <v>0.9999983448615547</v>
      </c>
      <c r="FS206" s="2">
        <f t="shared" si="254"/>
        <v>0.99999806676910452</v>
      </c>
      <c r="FT206" s="2">
        <f t="shared" si="254"/>
        <v>0.99999791880353894</v>
      </c>
      <c r="FU206" s="2">
        <f t="shared" si="254"/>
        <v>0.99999744306322935</v>
      </c>
      <c r="FW206" s="2">
        <f t="shared" si="245"/>
        <v>0.95374040705963603</v>
      </c>
      <c r="FX206" s="2">
        <f t="shared" si="245"/>
        <v>0</v>
      </c>
      <c r="FY206" s="2">
        <f t="shared" si="245"/>
        <v>0.96666320749055257</v>
      </c>
      <c r="FZ206" s="2">
        <f t="shared" si="245"/>
        <v>0.96483030608266473</v>
      </c>
      <c r="GA206" s="2">
        <f t="shared" si="245"/>
        <v>0.97329836624566879</v>
      </c>
      <c r="GB206" s="2">
        <f t="shared" si="245"/>
        <v>0.97334674803660659</v>
      </c>
      <c r="GC206" s="2">
        <f t="shared" si="245"/>
        <v>0.97663488137251364</v>
      </c>
      <c r="GD206" s="2">
        <f t="shared" si="245"/>
        <v>0.9682171986598328</v>
      </c>
      <c r="GE206" s="2">
        <f t="shared" si="245"/>
        <v>0.96621326266307961</v>
      </c>
      <c r="GF206" s="2">
        <f t="shared" si="245"/>
        <v>0.95829311419660912</v>
      </c>
      <c r="GG206" s="2">
        <f t="shared" si="245"/>
        <v>0.9585471039118858</v>
      </c>
      <c r="GH206" s="2">
        <f t="shared" si="245"/>
        <v>0.95794504060380503</v>
      </c>
      <c r="GI206" s="2">
        <f t="shared" si="245"/>
        <v>0.95254975082347482</v>
      </c>
      <c r="GJ206" s="2">
        <f t="shared" si="245"/>
        <v>0.95088686726998028</v>
      </c>
      <c r="GK206" s="2">
        <f t="shared" si="245"/>
        <v>0.94018755876591997</v>
      </c>
      <c r="GM206" s="86">
        <f t="shared" si="246"/>
        <v>3.8865521124829195E-247</v>
      </c>
      <c r="GN206" s="86">
        <f t="shared" si="246"/>
        <v>1.7668712479812562E-179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6.1540179133711439E-218</v>
      </c>
      <c r="HD206" s="86">
        <f t="shared" si="182"/>
        <v>5.2803743226505679E-121</v>
      </c>
      <c r="HE206" s="86">
        <f t="shared" si="182"/>
        <v>3.2365659541054411E-285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6.2499846391155137E-292</v>
      </c>
      <c r="HS206" s="86">
        <f t="shared" si="247"/>
        <v>1.8605747746856854E-68</v>
      </c>
      <c r="HT206" s="86">
        <f t="shared" si="247"/>
        <v>0</v>
      </c>
      <c r="HU206" s="86">
        <f t="shared" si="247"/>
        <v>1.6540812233932323E-68</v>
      </c>
      <c r="HV206" s="86">
        <f t="shared" si="247"/>
        <v>1.6174809192862032E-75</v>
      </c>
      <c r="HW206" s="86">
        <f t="shared" si="247"/>
        <v>2.7004493773180692E-106</v>
      </c>
      <c r="HX206" s="86">
        <f t="shared" si="247"/>
        <v>1.5615468504465432E-102</v>
      </c>
      <c r="HY206" s="86">
        <f t="shared" si="247"/>
        <v>3.7579268140772246E-112</v>
      </c>
      <c r="HZ206" s="86">
        <f t="shared" si="247"/>
        <v>1.4872738965195644E-94</v>
      </c>
      <c r="IA206" s="86">
        <f t="shared" si="247"/>
        <v>7.5453618159616968E-86</v>
      </c>
      <c r="IB206" s="86">
        <f t="shared" si="247"/>
        <v>1.3171843120886987E-86</v>
      </c>
      <c r="IC206" s="86">
        <f t="shared" si="247"/>
        <v>4.4116967241803984E-77</v>
      </c>
      <c r="ID206" s="86">
        <f t="shared" si="247"/>
        <v>2.060333435924725E-80</v>
      </c>
      <c r="IE206" s="86">
        <f t="shared" si="247"/>
        <v>9.7970929178730081E-86</v>
      </c>
      <c r="IF206" s="86">
        <f t="shared" si="247"/>
        <v>1.4665585624859815E-73</v>
      </c>
      <c r="IG206" s="86">
        <f t="shared" si="247"/>
        <v>1.568330228776874E-86</v>
      </c>
      <c r="II206" s="86">
        <f t="shared" si="248"/>
        <v>8.9154867384713617E-9</v>
      </c>
      <c r="IJ206" s="86">
        <f t="shared" si="248"/>
        <v>0</v>
      </c>
      <c r="IK206" s="86">
        <f t="shared" si="248"/>
        <v>6.6941660513363819E-10</v>
      </c>
      <c r="IL206" s="86">
        <f t="shared" si="248"/>
        <v>1.8629342911313568E-10</v>
      </c>
      <c r="IM206" s="86">
        <f t="shared" si="248"/>
        <v>1.2569249402672728E-15</v>
      </c>
      <c r="IN206" s="86">
        <f t="shared" si="248"/>
        <v>3.520220702909723E-15</v>
      </c>
      <c r="IO206" s="86">
        <f t="shared" si="248"/>
        <v>5.8188165784733129E-17</v>
      </c>
      <c r="IP206" s="86">
        <f t="shared" si="248"/>
        <v>2.7098413320468497E-13</v>
      </c>
      <c r="IQ206" s="86">
        <f t="shared" si="248"/>
        <v>6.466753537093192E-12</v>
      </c>
      <c r="IR206" s="86">
        <f t="shared" si="248"/>
        <v>3.4869521250321946E-11</v>
      </c>
      <c r="IS206" s="86">
        <f t="shared" si="248"/>
        <v>3.9856952434503529E-10</v>
      </c>
      <c r="IT206" s="86">
        <f t="shared" si="248"/>
        <v>2.0447625027268246E-10</v>
      </c>
      <c r="IU206" s="86">
        <f t="shared" si="248"/>
        <v>1.402581580438315E-10</v>
      </c>
      <c r="IV206" s="86">
        <f t="shared" si="248"/>
        <v>7.5517884472034744E-9</v>
      </c>
      <c r="IW206" s="86">
        <f t="shared" si="248"/>
        <v>5.1411645206272051E-7</v>
      </c>
      <c r="IY206" s="86">
        <f t="shared" si="249"/>
        <v>8.9154867384713617E-9</v>
      </c>
      <c r="IZ206" s="86">
        <f t="shared" si="249"/>
        <v>5.2803743226505679E-121</v>
      </c>
      <c r="JA206" s="86">
        <f t="shared" si="249"/>
        <v>6.6941660513363819E-10</v>
      </c>
      <c r="JB206" s="86">
        <f t="shared" si="249"/>
        <v>1.8629342911313568E-10</v>
      </c>
      <c r="JC206" s="86">
        <f t="shared" si="249"/>
        <v>1.2569249402672728E-15</v>
      </c>
      <c r="JD206" s="86">
        <f t="shared" si="249"/>
        <v>3.520220702909723E-15</v>
      </c>
      <c r="JE206" s="86">
        <f t="shared" si="249"/>
        <v>5.8188165784733129E-17</v>
      </c>
      <c r="JF206" s="86">
        <f t="shared" si="249"/>
        <v>2.7098413320468497E-13</v>
      </c>
      <c r="JG206" s="86">
        <f t="shared" si="249"/>
        <v>6.466753537093192E-12</v>
      </c>
      <c r="JH206" s="86">
        <f t="shared" si="249"/>
        <v>3.4869521250321946E-11</v>
      </c>
      <c r="JI206" s="86">
        <f t="shared" si="249"/>
        <v>3.9856952434503529E-10</v>
      </c>
      <c r="JJ206" s="86">
        <f t="shared" si="249"/>
        <v>2.0447625027268246E-10</v>
      </c>
      <c r="JK206" s="86">
        <f t="shared" si="249"/>
        <v>1.402581580438315E-10</v>
      </c>
      <c r="JL206" s="86">
        <f t="shared" si="249"/>
        <v>7.5517884472034744E-9</v>
      </c>
      <c r="JM206" s="86">
        <f t="shared" si="249"/>
        <v>5.1411645206272051E-7</v>
      </c>
    </row>
    <row r="207" spans="2:273" x14ac:dyDescent="0.25">
      <c r="B207" s="2">
        <v>180</v>
      </c>
      <c r="C207" s="37">
        <v>34.783000000000001</v>
      </c>
      <c r="D207" s="37">
        <v>35.883000000000003</v>
      </c>
      <c r="E207" s="37">
        <v>35.517000000000003</v>
      </c>
      <c r="F207" s="37">
        <v>36.799999999999997</v>
      </c>
      <c r="G207" s="37">
        <v>37.616999999999997</v>
      </c>
      <c r="H207" s="37">
        <v>40.183</v>
      </c>
      <c r="I207" s="37">
        <v>38.216999999999999</v>
      </c>
      <c r="J207" s="37">
        <v>38.950000000000003</v>
      </c>
      <c r="K207" s="37">
        <v>40.582999999999998</v>
      </c>
      <c r="L207" s="37">
        <v>38</v>
      </c>
      <c r="M207" s="37">
        <v>41.482999999999997</v>
      </c>
      <c r="N207" s="37">
        <v>36.767000000000003</v>
      </c>
      <c r="O207" s="37">
        <v>38.799999999999997</v>
      </c>
      <c r="P207" s="37">
        <v>40.517000000000003</v>
      </c>
      <c r="Q207" s="37">
        <v>36.866999999999997</v>
      </c>
      <c r="S207" s="4" t="e">
        <f t="shared" si="250"/>
        <v>#N/A</v>
      </c>
      <c r="T207" s="4">
        <f t="shared" si="250"/>
        <v>36.13140073529835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 t="e">
        <f t="shared" si="250"/>
        <v>#N/A</v>
      </c>
      <c r="AG207" s="4">
        <f t="shared" si="250"/>
        <v>39.232745956756077</v>
      </c>
      <c r="AI207" s="4">
        <f t="shared" si="251"/>
        <v>0</v>
      </c>
      <c r="AJ207" s="4">
        <f t="shared" si="251"/>
        <v>-0.24840073529834683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</v>
      </c>
      <c r="AW207" s="4">
        <f t="shared" si="251"/>
        <v>-2.3657459567560792</v>
      </c>
      <c r="AY207" s="2" t="e">
        <f t="shared" si="243"/>
        <v>#N/A</v>
      </c>
      <c r="AZ207" s="2">
        <f t="shared" si="243"/>
        <v>36.13140073529835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 t="e">
        <f t="shared" si="243"/>
        <v>#N/A</v>
      </c>
      <c r="BM207" s="2">
        <f t="shared" si="243"/>
        <v>39.232745956756077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>
        <f t="shared" si="244"/>
        <v>35.883000000000003</v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>
        <f t="shared" si="199"/>
        <v>35.883000000000003</v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 t="str">
        <f t="shared" si="211"/>
        <v/>
      </c>
      <c r="DI207" s="2">
        <f t="shared" si="212"/>
        <v>36.866999999999997</v>
      </c>
      <c r="DK207" s="2">
        <f t="shared" si="252"/>
        <v>80.342727822580642</v>
      </c>
      <c r="DL207" s="2">
        <f t="shared" si="252"/>
        <v>95.741545454545445</v>
      </c>
      <c r="DM207" s="2">
        <f t="shared" si="252"/>
        <v>100.41659787390032</v>
      </c>
      <c r="DN207" s="2">
        <f t="shared" si="252"/>
        <v>83.965549427043527</v>
      </c>
      <c r="DO207" s="2">
        <f t="shared" si="252"/>
        <v>88.452865826330537</v>
      </c>
      <c r="DP207" s="2">
        <f t="shared" si="252"/>
        <v>80.445019607843122</v>
      </c>
      <c r="DQ207" s="2">
        <f t="shared" si="252"/>
        <v>86.303377871148484</v>
      </c>
      <c r="DR207" s="2">
        <f t="shared" si="252"/>
        <v>85.01203131703133</v>
      </c>
      <c r="DS207" s="2">
        <f t="shared" si="252"/>
        <v>97.365672421695962</v>
      </c>
      <c r="DT207" s="2">
        <f t="shared" si="252"/>
        <v>84.567212885154049</v>
      </c>
      <c r="DU207" s="2">
        <f t="shared" si="252"/>
        <v>89.517804583651639</v>
      </c>
      <c r="DV207" s="2">
        <f t="shared" si="252"/>
        <v>80.197067990832707</v>
      </c>
      <c r="DW207" s="2">
        <f t="shared" si="252"/>
        <v>99.733475546975541</v>
      </c>
      <c r="DX207" s="2">
        <f t="shared" si="252"/>
        <v>77.975506401137977</v>
      </c>
      <c r="DY207" s="2">
        <f t="shared" si="252"/>
        <v>67.835447682610294</v>
      </c>
      <c r="EA207" s="2">
        <f t="shared" si="241"/>
        <v>34.586072048389781</v>
      </c>
      <c r="EB207" s="2">
        <f t="shared" si="241"/>
        <v>36.13131732839031</v>
      </c>
      <c r="EC207" s="2">
        <f t="shared" si="241"/>
        <v>34.288402786282916</v>
      </c>
      <c r="ED207" s="2">
        <f t="shared" si="241"/>
        <v>31.803304272941922</v>
      </c>
      <c r="EE207" s="2">
        <f t="shared" si="241"/>
        <v>33.066555950048979</v>
      </c>
      <c r="EF207" s="2">
        <f t="shared" si="240"/>
        <v>36.228873185142213</v>
      </c>
      <c r="EG207" s="2">
        <f t="shared" si="240"/>
        <v>39.839451399188476</v>
      </c>
      <c r="EH207" s="2">
        <f t="shared" si="240"/>
        <v>37.01031655756924</v>
      </c>
      <c r="EI207" s="2">
        <f t="shared" si="240"/>
        <v>37.917496191744334</v>
      </c>
      <c r="EJ207" s="2">
        <f t="shared" si="240"/>
        <v>39.83874662982155</v>
      </c>
      <c r="EK207" s="2">
        <f t="shared" si="213"/>
        <v>38.432312998040494</v>
      </c>
      <c r="EL207" s="2">
        <f t="shared" si="180"/>
        <v>35.286038996217094</v>
      </c>
      <c r="EM207" s="2">
        <f t="shared" si="180"/>
        <v>39.711971030623047</v>
      </c>
      <c r="EN207" s="2">
        <f t="shared" si="180"/>
        <v>37.882521567875017</v>
      </c>
      <c r="EO207" s="2">
        <f t="shared" si="180"/>
        <v>41.50323321417406</v>
      </c>
      <c r="EQ207" s="2">
        <f t="shared" si="253"/>
        <v>36.647462255528232</v>
      </c>
      <c r="ER207" s="2">
        <f t="shared" si="253"/>
        <v>36.13131732839031</v>
      </c>
      <c r="ES207" s="2">
        <f t="shared" si="253"/>
        <v>35.405832628283939</v>
      </c>
      <c r="ET207" s="2">
        <f t="shared" si="253"/>
        <v>34.797028985107431</v>
      </c>
      <c r="EU207" s="2">
        <f t="shared" si="253"/>
        <v>34.05813357578478</v>
      </c>
      <c r="EV207" s="2">
        <f t="shared" si="253"/>
        <v>36.244319499839278</v>
      </c>
      <c r="EW207" s="2">
        <f t="shared" si="253"/>
        <v>37.494727600348568</v>
      </c>
      <c r="EX207" s="2">
        <f t="shared" si="253"/>
        <v>37.582364491873037</v>
      </c>
      <c r="EY207" s="2">
        <f t="shared" si="253"/>
        <v>37.409004910987825</v>
      </c>
      <c r="EZ207" s="2">
        <f t="shared" si="253"/>
        <v>38.566129315736383</v>
      </c>
      <c r="FA207" s="2">
        <f t="shared" si="253"/>
        <v>39.274231679121044</v>
      </c>
      <c r="FB207" s="2">
        <f t="shared" si="253"/>
        <v>36.916552197488187</v>
      </c>
      <c r="FC207" s="2">
        <f t="shared" si="253"/>
        <v>38.660474040609245</v>
      </c>
      <c r="FD207" s="2">
        <f t="shared" si="253"/>
        <v>39.094686884872068</v>
      </c>
      <c r="FE207" s="2">
        <f t="shared" si="253"/>
        <v>39.100947528936807</v>
      </c>
      <c r="FG207" s="2">
        <f t="shared" si="254"/>
        <v>0.9999988270166531</v>
      </c>
      <c r="FH207" s="2">
        <f t="shared" si="254"/>
        <v>0.99999860079535563</v>
      </c>
      <c r="FI207" s="2">
        <f t="shared" si="254"/>
        <v>0.99999876915486163</v>
      </c>
      <c r="FJ207" s="2">
        <f t="shared" si="254"/>
        <v>0.99999853521053728</v>
      </c>
      <c r="FK207" s="2">
        <f t="shared" si="254"/>
        <v>0.99999841554672386</v>
      </c>
      <c r="FL207" s="2">
        <f t="shared" si="254"/>
        <v>0.99999834112792707</v>
      </c>
      <c r="FM207" s="2">
        <f t="shared" si="254"/>
        <v>0.99999840838694154</v>
      </c>
      <c r="FN207" s="2">
        <f t="shared" si="254"/>
        <v>0.99999826727801333</v>
      </c>
      <c r="FO207" s="2">
        <f t="shared" si="254"/>
        <v>0.99999847409568454</v>
      </c>
      <c r="FP207" s="2">
        <f t="shared" si="254"/>
        <v>0.9999983340678299</v>
      </c>
      <c r="FQ207" s="2">
        <f t="shared" si="254"/>
        <v>0.99999851706098575</v>
      </c>
      <c r="FR207" s="2">
        <f t="shared" si="254"/>
        <v>0.99999849049557743</v>
      </c>
      <c r="FS207" s="2">
        <f t="shared" si="254"/>
        <v>0.99999823687216838</v>
      </c>
      <c r="FT207" s="2">
        <f t="shared" si="254"/>
        <v>0.99999810192592109</v>
      </c>
      <c r="FU207" s="2">
        <f t="shared" si="254"/>
        <v>0.999997668045425</v>
      </c>
      <c r="FW207" s="2">
        <f t="shared" si="245"/>
        <v>0.957638323270248</v>
      </c>
      <c r="FX207" s="2">
        <f t="shared" si="245"/>
        <v>0</v>
      </c>
      <c r="FY207" s="2">
        <f t="shared" si="245"/>
        <v>0.96950703960118101</v>
      </c>
      <c r="FZ207" s="2">
        <f t="shared" si="245"/>
        <v>0.96782529162731035</v>
      </c>
      <c r="GA207" s="2">
        <f t="shared" si="245"/>
        <v>0.97559047151485589</v>
      </c>
      <c r="GB207" s="2">
        <f t="shared" si="245"/>
        <v>0.97563480411445913</v>
      </c>
      <c r="GC207" s="2">
        <f t="shared" si="245"/>
        <v>0.97864685911390392</v>
      </c>
      <c r="GD207" s="2">
        <f t="shared" si="245"/>
        <v>0.97093245205362977</v>
      </c>
      <c r="GE207" s="2">
        <f t="shared" si="245"/>
        <v>0.96909425065043919</v>
      </c>
      <c r="GF207" s="2">
        <f t="shared" si="245"/>
        <v>0.96182276702287695</v>
      </c>
      <c r="GG207" s="2">
        <f t="shared" si="245"/>
        <v>0.96205611270046354</v>
      </c>
      <c r="GH207" s="2">
        <f t="shared" si="245"/>
        <v>0.96150296751065589</v>
      </c>
      <c r="GI207" s="2">
        <f t="shared" si="245"/>
        <v>0.9565434225341356</v>
      </c>
      <c r="GJ207" s="2">
        <f t="shared" si="245"/>
        <v>0.95501388655553332</v>
      </c>
      <c r="GK207" s="2">
        <f t="shared" si="245"/>
        <v>0.94516180023848517</v>
      </c>
      <c r="GM207" s="86">
        <f t="shared" si="246"/>
        <v>3.9234730832880174E-251</v>
      </c>
      <c r="GN207" s="86">
        <f t="shared" si="246"/>
        <v>2.3694186438556339E-182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2.9754081916142173E-222</v>
      </c>
      <c r="HD207" s="86">
        <f t="shared" si="182"/>
        <v>2.2754024157753243E-123</v>
      </c>
      <c r="HE207" s="86">
        <f t="shared" si="182"/>
        <v>7.0470697902082309E-291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1.2135370683765125E-297</v>
      </c>
      <c r="HS207" s="86">
        <f t="shared" si="247"/>
        <v>1.3634293677076607E-70</v>
      </c>
      <c r="HT207" s="86">
        <f t="shared" si="247"/>
        <v>0</v>
      </c>
      <c r="HU207" s="86">
        <f t="shared" si="247"/>
        <v>1.4402734865994036E-70</v>
      </c>
      <c r="HV207" s="86">
        <f t="shared" si="247"/>
        <v>8.6407479523745696E-78</v>
      </c>
      <c r="HW207" s="86">
        <f t="shared" si="247"/>
        <v>2.0256949405747464E-109</v>
      </c>
      <c r="HX207" s="86">
        <f t="shared" si="247"/>
        <v>1.4992103944863403E-105</v>
      </c>
      <c r="HY207" s="86">
        <f t="shared" si="247"/>
        <v>2.1828954332036584E-115</v>
      </c>
      <c r="HZ207" s="86">
        <f t="shared" si="247"/>
        <v>2.1893998147874414E-97</v>
      </c>
      <c r="IA207" s="86">
        <f t="shared" si="247"/>
        <v>1.9744136722434324E-88</v>
      </c>
      <c r="IB207" s="86">
        <f t="shared" si="247"/>
        <v>2.7733650541953336E-89</v>
      </c>
      <c r="IC207" s="86">
        <f t="shared" si="247"/>
        <v>1.8525597367169062E-79</v>
      </c>
      <c r="ID207" s="86">
        <f t="shared" si="247"/>
        <v>6.8127083550734509E-83</v>
      </c>
      <c r="IE207" s="86">
        <f t="shared" si="247"/>
        <v>1.9754109983425049E-88</v>
      </c>
      <c r="IF207" s="86">
        <f t="shared" si="247"/>
        <v>6.8195360278843389E-76</v>
      </c>
      <c r="IG207" s="86">
        <f t="shared" si="247"/>
        <v>2.1477480623363264E-89</v>
      </c>
      <c r="II207" s="86">
        <f t="shared" si="248"/>
        <v>3.1195427595928014E-9</v>
      </c>
      <c r="IJ207" s="86">
        <f t="shared" si="248"/>
        <v>0</v>
      </c>
      <c r="IK207" s="86">
        <f t="shared" si="248"/>
        <v>2.2678977572299849E-10</v>
      </c>
      <c r="IL207" s="86">
        <f t="shared" si="248"/>
        <v>5.7748339964147536E-11</v>
      </c>
      <c r="IM207" s="86">
        <f t="shared" si="248"/>
        <v>2.3325862786333022E-16</v>
      </c>
      <c r="IN207" s="86">
        <f t="shared" si="248"/>
        <v>6.8917857610805942E-16</v>
      </c>
      <c r="IO207" s="86">
        <f t="shared" si="248"/>
        <v>9.8803358609467247E-18</v>
      </c>
      <c r="IP207" s="86">
        <f t="shared" si="248"/>
        <v>6.1384727246539859E-14</v>
      </c>
      <c r="IQ207" s="86">
        <f t="shared" si="248"/>
        <v>1.6936063289616844E-12</v>
      </c>
      <c r="IR207" s="86">
        <f t="shared" si="248"/>
        <v>9.1653527958805565E-12</v>
      </c>
      <c r="IS207" s="86">
        <f t="shared" si="248"/>
        <v>1.2105961293930704E-10</v>
      </c>
      <c r="IT207" s="86">
        <f t="shared" si="248"/>
        <v>5.9383937154118751E-11</v>
      </c>
      <c r="IU207" s="86">
        <f t="shared" si="248"/>
        <v>3.7759187333776693E-11</v>
      </c>
      <c r="IV207" s="86">
        <f t="shared" si="248"/>
        <v>2.5571181926892787E-9</v>
      </c>
      <c r="IW207" s="86">
        <f t="shared" si="248"/>
        <v>2.1161459838893075E-7</v>
      </c>
      <c r="IY207" s="86">
        <f t="shared" si="249"/>
        <v>3.1195427595928014E-9</v>
      </c>
      <c r="IZ207" s="86">
        <f t="shared" si="249"/>
        <v>2.2754024157753243E-123</v>
      </c>
      <c r="JA207" s="86">
        <f t="shared" si="249"/>
        <v>2.2678977572299849E-10</v>
      </c>
      <c r="JB207" s="86">
        <f t="shared" si="249"/>
        <v>5.7748339964147536E-11</v>
      </c>
      <c r="JC207" s="86">
        <f t="shared" si="249"/>
        <v>2.3325862786333022E-16</v>
      </c>
      <c r="JD207" s="86">
        <f t="shared" si="249"/>
        <v>6.8917857610805942E-16</v>
      </c>
      <c r="JE207" s="86">
        <f t="shared" si="249"/>
        <v>9.8803358609467247E-18</v>
      </c>
      <c r="JF207" s="86">
        <f t="shared" si="249"/>
        <v>6.1384727246539859E-14</v>
      </c>
      <c r="JG207" s="86">
        <f t="shared" si="249"/>
        <v>1.6936063289616844E-12</v>
      </c>
      <c r="JH207" s="86">
        <f t="shared" si="249"/>
        <v>9.1653527958805565E-12</v>
      </c>
      <c r="JI207" s="86">
        <f t="shared" si="249"/>
        <v>1.2105961293930704E-10</v>
      </c>
      <c r="JJ207" s="86">
        <f t="shared" si="249"/>
        <v>5.9383937154118751E-11</v>
      </c>
      <c r="JK207" s="86">
        <f t="shared" si="249"/>
        <v>3.7759187333776693E-11</v>
      </c>
      <c r="JL207" s="86">
        <f t="shared" si="249"/>
        <v>2.5571181926892787E-9</v>
      </c>
      <c r="JM207" s="86">
        <f t="shared" si="249"/>
        <v>2.1161459838893075E-7</v>
      </c>
    </row>
    <row r="208" spans="2:273" x14ac:dyDescent="0.25">
      <c r="B208" s="2">
        <v>181</v>
      </c>
      <c r="C208" s="37">
        <v>34.216999999999999</v>
      </c>
      <c r="D208" s="37">
        <v>35.582999999999998</v>
      </c>
      <c r="E208" s="37">
        <v>36.317</v>
      </c>
      <c r="F208" s="37">
        <v>37.383000000000003</v>
      </c>
      <c r="G208" s="37">
        <v>36.15</v>
      </c>
      <c r="H208" s="37">
        <v>35.700000000000003</v>
      </c>
      <c r="I208" s="37">
        <v>38.167000000000002</v>
      </c>
      <c r="J208" s="37">
        <v>38.582999999999998</v>
      </c>
      <c r="K208" s="37">
        <v>39.049999999999997</v>
      </c>
      <c r="L208" s="37">
        <v>39.15</v>
      </c>
      <c r="M208" s="37">
        <v>40.082999999999998</v>
      </c>
      <c r="N208" s="37">
        <v>41.45</v>
      </c>
      <c r="O208" s="37">
        <v>38.116999999999997</v>
      </c>
      <c r="P208" s="37">
        <v>40.732999999999997</v>
      </c>
      <c r="Q208" s="37">
        <v>38.200000000000003</v>
      </c>
      <c r="S208" s="4" t="e">
        <f t="shared" si="250"/>
        <v>#N/A</v>
      </c>
      <c r="T208" s="4">
        <f t="shared" si="250"/>
        <v>35.980619109205676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 t="e">
        <f t="shared" si="250"/>
        <v>#N/A</v>
      </c>
      <c r="AI208" s="4">
        <f t="shared" si="251"/>
        <v>0</v>
      </c>
      <c r="AJ208" s="4">
        <f t="shared" si="251"/>
        <v>-0.397619109205678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0</v>
      </c>
      <c r="AY208" s="2" t="e">
        <f t="shared" si="243"/>
        <v>#N/A</v>
      </c>
      <c r="AZ208" s="2">
        <f t="shared" si="243"/>
        <v>35.980619109205676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 t="e">
        <f t="shared" si="243"/>
        <v>#N/A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>
        <f t="shared" si="244"/>
        <v>35.582999999999998</v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>
        <f t="shared" si="199"/>
        <v>35.582999999999998</v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 t="str">
        <f t="shared" si="212"/>
        <v/>
      </c>
      <c r="DK208" s="2">
        <f t="shared" si="252"/>
        <v>80.481686290322571</v>
      </c>
      <c r="DL208" s="2">
        <f t="shared" si="252"/>
        <v>95.963931818181806</v>
      </c>
      <c r="DM208" s="2">
        <f t="shared" si="252"/>
        <v>100.66845656158358</v>
      </c>
      <c r="DN208" s="2">
        <f t="shared" si="252"/>
        <v>84.126059893048108</v>
      </c>
      <c r="DO208" s="2">
        <f t="shared" si="252"/>
        <v>88.633650980392162</v>
      </c>
      <c r="DP208" s="2">
        <f t="shared" si="252"/>
        <v>80.573350140056007</v>
      </c>
      <c r="DQ208" s="2">
        <f t="shared" si="252"/>
        <v>86.465802801120461</v>
      </c>
      <c r="DR208" s="2">
        <f t="shared" si="252"/>
        <v>85.169370313170319</v>
      </c>
      <c r="DS208" s="2">
        <f t="shared" si="252"/>
        <v>97.586257754010703</v>
      </c>
      <c r="DT208" s="2">
        <f t="shared" si="252"/>
        <v>84.720748459383742</v>
      </c>
      <c r="DU208" s="2">
        <f t="shared" si="252"/>
        <v>89.698803208556143</v>
      </c>
      <c r="DV208" s="2">
        <f t="shared" si="252"/>
        <v>80.334229946524076</v>
      </c>
      <c r="DW208" s="2">
        <f t="shared" si="252"/>
        <v>99.989436422136421</v>
      </c>
      <c r="DX208" s="2">
        <f t="shared" si="252"/>
        <v>78.10432550972024</v>
      </c>
      <c r="DY208" s="2">
        <f t="shared" si="252"/>
        <v>67.926284835001852</v>
      </c>
      <c r="EA208" s="2">
        <f t="shared" si="241"/>
        <v>34.443317896485922</v>
      </c>
      <c r="EB208" s="2">
        <f t="shared" si="241"/>
        <v>35.980542565004924</v>
      </c>
      <c r="EC208" s="2">
        <f t="shared" si="241"/>
        <v>34.128924678505811</v>
      </c>
      <c r="ED208" s="2">
        <f t="shared" si="241"/>
        <v>31.607914115415888</v>
      </c>
      <c r="EE208" s="2">
        <f t="shared" si="241"/>
        <v>32.872004064642518</v>
      </c>
      <c r="EF208" s="2">
        <f t="shared" si="240"/>
        <v>36.080695134425426</v>
      </c>
      <c r="EG208" s="2">
        <f t="shared" si="240"/>
        <v>39.724580827619988</v>
      </c>
      <c r="EH208" s="2">
        <f t="shared" si="240"/>
        <v>36.864624114601142</v>
      </c>
      <c r="EI208" s="2">
        <f t="shared" si="240"/>
        <v>37.768124900133152</v>
      </c>
      <c r="EJ208" s="2">
        <f t="shared" si="240"/>
        <v>39.725167360928864</v>
      </c>
      <c r="EK208" s="2">
        <f t="shared" si="213"/>
        <v>38.306134911822333</v>
      </c>
      <c r="EL208" s="2">
        <f t="shared" si="180"/>
        <v>35.132041169203184</v>
      </c>
      <c r="EM208" s="2">
        <f t="shared" si="180"/>
        <v>39.605543978925091</v>
      </c>
      <c r="EN208" s="2">
        <f t="shared" si="180"/>
        <v>37.752805900410799</v>
      </c>
      <c r="EO208" s="2">
        <f t="shared" si="180"/>
        <v>41.41918526312233</v>
      </c>
      <c r="EQ208" s="2">
        <f t="shared" si="253"/>
        <v>36.5302468863988</v>
      </c>
      <c r="ER208" s="2">
        <f t="shared" si="253"/>
        <v>35.980542565004924</v>
      </c>
      <c r="ES208" s="2">
        <f t="shared" si="253"/>
        <v>35.261162734971528</v>
      </c>
      <c r="ET208" s="2">
        <f t="shared" si="253"/>
        <v>34.639095527033675</v>
      </c>
      <c r="EU208" s="2">
        <f t="shared" si="253"/>
        <v>33.875773501186288</v>
      </c>
      <c r="EV208" s="2">
        <f t="shared" si="253"/>
        <v>36.09645588672295</v>
      </c>
      <c r="EW208" s="2">
        <f t="shared" si="253"/>
        <v>37.351882545192026</v>
      </c>
      <c r="EX208" s="2">
        <f t="shared" si="253"/>
        <v>37.443674911465074</v>
      </c>
      <c r="EY208" s="2">
        <f t="shared" si="253"/>
        <v>37.253595981896225</v>
      </c>
      <c r="EZ208" s="2">
        <f t="shared" si="253"/>
        <v>38.436504301191675</v>
      </c>
      <c r="FA208" s="2">
        <f t="shared" si="253"/>
        <v>39.159261930304822</v>
      </c>
      <c r="FB208" s="2">
        <f t="shared" si="253"/>
        <v>36.783015764859101</v>
      </c>
      <c r="FC208" s="2">
        <f t="shared" si="253"/>
        <v>38.540312872212212</v>
      </c>
      <c r="FD208" s="2">
        <f t="shared" si="253"/>
        <v>38.980402100008</v>
      </c>
      <c r="FE208" s="2">
        <f t="shared" si="253"/>
        <v>38.988514407607227</v>
      </c>
      <c r="FG208" s="2">
        <f t="shared" si="254"/>
        <v>0.99999893022636288</v>
      </c>
      <c r="FH208" s="2">
        <f t="shared" si="254"/>
        <v>0.99999872391004074</v>
      </c>
      <c r="FI208" s="2">
        <f t="shared" si="254"/>
        <v>0.99999887745577065</v>
      </c>
      <c r="FJ208" s="2">
        <f t="shared" si="254"/>
        <v>0.9999986640959605</v>
      </c>
      <c r="FK208" s="2">
        <f t="shared" si="254"/>
        <v>0.99999855496123624</v>
      </c>
      <c r="FL208" s="2">
        <f t="shared" si="254"/>
        <v>0.99999848709046757</v>
      </c>
      <c r="FM208" s="2">
        <f t="shared" si="254"/>
        <v>0.99999854843143532</v>
      </c>
      <c r="FN208" s="2">
        <f t="shared" si="254"/>
        <v>0.99999841973852566</v>
      </c>
      <c r="FO208" s="2">
        <f t="shared" si="254"/>
        <v>0.9999986083585376</v>
      </c>
      <c r="FP208" s="2">
        <f t="shared" si="254"/>
        <v>0.99999848065158048</v>
      </c>
      <c r="FQ208" s="2">
        <f t="shared" si="254"/>
        <v>0.99999864754336842</v>
      </c>
      <c r="FR208" s="2">
        <f t="shared" si="254"/>
        <v>0.99999862331542166</v>
      </c>
      <c r="FS208" s="2">
        <f t="shared" si="254"/>
        <v>0.99999839200805696</v>
      </c>
      <c r="FT208" s="2">
        <f t="shared" si="254"/>
        <v>0.99999826893557708</v>
      </c>
      <c r="FU208" s="2">
        <f t="shared" si="254"/>
        <v>0.9999978732317143</v>
      </c>
      <c r="FW208" s="2">
        <f t="shared" si="245"/>
        <v>0.96122114858463847</v>
      </c>
      <c r="FX208" s="2">
        <f t="shared" si="245"/>
        <v>0</v>
      </c>
      <c r="FY208" s="2">
        <f t="shared" si="245"/>
        <v>0.97211527347697868</v>
      </c>
      <c r="FZ208" s="2">
        <f t="shared" si="245"/>
        <v>0.97057300864561669</v>
      </c>
      <c r="GA208" s="2">
        <f t="shared" si="245"/>
        <v>0.97769032930903821</v>
      </c>
      <c r="GB208" s="2">
        <f t="shared" si="245"/>
        <v>0.97773093519959176</v>
      </c>
      <c r="GC208" s="2">
        <f t="shared" si="245"/>
        <v>0.98048904600031783</v>
      </c>
      <c r="GD208" s="2">
        <f t="shared" si="245"/>
        <v>0.97342210480001568</v>
      </c>
      <c r="GE208" s="2">
        <f t="shared" si="245"/>
        <v>0.97173676337029991</v>
      </c>
      <c r="GF208" s="2">
        <f t="shared" si="245"/>
        <v>0.96506459530167887</v>
      </c>
      <c r="GG208" s="2">
        <f t="shared" si="245"/>
        <v>0.96527884167266875</v>
      </c>
      <c r="GH208" s="2">
        <f t="shared" si="245"/>
        <v>0.96477095698918824</v>
      </c>
      <c r="GI208" s="2">
        <f t="shared" si="245"/>
        <v>0.96021500411168814</v>
      </c>
      <c r="GJ208" s="2">
        <f t="shared" si="245"/>
        <v>0.95880913150034164</v>
      </c>
      <c r="GK208" s="2">
        <f t="shared" si="245"/>
        <v>0.94974447610280188</v>
      </c>
      <c r="GM208" s="86">
        <f t="shared" si="246"/>
        <v>3.6771419975947449E-255</v>
      </c>
      <c r="GN208" s="86">
        <f t="shared" si="246"/>
        <v>3.0134587367936801E-185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1.3040619356694678E-226</v>
      </c>
      <c r="HD208" s="86">
        <f t="shared" si="182"/>
        <v>9.2951681661557965E-126</v>
      </c>
      <c r="HE208" s="86">
        <f t="shared" si="182"/>
        <v>1.348791697544168E-296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2.072814659044162E-303</v>
      </c>
      <c r="HS208" s="86">
        <f t="shared" si="247"/>
        <v>9.2501063107983733E-73</v>
      </c>
      <c r="HT208" s="86">
        <f t="shared" si="247"/>
        <v>0</v>
      </c>
      <c r="HU208" s="86">
        <f t="shared" si="247"/>
        <v>1.1672810257960422E-72</v>
      </c>
      <c r="HV208" s="86">
        <f t="shared" si="247"/>
        <v>4.2651399997123645E-80</v>
      </c>
      <c r="HW208" s="86">
        <f t="shared" si="247"/>
        <v>1.3670805472410548E-112</v>
      </c>
      <c r="HX208" s="86">
        <f t="shared" si="247"/>
        <v>1.2994432971933915E-108</v>
      </c>
      <c r="HY208" s="86">
        <f t="shared" si="247"/>
        <v>1.1388502831745928E-118</v>
      </c>
      <c r="HZ208" s="86">
        <f t="shared" si="247"/>
        <v>2.9228550371780159E-100</v>
      </c>
      <c r="IA208" s="86">
        <f t="shared" si="247"/>
        <v>4.7236116819100533E-91</v>
      </c>
      <c r="IB208" s="86">
        <f t="shared" si="247"/>
        <v>5.3080632274435463E-92</v>
      </c>
      <c r="IC208" s="86">
        <f t="shared" si="247"/>
        <v>7.1476781946670131E-82</v>
      </c>
      <c r="ID208" s="86">
        <f t="shared" si="247"/>
        <v>2.0622045009616965E-85</v>
      </c>
      <c r="IE208" s="86">
        <f t="shared" si="247"/>
        <v>3.6122687315178505E-91</v>
      </c>
      <c r="IF208" s="86">
        <f t="shared" si="247"/>
        <v>2.9112946567766705E-78</v>
      </c>
      <c r="IG208" s="86">
        <f t="shared" si="247"/>
        <v>2.6370698163849508E-92</v>
      </c>
      <c r="II208" s="86">
        <f t="shared" si="248"/>
        <v>1.0594021317749464E-9</v>
      </c>
      <c r="IJ208" s="86">
        <f t="shared" si="248"/>
        <v>0</v>
      </c>
      <c r="IK208" s="86">
        <f t="shared" si="248"/>
        <v>7.4720094227589315E-11</v>
      </c>
      <c r="IL208" s="86">
        <f t="shared" si="248"/>
        <v>1.7358912664746258E-11</v>
      </c>
      <c r="IM208" s="86">
        <f t="shared" si="248"/>
        <v>4.1532403876290732E-17</v>
      </c>
      <c r="IN208" s="86">
        <f t="shared" si="248"/>
        <v>1.2963131868484101E-16</v>
      </c>
      <c r="IO208" s="86">
        <f t="shared" si="248"/>
        <v>1.6085134071022826E-18</v>
      </c>
      <c r="IP208" s="86">
        <f t="shared" si="248"/>
        <v>1.3384174774731259E-14</v>
      </c>
      <c r="IQ208" s="86">
        <f t="shared" si="248"/>
        <v>4.2831007387511996E-13</v>
      </c>
      <c r="IR208" s="86">
        <f t="shared" si="248"/>
        <v>2.3212001222048048E-12</v>
      </c>
      <c r="IS208" s="86">
        <f t="shared" si="248"/>
        <v>3.5579085624009864E-11</v>
      </c>
      <c r="IT208" s="86">
        <f t="shared" si="248"/>
        <v>1.6663529318898937E-11</v>
      </c>
      <c r="IU208" s="86">
        <f t="shared" si="248"/>
        <v>9.7859536879662245E-12</v>
      </c>
      <c r="IV208" s="86">
        <f t="shared" si="248"/>
        <v>8.3904283485394156E-10</v>
      </c>
      <c r="IW208" s="86">
        <f t="shared" si="248"/>
        <v>8.4755538581791356E-8</v>
      </c>
      <c r="IY208" s="86">
        <f t="shared" si="249"/>
        <v>1.0594021317749464E-9</v>
      </c>
      <c r="IZ208" s="86">
        <f t="shared" si="249"/>
        <v>9.2951681661557965E-126</v>
      </c>
      <c r="JA208" s="86">
        <f t="shared" si="249"/>
        <v>7.4720094227589315E-11</v>
      </c>
      <c r="JB208" s="86">
        <f t="shared" si="249"/>
        <v>1.7358912664746258E-11</v>
      </c>
      <c r="JC208" s="86">
        <f t="shared" si="249"/>
        <v>4.1532403876290732E-17</v>
      </c>
      <c r="JD208" s="86">
        <f t="shared" si="249"/>
        <v>1.2963131868484101E-16</v>
      </c>
      <c r="JE208" s="86">
        <f t="shared" si="249"/>
        <v>1.6085134071022826E-18</v>
      </c>
      <c r="JF208" s="86">
        <f t="shared" si="249"/>
        <v>1.3384174774731259E-14</v>
      </c>
      <c r="JG208" s="86">
        <f t="shared" si="249"/>
        <v>4.2831007387511996E-13</v>
      </c>
      <c r="JH208" s="86">
        <f t="shared" si="249"/>
        <v>2.3212001222048048E-12</v>
      </c>
      <c r="JI208" s="86">
        <f t="shared" si="249"/>
        <v>3.5579085624009864E-11</v>
      </c>
      <c r="JJ208" s="86">
        <f t="shared" si="249"/>
        <v>1.6663529318898937E-11</v>
      </c>
      <c r="JK208" s="86">
        <f t="shared" si="249"/>
        <v>9.7859536879662245E-12</v>
      </c>
      <c r="JL208" s="86">
        <f t="shared" si="249"/>
        <v>8.3904283485394156E-10</v>
      </c>
      <c r="JM208" s="86">
        <f t="shared" si="249"/>
        <v>8.4755538581791356E-8</v>
      </c>
    </row>
    <row r="209" spans="2:273" x14ac:dyDescent="0.25">
      <c r="B209" s="2">
        <v>182</v>
      </c>
      <c r="C209" s="37">
        <v>38.183</v>
      </c>
      <c r="D209" s="37">
        <v>37.049999999999997</v>
      </c>
      <c r="E209" s="37">
        <v>37.482999999999997</v>
      </c>
      <c r="F209" s="37">
        <v>34.883000000000003</v>
      </c>
      <c r="G209" s="37">
        <v>36.667000000000002</v>
      </c>
      <c r="H209" s="37">
        <v>38.183</v>
      </c>
      <c r="I209" s="37">
        <v>38.450000000000003</v>
      </c>
      <c r="J209" s="37">
        <v>40.049999999999997</v>
      </c>
      <c r="K209" s="37">
        <v>39.982999999999997</v>
      </c>
      <c r="L209" s="37">
        <v>38.450000000000003</v>
      </c>
      <c r="M209" s="37">
        <v>39.866999999999997</v>
      </c>
      <c r="N209" s="37">
        <v>38.950000000000003</v>
      </c>
      <c r="O209" s="37">
        <v>38.067</v>
      </c>
      <c r="P209" s="37">
        <v>38.082999999999998</v>
      </c>
      <c r="Q209" s="37">
        <v>38.6</v>
      </c>
      <c r="S209" s="4" t="e">
        <f t="shared" si="250"/>
        <v>#N/A</v>
      </c>
      <c r="T209" s="4">
        <f t="shared" si="250"/>
        <v>35.829838045056064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 t="e">
        <f t="shared" si="250"/>
        <v>#N/A</v>
      </c>
      <c r="AI209" s="4">
        <f t="shared" si="251"/>
        <v>0</v>
      </c>
      <c r="AJ209" s="4">
        <f t="shared" si="251"/>
        <v>1.2201619549439329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0</v>
      </c>
      <c r="AY209" s="2" t="e">
        <f t="shared" si="243"/>
        <v>#N/A</v>
      </c>
      <c r="AZ209" s="2">
        <f t="shared" si="243"/>
        <v>35.829838045056064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 t="e">
        <f t="shared" si="243"/>
        <v>#N/A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>
        <f t="shared" si="244"/>
        <v>37.049999999999997</v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>
        <f t="shared" si="199"/>
        <v>37.049999999999997</v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 t="str">
        <f t="shared" si="212"/>
        <v/>
      </c>
      <c r="DK209" s="2">
        <f t="shared" si="252"/>
        <v>80.620644758064515</v>
      </c>
      <c r="DL209" s="2">
        <f t="shared" si="252"/>
        <v>96.18631818181818</v>
      </c>
      <c r="DM209" s="2">
        <f t="shared" si="252"/>
        <v>100.92031524926688</v>
      </c>
      <c r="DN209" s="2">
        <f t="shared" si="252"/>
        <v>84.286570359052689</v>
      </c>
      <c r="DO209" s="2">
        <f t="shared" si="252"/>
        <v>88.814436134453786</v>
      </c>
      <c r="DP209" s="2">
        <f t="shared" si="252"/>
        <v>80.701680672268893</v>
      </c>
      <c r="DQ209" s="2">
        <f t="shared" si="252"/>
        <v>86.628227731092451</v>
      </c>
      <c r="DR209" s="2">
        <f t="shared" si="252"/>
        <v>85.326709309309322</v>
      </c>
      <c r="DS209" s="2">
        <f t="shared" si="252"/>
        <v>97.806843086325443</v>
      </c>
      <c r="DT209" s="2">
        <f t="shared" si="252"/>
        <v>84.874284033613435</v>
      </c>
      <c r="DU209" s="2">
        <f t="shared" si="252"/>
        <v>89.879801833460647</v>
      </c>
      <c r="DV209" s="2">
        <f t="shared" si="252"/>
        <v>80.471391902215444</v>
      </c>
      <c r="DW209" s="2">
        <f t="shared" si="252"/>
        <v>100.2453972972973</v>
      </c>
      <c r="DX209" s="2">
        <f t="shared" si="252"/>
        <v>78.233144618302504</v>
      </c>
      <c r="DY209" s="2">
        <f t="shared" si="252"/>
        <v>68.017121987393395</v>
      </c>
      <c r="EA209" s="2">
        <f t="shared" si="241"/>
        <v>34.300563744582078</v>
      </c>
      <c r="EB209" s="2">
        <f t="shared" si="241"/>
        <v>35.829767801619546</v>
      </c>
      <c r="EC209" s="2">
        <f t="shared" si="241"/>
        <v>33.969446570728721</v>
      </c>
      <c r="ED209" s="2">
        <f t="shared" si="241"/>
        <v>31.41252395788986</v>
      </c>
      <c r="EE209" s="2">
        <f t="shared" si="241"/>
        <v>32.677452179236049</v>
      </c>
      <c r="EF209" s="2">
        <f t="shared" si="240"/>
        <v>35.932517083708646</v>
      </c>
      <c r="EG209" s="2">
        <f t="shared" si="240"/>
        <v>39.6097102560515</v>
      </c>
      <c r="EH209" s="2">
        <f t="shared" si="240"/>
        <v>36.718931671633044</v>
      </c>
      <c r="EI209" s="2">
        <f t="shared" si="240"/>
        <v>37.61875360852197</v>
      </c>
      <c r="EJ209" s="2">
        <f t="shared" si="240"/>
        <v>39.611588092036186</v>
      </c>
      <c r="EK209" s="2">
        <f t="shared" si="213"/>
        <v>38.179956825604179</v>
      </c>
      <c r="EL209" s="2">
        <f t="shared" si="180"/>
        <v>34.978043342189281</v>
      </c>
      <c r="EM209" s="2">
        <f t="shared" si="180"/>
        <v>39.499116927227135</v>
      </c>
      <c r="EN209" s="2">
        <f t="shared" si="180"/>
        <v>37.623090232946574</v>
      </c>
      <c r="EO209" s="2">
        <f t="shared" si="180"/>
        <v>41.3351373120706</v>
      </c>
      <c r="EQ209" s="2">
        <f t="shared" si="253"/>
        <v>36.41303151726936</v>
      </c>
      <c r="ER209" s="2">
        <f t="shared" si="253"/>
        <v>35.829767801619546</v>
      </c>
      <c r="ES209" s="2">
        <f t="shared" si="253"/>
        <v>35.116492841659117</v>
      </c>
      <c r="ET209" s="2">
        <f t="shared" si="253"/>
        <v>34.481162068959925</v>
      </c>
      <c r="EU209" s="2">
        <f t="shared" si="253"/>
        <v>33.693413426587796</v>
      </c>
      <c r="EV209" s="2">
        <f t="shared" si="253"/>
        <v>35.948592273606621</v>
      </c>
      <c r="EW209" s="2">
        <f t="shared" si="253"/>
        <v>37.209037490035485</v>
      </c>
      <c r="EX209" s="2">
        <f t="shared" si="253"/>
        <v>37.304985331057111</v>
      </c>
      <c r="EY209" s="2">
        <f t="shared" si="253"/>
        <v>37.098187052804633</v>
      </c>
      <c r="EZ209" s="2">
        <f t="shared" si="253"/>
        <v>38.306879286646975</v>
      </c>
      <c r="FA209" s="2">
        <f t="shared" si="253"/>
        <v>39.044292181488601</v>
      </c>
      <c r="FB209" s="2">
        <f t="shared" si="253"/>
        <v>36.649479332230015</v>
      </c>
      <c r="FC209" s="2">
        <f t="shared" si="253"/>
        <v>38.420151703815179</v>
      </c>
      <c r="FD209" s="2">
        <f t="shared" si="253"/>
        <v>38.866117315143939</v>
      </c>
      <c r="FE209" s="2">
        <f t="shared" si="253"/>
        <v>38.876081286277639</v>
      </c>
      <c r="FG209" s="2">
        <f t="shared" si="254"/>
        <v>0.99999902435475541</v>
      </c>
      <c r="FH209" s="2">
        <f t="shared" si="254"/>
        <v>0.99999883619199448</v>
      </c>
      <c r="FI209" s="2">
        <f t="shared" si="254"/>
        <v>0.99999897622739398</v>
      </c>
      <c r="FJ209" s="2">
        <f t="shared" si="254"/>
        <v>0.9999987816408924</v>
      </c>
      <c r="FK209" s="2">
        <f t="shared" si="254"/>
        <v>0.99999868210881659</v>
      </c>
      <c r="FL209" s="2">
        <f t="shared" si="254"/>
        <v>0.99999862020992381</v>
      </c>
      <c r="FM209" s="2">
        <f t="shared" si="254"/>
        <v>0.99999867615356586</v>
      </c>
      <c r="FN209" s="2">
        <f t="shared" si="254"/>
        <v>0.99999855878420596</v>
      </c>
      <c r="FO209" s="2">
        <f t="shared" si="254"/>
        <v>0.99999873080774637</v>
      </c>
      <c r="FP209" s="2">
        <f t="shared" si="254"/>
        <v>0.99999861433758741</v>
      </c>
      <c r="FQ209" s="2">
        <f t="shared" si="254"/>
        <v>0.99999876654474551</v>
      </c>
      <c r="FR209" s="2">
        <f t="shared" si="254"/>
        <v>0.99999874444859016</v>
      </c>
      <c r="FS209" s="2">
        <f t="shared" si="254"/>
        <v>0.99999853349371082</v>
      </c>
      <c r="FT209" s="2">
        <f t="shared" si="254"/>
        <v>0.99999842125024219</v>
      </c>
      <c r="FU209" s="2">
        <f t="shared" si="254"/>
        <v>0.9999980603639077</v>
      </c>
      <c r="FW209" s="2">
        <f t="shared" si="245"/>
        <v>0.96451217851612858</v>
      </c>
      <c r="FX209" s="2">
        <f t="shared" si="245"/>
        <v>0</v>
      </c>
      <c r="FY209" s="2">
        <f t="shared" si="245"/>
        <v>0.97450627694046021</v>
      </c>
      <c r="FZ209" s="2">
        <f t="shared" si="245"/>
        <v>0.97309259474742216</v>
      </c>
      <c r="GA209" s="2">
        <f t="shared" si="245"/>
        <v>0.9796133192655766</v>
      </c>
      <c r="GB209" s="2">
        <f t="shared" si="245"/>
        <v>0.97965049796632753</v>
      </c>
      <c r="GC209" s="2">
        <f t="shared" si="245"/>
        <v>0.98217519769280204</v>
      </c>
      <c r="GD209" s="2">
        <f t="shared" si="245"/>
        <v>0.97570385333104548</v>
      </c>
      <c r="GE209" s="2">
        <f t="shared" si="245"/>
        <v>0.97415935982358781</v>
      </c>
      <c r="GF209" s="2">
        <f t="shared" si="245"/>
        <v>0.96804029010513071</v>
      </c>
      <c r="GG209" s="2">
        <f t="shared" si="245"/>
        <v>0.96823688822579335</v>
      </c>
      <c r="GH209" s="2">
        <f t="shared" si="245"/>
        <v>0.96777082776629575</v>
      </c>
      <c r="GI209" s="2">
        <f t="shared" si="245"/>
        <v>0.96358818755334918</v>
      </c>
      <c r="GJ209" s="2">
        <f t="shared" si="245"/>
        <v>0.9622968319708366</v>
      </c>
      <c r="GK209" s="2">
        <f t="shared" si="245"/>
        <v>0.95396284386317665</v>
      </c>
      <c r="GM209" s="86">
        <f t="shared" si="246"/>
        <v>3.1995081567036696E-259</v>
      </c>
      <c r="GN209" s="86">
        <f t="shared" si="246"/>
        <v>3.6347522458122262E-188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5.1809922157470186E-231</v>
      </c>
      <c r="HD209" s="86">
        <f t="shared" si="182"/>
        <v>3.5996562777654324E-128</v>
      </c>
      <c r="HE209" s="86">
        <f t="shared" si="182"/>
        <v>2.2693035052232166E-302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5.8101350856779187E-75</v>
      </c>
      <c r="HT209" s="86">
        <f t="shared" si="247"/>
        <v>0</v>
      </c>
      <c r="HU209" s="86">
        <f t="shared" si="247"/>
        <v>8.8053249952594413E-75</v>
      </c>
      <c r="HV209" s="86">
        <f t="shared" si="247"/>
        <v>1.9452803966860863E-82</v>
      </c>
      <c r="HW209" s="86">
        <f t="shared" si="247"/>
        <v>8.3002966247155289E-116</v>
      </c>
      <c r="HX209" s="86">
        <f t="shared" si="247"/>
        <v>1.0168025939615959E-111</v>
      </c>
      <c r="HY209" s="86">
        <f t="shared" si="247"/>
        <v>5.3363825699035834E-122</v>
      </c>
      <c r="HZ209" s="86">
        <f t="shared" si="247"/>
        <v>3.5386270404257657E-103</v>
      </c>
      <c r="IA209" s="86">
        <f t="shared" si="247"/>
        <v>1.0332023389505182E-93</v>
      </c>
      <c r="IB209" s="86">
        <f t="shared" si="247"/>
        <v>9.2348673423285357E-95</v>
      </c>
      <c r="IC209" s="86">
        <f t="shared" si="247"/>
        <v>2.5338502049816288E-84</v>
      </c>
      <c r="ID209" s="86">
        <f t="shared" si="247"/>
        <v>5.7143953641369343E-88</v>
      </c>
      <c r="IE209" s="86">
        <f t="shared" si="247"/>
        <v>5.9904823191906131E-94</v>
      </c>
      <c r="IF209" s="86">
        <f t="shared" si="247"/>
        <v>1.1410117851205948E-80</v>
      </c>
      <c r="IG209" s="86">
        <f t="shared" si="247"/>
        <v>2.9030110487874966E-95</v>
      </c>
      <c r="II209" s="86">
        <f t="shared" si="248"/>
        <v>3.4917138105908901E-10</v>
      </c>
      <c r="IJ209" s="86">
        <f t="shared" si="248"/>
        <v>0</v>
      </c>
      <c r="IK209" s="86">
        <f t="shared" si="248"/>
        <v>2.3940105896110264E-11</v>
      </c>
      <c r="IL209" s="86">
        <f t="shared" si="248"/>
        <v>5.0598024775236365E-12</v>
      </c>
      <c r="IM209" s="86">
        <f t="shared" si="248"/>
        <v>7.0949000492764991E-18</v>
      </c>
      <c r="IN209" s="86">
        <f t="shared" si="248"/>
        <v>2.3425742012923389E-17</v>
      </c>
      <c r="IO209" s="86">
        <f t="shared" si="248"/>
        <v>2.5106345165015295E-19</v>
      </c>
      <c r="IP209" s="86">
        <f t="shared" si="248"/>
        <v>2.8088279403796593E-15</v>
      </c>
      <c r="IQ209" s="86">
        <f t="shared" si="248"/>
        <v>1.045949786571155E-13</v>
      </c>
      <c r="IR209" s="86">
        <f t="shared" si="248"/>
        <v>5.6639664331768945E-13</v>
      </c>
      <c r="IS209" s="86">
        <f t="shared" si="248"/>
        <v>1.0117554253490143E-11</v>
      </c>
      <c r="IT209" s="86">
        <f t="shared" si="248"/>
        <v>4.5177428598066253E-12</v>
      </c>
      <c r="IU209" s="86">
        <f t="shared" si="248"/>
        <v>2.4414751039764456E-12</v>
      </c>
      <c r="IV209" s="86">
        <f t="shared" si="248"/>
        <v>2.6676733004493596E-10</v>
      </c>
      <c r="IW209" s="86">
        <f t="shared" si="248"/>
        <v>3.3030052849933984E-8</v>
      </c>
      <c r="IY209" s="86">
        <f t="shared" si="249"/>
        <v>3.4917138105908901E-10</v>
      </c>
      <c r="IZ209" s="86">
        <f t="shared" si="249"/>
        <v>3.5996562777654324E-128</v>
      </c>
      <c r="JA209" s="86">
        <f t="shared" si="249"/>
        <v>2.3940105896110264E-11</v>
      </c>
      <c r="JB209" s="86">
        <f t="shared" si="249"/>
        <v>5.0598024775236365E-12</v>
      </c>
      <c r="JC209" s="86">
        <f t="shared" si="249"/>
        <v>7.0949000492764991E-18</v>
      </c>
      <c r="JD209" s="86">
        <f t="shared" si="249"/>
        <v>2.3425742012923389E-17</v>
      </c>
      <c r="JE209" s="86">
        <f t="shared" si="249"/>
        <v>2.5106345165015295E-19</v>
      </c>
      <c r="JF209" s="86">
        <f t="shared" si="249"/>
        <v>2.8088279403796593E-15</v>
      </c>
      <c r="JG209" s="86">
        <f t="shared" si="249"/>
        <v>1.045949786571155E-13</v>
      </c>
      <c r="JH209" s="86">
        <f t="shared" si="249"/>
        <v>5.6639664331768945E-13</v>
      </c>
      <c r="JI209" s="86">
        <f t="shared" si="249"/>
        <v>1.0117554253490143E-11</v>
      </c>
      <c r="JJ209" s="86">
        <f t="shared" si="249"/>
        <v>4.5177428598066253E-12</v>
      </c>
      <c r="JK209" s="86">
        <f t="shared" si="249"/>
        <v>2.4414751039764456E-12</v>
      </c>
      <c r="JL209" s="86">
        <f t="shared" si="249"/>
        <v>2.6676733004493596E-10</v>
      </c>
      <c r="JM209" s="86">
        <f t="shared" si="249"/>
        <v>3.3030052849933984E-8</v>
      </c>
    </row>
    <row r="210" spans="2:273" x14ac:dyDescent="0.25">
      <c r="B210" s="2">
        <v>183</v>
      </c>
      <c r="C210" s="37">
        <v>36.133000000000003</v>
      </c>
      <c r="D210" s="37">
        <v>35.116999999999997</v>
      </c>
      <c r="E210" s="37">
        <v>33.517000000000003</v>
      </c>
      <c r="F210" s="37">
        <v>37.116999999999997</v>
      </c>
      <c r="G210" s="37">
        <v>37.582999999999998</v>
      </c>
      <c r="H210" s="37">
        <v>36.982999999999997</v>
      </c>
      <c r="I210" s="37">
        <v>37.183</v>
      </c>
      <c r="J210" s="37">
        <v>40.332999999999998</v>
      </c>
      <c r="K210" s="37">
        <v>39</v>
      </c>
      <c r="L210" s="37">
        <v>37.883000000000003</v>
      </c>
      <c r="M210" s="37">
        <v>41.732999999999997</v>
      </c>
      <c r="N210" s="37">
        <v>39.582999999999998</v>
      </c>
      <c r="O210" s="37">
        <v>37.667000000000002</v>
      </c>
      <c r="P210" s="37">
        <v>38.517000000000003</v>
      </c>
      <c r="Q210" s="37">
        <v>39.9</v>
      </c>
      <c r="S210" s="4" t="e">
        <f t="shared" si="250"/>
        <v>#N/A</v>
      </c>
      <c r="T210" s="4">
        <f t="shared" si="250"/>
        <v>35.679057497091534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 t="e">
        <f t="shared" si="250"/>
        <v>#N/A</v>
      </c>
      <c r="AI210" s="4">
        <f t="shared" si="251"/>
        <v>0</v>
      </c>
      <c r="AJ210" s="4">
        <f t="shared" si="251"/>
        <v>-0.56205749709153707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0</v>
      </c>
      <c r="AY210" s="2" t="e">
        <f t="shared" si="243"/>
        <v>#N/A</v>
      </c>
      <c r="AZ210" s="2">
        <f t="shared" si="243"/>
        <v>35.679057497091534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 t="e">
        <f t="shared" si="243"/>
        <v>#N/A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>
        <f t="shared" si="244"/>
        <v>35.116999999999997</v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>
        <f t="shared" si="199"/>
        <v>35.116999999999997</v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 t="str">
        <f t="shared" si="212"/>
        <v/>
      </c>
      <c r="DK210" s="2">
        <f t="shared" si="252"/>
        <v>80.759603225806444</v>
      </c>
      <c r="DL210" s="2">
        <f t="shared" si="252"/>
        <v>96.40870454545454</v>
      </c>
      <c r="DM210" s="2">
        <f t="shared" si="252"/>
        <v>101.17217393695016</v>
      </c>
      <c r="DN210" s="2">
        <f t="shared" si="252"/>
        <v>84.44708082505727</v>
      </c>
      <c r="DO210" s="2">
        <f t="shared" si="252"/>
        <v>88.99522128851541</v>
      </c>
      <c r="DP210" s="2">
        <f t="shared" si="252"/>
        <v>80.830011204481778</v>
      </c>
      <c r="DQ210" s="2">
        <f t="shared" si="252"/>
        <v>86.790652661064442</v>
      </c>
      <c r="DR210" s="2">
        <f t="shared" si="252"/>
        <v>85.484048305448312</v>
      </c>
      <c r="DS210" s="2">
        <f t="shared" si="252"/>
        <v>98.027428418640199</v>
      </c>
      <c r="DT210" s="2">
        <f t="shared" si="252"/>
        <v>85.027819607843128</v>
      </c>
      <c r="DU210" s="2">
        <f t="shared" si="252"/>
        <v>90.060800458365151</v>
      </c>
      <c r="DV210" s="2">
        <f t="shared" si="252"/>
        <v>80.608553857906813</v>
      </c>
      <c r="DW210" s="2">
        <f t="shared" si="252"/>
        <v>100.50135817245817</v>
      </c>
      <c r="DX210" s="2">
        <f t="shared" si="252"/>
        <v>78.361963726884781</v>
      </c>
      <c r="DY210" s="2">
        <f t="shared" si="252"/>
        <v>68.107959139784938</v>
      </c>
      <c r="EA210" s="2">
        <f t="shared" si="241"/>
        <v>34.15780959267822</v>
      </c>
      <c r="EB210" s="2">
        <f t="shared" si="241"/>
        <v>35.678993038234161</v>
      </c>
      <c r="EC210" s="2">
        <f t="shared" si="241"/>
        <v>33.809968462951616</v>
      </c>
      <c r="ED210" s="2">
        <f t="shared" si="241"/>
        <v>31.217133800363833</v>
      </c>
      <c r="EE210" s="2">
        <f t="shared" si="241"/>
        <v>32.482900293829587</v>
      </c>
      <c r="EF210" s="2">
        <f t="shared" si="240"/>
        <v>35.784339032991866</v>
      </c>
      <c r="EG210" s="2">
        <f t="shared" si="240"/>
        <v>39.494839684483011</v>
      </c>
      <c r="EH210" s="2">
        <f t="shared" si="240"/>
        <v>36.573239228664939</v>
      </c>
      <c r="EI210" s="2">
        <f t="shared" si="240"/>
        <v>37.469382316910782</v>
      </c>
      <c r="EJ210" s="2">
        <f t="shared" si="240"/>
        <v>39.498008823143508</v>
      </c>
      <c r="EK210" s="2">
        <f t="shared" si="213"/>
        <v>38.053778739386019</v>
      </c>
      <c r="EL210" s="2">
        <f t="shared" si="180"/>
        <v>34.824045515175371</v>
      </c>
      <c r="EM210" s="2">
        <f t="shared" si="180"/>
        <v>39.392689875529179</v>
      </c>
      <c r="EN210" s="2">
        <f t="shared" si="180"/>
        <v>37.493374565482355</v>
      </c>
      <c r="EO210" s="2">
        <f t="shared" si="180"/>
        <v>41.25108936101887</v>
      </c>
      <c r="EQ210" s="2">
        <f t="shared" si="253"/>
        <v>36.29581614813992</v>
      </c>
      <c r="ER210" s="2">
        <f t="shared" si="253"/>
        <v>35.678993038234161</v>
      </c>
      <c r="ES210" s="2">
        <f t="shared" si="253"/>
        <v>34.971822948346706</v>
      </c>
      <c r="ET210" s="2">
        <f t="shared" si="253"/>
        <v>34.323228610886176</v>
      </c>
      <c r="EU210" s="2">
        <f t="shared" si="253"/>
        <v>33.511053351989304</v>
      </c>
      <c r="EV210" s="2">
        <f t="shared" si="253"/>
        <v>35.800728660490286</v>
      </c>
      <c r="EW210" s="2">
        <f t="shared" si="253"/>
        <v>37.066192434878943</v>
      </c>
      <c r="EX210" s="2">
        <f t="shared" si="253"/>
        <v>37.166295750649155</v>
      </c>
      <c r="EY210" s="2">
        <f t="shared" si="253"/>
        <v>36.942778123713033</v>
      </c>
      <c r="EZ210" s="2">
        <f t="shared" si="253"/>
        <v>38.177254272102275</v>
      </c>
      <c r="FA210" s="2">
        <f t="shared" si="253"/>
        <v>38.929322432672386</v>
      </c>
      <c r="FB210" s="2">
        <f t="shared" si="253"/>
        <v>36.51594289960093</v>
      </c>
      <c r="FC210" s="2">
        <f t="shared" si="253"/>
        <v>38.299990535418146</v>
      </c>
      <c r="FD210" s="2">
        <f t="shared" si="253"/>
        <v>38.75183253027987</v>
      </c>
      <c r="FE210" s="2">
        <f t="shared" si="253"/>
        <v>38.763648164948052</v>
      </c>
      <c r="FG210" s="2">
        <f t="shared" si="254"/>
        <v>0.99999911020088517</v>
      </c>
      <c r="FH210" s="2">
        <f t="shared" si="254"/>
        <v>0.99999893859437539</v>
      </c>
      <c r="FI210" s="2">
        <f t="shared" si="254"/>
        <v>0.99999906630820223</v>
      </c>
      <c r="FJ210" s="2">
        <f t="shared" si="254"/>
        <v>0.99999888884316857</v>
      </c>
      <c r="FK210" s="2">
        <f t="shared" si="254"/>
        <v>0.99999879806881631</v>
      </c>
      <c r="FL210" s="2">
        <f t="shared" si="254"/>
        <v>0.99999874161634172</v>
      </c>
      <c r="FM210" s="2">
        <f t="shared" si="254"/>
        <v>0.99999879263756175</v>
      </c>
      <c r="FN210" s="2">
        <f t="shared" si="254"/>
        <v>0.99999868559540739</v>
      </c>
      <c r="FO210" s="2">
        <f t="shared" si="254"/>
        <v>0.99999884248277826</v>
      </c>
      <c r="FP210" s="2">
        <f t="shared" si="254"/>
        <v>0.99999873626070601</v>
      </c>
      <c r="FQ210" s="2">
        <f t="shared" si="254"/>
        <v>0.99999887507531593</v>
      </c>
      <c r="FR210" s="2">
        <f t="shared" si="254"/>
        <v>0.99999885492337837</v>
      </c>
      <c r="FS210" s="2">
        <f t="shared" si="254"/>
        <v>0.99999866253019576</v>
      </c>
      <c r="FT210" s="2">
        <f t="shared" si="254"/>
        <v>0.99999856016290822</v>
      </c>
      <c r="FU210" s="2">
        <f t="shared" si="254"/>
        <v>0.99999823103055752</v>
      </c>
      <c r="FW210" s="2">
        <f t="shared" si="245"/>
        <v>0.96753334359057064</v>
      </c>
      <c r="FX210" s="2">
        <f t="shared" si="245"/>
        <v>0</v>
      </c>
      <c r="FY210" s="2">
        <f t="shared" si="245"/>
        <v>0.97669717600832162</v>
      </c>
      <c r="FZ210" s="2">
        <f t="shared" si="245"/>
        <v>0.97540191731398196</v>
      </c>
      <c r="GA210" s="2">
        <f t="shared" si="245"/>
        <v>0.98137371423129738</v>
      </c>
      <c r="GB210" s="2">
        <f t="shared" si="245"/>
        <v>0.98140774347253434</v>
      </c>
      <c r="GC210" s="2">
        <f t="shared" si="245"/>
        <v>0.98371805064979034</v>
      </c>
      <c r="GD210" s="2">
        <f t="shared" si="245"/>
        <v>0.97779417933426671</v>
      </c>
      <c r="GE210" s="2">
        <f t="shared" si="245"/>
        <v>0.97637934987986053</v>
      </c>
      <c r="GF210" s="2">
        <f t="shared" si="245"/>
        <v>0.97077020079963383</v>
      </c>
      <c r="GG210" s="2">
        <f t="shared" si="245"/>
        <v>0.97095050997827592</v>
      </c>
      <c r="GH210" s="2">
        <f t="shared" si="245"/>
        <v>0.97052305433179153</v>
      </c>
      <c r="GI210" s="2">
        <f t="shared" si="245"/>
        <v>0.9666852972303378</v>
      </c>
      <c r="GJ210" s="2">
        <f t="shared" si="245"/>
        <v>0.96549984885919704</v>
      </c>
      <c r="GK210" s="2">
        <f t="shared" si="245"/>
        <v>0.95784284562321687</v>
      </c>
      <c r="GM210" s="86">
        <f t="shared" si="246"/>
        <v>2.5845724203653357E-263</v>
      </c>
      <c r="GN210" s="86">
        <f t="shared" si="246"/>
        <v>4.1578620096132464E-191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1.8659067372141493E-235</v>
      </c>
      <c r="HD210" s="86">
        <f t="shared" si="182"/>
        <v>1.3215049531197313E-130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3.3786885656637594E-77</v>
      </c>
      <c r="HT210" s="86">
        <f t="shared" si="247"/>
        <v>0</v>
      </c>
      <c r="HU210" s="86">
        <f t="shared" si="247"/>
        <v>6.1823296130684399E-77</v>
      </c>
      <c r="HV210" s="86">
        <f t="shared" si="247"/>
        <v>8.1977637249772163E-85</v>
      </c>
      <c r="HW210" s="86">
        <f t="shared" si="247"/>
        <v>4.5338805298189193E-119</v>
      </c>
      <c r="HX210" s="86">
        <f t="shared" si="247"/>
        <v>7.1828700863284123E-115</v>
      </c>
      <c r="HY210" s="86">
        <f t="shared" si="247"/>
        <v>2.2458023687669746E-125</v>
      </c>
      <c r="HZ210" s="86">
        <f t="shared" si="247"/>
        <v>3.885124838347336E-106</v>
      </c>
      <c r="IA210" s="86">
        <f t="shared" si="247"/>
        <v>2.0661842339452247E-96</v>
      </c>
      <c r="IB210" s="86">
        <f t="shared" si="247"/>
        <v>1.4604539233273359E-97</v>
      </c>
      <c r="IC210" s="86">
        <f t="shared" si="247"/>
        <v>8.2531011068867918E-87</v>
      </c>
      <c r="ID210" s="86">
        <f t="shared" si="247"/>
        <v>1.4495478927112498E-90</v>
      </c>
      <c r="IE210" s="86">
        <f t="shared" si="247"/>
        <v>9.0094781543408365E-97</v>
      </c>
      <c r="IF210" s="86">
        <f t="shared" si="247"/>
        <v>4.1054766896863058E-83</v>
      </c>
      <c r="IG210" s="86">
        <f t="shared" si="247"/>
        <v>2.8652399022229762E-98</v>
      </c>
      <c r="II210" s="86">
        <f t="shared" si="248"/>
        <v>1.1168872746692347E-10</v>
      </c>
      <c r="IJ210" s="86">
        <f t="shared" si="248"/>
        <v>0</v>
      </c>
      <c r="IK210" s="86">
        <f t="shared" si="248"/>
        <v>7.4589551279049092E-12</v>
      </c>
      <c r="IL210" s="86">
        <f t="shared" si="248"/>
        <v>1.4300804910895813E-12</v>
      </c>
      <c r="IM210" s="86">
        <f t="shared" si="248"/>
        <v>1.1627998005682339E-18</v>
      </c>
      <c r="IN210" s="86">
        <f t="shared" si="248"/>
        <v>4.0669766225772303E-18</v>
      </c>
      <c r="IO210" s="86">
        <f t="shared" si="248"/>
        <v>3.7569780933784852E-20</v>
      </c>
      <c r="IP210" s="86">
        <f t="shared" si="248"/>
        <v>5.6734761947583997E-16</v>
      </c>
      <c r="IQ210" s="86">
        <f t="shared" si="248"/>
        <v>2.4663688511953986E-14</v>
      </c>
      <c r="IR210" s="86">
        <f t="shared" si="248"/>
        <v>1.3315547280124861E-13</v>
      </c>
      <c r="IS210" s="86">
        <f t="shared" si="248"/>
        <v>2.7837327783575716E-12</v>
      </c>
      <c r="IT210" s="86">
        <f t="shared" si="248"/>
        <v>1.1833636890161324E-12</v>
      </c>
      <c r="IU210" s="86">
        <f t="shared" si="248"/>
        <v>5.8634596812097268E-13</v>
      </c>
      <c r="IV210" s="86">
        <f t="shared" si="248"/>
        <v>8.2182695885164803E-11</v>
      </c>
      <c r="IW210" s="86">
        <f t="shared" si="248"/>
        <v>1.2524228173242937E-8</v>
      </c>
      <c r="IY210" s="86">
        <f t="shared" si="249"/>
        <v>1.1168872746692347E-10</v>
      </c>
      <c r="IZ210" s="86">
        <f t="shared" si="249"/>
        <v>1.3215049531197313E-130</v>
      </c>
      <c r="JA210" s="86">
        <f t="shared" si="249"/>
        <v>7.4589551279049092E-12</v>
      </c>
      <c r="JB210" s="86">
        <f t="shared" si="249"/>
        <v>1.4300804910895813E-12</v>
      </c>
      <c r="JC210" s="86">
        <f t="shared" si="249"/>
        <v>1.1627998005682339E-18</v>
      </c>
      <c r="JD210" s="86">
        <f t="shared" si="249"/>
        <v>4.0669766225772303E-18</v>
      </c>
      <c r="JE210" s="86">
        <f t="shared" si="249"/>
        <v>3.7569780933784852E-20</v>
      </c>
      <c r="JF210" s="86">
        <f t="shared" si="249"/>
        <v>5.6734761947583997E-16</v>
      </c>
      <c r="JG210" s="86">
        <f t="shared" si="249"/>
        <v>2.4663688511953986E-14</v>
      </c>
      <c r="JH210" s="86">
        <f t="shared" si="249"/>
        <v>1.3315547280124861E-13</v>
      </c>
      <c r="JI210" s="86">
        <f t="shared" si="249"/>
        <v>2.7837327783575716E-12</v>
      </c>
      <c r="JJ210" s="86">
        <f t="shared" si="249"/>
        <v>1.1833636890161324E-12</v>
      </c>
      <c r="JK210" s="86">
        <f t="shared" si="249"/>
        <v>5.8634596812097268E-13</v>
      </c>
      <c r="JL210" s="86">
        <f t="shared" si="249"/>
        <v>8.2182695885164803E-11</v>
      </c>
      <c r="JM210" s="86">
        <f t="shared" si="249"/>
        <v>1.2524228173242937E-8</v>
      </c>
    </row>
    <row r="211" spans="2:273" x14ac:dyDescent="0.25">
      <c r="B211" s="2">
        <v>184</v>
      </c>
      <c r="C211" s="37">
        <v>36.383000000000003</v>
      </c>
      <c r="D211" s="37">
        <v>36.267000000000003</v>
      </c>
      <c r="E211" s="37">
        <v>37.982999999999997</v>
      </c>
      <c r="F211" s="37">
        <v>36.767000000000003</v>
      </c>
      <c r="G211" s="37">
        <v>36.133000000000003</v>
      </c>
      <c r="H211" s="37">
        <v>38.033000000000001</v>
      </c>
      <c r="I211" s="37">
        <v>37.567</v>
      </c>
      <c r="J211" s="37">
        <v>37.450000000000003</v>
      </c>
      <c r="K211" s="37">
        <v>39.950000000000003</v>
      </c>
      <c r="L211" s="37">
        <v>38.817</v>
      </c>
      <c r="M211" s="37">
        <v>45.4</v>
      </c>
      <c r="N211" s="37">
        <v>37.683</v>
      </c>
      <c r="O211" s="37">
        <v>38.15</v>
      </c>
      <c r="P211" s="37">
        <v>38.6</v>
      </c>
      <c r="Q211" s="37">
        <v>38.116999999999997</v>
      </c>
      <c r="S211" s="4" t="e">
        <f t="shared" si="250"/>
        <v>#N/A</v>
      </c>
      <c r="T211" s="4">
        <f t="shared" si="250"/>
        <v>35.528277423255908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 t="e">
        <f t="shared" si="250"/>
        <v>#N/A</v>
      </c>
      <c r="AI211" s="4">
        <f t="shared" si="251"/>
        <v>0</v>
      </c>
      <c r="AJ211" s="4">
        <f t="shared" si="251"/>
        <v>0.73872257674409525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0</v>
      </c>
      <c r="AY211" s="2" t="e">
        <f t="shared" si="243"/>
        <v>#N/A</v>
      </c>
      <c r="AZ211" s="2">
        <f t="shared" si="243"/>
        <v>35.528277423255908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 t="e">
        <f t="shared" si="243"/>
        <v>#N/A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>
        <f t="shared" si="244"/>
        <v>36.267000000000003</v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>
        <f t="shared" si="199"/>
        <v>36.267000000000003</v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 t="str">
        <f t="shared" si="212"/>
        <v/>
      </c>
      <c r="DK211" s="2">
        <f t="shared" si="252"/>
        <v>80.898561693548373</v>
      </c>
      <c r="DL211" s="2">
        <f t="shared" si="252"/>
        <v>96.631090909090915</v>
      </c>
      <c r="DM211" s="2">
        <f t="shared" si="252"/>
        <v>101.42403262463344</v>
      </c>
      <c r="DN211" s="2">
        <f t="shared" si="252"/>
        <v>84.607591291061865</v>
      </c>
      <c r="DO211" s="2">
        <f t="shared" si="252"/>
        <v>89.176006442577034</v>
      </c>
      <c r="DP211" s="2">
        <f t="shared" si="252"/>
        <v>80.958341736694663</v>
      </c>
      <c r="DQ211" s="2">
        <f t="shared" si="252"/>
        <v>86.953077591036433</v>
      </c>
      <c r="DR211" s="2">
        <f t="shared" si="252"/>
        <v>85.641387301587315</v>
      </c>
      <c r="DS211" s="2">
        <f t="shared" si="252"/>
        <v>98.248013750954925</v>
      </c>
      <c r="DT211" s="2">
        <f t="shared" si="252"/>
        <v>85.181355182072821</v>
      </c>
      <c r="DU211" s="2">
        <f t="shared" si="252"/>
        <v>90.241799083269669</v>
      </c>
      <c r="DV211" s="2">
        <f t="shared" si="252"/>
        <v>80.745715813598181</v>
      </c>
      <c r="DW211" s="2">
        <f t="shared" si="252"/>
        <v>100.75731904761905</v>
      </c>
      <c r="DX211" s="2">
        <f t="shared" si="252"/>
        <v>78.490782835467044</v>
      </c>
      <c r="DY211" s="2">
        <f t="shared" si="252"/>
        <v>68.198796292176482</v>
      </c>
      <c r="EA211" s="2">
        <f t="shared" si="241"/>
        <v>34.015055440774361</v>
      </c>
      <c r="EB211" s="2">
        <f t="shared" si="241"/>
        <v>35.528218274848783</v>
      </c>
      <c r="EC211" s="2">
        <f t="shared" si="241"/>
        <v>33.650490355174526</v>
      </c>
      <c r="ED211" s="2">
        <f t="shared" si="241"/>
        <v>31.021743642837805</v>
      </c>
      <c r="EE211" s="2">
        <f t="shared" si="241"/>
        <v>32.288348408423118</v>
      </c>
      <c r="EF211" s="2">
        <f t="shared" si="240"/>
        <v>35.636160982275086</v>
      </c>
      <c r="EG211" s="2">
        <f t="shared" si="240"/>
        <v>39.379969112914523</v>
      </c>
      <c r="EH211" s="2">
        <f t="shared" si="240"/>
        <v>36.427546785696833</v>
      </c>
      <c r="EI211" s="2">
        <f t="shared" si="240"/>
        <v>37.320011025299593</v>
      </c>
      <c r="EJ211" s="2">
        <f t="shared" si="240"/>
        <v>39.384429554250829</v>
      </c>
      <c r="EK211" s="2">
        <f t="shared" si="213"/>
        <v>37.927600653167858</v>
      </c>
      <c r="EL211" s="2">
        <f t="shared" si="213"/>
        <v>34.670047688161461</v>
      </c>
      <c r="EM211" s="2">
        <f t="shared" si="213"/>
        <v>39.286262823831223</v>
      </c>
      <c r="EN211" s="2">
        <f t="shared" si="213"/>
        <v>37.36365889801813</v>
      </c>
      <c r="EO211" s="2">
        <f t="shared" si="213"/>
        <v>41.16704140996714</v>
      </c>
      <c r="EQ211" s="2">
        <f t="shared" si="253"/>
        <v>36.17860077901048</v>
      </c>
      <c r="ER211" s="2">
        <f t="shared" si="253"/>
        <v>35.528218274848783</v>
      </c>
      <c r="ES211" s="2">
        <f t="shared" si="253"/>
        <v>34.827153055034294</v>
      </c>
      <c r="ET211" s="2">
        <f t="shared" si="253"/>
        <v>34.165295152812426</v>
      </c>
      <c r="EU211" s="2">
        <f t="shared" si="253"/>
        <v>33.328693277390819</v>
      </c>
      <c r="EV211" s="2">
        <f t="shared" si="253"/>
        <v>35.652865047373957</v>
      </c>
      <c r="EW211" s="2">
        <f t="shared" si="253"/>
        <v>36.923347379722408</v>
      </c>
      <c r="EX211" s="2">
        <f t="shared" si="253"/>
        <v>37.027606170241185</v>
      </c>
      <c r="EY211" s="2">
        <f t="shared" si="253"/>
        <v>36.787369194621434</v>
      </c>
      <c r="EZ211" s="2">
        <f t="shared" si="253"/>
        <v>38.047629257557574</v>
      </c>
      <c r="FA211" s="2">
        <f t="shared" si="253"/>
        <v>38.814352683856171</v>
      </c>
      <c r="FB211" s="2">
        <f t="shared" si="253"/>
        <v>36.382406466971844</v>
      </c>
      <c r="FC211" s="2">
        <f t="shared" si="253"/>
        <v>38.179829367021114</v>
      </c>
      <c r="FD211" s="2">
        <f t="shared" si="253"/>
        <v>38.637547745415802</v>
      </c>
      <c r="FE211" s="2">
        <f t="shared" si="253"/>
        <v>38.651215043618464</v>
      </c>
      <c r="FG211" s="2">
        <f t="shared" si="254"/>
        <v>0.99999918849349889</v>
      </c>
      <c r="FH211" s="2">
        <f t="shared" si="254"/>
        <v>0.999999031986475</v>
      </c>
      <c r="FI211" s="2">
        <f t="shared" si="254"/>
        <v>0.99999914846288984</v>
      </c>
      <c r="FJ211" s="2">
        <f t="shared" si="254"/>
        <v>0.99999898661282638</v>
      </c>
      <c r="FK211" s="2">
        <f t="shared" si="254"/>
        <v>0.9999989038256164</v>
      </c>
      <c r="FL211" s="2">
        <f t="shared" si="254"/>
        <v>0.99999885234033647</v>
      </c>
      <c r="FM211" s="2">
        <f t="shared" si="254"/>
        <v>0.99999889887225235</v>
      </c>
      <c r="FN211" s="2">
        <f t="shared" si="254"/>
        <v>0.9999988012486255</v>
      </c>
      <c r="FO211" s="2">
        <f t="shared" si="254"/>
        <v>0.99999894433163949</v>
      </c>
      <c r="FP211" s="2">
        <f t="shared" si="254"/>
        <v>0.99999884745593759</v>
      </c>
      <c r="FQ211" s="2">
        <f t="shared" si="254"/>
        <v>0.99999897405639315</v>
      </c>
      <c r="FR211" s="2">
        <f t="shared" si="254"/>
        <v>0.99999895567760388</v>
      </c>
      <c r="FS211" s="2">
        <f t="shared" si="254"/>
        <v>0.99999878021289768</v>
      </c>
      <c r="FT211" s="2">
        <f t="shared" si="254"/>
        <v>0.99999868685279902</v>
      </c>
      <c r="FU211" s="2">
        <f t="shared" si="254"/>
        <v>0.99999838668044283</v>
      </c>
      <c r="FW211" s="2">
        <f t="shared" si="245"/>
        <v>0.97030522797053465</v>
      </c>
      <c r="FX211" s="2">
        <f t="shared" si="245"/>
        <v>0</v>
      </c>
      <c r="FY211" s="2">
        <f t="shared" si="245"/>
        <v>0.97870390650870187</v>
      </c>
      <c r="FZ211" s="2">
        <f t="shared" si="245"/>
        <v>0.97751762189859048</v>
      </c>
      <c r="GA211" s="2">
        <f t="shared" si="245"/>
        <v>0.98298473897928196</v>
      </c>
      <c r="GB211" s="2">
        <f t="shared" si="245"/>
        <v>0.98301587590073458</v>
      </c>
      <c r="GC211" s="2">
        <f t="shared" si="245"/>
        <v>0.98512938153743657</v>
      </c>
      <c r="GD211" s="2">
        <f t="shared" si="245"/>
        <v>0.97970840368388401</v>
      </c>
      <c r="GE211" s="2">
        <f t="shared" si="245"/>
        <v>0.97841284515322369</v>
      </c>
      <c r="GF211" s="2">
        <f t="shared" si="245"/>
        <v>0.97327336792510799</v>
      </c>
      <c r="GG211" s="2">
        <f t="shared" si="245"/>
        <v>0.97343865836426668</v>
      </c>
      <c r="GH211" s="2">
        <f t="shared" si="245"/>
        <v>0.97304679882322864</v>
      </c>
      <c r="GI211" s="2">
        <f t="shared" si="245"/>
        <v>0.9695273043539131</v>
      </c>
      <c r="GJ211" s="2">
        <f t="shared" si="245"/>
        <v>0.96843968245862844</v>
      </c>
      <c r="GK211" s="2">
        <f t="shared" si="245"/>
        <v>0.96140907011293197</v>
      </c>
      <c r="GM211" s="86">
        <f t="shared" si="246"/>
        <v>1.9383242516528518E-267</v>
      </c>
      <c r="GN211" s="86">
        <f t="shared" si="246"/>
        <v>4.510769248810904E-194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6.0915587106375271E-240</v>
      </c>
      <c r="HD211" s="86">
        <f t="shared" si="182"/>
        <v>4.5991735146013165E-133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1.8189872362188544E-79</v>
      </c>
      <c r="HT211" s="86">
        <f t="shared" si="247"/>
        <v>0</v>
      </c>
      <c r="HU211" s="86">
        <f t="shared" si="247"/>
        <v>4.0401094994851241E-79</v>
      </c>
      <c r="HV211" s="86">
        <f t="shared" si="247"/>
        <v>3.1920542751764988E-87</v>
      </c>
      <c r="HW211" s="86">
        <f t="shared" si="247"/>
        <v>2.2280302595136758E-122</v>
      </c>
      <c r="HX211" s="86">
        <f t="shared" si="247"/>
        <v>4.5807756854351516E-118</v>
      </c>
      <c r="HY211" s="86">
        <f t="shared" si="247"/>
        <v>8.4886397000895808E-129</v>
      </c>
      <c r="HZ211" s="86">
        <f t="shared" si="247"/>
        <v>3.868256837129367E-109</v>
      </c>
      <c r="IA211" s="86">
        <f t="shared" si="247"/>
        <v>3.777657711804077E-99</v>
      </c>
      <c r="IB211" s="86">
        <f t="shared" si="247"/>
        <v>2.0994469600005063E-100</v>
      </c>
      <c r="IC211" s="86">
        <f t="shared" si="247"/>
        <v>2.4698518860279786E-89</v>
      </c>
      <c r="ID211" s="86">
        <f t="shared" si="247"/>
        <v>3.3660132057696321E-93</v>
      </c>
      <c r="IE211" s="86">
        <f t="shared" si="247"/>
        <v>1.2288268028063004E-99</v>
      </c>
      <c r="IF211" s="86">
        <f t="shared" si="247"/>
        <v>1.3561369386217285E-85</v>
      </c>
      <c r="IG211" s="86">
        <f t="shared" si="247"/>
        <v>2.5354506855380338E-101</v>
      </c>
      <c r="II211" s="86">
        <f t="shared" si="248"/>
        <v>3.4670410064605299E-11</v>
      </c>
      <c r="IJ211" s="86">
        <f t="shared" si="248"/>
        <v>0</v>
      </c>
      <c r="IK211" s="86">
        <f t="shared" si="248"/>
        <v>2.2598648636183914E-12</v>
      </c>
      <c r="IL211" s="86">
        <f t="shared" si="248"/>
        <v>3.9191501431296226E-13</v>
      </c>
      <c r="IM211" s="86">
        <f t="shared" si="248"/>
        <v>1.8283246537917361E-19</v>
      </c>
      <c r="IN211" s="86">
        <f t="shared" si="248"/>
        <v>6.7832090521519605E-19</v>
      </c>
      <c r="IO211" s="86">
        <f t="shared" si="248"/>
        <v>5.3899072397263866E-21</v>
      </c>
      <c r="IP211" s="86">
        <f t="shared" si="248"/>
        <v>1.1029427025666951E-16</v>
      </c>
      <c r="IQ211" s="86">
        <f t="shared" si="248"/>
        <v>5.6155017494845831E-15</v>
      </c>
      <c r="IR211" s="86">
        <f t="shared" si="248"/>
        <v>3.0158809861959433E-14</v>
      </c>
      <c r="IS211" s="86">
        <f t="shared" si="248"/>
        <v>7.4103328695566457E-13</v>
      </c>
      <c r="IT211" s="86">
        <f t="shared" si="248"/>
        <v>2.9946346955206838E-13</v>
      </c>
      <c r="IU211" s="86">
        <f t="shared" si="248"/>
        <v>1.3554799543359105E-13</v>
      </c>
      <c r="IV211" s="86">
        <f t="shared" si="248"/>
        <v>2.4530845806939385E-11</v>
      </c>
      <c r="IW211" s="86">
        <f t="shared" si="248"/>
        <v>4.6203651516219779E-9</v>
      </c>
      <c r="IY211" s="86">
        <f t="shared" si="249"/>
        <v>3.4670410064605299E-11</v>
      </c>
      <c r="IZ211" s="86">
        <f t="shared" si="249"/>
        <v>4.5991735146013165E-133</v>
      </c>
      <c r="JA211" s="86">
        <f t="shared" si="249"/>
        <v>2.2598648636183914E-12</v>
      </c>
      <c r="JB211" s="86">
        <f t="shared" si="249"/>
        <v>3.9191501431296226E-13</v>
      </c>
      <c r="JC211" s="86">
        <f t="shared" si="249"/>
        <v>1.8283246537917361E-19</v>
      </c>
      <c r="JD211" s="86">
        <f t="shared" si="249"/>
        <v>6.7832090521519605E-19</v>
      </c>
      <c r="JE211" s="86">
        <f t="shared" si="249"/>
        <v>5.3899072397263866E-21</v>
      </c>
      <c r="JF211" s="86">
        <f t="shared" si="249"/>
        <v>1.1029427025666951E-16</v>
      </c>
      <c r="JG211" s="86">
        <f t="shared" si="249"/>
        <v>5.6155017494845831E-15</v>
      </c>
      <c r="JH211" s="86">
        <f t="shared" si="249"/>
        <v>3.0158809861959433E-14</v>
      </c>
      <c r="JI211" s="86">
        <f t="shared" si="249"/>
        <v>7.4103328695566457E-13</v>
      </c>
      <c r="JJ211" s="86">
        <f t="shared" si="249"/>
        <v>2.9946346955206838E-13</v>
      </c>
      <c r="JK211" s="86">
        <f t="shared" si="249"/>
        <v>1.3554799543359105E-13</v>
      </c>
      <c r="JL211" s="86">
        <f t="shared" si="249"/>
        <v>2.4530845806939385E-11</v>
      </c>
      <c r="JM211" s="86">
        <f t="shared" si="249"/>
        <v>4.6203651516219779E-9</v>
      </c>
    </row>
    <row r="212" spans="2:273" x14ac:dyDescent="0.25">
      <c r="B212" s="2">
        <v>185</v>
      </c>
      <c r="C212" s="37">
        <v>34.732999999999997</v>
      </c>
      <c r="D212" s="37">
        <v>37.5</v>
      </c>
      <c r="E212" s="37">
        <v>33.5</v>
      </c>
      <c r="F212" s="37">
        <v>37.417000000000002</v>
      </c>
      <c r="G212" s="37">
        <v>35.082999999999998</v>
      </c>
      <c r="H212" s="37">
        <v>35.817</v>
      </c>
      <c r="I212" s="37">
        <v>36.317</v>
      </c>
      <c r="J212" s="37">
        <v>38.482999999999997</v>
      </c>
      <c r="K212" s="37">
        <v>39.683</v>
      </c>
      <c r="L212" s="37">
        <v>39.567</v>
      </c>
      <c r="M212" s="37">
        <v>40.283000000000001</v>
      </c>
      <c r="N212" s="37">
        <v>36.183</v>
      </c>
      <c r="O212" s="37">
        <v>39.433</v>
      </c>
      <c r="P212" s="37">
        <v>40.5</v>
      </c>
      <c r="Q212" s="37">
        <v>38.799999999999997</v>
      </c>
      <c r="S212" s="4" t="e">
        <f t="shared" si="250"/>
        <v>#N/A</v>
      </c>
      <c r="T212" s="4">
        <f t="shared" si="250"/>
        <v>35.377497784897578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 t="e">
        <f t="shared" si="250"/>
        <v>#N/A</v>
      </c>
      <c r="AI212" s="4">
        <f t="shared" si="251"/>
        <v>0</v>
      </c>
      <c r="AJ212" s="4">
        <f t="shared" si="251"/>
        <v>2.122502215102422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0</v>
      </c>
      <c r="AY212" s="2" t="e">
        <f t="shared" ref="AY212:BM227" si="255">IF(OR($B212 &lt; C$230, $B212 &gt; C$233), #N/A, ((1-FG212)*DK212) + (FG212 - FW212)*EA212 + (FW212*EQ212))</f>
        <v>#N/A</v>
      </c>
      <c r="AZ212" s="2">
        <f t="shared" si="255"/>
        <v>35.377497784897578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 t="e">
        <f t="shared" si="255"/>
        <v>#N/A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>
        <f t="shared" si="256"/>
        <v>37.5</v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>
        <f t="shared" si="199"/>
        <v>37.5</v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 t="str">
        <f t="shared" si="212"/>
        <v/>
      </c>
      <c r="DK212" s="2">
        <f t="shared" si="252"/>
        <v>81.037520161290317</v>
      </c>
      <c r="DL212" s="2">
        <f t="shared" si="252"/>
        <v>96.853477272727275</v>
      </c>
      <c r="DM212" s="2">
        <f t="shared" si="252"/>
        <v>101.67589131231674</v>
      </c>
      <c r="DN212" s="2">
        <f t="shared" si="252"/>
        <v>84.768101757066447</v>
      </c>
      <c r="DO212" s="2">
        <f t="shared" si="252"/>
        <v>89.356791596638658</v>
      </c>
      <c r="DP212" s="2">
        <f t="shared" si="252"/>
        <v>81.086672268907549</v>
      </c>
      <c r="DQ212" s="2">
        <f t="shared" si="252"/>
        <v>87.115502521008423</v>
      </c>
      <c r="DR212" s="2">
        <f t="shared" si="252"/>
        <v>85.798726297726304</v>
      </c>
      <c r="DS212" s="2">
        <f t="shared" si="252"/>
        <v>98.46859908326968</v>
      </c>
      <c r="DT212" s="2">
        <f t="shared" si="252"/>
        <v>85.334890756302514</v>
      </c>
      <c r="DU212" s="2">
        <f t="shared" si="252"/>
        <v>90.422797708174173</v>
      </c>
      <c r="DV212" s="2">
        <f t="shared" si="252"/>
        <v>80.88287776928955</v>
      </c>
      <c r="DW212" s="2">
        <f t="shared" si="252"/>
        <v>101.01327992277993</v>
      </c>
      <c r="DX212" s="2">
        <f t="shared" si="252"/>
        <v>78.619601944049307</v>
      </c>
      <c r="DY212" s="2">
        <f t="shared" si="252"/>
        <v>68.28963344456804</v>
      </c>
      <c r="EA212" s="2">
        <f t="shared" si="241"/>
        <v>33.872301288870517</v>
      </c>
      <c r="EB212" s="2">
        <f t="shared" si="241"/>
        <v>35.377443511463397</v>
      </c>
      <c r="EC212" s="2">
        <f t="shared" si="241"/>
        <v>33.491012247397421</v>
      </c>
      <c r="ED212" s="2">
        <f t="shared" si="241"/>
        <v>30.826353485311778</v>
      </c>
      <c r="EE212" s="2">
        <f t="shared" si="241"/>
        <v>32.093796523016657</v>
      </c>
      <c r="EF212" s="2">
        <f t="shared" si="240"/>
        <v>35.4879829315583</v>
      </c>
      <c r="EG212" s="2">
        <f t="shared" si="240"/>
        <v>39.265098541346028</v>
      </c>
      <c r="EH212" s="2">
        <f t="shared" si="240"/>
        <v>36.281854342728735</v>
      </c>
      <c r="EI212" s="2">
        <f t="shared" si="240"/>
        <v>37.170639733688411</v>
      </c>
      <c r="EJ212" s="2">
        <f t="shared" si="240"/>
        <v>39.270850285358151</v>
      </c>
      <c r="EK212" s="2">
        <f t="shared" si="213"/>
        <v>37.801422566949704</v>
      </c>
      <c r="EL212" s="2">
        <f t="shared" si="213"/>
        <v>34.516049861147557</v>
      </c>
      <c r="EM212" s="2">
        <f t="shared" si="213"/>
        <v>39.179835772133266</v>
      </c>
      <c r="EN212" s="2">
        <f t="shared" si="213"/>
        <v>37.233943230553905</v>
      </c>
      <c r="EO212" s="2">
        <f t="shared" si="213"/>
        <v>41.082993458915411</v>
      </c>
      <c r="EQ212" s="2">
        <f t="shared" si="253"/>
        <v>36.061385409881048</v>
      </c>
      <c r="ER212" s="2">
        <f t="shared" si="253"/>
        <v>35.377443511463397</v>
      </c>
      <c r="ES212" s="2">
        <f t="shared" si="253"/>
        <v>34.682483161721883</v>
      </c>
      <c r="ET212" s="2">
        <f t="shared" si="253"/>
        <v>34.007361694738677</v>
      </c>
      <c r="EU212" s="2">
        <f t="shared" si="253"/>
        <v>33.146333202792327</v>
      </c>
      <c r="EV212" s="2">
        <f t="shared" si="253"/>
        <v>35.505001434257622</v>
      </c>
      <c r="EW212" s="2">
        <f t="shared" si="253"/>
        <v>36.780502324565866</v>
      </c>
      <c r="EX212" s="2">
        <f t="shared" si="253"/>
        <v>36.888916589833229</v>
      </c>
      <c r="EY212" s="2">
        <f t="shared" si="253"/>
        <v>36.631960265529841</v>
      </c>
      <c r="EZ212" s="2">
        <f t="shared" si="253"/>
        <v>37.918004243012874</v>
      </c>
      <c r="FA212" s="2">
        <f t="shared" si="253"/>
        <v>38.699382935039949</v>
      </c>
      <c r="FB212" s="2">
        <f t="shared" si="253"/>
        <v>36.248870034342765</v>
      </c>
      <c r="FC212" s="2">
        <f t="shared" si="253"/>
        <v>38.059668198624081</v>
      </c>
      <c r="FD212" s="2">
        <f t="shared" si="253"/>
        <v>38.523262960551733</v>
      </c>
      <c r="FE212" s="2">
        <f t="shared" si="253"/>
        <v>38.538781922288884</v>
      </c>
      <c r="FG212" s="2">
        <f t="shared" si="254"/>
        <v>0.99999925989722194</v>
      </c>
      <c r="FH212" s="2">
        <f t="shared" si="254"/>
        <v>0.99999911716109735</v>
      </c>
      <c r="FI212" s="2">
        <f t="shared" si="254"/>
        <v>0.99999922338886726</v>
      </c>
      <c r="FJ212" s="2">
        <f t="shared" si="254"/>
        <v>0.99999907577983083</v>
      </c>
      <c r="FK212" s="2">
        <f t="shared" si="254"/>
        <v>0.99999900027698385</v>
      </c>
      <c r="FL212" s="2">
        <f t="shared" si="254"/>
        <v>0.9999989533218413</v>
      </c>
      <c r="FM212" s="2">
        <f t="shared" si="254"/>
        <v>0.99999899575946127</v>
      </c>
      <c r="FN212" s="2">
        <f t="shared" si="254"/>
        <v>0.99999890672563752</v>
      </c>
      <c r="FO212" s="2">
        <f t="shared" si="254"/>
        <v>0.99999903721892303</v>
      </c>
      <c r="FP212" s="2">
        <f t="shared" si="254"/>
        <v>0.99999894886721563</v>
      </c>
      <c r="FQ212" s="2">
        <f t="shared" si="254"/>
        <v>0.9999990643282255</v>
      </c>
      <c r="FR212" s="2">
        <f t="shared" si="254"/>
        <v>0.99999904756656743</v>
      </c>
      <c r="FS212" s="2">
        <f t="shared" si="254"/>
        <v>0.99999888754082156</v>
      </c>
      <c r="FT212" s="2">
        <f t="shared" si="254"/>
        <v>0.99999880239538064</v>
      </c>
      <c r="FU212" s="2">
        <f t="shared" si="254"/>
        <v>0.99999852863486771</v>
      </c>
      <c r="FW212" s="2">
        <f t="shared" ref="FW212:GK227" si="257">POWER(10,($B212-C$232)/C$229)/(1+POWER(10,($B212-C$232)/C$229))</f>
        <v>0.97284710045042688</v>
      </c>
      <c r="FX212" s="2">
        <f t="shared" si="257"/>
        <v>0</v>
      </c>
      <c r="FY212" s="2">
        <f t="shared" si="257"/>
        <v>0.98054126963696264</v>
      </c>
      <c r="FZ212" s="2">
        <f t="shared" si="257"/>
        <v>0.97945518561058376</v>
      </c>
      <c r="GA212" s="2">
        <f t="shared" si="257"/>
        <v>0.98445862961931851</v>
      </c>
      <c r="GB212" s="2">
        <f t="shared" si="257"/>
        <v>0.98448711197262484</v>
      </c>
      <c r="GC212" s="2">
        <f t="shared" si="257"/>
        <v>0.98642006606570443</v>
      </c>
      <c r="GD212" s="2">
        <f t="shared" si="257"/>
        <v>0.98146074347190382</v>
      </c>
      <c r="GE212" s="2">
        <f t="shared" si="257"/>
        <v>0.98027481406780581</v>
      </c>
      <c r="GF212" s="2">
        <f t="shared" si="257"/>
        <v>0.97556756521711285</v>
      </c>
      <c r="GG212" s="2">
        <f t="shared" si="257"/>
        <v>0.97571902119821785</v>
      </c>
      <c r="GH212" s="2">
        <f t="shared" si="257"/>
        <v>0.97535995229183181</v>
      </c>
      <c r="GI212" s="2">
        <f t="shared" si="257"/>
        <v>0.97213385469298541</v>
      </c>
      <c r="GJ212" s="2">
        <f t="shared" si="257"/>
        <v>0.97113649534200441</v>
      </c>
      <c r="GK212" s="2">
        <f t="shared" si="257"/>
        <v>0.96468473771923879</v>
      </c>
      <c r="GM212" s="86">
        <f t="shared" ref="GM212:HA227" si="258" xml:space="preserve"> _xlfn.NORM.DIST($B212, C$7, ABS(C$11), TRUE) * _xlfn.NORM.DIST(($B212 - C$7)*C$15, 0, ABS(C$11), TRUE) * 2</f>
        <v>1.3495717518385099E-271</v>
      </c>
      <c r="GN212" s="86">
        <f t="shared" si="258"/>
        <v>4.6410476484893069E-197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1.8027176154194167E-244</v>
      </c>
      <c r="HD212" s="86">
        <f t="shared" si="182"/>
        <v>1.5173763424339845E-135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9.0662554753133492E-82</v>
      </c>
      <c r="HT212" s="86">
        <f t="shared" si="259"/>
        <v>0</v>
      </c>
      <c r="HU212" s="86">
        <f t="shared" si="259"/>
        <v>2.4573433926660766E-81</v>
      </c>
      <c r="HV212" s="86">
        <f t="shared" si="259"/>
        <v>1.1484295111060484E-89</v>
      </c>
      <c r="HW212" s="86">
        <f t="shared" si="259"/>
        <v>9.8501842076680455E-126</v>
      </c>
      <c r="HX212" s="86">
        <f t="shared" si="259"/>
        <v>2.6372869076609728E-121</v>
      </c>
      <c r="HY212" s="86">
        <f t="shared" si="259"/>
        <v>2.8816715075120364E-132</v>
      </c>
      <c r="HZ212" s="86">
        <f t="shared" si="259"/>
        <v>3.4927164792974801E-112</v>
      </c>
      <c r="IA212" s="86">
        <f t="shared" si="259"/>
        <v>6.3145673488937274E-102</v>
      </c>
      <c r="IB212" s="86">
        <f t="shared" si="259"/>
        <v>2.7433369060064779E-103</v>
      </c>
      <c r="IC212" s="86">
        <f t="shared" si="259"/>
        <v>6.7910905301635479E-92</v>
      </c>
      <c r="ID212" s="86">
        <f t="shared" si="259"/>
        <v>7.1551274637358557E-96</v>
      </c>
      <c r="IE212" s="86">
        <f t="shared" si="259"/>
        <v>1.519959861781919E-102</v>
      </c>
      <c r="IF212" s="86">
        <f t="shared" si="259"/>
        <v>4.1125115073187096E-88</v>
      </c>
      <c r="IG212" s="86">
        <f t="shared" si="259"/>
        <v>2.0115369171044384E-104</v>
      </c>
      <c r="II212" s="86">
        <f t="shared" ref="II212:IW227" si="260" xml:space="preserve"> _xlfn.NORM.DIST($B212, C$10, ABS(C$14), TRUE) * _xlfn.NORM.DIST(($B212 - C$10)*C$18, 0, ABS(C$14), TRUE) * 2</f>
        <v>1.044418395188982E-11</v>
      </c>
      <c r="IJ212" s="86">
        <f t="shared" si="260"/>
        <v>0</v>
      </c>
      <c r="IK212" s="86">
        <f t="shared" si="260"/>
        <v>6.6577799128889773E-13</v>
      </c>
      <c r="IL212" s="86">
        <f t="shared" si="260"/>
        <v>1.0413990334685533E-13</v>
      </c>
      <c r="IM212" s="86">
        <f t="shared" si="260"/>
        <v>2.7579235847474046E-20</v>
      </c>
      <c r="IN212" s="86">
        <f t="shared" si="260"/>
        <v>1.0868630684689835E-19</v>
      </c>
      <c r="IO212" s="86">
        <f t="shared" si="260"/>
        <v>7.4131539151156761E-22</v>
      </c>
      <c r="IP212" s="86">
        <f t="shared" si="260"/>
        <v>2.0636024099372504E-17</v>
      </c>
      <c r="IQ212" s="86">
        <f t="shared" si="260"/>
        <v>1.2345022324466018E-15</v>
      </c>
      <c r="IR212" s="86">
        <f t="shared" si="260"/>
        <v>6.5807239324009071E-15</v>
      </c>
      <c r="IS212" s="86">
        <f t="shared" si="260"/>
        <v>1.9085074402024793E-13</v>
      </c>
      <c r="IT212" s="86">
        <f t="shared" si="260"/>
        <v>7.321261275662721E-14</v>
      </c>
      <c r="IU212" s="86">
        <f t="shared" si="260"/>
        <v>3.0161700404454891E-14</v>
      </c>
      <c r="IV212" s="86">
        <f t="shared" si="260"/>
        <v>7.0943929279424318E-12</v>
      </c>
      <c r="IW212" s="86">
        <f t="shared" si="260"/>
        <v>1.6583245896972439E-9</v>
      </c>
      <c r="IY212" s="86">
        <f t="shared" ref="IY212:JM227" si="261">GM212+HC212+HS212+II212</f>
        <v>1.044418395188982E-11</v>
      </c>
      <c r="IZ212" s="86">
        <f t="shared" si="261"/>
        <v>1.5173763424339845E-135</v>
      </c>
      <c r="JA212" s="86">
        <f t="shared" si="261"/>
        <v>6.6577799128889773E-13</v>
      </c>
      <c r="JB212" s="86">
        <f t="shared" si="261"/>
        <v>1.0413990334685533E-13</v>
      </c>
      <c r="JC212" s="86">
        <f t="shared" si="261"/>
        <v>2.7579235847474046E-20</v>
      </c>
      <c r="JD212" s="86">
        <f t="shared" si="261"/>
        <v>1.0868630684689835E-19</v>
      </c>
      <c r="JE212" s="86">
        <f t="shared" si="261"/>
        <v>7.4131539151156761E-22</v>
      </c>
      <c r="JF212" s="86">
        <f t="shared" si="261"/>
        <v>2.0636024099372504E-17</v>
      </c>
      <c r="JG212" s="86">
        <f t="shared" si="261"/>
        <v>1.2345022324466018E-15</v>
      </c>
      <c r="JH212" s="86">
        <f t="shared" si="261"/>
        <v>6.5807239324009071E-15</v>
      </c>
      <c r="JI212" s="86">
        <f t="shared" si="261"/>
        <v>1.9085074402024793E-13</v>
      </c>
      <c r="JJ212" s="86">
        <f t="shared" si="261"/>
        <v>7.321261275662721E-14</v>
      </c>
      <c r="JK212" s="86">
        <f t="shared" si="261"/>
        <v>3.0161700404454891E-14</v>
      </c>
      <c r="JL212" s="86">
        <f t="shared" si="261"/>
        <v>7.0943929279424318E-12</v>
      </c>
      <c r="JM212" s="86">
        <f t="shared" si="261"/>
        <v>1.6583245896972439E-9</v>
      </c>
    </row>
    <row r="213" spans="2:273" x14ac:dyDescent="0.25">
      <c r="B213" s="2">
        <v>186</v>
      </c>
      <c r="C213" s="37">
        <v>34.049999999999997</v>
      </c>
      <c r="D213" s="37">
        <v>35.783000000000001</v>
      </c>
      <c r="E213" s="37">
        <v>36.450000000000003</v>
      </c>
      <c r="F213" s="37">
        <v>35.1</v>
      </c>
      <c r="G213" s="37">
        <v>36.216999999999999</v>
      </c>
      <c r="H213" s="37">
        <v>35.6</v>
      </c>
      <c r="I213" s="37">
        <v>37.567</v>
      </c>
      <c r="J213" s="37">
        <v>38.133000000000003</v>
      </c>
      <c r="K213" s="37">
        <v>39.049999999999997</v>
      </c>
      <c r="L213" s="37">
        <v>41.082999999999998</v>
      </c>
      <c r="M213" s="37">
        <v>40.517000000000003</v>
      </c>
      <c r="N213" s="37">
        <v>36.716999999999999</v>
      </c>
      <c r="O213" s="37">
        <v>38.317</v>
      </c>
      <c r="P213" s="37">
        <v>38.9</v>
      </c>
      <c r="Q213" s="37">
        <v>40.299999999999997</v>
      </c>
      <c r="S213" s="4" t="e">
        <f t="shared" si="250"/>
        <v>#N/A</v>
      </c>
      <c r="T213" s="4">
        <f t="shared" si="250"/>
        <v>35.226718546496052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 t="e">
        <f t="shared" si="250"/>
        <v>#N/A</v>
      </c>
      <c r="AI213" s="4">
        <f t="shared" si="251"/>
        <v>0</v>
      </c>
      <c r="AJ213" s="4">
        <f t="shared" si="251"/>
        <v>0.55628145350394931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0</v>
      </c>
      <c r="AY213" s="2" t="e">
        <f t="shared" si="255"/>
        <v>#N/A</v>
      </c>
      <c r="AZ213" s="2">
        <f t="shared" si="255"/>
        <v>35.226718546496052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 t="e">
        <f t="shared" si="255"/>
        <v>#N/A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>
        <f t="shared" si="256"/>
        <v>35.783000000000001</v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>
        <f t="shared" si="199"/>
        <v>35.783000000000001</v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 t="str">
        <f t="shared" si="212"/>
        <v/>
      </c>
      <c r="DK213" s="2">
        <f t="shared" si="252"/>
        <v>81.176478629032246</v>
      </c>
      <c r="DL213" s="2">
        <f t="shared" si="252"/>
        <v>97.075863636363636</v>
      </c>
      <c r="DM213" s="2">
        <f t="shared" si="252"/>
        <v>101.92775</v>
      </c>
      <c r="DN213" s="2">
        <f t="shared" si="252"/>
        <v>84.928612223071028</v>
      </c>
      <c r="DO213" s="2">
        <f t="shared" si="252"/>
        <v>89.537576750700282</v>
      </c>
      <c r="DP213" s="2">
        <f t="shared" si="252"/>
        <v>81.215002801120434</v>
      </c>
      <c r="DQ213" s="2">
        <f t="shared" si="252"/>
        <v>87.277927450980414</v>
      </c>
      <c r="DR213" s="2">
        <f t="shared" si="252"/>
        <v>85.956065293865308</v>
      </c>
      <c r="DS213" s="2">
        <f t="shared" si="252"/>
        <v>98.689184415584421</v>
      </c>
      <c r="DT213" s="2">
        <f t="shared" si="252"/>
        <v>85.488426330532207</v>
      </c>
      <c r="DU213" s="2">
        <f t="shared" si="252"/>
        <v>90.603796333078677</v>
      </c>
      <c r="DV213" s="2">
        <f t="shared" si="252"/>
        <v>81.020039724980904</v>
      </c>
      <c r="DW213" s="2">
        <f t="shared" si="252"/>
        <v>101.2692407979408</v>
      </c>
      <c r="DX213" s="2">
        <f t="shared" si="252"/>
        <v>78.748421052631571</v>
      </c>
      <c r="DY213" s="2">
        <f t="shared" si="252"/>
        <v>68.380470596959583</v>
      </c>
      <c r="EA213" s="2">
        <f t="shared" si="241"/>
        <v>33.729547136966659</v>
      </c>
      <c r="EB213" s="2">
        <f t="shared" si="241"/>
        <v>35.226668748078012</v>
      </c>
      <c r="EC213" s="2">
        <f t="shared" si="241"/>
        <v>33.331534139620331</v>
      </c>
      <c r="ED213" s="2">
        <f t="shared" si="241"/>
        <v>30.63096332778575</v>
      </c>
      <c r="EE213" s="2">
        <f t="shared" si="241"/>
        <v>31.899244637610195</v>
      </c>
      <c r="EF213" s="2">
        <f t="shared" si="240"/>
        <v>35.339804880841513</v>
      </c>
      <c r="EG213" s="2">
        <f t="shared" si="240"/>
        <v>39.150227969777539</v>
      </c>
      <c r="EH213" s="2">
        <f t="shared" si="240"/>
        <v>36.136161899760637</v>
      </c>
      <c r="EI213" s="2">
        <f t="shared" si="240"/>
        <v>37.021268442077229</v>
      </c>
      <c r="EJ213" s="2">
        <f t="shared" si="240"/>
        <v>39.157271016465472</v>
      </c>
      <c r="EK213" s="2">
        <f t="shared" si="213"/>
        <v>37.67524448073155</v>
      </c>
      <c r="EL213" s="2">
        <f t="shared" si="213"/>
        <v>34.362052034133654</v>
      </c>
      <c r="EM213" s="2">
        <f t="shared" si="213"/>
        <v>39.07340872043531</v>
      </c>
      <c r="EN213" s="2">
        <f t="shared" si="213"/>
        <v>37.10422756308968</v>
      </c>
      <c r="EO213" s="2">
        <f t="shared" si="213"/>
        <v>40.998945507863681</v>
      </c>
      <c r="EQ213" s="2">
        <f t="shared" si="253"/>
        <v>35.944170040751608</v>
      </c>
      <c r="ER213" s="2">
        <f t="shared" si="253"/>
        <v>35.226668748078012</v>
      </c>
      <c r="ES213" s="2">
        <f t="shared" si="253"/>
        <v>34.537813268409472</v>
      </c>
      <c r="ET213" s="2">
        <f t="shared" si="253"/>
        <v>33.84942823666492</v>
      </c>
      <c r="EU213" s="2">
        <f t="shared" si="253"/>
        <v>32.963973128193835</v>
      </c>
      <c r="EV213" s="2">
        <f t="shared" si="253"/>
        <v>35.357137821141293</v>
      </c>
      <c r="EW213" s="2">
        <f t="shared" si="253"/>
        <v>36.637657269409324</v>
      </c>
      <c r="EX213" s="2">
        <f t="shared" si="253"/>
        <v>36.750227009425267</v>
      </c>
      <c r="EY213" s="2">
        <f t="shared" si="253"/>
        <v>36.476551336438241</v>
      </c>
      <c r="EZ213" s="2">
        <f t="shared" si="253"/>
        <v>37.788379228468173</v>
      </c>
      <c r="FA213" s="2">
        <f t="shared" si="253"/>
        <v>38.584413186223735</v>
      </c>
      <c r="FB213" s="2">
        <f t="shared" si="253"/>
        <v>36.115333601713687</v>
      </c>
      <c r="FC213" s="2">
        <f t="shared" si="253"/>
        <v>37.939507030227048</v>
      </c>
      <c r="FD213" s="2">
        <f t="shared" si="253"/>
        <v>38.408978175687665</v>
      </c>
      <c r="FE213" s="2">
        <f t="shared" si="253"/>
        <v>38.426348800959303</v>
      </c>
      <c r="FG213" s="2">
        <f t="shared" si="254"/>
        <v>0.99999932501820021</v>
      </c>
      <c r="FH213" s="2">
        <f t="shared" si="254"/>
        <v>0.99999919484128885</v>
      </c>
      <c r="FI213" s="2">
        <f t="shared" si="254"/>
        <v>0.99999929172218061</v>
      </c>
      <c r="FJ213" s="2">
        <f t="shared" si="254"/>
        <v>0.9999991571011192</v>
      </c>
      <c r="FK213" s="2">
        <f t="shared" si="254"/>
        <v>0.9999990882416927</v>
      </c>
      <c r="FL213" s="2">
        <f t="shared" si="254"/>
        <v>0.99999904541808604</v>
      </c>
      <c r="FM213" s="2">
        <f t="shared" si="254"/>
        <v>0.9999990841216625</v>
      </c>
      <c r="FN213" s="2">
        <f t="shared" si="254"/>
        <v>0.99999900292183508</v>
      </c>
      <c r="FO213" s="2">
        <f t="shared" si="254"/>
        <v>0.99999912193314744</v>
      </c>
      <c r="FP213" s="2">
        <f t="shared" si="254"/>
        <v>0.99999904135541839</v>
      </c>
      <c r="FQ213" s="2">
        <f t="shared" si="254"/>
        <v>0.9999991466571293</v>
      </c>
      <c r="FR213" s="2">
        <f t="shared" si="254"/>
        <v>0.99999913137031293</v>
      </c>
      <c r="FS213" s="2">
        <f t="shared" si="254"/>
        <v>0.9999989854250716</v>
      </c>
      <c r="FT213" s="2">
        <f t="shared" si="254"/>
        <v>0.99999890777149081</v>
      </c>
      <c r="FU213" s="2">
        <f t="shared" si="254"/>
        <v>0.99999865809887689</v>
      </c>
      <c r="FW213" s="2">
        <f t="shared" si="257"/>
        <v>0.97517695504389801</v>
      </c>
      <c r="FX213" s="2">
        <f t="shared" si="257"/>
        <v>0</v>
      </c>
      <c r="FY213" s="2">
        <f t="shared" si="257"/>
        <v>0.98222298995035562</v>
      </c>
      <c r="FZ213" s="2">
        <f t="shared" si="257"/>
        <v>0.98122897380654905</v>
      </c>
      <c r="GA213" s="2">
        <f t="shared" si="257"/>
        <v>0.9858066928022764</v>
      </c>
      <c r="GB213" s="2">
        <f t="shared" si="257"/>
        <v>0.98583274014134603</v>
      </c>
      <c r="GC213" s="2">
        <f t="shared" si="257"/>
        <v>0.98760013661877211</v>
      </c>
      <c r="GD213" s="2">
        <f t="shared" si="257"/>
        <v>0.98306437078629993</v>
      </c>
      <c r="GE213" s="2">
        <f t="shared" si="257"/>
        <v>0.98197913957014593</v>
      </c>
      <c r="GF213" s="2">
        <f t="shared" si="257"/>
        <v>0.97766934844749942</v>
      </c>
      <c r="GG213" s="2">
        <f t="shared" si="257"/>
        <v>0.97780807191057617</v>
      </c>
      <c r="GH213" s="2">
        <f t="shared" si="257"/>
        <v>0.97747918299032632</v>
      </c>
      <c r="GI213" s="2">
        <f t="shared" si="257"/>
        <v>0.97452330664717401</v>
      </c>
      <c r="GJ213" s="2">
        <f t="shared" si="257"/>
        <v>0.97360914668525111</v>
      </c>
      <c r="GK213" s="2">
        <f t="shared" si="257"/>
        <v>0.96769170449087516</v>
      </c>
      <c r="GM213" s="86">
        <f t="shared" si="258"/>
        <v>8.723624247268157E-276</v>
      </c>
      <c r="GN213" s="86">
        <f t="shared" si="258"/>
        <v>4.5286204771690917E-200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4.8360080625165461E-249</v>
      </c>
      <c r="HD213" s="86">
        <f t="shared" si="182"/>
        <v>4.7457912848863638E-138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4.1835063805452587E-84</v>
      </c>
      <c r="HT213" s="86">
        <f t="shared" si="259"/>
        <v>0</v>
      </c>
      <c r="HU213" s="86">
        <f t="shared" si="259"/>
        <v>1.3911306454926283E-83</v>
      </c>
      <c r="HV213" s="86">
        <f t="shared" si="259"/>
        <v>3.817642459874864E-92</v>
      </c>
      <c r="HW213" s="86">
        <f t="shared" si="259"/>
        <v>3.9177585560069477E-129</v>
      </c>
      <c r="HX213" s="86">
        <f t="shared" si="259"/>
        <v>1.3707266483089535E-124</v>
      </c>
      <c r="HY213" s="86">
        <f t="shared" si="259"/>
        <v>8.7859465896279776E-136</v>
      </c>
      <c r="HZ213" s="86">
        <f t="shared" si="259"/>
        <v>2.8598729667972636E-115</v>
      </c>
      <c r="IA213" s="86">
        <f t="shared" si="259"/>
        <v>9.6500522488775099E-105</v>
      </c>
      <c r="IB213" s="86">
        <f t="shared" si="259"/>
        <v>3.2584272600596206E-106</v>
      </c>
      <c r="IC213" s="86">
        <f t="shared" si="259"/>
        <v>1.7156174570900502E-94</v>
      </c>
      <c r="ID213" s="86">
        <f t="shared" si="259"/>
        <v>1.3923060433456592E-98</v>
      </c>
      <c r="IE213" s="86">
        <f t="shared" si="259"/>
        <v>1.7049878929933387E-105</v>
      </c>
      <c r="IF213" s="86">
        <f t="shared" si="259"/>
        <v>1.1449106290599262E-90</v>
      </c>
      <c r="IG213" s="86">
        <f t="shared" si="259"/>
        <v>1.4307917896944266E-107</v>
      </c>
      <c r="II213" s="86">
        <f t="shared" si="260"/>
        <v>3.0531192467398479E-12</v>
      </c>
      <c r="IJ213" s="86">
        <f t="shared" si="260"/>
        <v>0</v>
      </c>
      <c r="IK213" s="86">
        <f t="shared" si="260"/>
        <v>1.907257989306806E-13</v>
      </c>
      <c r="IL213" s="86">
        <f t="shared" si="260"/>
        <v>2.683034759672166E-14</v>
      </c>
      <c r="IM213" s="86">
        <f t="shared" si="260"/>
        <v>3.9910125021621982E-21</v>
      </c>
      <c r="IN213" s="86">
        <f t="shared" si="260"/>
        <v>1.6729463449337964E-20</v>
      </c>
      <c r="IO213" s="86">
        <f t="shared" si="260"/>
        <v>9.7745319562363815E-23</v>
      </c>
      <c r="IP213" s="86">
        <f t="shared" si="260"/>
        <v>3.7158557440027243E-18</v>
      </c>
      <c r="IQ213" s="86">
        <f t="shared" si="260"/>
        <v>2.6203424379879067E-16</v>
      </c>
      <c r="IR213" s="86">
        <f t="shared" si="260"/>
        <v>1.3833297962170982E-15</v>
      </c>
      <c r="IS213" s="86">
        <f t="shared" si="260"/>
        <v>4.7553726147807279E-14</v>
      </c>
      <c r="IT213" s="86">
        <f t="shared" si="260"/>
        <v>1.7291504172639422E-14</v>
      </c>
      <c r="IU213" s="86">
        <f t="shared" si="260"/>
        <v>6.4599493293587505E-15</v>
      </c>
      <c r="IV213" s="86">
        <f t="shared" si="260"/>
        <v>1.9878135041592739E-12</v>
      </c>
      <c r="IW213" s="86">
        <f t="shared" si="260"/>
        <v>5.7904999248122589E-10</v>
      </c>
      <c r="IY213" s="86">
        <f t="shared" si="261"/>
        <v>3.0531192467398479E-12</v>
      </c>
      <c r="IZ213" s="86">
        <f t="shared" si="261"/>
        <v>4.7457912848863638E-138</v>
      </c>
      <c r="JA213" s="86">
        <f t="shared" si="261"/>
        <v>1.907257989306806E-13</v>
      </c>
      <c r="JB213" s="86">
        <f t="shared" si="261"/>
        <v>2.683034759672166E-14</v>
      </c>
      <c r="JC213" s="86">
        <f t="shared" si="261"/>
        <v>3.9910125021621982E-21</v>
      </c>
      <c r="JD213" s="86">
        <f t="shared" si="261"/>
        <v>1.6729463449337964E-20</v>
      </c>
      <c r="JE213" s="86">
        <f t="shared" si="261"/>
        <v>9.7745319562363815E-23</v>
      </c>
      <c r="JF213" s="86">
        <f t="shared" si="261"/>
        <v>3.7158557440027243E-18</v>
      </c>
      <c r="JG213" s="86">
        <f t="shared" si="261"/>
        <v>2.6203424379879067E-16</v>
      </c>
      <c r="JH213" s="86">
        <f t="shared" si="261"/>
        <v>1.3833297962170982E-15</v>
      </c>
      <c r="JI213" s="86">
        <f t="shared" si="261"/>
        <v>4.7553726147807279E-14</v>
      </c>
      <c r="JJ213" s="86">
        <f t="shared" si="261"/>
        <v>1.7291504172639422E-14</v>
      </c>
      <c r="JK213" s="86">
        <f t="shared" si="261"/>
        <v>6.4599493293587505E-15</v>
      </c>
      <c r="JL213" s="86">
        <f t="shared" si="261"/>
        <v>1.9878135041592739E-12</v>
      </c>
      <c r="JM213" s="86">
        <f t="shared" si="261"/>
        <v>5.7904999248122589E-10</v>
      </c>
    </row>
    <row r="214" spans="2:273" x14ac:dyDescent="0.25">
      <c r="B214" s="2">
        <v>187</v>
      </c>
      <c r="C214" s="37">
        <v>35.067</v>
      </c>
      <c r="D214" s="37">
        <v>32.683</v>
      </c>
      <c r="E214" s="37">
        <v>34.133000000000003</v>
      </c>
      <c r="F214" s="37">
        <v>36.417000000000002</v>
      </c>
      <c r="G214" s="37">
        <v>37.216999999999999</v>
      </c>
      <c r="H214" s="37">
        <v>36.216999999999999</v>
      </c>
      <c r="I214" s="37">
        <v>37.549999999999997</v>
      </c>
      <c r="J214" s="37">
        <v>37.383000000000003</v>
      </c>
      <c r="K214" s="37">
        <v>38</v>
      </c>
      <c r="L214" s="37">
        <v>37.582999999999998</v>
      </c>
      <c r="M214" s="37">
        <v>40.75</v>
      </c>
      <c r="N214" s="37">
        <v>36.966999999999999</v>
      </c>
      <c r="O214" s="37">
        <v>38.383000000000003</v>
      </c>
      <c r="P214" s="37">
        <v>38.267000000000003</v>
      </c>
      <c r="Q214" s="37">
        <v>37.9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>
        <f t="shared" si="263"/>
        <v>35.075939675410147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 t="e">
        <f t="shared" si="263"/>
        <v>#N/A</v>
      </c>
      <c r="AI214" s="4">
        <f t="shared" ref="AI214:AW227" si="264">IF(OR($B214 &lt; C$230, $B214 &gt; C$233), 0, C214-S214)</f>
        <v>0</v>
      </c>
      <c r="AJ214" s="4">
        <f t="shared" si="264"/>
        <v>-2.3929396754101475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0</v>
      </c>
      <c r="AY214" s="2" t="e">
        <f t="shared" si="255"/>
        <v>#N/A</v>
      </c>
      <c r="AZ214" s="2">
        <f t="shared" si="255"/>
        <v>35.075939675410147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 t="e">
        <f t="shared" si="255"/>
        <v>#N/A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>
        <f t="shared" si="256"/>
        <v>32.683</v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>
        <f t="shared" si="199"/>
        <v>32.683</v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 t="str">
        <f t="shared" si="212"/>
        <v/>
      </c>
      <c r="DK214" s="2">
        <f t="shared" ref="DK214:DY227" si="265">BO$228*$B214+BO$229</f>
        <v>81.31543709677419</v>
      </c>
      <c r="DL214" s="2">
        <f t="shared" si="265"/>
        <v>97.298249999999996</v>
      </c>
      <c r="DM214" s="2">
        <f t="shared" si="265"/>
        <v>102.1796086876833</v>
      </c>
      <c r="DN214" s="2">
        <f t="shared" si="265"/>
        <v>85.089122689075609</v>
      </c>
      <c r="DO214" s="2">
        <f t="shared" si="265"/>
        <v>89.718361904761906</v>
      </c>
      <c r="DP214" s="2">
        <f t="shared" si="265"/>
        <v>81.34333333333332</v>
      </c>
      <c r="DQ214" s="2">
        <f t="shared" si="265"/>
        <v>87.44035238095239</v>
      </c>
      <c r="DR214" s="2">
        <f t="shared" si="265"/>
        <v>86.113404290004297</v>
      </c>
      <c r="DS214" s="2">
        <f t="shared" si="265"/>
        <v>98.909769747899162</v>
      </c>
      <c r="DT214" s="2">
        <f t="shared" si="265"/>
        <v>85.641961904761899</v>
      </c>
      <c r="DU214" s="2">
        <f t="shared" si="265"/>
        <v>90.784794957983195</v>
      </c>
      <c r="DV214" s="2">
        <f t="shared" si="265"/>
        <v>81.157201680672273</v>
      </c>
      <c r="DW214" s="2">
        <f t="shared" si="265"/>
        <v>101.52520167310166</v>
      </c>
      <c r="DX214" s="2">
        <f t="shared" si="265"/>
        <v>78.877240161213848</v>
      </c>
      <c r="DY214" s="2">
        <f t="shared" si="265"/>
        <v>68.471307749351126</v>
      </c>
      <c r="EA214" s="2">
        <f t="shared" si="241"/>
        <v>33.586792985062807</v>
      </c>
      <c r="EB214" s="2">
        <f t="shared" si="241"/>
        <v>35.075893984692627</v>
      </c>
      <c r="EC214" s="2">
        <f t="shared" si="241"/>
        <v>33.172056031843226</v>
      </c>
      <c r="ED214" s="2">
        <f t="shared" si="241"/>
        <v>30.435573170259723</v>
      </c>
      <c r="EE214" s="2">
        <f t="shared" si="241"/>
        <v>31.704692752203727</v>
      </c>
      <c r="EF214" s="2">
        <f t="shared" si="240"/>
        <v>35.191626830124733</v>
      </c>
      <c r="EG214" s="2">
        <f t="shared" si="240"/>
        <v>39.035357398209044</v>
      </c>
      <c r="EH214" s="2">
        <f t="shared" si="240"/>
        <v>35.990469456792532</v>
      </c>
      <c r="EI214" s="2">
        <f t="shared" si="240"/>
        <v>36.87189715046604</v>
      </c>
      <c r="EJ214" s="2">
        <f t="shared" si="240"/>
        <v>39.043691747572794</v>
      </c>
      <c r="EK214" s="2">
        <f t="shared" si="213"/>
        <v>37.549066394513389</v>
      </c>
      <c r="EL214" s="2">
        <f t="shared" si="213"/>
        <v>34.208054207119744</v>
      </c>
      <c r="EM214" s="2">
        <f t="shared" si="213"/>
        <v>38.966981668737347</v>
      </c>
      <c r="EN214" s="2">
        <f t="shared" si="213"/>
        <v>36.974511895625461</v>
      </c>
      <c r="EO214" s="2">
        <f t="shared" si="213"/>
        <v>40.914897556811951</v>
      </c>
      <c r="EQ214" s="2">
        <f t="shared" ref="EQ214:FE227" si="266">CU$228*$B214+CU$229</f>
        <v>35.826954671622175</v>
      </c>
      <c r="ER214" s="2">
        <f t="shared" si="266"/>
        <v>35.075893984692627</v>
      </c>
      <c r="ES214" s="2">
        <f t="shared" si="266"/>
        <v>34.393143375097061</v>
      </c>
      <c r="ET214" s="2">
        <f t="shared" si="266"/>
        <v>33.691494778591178</v>
      </c>
      <c r="EU214" s="2">
        <f t="shared" si="266"/>
        <v>32.781613053595343</v>
      </c>
      <c r="EV214" s="2">
        <f t="shared" si="266"/>
        <v>35.209274208024965</v>
      </c>
      <c r="EW214" s="2">
        <f t="shared" si="266"/>
        <v>36.494812214252789</v>
      </c>
      <c r="EX214" s="2">
        <f t="shared" si="266"/>
        <v>36.611537429017304</v>
      </c>
      <c r="EY214" s="2">
        <f t="shared" si="266"/>
        <v>36.321142407346642</v>
      </c>
      <c r="EZ214" s="2">
        <f t="shared" si="266"/>
        <v>37.658754213923466</v>
      </c>
      <c r="FA214" s="2">
        <f t="shared" si="266"/>
        <v>38.46944343740752</v>
      </c>
      <c r="FB214" s="2">
        <f t="shared" si="266"/>
        <v>35.981797169084601</v>
      </c>
      <c r="FC214" s="2">
        <f t="shared" si="266"/>
        <v>37.819345861830008</v>
      </c>
      <c r="FD214" s="2">
        <f t="shared" si="266"/>
        <v>38.294693390823596</v>
      </c>
      <c r="FE214" s="2">
        <f t="shared" si="266"/>
        <v>38.313915679629716</v>
      </c>
      <c r="FG214" s="2">
        <f t="shared" ref="FG214:FU227" si="267">POWER(10,($B214-C$231)/C$229)/(1+POWER(10,($B214-C$231)/C$229))</f>
        <v>0.99999938440924563</v>
      </c>
      <c r="FH214" s="2">
        <f t="shared" si="267"/>
        <v>0.99999926568647601</v>
      </c>
      <c r="FI214" s="2">
        <f t="shared" si="267"/>
        <v>0.99999935404291118</v>
      </c>
      <c r="FJ214" s="2">
        <f t="shared" si="267"/>
        <v>0.99999923126702717</v>
      </c>
      <c r="FK214" s="2">
        <f t="shared" si="267"/>
        <v>0.99999916846647419</v>
      </c>
      <c r="FL214" s="2">
        <f t="shared" si="267"/>
        <v>0.99999912941087421</v>
      </c>
      <c r="FM214" s="2">
        <f t="shared" si="267"/>
        <v>0.99999916470896133</v>
      </c>
      <c r="FN214" s="2">
        <f t="shared" si="267"/>
        <v>0.99999909065382619</v>
      </c>
      <c r="FO214" s="2">
        <f t="shared" si="267"/>
        <v>0.99999919919345093</v>
      </c>
      <c r="FP214" s="2">
        <f t="shared" si="267"/>
        <v>0.99999912570567673</v>
      </c>
      <c r="FQ214" s="2">
        <f t="shared" si="267"/>
        <v>0.99999922174199385</v>
      </c>
      <c r="FR214" s="2">
        <f t="shared" si="267"/>
        <v>0.99999920780024953</v>
      </c>
      <c r="FS214" s="2">
        <f t="shared" si="267"/>
        <v>0.99999907469658533</v>
      </c>
      <c r="FT214" s="2">
        <f t="shared" si="267"/>
        <v>0.99999900387566487</v>
      </c>
      <c r="FU214" s="2">
        <f t="shared" si="267"/>
        <v>0.99999877617148591</v>
      </c>
      <c r="FW214" s="2">
        <f t="shared" si="257"/>
        <v>0.97731155877360387</v>
      </c>
      <c r="FX214" s="2">
        <f t="shared" si="257"/>
        <v>0</v>
      </c>
      <c r="FY214" s="2">
        <f t="shared" si="257"/>
        <v>0.98376177456784153</v>
      </c>
      <c r="FZ214" s="2">
        <f t="shared" si="257"/>
        <v>0.98285229869908608</v>
      </c>
      <c r="GA214" s="2">
        <f t="shared" si="257"/>
        <v>0.98703936400595738</v>
      </c>
      <c r="GB214" s="2">
        <f t="shared" si="257"/>
        <v>0.98706317885255457</v>
      </c>
      <c r="GC214" s="2">
        <f t="shared" si="257"/>
        <v>0.98867883819577318</v>
      </c>
      <c r="GD214" s="2">
        <f t="shared" si="257"/>
        <v>0.98453147213115377</v>
      </c>
      <c r="GE214" s="2">
        <f t="shared" si="257"/>
        <v>0.98353867821687113</v>
      </c>
      <c r="GF214" s="2">
        <f t="shared" si="257"/>
        <v>0.97959410911164702</v>
      </c>
      <c r="GG214" s="2">
        <f t="shared" si="257"/>
        <v>0.97972112350578267</v>
      </c>
      <c r="GH214" s="2">
        <f t="shared" si="257"/>
        <v>0.97941998967894484</v>
      </c>
      <c r="GI214" s="2">
        <f t="shared" si="257"/>
        <v>0.97671277717579075</v>
      </c>
      <c r="GJ214" s="2">
        <f t="shared" si="257"/>
        <v>0.97587523538328957</v>
      </c>
      <c r="GK214" s="2">
        <f t="shared" si="257"/>
        <v>0.97045048152022118</v>
      </c>
      <c r="GM214" s="86">
        <f t="shared" si="258"/>
        <v>5.2351478230125189E-280</v>
      </c>
      <c r="GN214" s="86">
        <f t="shared" si="258"/>
        <v>4.190828819040326E-203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1.1759955389113722E-253</v>
      </c>
      <c r="HD214" s="86">
        <f t="shared" si="268"/>
        <v>1.4071004065539745E-140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1.7871647118699066E-86</v>
      </c>
      <c r="HT214" s="86">
        <f t="shared" si="259"/>
        <v>0</v>
      </c>
      <c r="HU214" s="86">
        <f t="shared" si="259"/>
        <v>7.3298832593480597E-86</v>
      </c>
      <c r="HV214" s="86">
        <f t="shared" si="259"/>
        <v>1.1725752216152038E-94</v>
      </c>
      <c r="HW214" s="86">
        <f t="shared" si="259"/>
        <v>1.4018414972846322E-132</v>
      </c>
      <c r="HX214" s="86">
        <f t="shared" si="259"/>
        <v>6.4315748631885438E-128</v>
      </c>
      <c r="HY214" s="86">
        <f t="shared" si="259"/>
        <v>2.4058489004821076E-139</v>
      </c>
      <c r="HZ214" s="86">
        <f t="shared" si="259"/>
        <v>2.123553922513766E-118</v>
      </c>
      <c r="IA214" s="86">
        <f t="shared" si="259"/>
        <v>1.3482751549418875E-107</v>
      </c>
      <c r="IB214" s="86">
        <f t="shared" si="259"/>
        <v>3.5179456011891048E-109</v>
      </c>
      <c r="IC214" s="86">
        <f t="shared" si="259"/>
        <v>3.9820919688905355E-97</v>
      </c>
      <c r="ID214" s="86">
        <f t="shared" si="259"/>
        <v>2.480078239979316E-101</v>
      </c>
      <c r="IE214" s="86">
        <f t="shared" si="259"/>
        <v>1.7344255333750268E-108</v>
      </c>
      <c r="IF214" s="86">
        <f t="shared" si="259"/>
        <v>2.926134601717935E-93</v>
      </c>
      <c r="IG214" s="86">
        <f t="shared" si="259"/>
        <v>9.1242574109652729E-111</v>
      </c>
      <c r="II214" s="86">
        <f t="shared" si="260"/>
        <v>8.6607469555931668E-13</v>
      </c>
      <c r="IJ214" s="86">
        <f t="shared" si="260"/>
        <v>0</v>
      </c>
      <c r="IK214" s="86">
        <f t="shared" si="260"/>
        <v>5.312679463477632E-14</v>
      </c>
      <c r="IL214" s="86">
        <f t="shared" si="260"/>
        <v>6.7020846699561087E-15</v>
      </c>
      <c r="IM214" s="86">
        <f t="shared" si="260"/>
        <v>5.5404852624303526E-22</v>
      </c>
      <c r="IN214" s="86">
        <f t="shared" si="260"/>
        <v>2.4737094987345757E-21</v>
      </c>
      <c r="IO214" s="86">
        <f t="shared" si="260"/>
        <v>1.2355284112531196E-23</v>
      </c>
      <c r="IP214" s="86">
        <f t="shared" si="260"/>
        <v>6.4393551895834602E-19</v>
      </c>
      <c r="IQ214" s="86">
        <f t="shared" si="260"/>
        <v>5.3700431307121441E-17</v>
      </c>
      <c r="IR214" s="86">
        <f t="shared" si="260"/>
        <v>2.8012987380641746E-16</v>
      </c>
      <c r="IS214" s="86">
        <f t="shared" si="260"/>
        <v>1.146302175369893E-14</v>
      </c>
      <c r="IT214" s="86">
        <f t="shared" si="260"/>
        <v>3.945241339588396E-15</v>
      </c>
      <c r="IU214" s="86">
        <f t="shared" si="260"/>
        <v>1.3316829380518755E-15</v>
      </c>
      <c r="IV214" s="86">
        <f t="shared" si="260"/>
        <v>5.396120887291027E-13</v>
      </c>
      <c r="IW214" s="86">
        <f t="shared" si="260"/>
        <v>1.9669902706762878E-10</v>
      </c>
      <c r="IY214" s="86">
        <f t="shared" si="261"/>
        <v>8.6607469555931668E-13</v>
      </c>
      <c r="IZ214" s="86">
        <f t="shared" si="261"/>
        <v>1.4071004065539745E-140</v>
      </c>
      <c r="JA214" s="86">
        <f t="shared" si="261"/>
        <v>5.312679463477632E-14</v>
      </c>
      <c r="JB214" s="86">
        <f t="shared" si="261"/>
        <v>6.7020846699561087E-15</v>
      </c>
      <c r="JC214" s="86">
        <f t="shared" si="261"/>
        <v>5.5404852624303526E-22</v>
      </c>
      <c r="JD214" s="86">
        <f t="shared" si="261"/>
        <v>2.4737094987345757E-21</v>
      </c>
      <c r="JE214" s="86">
        <f t="shared" si="261"/>
        <v>1.2355284112531196E-23</v>
      </c>
      <c r="JF214" s="86">
        <f t="shared" si="261"/>
        <v>6.4393551895834602E-19</v>
      </c>
      <c r="JG214" s="86">
        <f t="shared" si="261"/>
        <v>5.3700431307121441E-17</v>
      </c>
      <c r="JH214" s="86">
        <f t="shared" si="261"/>
        <v>2.8012987380641746E-16</v>
      </c>
      <c r="JI214" s="86">
        <f t="shared" si="261"/>
        <v>1.146302175369893E-14</v>
      </c>
      <c r="JJ214" s="86">
        <f t="shared" si="261"/>
        <v>3.945241339588396E-15</v>
      </c>
      <c r="JK214" s="86">
        <f t="shared" si="261"/>
        <v>1.3316829380518755E-15</v>
      </c>
      <c r="JL214" s="86">
        <f t="shared" si="261"/>
        <v>5.396120887291027E-13</v>
      </c>
      <c r="JM214" s="86">
        <f t="shared" si="261"/>
        <v>1.9669902706762878E-10</v>
      </c>
    </row>
    <row r="215" spans="2:273" x14ac:dyDescent="0.25">
      <c r="B215" s="2">
        <v>188</v>
      </c>
      <c r="C215" s="37">
        <v>34.667000000000002</v>
      </c>
      <c r="D215" s="37">
        <v>34.183</v>
      </c>
      <c r="E215" s="37">
        <v>38.15</v>
      </c>
      <c r="F215" s="37">
        <v>35.783000000000001</v>
      </c>
      <c r="G215" s="37">
        <v>36.9</v>
      </c>
      <c r="H215" s="37">
        <v>37.383000000000003</v>
      </c>
      <c r="I215" s="37">
        <v>37.5</v>
      </c>
      <c r="J215" s="37">
        <v>36.832999999999998</v>
      </c>
      <c r="K215" s="37">
        <v>40.116999999999997</v>
      </c>
      <c r="L215" s="37">
        <v>38.4</v>
      </c>
      <c r="M215" s="37">
        <v>37.667000000000002</v>
      </c>
      <c r="N215" s="37">
        <v>37.732999999999997</v>
      </c>
      <c r="O215" s="37">
        <v>34.85</v>
      </c>
      <c r="P215" s="37">
        <v>37.933</v>
      </c>
      <c r="Q215" s="37">
        <v>38.383000000000003</v>
      </c>
      <c r="S215" s="4" t="e">
        <f t="shared" si="263"/>
        <v>#N/A</v>
      </c>
      <c r="T215" s="4">
        <f t="shared" si="263"/>
        <v>34.925161141646306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 t="e">
        <f t="shared" si="263"/>
        <v>#N/A</v>
      </c>
      <c r="AI215" s="4">
        <f t="shared" si="264"/>
        <v>0</v>
      </c>
      <c r="AJ215" s="4">
        <f t="shared" si="264"/>
        <v>-0.74216114164630653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0</v>
      </c>
      <c r="AY215" s="2" t="e">
        <f t="shared" si="255"/>
        <v>#N/A</v>
      </c>
      <c r="AZ215" s="2">
        <f t="shared" si="255"/>
        <v>34.925161141646306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 t="e">
        <f t="shared" si="255"/>
        <v>#N/A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>
        <f t="shared" si="256"/>
        <v>34.183</v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>
        <f t="shared" si="199"/>
        <v>34.183</v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 t="str">
        <f t="shared" si="212"/>
        <v/>
      </c>
      <c r="DK215" s="2">
        <f t="shared" si="265"/>
        <v>81.454395564516119</v>
      </c>
      <c r="DL215" s="2">
        <f t="shared" si="265"/>
        <v>97.520636363636356</v>
      </c>
      <c r="DM215" s="2">
        <f t="shared" si="265"/>
        <v>102.43146737536658</v>
      </c>
      <c r="DN215" s="2">
        <f t="shared" si="265"/>
        <v>85.249633155080204</v>
      </c>
      <c r="DO215" s="2">
        <f t="shared" si="265"/>
        <v>89.89914705882353</v>
      </c>
      <c r="DP215" s="2">
        <f t="shared" si="265"/>
        <v>81.471663865546205</v>
      </c>
      <c r="DQ215" s="2">
        <f t="shared" si="265"/>
        <v>87.602777310924381</v>
      </c>
      <c r="DR215" s="2">
        <f t="shared" si="265"/>
        <v>86.270743286143301</v>
      </c>
      <c r="DS215" s="2">
        <f t="shared" si="265"/>
        <v>99.130355080213917</v>
      </c>
      <c r="DT215" s="2">
        <f t="shared" si="265"/>
        <v>85.795497478991592</v>
      </c>
      <c r="DU215" s="2">
        <f t="shared" si="265"/>
        <v>90.965793582887699</v>
      </c>
      <c r="DV215" s="2">
        <f t="shared" si="265"/>
        <v>81.294363636363641</v>
      </c>
      <c r="DW215" s="2">
        <f t="shared" si="265"/>
        <v>101.78116254826256</v>
      </c>
      <c r="DX215" s="2">
        <f t="shared" si="265"/>
        <v>79.006059269796111</v>
      </c>
      <c r="DY215" s="2">
        <f t="shared" si="265"/>
        <v>68.56214490174267</v>
      </c>
      <c r="EA215" s="2">
        <f t="shared" si="241"/>
        <v>33.444038833158956</v>
      </c>
      <c r="EB215" s="2">
        <f t="shared" si="241"/>
        <v>34.925119221307249</v>
      </c>
      <c r="EC215" s="2">
        <f t="shared" si="241"/>
        <v>33.012577924066136</v>
      </c>
      <c r="ED215" s="2">
        <f t="shared" si="241"/>
        <v>30.240183012733688</v>
      </c>
      <c r="EE215" s="2">
        <f t="shared" si="241"/>
        <v>31.510140866797265</v>
      </c>
      <c r="EF215" s="2">
        <f t="shared" si="240"/>
        <v>35.043448779407953</v>
      </c>
      <c r="EG215" s="2">
        <f t="shared" si="240"/>
        <v>38.920486826640555</v>
      </c>
      <c r="EH215" s="2">
        <f t="shared" si="240"/>
        <v>35.844777013824434</v>
      </c>
      <c r="EI215" s="2">
        <f t="shared" si="240"/>
        <v>36.722525858854851</v>
      </c>
      <c r="EJ215" s="2">
        <f t="shared" si="240"/>
        <v>38.930112478680115</v>
      </c>
      <c r="EK215" s="2">
        <f t="shared" si="213"/>
        <v>37.422888308295228</v>
      </c>
      <c r="EL215" s="2">
        <f t="shared" si="213"/>
        <v>34.054056380105834</v>
      </c>
      <c r="EM215" s="2">
        <f t="shared" si="213"/>
        <v>38.860554617039398</v>
      </c>
      <c r="EN215" s="2">
        <f t="shared" si="213"/>
        <v>36.844796228161236</v>
      </c>
      <c r="EO215" s="2">
        <f t="shared" si="213"/>
        <v>40.830849605760228</v>
      </c>
      <c r="EQ215" s="2">
        <f t="shared" si="266"/>
        <v>35.709739302492736</v>
      </c>
      <c r="ER215" s="2">
        <f t="shared" si="266"/>
        <v>34.925119221307249</v>
      </c>
      <c r="ES215" s="2">
        <f t="shared" si="266"/>
        <v>34.24847348178465</v>
      </c>
      <c r="ET215" s="2">
        <f t="shared" si="266"/>
        <v>33.533561320517421</v>
      </c>
      <c r="EU215" s="2">
        <f t="shared" si="266"/>
        <v>32.599252978996851</v>
      </c>
      <c r="EV215" s="2">
        <f t="shared" si="266"/>
        <v>35.061410594908629</v>
      </c>
      <c r="EW215" s="2">
        <f t="shared" si="266"/>
        <v>36.351967159096247</v>
      </c>
      <c r="EX215" s="2">
        <f t="shared" si="266"/>
        <v>36.472847848609348</v>
      </c>
      <c r="EY215" s="2">
        <f t="shared" si="266"/>
        <v>36.165733478255049</v>
      </c>
      <c r="EZ215" s="2">
        <f t="shared" si="266"/>
        <v>37.529129199378765</v>
      </c>
      <c r="FA215" s="2">
        <f t="shared" si="266"/>
        <v>38.354473688591298</v>
      </c>
      <c r="FB215" s="2">
        <f t="shared" si="266"/>
        <v>35.848260736455515</v>
      </c>
      <c r="FC215" s="2">
        <f t="shared" si="266"/>
        <v>37.699184693432976</v>
      </c>
      <c r="FD215" s="2">
        <f t="shared" si="266"/>
        <v>38.180408605959535</v>
      </c>
      <c r="FE215" s="2">
        <f t="shared" si="266"/>
        <v>38.201482558300128</v>
      </c>
      <c r="FG215" s="2">
        <f t="shared" si="267"/>
        <v>0.999999438574529</v>
      </c>
      <c r="FH215" s="2">
        <f t="shared" si="267"/>
        <v>0.99999933029806332</v>
      </c>
      <c r="FI215" s="2">
        <f t="shared" si="267"/>
        <v>0.99999941088009969</v>
      </c>
      <c r="FJ215" s="2">
        <f t="shared" si="267"/>
        <v>0.99999929890714878</v>
      </c>
      <c r="FK215" s="2">
        <f t="shared" si="267"/>
        <v>0.99999924163235565</v>
      </c>
      <c r="FL215" s="2">
        <f t="shared" si="267"/>
        <v>0.9999992060132199</v>
      </c>
      <c r="FM215" s="2">
        <f t="shared" si="267"/>
        <v>0.99999923820546277</v>
      </c>
      <c r="FN215" s="2">
        <f t="shared" si="267"/>
        <v>0.99999917066636634</v>
      </c>
      <c r="FO215" s="2">
        <f t="shared" si="267"/>
        <v>0.99999926965569563</v>
      </c>
      <c r="FP215" s="2">
        <f t="shared" si="267"/>
        <v>0.99999920263403907</v>
      </c>
      <c r="FQ215" s="2">
        <f t="shared" si="267"/>
        <v>0.99999929022021394</v>
      </c>
      <c r="FR215" s="2">
        <f t="shared" si="267"/>
        <v>0.99999927750519024</v>
      </c>
      <c r="FS215" s="2">
        <f t="shared" si="267"/>
        <v>0.99999915611318746</v>
      </c>
      <c r="FT215" s="2">
        <f t="shared" si="267"/>
        <v>0.99999909152372934</v>
      </c>
      <c r="FU215" s="2">
        <f t="shared" si="267"/>
        <v>0.99999888385500946</v>
      </c>
      <c r="FW215" s="2">
        <f t="shared" si="257"/>
        <v>0.97926650463157072</v>
      </c>
      <c r="FX215" s="2">
        <f t="shared" si="257"/>
        <v>0</v>
      </c>
      <c r="FY215" s="2">
        <f t="shared" si="257"/>
        <v>0.98516937257404669</v>
      </c>
      <c r="FZ215" s="2">
        <f t="shared" si="257"/>
        <v>0.98433747874594713</v>
      </c>
      <c r="GA215" s="2">
        <f t="shared" si="257"/>
        <v>0.98816626434980992</v>
      </c>
      <c r="GB215" s="2">
        <f t="shared" si="257"/>
        <v>0.98818803332465088</v>
      </c>
      <c r="GC215" s="2">
        <f t="shared" si="257"/>
        <v>0.98966468230198401</v>
      </c>
      <c r="GD215" s="2">
        <f t="shared" si="257"/>
        <v>0.98587330759945169</v>
      </c>
      <c r="GE215" s="2">
        <f t="shared" si="257"/>
        <v>0.98496531960365263</v>
      </c>
      <c r="GF215" s="2">
        <f t="shared" si="257"/>
        <v>0.98135613130886223</v>
      </c>
      <c r="GG215" s="2">
        <f t="shared" si="257"/>
        <v>0.98147238560992067</v>
      </c>
      <c r="GH215" s="2">
        <f t="shared" si="257"/>
        <v>0.98119675826767161</v>
      </c>
      <c r="GI215" s="2">
        <f t="shared" si="257"/>
        <v>0.97871819345067945</v>
      </c>
      <c r="GJ215" s="2">
        <f t="shared" si="257"/>
        <v>0.97795114968585339</v>
      </c>
      <c r="GK215" s="2">
        <f t="shared" si="257"/>
        <v>0.97298026653307457</v>
      </c>
      <c r="GM215" s="86">
        <f t="shared" si="258"/>
        <v>2.9166988343659781E-284</v>
      </c>
      <c r="GN215" s="86">
        <f t="shared" si="258"/>
        <v>3.6780500748276893E-206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2.5922864781254072E-258</v>
      </c>
      <c r="HD215" s="86">
        <f t="shared" si="268"/>
        <v>3.9549591826094688E-143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7.0680232799972852E-89</v>
      </c>
      <c r="HT215" s="86">
        <f t="shared" si="259"/>
        <v>0</v>
      </c>
      <c r="HU215" s="86">
        <f t="shared" si="259"/>
        <v>3.5946042023365315E-88</v>
      </c>
      <c r="HV215" s="86">
        <f t="shared" si="259"/>
        <v>3.3276568618657505E-97</v>
      </c>
      <c r="HW215" s="86">
        <f t="shared" si="259"/>
        <v>4.5125917797571317E-136</v>
      </c>
      <c r="HX215" s="86">
        <f t="shared" si="259"/>
        <v>2.7242988919573492E-131</v>
      </c>
      <c r="HY215" s="86">
        <f t="shared" si="259"/>
        <v>5.9167321003639137E-143</v>
      </c>
      <c r="HZ215" s="86">
        <f t="shared" si="259"/>
        <v>1.4299170286200677E-121</v>
      </c>
      <c r="IA215" s="86">
        <f t="shared" si="259"/>
        <v>1.7222175981722486E-110</v>
      </c>
      <c r="IB215" s="86">
        <f t="shared" si="259"/>
        <v>3.4523917702182845E-112</v>
      </c>
      <c r="IC215" s="86">
        <f t="shared" si="259"/>
        <v>8.4919938963498194E-100</v>
      </c>
      <c r="ID215" s="86">
        <f t="shared" si="259"/>
        <v>4.0439619570900967E-104</v>
      </c>
      <c r="IE215" s="86">
        <f t="shared" si="259"/>
        <v>1.6000470203143473E-111</v>
      </c>
      <c r="IF215" s="86">
        <f t="shared" si="259"/>
        <v>6.8655090557228664E-96</v>
      </c>
      <c r="IG215" s="86">
        <f t="shared" si="259"/>
        <v>5.2166111914199542E-114</v>
      </c>
      <c r="II215" s="86">
        <f t="shared" si="260"/>
        <v>2.3839579455467702E-13</v>
      </c>
      <c r="IJ215" s="86">
        <f t="shared" si="260"/>
        <v>0</v>
      </c>
      <c r="IK215" s="86">
        <f t="shared" si="260"/>
        <v>1.4389098625007122E-14</v>
      </c>
      <c r="IL215" s="86">
        <f t="shared" si="260"/>
        <v>1.6231519885638543E-15</v>
      </c>
      <c r="IM215" s="86">
        <f t="shared" si="260"/>
        <v>7.3785114851785819E-23</v>
      </c>
      <c r="IN215" s="86">
        <f t="shared" si="260"/>
        <v>3.5137212493963418E-22</v>
      </c>
      <c r="IO215" s="86">
        <f t="shared" si="260"/>
        <v>1.4971534679053352E-24</v>
      </c>
      <c r="IP215" s="86">
        <f t="shared" si="260"/>
        <v>1.0739106429651749E-19</v>
      </c>
      <c r="IQ215" s="86">
        <f t="shared" si="260"/>
        <v>1.0625327004565439E-17</v>
      </c>
      <c r="IR215" s="86">
        <f t="shared" si="260"/>
        <v>5.4646769926583292E-17</v>
      </c>
      <c r="IS215" s="86">
        <f t="shared" si="260"/>
        <v>2.6731758725235748E-15</v>
      </c>
      <c r="IT215" s="86">
        <f t="shared" si="260"/>
        <v>8.6955711901980088E-16</v>
      </c>
      <c r="IU215" s="86">
        <f t="shared" si="260"/>
        <v>2.642163285414024E-16</v>
      </c>
      <c r="IV215" s="86">
        <f t="shared" si="260"/>
        <v>1.4191296393583405E-13</v>
      </c>
      <c r="IW215" s="86">
        <f t="shared" si="260"/>
        <v>6.5000283473344487E-11</v>
      </c>
      <c r="IY215" s="86">
        <f t="shared" si="261"/>
        <v>2.3839579455467702E-13</v>
      </c>
      <c r="IZ215" s="86">
        <f t="shared" si="261"/>
        <v>3.9549591826094688E-143</v>
      </c>
      <c r="JA215" s="86">
        <f t="shared" si="261"/>
        <v>1.4389098625007122E-14</v>
      </c>
      <c r="JB215" s="86">
        <f t="shared" si="261"/>
        <v>1.6231519885638543E-15</v>
      </c>
      <c r="JC215" s="86">
        <f t="shared" si="261"/>
        <v>7.3785114851785819E-23</v>
      </c>
      <c r="JD215" s="86">
        <f t="shared" si="261"/>
        <v>3.5137212493963418E-22</v>
      </c>
      <c r="JE215" s="86">
        <f t="shared" si="261"/>
        <v>1.4971534679053352E-24</v>
      </c>
      <c r="JF215" s="86">
        <f t="shared" si="261"/>
        <v>1.0739106429651749E-19</v>
      </c>
      <c r="JG215" s="86">
        <f t="shared" si="261"/>
        <v>1.0625327004565439E-17</v>
      </c>
      <c r="JH215" s="86">
        <f t="shared" si="261"/>
        <v>5.4646769926583292E-17</v>
      </c>
      <c r="JI215" s="86">
        <f t="shared" si="261"/>
        <v>2.6731758725235748E-15</v>
      </c>
      <c r="JJ215" s="86">
        <f t="shared" si="261"/>
        <v>8.6955711901980088E-16</v>
      </c>
      <c r="JK215" s="86">
        <f t="shared" si="261"/>
        <v>2.642163285414024E-16</v>
      </c>
      <c r="JL215" s="86">
        <f t="shared" si="261"/>
        <v>1.4191296393583405E-13</v>
      </c>
      <c r="JM215" s="86">
        <f t="shared" si="261"/>
        <v>6.5000283473344487E-11</v>
      </c>
    </row>
    <row r="216" spans="2:273" x14ac:dyDescent="0.25">
      <c r="B216" s="2">
        <v>189</v>
      </c>
      <c r="C216" s="37">
        <v>33.65</v>
      </c>
      <c r="D216" s="37">
        <v>33.817</v>
      </c>
      <c r="E216" s="37">
        <v>36.332999999999998</v>
      </c>
      <c r="F216" s="37">
        <v>36.482999999999997</v>
      </c>
      <c r="G216" s="37">
        <v>35.616999999999997</v>
      </c>
      <c r="H216" s="37">
        <v>35.582999999999998</v>
      </c>
      <c r="I216" s="37">
        <v>39.017000000000003</v>
      </c>
      <c r="J216" s="37">
        <v>36.950000000000003</v>
      </c>
      <c r="K216" s="37">
        <v>39.417000000000002</v>
      </c>
      <c r="L216" s="37">
        <v>39.633000000000003</v>
      </c>
      <c r="M216" s="37">
        <v>37.65</v>
      </c>
      <c r="N216" s="37">
        <v>38.299999999999997</v>
      </c>
      <c r="O216" s="37">
        <v>37.5</v>
      </c>
      <c r="P216" s="37">
        <v>36.5</v>
      </c>
      <c r="Q216" s="37">
        <v>38.200000000000003</v>
      </c>
      <c r="S216" s="4" t="e">
        <f t="shared" si="263"/>
        <v>#N/A</v>
      </c>
      <c r="T216" s="4">
        <f t="shared" si="263"/>
        <v>34.77438291764539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 t="e">
        <f t="shared" si="263"/>
        <v>#N/A</v>
      </c>
      <c r="AI216" s="4">
        <f t="shared" si="264"/>
        <v>0</v>
      </c>
      <c r="AJ216" s="4">
        <f t="shared" si="264"/>
        <v>-0.95738291764538985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0</v>
      </c>
      <c r="AY216" s="2" t="e">
        <f t="shared" si="255"/>
        <v>#N/A</v>
      </c>
      <c r="AZ216" s="2">
        <f t="shared" si="255"/>
        <v>34.77438291764539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 t="e">
        <f t="shared" si="255"/>
        <v>#N/A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>
        <f t="shared" si="256"/>
        <v>33.817</v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>
        <f t="shared" si="199"/>
        <v>33.817</v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 t="str">
        <f t="shared" si="212"/>
        <v/>
      </c>
      <c r="DK216" s="2">
        <f t="shared" si="265"/>
        <v>81.593354032258048</v>
      </c>
      <c r="DL216" s="2">
        <f t="shared" si="265"/>
        <v>97.743022727272717</v>
      </c>
      <c r="DM216" s="2">
        <f t="shared" si="265"/>
        <v>102.68332606304986</v>
      </c>
      <c r="DN216" s="2">
        <f t="shared" si="265"/>
        <v>85.410143621084785</v>
      </c>
      <c r="DO216" s="2">
        <f t="shared" si="265"/>
        <v>90.079932212885154</v>
      </c>
      <c r="DP216" s="2">
        <f t="shared" si="265"/>
        <v>81.59999439775909</v>
      </c>
      <c r="DQ216" s="2">
        <f t="shared" si="265"/>
        <v>87.765202240896372</v>
      </c>
      <c r="DR216" s="2">
        <f t="shared" si="265"/>
        <v>86.42808228228229</v>
      </c>
      <c r="DS216" s="2">
        <f t="shared" si="265"/>
        <v>99.350940412528658</v>
      </c>
      <c r="DT216" s="2">
        <f t="shared" si="265"/>
        <v>85.949033053221271</v>
      </c>
      <c r="DU216" s="2">
        <f t="shared" si="265"/>
        <v>91.146792207792203</v>
      </c>
      <c r="DV216" s="2">
        <f t="shared" si="265"/>
        <v>81.43152559205501</v>
      </c>
      <c r="DW216" s="2">
        <f t="shared" si="265"/>
        <v>102.03712342342342</v>
      </c>
      <c r="DX216" s="2">
        <f t="shared" si="265"/>
        <v>79.134878378378374</v>
      </c>
      <c r="DY216" s="2">
        <f t="shared" si="265"/>
        <v>68.652982054134213</v>
      </c>
      <c r="EA216" s="2">
        <f t="shared" si="241"/>
        <v>33.301284681255098</v>
      </c>
      <c r="EB216" s="2">
        <f t="shared" si="241"/>
        <v>34.774344457921863</v>
      </c>
      <c r="EC216" s="2">
        <f t="shared" si="241"/>
        <v>32.853099816289031</v>
      </c>
      <c r="ED216" s="2">
        <f t="shared" si="241"/>
        <v>30.04479285520766</v>
      </c>
      <c r="EE216" s="2">
        <f t="shared" si="241"/>
        <v>31.315588981390803</v>
      </c>
      <c r="EF216" s="2">
        <f t="shared" si="240"/>
        <v>34.895270728691166</v>
      </c>
      <c r="EG216" s="2">
        <f t="shared" si="240"/>
        <v>38.805616255072067</v>
      </c>
      <c r="EH216" s="2">
        <f t="shared" si="240"/>
        <v>35.699084570856328</v>
      </c>
      <c r="EI216" s="2">
        <f t="shared" si="240"/>
        <v>36.57315456724367</v>
      </c>
      <c r="EJ216" s="2">
        <f t="shared" si="240"/>
        <v>38.816533209787437</v>
      </c>
      <c r="EK216" s="2">
        <f t="shared" si="213"/>
        <v>37.296710222077067</v>
      </c>
      <c r="EL216" s="2">
        <f t="shared" si="213"/>
        <v>33.900058553091924</v>
      </c>
      <c r="EM216" s="2">
        <f t="shared" si="213"/>
        <v>38.754127565341435</v>
      </c>
      <c r="EN216" s="2">
        <f t="shared" si="213"/>
        <v>36.715080560697018</v>
      </c>
      <c r="EO216" s="2">
        <f t="shared" si="213"/>
        <v>40.746801654708499</v>
      </c>
      <c r="EQ216" s="2">
        <f t="shared" si="266"/>
        <v>35.592523933363296</v>
      </c>
      <c r="ER216" s="2">
        <f t="shared" si="266"/>
        <v>34.774344457921863</v>
      </c>
      <c r="ES216" s="2">
        <f t="shared" si="266"/>
        <v>34.103803588472239</v>
      </c>
      <c r="ET216" s="2">
        <f t="shared" si="266"/>
        <v>33.375627862443672</v>
      </c>
      <c r="EU216" s="2">
        <f t="shared" si="266"/>
        <v>32.41689290439836</v>
      </c>
      <c r="EV216" s="2">
        <f t="shared" si="266"/>
        <v>34.913546981792294</v>
      </c>
      <c r="EW216" s="2">
        <f t="shared" si="266"/>
        <v>36.209122103939706</v>
      </c>
      <c r="EX216" s="2">
        <f t="shared" si="266"/>
        <v>36.334158268201385</v>
      </c>
      <c r="EY216" s="2">
        <f t="shared" si="266"/>
        <v>36.01032454916345</v>
      </c>
      <c r="EZ216" s="2">
        <f t="shared" si="266"/>
        <v>37.399504184834058</v>
      </c>
      <c r="FA216" s="2">
        <f t="shared" si="266"/>
        <v>38.239503939775076</v>
      </c>
      <c r="FB216" s="2">
        <f t="shared" si="266"/>
        <v>35.714724303826429</v>
      </c>
      <c r="FC216" s="2">
        <f t="shared" si="266"/>
        <v>37.579023525035943</v>
      </c>
      <c r="FD216" s="2">
        <f t="shared" si="266"/>
        <v>38.066123821095466</v>
      </c>
      <c r="FE216" s="2">
        <f t="shared" si="266"/>
        <v>38.089049436970541</v>
      </c>
      <c r="FG216" s="2">
        <f t="shared" si="267"/>
        <v>0.99999948797385974</v>
      </c>
      <c r="FH216" s="2">
        <f t="shared" si="267"/>
        <v>0.99999938922453857</v>
      </c>
      <c r="FI216" s="2">
        <f t="shared" si="267"/>
        <v>0.99999946271623741</v>
      </c>
      <c r="FJ216" s="2">
        <f t="shared" si="267"/>
        <v>0.99999936059568084</v>
      </c>
      <c r="FK216" s="2">
        <f t="shared" si="267"/>
        <v>0.99999930836044204</v>
      </c>
      <c r="FL216" s="2">
        <f t="shared" si="267"/>
        <v>0.99999927587539961</v>
      </c>
      <c r="FM216" s="2">
        <f t="shared" si="267"/>
        <v>0.99999930523507807</v>
      </c>
      <c r="FN216" s="2">
        <f t="shared" si="267"/>
        <v>0.99999924363868153</v>
      </c>
      <c r="FO216" s="2">
        <f t="shared" si="267"/>
        <v>0.99999933391803508</v>
      </c>
      <c r="FP216" s="2">
        <f t="shared" si="267"/>
        <v>0.99999927279354961</v>
      </c>
      <c r="FQ216" s="2">
        <f t="shared" si="267"/>
        <v>0.99999935267310114</v>
      </c>
      <c r="FR216" s="2">
        <f t="shared" si="267"/>
        <v>0.99999934107686028</v>
      </c>
      <c r="FS216" s="2">
        <f t="shared" si="267"/>
        <v>0.99999923036602256</v>
      </c>
      <c r="FT216" s="2">
        <f t="shared" si="267"/>
        <v>0.99999917145972761</v>
      </c>
      <c r="FU216" s="2">
        <f t="shared" si="267"/>
        <v>0.99999898206357041</v>
      </c>
      <c r="FW216" s="2">
        <f t="shared" si="257"/>
        <v>0.98105626800302181</v>
      </c>
      <c r="FX216" s="2">
        <f t="shared" si="257"/>
        <v>0</v>
      </c>
      <c r="FY216" s="2">
        <f t="shared" si="257"/>
        <v>0.98645663382787219</v>
      </c>
      <c r="FZ216" s="2">
        <f t="shared" si="257"/>
        <v>0.98569589790241741</v>
      </c>
      <c r="GA216" s="2">
        <f t="shared" si="257"/>
        <v>0.98919625552100598</v>
      </c>
      <c r="GB216" s="2">
        <f t="shared" si="257"/>
        <v>0.98921615043316047</v>
      </c>
      <c r="GC216" s="2">
        <f t="shared" si="257"/>
        <v>0.99056549853399489</v>
      </c>
      <c r="GD216" s="2">
        <f t="shared" si="257"/>
        <v>0.98710026909502691</v>
      </c>
      <c r="GE216" s="2">
        <f t="shared" si="257"/>
        <v>0.98627004530750073</v>
      </c>
      <c r="GF216" s="2">
        <f t="shared" si="257"/>
        <v>0.98296865044644299</v>
      </c>
      <c r="GG216" s="2">
        <f t="shared" si="257"/>
        <v>0.98307502325688645</v>
      </c>
      <c r="GH216" s="2">
        <f t="shared" si="257"/>
        <v>0.98282282039994817</v>
      </c>
      <c r="GI216" s="2">
        <f t="shared" si="257"/>
        <v>0.98055434843534328</v>
      </c>
      <c r="GJ216" s="2">
        <f t="shared" si="257"/>
        <v>0.97985212142823908</v>
      </c>
      <c r="GK216" s="2">
        <f t="shared" si="257"/>
        <v>0.97529898492977019</v>
      </c>
      <c r="GM216" s="86">
        <f t="shared" si="258"/>
        <v>1.5086360807027E-288</v>
      </c>
      <c r="GN216" s="86">
        <f t="shared" si="258"/>
        <v>3.0613903235275491E-209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5.179863475731999E-263</v>
      </c>
      <c r="HD216" s="86">
        <f t="shared" si="268"/>
        <v>1.053801321121381E-145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2.5878451747679449E-91</v>
      </c>
      <c r="HT216" s="86">
        <f t="shared" si="259"/>
        <v>0</v>
      </c>
      <c r="HU216" s="86">
        <f t="shared" si="259"/>
        <v>1.6406950656211027E-90</v>
      </c>
      <c r="HV216" s="86">
        <f t="shared" si="259"/>
        <v>8.7254256571908317E-100</v>
      </c>
      <c r="HW216" s="86">
        <f t="shared" si="259"/>
        <v>1.3068240492515118E-139</v>
      </c>
      <c r="HX216" s="86">
        <f t="shared" si="259"/>
        <v>1.0417443749388189E-134</v>
      </c>
      <c r="HY216" s="86">
        <f t="shared" si="259"/>
        <v>1.3068549009797415E-146</v>
      </c>
      <c r="HZ216" s="86">
        <f t="shared" si="259"/>
        <v>8.7314689449858318E-125</v>
      </c>
      <c r="IA216" s="86">
        <f t="shared" si="259"/>
        <v>2.0112036363961746E-113</v>
      </c>
      <c r="IB216" s="86">
        <f t="shared" si="259"/>
        <v>3.0796307197730076E-115</v>
      </c>
      <c r="IC216" s="86">
        <f t="shared" si="259"/>
        <v>1.663846959899469E-102</v>
      </c>
      <c r="ID216" s="86">
        <f t="shared" si="259"/>
        <v>6.0361150106640819E-107</v>
      </c>
      <c r="IE216" s="86">
        <f t="shared" si="259"/>
        <v>1.3385981171321334E-114</v>
      </c>
      <c r="IF216" s="86">
        <f t="shared" si="259"/>
        <v>1.4787831920342935E-98</v>
      </c>
      <c r="IG216" s="86">
        <f t="shared" si="259"/>
        <v>2.6739086812993396E-117</v>
      </c>
      <c r="II216" s="86">
        <f t="shared" si="260"/>
        <v>6.3674197464695483E-14</v>
      </c>
      <c r="IJ216" s="86">
        <f t="shared" si="260"/>
        <v>0</v>
      </c>
      <c r="IK216" s="86">
        <f t="shared" si="260"/>
        <v>3.7893218477705318E-15</v>
      </c>
      <c r="IL216" s="86">
        <f t="shared" si="260"/>
        <v>3.8112359656440486E-16</v>
      </c>
      <c r="IM216" s="86">
        <f t="shared" si="260"/>
        <v>9.4262459432759338E-24</v>
      </c>
      <c r="IN216" s="86">
        <f t="shared" si="260"/>
        <v>4.7943605452899548E-23</v>
      </c>
      <c r="IO216" s="86">
        <f t="shared" si="260"/>
        <v>1.7391222832620957E-25</v>
      </c>
      <c r="IP216" s="86">
        <f t="shared" si="260"/>
        <v>1.723566940520959E-20</v>
      </c>
      <c r="IQ216" s="86">
        <f t="shared" si="260"/>
        <v>2.0297540488034726E-18</v>
      </c>
      <c r="IR216" s="86">
        <f t="shared" si="260"/>
        <v>1.0269074978592566E-17</v>
      </c>
      <c r="IS216" s="86">
        <f t="shared" si="260"/>
        <v>6.0305982662701962E-16</v>
      </c>
      <c r="IT216" s="86">
        <f t="shared" si="260"/>
        <v>1.8513853756991305E-16</v>
      </c>
      <c r="IU216" s="86">
        <f t="shared" si="260"/>
        <v>5.0453924382044171E-17</v>
      </c>
      <c r="IV216" s="86">
        <f t="shared" si="260"/>
        <v>3.6156491522572975E-14</v>
      </c>
      <c r="IW216" s="86">
        <f t="shared" si="260"/>
        <v>2.0895042577017916E-11</v>
      </c>
      <c r="IY216" s="86">
        <f t="shared" si="261"/>
        <v>6.3674197464695483E-14</v>
      </c>
      <c r="IZ216" s="86">
        <f t="shared" si="261"/>
        <v>1.053801321121381E-145</v>
      </c>
      <c r="JA216" s="86">
        <f t="shared" si="261"/>
        <v>3.7893218477705318E-15</v>
      </c>
      <c r="JB216" s="86">
        <f t="shared" si="261"/>
        <v>3.8112359656440486E-16</v>
      </c>
      <c r="JC216" s="86">
        <f t="shared" si="261"/>
        <v>9.4262459432759338E-24</v>
      </c>
      <c r="JD216" s="86">
        <f t="shared" si="261"/>
        <v>4.7943605452899548E-23</v>
      </c>
      <c r="JE216" s="86">
        <f t="shared" si="261"/>
        <v>1.7391222832620957E-25</v>
      </c>
      <c r="JF216" s="86">
        <f t="shared" si="261"/>
        <v>1.723566940520959E-20</v>
      </c>
      <c r="JG216" s="86">
        <f t="shared" si="261"/>
        <v>2.0297540488034726E-18</v>
      </c>
      <c r="JH216" s="86">
        <f t="shared" si="261"/>
        <v>1.0269074978592566E-17</v>
      </c>
      <c r="JI216" s="86">
        <f t="shared" si="261"/>
        <v>6.0305982662701962E-16</v>
      </c>
      <c r="JJ216" s="86">
        <f t="shared" si="261"/>
        <v>1.8513853756991305E-16</v>
      </c>
      <c r="JK216" s="86">
        <f t="shared" si="261"/>
        <v>5.0453924382044171E-17</v>
      </c>
      <c r="JL216" s="86">
        <f t="shared" si="261"/>
        <v>3.6156491522572975E-14</v>
      </c>
      <c r="JM216" s="86">
        <f t="shared" si="261"/>
        <v>2.0895042577017916E-11</v>
      </c>
    </row>
    <row r="217" spans="2:273" x14ac:dyDescent="0.25">
      <c r="B217" s="2">
        <v>190</v>
      </c>
      <c r="C217" s="37">
        <v>35.667000000000002</v>
      </c>
      <c r="D217" s="37">
        <v>35.517000000000003</v>
      </c>
      <c r="E217" s="37">
        <v>35.167000000000002</v>
      </c>
      <c r="F217" s="37">
        <v>37.417000000000002</v>
      </c>
      <c r="G217" s="37">
        <v>34.933</v>
      </c>
      <c r="H217" s="37">
        <v>35.232999999999997</v>
      </c>
      <c r="I217" s="37">
        <v>36.4</v>
      </c>
      <c r="J217" s="37">
        <v>39.832999999999998</v>
      </c>
      <c r="K217" s="37">
        <v>38.116999999999997</v>
      </c>
      <c r="L217" s="37">
        <v>39.616999999999997</v>
      </c>
      <c r="M217" s="37">
        <v>36.65</v>
      </c>
      <c r="N217" s="37">
        <v>37.832999999999998</v>
      </c>
      <c r="O217" s="37">
        <v>37.567</v>
      </c>
      <c r="P217" s="37">
        <v>38.200000000000003</v>
      </c>
      <c r="Q217" s="37">
        <v>37.917000000000002</v>
      </c>
      <c r="S217" s="4" t="e">
        <f t="shared" si="263"/>
        <v>#N/A</v>
      </c>
      <c r="T217" s="4">
        <f t="shared" si="263"/>
        <v>34.62360497808649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 t="e">
        <f t="shared" si="263"/>
        <v>#N/A</v>
      </c>
      <c r="AI217" s="4">
        <f t="shared" si="264"/>
        <v>0</v>
      </c>
      <c r="AJ217" s="4">
        <f t="shared" si="264"/>
        <v>0.89339502191351272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0</v>
      </c>
      <c r="AY217" s="2" t="e">
        <f t="shared" si="255"/>
        <v>#N/A</v>
      </c>
      <c r="AZ217" s="2">
        <f t="shared" si="255"/>
        <v>34.62360497808649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 t="e">
        <f t="shared" si="255"/>
        <v>#N/A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>
        <f t="shared" si="256"/>
        <v>35.517000000000003</v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>
        <f t="shared" si="199"/>
        <v>35.517000000000003</v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 t="str">
        <f t="shared" si="212"/>
        <v/>
      </c>
      <c r="DK217" s="2">
        <f t="shared" si="265"/>
        <v>81.732312499999992</v>
      </c>
      <c r="DL217" s="2">
        <f t="shared" si="265"/>
        <v>97.965409090909091</v>
      </c>
      <c r="DM217" s="2">
        <f t="shared" si="265"/>
        <v>102.93518475073316</v>
      </c>
      <c r="DN217" s="2">
        <f t="shared" si="265"/>
        <v>85.570654087089366</v>
      </c>
      <c r="DO217" s="2">
        <f t="shared" si="265"/>
        <v>90.260717366946778</v>
      </c>
      <c r="DP217" s="2">
        <f t="shared" si="265"/>
        <v>81.728324929971976</v>
      </c>
      <c r="DQ217" s="2">
        <f t="shared" si="265"/>
        <v>87.927627170868362</v>
      </c>
      <c r="DR217" s="2">
        <f t="shared" si="265"/>
        <v>86.585421278421293</v>
      </c>
      <c r="DS217" s="2">
        <f t="shared" si="265"/>
        <v>99.571525744843399</v>
      </c>
      <c r="DT217" s="2">
        <f t="shared" si="265"/>
        <v>86.102568627450964</v>
      </c>
      <c r="DU217" s="2">
        <f t="shared" si="265"/>
        <v>91.327790832696707</v>
      </c>
      <c r="DV217" s="2">
        <f t="shared" si="265"/>
        <v>81.568687547746379</v>
      </c>
      <c r="DW217" s="2">
        <f t="shared" si="265"/>
        <v>102.29308429858429</v>
      </c>
      <c r="DX217" s="2">
        <f t="shared" si="265"/>
        <v>79.263697486960638</v>
      </c>
      <c r="DY217" s="2">
        <f t="shared" si="265"/>
        <v>68.743819206525757</v>
      </c>
      <c r="EA217" s="2">
        <f t="shared" si="241"/>
        <v>33.158530529351246</v>
      </c>
      <c r="EB217" s="2">
        <f t="shared" si="241"/>
        <v>34.623569694536485</v>
      </c>
      <c r="EC217" s="2">
        <f t="shared" si="241"/>
        <v>32.693621708511941</v>
      </c>
      <c r="ED217" s="2">
        <f t="shared" si="241"/>
        <v>29.849402697681633</v>
      </c>
      <c r="EE217" s="2">
        <f t="shared" si="241"/>
        <v>31.121037095984335</v>
      </c>
      <c r="EF217" s="2">
        <f t="shared" si="240"/>
        <v>34.747092677974379</v>
      </c>
      <c r="EG217" s="2">
        <f t="shared" si="240"/>
        <v>38.690745683503579</v>
      </c>
      <c r="EH217" s="2">
        <f t="shared" si="240"/>
        <v>35.55339212788823</v>
      </c>
      <c r="EI217" s="2">
        <f t="shared" si="240"/>
        <v>36.423783275632488</v>
      </c>
      <c r="EJ217" s="2">
        <f t="shared" si="240"/>
        <v>38.702953940894758</v>
      </c>
      <c r="EK217" s="2">
        <f t="shared" si="213"/>
        <v>37.170532135858913</v>
      </c>
      <c r="EL217" s="2">
        <f t="shared" si="213"/>
        <v>33.746060726078021</v>
      </c>
      <c r="EM217" s="2">
        <f t="shared" si="213"/>
        <v>38.647700513643478</v>
      </c>
      <c r="EN217" s="2">
        <f t="shared" si="213"/>
        <v>36.585364893232793</v>
      </c>
      <c r="EO217" s="2">
        <f t="shared" si="213"/>
        <v>40.662753703656769</v>
      </c>
      <c r="EQ217" s="2">
        <f t="shared" si="266"/>
        <v>35.475308564233856</v>
      </c>
      <c r="ER217" s="2">
        <f t="shared" si="266"/>
        <v>34.623569694536485</v>
      </c>
      <c r="ES217" s="2">
        <f t="shared" si="266"/>
        <v>33.959133695159828</v>
      </c>
      <c r="ET217" s="2">
        <f t="shared" si="266"/>
        <v>33.217694404369922</v>
      </c>
      <c r="EU217" s="2">
        <f t="shared" si="266"/>
        <v>32.234532829799868</v>
      </c>
      <c r="EV217" s="2">
        <f t="shared" si="266"/>
        <v>34.765683368675965</v>
      </c>
      <c r="EW217" s="2">
        <f t="shared" si="266"/>
        <v>36.066277048783164</v>
      </c>
      <c r="EX217" s="2">
        <f t="shared" si="266"/>
        <v>36.195468687793422</v>
      </c>
      <c r="EY217" s="2">
        <f t="shared" si="266"/>
        <v>35.85491562007185</v>
      </c>
      <c r="EZ217" s="2">
        <f t="shared" si="266"/>
        <v>37.269879170289357</v>
      </c>
      <c r="FA217" s="2">
        <f t="shared" si="266"/>
        <v>38.124534190958862</v>
      </c>
      <c r="FB217" s="2">
        <f t="shared" si="266"/>
        <v>35.581187871197343</v>
      </c>
      <c r="FC217" s="2">
        <f t="shared" si="266"/>
        <v>37.45886235663891</v>
      </c>
      <c r="FD217" s="2">
        <f t="shared" si="266"/>
        <v>37.951839036231398</v>
      </c>
      <c r="FE217" s="2">
        <f t="shared" si="266"/>
        <v>37.97661631564096</v>
      </c>
      <c r="FG217" s="2">
        <f t="shared" si="267"/>
        <v>0.99999953302658895</v>
      </c>
      <c r="FH217" s="2">
        <f t="shared" si="267"/>
        <v>0.99999944296612886</v>
      </c>
      <c r="FI217" s="2">
        <f t="shared" si="267"/>
        <v>0.99999950999136156</v>
      </c>
      <c r="FJ217" s="2">
        <f t="shared" si="267"/>
        <v>0.99999941685629745</v>
      </c>
      <c r="FK217" s="2">
        <f t="shared" si="267"/>
        <v>0.99999936921718779</v>
      </c>
      <c r="FL217" s="2">
        <f t="shared" si="267"/>
        <v>0.99999933959047338</v>
      </c>
      <c r="FM217" s="2">
        <f t="shared" si="267"/>
        <v>0.99999936636682163</v>
      </c>
      <c r="FN217" s="2">
        <f t="shared" si="267"/>
        <v>0.99999931019023314</v>
      </c>
      <c r="FO217" s="2">
        <f t="shared" si="267"/>
        <v>0.99999939252599246</v>
      </c>
      <c r="FP217" s="2">
        <f t="shared" si="267"/>
        <v>0.99999933677979236</v>
      </c>
      <c r="FQ217" s="2">
        <f t="shared" si="267"/>
        <v>0.99999940963081801</v>
      </c>
      <c r="FR217" s="2">
        <f t="shared" si="267"/>
        <v>0.99999939905491941</v>
      </c>
      <c r="FS217" s="2">
        <f t="shared" si="267"/>
        <v>0.99999929808542276</v>
      </c>
      <c r="FT217" s="2">
        <f t="shared" si="267"/>
        <v>0.99999924436223564</v>
      </c>
      <c r="FU217" s="2">
        <f t="shared" si="267"/>
        <v>0.99999907163085922</v>
      </c>
      <c r="FW217" s="2">
        <f t="shared" si="257"/>
        <v>0.98269426513653768</v>
      </c>
      <c r="FX217" s="2">
        <f t="shared" si="257"/>
        <v>0</v>
      </c>
      <c r="FY217" s="2">
        <f t="shared" si="257"/>
        <v>0.98763356654905332</v>
      </c>
      <c r="FZ217" s="2">
        <f t="shared" si="257"/>
        <v>0.98693806400956052</v>
      </c>
      <c r="GA217" s="2">
        <f t="shared" si="257"/>
        <v>0.99013749250752436</v>
      </c>
      <c r="GB217" s="2">
        <f t="shared" si="257"/>
        <v>0.9901556713969929</v>
      </c>
      <c r="GC217" s="2">
        <f t="shared" si="257"/>
        <v>0.99138848368776356</v>
      </c>
      <c r="GD217" s="2">
        <f t="shared" si="257"/>
        <v>0.98822193705861283</v>
      </c>
      <c r="GE217" s="2">
        <f t="shared" si="257"/>
        <v>0.98746298669140775</v>
      </c>
      <c r="GF217" s="2">
        <f t="shared" si="257"/>
        <v>0.98444391264788689</v>
      </c>
      <c r="GG217" s="2">
        <f t="shared" si="257"/>
        <v>0.98454121630964764</v>
      </c>
      <c r="GH217" s="2">
        <f t="shared" si="257"/>
        <v>0.98431051283618987</v>
      </c>
      <c r="GI217" s="2">
        <f t="shared" si="257"/>
        <v>0.98223495889283341</v>
      </c>
      <c r="GJ217" s="2">
        <f t="shared" si="257"/>
        <v>0.98159228324569758</v>
      </c>
      <c r="GK217" s="2">
        <f t="shared" si="257"/>
        <v>0.97742333790819225</v>
      </c>
      <c r="GM217" s="86">
        <f t="shared" si="258"/>
        <v>7.2444811443475295E-293</v>
      </c>
      <c r="GN217" s="86">
        <f t="shared" si="258"/>
        <v>2.4165888308010642E-212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9.3823360666423166E-268</v>
      </c>
      <c r="HD217" s="86">
        <f t="shared" si="268"/>
        <v>2.6617953217500812E-148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8.7716907368924722E-94</v>
      </c>
      <c r="HT217" s="86">
        <f t="shared" si="259"/>
        <v>0</v>
      </c>
      <c r="HU217" s="86">
        <f t="shared" si="259"/>
        <v>6.9698818618611974E-93</v>
      </c>
      <c r="HV217" s="86">
        <f t="shared" si="259"/>
        <v>2.1138927518297591E-102</v>
      </c>
      <c r="HW217" s="86">
        <f t="shared" si="259"/>
        <v>3.4046324875515873E-143</v>
      </c>
      <c r="HX217" s="86">
        <f t="shared" si="259"/>
        <v>3.5961240911437451E-138</v>
      </c>
      <c r="HY217" s="86">
        <f t="shared" si="259"/>
        <v>2.5924056109055227E-150</v>
      </c>
      <c r="HZ217" s="86">
        <f t="shared" si="259"/>
        <v>4.834936077590577E-128</v>
      </c>
      <c r="IA217" s="86">
        <f t="shared" si="259"/>
        <v>2.1472400040361609E-116</v>
      </c>
      <c r="IB217" s="86">
        <f t="shared" si="259"/>
        <v>2.4970237538434644E-118</v>
      </c>
      <c r="IC217" s="86">
        <f t="shared" si="259"/>
        <v>2.9951615145582351E-105</v>
      </c>
      <c r="ID217" s="86">
        <f t="shared" si="259"/>
        <v>8.2473526410651301E-110</v>
      </c>
      <c r="IE217" s="86">
        <f t="shared" si="259"/>
        <v>1.01556048849863E-117</v>
      </c>
      <c r="IF217" s="86">
        <f t="shared" si="259"/>
        <v>2.9240666446246259E-101</v>
      </c>
      <c r="IG217" s="86">
        <f t="shared" si="259"/>
        <v>1.2287662162604873E-120</v>
      </c>
      <c r="II217" s="86">
        <f t="shared" si="260"/>
        <v>1.6502153542729547E-14</v>
      </c>
      <c r="IJ217" s="86">
        <f t="shared" si="260"/>
        <v>0</v>
      </c>
      <c r="IK217" s="86">
        <f t="shared" si="260"/>
        <v>9.7026395932781773E-16</v>
      </c>
      <c r="IL217" s="86">
        <f t="shared" si="260"/>
        <v>8.6760499949022785E-17</v>
      </c>
      <c r="IM217" s="86">
        <f t="shared" si="260"/>
        <v>1.1551837036834606E-24</v>
      </c>
      <c r="IN217" s="86">
        <f t="shared" si="260"/>
        <v>6.2839411317508285E-24</v>
      </c>
      <c r="IO217" s="86">
        <f t="shared" si="260"/>
        <v>1.9365909278756353E-26</v>
      </c>
      <c r="IP217" s="86">
        <f t="shared" si="260"/>
        <v>2.66204188027328E-21</v>
      </c>
      <c r="IQ217" s="86">
        <f t="shared" si="260"/>
        <v>3.7434614093156875E-19</v>
      </c>
      <c r="IR217" s="86">
        <f t="shared" si="260"/>
        <v>1.8588779573936034E-18</v>
      </c>
      <c r="IS217" s="86">
        <f t="shared" si="260"/>
        <v>1.3160999698137928E-16</v>
      </c>
      <c r="IT217" s="86">
        <f t="shared" si="260"/>
        <v>3.807682545690479E-17</v>
      </c>
      <c r="IU217" s="86">
        <f t="shared" si="260"/>
        <v>9.2724987788846913E-18</v>
      </c>
      <c r="IV217" s="86">
        <f t="shared" si="260"/>
        <v>8.9240995118297346E-15</v>
      </c>
      <c r="IW217" s="86">
        <f t="shared" si="260"/>
        <v>6.533939133401931E-12</v>
      </c>
      <c r="IY217" s="86">
        <f t="shared" si="261"/>
        <v>1.6502153542729547E-14</v>
      </c>
      <c r="IZ217" s="86">
        <f t="shared" si="261"/>
        <v>2.6617953217500812E-148</v>
      </c>
      <c r="JA217" s="86">
        <f t="shared" si="261"/>
        <v>9.7026395932781773E-16</v>
      </c>
      <c r="JB217" s="86">
        <f t="shared" si="261"/>
        <v>8.6760499949022785E-17</v>
      </c>
      <c r="JC217" s="86">
        <f t="shared" si="261"/>
        <v>1.1551837036834606E-24</v>
      </c>
      <c r="JD217" s="86">
        <f t="shared" si="261"/>
        <v>6.2839411317508285E-24</v>
      </c>
      <c r="JE217" s="86">
        <f t="shared" si="261"/>
        <v>1.9365909278756353E-26</v>
      </c>
      <c r="JF217" s="86">
        <f t="shared" si="261"/>
        <v>2.66204188027328E-21</v>
      </c>
      <c r="JG217" s="86">
        <f t="shared" si="261"/>
        <v>3.7434614093156875E-19</v>
      </c>
      <c r="JH217" s="86">
        <f t="shared" si="261"/>
        <v>1.8588779573936034E-18</v>
      </c>
      <c r="JI217" s="86">
        <f t="shared" si="261"/>
        <v>1.3160999698137928E-16</v>
      </c>
      <c r="JJ217" s="86">
        <f t="shared" si="261"/>
        <v>3.807682545690479E-17</v>
      </c>
      <c r="JK217" s="86">
        <f t="shared" si="261"/>
        <v>9.2724987788846913E-18</v>
      </c>
      <c r="JL217" s="86">
        <f t="shared" si="261"/>
        <v>8.9240995118297346E-15</v>
      </c>
      <c r="JM217" s="86">
        <f t="shared" si="261"/>
        <v>6.533939133401931E-12</v>
      </c>
    </row>
    <row r="218" spans="2:273" x14ac:dyDescent="0.25">
      <c r="B218" s="2">
        <v>191</v>
      </c>
      <c r="C218" s="37">
        <v>34.6</v>
      </c>
      <c r="D218" s="37">
        <v>33.799999999999997</v>
      </c>
      <c r="E218" s="37">
        <v>33.966999999999999</v>
      </c>
      <c r="F218" s="37">
        <v>38.866999999999997</v>
      </c>
      <c r="G218" s="37">
        <v>36.567</v>
      </c>
      <c r="H218" s="37">
        <v>36.299999999999997</v>
      </c>
      <c r="I218" s="37">
        <v>37.332999999999998</v>
      </c>
      <c r="J218" s="37">
        <v>38.35</v>
      </c>
      <c r="K218" s="37">
        <v>37.067</v>
      </c>
      <c r="L218" s="37">
        <v>38.482999999999997</v>
      </c>
      <c r="M218" s="37">
        <v>39.700000000000003</v>
      </c>
      <c r="N218" s="37">
        <v>37.033000000000001</v>
      </c>
      <c r="O218" s="37">
        <v>39.200000000000003</v>
      </c>
      <c r="P218" s="37">
        <v>37.966999999999999</v>
      </c>
      <c r="Q218" s="37">
        <v>39.5</v>
      </c>
      <c r="S218" s="4" t="e">
        <f t="shared" si="263"/>
        <v>#N/A</v>
      </c>
      <c r="T218" s="4">
        <f t="shared" si="263"/>
        <v>34.472827299706402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 t="e">
        <f t="shared" si="263"/>
        <v>#N/A</v>
      </c>
      <c r="AI218" s="4">
        <f t="shared" si="264"/>
        <v>0</v>
      </c>
      <c r="AJ218" s="4">
        <f t="shared" si="264"/>
        <v>-0.67282729970640531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0</v>
      </c>
      <c r="AY218" s="2" t="e">
        <f t="shared" si="255"/>
        <v>#N/A</v>
      </c>
      <c r="AZ218" s="2">
        <f t="shared" si="255"/>
        <v>34.472827299706402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 t="e">
        <f t="shared" si="255"/>
        <v>#N/A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>
        <f t="shared" si="256"/>
        <v>33.799999999999997</v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>
        <f t="shared" si="199"/>
        <v>33.799999999999997</v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 t="str">
        <f t="shared" si="212"/>
        <v/>
      </c>
      <c r="DK218" s="2">
        <f t="shared" si="265"/>
        <v>81.871270967741935</v>
      </c>
      <c r="DL218" s="2">
        <f t="shared" si="265"/>
        <v>98.187795454545451</v>
      </c>
      <c r="DM218" s="2">
        <f t="shared" si="265"/>
        <v>103.18704343841644</v>
      </c>
      <c r="DN218" s="2">
        <f t="shared" si="265"/>
        <v>85.731164553093947</v>
      </c>
      <c r="DO218" s="2">
        <f t="shared" si="265"/>
        <v>90.441502521008402</v>
      </c>
      <c r="DP218" s="2">
        <f t="shared" si="265"/>
        <v>81.856655462184861</v>
      </c>
      <c r="DQ218" s="2">
        <f t="shared" si="265"/>
        <v>88.090052100840353</v>
      </c>
      <c r="DR218" s="2">
        <f t="shared" si="265"/>
        <v>86.742760274560283</v>
      </c>
      <c r="DS218" s="2">
        <f t="shared" si="265"/>
        <v>99.792111077158154</v>
      </c>
      <c r="DT218" s="2">
        <f t="shared" si="265"/>
        <v>86.256104201680657</v>
      </c>
      <c r="DU218" s="2">
        <f t="shared" si="265"/>
        <v>91.50878945760121</v>
      </c>
      <c r="DV218" s="2">
        <f t="shared" si="265"/>
        <v>81.705849503437747</v>
      </c>
      <c r="DW218" s="2">
        <f t="shared" si="265"/>
        <v>102.54904517374517</v>
      </c>
      <c r="DX218" s="2">
        <f t="shared" si="265"/>
        <v>79.392516595542901</v>
      </c>
      <c r="DY218" s="2">
        <f t="shared" si="265"/>
        <v>68.834656358917314</v>
      </c>
      <c r="EA218" s="2">
        <f t="shared" si="241"/>
        <v>33.015776377447395</v>
      </c>
      <c r="EB218" s="2">
        <f t="shared" si="241"/>
        <v>34.4727949311511</v>
      </c>
      <c r="EC218" s="2">
        <f t="shared" si="241"/>
        <v>32.534143600734836</v>
      </c>
      <c r="ED218" s="2">
        <f t="shared" si="241"/>
        <v>29.654012540155605</v>
      </c>
      <c r="EE218" s="2">
        <f t="shared" si="241"/>
        <v>30.926485210577873</v>
      </c>
      <c r="EF218" s="2">
        <f t="shared" si="240"/>
        <v>34.598914627257599</v>
      </c>
      <c r="EG218" s="2">
        <f t="shared" si="240"/>
        <v>38.57587511193509</v>
      </c>
      <c r="EH218" s="2">
        <f t="shared" si="240"/>
        <v>35.407699684920132</v>
      </c>
      <c r="EI218" s="2">
        <f t="shared" si="240"/>
        <v>36.274411984021299</v>
      </c>
      <c r="EJ218" s="2">
        <f t="shared" si="240"/>
        <v>38.58937467200208</v>
      </c>
      <c r="EK218" s="2">
        <f t="shared" si="213"/>
        <v>37.044354049640759</v>
      </c>
      <c r="EL218" s="2">
        <f t="shared" si="213"/>
        <v>33.592062899064118</v>
      </c>
      <c r="EM218" s="2">
        <f t="shared" si="213"/>
        <v>38.541273461945522</v>
      </c>
      <c r="EN218" s="2">
        <f t="shared" si="213"/>
        <v>36.455649225768568</v>
      </c>
      <c r="EO218" s="2">
        <f t="shared" si="213"/>
        <v>40.578705752605039</v>
      </c>
      <c r="EQ218" s="2">
        <f t="shared" si="266"/>
        <v>35.358093195104424</v>
      </c>
      <c r="ER218" s="2">
        <f t="shared" si="266"/>
        <v>34.4727949311511</v>
      </c>
      <c r="ES218" s="2">
        <f t="shared" si="266"/>
        <v>33.814463801847417</v>
      </c>
      <c r="ET218" s="2">
        <f t="shared" si="266"/>
        <v>33.059760946296173</v>
      </c>
      <c r="EU218" s="2">
        <f t="shared" si="266"/>
        <v>32.052172755201376</v>
      </c>
      <c r="EV218" s="2">
        <f t="shared" si="266"/>
        <v>34.617819755559637</v>
      </c>
      <c r="EW218" s="2">
        <f t="shared" si="266"/>
        <v>35.923431993626622</v>
      </c>
      <c r="EX218" s="2">
        <f t="shared" si="266"/>
        <v>36.056779107385466</v>
      </c>
      <c r="EY218" s="2">
        <f t="shared" si="266"/>
        <v>35.699506690980257</v>
      </c>
      <c r="EZ218" s="2">
        <f t="shared" si="266"/>
        <v>37.140254155744657</v>
      </c>
      <c r="FA218" s="2">
        <f t="shared" si="266"/>
        <v>38.009564442142647</v>
      </c>
      <c r="FB218" s="2">
        <f t="shared" si="266"/>
        <v>35.447651438568265</v>
      </c>
      <c r="FC218" s="2">
        <f t="shared" si="266"/>
        <v>37.33870118824187</v>
      </c>
      <c r="FD218" s="2">
        <f t="shared" si="266"/>
        <v>37.837554251367337</v>
      </c>
      <c r="FE218" s="2">
        <f t="shared" si="266"/>
        <v>37.86418319431138</v>
      </c>
      <c r="FG218" s="2">
        <f t="shared" si="267"/>
        <v>0.99999957411516993</v>
      </c>
      <c r="FH218" s="2">
        <f t="shared" si="267"/>
        <v>0.9999994919790467</v>
      </c>
      <c r="FI218" s="2">
        <f t="shared" si="267"/>
        <v>0.99999955310679112</v>
      </c>
      <c r="FJ218" s="2">
        <f t="shared" si="267"/>
        <v>0.99999946816659502</v>
      </c>
      <c r="FK218" s="2">
        <f t="shared" si="267"/>
        <v>0.99999942471920611</v>
      </c>
      <c r="FL218" s="2">
        <f t="shared" si="267"/>
        <v>0.99999939769931823</v>
      </c>
      <c r="FM218" s="2">
        <f t="shared" si="267"/>
        <v>0.99999942211964099</v>
      </c>
      <c r="FN218" s="2">
        <f t="shared" si="267"/>
        <v>0.99999937088597735</v>
      </c>
      <c r="FO218" s="2">
        <f t="shared" si="267"/>
        <v>0.99999944597709089</v>
      </c>
      <c r="FP218" s="2">
        <f t="shared" si="267"/>
        <v>0.99999939513594649</v>
      </c>
      <c r="FQ218" s="2">
        <f t="shared" si="267"/>
        <v>0.9999994615768788</v>
      </c>
      <c r="FR218" s="2">
        <f t="shared" si="267"/>
        <v>0.9999994519315436</v>
      </c>
      <c r="FS218" s="2">
        <f t="shared" si="267"/>
        <v>0.99999935984625776</v>
      </c>
      <c r="FT218" s="2">
        <f t="shared" si="267"/>
        <v>0.9999993108501225</v>
      </c>
      <c r="FU218" s="2">
        <f t="shared" si="267"/>
        <v>0.99999915331721156</v>
      </c>
      <c r="FW218" s="2">
        <f t="shared" si="257"/>
        <v>0.98419291249930207</v>
      </c>
      <c r="FX218" s="2">
        <f t="shared" si="257"/>
        <v>0</v>
      </c>
      <c r="FY218" s="2">
        <f t="shared" si="257"/>
        <v>0.98870939320269613</v>
      </c>
      <c r="FZ218" s="2">
        <f t="shared" si="257"/>
        <v>0.9880736657530329</v>
      </c>
      <c r="GA218" s="2">
        <f t="shared" si="257"/>
        <v>0.99099747392771864</v>
      </c>
      <c r="GB218" s="2">
        <f t="shared" si="257"/>
        <v>0.99101408205777508</v>
      </c>
      <c r="GC218" s="2">
        <f t="shared" si="257"/>
        <v>0.9921402482881585</v>
      </c>
      <c r="GD218" s="2">
        <f t="shared" si="257"/>
        <v>0.98924713528689012</v>
      </c>
      <c r="GE218" s="2">
        <f t="shared" si="257"/>
        <v>0.98855348107082475</v>
      </c>
      <c r="GF218" s="2">
        <f t="shared" si="257"/>
        <v>0.98579323396339724</v>
      </c>
      <c r="GG218" s="2">
        <f t="shared" si="257"/>
        <v>0.98588221862866199</v>
      </c>
      <c r="GH218" s="2">
        <f t="shared" si="257"/>
        <v>0.98567123671608536</v>
      </c>
      <c r="GI218" s="2">
        <f t="shared" si="257"/>
        <v>0.98377272459051668</v>
      </c>
      <c r="GJ218" s="2">
        <f t="shared" si="257"/>
        <v>0.9831847274392459</v>
      </c>
      <c r="GK218" s="2">
        <f t="shared" si="257"/>
        <v>0.97936885565562681</v>
      </c>
      <c r="GM218" s="86">
        <f t="shared" si="258"/>
        <v>3.229680906626352E-297</v>
      </c>
      <c r="GN218" s="86">
        <f t="shared" si="258"/>
        <v>1.8091286921800814E-215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1.5404953108424864E-272</v>
      </c>
      <c r="HD218" s="86">
        <f t="shared" si="268"/>
        <v>6.3736637549006786E-151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2.7525226343023914E-96</v>
      </c>
      <c r="HT218" s="86">
        <f t="shared" si="259"/>
        <v>0</v>
      </c>
      <c r="HU218" s="86">
        <f t="shared" si="259"/>
        <v>2.7557623772483287E-95</v>
      </c>
      <c r="HV218" s="86">
        <f t="shared" si="259"/>
        <v>4.7317912315253647E-105</v>
      </c>
      <c r="HW218" s="86">
        <f t="shared" si="259"/>
        <v>7.9796454965924871E-147</v>
      </c>
      <c r="HX218" s="86">
        <f t="shared" si="259"/>
        <v>1.1206589151791797E-141</v>
      </c>
      <c r="HY218" s="86">
        <f t="shared" si="259"/>
        <v>4.61856357774558E-154</v>
      </c>
      <c r="HZ218" s="86">
        <f t="shared" si="259"/>
        <v>2.4278351762560124E-131</v>
      </c>
      <c r="IA218" s="86">
        <f t="shared" si="259"/>
        <v>2.0958477047105044E-119</v>
      </c>
      <c r="IB218" s="86">
        <f t="shared" si="259"/>
        <v>1.8403062118104666E-121</v>
      </c>
      <c r="IC218" s="86">
        <f t="shared" si="259"/>
        <v>4.9536830234305168E-108</v>
      </c>
      <c r="ID218" s="86">
        <f t="shared" si="259"/>
        <v>1.0315164768030454E-112</v>
      </c>
      <c r="IE218" s="86">
        <f t="shared" si="259"/>
        <v>6.9871060912313965E-121</v>
      </c>
      <c r="IF218" s="86">
        <f t="shared" si="259"/>
        <v>5.3078519811815379E-104</v>
      </c>
      <c r="IG218" s="86">
        <f t="shared" si="259"/>
        <v>5.0623722275029751E-124</v>
      </c>
      <c r="II218" s="86">
        <f t="shared" si="260"/>
        <v>4.1497428817037902E-15</v>
      </c>
      <c r="IJ218" s="86">
        <f t="shared" si="260"/>
        <v>0</v>
      </c>
      <c r="IK218" s="86">
        <f t="shared" si="260"/>
        <v>2.4155264331930326E-16</v>
      </c>
      <c r="IL218" s="86">
        <f t="shared" si="260"/>
        <v>1.9147868780554372E-17</v>
      </c>
      <c r="IM218" s="86">
        <f t="shared" si="260"/>
        <v>1.3579982630163932E-25</v>
      </c>
      <c r="IN218" s="86">
        <f t="shared" si="260"/>
        <v>7.9116156865717075E-25</v>
      </c>
      <c r="IO218" s="86">
        <f t="shared" si="260"/>
        <v>2.0672059035557815E-27</v>
      </c>
      <c r="IP218" s="86">
        <f t="shared" si="260"/>
        <v>3.9565916970456009E-22</v>
      </c>
      <c r="IQ218" s="86">
        <f t="shared" si="260"/>
        <v>6.6653787342848048E-20</v>
      </c>
      <c r="IR218" s="86">
        <f t="shared" si="260"/>
        <v>3.241265927210061E-19</v>
      </c>
      <c r="IS218" s="86">
        <f t="shared" si="260"/>
        <v>2.7784632881382474E-17</v>
      </c>
      <c r="IT218" s="86">
        <f t="shared" si="260"/>
        <v>7.5645200823772279E-18</v>
      </c>
      <c r="IU218" s="86">
        <f t="shared" si="260"/>
        <v>1.6400452081248525E-18</v>
      </c>
      <c r="IV218" s="86">
        <f t="shared" si="260"/>
        <v>2.1337677362399142E-15</v>
      </c>
      <c r="IW218" s="86">
        <f t="shared" si="260"/>
        <v>1.9874685499618348E-12</v>
      </c>
      <c r="IY218" s="86">
        <f t="shared" si="261"/>
        <v>4.1497428817037902E-15</v>
      </c>
      <c r="IZ218" s="86">
        <f t="shared" si="261"/>
        <v>6.3736637549006786E-151</v>
      </c>
      <c r="JA218" s="86">
        <f t="shared" si="261"/>
        <v>2.4155264331930326E-16</v>
      </c>
      <c r="JB218" s="86">
        <f t="shared" si="261"/>
        <v>1.9147868780554372E-17</v>
      </c>
      <c r="JC218" s="86">
        <f t="shared" si="261"/>
        <v>1.3579982630163932E-25</v>
      </c>
      <c r="JD218" s="86">
        <f t="shared" si="261"/>
        <v>7.9116156865717075E-25</v>
      </c>
      <c r="JE218" s="86">
        <f t="shared" si="261"/>
        <v>2.0672059035557815E-27</v>
      </c>
      <c r="JF218" s="86">
        <f t="shared" si="261"/>
        <v>3.9565916970456009E-22</v>
      </c>
      <c r="JG218" s="86">
        <f t="shared" si="261"/>
        <v>6.6653787342848048E-20</v>
      </c>
      <c r="JH218" s="86">
        <f t="shared" si="261"/>
        <v>3.241265927210061E-19</v>
      </c>
      <c r="JI218" s="86">
        <f t="shared" si="261"/>
        <v>2.7784632881382474E-17</v>
      </c>
      <c r="JJ218" s="86">
        <f t="shared" si="261"/>
        <v>7.5645200823772279E-18</v>
      </c>
      <c r="JK218" s="86">
        <f t="shared" si="261"/>
        <v>1.6400452081248525E-18</v>
      </c>
      <c r="JL218" s="86">
        <f t="shared" si="261"/>
        <v>2.1337677362399142E-15</v>
      </c>
      <c r="JM218" s="86">
        <f t="shared" si="261"/>
        <v>1.9874685499618348E-12</v>
      </c>
    </row>
    <row r="219" spans="2:273" x14ac:dyDescent="0.25">
      <c r="B219" s="2">
        <v>192</v>
      </c>
      <c r="C219" s="37">
        <v>33.466999999999999</v>
      </c>
      <c r="D219" s="37">
        <v>36.783000000000001</v>
      </c>
      <c r="E219" s="37">
        <v>35.232999999999997</v>
      </c>
      <c r="F219" s="37">
        <v>34.700000000000003</v>
      </c>
      <c r="G219" s="37">
        <v>35.366999999999997</v>
      </c>
      <c r="H219" s="37">
        <v>35.116999999999997</v>
      </c>
      <c r="I219" s="37">
        <v>37.9</v>
      </c>
      <c r="J219" s="37">
        <v>37.1</v>
      </c>
      <c r="K219" s="37">
        <v>35.799999999999997</v>
      </c>
      <c r="L219" s="37">
        <v>36.417000000000002</v>
      </c>
      <c r="M219" s="37">
        <v>39.549999999999997</v>
      </c>
      <c r="N219" s="37">
        <v>36.283000000000001</v>
      </c>
      <c r="O219" s="37">
        <v>37.582999999999998</v>
      </c>
      <c r="P219" s="37">
        <v>37.633000000000003</v>
      </c>
      <c r="Q219" s="37">
        <v>37</v>
      </c>
      <c r="S219" s="4" t="e">
        <f t="shared" si="263"/>
        <v>#N/A</v>
      </c>
      <c r="T219" s="4">
        <f t="shared" si="263"/>
        <v>34.322049861133578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 t="e">
        <f t="shared" si="263"/>
        <v>#N/A</v>
      </c>
      <c r="AI219" s="4">
        <f t="shared" si="264"/>
        <v>0</v>
      </c>
      <c r="AJ219" s="4">
        <f t="shared" si="264"/>
        <v>2.4609501388664228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0</v>
      </c>
      <c r="AY219" s="2" t="e">
        <f t="shared" si="255"/>
        <v>#N/A</v>
      </c>
      <c r="AZ219" s="2">
        <f t="shared" si="255"/>
        <v>34.322049861133578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 t="e">
        <f t="shared" si="255"/>
        <v>#N/A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>
        <f t="shared" si="256"/>
        <v>36.783000000000001</v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>
        <f t="shared" ref="CV219:CV227" si="285">IF(AND(IZ219 &lt; $DI$22, $B219 &gt; D$7, $B219 &lt; D$233), D219, "")</f>
        <v>36.783000000000001</v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 t="str">
        <f t="shared" ref="DI219:DI227" si="298">IF(AND(JM219 &lt; $DI$22, $B219 &gt; Q$7, $B219 &lt; Q$233), Q219, "")</f>
        <v/>
      </c>
      <c r="DK219" s="2">
        <f t="shared" si="265"/>
        <v>82.010229435483865</v>
      </c>
      <c r="DL219" s="2">
        <f t="shared" si="265"/>
        <v>98.410181818181812</v>
      </c>
      <c r="DM219" s="2">
        <f t="shared" si="265"/>
        <v>103.43890212609972</v>
      </c>
      <c r="DN219" s="2">
        <f t="shared" si="265"/>
        <v>85.891675019098528</v>
      </c>
      <c r="DO219" s="2">
        <f t="shared" si="265"/>
        <v>90.622287675070027</v>
      </c>
      <c r="DP219" s="2">
        <f t="shared" si="265"/>
        <v>81.984985994397746</v>
      </c>
      <c r="DQ219" s="2">
        <f t="shared" si="265"/>
        <v>88.252477030812344</v>
      </c>
      <c r="DR219" s="2">
        <f t="shared" si="265"/>
        <v>86.900099270699286</v>
      </c>
      <c r="DS219" s="2">
        <f t="shared" si="265"/>
        <v>100.01269640947288</v>
      </c>
      <c r="DT219" s="2">
        <f t="shared" si="265"/>
        <v>86.40963977591035</v>
      </c>
      <c r="DU219" s="2">
        <f t="shared" si="265"/>
        <v>91.689788082505714</v>
      </c>
      <c r="DV219" s="2">
        <f t="shared" si="265"/>
        <v>81.843011459129116</v>
      </c>
      <c r="DW219" s="2">
        <f t="shared" si="265"/>
        <v>102.80500604890605</v>
      </c>
      <c r="DX219" s="2">
        <f t="shared" si="265"/>
        <v>79.521335704125178</v>
      </c>
      <c r="DY219" s="2">
        <f t="shared" si="265"/>
        <v>68.925493511308858</v>
      </c>
      <c r="EA219" s="2">
        <f t="shared" si="241"/>
        <v>32.873022225543536</v>
      </c>
      <c r="EB219" s="2">
        <f t="shared" si="241"/>
        <v>34.322020167765714</v>
      </c>
      <c r="EC219" s="2">
        <f t="shared" si="241"/>
        <v>32.374665492957746</v>
      </c>
      <c r="ED219" s="2">
        <f t="shared" si="241"/>
        <v>29.458622382629578</v>
      </c>
      <c r="EE219" s="2">
        <f t="shared" si="241"/>
        <v>30.731933325171411</v>
      </c>
      <c r="EF219" s="2">
        <f t="shared" si="240"/>
        <v>34.45073657654082</v>
      </c>
      <c r="EG219" s="2">
        <f t="shared" si="240"/>
        <v>38.461004540366595</v>
      </c>
      <c r="EH219" s="2">
        <f t="shared" si="240"/>
        <v>35.262007241952027</v>
      </c>
      <c r="EI219" s="2">
        <f t="shared" si="240"/>
        <v>36.125040692410117</v>
      </c>
      <c r="EJ219" s="2">
        <f t="shared" si="240"/>
        <v>38.475795403109402</v>
      </c>
      <c r="EK219" s="2">
        <f t="shared" si="213"/>
        <v>36.918175963422598</v>
      </c>
      <c r="EL219" s="2">
        <f t="shared" si="213"/>
        <v>33.438065072050208</v>
      </c>
      <c r="EM219" s="2">
        <f t="shared" si="213"/>
        <v>38.434846410247566</v>
      </c>
      <c r="EN219" s="2">
        <f t="shared" si="213"/>
        <v>36.325933558304342</v>
      </c>
      <c r="EO219" s="2">
        <f t="shared" si="213"/>
        <v>40.494657801553316</v>
      </c>
      <c r="EQ219" s="2">
        <f t="shared" si="266"/>
        <v>35.240877825974984</v>
      </c>
      <c r="ER219" s="2">
        <f t="shared" si="266"/>
        <v>34.322020167765714</v>
      </c>
      <c r="ES219" s="2">
        <f t="shared" si="266"/>
        <v>33.669793908535006</v>
      </c>
      <c r="ET219" s="2">
        <f t="shared" si="266"/>
        <v>32.901827488222423</v>
      </c>
      <c r="EU219" s="2">
        <f t="shared" si="266"/>
        <v>31.869812680602884</v>
      </c>
      <c r="EV219" s="2">
        <f t="shared" si="266"/>
        <v>34.469956142443301</v>
      </c>
      <c r="EW219" s="2">
        <f t="shared" si="266"/>
        <v>35.78058693847008</v>
      </c>
      <c r="EX219" s="2">
        <f t="shared" si="266"/>
        <v>35.918089526977496</v>
      </c>
      <c r="EY219" s="2">
        <f t="shared" si="266"/>
        <v>35.544097761888658</v>
      </c>
      <c r="EZ219" s="2">
        <f t="shared" si="266"/>
        <v>37.010629141199956</v>
      </c>
      <c r="FA219" s="2">
        <f t="shared" si="266"/>
        <v>37.894594693326425</v>
      </c>
      <c r="FB219" s="2">
        <f t="shared" si="266"/>
        <v>35.314115005939179</v>
      </c>
      <c r="FC219" s="2">
        <f t="shared" si="266"/>
        <v>37.218540019844838</v>
      </c>
      <c r="FD219" s="2">
        <f t="shared" si="266"/>
        <v>37.723269466503268</v>
      </c>
      <c r="FE219" s="2">
        <f t="shared" si="266"/>
        <v>37.751750072981793</v>
      </c>
      <c r="FG219" s="2">
        <f t="shared" si="267"/>
        <v>0.99999961158840411</v>
      </c>
      <c r="FH219" s="2">
        <f t="shared" si="267"/>
        <v>0.99999953667936325</v>
      </c>
      <c r="FI219" s="2">
        <f t="shared" si="267"/>
        <v>0.99999959242853342</v>
      </c>
      <c r="FJ219" s="2">
        <f t="shared" si="267"/>
        <v>0.99999951496214723</v>
      </c>
      <c r="FK219" s="2">
        <f t="shared" si="267"/>
        <v>0.99999947533765365</v>
      </c>
      <c r="FL219" s="2">
        <f t="shared" si="267"/>
        <v>0.99999945069522056</v>
      </c>
      <c r="FM219" s="2">
        <f t="shared" si="267"/>
        <v>0.9999994729668219</v>
      </c>
      <c r="FN219" s="2">
        <f t="shared" si="267"/>
        <v>0.99999942624116034</v>
      </c>
      <c r="FO219" s="2">
        <f t="shared" si="267"/>
        <v>0.9999994947250771</v>
      </c>
      <c r="FP219" s="2">
        <f t="shared" si="267"/>
        <v>0.99999944835739751</v>
      </c>
      <c r="FQ219" s="2">
        <f t="shared" si="267"/>
        <v>0.99999950895225409</v>
      </c>
      <c r="FR219" s="2">
        <f t="shared" si="267"/>
        <v>0.99999950015560302</v>
      </c>
      <c r="FS219" s="2">
        <f t="shared" si="267"/>
        <v>0.99999941617281529</v>
      </c>
      <c r="FT219" s="2">
        <f t="shared" si="267"/>
        <v>0.99999937148780371</v>
      </c>
      <c r="FU219" s="2">
        <f t="shared" si="267"/>
        <v>0.99999922781606188</v>
      </c>
      <c r="FW219" s="2">
        <f t="shared" si="257"/>
        <v>0.98556368607940958</v>
      </c>
      <c r="FX219" s="2">
        <f t="shared" si="257"/>
        <v>0</v>
      </c>
      <c r="FY219" s="2">
        <f t="shared" si="257"/>
        <v>0.98969260432525563</v>
      </c>
      <c r="FZ219" s="2">
        <f t="shared" si="257"/>
        <v>0.98911162776429684</v>
      </c>
      <c r="GA219" s="2">
        <f t="shared" si="257"/>
        <v>0.99178308982288121</v>
      </c>
      <c r="GB219" s="2">
        <f t="shared" si="257"/>
        <v>0.99179826062016996</v>
      </c>
      <c r="GC219" s="2">
        <f t="shared" si="257"/>
        <v>0.99282686049486302</v>
      </c>
      <c r="GD219" s="2">
        <f t="shared" si="257"/>
        <v>0.99018398354548109</v>
      </c>
      <c r="GE219" s="2">
        <f t="shared" si="257"/>
        <v>0.98955012586822466</v>
      </c>
      <c r="GF219" s="2">
        <f t="shared" si="257"/>
        <v>0.98702705866843377</v>
      </c>
      <c r="GG219" s="2">
        <f t="shared" si="257"/>
        <v>0.9871084162851349</v>
      </c>
      <c r="GH219" s="2">
        <f t="shared" si="257"/>
        <v>0.98691551596897098</v>
      </c>
      <c r="GI219" s="2">
        <f t="shared" si="257"/>
        <v>0.98517938770232349</v>
      </c>
      <c r="GJ219" s="2">
        <f t="shared" si="257"/>
        <v>0.98464156540598502</v>
      </c>
      <c r="GK219" s="2">
        <f t="shared" si="257"/>
        <v>0.98114995391911919</v>
      </c>
      <c r="GM219" s="86">
        <f t="shared" si="258"/>
        <v>1.3367220934712449E-301</v>
      </c>
      <c r="GN219" s="86">
        <f t="shared" si="258"/>
        <v>1.2844536968800477E-218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2.2927984982728632E-277</v>
      </c>
      <c r="HD219" s="86">
        <f t="shared" si="268"/>
        <v>1.4467770600337424E-153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7.9961144031987889E-99</v>
      </c>
      <c r="HT219" s="86">
        <f t="shared" si="259"/>
        <v>0</v>
      </c>
      <c r="HU219" s="86">
        <f t="shared" si="259"/>
        <v>1.0140866113740961E-97</v>
      </c>
      <c r="HV219" s="86">
        <f t="shared" si="259"/>
        <v>9.7861671631467717E-108</v>
      </c>
      <c r="HW219" s="86">
        <f t="shared" si="259"/>
        <v>1.6825014593534628E-150</v>
      </c>
      <c r="HX219" s="86">
        <f t="shared" si="259"/>
        <v>3.1526499713808381E-145</v>
      </c>
      <c r="HY219" s="86">
        <f t="shared" si="259"/>
        <v>7.3898841490611997E-158</v>
      </c>
      <c r="HZ219" s="86">
        <f t="shared" si="259"/>
        <v>1.1055308513575489E-134</v>
      </c>
      <c r="IA219" s="86">
        <f t="shared" si="259"/>
        <v>1.8702151911134463E-122</v>
      </c>
      <c r="IB219" s="86">
        <f t="shared" si="259"/>
        <v>1.2328178271450307E-124</v>
      </c>
      <c r="IC219" s="86">
        <f t="shared" si="259"/>
        <v>7.5272317979789628E-111</v>
      </c>
      <c r="ID219" s="86">
        <f t="shared" si="259"/>
        <v>1.1809739929351411E-115</v>
      </c>
      <c r="IE219" s="86">
        <f t="shared" si="259"/>
        <v>4.3593601941853461E-124</v>
      </c>
      <c r="IF219" s="86">
        <f t="shared" si="259"/>
        <v>8.8449825282567774E-107</v>
      </c>
      <c r="IG219" s="86">
        <f t="shared" si="259"/>
        <v>1.8698150157510331E-127</v>
      </c>
      <c r="II219" s="86">
        <f t="shared" si="260"/>
        <v>1.0125042691427985E-15</v>
      </c>
      <c r="IJ219" s="86">
        <f t="shared" si="260"/>
        <v>0</v>
      </c>
      <c r="IK219" s="86">
        <f t="shared" si="260"/>
        <v>5.8468311307362329E-17</v>
      </c>
      <c r="IL219" s="86">
        <f t="shared" si="260"/>
        <v>4.0968878181224497E-18</v>
      </c>
      <c r="IM219" s="86">
        <f t="shared" si="260"/>
        <v>1.5313596304757899E-26</v>
      </c>
      <c r="IN219" s="86">
        <f t="shared" si="260"/>
        <v>9.568059945436347E-26</v>
      </c>
      <c r="IO219" s="86">
        <f t="shared" si="260"/>
        <v>2.1152517339514471E-28</v>
      </c>
      <c r="IP219" s="86">
        <f t="shared" si="260"/>
        <v>5.6590106427964611E-23</v>
      </c>
      <c r="IQ219" s="86">
        <f t="shared" si="260"/>
        <v>1.1457528202051509E-20</v>
      </c>
      <c r="IR219" s="86">
        <f t="shared" si="260"/>
        <v>5.4439570790129425E-20</v>
      </c>
      <c r="IS219" s="86">
        <f t="shared" si="260"/>
        <v>5.6741383590519373E-18</v>
      </c>
      <c r="IT219" s="86">
        <f t="shared" si="260"/>
        <v>1.4516128933127697E-18</v>
      </c>
      <c r="IU219" s="86">
        <f t="shared" si="260"/>
        <v>2.7916649206810525E-19</v>
      </c>
      <c r="IV219" s="86">
        <f t="shared" si="260"/>
        <v>4.9422619862344062E-16</v>
      </c>
      <c r="IW219" s="86">
        <f t="shared" si="260"/>
        <v>5.8804286856520816E-13</v>
      </c>
      <c r="IY219" s="86">
        <f t="shared" si="261"/>
        <v>1.0125042691427985E-15</v>
      </c>
      <c r="IZ219" s="86">
        <f t="shared" si="261"/>
        <v>1.4467770600337424E-153</v>
      </c>
      <c r="JA219" s="86">
        <f t="shared" si="261"/>
        <v>5.8468311307362329E-17</v>
      </c>
      <c r="JB219" s="86">
        <f t="shared" si="261"/>
        <v>4.0968878181224497E-18</v>
      </c>
      <c r="JC219" s="86">
        <f t="shared" si="261"/>
        <v>1.5313596304757899E-26</v>
      </c>
      <c r="JD219" s="86">
        <f t="shared" si="261"/>
        <v>9.568059945436347E-26</v>
      </c>
      <c r="JE219" s="86">
        <f t="shared" si="261"/>
        <v>2.1152517339514471E-28</v>
      </c>
      <c r="JF219" s="86">
        <f t="shared" si="261"/>
        <v>5.6590106427964611E-23</v>
      </c>
      <c r="JG219" s="86">
        <f t="shared" si="261"/>
        <v>1.1457528202051509E-20</v>
      </c>
      <c r="JH219" s="86">
        <f t="shared" si="261"/>
        <v>5.4439570790129425E-20</v>
      </c>
      <c r="JI219" s="86">
        <f t="shared" si="261"/>
        <v>5.6741383590519373E-18</v>
      </c>
      <c r="JJ219" s="86">
        <f t="shared" si="261"/>
        <v>1.4516128933127697E-18</v>
      </c>
      <c r="JK219" s="86">
        <f t="shared" si="261"/>
        <v>2.7916649206810525E-19</v>
      </c>
      <c r="JL219" s="86">
        <f t="shared" si="261"/>
        <v>4.9422619862344062E-16</v>
      </c>
      <c r="JM219" s="86">
        <f t="shared" si="261"/>
        <v>5.8804286856520816E-13</v>
      </c>
    </row>
    <row r="220" spans="2:273" x14ac:dyDescent="0.25">
      <c r="B220" s="2">
        <v>193</v>
      </c>
      <c r="C220" s="37">
        <v>36.133000000000003</v>
      </c>
      <c r="D220" s="37">
        <v>35.216999999999999</v>
      </c>
      <c r="E220" s="37">
        <v>35.433</v>
      </c>
      <c r="F220" s="37">
        <v>34.866999999999997</v>
      </c>
      <c r="G220" s="37">
        <v>37.15</v>
      </c>
      <c r="H220" s="37">
        <v>36.433</v>
      </c>
      <c r="I220" s="37">
        <v>36.200000000000003</v>
      </c>
      <c r="J220" s="37">
        <v>37.567</v>
      </c>
      <c r="K220" s="37">
        <v>38.267000000000003</v>
      </c>
      <c r="L220" s="37">
        <v>36.332999999999998</v>
      </c>
      <c r="M220" s="37">
        <v>39.6</v>
      </c>
      <c r="N220" s="37">
        <v>37</v>
      </c>
      <c r="O220" s="37">
        <v>38.950000000000003</v>
      </c>
      <c r="P220" s="37">
        <v>38.883000000000003</v>
      </c>
      <c r="Q220" s="37">
        <v>39.366999999999997</v>
      </c>
      <c r="S220" s="4" t="e">
        <f t="shared" si="263"/>
        <v>#N/A</v>
      </c>
      <c r="T220" s="4">
        <f t="shared" si="263"/>
        <v>34.171272642735303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0</v>
      </c>
      <c r="AJ220" s="4">
        <f t="shared" si="264"/>
        <v>1.0457273572646955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 t="e">
        <f t="shared" si="255"/>
        <v>#N/A</v>
      </c>
      <c r="AZ220" s="2">
        <f t="shared" si="255"/>
        <v>34.171272642735303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>
        <f t="shared" si="256"/>
        <v>35.216999999999999</v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>
        <f t="shared" si="285"/>
        <v>35.216999999999999</v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82.149187903225794</v>
      </c>
      <c r="DL220" s="2">
        <f t="shared" si="265"/>
        <v>98.632568181818186</v>
      </c>
      <c r="DM220" s="2">
        <f t="shared" si="265"/>
        <v>103.690760813783</v>
      </c>
      <c r="DN220" s="2">
        <f t="shared" si="265"/>
        <v>86.052185485103109</v>
      </c>
      <c r="DO220" s="2">
        <f t="shared" si="265"/>
        <v>90.803072829131651</v>
      </c>
      <c r="DP220" s="2">
        <f t="shared" si="265"/>
        <v>82.113316526610632</v>
      </c>
      <c r="DQ220" s="2">
        <f t="shared" si="265"/>
        <v>88.414901960784334</v>
      </c>
      <c r="DR220" s="2">
        <f t="shared" si="265"/>
        <v>87.057438266838275</v>
      </c>
      <c r="DS220" s="2">
        <f t="shared" si="265"/>
        <v>100.23328174178764</v>
      </c>
      <c r="DT220" s="2">
        <f t="shared" si="265"/>
        <v>86.563175350140042</v>
      </c>
      <c r="DU220" s="2">
        <f t="shared" si="265"/>
        <v>91.870786707410232</v>
      </c>
      <c r="DV220" s="2">
        <f t="shared" si="265"/>
        <v>81.980173414820484</v>
      </c>
      <c r="DW220" s="2">
        <f t="shared" si="265"/>
        <v>103.06096692406692</v>
      </c>
      <c r="DX220" s="2">
        <f t="shared" si="265"/>
        <v>79.650154812707441</v>
      </c>
      <c r="DY220" s="2">
        <f t="shared" si="265"/>
        <v>69.016330663700401</v>
      </c>
      <c r="EA220" s="2">
        <f t="shared" si="241"/>
        <v>32.730268073639685</v>
      </c>
      <c r="EB220" s="2">
        <f t="shared" si="241"/>
        <v>34.171245404380329</v>
      </c>
      <c r="EC220" s="2">
        <f t="shared" si="241"/>
        <v>32.215187385180649</v>
      </c>
      <c r="ED220" s="2">
        <f t="shared" si="241"/>
        <v>29.26323222510355</v>
      </c>
      <c r="EE220" s="2">
        <f t="shared" si="241"/>
        <v>30.537381439764943</v>
      </c>
      <c r="EF220" s="2">
        <f t="shared" si="240"/>
        <v>34.30255852582404</v>
      </c>
      <c r="EG220" s="2">
        <f t="shared" si="240"/>
        <v>38.346133968798107</v>
      </c>
      <c r="EH220" s="2">
        <f t="shared" si="240"/>
        <v>35.116314798983922</v>
      </c>
      <c r="EI220" s="2">
        <f t="shared" si="240"/>
        <v>35.975669400798935</v>
      </c>
      <c r="EJ220" s="2">
        <f t="shared" si="240"/>
        <v>38.362216134216723</v>
      </c>
      <c r="EK220" s="2">
        <f t="shared" si="213"/>
        <v>36.791997877204437</v>
      </c>
      <c r="EL220" s="2">
        <f t="shared" si="213"/>
        <v>33.284067245036297</v>
      </c>
      <c r="EM220" s="2">
        <f t="shared" si="213"/>
        <v>38.32841935854961</v>
      </c>
      <c r="EN220" s="2">
        <f t="shared" si="213"/>
        <v>36.196217890840124</v>
      </c>
      <c r="EO220" s="2">
        <f t="shared" si="213"/>
        <v>40.410609850501586</v>
      </c>
      <c r="EQ220" s="2">
        <f t="shared" si="266"/>
        <v>35.123662456845551</v>
      </c>
      <c r="ER220" s="2">
        <f t="shared" si="266"/>
        <v>34.171245404380329</v>
      </c>
      <c r="ES220" s="2">
        <f t="shared" si="266"/>
        <v>33.525124015222595</v>
      </c>
      <c r="ET220" s="2">
        <f t="shared" si="266"/>
        <v>32.743894030148667</v>
      </c>
      <c r="EU220" s="2">
        <f t="shared" si="266"/>
        <v>31.687452606004392</v>
      </c>
      <c r="EV220" s="2">
        <f t="shared" si="266"/>
        <v>34.322092529326973</v>
      </c>
      <c r="EW220" s="2">
        <f t="shared" si="266"/>
        <v>35.637741883313538</v>
      </c>
      <c r="EX220" s="2">
        <f t="shared" si="266"/>
        <v>35.779399946569541</v>
      </c>
      <c r="EY220" s="2">
        <f t="shared" si="266"/>
        <v>35.388688832797058</v>
      </c>
      <c r="EZ220" s="2">
        <f t="shared" si="266"/>
        <v>36.881004126655256</v>
      </c>
      <c r="FA220" s="2">
        <f t="shared" si="266"/>
        <v>37.779624944510211</v>
      </c>
      <c r="FB220" s="2">
        <f t="shared" si="266"/>
        <v>35.1805785733101</v>
      </c>
      <c r="FC220" s="2">
        <f t="shared" si="266"/>
        <v>37.098378851447805</v>
      </c>
      <c r="FD220" s="2">
        <f t="shared" si="266"/>
        <v>37.6089846816392</v>
      </c>
      <c r="FE220" s="2">
        <f t="shared" si="266"/>
        <v>37.639316951652205</v>
      </c>
      <c r="FG220" s="2">
        <f t="shared" si="267"/>
        <v>0.99999964576440237</v>
      </c>
      <c r="FH220" s="2">
        <f t="shared" si="267"/>
        <v>0.99999957744654</v>
      </c>
      <c r="FI220" s="2">
        <f t="shared" si="267"/>
        <v>0.99999962829039135</v>
      </c>
      <c r="FJ220" s="2">
        <f t="shared" si="267"/>
        <v>0.99999955764020199</v>
      </c>
      <c r="FK220" s="2">
        <f t="shared" si="267"/>
        <v>0.99999952150223104</v>
      </c>
      <c r="FL220" s="2">
        <f t="shared" si="267"/>
        <v>0.99999949902806284</v>
      </c>
      <c r="FM220" s="2">
        <f t="shared" si="267"/>
        <v>0.99999951934000664</v>
      </c>
      <c r="FN220" s="2">
        <f t="shared" si="267"/>
        <v>0.99999947672569267</v>
      </c>
      <c r="FO220" s="2">
        <f t="shared" si="267"/>
        <v>0.99999953918377293</v>
      </c>
      <c r="FP220" s="2">
        <f t="shared" si="267"/>
        <v>0.9999994968959427</v>
      </c>
      <c r="FQ220" s="2">
        <f t="shared" si="267"/>
        <v>0.99999955215911374</v>
      </c>
      <c r="FR220" s="2">
        <f t="shared" si="267"/>
        <v>0.99999954413647185</v>
      </c>
      <c r="FS220" s="2">
        <f t="shared" si="267"/>
        <v>0.99999946754325186</v>
      </c>
      <c r="FT220" s="2">
        <f t="shared" si="267"/>
        <v>0.99999942679003262</v>
      </c>
      <c r="FU220" s="2">
        <f t="shared" si="267"/>
        <v>0.9999992957598306</v>
      </c>
      <c r="FW220" s="2">
        <f t="shared" si="257"/>
        <v>0.986817179889936</v>
      </c>
      <c r="FX220" s="2">
        <f t="shared" si="257"/>
        <v>0</v>
      </c>
      <c r="FY220" s="2">
        <f t="shared" si="257"/>
        <v>0.99059101003827299</v>
      </c>
      <c r="FZ220" s="2">
        <f t="shared" si="257"/>
        <v>0.99006016355097426</v>
      </c>
      <c r="GA220" s="2">
        <f t="shared" si="257"/>
        <v>0.992500666841858</v>
      </c>
      <c r="GB220" s="2">
        <f t="shared" si="257"/>
        <v>0.99251452278336616</v>
      </c>
      <c r="GC220" s="2">
        <f t="shared" si="257"/>
        <v>0.99345388738432494</v>
      </c>
      <c r="GD220" s="2">
        <f t="shared" si="257"/>
        <v>0.99103994776975501</v>
      </c>
      <c r="GE220" s="2">
        <f t="shared" si="257"/>
        <v>0.9904608304877931</v>
      </c>
      <c r="GF220" s="2">
        <f t="shared" si="257"/>
        <v>0.98815501609615441</v>
      </c>
      <c r="GG220" s="2">
        <f t="shared" si="257"/>
        <v>0.98822938427509976</v>
      </c>
      <c r="GH220" s="2">
        <f t="shared" si="257"/>
        <v>0.98805305430415069</v>
      </c>
      <c r="GI220" s="2">
        <f t="shared" si="257"/>
        <v>0.98646579161037629</v>
      </c>
      <c r="GJ220" s="2">
        <f t="shared" si="257"/>
        <v>0.98597398676029546</v>
      </c>
      <c r="GK220" s="2">
        <f t="shared" si="257"/>
        <v>0.98277999255212711</v>
      </c>
      <c r="GM220" s="86">
        <f t="shared" si="258"/>
        <v>5.1363128869429914E-306</v>
      </c>
      <c r="GN220" s="86">
        <f t="shared" si="258"/>
        <v>8.6486714932712744E-222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3.0933346945262149E-282</v>
      </c>
      <c r="HD220" s="86">
        <f t="shared" si="268"/>
        <v>3.1132319034133086E-156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2.1504316223557298E-101</v>
      </c>
      <c r="HT220" s="86">
        <f t="shared" si="259"/>
        <v>0</v>
      </c>
      <c r="HU220" s="86">
        <f t="shared" si="259"/>
        <v>3.4731493706566178E-100</v>
      </c>
      <c r="HV220" s="86">
        <f t="shared" si="259"/>
        <v>1.870003049854722E-110</v>
      </c>
      <c r="HW220" s="86">
        <f t="shared" si="259"/>
        <v>3.1914211076435444E-154</v>
      </c>
      <c r="HX220" s="86">
        <f t="shared" si="259"/>
        <v>8.0064481608623747E-149</v>
      </c>
      <c r="HY220" s="86">
        <f t="shared" si="259"/>
        <v>1.0619240633514276E-161</v>
      </c>
      <c r="HZ220" s="86">
        <f t="shared" si="259"/>
        <v>4.5650335229081067E-138</v>
      </c>
      <c r="IA220" s="86">
        <f t="shared" si="259"/>
        <v>1.5257183720491006E-125</v>
      </c>
      <c r="IB220" s="86">
        <f t="shared" si="259"/>
        <v>7.5066678393112094E-128</v>
      </c>
      <c r="IC220" s="86">
        <f t="shared" si="259"/>
        <v>1.0508471850887799E-113</v>
      </c>
      <c r="ID220" s="86">
        <f t="shared" si="259"/>
        <v>1.2376708039140147E-118</v>
      </c>
      <c r="IE220" s="86">
        <f t="shared" si="259"/>
        <v>2.4664939015903662E-127</v>
      </c>
      <c r="IF220" s="86">
        <f t="shared" si="259"/>
        <v>1.3530683719404585E-109</v>
      </c>
      <c r="IG220" s="86">
        <f t="shared" si="259"/>
        <v>6.1915687099282177E-131</v>
      </c>
      <c r="II220" s="86">
        <f t="shared" si="260"/>
        <v>2.39695464612542E-16</v>
      </c>
      <c r="IJ220" s="86">
        <f t="shared" si="260"/>
        <v>0</v>
      </c>
      <c r="IK220" s="86">
        <f t="shared" si="260"/>
        <v>1.3759729615065558E-17</v>
      </c>
      <c r="IL220" s="86">
        <f t="shared" si="260"/>
        <v>8.4979928580176749E-19</v>
      </c>
      <c r="IM220" s="86">
        <f t="shared" si="260"/>
        <v>1.6564535461260756E-27</v>
      </c>
      <c r="IN220" s="86">
        <f t="shared" si="260"/>
        <v>1.1114822085733254E-26</v>
      </c>
      <c r="IO220" s="86">
        <f t="shared" si="260"/>
        <v>2.0747585536508482E-29</v>
      </c>
      <c r="IP220" s="86">
        <f t="shared" si="260"/>
        <v>7.7887251495715897E-24</v>
      </c>
      <c r="IQ220" s="86">
        <f t="shared" si="260"/>
        <v>1.9013635171748261E-21</v>
      </c>
      <c r="IR220" s="86">
        <f t="shared" si="260"/>
        <v>8.8073130747027504E-21</v>
      </c>
      <c r="IS220" s="86">
        <f t="shared" si="260"/>
        <v>1.1209010472043881E-18</v>
      </c>
      <c r="IT220" s="86">
        <f t="shared" si="260"/>
        <v>2.6906768895180904E-19</v>
      </c>
      <c r="IU220" s="86">
        <f t="shared" si="260"/>
        <v>4.5731026365310851E-20</v>
      </c>
      <c r="IV220" s="86">
        <f t="shared" si="260"/>
        <v>1.1088991225431316E-16</v>
      </c>
      <c r="IW220" s="86">
        <f t="shared" si="260"/>
        <v>1.6923571886118602E-13</v>
      </c>
      <c r="IY220" s="86">
        <f t="shared" si="261"/>
        <v>2.39695464612542E-16</v>
      </c>
      <c r="IZ220" s="86">
        <f t="shared" si="261"/>
        <v>3.1132319034133086E-156</v>
      </c>
      <c r="JA220" s="86">
        <f t="shared" si="261"/>
        <v>1.3759729615065558E-17</v>
      </c>
      <c r="JB220" s="86">
        <f t="shared" si="261"/>
        <v>8.4979928580176749E-19</v>
      </c>
      <c r="JC220" s="86">
        <f t="shared" si="261"/>
        <v>1.6564535461260756E-27</v>
      </c>
      <c r="JD220" s="86">
        <f t="shared" si="261"/>
        <v>1.1114822085733254E-26</v>
      </c>
      <c r="JE220" s="86">
        <f t="shared" si="261"/>
        <v>2.0747585536508482E-29</v>
      </c>
      <c r="JF220" s="86">
        <f t="shared" si="261"/>
        <v>7.7887251495715897E-24</v>
      </c>
      <c r="JG220" s="86">
        <f t="shared" si="261"/>
        <v>1.9013635171748261E-21</v>
      </c>
      <c r="JH220" s="86">
        <f t="shared" si="261"/>
        <v>8.8073130747027504E-21</v>
      </c>
      <c r="JI220" s="86">
        <f t="shared" si="261"/>
        <v>1.1209010472043881E-18</v>
      </c>
      <c r="JJ220" s="86">
        <f t="shared" si="261"/>
        <v>2.6906768895180904E-19</v>
      </c>
      <c r="JK220" s="86">
        <f t="shared" si="261"/>
        <v>4.5731026365310851E-20</v>
      </c>
      <c r="JL220" s="86">
        <f t="shared" si="261"/>
        <v>1.1088991225431316E-16</v>
      </c>
      <c r="JM220" s="86">
        <f t="shared" si="261"/>
        <v>1.6923571886118602E-13</v>
      </c>
    </row>
    <row r="221" spans="2:273" x14ac:dyDescent="0.25">
      <c r="B221" s="2">
        <v>194</v>
      </c>
      <c r="C221" s="37">
        <v>34.317</v>
      </c>
      <c r="D221" s="37">
        <v>33.067</v>
      </c>
      <c r="E221" s="37">
        <v>35.216999999999999</v>
      </c>
      <c r="F221" s="37">
        <v>35.116999999999997</v>
      </c>
      <c r="G221" s="37">
        <v>36.35</v>
      </c>
      <c r="H221" s="37">
        <v>36.799999999999997</v>
      </c>
      <c r="I221" s="37">
        <v>36.533000000000001</v>
      </c>
      <c r="J221" s="37">
        <v>36.582999999999998</v>
      </c>
      <c r="K221" s="37">
        <v>39.817</v>
      </c>
      <c r="L221" s="37">
        <v>37.667000000000002</v>
      </c>
      <c r="M221" s="37">
        <v>37.35</v>
      </c>
      <c r="N221" s="37">
        <v>39.216999999999999</v>
      </c>
      <c r="O221" s="37">
        <v>39.616999999999997</v>
      </c>
      <c r="P221" s="37">
        <v>37.75</v>
      </c>
      <c r="Q221" s="37">
        <v>35.966999999999999</v>
      </c>
      <c r="S221" s="4" t="e">
        <f t="shared" si="263"/>
        <v>#N/A</v>
      </c>
      <c r="T221" s="4">
        <f t="shared" si="263"/>
        <v>34.020495626477206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0</v>
      </c>
      <c r="AJ221" s="4">
        <f t="shared" si="264"/>
        <v>-0.95349562647720632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 t="e">
        <f t="shared" si="255"/>
        <v>#N/A</v>
      </c>
      <c r="AZ221" s="2">
        <f t="shared" si="255"/>
        <v>34.020495626477206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>
        <f t="shared" si="256"/>
        <v>33.067</v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>
        <f t="shared" si="285"/>
        <v>33.067</v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82.288146370967738</v>
      </c>
      <c r="DL221" s="2">
        <f t="shared" si="265"/>
        <v>98.854954545454547</v>
      </c>
      <c r="DM221" s="2">
        <f t="shared" si="265"/>
        <v>103.94261950146628</v>
      </c>
      <c r="DN221" s="2">
        <f t="shared" si="265"/>
        <v>86.21269595110769</v>
      </c>
      <c r="DO221" s="2">
        <f t="shared" si="265"/>
        <v>90.983857983193275</v>
      </c>
      <c r="DP221" s="2">
        <f t="shared" si="265"/>
        <v>82.241647058823517</v>
      </c>
      <c r="DQ221" s="2">
        <f t="shared" si="265"/>
        <v>88.577326890756325</v>
      </c>
      <c r="DR221" s="2">
        <f t="shared" si="265"/>
        <v>87.214777262977265</v>
      </c>
      <c r="DS221" s="2">
        <f t="shared" si="265"/>
        <v>100.45386707410238</v>
      </c>
      <c r="DT221" s="2">
        <f t="shared" si="265"/>
        <v>86.716710924369735</v>
      </c>
      <c r="DU221" s="2">
        <f t="shared" si="265"/>
        <v>92.051785332314736</v>
      </c>
      <c r="DV221" s="2">
        <f t="shared" si="265"/>
        <v>82.117335370511853</v>
      </c>
      <c r="DW221" s="2">
        <f t="shared" si="265"/>
        <v>103.3169277992278</v>
      </c>
      <c r="DX221" s="2">
        <f t="shared" si="265"/>
        <v>79.778973921289705</v>
      </c>
      <c r="DY221" s="2">
        <f t="shared" si="265"/>
        <v>69.107167816091945</v>
      </c>
      <c r="EA221" s="2">
        <f t="shared" si="241"/>
        <v>32.587513921735834</v>
      </c>
      <c r="EB221" s="2">
        <f t="shared" si="241"/>
        <v>34.020470640994951</v>
      </c>
      <c r="EC221" s="2">
        <f t="shared" si="241"/>
        <v>32.055709277403551</v>
      </c>
      <c r="ED221" s="2">
        <f t="shared" si="241"/>
        <v>29.067842067577516</v>
      </c>
      <c r="EE221" s="2">
        <f t="shared" si="241"/>
        <v>30.342829554358481</v>
      </c>
      <c r="EF221" s="2">
        <f t="shared" si="240"/>
        <v>34.154380475107253</v>
      </c>
      <c r="EG221" s="2">
        <f t="shared" si="240"/>
        <v>38.231263397229611</v>
      </c>
      <c r="EH221" s="2">
        <f t="shared" si="240"/>
        <v>34.970622356015824</v>
      </c>
      <c r="EI221" s="2">
        <f t="shared" si="240"/>
        <v>35.826298109187746</v>
      </c>
      <c r="EJ221" s="2">
        <f t="shared" si="240"/>
        <v>38.248636865324045</v>
      </c>
      <c r="EK221" s="2">
        <f t="shared" si="213"/>
        <v>36.665819790986276</v>
      </c>
      <c r="EL221" s="2">
        <f t="shared" si="213"/>
        <v>33.130069418022394</v>
      </c>
      <c r="EM221" s="2">
        <f t="shared" si="213"/>
        <v>38.221992306851654</v>
      </c>
      <c r="EN221" s="2">
        <f t="shared" si="213"/>
        <v>36.066502223375899</v>
      </c>
      <c r="EO221" s="2">
        <f t="shared" si="213"/>
        <v>40.326561899449857</v>
      </c>
      <c r="EQ221" s="2">
        <f t="shared" si="266"/>
        <v>35.006447087716111</v>
      </c>
      <c r="ER221" s="2">
        <f t="shared" si="266"/>
        <v>34.020470640994951</v>
      </c>
      <c r="ES221" s="2">
        <f t="shared" si="266"/>
        <v>33.380454121910184</v>
      </c>
      <c r="ET221" s="2">
        <f t="shared" si="266"/>
        <v>32.585960572074924</v>
      </c>
      <c r="EU221" s="2">
        <f t="shared" si="266"/>
        <v>31.5050925314059</v>
      </c>
      <c r="EV221" s="2">
        <f t="shared" si="266"/>
        <v>34.174228916210637</v>
      </c>
      <c r="EW221" s="2">
        <f t="shared" si="266"/>
        <v>35.494896828156996</v>
      </c>
      <c r="EX221" s="2">
        <f t="shared" si="266"/>
        <v>35.640710366161578</v>
      </c>
      <c r="EY221" s="2">
        <f t="shared" si="266"/>
        <v>35.233279903705466</v>
      </c>
      <c r="EZ221" s="2">
        <f t="shared" si="266"/>
        <v>36.751379112110548</v>
      </c>
      <c r="FA221" s="2">
        <f t="shared" si="266"/>
        <v>37.664655195693996</v>
      </c>
      <c r="FB221" s="2">
        <f t="shared" si="266"/>
        <v>35.047042140681015</v>
      </c>
      <c r="FC221" s="2">
        <f t="shared" si="266"/>
        <v>36.978217683050772</v>
      </c>
      <c r="FD221" s="2">
        <f t="shared" si="266"/>
        <v>37.494699896775131</v>
      </c>
      <c r="FE221" s="2">
        <f t="shared" si="266"/>
        <v>37.526883830322618</v>
      </c>
      <c r="FG221" s="2">
        <f t="shared" si="267"/>
        <v>0.99999967693328518</v>
      </c>
      <c r="FH221" s="2">
        <f t="shared" si="267"/>
        <v>0.99999961462664999</v>
      </c>
      <c r="FI221" s="2">
        <f t="shared" si="267"/>
        <v>0.99999966099679671</v>
      </c>
      <c r="FJ221" s="2">
        <f t="shared" si="267"/>
        <v>0.99999959656305359</v>
      </c>
      <c r="FK221" s="2">
        <f t="shared" si="267"/>
        <v>0.99999956360482978</v>
      </c>
      <c r="FL221" s="2">
        <f t="shared" si="267"/>
        <v>0.99999954310814299</v>
      </c>
      <c r="FM221" s="2">
        <f t="shared" si="267"/>
        <v>0.99999956163285741</v>
      </c>
      <c r="FN221" s="2">
        <f t="shared" si="267"/>
        <v>0.99999952276813775</v>
      </c>
      <c r="FO221" s="2">
        <f t="shared" si="267"/>
        <v>0.99999957973058895</v>
      </c>
      <c r="FP221" s="2">
        <f t="shared" si="267"/>
        <v>0.9999995411636261</v>
      </c>
      <c r="FQ221" s="2">
        <f t="shared" si="267"/>
        <v>0.99999959156424134</v>
      </c>
      <c r="FR221" s="2">
        <f t="shared" si="267"/>
        <v>0.99999958424750446</v>
      </c>
      <c r="FS221" s="2">
        <f t="shared" si="267"/>
        <v>0.99999951439365142</v>
      </c>
      <c r="FT221" s="2">
        <f t="shared" si="267"/>
        <v>0.99999947722627014</v>
      </c>
      <c r="FU221" s="2">
        <f t="shared" si="267"/>
        <v>0.99999935772529225</v>
      </c>
      <c r="FW221" s="2">
        <f t="shared" si="257"/>
        <v>0.98796316309423082</v>
      </c>
      <c r="FX221" s="2">
        <f t="shared" si="257"/>
        <v>0</v>
      </c>
      <c r="FY221" s="2">
        <f t="shared" si="257"/>
        <v>0.99141178908105465</v>
      </c>
      <c r="FZ221" s="2">
        <f t="shared" si="257"/>
        <v>0.99092682603847815</v>
      </c>
      <c r="GA221" s="2">
        <f t="shared" si="257"/>
        <v>0.99315601079691262</v>
      </c>
      <c r="GB221" s="2">
        <f t="shared" si="257"/>
        <v>0.99316866424383921</v>
      </c>
      <c r="GC221" s="2">
        <f t="shared" si="257"/>
        <v>0.99402643364256593</v>
      </c>
      <c r="GD221" s="2">
        <f t="shared" si="257"/>
        <v>0.99182188772353308</v>
      </c>
      <c r="GE221" s="2">
        <f t="shared" si="257"/>
        <v>0.99129286572969832</v>
      </c>
      <c r="GF221" s="2">
        <f t="shared" si="257"/>
        <v>0.98918597558495913</v>
      </c>
      <c r="GG221" s="2">
        <f t="shared" si="257"/>
        <v>0.98925394132404698</v>
      </c>
      <c r="GH221" s="2">
        <f t="shared" si="257"/>
        <v>0.98909279035060116</v>
      </c>
      <c r="GI221" s="2">
        <f t="shared" si="257"/>
        <v>0.98764193848048409</v>
      </c>
      <c r="GJ221" s="2">
        <f t="shared" si="257"/>
        <v>0.98719231745583547</v>
      </c>
      <c r="GK221" s="2">
        <f t="shared" si="257"/>
        <v>0.98427133488929452</v>
      </c>
      <c r="GM221" s="86">
        <f t="shared" si="258"/>
        <v>0</v>
      </c>
      <c r="GN221" s="86">
        <f t="shared" si="258"/>
        <v>5.5228338298744593E-225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3.7830568884141049E-287</v>
      </c>
      <c r="HD221" s="86">
        <f t="shared" si="268"/>
        <v>6.3506496754568198E-159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5.3538834911279101E-104</v>
      </c>
      <c r="HT221" s="86">
        <f t="shared" si="259"/>
        <v>0</v>
      </c>
      <c r="HU221" s="86">
        <f t="shared" si="259"/>
        <v>1.1070959679105141E-102</v>
      </c>
      <c r="HV221" s="86">
        <f t="shared" si="259"/>
        <v>3.3015121306253603E-113</v>
      </c>
      <c r="HW221" s="86">
        <f t="shared" si="259"/>
        <v>5.4458787549721098E-158</v>
      </c>
      <c r="HX221" s="86">
        <f t="shared" si="259"/>
        <v>1.8355416657467526E-152</v>
      </c>
      <c r="HY221" s="86">
        <f t="shared" si="259"/>
        <v>1.3704805554228159E-165</v>
      </c>
      <c r="HZ221" s="86">
        <f t="shared" si="259"/>
        <v>1.7093728854604891E-141</v>
      </c>
      <c r="IA221" s="86">
        <f t="shared" si="259"/>
        <v>1.1379059898797714E-128</v>
      </c>
      <c r="IB221" s="86">
        <f t="shared" si="259"/>
        <v>4.1546374247654736E-131</v>
      </c>
      <c r="IC221" s="86">
        <f t="shared" si="259"/>
        <v>1.3478426640737212E-116</v>
      </c>
      <c r="ID221" s="86">
        <f t="shared" si="259"/>
        <v>1.1873226912233692E-121</v>
      </c>
      <c r="IE221" s="86">
        <f t="shared" si="259"/>
        <v>1.2655149774532648E-130</v>
      </c>
      <c r="IF221" s="86">
        <f t="shared" si="259"/>
        <v>1.9001378956871025E-112</v>
      </c>
      <c r="IG221" s="86">
        <f t="shared" si="259"/>
        <v>1.8380531122766968E-134</v>
      </c>
      <c r="II221" s="86">
        <f t="shared" si="260"/>
        <v>5.5055747687511808E-17</v>
      </c>
      <c r="IJ221" s="86">
        <f t="shared" si="260"/>
        <v>0</v>
      </c>
      <c r="IK221" s="86">
        <f t="shared" si="260"/>
        <v>3.1482840345282162E-18</v>
      </c>
      <c r="IL221" s="86">
        <f t="shared" si="260"/>
        <v>1.7088387937910896E-19</v>
      </c>
      <c r="IM221" s="86">
        <f t="shared" si="260"/>
        <v>1.7186996353949191E-28</v>
      </c>
      <c r="IN221" s="86">
        <f t="shared" si="260"/>
        <v>1.2402112284112175E-27</v>
      </c>
      <c r="IO221" s="86">
        <f t="shared" si="260"/>
        <v>1.9507212819521897E-30</v>
      </c>
      <c r="IP221" s="86">
        <f t="shared" si="260"/>
        <v>1.03155609590199E-24</v>
      </c>
      <c r="IQ221" s="86">
        <f t="shared" si="260"/>
        <v>3.0460802186598222E-22</v>
      </c>
      <c r="IR221" s="86">
        <f t="shared" si="260"/>
        <v>1.372441332776635E-21</v>
      </c>
      <c r="IS221" s="86">
        <f t="shared" si="260"/>
        <v>2.1419027959271866E-19</v>
      </c>
      <c r="IT221" s="86">
        <f t="shared" si="260"/>
        <v>4.8173311792700733E-20</v>
      </c>
      <c r="IU221" s="86">
        <f t="shared" si="260"/>
        <v>7.209265727671609E-21</v>
      </c>
      <c r="IV221" s="86">
        <f t="shared" si="260"/>
        <v>2.4101175606961137E-17</v>
      </c>
      <c r="IW221" s="86">
        <f t="shared" si="260"/>
        <v>4.7374072509623926E-14</v>
      </c>
      <c r="IY221" s="86">
        <f t="shared" si="261"/>
        <v>5.5055747687511808E-17</v>
      </c>
      <c r="IZ221" s="86">
        <f t="shared" si="261"/>
        <v>6.3506496754568198E-159</v>
      </c>
      <c r="JA221" s="86">
        <f t="shared" si="261"/>
        <v>3.1482840345282162E-18</v>
      </c>
      <c r="JB221" s="86">
        <f t="shared" si="261"/>
        <v>1.7088387937910896E-19</v>
      </c>
      <c r="JC221" s="86">
        <f t="shared" si="261"/>
        <v>1.7186996353949191E-28</v>
      </c>
      <c r="JD221" s="86">
        <f t="shared" si="261"/>
        <v>1.2402112284112175E-27</v>
      </c>
      <c r="JE221" s="86">
        <f t="shared" si="261"/>
        <v>1.9507212819521897E-30</v>
      </c>
      <c r="JF221" s="86">
        <f t="shared" si="261"/>
        <v>1.03155609590199E-24</v>
      </c>
      <c r="JG221" s="86">
        <f t="shared" si="261"/>
        <v>3.0460802186598222E-22</v>
      </c>
      <c r="JH221" s="86">
        <f t="shared" si="261"/>
        <v>1.372441332776635E-21</v>
      </c>
      <c r="JI221" s="86">
        <f t="shared" si="261"/>
        <v>2.1419027959271866E-19</v>
      </c>
      <c r="JJ221" s="86">
        <f t="shared" si="261"/>
        <v>4.8173311792700733E-20</v>
      </c>
      <c r="JK221" s="86">
        <f t="shared" si="261"/>
        <v>7.209265727671609E-21</v>
      </c>
      <c r="JL221" s="86">
        <f t="shared" si="261"/>
        <v>2.4101175606961137E-17</v>
      </c>
      <c r="JM221" s="86">
        <f t="shared" si="261"/>
        <v>4.7374072509623926E-14</v>
      </c>
    </row>
    <row r="222" spans="2:273" x14ac:dyDescent="0.25">
      <c r="B222" s="2">
        <v>195</v>
      </c>
      <c r="C222" s="37">
        <v>34.267000000000003</v>
      </c>
      <c r="D222" s="37">
        <v>35.65</v>
      </c>
      <c r="E222" s="37">
        <v>33.567</v>
      </c>
      <c r="F222" s="37">
        <v>34.85</v>
      </c>
      <c r="G222" s="37">
        <v>35.383000000000003</v>
      </c>
      <c r="H222" s="37">
        <v>35.383000000000003</v>
      </c>
      <c r="I222" s="37">
        <v>35.232999999999997</v>
      </c>
      <c r="J222" s="37">
        <v>37.549999999999997</v>
      </c>
      <c r="K222" s="37">
        <v>41.917000000000002</v>
      </c>
      <c r="L222" s="37">
        <v>36.183</v>
      </c>
      <c r="M222" s="37">
        <v>36.866999999999997</v>
      </c>
      <c r="N222" s="37">
        <v>36.4</v>
      </c>
      <c r="O222" s="37">
        <v>36.450000000000003</v>
      </c>
      <c r="P222" s="37">
        <v>40.033000000000001</v>
      </c>
      <c r="Q222" s="37">
        <v>38.417000000000002</v>
      </c>
      <c r="S222" s="4" t="e">
        <f t="shared" si="263"/>
        <v>#N/A</v>
      </c>
      <c r="T222" s="4">
        <f t="shared" si="263"/>
        <v>33.869718795793951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0</v>
      </c>
      <c r="AJ222" s="4">
        <f t="shared" si="264"/>
        <v>1.7802812042060481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 t="e">
        <f t="shared" si="255"/>
        <v>#N/A</v>
      </c>
      <c r="AZ222" s="2">
        <f t="shared" si="255"/>
        <v>33.869718795793951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>
        <f t="shared" si="256"/>
        <v>35.65</v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>
        <f t="shared" si="285"/>
        <v>35.65</v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82.427104838709667</v>
      </c>
      <c r="DL222" s="2">
        <f t="shared" si="265"/>
        <v>99.077340909090907</v>
      </c>
      <c r="DM222" s="2">
        <f t="shared" si="265"/>
        <v>104.19447818914958</v>
      </c>
      <c r="DN222" s="2">
        <f t="shared" si="265"/>
        <v>86.373206417112286</v>
      </c>
      <c r="DO222" s="2">
        <f t="shared" si="265"/>
        <v>91.164643137254899</v>
      </c>
      <c r="DP222" s="2">
        <f t="shared" si="265"/>
        <v>82.369977591036402</v>
      </c>
      <c r="DQ222" s="2">
        <f t="shared" si="265"/>
        <v>88.739751820728316</v>
      </c>
      <c r="DR222" s="2">
        <f t="shared" si="265"/>
        <v>87.372116259116268</v>
      </c>
      <c r="DS222" s="2">
        <f t="shared" si="265"/>
        <v>100.67445240641712</v>
      </c>
      <c r="DT222" s="2">
        <f t="shared" si="265"/>
        <v>86.870246498599428</v>
      </c>
      <c r="DU222" s="2">
        <f t="shared" si="265"/>
        <v>92.232783957219254</v>
      </c>
      <c r="DV222" s="2">
        <f t="shared" si="265"/>
        <v>82.254497326203222</v>
      </c>
      <c r="DW222" s="2">
        <f t="shared" si="265"/>
        <v>103.57288867438868</v>
      </c>
      <c r="DX222" s="2">
        <f t="shared" si="265"/>
        <v>79.907793029871982</v>
      </c>
      <c r="DY222" s="2">
        <f t="shared" si="265"/>
        <v>69.198004968483502</v>
      </c>
      <c r="EA222" s="2">
        <f t="shared" si="241"/>
        <v>32.444759769831975</v>
      </c>
      <c r="EB222" s="2">
        <f t="shared" si="241"/>
        <v>33.869695877609573</v>
      </c>
      <c r="EC222" s="2">
        <f t="shared" si="241"/>
        <v>31.896231169626454</v>
      </c>
      <c r="ED222" s="2">
        <f t="shared" si="241"/>
        <v>28.872451910051488</v>
      </c>
      <c r="EE222" s="2">
        <f t="shared" si="241"/>
        <v>30.148277668952012</v>
      </c>
      <c r="EF222" s="2">
        <f t="shared" si="240"/>
        <v>34.006202424390466</v>
      </c>
      <c r="EG222" s="2">
        <f t="shared" si="240"/>
        <v>38.116392825661123</v>
      </c>
      <c r="EH222" s="2">
        <f t="shared" si="240"/>
        <v>34.824929913047725</v>
      </c>
      <c r="EI222" s="2">
        <f t="shared" si="240"/>
        <v>35.676926817576557</v>
      </c>
      <c r="EJ222" s="2">
        <f t="shared" si="240"/>
        <v>38.135057596431366</v>
      </c>
      <c r="EK222" s="2">
        <f t="shared" si="213"/>
        <v>36.539641704768123</v>
      </c>
      <c r="EL222" s="2">
        <f t="shared" si="213"/>
        <v>32.976071591008491</v>
      </c>
      <c r="EM222" s="2">
        <f t="shared" si="213"/>
        <v>38.115565255153697</v>
      </c>
      <c r="EN222" s="2">
        <f t="shared" si="213"/>
        <v>35.936786555911681</v>
      </c>
      <c r="EO222" s="2">
        <f t="shared" si="213"/>
        <v>40.242513948398127</v>
      </c>
      <c r="EQ222" s="2">
        <f t="shared" si="266"/>
        <v>34.889231718586672</v>
      </c>
      <c r="ER222" s="2">
        <f t="shared" si="266"/>
        <v>33.869695877609573</v>
      </c>
      <c r="ES222" s="2">
        <f t="shared" si="266"/>
        <v>33.235784228597772</v>
      </c>
      <c r="ET222" s="2">
        <f t="shared" si="266"/>
        <v>32.428027114001168</v>
      </c>
      <c r="EU222" s="2">
        <f t="shared" si="266"/>
        <v>31.322732456807415</v>
      </c>
      <c r="EV222" s="2">
        <f t="shared" si="266"/>
        <v>34.026365303094309</v>
      </c>
      <c r="EW222" s="2">
        <f t="shared" si="266"/>
        <v>35.352051773000461</v>
      </c>
      <c r="EX222" s="2">
        <f t="shared" si="266"/>
        <v>35.502020785753615</v>
      </c>
      <c r="EY222" s="2">
        <f t="shared" si="266"/>
        <v>35.077870974613873</v>
      </c>
      <c r="EZ222" s="2">
        <f t="shared" si="266"/>
        <v>36.621754097565848</v>
      </c>
      <c r="FA222" s="2">
        <f t="shared" si="266"/>
        <v>37.549685446877774</v>
      </c>
      <c r="FB222" s="2">
        <f t="shared" si="266"/>
        <v>34.913505708051929</v>
      </c>
      <c r="FC222" s="2">
        <f t="shared" si="266"/>
        <v>36.85805651465374</v>
      </c>
      <c r="FD222" s="2">
        <f t="shared" si="266"/>
        <v>37.380415111911063</v>
      </c>
      <c r="FE222" s="2">
        <f t="shared" si="266"/>
        <v>37.414450708993037</v>
      </c>
      <c r="FG222" s="2">
        <f t="shared" si="267"/>
        <v>0.99999970535964589</v>
      </c>
      <c r="FH222" s="2">
        <f t="shared" si="267"/>
        <v>0.99999964853531564</v>
      </c>
      <c r="FI222" s="2">
        <f t="shared" si="267"/>
        <v>0.99999969082539475</v>
      </c>
      <c r="FJ222" s="2">
        <f t="shared" si="267"/>
        <v>0.99999963206111875</v>
      </c>
      <c r="FK222" s="2">
        <f t="shared" si="267"/>
        <v>0.9999996020028592</v>
      </c>
      <c r="FL222" s="2">
        <f t="shared" si="267"/>
        <v>0.99999958330965721</v>
      </c>
      <c r="FM222" s="2">
        <f t="shared" si="267"/>
        <v>0.99999960020439893</v>
      </c>
      <c r="FN222" s="2">
        <f t="shared" si="267"/>
        <v>0.99999956475935048</v>
      </c>
      <c r="FO222" s="2">
        <f t="shared" si="267"/>
        <v>0.99999961670972748</v>
      </c>
      <c r="FP222" s="2">
        <f t="shared" si="267"/>
        <v>0.99999958153623658</v>
      </c>
      <c r="FQ222" s="2">
        <f t="shared" si="267"/>
        <v>0.99999962750214755</v>
      </c>
      <c r="FR222" s="2">
        <f t="shared" si="267"/>
        <v>0.99999962082920368</v>
      </c>
      <c r="FS222" s="2">
        <f t="shared" si="267"/>
        <v>0.99999955712172761</v>
      </c>
      <c r="FT222" s="2">
        <f t="shared" si="267"/>
        <v>0.9999995232246699</v>
      </c>
      <c r="FU222" s="2">
        <f t="shared" si="267"/>
        <v>0.99999941423847161</v>
      </c>
      <c r="FW222" s="2">
        <f t="shared" si="257"/>
        <v>0.98901063531141886</v>
      </c>
      <c r="FX222" s="2">
        <f t="shared" si="257"/>
        <v>0</v>
      </c>
      <c r="FY222" s="2">
        <f t="shared" si="257"/>
        <v>0.99216153526275197</v>
      </c>
      <c r="FZ222" s="2">
        <f t="shared" si="257"/>
        <v>0.99171855558343425</v>
      </c>
      <c r="GA222" s="2">
        <f t="shared" si="257"/>
        <v>0.99375444660967494</v>
      </c>
      <c r="GB222" s="2">
        <f t="shared" si="257"/>
        <v>0.99376600058892139</v>
      </c>
      <c r="GC222" s="2">
        <f t="shared" si="257"/>
        <v>0.99454917773067653</v>
      </c>
      <c r="GD222" s="2">
        <f t="shared" si="257"/>
        <v>0.99253610204763154</v>
      </c>
      <c r="GE222" s="2">
        <f t="shared" si="257"/>
        <v>0.99205291063487555</v>
      </c>
      <c r="GF222" s="2">
        <f t="shared" si="257"/>
        <v>0.99012809923570033</v>
      </c>
      <c r="GG222" s="2">
        <f t="shared" si="257"/>
        <v>0.99019020248377054</v>
      </c>
      <c r="GH222" s="2">
        <f t="shared" si="257"/>
        <v>0.99004295063081782</v>
      </c>
      <c r="GI222" s="2">
        <f t="shared" si="257"/>
        <v>0.98871704513253189</v>
      </c>
      <c r="GJ222" s="2">
        <f t="shared" si="257"/>
        <v>0.98830607637471413</v>
      </c>
      <c r="GK222" s="2">
        <f t="shared" si="257"/>
        <v>0.98563540702266628</v>
      </c>
      <c r="GM222" s="86">
        <f t="shared" si="258"/>
        <v>0</v>
      </c>
      <c r="GN222" s="86">
        <f t="shared" si="258"/>
        <v>3.3446898724202036E-228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4.1938529776399007E-292</v>
      </c>
      <c r="HD222" s="86">
        <f t="shared" si="268"/>
        <v>1.2280643179176352E-161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1.2339768335128403E-106</v>
      </c>
      <c r="HT222" s="86">
        <f t="shared" si="259"/>
        <v>0</v>
      </c>
      <c r="HU222" s="86">
        <f t="shared" si="259"/>
        <v>3.2844208424700654E-105</v>
      </c>
      <c r="HV222" s="86">
        <f t="shared" si="259"/>
        <v>5.3854588041137437E-116</v>
      </c>
      <c r="HW222" s="86">
        <f t="shared" si="259"/>
        <v>8.3599841237295676E-162</v>
      </c>
      <c r="HX222" s="86">
        <f t="shared" si="259"/>
        <v>3.7988070962640667E-156</v>
      </c>
      <c r="HY222" s="86">
        <f t="shared" si="259"/>
        <v>1.5884530690291413E-169</v>
      </c>
      <c r="HZ222" s="86">
        <f t="shared" si="259"/>
        <v>5.8042718605587332E-145</v>
      </c>
      <c r="IA222" s="86">
        <f t="shared" si="259"/>
        <v>7.7586460875234027E-132</v>
      </c>
      <c r="IB222" s="86">
        <f t="shared" si="259"/>
        <v>2.0900415501392053E-134</v>
      </c>
      <c r="IC222" s="86">
        <f t="shared" si="259"/>
        <v>1.5882995810872885E-119</v>
      </c>
      <c r="ID222" s="86">
        <f t="shared" si="259"/>
        <v>1.0426281059642202E-124</v>
      </c>
      <c r="IE222" s="86">
        <f t="shared" si="259"/>
        <v>5.8882010999738341E-134</v>
      </c>
      <c r="IF222" s="86">
        <f t="shared" si="259"/>
        <v>2.4495776579764453E-115</v>
      </c>
      <c r="IG222" s="86">
        <f t="shared" si="259"/>
        <v>4.8917992820591513E-138</v>
      </c>
      <c r="II222" s="86">
        <f t="shared" si="260"/>
        <v>1.2269261904937612E-17</v>
      </c>
      <c r="IJ222" s="86">
        <f t="shared" si="260"/>
        <v>0</v>
      </c>
      <c r="IK222" s="86">
        <f t="shared" si="260"/>
        <v>7.0033680034607211E-19</v>
      </c>
      <c r="IL222" s="86">
        <f t="shared" si="260"/>
        <v>3.3312128714830636E-20</v>
      </c>
      <c r="IM222" s="86">
        <f t="shared" si="260"/>
        <v>1.7105438679183511E-29</v>
      </c>
      <c r="IN222" s="86">
        <f t="shared" si="260"/>
        <v>1.3292240491108869E-28</v>
      </c>
      <c r="IO222" s="86">
        <f t="shared" si="260"/>
        <v>1.7580865937711362E-31</v>
      </c>
      <c r="IP222" s="86">
        <f t="shared" si="260"/>
        <v>1.314662434458853E-25</v>
      </c>
      <c r="IQ222" s="86">
        <f t="shared" si="260"/>
        <v>4.711005847265049E-23</v>
      </c>
      <c r="IR222" s="86">
        <f t="shared" si="260"/>
        <v>2.0599612512097038E-22</v>
      </c>
      <c r="IS222" s="86">
        <f t="shared" si="260"/>
        <v>3.9590482050688096E-20</v>
      </c>
      <c r="IT222" s="86">
        <f t="shared" si="260"/>
        <v>8.3306522445418484E-21</v>
      </c>
      <c r="IU222" s="86">
        <f t="shared" si="260"/>
        <v>1.0936949989201779E-21</v>
      </c>
      <c r="IV222" s="86">
        <f t="shared" si="260"/>
        <v>5.0740766059648895E-18</v>
      </c>
      <c r="IW222" s="86">
        <f t="shared" si="260"/>
        <v>1.2898728155727926E-14</v>
      </c>
      <c r="IY222" s="86">
        <f t="shared" si="261"/>
        <v>1.2269261904937612E-17</v>
      </c>
      <c r="IZ222" s="86">
        <f t="shared" si="261"/>
        <v>1.2280643179176352E-161</v>
      </c>
      <c r="JA222" s="86">
        <f t="shared" si="261"/>
        <v>7.0033680034607211E-19</v>
      </c>
      <c r="JB222" s="86">
        <f t="shared" si="261"/>
        <v>3.3312128714830636E-20</v>
      </c>
      <c r="JC222" s="86">
        <f t="shared" si="261"/>
        <v>1.7105438679183511E-29</v>
      </c>
      <c r="JD222" s="86">
        <f t="shared" si="261"/>
        <v>1.3292240491108869E-28</v>
      </c>
      <c r="JE222" s="86">
        <f t="shared" si="261"/>
        <v>1.7580865937711362E-31</v>
      </c>
      <c r="JF222" s="86">
        <f t="shared" si="261"/>
        <v>1.314662434458853E-25</v>
      </c>
      <c r="JG222" s="86">
        <f t="shared" si="261"/>
        <v>4.711005847265049E-23</v>
      </c>
      <c r="JH222" s="86">
        <f t="shared" si="261"/>
        <v>2.0599612512097038E-22</v>
      </c>
      <c r="JI222" s="86">
        <f t="shared" si="261"/>
        <v>3.9590482050688096E-20</v>
      </c>
      <c r="JJ222" s="86">
        <f t="shared" si="261"/>
        <v>8.3306522445418484E-21</v>
      </c>
      <c r="JK222" s="86">
        <f t="shared" si="261"/>
        <v>1.0936949989201779E-21</v>
      </c>
      <c r="JL222" s="86">
        <f t="shared" si="261"/>
        <v>5.0740766059648895E-18</v>
      </c>
      <c r="JM222" s="86">
        <f t="shared" si="261"/>
        <v>1.2898728155727926E-14</v>
      </c>
    </row>
    <row r="223" spans="2:273" x14ac:dyDescent="0.25">
      <c r="B223" s="2">
        <v>196</v>
      </c>
      <c r="C223" s="37">
        <v>34.417000000000002</v>
      </c>
      <c r="D223" s="37">
        <v>32.082999999999998</v>
      </c>
      <c r="E223" s="37">
        <v>34.549999999999997</v>
      </c>
      <c r="F223" s="37">
        <v>35.716999999999999</v>
      </c>
      <c r="G223" s="37">
        <v>34.533000000000001</v>
      </c>
      <c r="H223" s="37">
        <v>37.216999999999999</v>
      </c>
      <c r="I223" s="37">
        <v>36.033000000000001</v>
      </c>
      <c r="J223" s="37">
        <v>38.017000000000003</v>
      </c>
      <c r="K223" s="37">
        <v>40.317</v>
      </c>
      <c r="L223" s="37">
        <v>39.450000000000003</v>
      </c>
      <c r="M223" s="37">
        <v>38.950000000000003</v>
      </c>
      <c r="N223" s="37">
        <v>37.366999999999997</v>
      </c>
      <c r="O223" s="37">
        <v>38.533000000000001</v>
      </c>
      <c r="P223" s="37">
        <v>36.200000000000003</v>
      </c>
      <c r="Q223" s="37">
        <v>35.75</v>
      </c>
      <c r="S223" s="4" t="e">
        <f t="shared" si="263"/>
        <v>#N/A</v>
      </c>
      <c r="T223" s="4">
        <f t="shared" si="263"/>
        <v>33.718942135470328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0</v>
      </c>
      <c r="AJ223" s="4">
        <f t="shared" si="264"/>
        <v>-1.6359421354703301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 t="e">
        <f t="shared" si="255"/>
        <v>#N/A</v>
      </c>
      <c r="AZ223" s="2">
        <f t="shared" si="255"/>
        <v>33.718942135470328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>
        <f t="shared" si="256"/>
        <v>32.082999999999998</v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>
        <f t="shared" si="285"/>
        <v>32.082999999999998</v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82.566063306451611</v>
      </c>
      <c r="DL223" s="2">
        <f t="shared" si="265"/>
        <v>99.299727272727267</v>
      </c>
      <c r="DM223" s="2">
        <f t="shared" si="265"/>
        <v>104.44633687683286</v>
      </c>
      <c r="DN223" s="2">
        <f t="shared" si="265"/>
        <v>86.533716883116867</v>
      </c>
      <c r="DO223" s="2">
        <f t="shared" si="265"/>
        <v>91.345428291316523</v>
      </c>
      <c r="DP223" s="2">
        <f t="shared" si="265"/>
        <v>82.498308123249288</v>
      </c>
      <c r="DQ223" s="2">
        <f t="shared" si="265"/>
        <v>88.902176750700292</v>
      </c>
      <c r="DR223" s="2">
        <f t="shared" si="265"/>
        <v>87.529455255255272</v>
      </c>
      <c r="DS223" s="2">
        <f t="shared" si="265"/>
        <v>100.89503773873187</v>
      </c>
      <c r="DT223" s="2">
        <f t="shared" si="265"/>
        <v>87.023782072829121</v>
      </c>
      <c r="DU223" s="2">
        <f t="shared" si="265"/>
        <v>92.413782582123758</v>
      </c>
      <c r="DV223" s="2">
        <f t="shared" si="265"/>
        <v>82.39165928189459</v>
      </c>
      <c r="DW223" s="2">
        <f t="shared" si="265"/>
        <v>103.82884954954955</v>
      </c>
      <c r="DX223" s="2">
        <f t="shared" si="265"/>
        <v>80.036612138454245</v>
      </c>
      <c r="DY223" s="2">
        <f t="shared" si="265"/>
        <v>69.288842120875046</v>
      </c>
      <c r="EA223" s="2">
        <f t="shared" si="241"/>
        <v>32.302005617928124</v>
      </c>
      <c r="EB223" s="2">
        <f t="shared" si="241"/>
        <v>33.718921114224187</v>
      </c>
      <c r="EC223" s="2">
        <f t="shared" si="241"/>
        <v>31.736753061849356</v>
      </c>
      <c r="ED223" s="2">
        <f t="shared" si="241"/>
        <v>28.677061752525461</v>
      </c>
      <c r="EE223" s="2">
        <f t="shared" si="241"/>
        <v>29.953725783545551</v>
      </c>
      <c r="EF223" s="2">
        <f t="shared" si="240"/>
        <v>33.858024373673686</v>
      </c>
      <c r="EG223" s="2">
        <f t="shared" si="240"/>
        <v>38.001522254092635</v>
      </c>
      <c r="EH223" s="2">
        <f t="shared" si="240"/>
        <v>34.67923747007962</v>
      </c>
      <c r="EI223" s="2">
        <f t="shared" si="240"/>
        <v>35.527555525965376</v>
      </c>
      <c r="EJ223" s="2">
        <f t="shared" si="240"/>
        <v>38.021478327538681</v>
      </c>
      <c r="EK223" s="2">
        <f t="shared" si="240"/>
        <v>36.413463618549969</v>
      </c>
      <c r="EL223" s="2">
        <f t="shared" si="240"/>
        <v>32.822073763994581</v>
      </c>
      <c r="EM223" s="2">
        <f t="shared" si="240"/>
        <v>38.009138203455734</v>
      </c>
      <c r="EN223" s="2">
        <f t="shared" si="240"/>
        <v>35.807070888447456</v>
      </c>
      <c r="EO223" s="2">
        <f t="shared" si="240"/>
        <v>40.158465997346397</v>
      </c>
      <c r="EQ223" s="2">
        <f t="shared" si="266"/>
        <v>34.772016349457232</v>
      </c>
      <c r="ER223" s="2">
        <f t="shared" si="266"/>
        <v>33.718921114224187</v>
      </c>
      <c r="ES223" s="2">
        <f t="shared" si="266"/>
        <v>33.091114335285361</v>
      </c>
      <c r="ET223" s="2">
        <f t="shared" si="266"/>
        <v>32.270093655927418</v>
      </c>
      <c r="EU223" s="2">
        <f t="shared" si="266"/>
        <v>31.140372382208923</v>
      </c>
      <c r="EV223" s="2">
        <f t="shared" si="266"/>
        <v>33.878501689977981</v>
      </c>
      <c r="EW223" s="2">
        <f t="shared" si="266"/>
        <v>35.209206717843919</v>
      </c>
      <c r="EX223" s="2">
        <f t="shared" si="266"/>
        <v>35.363331205345659</v>
      </c>
      <c r="EY223" s="2">
        <f t="shared" si="266"/>
        <v>34.922462045522266</v>
      </c>
      <c r="EZ223" s="2">
        <f t="shared" si="266"/>
        <v>36.49212908302114</v>
      </c>
      <c r="FA223" s="2">
        <f t="shared" si="266"/>
        <v>37.434715698061552</v>
      </c>
      <c r="FB223" s="2">
        <f t="shared" si="266"/>
        <v>34.779969275422843</v>
      </c>
      <c r="FC223" s="2">
        <f t="shared" si="266"/>
        <v>36.737895346256707</v>
      </c>
      <c r="FD223" s="2">
        <f t="shared" si="266"/>
        <v>37.266130327046994</v>
      </c>
      <c r="FE223" s="2">
        <f t="shared" si="266"/>
        <v>37.302017587663457</v>
      </c>
      <c r="FG223" s="2">
        <f t="shared" si="267"/>
        <v>0.99999973128479636</v>
      </c>
      <c r="FH223" s="2">
        <f t="shared" si="267"/>
        <v>0.99999967946038826</v>
      </c>
      <c r="FI223" s="2">
        <f t="shared" si="267"/>
        <v>0.99999971802940113</v>
      </c>
      <c r="FJ223" s="2">
        <f t="shared" si="267"/>
        <v>0.99999966443574129</v>
      </c>
      <c r="FK223" s="2">
        <f t="shared" si="267"/>
        <v>0.9999996370222809</v>
      </c>
      <c r="FL223" s="2">
        <f t="shared" si="267"/>
        <v>0.99999961997387676</v>
      </c>
      <c r="FM223" s="2">
        <f t="shared" si="267"/>
        <v>0.99999963538206549</v>
      </c>
      <c r="FN223" s="2">
        <f t="shared" si="267"/>
        <v>0.99999960305579472</v>
      </c>
      <c r="FO223" s="2">
        <f t="shared" si="267"/>
        <v>0.99999965043510508</v>
      </c>
      <c r="FP223" s="2">
        <f t="shared" si="267"/>
        <v>0.99999961835649787</v>
      </c>
      <c r="FQ223" s="2">
        <f t="shared" si="267"/>
        <v>0.99999966027790976</v>
      </c>
      <c r="FR223" s="2">
        <f t="shared" si="267"/>
        <v>0.99999965419211223</v>
      </c>
      <c r="FS223" s="2">
        <f t="shared" si="267"/>
        <v>0.99999959609019928</v>
      </c>
      <c r="FT223" s="2">
        <f t="shared" si="267"/>
        <v>0.99999956517571276</v>
      </c>
      <c r="FU223" s="2">
        <f t="shared" si="267"/>
        <v>0.99999946577910925</v>
      </c>
      <c r="FW223" s="2">
        <f t="shared" si="257"/>
        <v>0.98996787977814216</v>
      </c>
      <c r="FX223" s="2">
        <f t="shared" si="257"/>
        <v>0</v>
      </c>
      <c r="FY223" s="2">
        <f t="shared" si="257"/>
        <v>0.99284630129020002</v>
      </c>
      <c r="FZ223" s="2">
        <f t="shared" si="257"/>
        <v>0.99244172538310205</v>
      </c>
      <c r="GA223" s="2">
        <f t="shared" si="257"/>
        <v>0.99430085569678472</v>
      </c>
      <c r="GB223" s="2">
        <f t="shared" si="257"/>
        <v>0.99431140463133505</v>
      </c>
      <c r="GC223" s="2">
        <f t="shared" si="257"/>
        <v>0.99502640560507172</v>
      </c>
      <c r="GD223" s="2">
        <f t="shared" si="257"/>
        <v>0.99318837067974064</v>
      </c>
      <c r="GE223" s="2">
        <f t="shared" si="257"/>
        <v>0.99274709670903749</v>
      </c>
      <c r="GF223" s="2">
        <f t="shared" si="257"/>
        <v>0.99098889226715103</v>
      </c>
      <c r="GG223" s="2">
        <f t="shared" si="257"/>
        <v>0.99104562931587714</v>
      </c>
      <c r="GH223" s="2">
        <f t="shared" si="257"/>
        <v>0.99091110014929251</v>
      </c>
      <c r="GI223" s="2">
        <f t="shared" si="257"/>
        <v>0.98969959685006503</v>
      </c>
      <c r="GJ223" s="2">
        <f t="shared" si="257"/>
        <v>0.9893240299823024</v>
      </c>
      <c r="GK223" s="2">
        <f t="shared" si="257"/>
        <v>0.98688275624378552</v>
      </c>
      <c r="GM223" s="86">
        <f t="shared" si="258"/>
        <v>0</v>
      </c>
      <c r="GN223" s="86">
        <f t="shared" si="258"/>
        <v>1.9210148468540407E-231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4.2144154894425104E-297</v>
      </c>
      <c r="HD223" s="86">
        <f t="shared" si="268"/>
        <v>2.2512296691770114E-164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2.6329229457001383E-109</v>
      </c>
      <c r="HT223" s="86">
        <f t="shared" si="259"/>
        <v>0</v>
      </c>
      <c r="HU223" s="86">
        <f t="shared" si="259"/>
        <v>9.0686458276098936E-108</v>
      </c>
      <c r="HV223" s="86">
        <f t="shared" si="259"/>
        <v>8.1165251420219664E-119</v>
      </c>
      <c r="HW223" s="86">
        <f t="shared" si="259"/>
        <v>1.1545029845076735E-165</v>
      </c>
      <c r="HX223" s="86">
        <f t="shared" si="259"/>
        <v>7.0972052331199586E-160</v>
      </c>
      <c r="HY223" s="86">
        <f t="shared" si="259"/>
        <v>1.6534708928604981E-173</v>
      </c>
      <c r="HZ223" s="86">
        <f t="shared" si="259"/>
        <v>1.787208391426035E-148</v>
      </c>
      <c r="IA223" s="86">
        <f t="shared" si="259"/>
        <v>4.8362801410919222E-135</v>
      </c>
      <c r="IB223" s="86">
        <f t="shared" si="259"/>
        <v>9.5567640439669641E-138</v>
      </c>
      <c r="IC223" s="86">
        <f t="shared" si="259"/>
        <v>1.7195607595564245E-122</v>
      </c>
      <c r="ID223" s="86">
        <f t="shared" si="259"/>
        <v>8.3807989339010228E-128</v>
      </c>
      <c r="IE223" s="86">
        <f t="shared" si="259"/>
        <v>2.4844158918462351E-137</v>
      </c>
      <c r="IF223" s="86">
        <f t="shared" si="259"/>
        <v>2.8989197592009753E-118</v>
      </c>
      <c r="IG223" s="86">
        <f t="shared" si="259"/>
        <v>1.1671600178435776E-141</v>
      </c>
      <c r="II223" s="86">
        <f t="shared" si="260"/>
        <v>2.6527757952475664E-18</v>
      </c>
      <c r="IJ223" s="86">
        <f t="shared" si="260"/>
        <v>0</v>
      </c>
      <c r="IK223" s="86">
        <f t="shared" si="260"/>
        <v>1.5146200012250623E-19</v>
      </c>
      <c r="IL223" s="86">
        <f t="shared" si="260"/>
        <v>6.2952743094064561E-21</v>
      </c>
      <c r="IM223" s="86">
        <f t="shared" si="260"/>
        <v>1.6329657220242646E-30</v>
      </c>
      <c r="IN223" s="86">
        <f t="shared" si="260"/>
        <v>1.36837534724789E-29</v>
      </c>
      <c r="IO223" s="86">
        <f t="shared" si="260"/>
        <v>1.5187914700360992E-32</v>
      </c>
      <c r="IP223" s="86">
        <f t="shared" si="260"/>
        <v>1.6122233807503611E-26</v>
      </c>
      <c r="IQ223" s="86">
        <f t="shared" si="260"/>
        <v>7.0335819673428679E-24</v>
      </c>
      <c r="IR223" s="86">
        <f t="shared" si="260"/>
        <v>2.9780561720023956E-23</v>
      </c>
      <c r="IS223" s="86">
        <f t="shared" si="260"/>
        <v>7.0783844729405866E-21</v>
      </c>
      <c r="IT223" s="86">
        <f t="shared" si="260"/>
        <v>1.3914664552557063E-21</v>
      </c>
      <c r="IU223" s="86">
        <f t="shared" si="260"/>
        <v>1.5966863826333647E-22</v>
      </c>
      <c r="IV223" s="86">
        <f t="shared" si="260"/>
        <v>1.0347645001582749E-18</v>
      </c>
      <c r="IW223" s="86">
        <f t="shared" si="260"/>
        <v>3.4158818484398491E-15</v>
      </c>
      <c r="IY223" s="86">
        <f t="shared" si="261"/>
        <v>2.6527757952475664E-18</v>
      </c>
      <c r="IZ223" s="86">
        <f t="shared" si="261"/>
        <v>2.2512296691770114E-164</v>
      </c>
      <c r="JA223" s="86">
        <f t="shared" si="261"/>
        <v>1.5146200012250623E-19</v>
      </c>
      <c r="JB223" s="86">
        <f t="shared" si="261"/>
        <v>6.2952743094064561E-21</v>
      </c>
      <c r="JC223" s="86">
        <f t="shared" si="261"/>
        <v>1.6329657220242646E-30</v>
      </c>
      <c r="JD223" s="86">
        <f t="shared" si="261"/>
        <v>1.36837534724789E-29</v>
      </c>
      <c r="JE223" s="86">
        <f t="shared" si="261"/>
        <v>1.5187914700360992E-32</v>
      </c>
      <c r="JF223" s="86">
        <f t="shared" si="261"/>
        <v>1.6122233807503611E-26</v>
      </c>
      <c r="JG223" s="86">
        <f t="shared" si="261"/>
        <v>7.0335819673428679E-24</v>
      </c>
      <c r="JH223" s="86">
        <f t="shared" si="261"/>
        <v>2.9780561720023956E-23</v>
      </c>
      <c r="JI223" s="86">
        <f t="shared" si="261"/>
        <v>7.0783844729405866E-21</v>
      </c>
      <c r="JJ223" s="86">
        <f t="shared" si="261"/>
        <v>1.3914664552557063E-21</v>
      </c>
      <c r="JK223" s="86">
        <f t="shared" si="261"/>
        <v>1.5966863826333647E-22</v>
      </c>
      <c r="JL223" s="86">
        <f t="shared" si="261"/>
        <v>1.0347645001582749E-18</v>
      </c>
      <c r="JM223" s="86">
        <f t="shared" si="261"/>
        <v>3.4158818484398491E-15</v>
      </c>
    </row>
    <row r="224" spans="2:273" x14ac:dyDescent="0.25">
      <c r="B224" s="2">
        <v>197</v>
      </c>
      <c r="C224" s="37">
        <v>34.85</v>
      </c>
      <c r="D224" s="37">
        <v>34.65</v>
      </c>
      <c r="E224" s="37">
        <v>32.15</v>
      </c>
      <c r="F224" s="37">
        <v>34.232999999999997</v>
      </c>
      <c r="G224" s="37">
        <v>38.6</v>
      </c>
      <c r="H224" s="37">
        <v>36.417000000000002</v>
      </c>
      <c r="I224" s="37">
        <v>37.200000000000003</v>
      </c>
      <c r="J224" s="37">
        <v>38.567</v>
      </c>
      <c r="K224" s="37">
        <v>40.017000000000003</v>
      </c>
      <c r="L224" s="37">
        <v>37.75</v>
      </c>
      <c r="M224" s="37">
        <v>37.232999999999997</v>
      </c>
      <c r="N224" s="37">
        <v>36.15</v>
      </c>
      <c r="O224" s="37">
        <v>38.832999999999998</v>
      </c>
      <c r="P224" s="37">
        <v>40.799999999999997</v>
      </c>
      <c r="Q224" s="37">
        <v>38.35</v>
      </c>
      <c r="S224" s="4" t="e">
        <f t="shared" si="263"/>
        <v>#N/A</v>
      </c>
      <c r="T224" s="4">
        <f t="shared" si="263"/>
        <v>33.568165631531969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1.08183436846803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>
        <f t="shared" si="255"/>
        <v>33.568165631531969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>
        <f t="shared" si="256"/>
        <v>34.65</v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>
        <f t="shared" si="285"/>
        <v>34.65</v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82.70502177419354</v>
      </c>
      <c r="DL224" s="2">
        <f t="shared" si="265"/>
        <v>99.522113636363628</v>
      </c>
      <c r="DM224" s="2">
        <f t="shared" si="265"/>
        <v>104.69819556451614</v>
      </c>
      <c r="DN224" s="2">
        <f t="shared" si="265"/>
        <v>86.694227349121448</v>
      </c>
      <c r="DO224" s="2">
        <f t="shared" si="265"/>
        <v>91.526213445378147</v>
      </c>
      <c r="DP224" s="2">
        <f t="shared" si="265"/>
        <v>82.626638655462173</v>
      </c>
      <c r="DQ224" s="2">
        <f t="shared" si="265"/>
        <v>89.064601680672283</v>
      </c>
      <c r="DR224" s="2">
        <f t="shared" si="265"/>
        <v>87.686794251394261</v>
      </c>
      <c r="DS224" s="2">
        <f t="shared" si="265"/>
        <v>101.1156230710466</v>
      </c>
      <c r="DT224" s="2">
        <f t="shared" si="265"/>
        <v>87.177317647058814</v>
      </c>
      <c r="DU224" s="2">
        <f t="shared" si="265"/>
        <v>92.594781207028262</v>
      </c>
      <c r="DV224" s="2">
        <f t="shared" si="265"/>
        <v>82.528821237585959</v>
      </c>
      <c r="DW224" s="2">
        <f t="shared" si="265"/>
        <v>104.08481042471043</v>
      </c>
      <c r="DX224" s="2">
        <f t="shared" si="265"/>
        <v>80.165431247036508</v>
      </c>
      <c r="DY224" s="2">
        <f t="shared" si="265"/>
        <v>69.379679273266589</v>
      </c>
      <c r="EA224" s="2">
        <f t="shared" si="241"/>
        <v>32.159251466024273</v>
      </c>
      <c r="EB224" s="2">
        <f t="shared" si="241"/>
        <v>33.568146350838802</v>
      </c>
      <c r="EC224" s="2">
        <f t="shared" si="241"/>
        <v>31.577274954072259</v>
      </c>
      <c r="ED224" s="2">
        <f t="shared" si="241"/>
        <v>28.481671594999433</v>
      </c>
      <c r="EE224" s="2">
        <f t="shared" si="241"/>
        <v>29.759173898139089</v>
      </c>
      <c r="EF224" s="2">
        <f t="shared" si="240"/>
        <v>33.709846322956906</v>
      </c>
      <c r="EG224" s="2">
        <f t="shared" si="240"/>
        <v>37.886651682524146</v>
      </c>
      <c r="EH224" s="2">
        <f t="shared" si="240"/>
        <v>34.533545027111522</v>
      </c>
      <c r="EI224" s="2">
        <f t="shared" si="240"/>
        <v>35.378184234354194</v>
      </c>
      <c r="EJ224" s="2">
        <f t="shared" si="240"/>
        <v>37.907899058646002</v>
      </c>
      <c r="EK224" s="2">
        <f t="shared" si="240"/>
        <v>36.287285532331808</v>
      </c>
      <c r="EL224" s="2">
        <f t="shared" si="240"/>
        <v>32.668075936980671</v>
      </c>
      <c r="EM224" s="2">
        <f t="shared" si="240"/>
        <v>37.902711151757785</v>
      </c>
      <c r="EN224" s="2">
        <f t="shared" si="240"/>
        <v>35.67735522098323</v>
      </c>
      <c r="EO224" s="2">
        <f t="shared" si="240"/>
        <v>40.074418046294667</v>
      </c>
      <c r="EQ224" s="2">
        <f t="shared" si="266"/>
        <v>34.654800980327799</v>
      </c>
      <c r="ER224" s="2">
        <f t="shared" si="266"/>
        <v>33.568146350838802</v>
      </c>
      <c r="ES224" s="2">
        <f t="shared" si="266"/>
        <v>32.94644444197295</v>
      </c>
      <c r="ET224" s="2">
        <f t="shared" si="266"/>
        <v>32.112160197853669</v>
      </c>
      <c r="EU224" s="2">
        <f t="shared" si="266"/>
        <v>30.958012307610431</v>
      </c>
      <c r="EV224" s="2">
        <f t="shared" si="266"/>
        <v>33.730638076861645</v>
      </c>
      <c r="EW224" s="2">
        <f t="shared" si="266"/>
        <v>35.066361662687378</v>
      </c>
      <c r="EX224" s="2">
        <f t="shared" si="266"/>
        <v>35.224641624937689</v>
      </c>
      <c r="EY224" s="2">
        <f t="shared" si="266"/>
        <v>34.767053116430674</v>
      </c>
      <c r="EZ224" s="2">
        <f t="shared" si="266"/>
        <v>36.36250406847644</v>
      </c>
      <c r="FA224" s="2">
        <f t="shared" si="266"/>
        <v>37.319745949245338</v>
      </c>
      <c r="FB224" s="2">
        <f t="shared" si="266"/>
        <v>34.646432842793764</v>
      </c>
      <c r="FC224" s="2">
        <f t="shared" si="266"/>
        <v>36.617734177859674</v>
      </c>
      <c r="FD224" s="2">
        <f t="shared" si="266"/>
        <v>37.151845542182926</v>
      </c>
      <c r="FE224" s="2">
        <f t="shared" si="266"/>
        <v>37.189584466333869</v>
      </c>
      <c r="FG224" s="2">
        <f t="shared" si="267"/>
        <v>0.99999975492881576</v>
      </c>
      <c r="FH224" s="2">
        <f t="shared" si="267"/>
        <v>0.99999970766439139</v>
      </c>
      <c r="FI224" s="2">
        <f t="shared" si="267"/>
        <v>0.99999974283975102</v>
      </c>
      <c r="FJ224" s="2">
        <f t="shared" si="267"/>
        <v>0.9999996939617497</v>
      </c>
      <c r="FK224" s="2">
        <f t="shared" si="267"/>
        <v>0.99999966896037518</v>
      </c>
      <c r="FL224" s="2">
        <f t="shared" si="267"/>
        <v>0.99999965341204478</v>
      </c>
      <c r="FM224" s="2">
        <f t="shared" si="267"/>
        <v>0.99999966746448077</v>
      </c>
      <c r="FN224" s="2">
        <f t="shared" si="267"/>
        <v>0.99999963798256952</v>
      </c>
      <c r="FO224" s="2">
        <f t="shared" si="267"/>
        <v>0.99999968119301696</v>
      </c>
      <c r="FP224" s="2">
        <f t="shared" si="267"/>
        <v>0.9999996519369776</v>
      </c>
      <c r="FQ224" s="2">
        <f t="shared" si="267"/>
        <v>0.99999969016976209</v>
      </c>
      <c r="FR224" s="2">
        <f t="shared" si="267"/>
        <v>0.99999968461944844</v>
      </c>
      <c r="FS224" s="2">
        <f t="shared" si="267"/>
        <v>0.99999963162987049</v>
      </c>
      <c r="FT224" s="2">
        <f t="shared" si="267"/>
        <v>0.99999960343552163</v>
      </c>
      <c r="FU224" s="2">
        <f t="shared" si="267"/>
        <v>0.99999951278473409</v>
      </c>
      <c r="FW224" s="2">
        <f t="shared" si="257"/>
        <v>0.99084251413982583</v>
      </c>
      <c r="FX224" s="2">
        <f t="shared" si="257"/>
        <v>0</v>
      </c>
      <c r="FY224" s="2">
        <f t="shared" si="257"/>
        <v>0.99347163997237264</v>
      </c>
      <c r="FZ224" s="2">
        <f t="shared" si="257"/>
        <v>0.9931021842561395</v>
      </c>
      <c r="GA224" s="2">
        <f t="shared" si="257"/>
        <v>0.99479971086822239</v>
      </c>
      <c r="GB224" s="2">
        <f t="shared" si="257"/>
        <v>0.99480934125808684</v>
      </c>
      <c r="GC224" s="2">
        <f t="shared" si="257"/>
        <v>0.99546204208925082</v>
      </c>
      <c r="GD224" s="2">
        <f t="shared" si="257"/>
        <v>0.9937839946662711</v>
      </c>
      <c r="GE224" s="2">
        <f t="shared" si="257"/>
        <v>0.99338104952072392</v>
      </c>
      <c r="GF224" s="2">
        <f t="shared" si="257"/>
        <v>0.99177525083551688</v>
      </c>
      <c r="GG224" s="2">
        <f t="shared" si="257"/>
        <v>0.9918270775325233</v>
      </c>
      <c r="GH224" s="2">
        <f t="shared" si="257"/>
        <v>0.99170419045479141</v>
      </c>
      <c r="GI224" s="2">
        <f t="shared" si="257"/>
        <v>0.99059739887608489</v>
      </c>
      <c r="GJ224" s="2">
        <f t="shared" si="257"/>
        <v>0.99025424475661761</v>
      </c>
      <c r="GK224" s="2">
        <f t="shared" si="257"/>
        <v>0.98802310807941562</v>
      </c>
      <c r="GM224" s="86">
        <f t="shared" si="258"/>
        <v>0</v>
      </c>
      <c r="GN224" s="86">
        <f t="shared" si="258"/>
        <v>1.046372375417058E-234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3.8389705342110355E-302</v>
      </c>
      <c r="HD224" s="86">
        <f t="shared" si="268"/>
        <v>3.9121338330625865E-167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5.2006862001928045E-112</v>
      </c>
      <c r="HT224" s="86">
        <f t="shared" si="259"/>
        <v>0</v>
      </c>
      <c r="HU224" s="86">
        <f t="shared" si="259"/>
        <v>2.3304223657230347E-110</v>
      </c>
      <c r="HV224" s="86">
        <f t="shared" si="259"/>
        <v>1.130195662675997E-121</v>
      </c>
      <c r="HW224" s="86">
        <f t="shared" si="259"/>
        <v>1.4342846018628387E-169</v>
      </c>
      <c r="HX224" s="86">
        <f t="shared" si="259"/>
        <v>1.1969697044311349E-163</v>
      </c>
      <c r="HY224" s="86">
        <f t="shared" si="259"/>
        <v>1.5457454895407459E-177</v>
      </c>
      <c r="HZ224" s="86">
        <f t="shared" si="259"/>
        <v>4.9901963414739318E-152</v>
      </c>
      <c r="IA224" s="86">
        <f t="shared" si="259"/>
        <v>2.7560136340993043E-138</v>
      </c>
      <c r="IB224" s="86">
        <f t="shared" si="259"/>
        <v>3.971909205323109E-141</v>
      </c>
      <c r="IC224" s="86">
        <f t="shared" si="259"/>
        <v>1.7103810234825936E-125</v>
      </c>
      <c r="ID224" s="86">
        <f t="shared" si="259"/>
        <v>6.1664484497648762E-131</v>
      </c>
      <c r="IE224" s="86">
        <f t="shared" si="259"/>
        <v>9.5058414762397965E-141</v>
      </c>
      <c r="IF224" s="86">
        <f t="shared" si="259"/>
        <v>3.1493309949267488E-121</v>
      </c>
      <c r="IG224" s="86">
        <f t="shared" si="259"/>
        <v>2.4965567405637734E-145</v>
      </c>
      <c r="II224" s="86">
        <f t="shared" si="260"/>
        <v>5.564712889135859E-19</v>
      </c>
      <c r="IJ224" s="86">
        <f t="shared" si="260"/>
        <v>0</v>
      </c>
      <c r="IK224" s="86">
        <f t="shared" si="260"/>
        <v>3.1846305956850715E-20</v>
      </c>
      <c r="IL224" s="86">
        <f t="shared" si="260"/>
        <v>1.153274327958506E-21</v>
      </c>
      <c r="IM224" s="86">
        <f t="shared" si="260"/>
        <v>1.495284731228309E-31</v>
      </c>
      <c r="IN224" s="86">
        <f t="shared" si="260"/>
        <v>1.3530448354721756E-30</v>
      </c>
      <c r="IO224" s="86">
        <f t="shared" si="260"/>
        <v>1.2576638290713265E-33</v>
      </c>
      <c r="IP224" s="86">
        <f t="shared" si="260"/>
        <v>1.9024823518902351E-27</v>
      </c>
      <c r="IQ224" s="86">
        <f t="shared" si="260"/>
        <v>1.0137358999428242E-24</v>
      </c>
      <c r="IR224" s="86">
        <f t="shared" si="260"/>
        <v>4.146763782245411E-24</v>
      </c>
      <c r="IS224" s="86">
        <f t="shared" si="260"/>
        <v>1.224119859177285E-21</v>
      </c>
      <c r="IT224" s="86">
        <f t="shared" si="260"/>
        <v>2.2448211081808015E-22</v>
      </c>
      <c r="IU224" s="86">
        <f t="shared" si="260"/>
        <v>2.2431313068348623E-23</v>
      </c>
      <c r="IV224" s="86">
        <f t="shared" si="260"/>
        <v>2.0440203411081451E-19</v>
      </c>
      <c r="IW224" s="86">
        <f t="shared" si="260"/>
        <v>8.7983514906885028E-16</v>
      </c>
      <c r="IY224" s="86">
        <f t="shared" si="261"/>
        <v>5.564712889135859E-19</v>
      </c>
      <c r="IZ224" s="86">
        <f t="shared" si="261"/>
        <v>3.9121338330625865E-167</v>
      </c>
      <c r="JA224" s="86">
        <f t="shared" si="261"/>
        <v>3.1846305956850715E-20</v>
      </c>
      <c r="JB224" s="86">
        <f t="shared" si="261"/>
        <v>1.153274327958506E-21</v>
      </c>
      <c r="JC224" s="86">
        <f t="shared" si="261"/>
        <v>1.495284731228309E-31</v>
      </c>
      <c r="JD224" s="86">
        <f t="shared" si="261"/>
        <v>1.3530448354721756E-30</v>
      </c>
      <c r="JE224" s="86">
        <f t="shared" si="261"/>
        <v>1.2576638290713265E-33</v>
      </c>
      <c r="JF224" s="86">
        <f t="shared" si="261"/>
        <v>1.9024823518902351E-27</v>
      </c>
      <c r="JG224" s="86">
        <f t="shared" si="261"/>
        <v>1.0137358999428242E-24</v>
      </c>
      <c r="JH224" s="86">
        <f t="shared" si="261"/>
        <v>4.146763782245411E-24</v>
      </c>
      <c r="JI224" s="86">
        <f t="shared" si="261"/>
        <v>1.224119859177285E-21</v>
      </c>
      <c r="JJ224" s="86">
        <f t="shared" si="261"/>
        <v>2.2448211081808015E-22</v>
      </c>
      <c r="JK224" s="86">
        <f t="shared" si="261"/>
        <v>2.2431313068348623E-23</v>
      </c>
      <c r="JL224" s="86">
        <f t="shared" si="261"/>
        <v>2.0440203411081451E-19</v>
      </c>
      <c r="JM224" s="86">
        <f t="shared" si="261"/>
        <v>8.7983514906885028E-16</v>
      </c>
    </row>
    <row r="225" spans="1:273" x14ac:dyDescent="0.25">
      <c r="B225" s="2">
        <v>198</v>
      </c>
      <c r="C225" s="37">
        <v>33.299999999999997</v>
      </c>
      <c r="D225" s="37">
        <v>33.067</v>
      </c>
      <c r="E225" s="37">
        <v>35.1</v>
      </c>
      <c r="F225" s="37">
        <v>37.4</v>
      </c>
      <c r="G225" s="37">
        <v>37.299999999999997</v>
      </c>
      <c r="H225" s="37">
        <v>35.200000000000003</v>
      </c>
      <c r="I225" s="37">
        <v>33.866999999999997</v>
      </c>
      <c r="J225" s="37">
        <v>37.917000000000002</v>
      </c>
      <c r="K225" s="37">
        <v>40.067</v>
      </c>
      <c r="L225" s="37">
        <v>35.75</v>
      </c>
      <c r="M225" s="37">
        <v>39.033000000000001</v>
      </c>
      <c r="N225" s="37">
        <v>36.25</v>
      </c>
      <c r="O225" s="37">
        <v>36.700000000000003</v>
      </c>
      <c r="P225" s="37">
        <v>40.433</v>
      </c>
      <c r="Q225" s="37">
        <v>37.549999999999997</v>
      </c>
      <c r="S225" s="4" t="e">
        <f t="shared" si="263"/>
        <v>#N/A</v>
      </c>
      <c r="T225" s="4">
        <f t="shared" si="263"/>
        <v>33.417389271144728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-0.35038927114472784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>
        <f t="shared" si="255"/>
        <v>33.417389271144728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>
        <f t="shared" si="256"/>
        <v>33.067</v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>
        <f t="shared" si="285"/>
        <v>33.067</v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82.843980241935469</v>
      </c>
      <c r="DL225" s="2">
        <f t="shared" si="265"/>
        <v>99.744499999999988</v>
      </c>
      <c r="DM225" s="2">
        <f t="shared" si="265"/>
        <v>104.95005425219944</v>
      </c>
      <c r="DN225" s="2">
        <f t="shared" si="265"/>
        <v>86.854737815126029</v>
      </c>
      <c r="DO225" s="2">
        <f t="shared" si="265"/>
        <v>91.706998599439771</v>
      </c>
      <c r="DP225" s="2">
        <f t="shared" si="265"/>
        <v>82.754969187675059</v>
      </c>
      <c r="DQ225" s="2">
        <f t="shared" si="265"/>
        <v>89.227026610644273</v>
      </c>
      <c r="DR225" s="2">
        <f t="shared" si="265"/>
        <v>87.84413324753325</v>
      </c>
      <c r="DS225" s="2">
        <f t="shared" si="265"/>
        <v>101.33620840336135</v>
      </c>
      <c r="DT225" s="2">
        <f t="shared" si="265"/>
        <v>87.330853221288507</v>
      </c>
      <c r="DU225" s="2">
        <f t="shared" si="265"/>
        <v>92.775779831932766</v>
      </c>
      <c r="DV225" s="2">
        <f t="shared" si="265"/>
        <v>82.665983193277327</v>
      </c>
      <c r="DW225" s="2">
        <f t="shared" si="265"/>
        <v>104.34077129987131</v>
      </c>
      <c r="DX225" s="2">
        <f t="shared" si="265"/>
        <v>80.294250355618772</v>
      </c>
      <c r="DY225" s="2">
        <f t="shared" si="265"/>
        <v>69.470516425658133</v>
      </c>
      <c r="EA225" s="2">
        <f t="shared" si="241"/>
        <v>32.016497314120414</v>
      </c>
      <c r="EB225" s="2">
        <f t="shared" si="241"/>
        <v>33.417371587453417</v>
      </c>
      <c r="EC225" s="2">
        <f t="shared" si="241"/>
        <v>31.417796846295161</v>
      </c>
      <c r="ED225" s="2">
        <f t="shared" si="241"/>
        <v>28.286281437473406</v>
      </c>
      <c r="EE225" s="2">
        <f t="shared" si="241"/>
        <v>29.56462201273262</v>
      </c>
      <c r="EF225" s="2">
        <f t="shared" si="240"/>
        <v>33.561668272240119</v>
      </c>
      <c r="EG225" s="2">
        <f t="shared" si="240"/>
        <v>37.771781110955658</v>
      </c>
      <c r="EH225" s="2">
        <f t="shared" si="240"/>
        <v>34.387852584143417</v>
      </c>
      <c r="EI225" s="2">
        <f t="shared" si="240"/>
        <v>35.228812942743005</v>
      </c>
      <c r="EJ225" s="2">
        <f t="shared" si="240"/>
        <v>37.794319789753324</v>
      </c>
      <c r="EK225" s="2">
        <f t="shared" si="240"/>
        <v>36.161107446113647</v>
      </c>
      <c r="EL225" s="2">
        <f t="shared" si="240"/>
        <v>32.514078109966761</v>
      </c>
      <c r="EM225" s="2">
        <f t="shared" si="240"/>
        <v>37.796284100059822</v>
      </c>
      <c r="EN225" s="2">
        <f t="shared" si="240"/>
        <v>35.547639553519005</v>
      </c>
      <c r="EO225" s="2">
        <f t="shared" si="240"/>
        <v>39.990370095242938</v>
      </c>
      <c r="EQ225" s="2">
        <f t="shared" si="266"/>
        <v>34.537585611198367</v>
      </c>
      <c r="ER225" s="2">
        <f t="shared" si="266"/>
        <v>33.417371587453417</v>
      </c>
      <c r="ES225" s="2">
        <f t="shared" si="266"/>
        <v>32.801774548660539</v>
      </c>
      <c r="ET225" s="2">
        <f t="shared" si="266"/>
        <v>31.954226739779919</v>
      </c>
      <c r="EU225" s="2">
        <f t="shared" si="266"/>
        <v>30.77565223301194</v>
      </c>
      <c r="EV225" s="2">
        <f t="shared" si="266"/>
        <v>33.582774463745309</v>
      </c>
      <c r="EW225" s="2">
        <f t="shared" si="266"/>
        <v>34.923516607530843</v>
      </c>
      <c r="EX225" s="2">
        <f t="shared" si="266"/>
        <v>35.085952044529733</v>
      </c>
      <c r="EY225" s="2">
        <f t="shared" si="266"/>
        <v>34.611644187339081</v>
      </c>
      <c r="EZ225" s="2">
        <f t="shared" si="266"/>
        <v>36.23287905393174</v>
      </c>
      <c r="FA225" s="2">
        <f t="shared" si="266"/>
        <v>37.204776200429123</v>
      </c>
      <c r="FB225" s="2">
        <f t="shared" si="266"/>
        <v>34.512896410164679</v>
      </c>
      <c r="FC225" s="2">
        <f t="shared" si="266"/>
        <v>36.497573009462641</v>
      </c>
      <c r="FD225" s="2">
        <f t="shared" si="266"/>
        <v>37.037560757318865</v>
      </c>
      <c r="FE225" s="2">
        <f t="shared" si="266"/>
        <v>37.077151345004282</v>
      </c>
      <c r="FG225" s="2">
        <f t="shared" si="267"/>
        <v>0.99999977649241878</v>
      </c>
      <c r="FH225" s="2">
        <f t="shared" si="267"/>
        <v>0.99999973338674941</v>
      </c>
      <c r="FI225" s="2">
        <f t="shared" si="267"/>
        <v>0.99999976546706026</v>
      </c>
      <c r="FJ225" s="2">
        <f t="shared" si="267"/>
        <v>0.99999972088979094</v>
      </c>
      <c r="FK225" s="2">
        <f t="shared" si="267"/>
        <v>0.99999969808826505</v>
      </c>
      <c r="FL225" s="2">
        <f t="shared" si="267"/>
        <v>0.99999968390801841</v>
      </c>
      <c r="FM225" s="2">
        <f t="shared" si="267"/>
        <v>0.99999969672399314</v>
      </c>
      <c r="FN225" s="2">
        <f t="shared" si="267"/>
        <v>0.99999966983616884</v>
      </c>
      <c r="FO225" s="2">
        <f t="shared" si="267"/>
        <v>0.9999997092445676</v>
      </c>
      <c r="FP225" s="2">
        <f t="shared" si="267"/>
        <v>0.99999968256274108</v>
      </c>
      <c r="FQ225" s="2">
        <f t="shared" si="267"/>
        <v>0.99999971743145699</v>
      </c>
      <c r="FR225" s="2">
        <f t="shared" si="267"/>
        <v>0.99999971236951046</v>
      </c>
      <c r="FS225" s="2">
        <f t="shared" si="267"/>
        <v>0.99999966404243812</v>
      </c>
      <c r="FT225" s="2">
        <f t="shared" si="267"/>
        <v>0.99999963832888461</v>
      </c>
      <c r="FU225" s="2">
        <f t="shared" si="267"/>
        <v>0.99999955565437737</v>
      </c>
      <c r="FW225" s="2">
        <f t="shared" si="257"/>
        <v>0.99164153872474126</v>
      </c>
      <c r="FX225" s="2">
        <f t="shared" si="257"/>
        <v>0</v>
      </c>
      <c r="FY225" s="2">
        <f t="shared" si="257"/>
        <v>0.99404264283717902</v>
      </c>
      <c r="FZ225" s="2">
        <f t="shared" si="257"/>
        <v>0.99370529681051778</v>
      </c>
      <c r="GA225" s="2">
        <f t="shared" si="257"/>
        <v>0.99525510882856594</v>
      </c>
      <c r="GB225" s="2">
        <f t="shared" si="257"/>
        <v>0.99526389988425357</v>
      </c>
      <c r="GC225" s="2">
        <f t="shared" si="257"/>
        <v>0.9958596800038988</v>
      </c>
      <c r="GD225" s="2">
        <f t="shared" si="257"/>
        <v>0.99432783341716091</v>
      </c>
      <c r="GE225" s="2">
        <f t="shared" si="257"/>
        <v>0.99395992770441766</v>
      </c>
      <c r="GF225" s="2">
        <f t="shared" si="257"/>
        <v>0.99249350724645891</v>
      </c>
      <c r="GG225" s="2">
        <f t="shared" si="257"/>
        <v>0.99254084202670534</v>
      </c>
      <c r="GH225" s="2">
        <f t="shared" si="257"/>
        <v>0.99242860509955921</v>
      </c>
      <c r="GI225" s="2">
        <f t="shared" si="257"/>
        <v>0.99141762542680589</v>
      </c>
      <c r="GJ225" s="2">
        <f t="shared" si="257"/>
        <v>0.9911041371927235</v>
      </c>
      <c r="GK225" s="2">
        <f t="shared" si="257"/>
        <v>0.98906542148685506</v>
      </c>
      <c r="GM225" s="86">
        <f t="shared" si="258"/>
        <v>0</v>
      </c>
      <c r="GN225" s="86">
        <f t="shared" si="258"/>
        <v>5.4053296469954181E-238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3.1698956466582374E-307</v>
      </c>
      <c r="HD225" s="86">
        <f t="shared" si="268"/>
        <v>6.4446939759497177E-170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9.5098326621879057E-115</v>
      </c>
      <c r="HT225" s="86">
        <f t="shared" si="259"/>
        <v>0</v>
      </c>
      <c r="HU225" s="86">
        <f t="shared" si="259"/>
        <v>5.5735755977501428E-113</v>
      </c>
      <c r="HV225" s="86">
        <f t="shared" si="259"/>
        <v>1.4540244364594823E-124</v>
      </c>
      <c r="HW225" s="86">
        <f t="shared" si="259"/>
        <v>1.6029680901067947E-173</v>
      </c>
      <c r="HX225" s="86">
        <f t="shared" si="259"/>
        <v>1.822355974812312E-167</v>
      </c>
      <c r="HY225" s="86">
        <f t="shared" si="259"/>
        <v>1.2977688580484206E-181</v>
      </c>
      <c r="HZ225" s="86">
        <f t="shared" si="259"/>
        <v>1.26349518189701E-155</v>
      </c>
      <c r="IA225" s="86">
        <f t="shared" si="259"/>
        <v>1.4358007932973836E-141</v>
      </c>
      <c r="IB225" s="86">
        <f t="shared" si="259"/>
        <v>1.500440157629841E-144</v>
      </c>
      <c r="IC225" s="86">
        <f t="shared" si="259"/>
        <v>1.5629924039378544E-128</v>
      </c>
      <c r="ID225" s="86">
        <f t="shared" si="259"/>
        <v>4.1531430976301026E-134</v>
      </c>
      <c r="IE225" s="86">
        <f t="shared" si="259"/>
        <v>3.2982212688388018E-144</v>
      </c>
      <c r="IF225" s="86">
        <f t="shared" si="259"/>
        <v>3.1407679988399E-124</v>
      </c>
      <c r="IG225" s="86">
        <f t="shared" si="259"/>
        <v>4.7874018648941313E-149</v>
      </c>
      <c r="II225" s="86">
        <f t="shared" si="260"/>
        <v>1.1325025427180545E-19</v>
      </c>
      <c r="IJ225" s="86">
        <f t="shared" si="260"/>
        <v>0</v>
      </c>
      <c r="IK225" s="86">
        <f t="shared" si="260"/>
        <v>6.5098092641774569E-21</v>
      </c>
      <c r="IL225" s="86">
        <f t="shared" si="260"/>
        <v>2.0481005016152397E-22</v>
      </c>
      <c r="IM225" s="86">
        <f t="shared" si="260"/>
        <v>1.313319200357685E-32</v>
      </c>
      <c r="IN225" s="86">
        <f t="shared" si="260"/>
        <v>1.2850340436655016E-31</v>
      </c>
      <c r="IO225" s="86">
        <f t="shared" si="260"/>
        <v>9.9824104130110448E-35</v>
      </c>
      <c r="IP225" s="86">
        <f t="shared" si="260"/>
        <v>2.160208540723262E-28</v>
      </c>
      <c r="IQ225" s="86">
        <f t="shared" si="260"/>
        <v>1.4104363506142799E-25</v>
      </c>
      <c r="IR225" s="86">
        <f t="shared" si="260"/>
        <v>5.5613805075447515E-25</v>
      </c>
      <c r="IS225" s="86">
        <f t="shared" si="260"/>
        <v>2.047644672980408E-22</v>
      </c>
      <c r="IT225" s="86">
        <f t="shared" si="260"/>
        <v>3.4978432052954053E-23</v>
      </c>
      <c r="IU225" s="86">
        <f t="shared" si="260"/>
        <v>3.0324614280161252E-24</v>
      </c>
      <c r="IV225" s="86">
        <f t="shared" si="260"/>
        <v>3.9109470182346248E-20</v>
      </c>
      <c r="IW225" s="86">
        <f t="shared" si="260"/>
        <v>2.2041209934010748E-16</v>
      </c>
      <c r="IY225" s="86">
        <f t="shared" si="261"/>
        <v>1.1325025427180545E-19</v>
      </c>
      <c r="IZ225" s="86">
        <f t="shared" si="261"/>
        <v>6.4446939759497177E-170</v>
      </c>
      <c r="JA225" s="86">
        <f t="shared" si="261"/>
        <v>6.5098092641774569E-21</v>
      </c>
      <c r="JB225" s="86">
        <f t="shared" si="261"/>
        <v>2.0481005016152397E-22</v>
      </c>
      <c r="JC225" s="86">
        <f t="shared" si="261"/>
        <v>1.313319200357685E-32</v>
      </c>
      <c r="JD225" s="86">
        <f t="shared" si="261"/>
        <v>1.2850340436655016E-31</v>
      </c>
      <c r="JE225" s="86">
        <f t="shared" si="261"/>
        <v>9.9824104130110448E-35</v>
      </c>
      <c r="JF225" s="86">
        <f t="shared" si="261"/>
        <v>2.160208540723262E-28</v>
      </c>
      <c r="JG225" s="86">
        <f t="shared" si="261"/>
        <v>1.4104363506142799E-25</v>
      </c>
      <c r="JH225" s="86">
        <f t="shared" si="261"/>
        <v>5.5613805075447515E-25</v>
      </c>
      <c r="JI225" s="86">
        <f t="shared" si="261"/>
        <v>2.047644672980408E-22</v>
      </c>
      <c r="JJ225" s="86">
        <f t="shared" si="261"/>
        <v>3.4978432052954053E-23</v>
      </c>
      <c r="JK225" s="86">
        <f t="shared" si="261"/>
        <v>3.0324614280161252E-24</v>
      </c>
      <c r="JL225" s="86">
        <f t="shared" si="261"/>
        <v>3.9109470182346248E-20</v>
      </c>
      <c r="JM225" s="86">
        <f t="shared" si="261"/>
        <v>2.2041209934010748E-16</v>
      </c>
    </row>
    <row r="226" spans="1:273" x14ac:dyDescent="0.25">
      <c r="B226" s="2">
        <v>199</v>
      </c>
      <c r="C226" s="37">
        <v>32.183</v>
      </c>
      <c r="D226" s="37">
        <v>36.200000000000003</v>
      </c>
      <c r="E226" s="37">
        <v>34.683</v>
      </c>
      <c r="F226" s="37">
        <v>35.85</v>
      </c>
      <c r="G226" s="37">
        <v>34.567</v>
      </c>
      <c r="H226" s="37">
        <v>37.4</v>
      </c>
      <c r="I226" s="37">
        <v>36.133000000000003</v>
      </c>
      <c r="J226" s="37">
        <v>36.549999999999997</v>
      </c>
      <c r="K226" s="37">
        <v>38.616999999999997</v>
      </c>
      <c r="L226" s="37">
        <v>35.75</v>
      </c>
      <c r="M226" s="37">
        <v>36.832999999999998</v>
      </c>
      <c r="N226" s="37">
        <v>35.417000000000002</v>
      </c>
      <c r="O226" s="37">
        <v>38.517000000000003</v>
      </c>
      <c r="P226" s="37">
        <v>38.950000000000003</v>
      </c>
      <c r="Q226" s="37">
        <v>39.049999999999997</v>
      </c>
      <c r="S226" s="4" t="e">
        <f t="shared" si="263"/>
        <v>#N/A</v>
      </c>
      <c r="T226" s="4">
        <f t="shared" si="263"/>
        <v>33.266613042522252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2.9333869574777509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>
        <f t="shared" si="255"/>
        <v>33.266613042522252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>
        <f t="shared" si="256"/>
        <v>36.200000000000003</v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>
        <f t="shared" si="285"/>
        <v>36.200000000000003</v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82.982938709677413</v>
      </c>
      <c r="DL226" s="2">
        <f t="shared" si="265"/>
        <v>99.966886363636362</v>
      </c>
      <c r="DM226" s="2">
        <f t="shared" si="265"/>
        <v>105.2019129398827</v>
      </c>
      <c r="DN226" s="2">
        <f t="shared" si="265"/>
        <v>87.01524828113061</v>
      </c>
      <c r="DO226" s="2">
        <f t="shared" si="265"/>
        <v>91.887783753501409</v>
      </c>
      <c r="DP226" s="2">
        <f t="shared" si="265"/>
        <v>82.883299719887944</v>
      </c>
      <c r="DQ226" s="2">
        <f t="shared" si="265"/>
        <v>89.389451540616264</v>
      </c>
      <c r="DR226" s="2">
        <f t="shared" si="265"/>
        <v>88.001472243672254</v>
      </c>
      <c r="DS226" s="2">
        <f t="shared" si="265"/>
        <v>101.5567937356761</v>
      </c>
      <c r="DT226" s="2">
        <f t="shared" si="265"/>
        <v>87.484388795518186</v>
      </c>
      <c r="DU226" s="2">
        <f t="shared" si="265"/>
        <v>92.95677845683727</v>
      </c>
      <c r="DV226" s="2">
        <f t="shared" si="265"/>
        <v>82.803145148968696</v>
      </c>
      <c r="DW226" s="2">
        <f t="shared" si="265"/>
        <v>104.59673217503217</v>
      </c>
      <c r="DX226" s="2">
        <f t="shared" si="265"/>
        <v>80.423069464201035</v>
      </c>
      <c r="DY226" s="2">
        <f t="shared" si="265"/>
        <v>69.561353578049676</v>
      </c>
      <c r="EA226" s="2">
        <f t="shared" si="241"/>
        <v>31.873743162216563</v>
      </c>
      <c r="EB226" s="2">
        <f t="shared" si="241"/>
        <v>33.266596824068031</v>
      </c>
      <c r="EC226" s="2">
        <f t="shared" si="241"/>
        <v>31.258318738518064</v>
      </c>
      <c r="ED226" s="2">
        <f t="shared" si="241"/>
        <v>28.090891279947378</v>
      </c>
      <c r="EE226" s="2">
        <f t="shared" si="241"/>
        <v>29.370070127326159</v>
      </c>
      <c r="EF226" s="2">
        <f t="shared" si="240"/>
        <v>33.413490221523332</v>
      </c>
      <c r="EG226" s="2">
        <f t="shared" si="240"/>
        <v>37.656910539387162</v>
      </c>
      <c r="EH226" s="2">
        <f t="shared" si="240"/>
        <v>34.242160141175319</v>
      </c>
      <c r="EI226" s="2">
        <f t="shared" si="240"/>
        <v>35.079441651131816</v>
      </c>
      <c r="EJ226" s="2">
        <f t="shared" si="240"/>
        <v>37.680740520860645</v>
      </c>
      <c r="EK226" s="2">
        <f t="shared" si="240"/>
        <v>36.034929359895486</v>
      </c>
      <c r="EL226" s="2">
        <f t="shared" si="240"/>
        <v>32.360080282952858</v>
      </c>
      <c r="EM226" s="2">
        <f t="shared" si="240"/>
        <v>37.689857048361866</v>
      </c>
      <c r="EN226" s="2">
        <f t="shared" si="240"/>
        <v>35.417923886054787</v>
      </c>
      <c r="EO226" s="2">
        <f t="shared" si="240"/>
        <v>39.906322144191208</v>
      </c>
      <c r="EQ226" s="2">
        <f t="shared" si="266"/>
        <v>34.420370242068927</v>
      </c>
      <c r="ER226" s="2">
        <f t="shared" si="266"/>
        <v>33.266596824068031</v>
      </c>
      <c r="ES226" s="2">
        <f t="shared" si="266"/>
        <v>32.657104655348128</v>
      </c>
      <c r="ET226" s="2">
        <f t="shared" si="266"/>
        <v>31.79629328170617</v>
      </c>
      <c r="EU226" s="2">
        <f t="shared" si="266"/>
        <v>30.593292158413448</v>
      </c>
      <c r="EV226" s="2">
        <f t="shared" si="266"/>
        <v>33.434910850628981</v>
      </c>
      <c r="EW226" s="2">
        <f t="shared" si="266"/>
        <v>34.780671552374301</v>
      </c>
      <c r="EX226" s="2">
        <f t="shared" si="266"/>
        <v>34.947262464121771</v>
      </c>
      <c r="EY226" s="2">
        <f t="shared" si="266"/>
        <v>34.456235258247482</v>
      </c>
      <c r="EZ226" s="2">
        <f t="shared" si="266"/>
        <v>36.103254039387039</v>
      </c>
      <c r="FA226" s="2">
        <f t="shared" si="266"/>
        <v>37.089806451612901</v>
      </c>
      <c r="FB226" s="2">
        <f t="shared" si="266"/>
        <v>34.3793599775356</v>
      </c>
      <c r="FC226" s="2">
        <f t="shared" si="266"/>
        <v>36.377411841065609</v>
      </c>
      <c r="FD226" s="2">
        <f t="shared" si="266"/>
        <v>36.923275972454796</v>
      </c>
      <c r="FE226" s="2">
        <f t="shared" si="266"/>
        <v>36.964718223674694</v>
      </c>
      <c r="FG226" s="2">
        <f t="shared" si="267"/>
        <v>0.99999979615865919</v>
      </c>
      <c r="FH226" s="2">
        <f t="shared" si="267"/>
        <v>0.99999975684581988</v>
      </c>
      <c r="FI226" s="2">
        <f t="shared" si="267"/>
        <v>0.99999978610341234</v>
      </c>
      <c r="FJ226" s="2">
        <f t="shared" si="267"/>
        <v>0.99999974544845771</v>
      </c>
      <c r="FK226" s="2">
        <f t="shared" si="267"/>
        <v>0.99999972465321796</v>
      </c>
      <c r="FL226" s="2">
        <f t="shared" si="267"/>
        <v>0.99999971172067859</v>
      </c>
      <c r="FM226" s="2">
        <f t="shared" si="267"/>
        <v>0.99999972340898702</v>
      </c>
      <c r="FN226" s="2">
        <f t="shared" si="267"/>
        <v>0.99999969888699847</v>
      </c>
      <c r="FO226" s="2">
        <f t="shared" si="267"/>
        <v>0.99999973482788729</v>
      </c>
      <c r="FP226" s="2">
        <f t="shared" si="267"/>
        <v>0.9999997104937709</v>
      </c>
      <c r="FQ226" s="2">
        <f t="shared" si="267"/>
        <v>0.99999974229441946</v>
      </c>
      <c r="FR226" s="2">
        <f t="shared" si="267"/>
        <v>0.9999997376778692</v>
      </c>
      <c r="FS226" s="2">
        <f t="shared" si="267"/>
        <v>0.99999969360305296</v>
      </c>
      <c r="FT226" s="2">
        <f t="shared" si="267"/>
        <v>0.99999967015201197</v>
      </c>
      <c r="FU226" s="2">
        <f t="shared" si="267"/>
        <v>0.99999959475195987</v>
      </c>
      <c r="FW226" s="2">
        <f t="shared" si="257"/>
        <v>0.99237138221922794</v>
      </c>
      <c r="FX226" s="2">
        <f t="shared" si="257"/>
        <v>0</v>
      </c>
      <c r="FY226" s="2">
        <f t="shared" si="257"/>
        <v>0.99456397622312176</v>
      </c>
      <c r="FZ226" s="2">
        <f t="shared" si="257"/>
        <v>0.99425598104587154</v>
      </c>
      <c r="GA226" s="2">
        <f t="shared" si="257"/>
        <v>0.99567080038361411</v>
      </c>
      <c r="GB226" s="2">
        <f t="shared" si="257"/>
        <v>0.99567882461430401</v>
      </c>
      <c r="GC226" s="2">
        <f t="shared" si="257"/>
        <v>0.9962226071685506</v>
      </c>
      <c r="GD226" s="2">
        <f t="shared" si="257"/>
        <v>0.99482433947766968</v>
      </c>
      <c r="GE226" s="2">
        <f t="shared" si="257"/>
        <v>0.99448845942766928</v>
      </c>
      <c r="GF226" s="2">
        <f t="shared" si="257"/>
        <v>0.99314947253836294</v>
      </c>
      <c r="GG226" s="2">
        <f t="shared" si="257"/>
        <v>0.99319269927390341</v>
      </c>
      <c r="GH226" s="2">
        <f t="shared" si="257"/>
        <v>0.99309020246992563</v>
      </c>
      <c r="GI226" s="2">
        <f t="shared" si="257"/>
        <v>0.99216686612429827</v>
      </c>
      <c r="GJ226" s="2">
        <f t="shared" si="257"/>
        <v>0.99188052125759651</v>
      </c>
      <c r="GK226" s="2">
        <f t="shared" si="257"/>
        <v>0.99001794189070047</v>
      </c>
      <c r="GM226" s="86">
        <f t="shared" si="258"/>
        <v>0</v>
      </c>
      <c r="GN226" s="86">
        <f t="shared" si="258"/>
        <v>2.6481231756191978E-241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1.0064335210540087E-172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1.60980491690035E-117</v>
      </c>
      <c r="HT226" s="86">
        <f t="shared" si="259"/>
        <v>0</v>
      </c>
      <c r="HU226" s="86">
        <f t="shared" si="259"/>
        <v>1.2406199574773354E-115</v>
      </c>
      <c r="HV226" s="86">
        <f t="shared" si="259"/>
        <v>1.7283150071406634E-127</v>
      </c>
      <c r="HW226" s="86">
        <f t="shared" si="259"/>
        <v>1.6116188099366803E-177</v>
      </c>
      <c r="HX226" s="86">
        <f t="shared" si="259"/>
        <v>2.5045872958187864E-171</v>
      </c>
      <c r="HY226" s="86">
        <f t="shared" si="259"/>
        <v>9.7852818601942864E-186</v>
      </c>
      <c r="HZ226" s="86">
        <f t="shared" si="259"/>
        <v>2.9009593605214194E-159</v>
      </c>
      <c r="IA226" s="86">
        <f t="shared" si="259"/>
        <v>6.8383054089576442E-145</v>
      </c>
      <c r="IB226" s="86">
        <f t="shared" si="259"/>
        <v>5.1519000939245965E-148</v>
      </c>
      <c r="IC226" s="86">
        <f t="shared" si="259"/>
        <v>1.3122240455230603E-131</v>
      </c>
      <c r="ID226" s="86">
        <f t="shared" si="259"/>
        <v>2.5604085177817911E-137</v>
      </c>
      <c r="IE226" s="86">
        <f t="shared" si="259"/>
        <v>1.0377443237000632E-147</v>
      </c>
      <c r="IF226" s="86">
        <f t="shared" si="259"/>
        <v>2.8753267953511013E-127</v>
      </c>
      <c r="IG226" s="86">
        <f t="shared" si="259"/>
        <v>8.2300778171398324E-153</v>
      </c>
      <c r="II226" s="86">
        <f t="shared" si="260"/>
        <v>2.2360639967229013E-20</v>
      </c>
      <c r="IJ226" s="86">
        <f t="shared" si="260"/>
        <v>0</v>
      </c>
      <c r="IK226" s="86">
        <f t="shared" si="260"/>
        <v>1.2936795603194818E-21</v>
      </c>
      <c r="IL226" s="86">
        <f t="shared" si="260"/>
        <v>3.5258660401852988E-23</v>
      </c>
      <c r="IM226" s="86">
        <f t="shared" si="260"/>
        <v>1.1063997125215763E-33</v>
      </c>
      <c r="IN226" s="86">
        <f t="shared" si="260"/>
        <v>1.1722180214827018E-32</v>
      </c>
      <c r="IO226" s="86">
        <f t="shared" si="260"/>
        <v>7.5946329965329226E-36</v>
      </c>
      <c r="IP226" s="86">
        <f t="shared" si="260"/>
        <v>2.3601833513189906E-29</v>
      </c>
      <c r="IQ226" s="86">
        <f t="shared" si="260"/>
        <v>1.8943395526341122E-26</v>
      </c>
      <c r="IR226" s="86">
        <f t="shared" si="260"/>
        <v>7.1836877508325528E-26</v>
      </c>
      <c r="IS226" s="86">
        <f t="shared" si="260"/>
        <v>3.3129952556631431E-23</v>
      </c>
      <c r="IT226" s="86">
        <f t="shared" si="260"/>
        <v>5.2640884765759819E-24</v>
      </c>
      <c r="IU226" s="86">
        <f t="shared" si="260"/>
        <v>3.9448959377948089E-25</v>
      </c>
      <c r="IV226" s="86">
        <f t="shared" si="260"/>
        <v>7.2481277975169184E-21</v>
      </c>
      <c r="IW226" s="86">
        <f t="shared" si="260"/>
        <v>5.3703021808009501E-17</v>
      </c>
      <c r="IY226" s="86">
        <f t="shared" si="261"/>
        <v>2.2360639967229013E-20</v>
      </c>
      <c r="IZ226" s="86">
        <f t="shared" si="261"/>
        <v>1.0064335210540087E-172</v>
      </c>
      <c r="JA226" s="86">
        <f t="shared" si="261"/>
        <v>1.2936795603194818E-21</v>
      </c>
      <c r="JB226" s="86">
        <f t="shared" si="261"/>
        <v>3.5258660401852988E-23</v>
      </c>
      <c r="JC226" s="86">
        <f t="shared" si="261"/>
        <v>1.1063997125215763E-33</v>
      </c>
      <c r="JD226" s="86">
        <f t="shared" si="261"/>
        <v>1.1722180214827018E-32</v>
      </c>
      <c r="JE226" s="86">
        <f t="shared" si="261"/>
        <v>7.5946329965329226E-36</v>
      </c>
      <c r="JF226" s="86">
        <f t="shared" si="261"/>
        <v>2.3601833513189906E-29</v>
      </c>
      <c r="JG226" s="86">
        <f t="shared" si="261"/>
        <v>1.8943395526341122E-26</v>
      </c>
      <c r="JH226" s="86">
        <f t="shared" si="261"/>
        <v>7.1836877508325528E-26</v>
      </c>
      <c r="JI226" s="86">
        <f t="shared" si="261"/>
        <v>3.3129952556631431E-23</v>
      </c>
      <c r="JJ226" s="86">
        <f t="shared" si="261"/>
        <v>5.2640884765759819E-24</v>
      </c>
      <c r="JK226" s="86">
        <f t="shared" si="261"/>
        <v>3.9448959377948089E-25</v>
      </c>
      <c r="JL226" s="86">
        <f t="shared" si="261"/>
        <v>7.2481277975169184E-21</v>
      </c>
      <c r="JM226" s="86">
        <f t="shared" si="261"/>
        <v>5.3703021808009501E-17</v>
      </c>
    </row>
    <row r="227" spans="1:273" x14ac:dyDescent="0.25">
      <c r="B227" s="2">
        <v>200</v>
      </c>
      <c r="C227" s="37">
        <v>34.082999999999998</v>
      </c>
      <c r="D227" s="37">
        <v>32.267000000000003</v>
      </c>
      <c r="E227" s="37">
        <v>33.082999999999998</v>
      </c>
      <c r="F227" s="37">
        <v>35.533000000000001</v>
      </c>
      <c r="G227" s="37">
        <v>35.700000000000003</v>
      </c>
      <c r="H227" s="37">
        <v>34.767000000000003</v>
      </c>
      <c r="I227" s="37">
        <v>37.567</v>
      </c>
      <c r="J227" s="37">
        <v>37.183</v>
      </c>
      <c r="K227" s="37">
        <v>40.116999999999997</v>
      </c>
      <c r="L227" s="37">
        <v>35.549999999999997</v>
      </c>
      <c r="M227" s="37">
        <v>36.332999999999998</v>
      </c>
      <c r="N227" s="37">
        <v>37.283000000000001</v>
      </c>
      <c r="O227" s="37">
        <v>35.383000000000003</v>
      </c>
      <c r="P227" s="37">
        <v>38.033000000000001</v>
      </c>
      <c r="Q227" s="37">
        <v>37.116999999999997</v>
      </c>
      <c r="S227" s="4" t="e">
        <f t="shared" si="263"/>
        <v>#N/A</v>
      </c>
      <c r="T227" s="4">
        <f t="shared" si="263"/>
        <v>33.115836934840956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-0.84883693484095346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>
        <f t="shared" si="255"/>
        <v>33.115836934840956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>
        <f t="shared" si="256"/>
        <v>32.267000000000003</v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>
        <f t="shared" si="285"/>
        <v>32.267000000000003</v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83.121897177419342</v>
      </c>
      <c r="DL227" s="2">
        <f t="shared" si="265"/>
        <v>100.18927272727272</v>
      </c>
      <c r="DM227" s="2">
        <f t="shared" si="265"/>
        <v>105.453771627566</v>
      </c>
      <c r="DN227" s="2">
        <f t="shared" si="265"/>
        <v>87.175758747135205</v>
      </c>
      <c r="DO227" s="2">
        <f t="shared" si="265"/>
        <v>92.068568907563034</v>
      </c>
      <c r="DP227" s="2">
        <f t="shared" si="265"/>
        <v>83.011630252100829</v>
      </c>
      <c r="DQ227" s="2">
        <f t="shared" si="265"/>
        <v>89.551876470588255</v>
      </c>
      <c r="DR227" s="2">
        <f t="shared" si="265"/>
        <v>88.158811239811257</v>
      </c>
      <c r="DS227" s="2">
        <f t="shared" si="265"/>
        <v>101.77737906799084</v>
      </c>
      <c r="DT227" s="2">
        <f t="shared" si="265"/>
        <v>87.637924369747878</v>
      </c>
      <c r="DU227" s="2">
        <f t="shared" si="265"/>
        <v>93.137777081741774</v>
      </c>
      <c r="DV227" s="2">
        <f t="shared" si="265"/>
        <v>82.940307104660064</v>
      </c>
      <c r="DW227" s="2">
        <f t="shared" si="265"/>
        <v>104.85269305019304</v>
      </c>
      <c r="DX227" s="2">
        <f t="shared" si="265"/>
        <v>80.551888572783298</v>
      </c>
      <c r="DY227" s="2">
        <f t="shared" si="265"/>
        <v>69.65219073044122</v>
      </c>
      <c r="DZ227" s="5"/>
      <c r="EA227" s="2">
        <f t="shared" si="241"/>
        <v>31.730989010312712</v>
      </c>
      <c r="EB227" s="2">
        <f t="shared" si="241"/>
        <v>33.115822060682653</v>
      </c>
      <c r="EC227" s="2">
        <f t="shared" si="241"/>
        <v>31.098840630740966</v>
      </c>
      <c r="ED227" s="2">
        <f t="shared" si="241"/>
        <v>27.895501122421351</v>
      </c>
      <c r="EE227" s="2">
        <f t="shared" si="241"/>
        <v>29.175518241919697</v>
      </c>
      <c r="EF227" s="2">
        <f t="shared" si="240"/>
        <v>33.265312170806553</v>
      </c>
      <c r="EG227" s="2">
        <f t="shared" si="240"/>
        <v>37.542039967818674</v>
      </c>
      <c r="EH227" s="2">
        <f t="shared" si="240"/>
        <v>34.096467698207221</v>
      </c>
      <c r="EI227" s="2">
        <f t="shared" si="240"/>
        <v>34.930070359520634</v>
      </c>
      <c r="EJ227" s="2">
        <f t="shared" si="240"/>
        <v>37.567161251967967</v>
      </c>
      <c r="EK227" s="2">
        <f t="shared" si="240"/>
        <v>35.908751273677332</v>
      </c>
      <c r="EL227" s="2">
        <f t="shared" si="240"/>
        <v>32.206082455938954</v>
      </c>
      <c r="EM227" s="2">
        <f t="shared" si="240"/>
        <v>37.583429996663909</v>
      </c>
      <c r="EN227" s="2">
        <f t="shared" si="240"/>
        <v>35.288208218590562</v>
      </c>
      <c r="EO227" s="2">
        <f t="shared" si="240"/>
        <v>39.822274193139478</v>
      </c>
      <c r="EP227" s="5"/>
      <c r="EQ227" s="2">
        <f t="shared" si="266"/>
        <v>34.303154872939487</v>
      </c>
      <c r="ER227" s="2">
        <f t="shared" si="266"/>
        <v>33.115822060682653</v>
      </c>
      <c r="ES227" s="2">
        <f t="shared" si="266"/>
        <v>32.512434762035717</v>
      </c>
      <c r="ET227" s="2">
        <f t="shared" si="266"/>
        <v>31.638359823632417</v>
      </c>
      <c r="EU227" s="2">
        <f t="shared" si="266"/>
        <v>30.410932083814956</v>
      </c>
      <c r="EV227" s="2">
        <f t="shared" si="266"/>
        <v>33.287047237512652</v>
      </c>
      <c r="EW227" s="2">
        <f t="shared" si="266"/>
        <v>34.637826497217759</v>
      </c>
      <c r="EX227" s="2">
        <f t="shared" si="266"/>
        <v>34.808572883713808</v>
      </c>
      <c r="EY227" s="2">
        <f t="shared" si="266"/>
        <v>34.300826329155882</v>
      </c>
      <c r="EZ227" s="2">
        <f t="shared" si="266"/>
        <v>35.973629024842339</v>
      </c>
      <c r="FA227" s="2">
        <f t="shared" si="266"/>
        <v>36.974836702796679</v>
      </c>
      <c r="FB227" s="2">
        <f t="shared" si="266"/>
        <v>34.245823544906514</v>
      </c>
      <c r="FC227" s="2">
        <f t="shared" si="266"/>
        <v>36.257250672668576</v>
      </c>
      <c r="FD227" s="2">
        <f t="shared" si="266"/>
        <v>36.808991187590735</v>
      </c>
      <c r="FE227" s="2">
        <f t="shared" si="266"/>
        <v>36.852285102345114</v>
      </c>
      <c r="FG227" s="2">
        <f t="shared" si="267"/>
        <v>0.99999981409448435</v>
      </c>
      <c r="FH227" s="2">
        <f t="shared" si="267"/>
        <v>0.99999977824074726</v>
      </c>
      <c r="FI227" s="2">
        <f t="shared" si="267"/>
        <v>0.99999980492398988</v>
      </c>
      <c r="FJ227" s="2">
        <f t="shared" si="267"/>
        <v>0.99999976784622902</v>
      </c>
      <c r="FK227" s="2">
        <f t="shared" si="267"/>
        <v>0.99999974888074405</v>
      </c>
      <c r="FL227" s="2">
        <f t="shared" si="267"/>
        <v>0.99999973708612744</v>
      </c>
      <c r="FM227" s="2">
        <f t="shared" si="267"/>
        <v>0.99999974774599198</v>
      </c>
      <c r="FN227" s="2">
        <f t="shared" si="267"/>
        <v>0.99999972538167148</v>
      </c>
      <c r="FO227" s="2">
        <f t="shared" si="267"/>
        <v>0.9999997581601533</v>
      </c>
      <c r="FP227" s="2">
        <f t="shared" si="267"/>
        <v>0.99999973596717429</v>
      </c>
      <c r="FQ227" s="2">
        <f t="shared" si="267"/>
        <v>0.99999976496971188</v>
      </c>
      <c r="FR227" s="2">
        <f t="shared" si="267"/>
        <v>0.99999976075936781</v>
      </c>
      <c r="FS227" s="2">
        <f t="shared" si="267"/>
        <v>0.99999972056265563</v>
      </c>
      <c r="FT227" s="2">
        <f t="shared" si="267"/>
        <v>0.99999969917505083</v>
      </c>
      <c r="FU227" s="2">
        <f t="shared" si="267"/>
        <v>0.99999963040938167</v>
      </c>
      <c r="FV227" s="5"/>
      <c r="FW227" s="2">
        <f t="shared" si="257"/>
        <v>0.99303794471475104</v>
      </c>
      <c r="FX227" s="2">
        <f t="shared" si="257"/>
        <v>0</v>
      </c>
      <c r="FY227" s="2">
        <f t="shared" si="257"/>
        <v>0.99503991492839983</v>
      </c>
      <c r="FZ227" s="2">
        <f t="shared" si="257"/>
        <v>0.99475874346153015</v>
      </c>
      <c r="GA227" s="2">
        <f t="shared" si="257"/>
        <v>0.99605021846290809</v>
      </c>
      <c r="GB227" s="2">
        <f t="shared" si="257"/>
        <v>0.99605754222161413</v>
      </c>
      <c r="GC227" s="2">
        <f t="shared" si="257"/>
        <v>0.99655383139144582</v>
      </c>
      <c r="GD227" s="2">
        <f t="shared" si="257"/>
        <v>0.99527759090814427</v>
      </c>
      <c r="GE227" s="2">
        <f t="shared" si="257"/>
        <v>0.99497097640217758</v>
      </c>
      <c r="GF227" s="2">
        <f t="shared" si="257"/>
        <v>0.99374847645532316</v>
      </c>
      <c r="GG227" s="2">
        <f t="shared" si="257"/>
        <v>0.9937879471259522</v>
      </c>
      <c r="GH227" s="2">
        <f t="shared" si="257"/>
        <v>0.99369435600344447</v>
      </c>
      <c r="GI227" s="2">
        <f t="shared" si="257"/>
        <v>0.99285116980474386</v>
      </c>
      <c r="GJ227" s="2">
        <f t="shared" si="257"/>
        <v>0.99258965323172299</v>
      </c>
      <c r="GK227" s="2">
        <f t="shared" si="257"/>
        <v>0.99088825183915463</v>
      </c>
      <c r="GL227" s="5"/>
      <c r="GM227" s="86">
        <f t="shared" si="258"/>
        <v>0</v>
      </c>
      <c r="GN227" s="86">
        <f t="shared" si="258"/>
        <v>1.2303649963815439E-244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1.4899153562437535E-175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2.5226689083351336E-120</v>
      </c>
      <c r="HT227" s="86">
        <f t="shared" si="259"/>
        <v>0</v>
      </c>
      <c r="HU227" s="86">
        <f t="shared" si="259"/>
        <v>2.5700871131566181E-118</v>
      </c>
      <c r="HV227" s="86">
        <f t="shared" si="259"/>
        <v>1.8980420440584832E-130</v>
      </c>
      <c r="HW227" s="86">
        <f t="shared" si="259"/>
        <v>1.4576269114299764E-181</v>
      </c>
      <c r="HX227" s="86">
        <f t="shared" si="259"/>
        <v>3.1073539058659806E-175</v>
      </c>
      <c r="HY227" s="86">
        <f t="shared" si="259"/>
        <v>6.6262025860245478E-190</v>
      </c>
      <c r="HZ227" s="86">
        <f t="shared" si="259"/>
        <v>6.0397703542484916E-163</v>
      </c>
      <c r="IA227" s="86">
        <f t="shared" si="259"/>
        <v>2.977439090335436E-148</v>
      </c>
      <c r="IB227" s="86">
        <f t="shared" si="259"/>
        <v>1.6078446897055096E-151</v>
      </c>
      <c r="IC227" s="86">
        <f t="shared" si="259"/>
        <v>1.0121497395450683E-134</v>
      </c>
      <c r="ID227" s="86">
        <f t="shared" si="259"/>
        <v>1.4448765271829372E-140</v>
      </c>
      <c r="IE227" s="86">
        <f t="shared" si="259"/>
        <v>2.9608797295545823E-151</v>
      </c>
      <c r="IF227" s="86">
        <f t="shared" si="259"/>
        <v>2.4164109580608456E-130</v>
      </c>
      <c r="IG227" s="86">
        <f t="shared" si="259"/>
        <v>1.2683873050743942E-156</v>
      </c>
      <c r="II227" s="86">
        <f t="shared" si="260"/>
        <v>4.283241789635807E-21</v>
      </c>
      <c r="IJ227" s="86">
        <f t="shared" si="260"/>
        <v>0</v>
      </c>
      <c r="IK227" s="86">
        <f t="shared" si="260"/>
        <v>2.4993672153059337E-22</v>
      </c>
      <c r="IL227" s="86">
        <f t="shared" si="260"/>
        <v>5.8839872514399521E-24</v>
      </c>
      <c r="IM227" s="86">
        <f t="shared" si="260"/>
        <v>8.9401577600744103E-35</v>
      </c>
      <c r="IN227" s="86">
        <f t="shared" si="260"/>
        <v>1.0270450307221447E-33</v>
      </c>
      <c r="IO227" s="86">
        <f t="shared" si="260"/>
        <v>5.5382805978608891E-37</v>
      </c>
      <c r="IP227" s="86">
        <f t="shared" si="260"/>
        <v>2.4812267528331978E-30</v>
      </c>
      <c r="IQ227" s="86">
        <f t="shared" si="260"/>
        <v>2.4560281564448675E-27</v>
      </c>
      <c r="IR227" s="86">
        <f t="shared" si="260"/>
        <v>8.937142933024887E-27</v>
      </c>
      <c r="IS227" s="86">
        <f t="shared" si="260"/>
        <v>5.1846277077258594E-24</v>
      </c>
      <c r="IT227" s="86">
        <f t="shared" si="260"/>
        <v>7.6514752300071462E-25</v>
      </c>
      <c r="IU227" s="86">
        <f t="shared" si="260"/>
        <v>4.9382146817438375E-26</v>
      </c>
      <c r="IV227" s="86">
        <f t="shared" si="260"/>
        <v>1.3011022004292529E-21</v>
      </c>
      <c r="IW227" s="86">
        <f t="shared" si="260"/>
        <v>1.2725798653493224E-17</v>
      </c>
      <c r="IY227" s="86">
        <f t="shared" si="261"/>
        <v>4.283241789635807E-21</v>
      </c>
      <c r="IZ227" s="86">
        <f t="shared" si="261"/>
        <v>1.4899153562437535E-175</v>
      </c>
      <c r="JA227" s="86">
        <f t="shared" si="261"/>
        <v>2.4993672153059337E-22</v>
      </c>
      <c r="JB227" s="86">
        <f t="shared" si="261"/>
        <v>5.8839872514399521E-24</v>
      </c>
      <c r="JC227" s="86">
        <f t="shared" si="261"/>
        <v>8.9401577600744103E-35</v>
      </c>
      <c r="JD227" s="86">
        <f t="shared" si="261"/>
        <v>1.0270450307221447E-33</v>
      </c>
      <c r="JE227" s="86">
        <f t="shared" si="261"/>
        <v>5.5382805978608891E-37</v>
      </c>
      <c r="JF227" s="86">
        <f t="shared" si="261"/>
        <v>2.4812267528331978E-30</v>
      </c>
      <c r="JG227" s="86">
        <f t="shared" si="261"/>
        <v>2.4560281564448675E-27</v>
      </c>
      <c r="JH227" s="86">
        <f t="shared" si="261"/>
        <v>8.937142933024887E-27</v>
      </c>
      <c r="JI227" s="86">
        <f t="shared" si="261"/>
        <v>5.1846277077258594E-24</v>
      </c>
      <c r="JJ227" s="86">
        <f t="shared" si="261"/>
        <v>7.6514752300071462E-25</v>
      </c>
      <c r="JK227" s="86">
        <f t="shared" si="261"/>
        <v>4.9382146817438375E-26</v>
      </c>
      <c r="JL227" s="86">
        <f t="shared" si="261"/>
        <v>1.3011022004292529E-21</v>
      </c>
      <c r="JM227" s="86">
        <f t="shared" si="261"/>
        <v>1.2725798653493224E-17</v>
      </c>
    </row>
    <row r="228" spans="1:273" x14ac:dyDescent="0.25">
      <c r="AY228" s="5"/>
      <c r="AZ228" s="5"/>
      <c r="BO228" s="28">
        <f>SLOPE(BO27:BO227,$B27:$B227)</f>
        <v>0.13895846774193546</v>
      </c>
      <c r="BP228" s="28">
        <f t="shared" ref="BP228:CC228" si="299">SLOPE(BP27:BP227,$B27:$B227)</f>
        <v>0.2223863636363636</v>
      </c>
      <c r="BQ228" s="28">
        <f t="shared" si="299"/>
        <v>0.25185868768328445</v>
      </c>
      <c r="BR228" s="28">
        <f t="shared" si="299"/>
        <v>0.1605104660045836</v>
      </c>
      <c r="BS228" s="28">
        <f t="shared" si="299"/>
        <v>0.18078515406162465</v>
      </c>
      <c r="BT228" s="28">
        <f t="shared" si="299"/>
        <v>0.12833053221288512</v>
      </c>
      <c r="BU228" s="28">
        <f t="shared" si="299"/>
        <v>0.16242492997198879</v>
      </c>
      <c r="BV228" s="28">
        <f t="shared" si="299"/>
        <v>0.15733899613899613</v>
      </c>
      <c r="BW228" s="28">
        <f t="shared" si="299"/>
        <v>0.22058533231474409</v>
      </c>
      <c r="BX228" s="28">
        <f t="shared" si="299"/>
        <v>0.15353557422969186</v>
      </c>
      <c r="BY228" s="28">
        <f t="shared" si="299"/>
        <v>0.18099862490450722</v>
      </c>
      <c r="BZ228" s="28">
        <f t="shared" si="299"/>
        <v>0.13716195569136744</v>
      </c>
      <c r="CA228" s="28">
        <f t="shared" si="299"/>
        <v>0.25596087516087512</v>
      </c>
      <c r="CB228" s="28">
        <f t="shared" si="299"/>
        <v>0.12881910858226647</v>
      </c>
      <c r="CC228" s="28">
        <f t="shared" si="299"/>
        <v>9.0837152391546133E-2</v>
      </c>
      <c r="CE228" s="28">
        <f>SLOPE(CE27:CE227,$B27:$B227)</f>
        <v>-0.14275415190385346</v>
      </c>
      <c r="CF228" s="28">
        <f t="shared" ref="CF228:CS228" si="300">SLOPE(CF27:CF227,$B27:$B227)</f>
        <v>-0.1507747633853829</v>
      </c>
      <c r="CG228" s="28">
        <f t="shared" si="300"/>
        <v>-0.15947810777709734</v>
      </c>
      <c r="CH228" s="28">
        <f t="shared" si="300"/>
        <v>-0.19539015752602859</v>
      </c>
      <c r="CI228" s="28">
        <f t="shared" si="300"/>
        <v>-0.19455188540646423</v>
      </c>
      <c r="CJ228" s="28">
        <f t="shared" si="300"/>
        <v>-0.148178050716783</v>
      </c>
      <c r="CK228" s="28">
        <f t="shared" si="300"/>
        <v>-0.1148705715684903</v>
      </c>
      <c r="CL228" s="28">
        <f t="shared" si="300"/>
        <v>-0.14569244296810124</v>
      </c>
      <c r="CM228" s="28">
        <f t="shared" si="300"/>
        <v>-0.14937129161118509</v>
      </c>
      <c r="CN228" s="28">
        <f t="shared" si="300"/>
        <v>-0.11357926889267912</v>
      </c>
      <c r="CO228" s="28">
        <f t="shared" si="300"/>
        <v>-0.12617808621815804</v>
      </c>
      <c r="CP228" s="28">
        <f t="shared" si="300"/>
        <v>-0.15399782701390707</v>
      </c>
      <c r="CQ228" s="28">
        <f t="shared" si="300"/>
        <v>-0.10642705169795696</v>
      </c>
      <c r="CR228" s="28">
        <f t="shared" si="300"/>
        <v>-0.12971566746422286</v>
      </c>
      <c r="CS228" s="28">
        <f t="shared" si="300"/>
        <v>-8.4047951051728673E-2</v>
      </c>
      <c r="CU228" s="28">
        <f>SLOPE(CU27:CU227,$B27:$B227)</f>
        <v>-0.11721536912943734</v>
      </c>
      <c r="CV228" s="28">
        <f t="shared" ref="CV228:DI228" si="301">SLOPE(CV27:CV227,$B27:$B227)</f>
        <v>-0.1507747633853829</v>
      </c>
      <c r="CW228" s="28">
        <f t="shared" si="301"/>
        <v>-0.14466989331241098</v>
      </c>
      <c r="CX228" s="28">
        <f t="shared" si="301"/>
        <v>-0.15793345807375045</v>
      </c>
      <c r="CY228" s="28">
        <f t="shared" si="301"/>
        <v>-0.18236007459849127</v>
      </c>
      <c r="CZ228" s="28">
        <f t="shared" si="301"/>
        <v>-0.14786361311633159</v>
      </c>
      <c r="DA228" s="28">
        <f t="shared" si="301"/>
        <v>-0.1428450551565407</v>
      </c>
      <c r="DB228" s="28">
        <f t="shared" si="301"/>
        <v>-0.13868958040796114</v>
      </c>
      <c r="DC228" s="28">
        <f t="shared" si="301"/>
        <v>-0.15540892909159701</v>
      </c>
      <c r="DD228" s="28">
        <f t="shared" si="301"/>
        <v>-0.12962501454470229</v>
      </c>
      <c r="DE228" s="28">
        <f t="shared" si="301"/>
        <v>-0.11496974881621783</v>
      </c>
      <c r="DF228" s="28">
        <f t="shared" si="301"/>
        <v>-0.13353643262908346</v>
      </c>
      <c r="DG228" s="28">
        <f t="shared" si="301"/>
        <v>-0.12016116839703367</v>
      </c>
      <c r="DH228" s="28">
        <f t="shared" si="301"/>
        <v>-0.11428478486406692</v>
      </c>
      <c r="DI228" s="28">
        <f t="shared" si="301"/>
        <v>-0.11243312132958469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55.330203629032255</v>
      </c>
      <c r="BP229" s="28">
        <f t="shared" ref="BP229:CC229" si="302">INTERCEPT(BP27:BP227,$B27:$B227)</f>
        <v>55.712000000000003</v>
      </c>
      <c r="BQ229" s="28">
        <f t="shared" si="302"/>
        <v>55.082034090909104</v>
      </c>
      <c r="BR229" s="28">
        <f t="shared" si="302"/>
        <v>55.073665546218479</v>
      </c>
      <c r="BS229" s="28">
        <f t="shared" si="302"/>
        <v>55.9115380952381</v>
      </c>
      <c r="BT229" s="28">
        <f t="shared" si="302"/>
        <v>57.345523809523804</v>
      </c>
      <c r="BU229" s="28">
        <f t="shared" si="302"/>
        <v>57.066890476190494</v>
      </c>
      <c r="BV229" s="28">
        <f t="shared" si="302"/>
        <v>56.691012012012024</v>
      </c>
      <c r="BW229" s="28">
        <f t="shared" si="302"/>
        <v>57.660312605042023</v>
      </c>
      <c r="BX229" s="28">
        <f t="shared" si="302"/>
        <v>56.930809523809515</v>
      </c>
      <c r="BY229" s="28">
        <f t="shared" si="302"/>
        <v>56.938052100840338</v>
      </c>
      <c r="BZ229" s="28">
        <f t="shared" si="302"/>
        <v>55.50791596638657</v>
      </c>
      <c r="CA229" s="28">
        <f t="shared" si="302"/>
        <v>53.660518018018024</v>
      </c>
      <c r="CB229" s="28">
        <f t="shared" si="302"/>
        <v>54.788066856330012</v>
      </c>
      <c r="CC229" s="28">
        <f t="shared" si="302"/>
        <v>51.484760252131998</v>
      </c>
      <c r="CD229" s="2"/>
      <c r="CE229" s="28">
        <f>INTERCEPT(CE27:CE227,$B27:$B227)</f>
        <v>60.281819391083403</v>
      </c>
      <c r="CF229" s="28">
        <f t="shared" ref="CF229:CS229" si="303">INTERCEPT(CF27:CF227,$B27:$B227)</f>
        <v>63.270774737759233</v>
      </c>
      <c r="CG229" s="28">
        <f t="shared" si="303"/>
        <v>62.994462186160433</v>
      </c>
      <c r="CH229" s="28">
        <f t="shared" si="303"/>
        <v>66.973532627627065</v>
      </c>
      <c r="CI229" s="28">
        <f t="shared" si="303"/>
        <v>68.08589532321254</v>
      </c>
      <c r="CJ229" s="28">
        <f t="shared" si="303"/>
        <v>62.900922314163154</v>
      </c>
      <c r="CK229" s="28">
        <f t="shared" si="303"/>
        <v>60.516154281516734</v>
      </c>
      <c r="CL229" s="28">
        <f t="shared" si="303"/>
        <v>63.234956291827466</v>
      </c>
      <c r="CM229" s="28">
        <f t="shared" si="303"/>
        <v>64.804328681757653</v>
      </c>
      <c r="CN229" s="28">
        <f t="shared" si="303"/>
        <v>60.28301503050379</v>
      </c>
      <c r="CO229" s="28">
        <f t="shared" si="303"/>
        <v>61.144368517308941</v>
      </c>
      <c r="CP229" s="28">
        <f t="shared" si="303"/>
        <v>63.005647858720366</v>
      </c>
      <c r="CQ229" s="28">
        <f t="shared" si="303"/>
        <v>58.868840336255303</v>
      </c>
      <c r="CR229" s="28">
        <f t="shared" si="303"/>
        <v>61.231341711435135</v>
      </c>
      <c r="CS229" s="28">
        <f t="shared" si="303"/>
        <v>56.631864403485217</v>
      </c>
      <c r="CT229" s="2"/>
      <c r="CU229" s="28">
        <f>INTERCEPT(CU27:CU227,$B27:$B227)</f>
        <v>57.746228698826954</v>
      </c>
      <c r="CV229" s="28">
        <f t="shared" ref="CV229:DI229" si="304">INTERCEPT(CV27:CV227,$B27:$B227)</f>
        <v>63.270774737759233</v>
      </c>
      <c r="CW229" s="28">
        <f t="shared" si="304"/>
        <v>61.446413424517914</v>
      </c>
      <c r="CX229" s="28">
        <f t="shared" si="304"/>
        <v>63.225051438382508</v>
      </c>
      <c r="CY229" s="28">
        <f t="shared" si="304"/>
        <v>66.882947003513209</v>
      </c>
      <c r="CZ229" s="28">
        <f t="shared" si="304"/>
        <v>62.859769860778968</v>
      </c>
      <c r="DA229" s="28">
        <f t="shared" si="304"/>
        <v>63.206837528525895</v>
      </c>
      <c r="DB229" s="28">
        <f t="shared" si="304"/>
        <v>62.54648896530604</v>
      </c>
      <c r="DC229" s="28">
        <f t="shared" si="304"/>
        <v>65.382612147475285</v>
      </c>
      <c r="DD229" s="28">
        <f t="shared" si="304"/>
        <v>61.898631933782795</v>
      </c>
      <c r="DE229" s="28">
        <f t="shared" si="304"/>
        <v>59.96878646604025</v>
      </c>
      <c r="DF229" s="28">
        <f t="shared" si="304"/>
        <v>60.953110070723206</v>
      </c>
      <c r="DG229" s="28">
        <f t="shared" si="304"/>
        <v>60.289484352075306</v>
      </c>
      <c r="DH229" s="28">
        <f t="shared" si="304"/>
        <v>59.665948160404113</v>
      </c>
      <c r="DI229" s="28">
        <f t="shared" si="304"/>
        <v>59.338909368262051</v>
      </c>
    </row>
    <row r="230" spans="1:273" x14ac:dyDescent="0.25">
      <c r="A230" s="145"/>
      <c r="B230" s="28" t="s">
        <v>36</v>
      </c>
      <c r="C230" s="5">
        <f>C$7 - ABS(C$11)*Expt!$B$9</f>
        <v>-21.383028657085475</v>
      </c>
      <c r="D230" s="5">
        <f>D$7 - ABS(D$11)*Expt!$B$9</f>
        <v>-13.284137286887983</v>
      </c>
      <c r="E230" s="5">
        <f>E$7 - ABS(E$11)*Expt!$B$9</f>
        <v>-16.744695534610159</v>
      </c>
      <c r="F230" s="5">
        <f>F$7 - ABS(F$11)*Expt!$B$9</f>
        <v>-12.040968079009232</v>
      </c>
      <c r="G230" s="5">
        <f>G$7 - ABS(G$11)*Expt!$B$9</f>
        <v>-6.3726603186218895</v>
      </c>
      <c r="H230" s="5">
        <f>H$7 - ABS(H$11)*Expt!$B$9</f>
        <v>-6.5762436837991558</v>
      </c>
      <c r="I230" s="5">
        <f>I$7 - ABS(I$11)*Expt!$B$9</f>
        <v>-5.1652472172550645</v>
      </c>
      <c r="J230" s="5">
        <f>J$7 - ABS(J$11)*Expt!$B$9</f>
        <v>-4.753639767344346</v>
      </c>
      <c r="K230" s="5">
        <f>K$7 - ABS(K$11)*Expt!$B$9</f>
        <v>-8.2251835358962708</v>
      </c>
      <c r="L230" s="5">
        <f>L$7 - ABS(L$11)*Expt!$B$9</f>
        <v>-6.6824510470634166</v>
      </c>
      <c r="M230" s="5">
        <f>M$7 - ABS(M$11)*Expt!$B$9</f>
        <v>-10.179691650794354</v>
      </c>
      <c r="N230" s="5">
        <f>N$7 - ABS(N$11)*Expt!$B$9</f>
        <v>-8.0988019057252458</v>
      </c>
      <c r="O230" s="5">
        <f>O$7 - ABS(O$11)*Expt!$B$9</f>
        <v>-3.6833381883199721</v>
      </c>
      <c r="P230" s="5">
        <f>P$7 - ABS(P$11)*Expt!$B$9</f>
        <v>-0.33600046736129485</v>
      </c>
      <c r="Q230" s="5">
        <f>Q$7 - ABS(Q$11)*Expt!$B$9</f>
        <v>8.5382387566623521</v>
      </c>
    </row>
    <row r="231" spans="1:273" x14ac:dyDescent="0.25">
      <c r="A231" s="145"/>
      <c r="B231" s="3" t="s">
        <v>61</v>
      </c>
      <c r="C231" s="72">
        <f>C7 - C11*$S231</f>
        <v>31.732308895093382</v>
      </c>
      <c r="D231" s="72">
        <f t="shared" ref="D231:Q231" si="305">D7 - D11*$S231</f>
        <v>33.64704614254957</v>
      </c>
      <c r="E231" s="72">
        <f t="shared" si="305"/>
        <v>32.255098729238114</v>
      </c>
      <c r="F231" s="72">
        <f t="shared" si="305"/>
        <v>34.144396081363595</v>
      </c>
      <c r="G231" s="72">
        <f t="shared" si="305"/>
        <v>34.997003123672101</v>
      </c>
      <c r="H231" s="72">
        <f t="shared" si="305"/>
        <v>35.495340407678754</v>
      </c>
      <c r="I231" s="72">
        <f t="shared" si="305"/>
        <v>35.045954622936733</v>
      </c>
      <c r="J231" s="72">
        <f t="shared" si="305"/>
        <v>35.968240968424681</v>
      </c>
      <c r="K231" s="72">
        <f t="shared" si="305"/>
        <v>34.588199098957112</v>
      </c>
      <c r="L231" s="72">
        <f t="shared" si="305"/>
        <v>35.541450956460537</v>
      </c>
      <c r="M231" s="72">
        <f t="shared" si="305"/>
        <v>34.278098377456942</v>
      </c>
      <c r="N231" s="72">
        <f t="shared" si="305"/>
        <v>34.470876133451981</v>
      </c>
      <c r="O231" s="72">
        <f t="shared" si="305"/>
        <v>36.157114167550205</v>
      </c>
      <c r="P231" s="72">
        <f t="shared" si="305"/>
        <v>36.957849564670894</v>
      </c>
      <c r="Q231" s="72">
        <f t="shared" si="305"/>
        <v>39.19302747862055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306">C10 + C14*$S232</f>
        <v>146.14429060353768</v>
      </c>
      <c r="D232" s="72">
        <f t="shared" si="306"/>
        <v>248369320575.32693</v>
      </c>
      <c r="E232" s="72">
        <f t="shared" si="306"/>
        <v>142.44121557257486</v>
      </c>
      <c r="F232" s="72">
        <f t="shared" si="306"/>
        <v>143.04294130287676</v>
      </c>
      <c r="G232" s="72">
        <f t="shared" si="306"/>
        <v>139.95729600867872</v>
      </c>
      <c r="H232" s="72">
        <f t="shared" si="306"/>
        <v>139.93706556583589</v>
      </c>
      <c r="I232" s="72">
        <f t="shared" si="306"/>
        <v>138.47089397241805</v>
      </c>
      <c r="J232" s="72">
        <f t="shared" si="306"/>
        <v>141.90548451213863</v>
      </c>
      <c r="K232" s="72">
        <f t="shared" si="306"/>
        <v>142.59183152613576</v>
      </c>
      <c r="L232" s="72">
        <f t="shared" si="306"/>
        <v>144.96773488336473</v>
      </c>
      <c r="M232" s="72">
        <f t="shared" si="306"/>
        <v>144.89853545890918</v>
      </c>
      <c r="N232" s="72">
        <f t="shared" si="306"/>
        <v>145.06191561578567</v>
      </c>
      <c r="O232" s="72">
        <f t="shared" si="306"/>
        <v>146.43377074090202</v>
      </c>
      <c r="P232" s="72">
        <f t="shared" si="306"/>
        <v>146.82671968840967</v>
      </c>
      <c r="Q232" s="72">
        <f>Q10 + Q14*$S232</f>
        <v>149.08942571075633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179.46334412496961</v>
      </c>
      <c r="D233" s="2">
        <f>D$10 + ABS(D$14)*Expt!$B$10</f>
        <v>248369320606.3251</v>
      </c>
      <c r="E233" s="2">
        <f>E$10 + ABS(E$14)*Expt!$B$10</f>
        <v>176.97523165470912</v>
      </c>
      <c r="F233" s="2">
        <f>F$10 + ABS(F$14)*Expt!$B$10</f>
        <v>175.94739805371609</v>
      </c>
      <c r="G233" s="2">
        <f>G$10 + ABS(G$14)*Expt!$B$10</f>
        <v>168.42027186970296</v>
      </c>
      <c r="H233" s="2">
        <f>H$10 + ABS(H$14)*Expt!$B$10</f>
        <v>168.87725002920533</v>
      </c>
      <c r="I233" s="2">
        <f>I$10 + ABS(I$14)*Expt!$B$10</f>
        <v>166.71085478019558</v>
      </c>
      <c r="J233" s="2">
        <f>J$10 + ABS(J$14)*Expt!$B$10</f>
        <v>171.5039144972462</v>
      </c>
      <c r="K233" s="2">
        <f>K$10 + ABS(K$14)*Expt!$B$10</f>
        <v>173.49973919041125</v>
      </c>
      <c r="L233" s="2">
        <f>L$10 + ABS(L$14)*Expt!$B$10</f>
        <v>174.92537354924414</v>
      </c>
      <c r="M233" s="2">
        <f>M$10 + ABS(M$14)*Expt!$B$10</f>
        <v>176.69191790385361</v>
      </c>
      <c r="N233" s="2">
        <f>N$10 + ABS(N$14)*Expt!$B$10</f>
        <v>176.1886227275738</v>
      </c>
      <c r="O233" s="2">
        <f>O$10 + ABS(O$14)*Expt!$B$10</f>
        <v>176.03377074090201</v>
      </c>
      <c r="P233" s="2">
        <f>P$10 + ABS(P$14)*Expt!$B$10</f>
        <v>176.99994299199625</v>
      </c>
      <c r="Q233" s="2">
        <f>Q$10 + ABS(Q$14)*Expt!$B$10</f>
        <v>180.62124582843978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416"/>
  <sheetViews>
    <sheetView zoomScale="70" zoomScaleNormal="70" workbookViewId="0">
      <pane xSplit="2" ySplit="26" topLeftCell="C270" activePane="bottomRight" state="frozen"/>
      <selection pane="topRight" activeCell="C1" sqref="C1"/>
      <selection pane="bottomLeft" activeCell="A6" sqref="A6"/>
      <selection pane="bottomRight" activeCell="C272" sqref="C27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4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23704.797085105842</v>
      </c>
      <c r="C2" s="49">
        <f>SUMSQ(AI27:AI227)</f>
        <v>379.10943671940385</v>
      </c>
      <c r="D2" s="50">
        <f t="shared" ref="D2:O2" si="0">SUMSQ(AJ27:AJ227)</f>
        <v>1038.5051049316794</v>
      </c>
      <c r="E2" s="50">
        <f t="shared" si="0"/>
        <v>1907.1175131329694</v>
      </c>
      <c r="F2" s="50">
        <f t="shared" si="0"/>
        <v>1721.6392856039238</v>
      </c>
      <c r="G2" s="50">
        <f t="shared" si="0"/>
        <v>1925.3003914592468</v>
      </c>
      <c r="H2" s="50">
        <f t="shared" si="0"/>
        <v>2145.7359215168572</v>
      </c>
      <c r="I2" s="50">
        <f t="shared" si="0"/>
        <v>2314.516295044441</v>
      </c>
      <c r="J2" s="50">
        <f t="shared" si="0"/>
        <v>2242.2448849998336</v>
      </c>
      <c r="K2" s="50">
        <f t="shared" si="0"/>
        <v>2136.210833600634</v>
      </c>
      <c r="L2" s="50">
        <f t="shared" si="0"/>
        <v>1992.2085744173576</v>
      </c>
      <c r="M2" s="50">
        <f t="shared" si="0"/>
        <v>1945.8763825281644</v>
      </c>
      <c r="N2" s="50">
        <f t="shared" si="0"/>
        <v>2209.0138280755509</v>
      </c>
      <c r="O2" s="51">
        <f t="shared" si="0"/>
        <v>1747.3186330757808</v>
      </c>
      <c r="P2" s="105">
        <f>SUMSQ(AV27:AV227)</f>
        <v>1271.5943700242956</v>
      </c>
      <c r="Q2" s="106">
        <f>SUMSQ(AW27:AW227)</f>
        <v>794.82603660176051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2076.221782396457</v>
      </c>
      <c r="D3" s="55">
        <v>2443.3568138140845</v>
      </c>
      <c r="E3" s="55">
        <v>2471.8768448880874</v>
      </c>
      <c r="F3" s="55">
        <v>2359.7745655621602</v>
      </c>
      <c r="G3" s="55">
        <v>2136.9375357977651</v>
      </c>
      <c r="H3" s="55">
        <v>2169.3607466255517</v>
      </c>
      <c r="I3" s="55">
        <v>1932.8027589494363</v>
      </c>
      <c r="J3" s="55">
        <v>2016.6052691607108</v>
      </c>
      <c r="K3" s="55">
        <v>2183.3298414259493</v>
      </c>
      <c r="L3" s="55">
        <v>2060.0162641355269</v>
      </c>
      <c r="M3" s="55">
        <v>2103.2303951212562</v>
      </c>
      <c r="N3" s="55">
        <v>2104.1485339879282</v>
      </c>
      <c r="O3" s="67">
        <v>2039.5640342595934</v>
      </c>
      <c r="P3" s="99">
        <v>1643.0309963686652</v>
      </c>
      <c r="Q3" s="92">
        <v>974.30057923087929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1048.3346326070305</v>
      </c>
      <c r="D4" s="57">
        <v>1318.3270078011151</v>
      </c>
      <c r="E4" s="57">
        <v>1371.2700394379951</v>
      </c>
      <c r="F4" s="57">
        <v>1305.2650869027118</v>
      </c>
      <c r="G4" s="57">
        <v>1169.4718818272497</v>
      </c>
      <c r="H4" s="57">
        <v>1190.7547010834696</v>
      </c>
      <c r="I4" s="57">
        <v>1015.5691620915613</v>
      </c>
      <c r="J4" s="57">
        <v>1051.2868756007981</v>
      </c>
      <c r="K4" s="57">
        <v>1162.9255145001741</v>
      </c>
      <c r="L4" s="57">
        <v>1112.4738395462525</v>
      </c>
      <c r="M4" s="57">
        <v>1172.5885569755917</v>
      </c>
      <c r="N4" s="57">
        <v>1172.9276170719011</v>
      </c>
      <c r="O4" s="68">
        <v>1099.1093847658133</v>
      </c>
      <c r="P4" s="100">
        <v>890.16957528473063</v>
      </c>
      <c r="Q4" s="93">
        <v>478.32861291629393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6.2871088759771752</v>
      </c>
      <c r="D5" s="57">
        <v>23.249143216785058</v>
      </c>
      <c r="E5" s="57">
        <v>34.61402689138999</v>
      </c>
      <c r="F5" s="57">
        <v>76.534852708498903</v>
      </c>
      <c r="G5" s="57">
        <v>100.70970372501871</v>
      </c>
      <c r="H5" s="57">
        <v>116.02278979131422</v>
      </c>
      <c r="I5" s="57">
        <v>119.17054251037747</v>
      </c>
      <c r="J5" s="57">
        <v>147.09990892832013</v>
      </c>
      <c r="K5" s="57">
        <v>166.78019835665154</v>
      </c>
      <c r="L5" s="57">
        <v>173.58979005730654</v>
      </c>
      <c r="M5" s="57">
        <v>199.59339552249483</v>
      </c>
      <c r="N5" s="57">
        <v>210.16234693137844</v>
      </c>
      <c r="O5" s="68">
        <v>224.61078597814853</v>
      </c>
      <c r="P5" s="100">
        <v>359.67999562114954</v>
      </c>
      <c r="Q5" s="93">
        <v>810.33874585369711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0.98643666970555999</v>
      </c>
      <c r="D6" s="59">
        <v>18.542093475957412</v>
      </c>
      <c r="E6" s="59">
        <v>0</v>
      </c>
      <c r="F6" s="59">
        <v>28.427636067832886</v>
      </c>
      <c r="G6" s="59">
        <v>41.948232171688737</v>
      </c>
      <c r="H6" s="59">
        <v>39.362551767765538</v>
      </c>
      <c r="I6" s="59">
        <v>55.729679774902628</v>
      </c>
      <c r="J6" s="59">
        <v>68.893120804906218</v>
      </c>
      <c r="K6" s="59">
        <v>63.311979984790881</v>
      </c>
      <c r="L6" s="59">
        <v>68.692629241373055</v>
      </c>
      <c r="M6" s="59">
        <v>95.49426082297812</v>
      </c>
      <c r="N6" s="59">
        <v>79.981030458138804</v>
      </c>
      <c r="O6" s="69">
        <v>95.773297643744144</v>
      </c>
      <c r="P6" s="101">
        <v>153.03249048113034</v>
      </c>
      <c r="Q6" s="94">
        <v>304.73818119462737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55.551998005801309</v>
      </c>
      <c r="D7" s="57">
        <v>54.703709870731302</v>
      </c>
      <c r="E7" s="57">
        <v>55.392096172844212</v>
      </c>
      <c r="F7" s="57">
        <v>54.004185853528874</v>
      </c>
      <c r="G7" s="57">
        <v>53.778556450381977</v>
      </c>
      <c r="H7" s="57">
        <v>53.556556619960048</v>
      </c>
      <c r="I7" s="57">
        <v>54.25122759041421</v>
      </c>
      <c r="J7" s="57">
        <v>54.386567218855873</v>
      </c>
      <c r="K7" s="57">
        <v>54.064323621684537</v>
      </c>
      <c r="L7" s="57">
        <v>53.674197259980232</v>
      </c>
      <c r="M7" s="57">
        <v>54.476830936602681</v>
      </c>
      <c r="N7" s="55">
        <v>54.8016935665067</v>
      </c>
      <c r="O7" s="67">
        <v>54.285423450983785</v>
      </c>
      <c r="P7" s="99">
        <v>54.8701941217968</v>
      </c>
      <c r="Q7" s="92">
        <v>53.121897541669149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78.176045086157501</v>
      </c>
      <c r="D8" s="57">
        <v>77.977660750730763</v>
      </c>
      <c r="E8" s="57">
        <v>79.445697660603528</v>
      </c>
      <c r="F8" s="57">
        <v>77.286036251779919</v>
      </c>
      <c r="G8" s="57">
        <v>76.372537863940721</v>
      </c>
      <c r="H8" s="57">
        <v>75.738061489226382</v>
      </c>
      <c r="I8" s="57">
        <v>76.153971201952672</v>
      </c>
      <c r="J8" s="57">
        <v>76.860071938704792</v>
      </c>
      <c r="K8" s="57">
        <v>77.029498171911342</v>
      </c>
      <c r="L8" s="57">
        <v>76.896301916991121</v>
      </c>
      <c r="M8" s="57">
        <v>77.933555764966684</v>
      </c>
      <c r="N8" s="57">
        <v>78.64069522897384</v>
      </c>
      <c r="O8" s="68">
        <v>78.682533592446831</v>
      </c>
      <c r="P8" s="100">
        <v>79.273629456177432</v>
      </c>
      <c r="Q8" s="93">
        <v>77.018737488020093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113.8507131719732</v>
      </c>
      <c r="D9" s="65">
        <f t="shared" si="1"/>
        <v>77433496313.748917</v>
      </c>
      <c r="E9" s="65">
        <f t="shared" si="1"/>
        <v>116.09421593194988</v>
      </c>
      <c r="F9" s="65">
        <f t="shared" si="1"/>
        <v>112.01877741062499</v>
      </c>
      <c r="G9" s="65">
        <f t="shared" si="1"/>
        <v>112.0907259623914</v>
      </c>
      <c r="H9" s="65">
        <f t="shared" si="1"/>
        <v>111.07254386012033</v>
      </c>
      <c r="I9" s="65">
        <f t="shared" si="1"/>
        <v>112.4423292853396</v>
      </c>
      <c r="J9" s="65">
        <f t="shared" si="1"/>
        <v>113.05389548473688</v>
      </c>
      <c r="K9" s="65">
        <f t="shared" si="1"/>
        <v>113.8584903494769</v>
      </c>
      <c r="L9" s="65">
        <f t="shared" si="1"/>
        <v>114.02568224352562</v>
      </c>
      <c r="M9" s="65">
        <f t="shared" si="1"/>
        <v>115.550896749534</v>
      </c>
      <c r="N9" s="66">
        <f>N$8+ ($O9 - $O$8)*N$19 + ($O9 - $O$8)*($O9 - $O$8)*ABS(N$20)</f>
        <v>117.28528238030772</v>
      </c>
      <c r="O9" s="68">
        <v>116.66030684028303</v>
      </c>
      <c r="P9" s="100">
        <v>118.31512106868165</v>
      </c>
      <c r="Q9" s="93">
        <v>119.71511162262378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142.28716229665469</v>
      </c>
      <c r="D10" s="126">
        <f t="shared" ref="D10:N10" si="2">D$8 + ($O10 - $O$8)*D$19 + ($O10 - $O$8)*($O10 - $O$8)*ABS(D$20)</f>
        <v>248608900836.5303</v>
      </c>
      <c r="E10" s="126">
        <f t="shared" si="2"/>
        <v>148.34648774492314</v>
      </c>
      <c r="F10" s="126">
        <f t="shared" si="2"/>
        <v>140.84640140994929</v>
      </c>
      <c r="G10" s="126">
        <f t="shared" si="2"/>
        <v>140.3730363159508</v>
      </c>
      <c r="H10" s="126">
        <f t="shared" si="2"/>
        <v>139.16055052487533</v>
      </c>
      <c r="I10" s="126">
        <f t="shared" si="2"/>
        <v>141.17611743433662</v>
      </c>
      <c r="J10" s="126">
        <f t="shared" si="2"/>
        <v>141.71289691435734</v>
      </c>
      <c r="K10" s="126">
        <f t="shared" si="2"/>
        <v>143.02035039200891</v>
      </c>
      <c r="L10" s="126">
        <f t="shared" si="2"/>
        <v>143.69759111366659</v>
      </c>
      <c r="M10" s="126">
        <f t="shared" si="2"/>
        <v>145.33698558215048</v>
      </c>
      <c r="N10" s="127">
        <f t="shared" si="2"/>
        <v>147.88476498356721</v>
      </c>
      <c r="O10" s="69">
        <v>146.73179243755311</v>
      </c>
      <c r="P10" s="101">
        <v>148.76858102798354</v>
      </c>
      <c r="Q10" s="94">
        <v>149.28374430002808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9.837139080004345</v>
      </c>
      <c r="D11" s="110">
        <v>8.5787119697761369</v>
      </c>
      <c r="E11" s="110">
        <v>9.0029637716004949</v>
      </c>
      <c r="F11" s="110">
        <v>8.3819744285194115</v>
      </c>
      <c r="G11" s="110">
        <v>7.6833438309890765</v>
      </c>
      <c r="H11" s="110">
        <v>7.6381513553444478</v>
      </c>
      <c r="I11" s="110">
        <v>7.2289820239721472</v>
      </c>
      <c r="J11" s="110">
        <v>7.3231276261683709</v>
      </c>
      <c r="K11" s="110">
        <v>7.8939967176074965</v>
      </c>
      <c r="L11" s="110">
        <v>7.6387606683024458</v>
      </c>
      <c r="M11" s="110">
        <v>8.0200119588068315</v>
      </c>
      <c r="N11" s="110">
        <v>7.7254739144065576</v>
      </c>
      <c r="O11" s="116">
        <v>7.2549580768055071</v>
      </c>
      <c r="P11" s="102">
        <v>6.733774420761832</v>
      </c>
      <c r="Q11" s="95">
        <v>5.5401219411781986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7.601298929330877</v>
      </c>
      <c r="D12" s="111">
        <v>7.1201768229515006</v>
      </c>
      <c r="E12" s="111">
        <v>7.4864499264340436</v>
      </c>
      <c r="F12" s="111">
        <v>7.0858866436841081</v>
      </c>
      <c r="G12" s="111">
        <v>6.3880787831588837</v>
      </c>
      <c r="H12" s="111">
        <v>6.4435740739154683</v>
      </c>
      <c r="I12" s="111">
        <v>6.1226292988238677</v>
      </c>
      <c r="J12" s="111">
        <v>6.4549626273936163</v>
      </c>
      <c r="K12" s="111">
        <v>6.7853408569598797</v>
      </c>
      <c r="L12" s="111">
        <v>6.5314864139088398</v>
      </c>
      <c r="M12" s="111">
        <v>6.6773824014483667</v>
      </c>
      <c r="N12" s="111">
        <v>6.6732459387905907</v>
      </c>
      <c r="O12" s="117">
        <v>6.7375387406134326</v>
      </c>
      <c r="P12" s="90">
        <v>6.2708647447414156</v>
      </c>
      <c r="Q12" s="96">
        <v>4.7973756495521576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4.9817026944109006</v>
      </c>
      <c r="D13" s="61">
        <f t="shared" ref="D13:N13" si="3">D$12/$O12*$O13</f>
        <v>4.6663872047855284</v>
      </c>
      <c r="E13" s="61">
        <f t="shared" si="3"/>
        <v>4.9064335078546604</v>
      </c>
      <c r="F13" s="61">
        <f t="shared" si="3"/>
        <v>4.6439142721938307</v>
      </c>
      <c r="G13" s="61">
        <f t="shared" si="3"/>
        <v>4.1865883162909716</v>
      </c>
      <c r="H13" s="61">
        <f t="shared" si="3"/>
        <v>4.22295855275443</v>
      </c>
      <c r="I13" s="61">
        <f t="shared" si="3"/>
        <v>4.012619311304328</v>
      </c>
      <c r="J13" s="61">
        <f t="shared" si="3"/>
        <v>4.2304223281005902</v>
      </c>
      <c r="K13" s="61">
        <f t="shared" si="3"/>
        <v>4.4469440215251419</v>
      </c>
      <c r="L13" s="61">
        <f t="shared" si="3"/>
        <v>4.2805741188686666</v>
      </c>
      <c r="M13" s="61">
        <f t="shared" si="3"/>
        <v>4.3761907287384467</v>
      </c>
      <c r="N13" s="119">
        <f t="shared" si="3"/>
        <v>4.3734797937575767</v>
      </c>
      <c r="O13" s="117">
        <v>4.4156157006663541</v>
      </c>
      <c r="P13" s="90">
        <v>4.7812716153538748</v>
      </c>
      <c r="Q13" s="96">
        <v>6.491987485056061</v>
      </c>
    </row>
    <row r="14" spans="1:156" ht="15.75" thickBot="1" x14ac:dyDescent="0.3">
      <c r="A14" s="142"/>
      <c r="B14" s="123" t="s">
        <v>51</v>
      </c>
      <c r="C14" s="62">
        <f>C12/$O12*$O14</f>
        <v>3.6979393035793997</v>
      </c>
      <c r="D14" s="63">
        <f>D12/$O12*$O14</f>
        <v>3.4638792615336889</v>
      </c>
      <c r="E14" s="63">
        <f t="shared" ref="E14:N14" si="4">E12/$O12*$O14</f>
        <v>3.6420666631612852</v>
      </c>
      <c r="F14" s="63">
        <f t="shared" si="4"/>
        <v>3.4471975071626848</v>
      </c>
      <c r="G14" s="63">
        <f t="shared" si="4"/>
        <v>3.1077224861467658</v>
      </c>
      <c r="H14" s="63">
        <f t="shared" si="4"/>
        <v>3.1347202688626217</v>
      </c>
      <c r="I14" s="63">
        <f t="shared" si="4"/>
        <v>2.9785845466493979</v>
      </c>
      <c r="J14" s="63">
        <f t="shared" si="4"/>
        <v>3.1402606613546542</v>
      </c>
      <c r="K14" s="63">
        <f t="shared" si="4"/>
        <v>3.3009856442185508</v>
      </c>
      <c r="L14" s="63">
        <f t="shared" si="4"/>
        <v>3.1774885510145956</v>
      </c>
      <c r="M14" s="63">
        <f t="shared" si="4"/>
        <v>3.2484651711387094</v>
      </c>
      <c r="N14" s="120">
        <f t="shared" si="4"/>
        <v>3.2464528324605193</v>
      </c>
      <c r="O14" s="118">
        <v>3.2777304971081396</v>
      </c>
      <c r="P14" s="103">
        <v>3.8156499847027843</v>
      </c>
      <c r="Q14" s="97">
        <v>4.0176635606722559</v>
      </c>
    </row>
    <row r="15" spans="1:156" x14ac:dyDescent="0.25">
      <c r="A15" s="140" t="s">
        <v>40</v>
      </c>
      <c r="B15" s="121" t="s">
        <v>38</v>
      </c>
      <c r="C15" s="113">
        <v>-2.6891351182617713</v>
      </c>
      <c r="D15" s="110">
        <v>-1.9061974366491863</v>
      </c>
      <c r="E15" s="110">
        <v>-2.9601034122172649</v>
      </c>
      <c r="F15" s="110">
        <v>-3.1124454957765</v>
      </c>
      <c r="G15" s="110">
        <v>-3.4527280660168338</v>
      </c>
      <c r="H15" s="110">
        <v>-3.5822421714746633</v>
      </c>
      <c r="I15" s="110">
        <v>-3.8635412730569101</v>
      </c>
      <c r="J15" s="110">
        <v>-3.3647720171932538</v>
      </c>
      <c r="K15" s="110">
        <v>-3.3064644543260688</v>
      </c>
      <c r="L15" s="110">
        <v>-3.4167205297252088</v>
      </c>
      <c r="M15" s="110">
        <v>-3.9547656992947195</v>
      </c>
      <c r="N15" s="110">
        <v>-3.3660670916221203</v>
      </c>
      <c r="O15" s="110">
        <v>-2.4339288573508266</v>
      </c>
      <c r="P15" s="90">
        <v>-2.4250047403057766</v>
      </c>
      <c r="Q15" s="96">
        <v>-2.1407789517298763</v>
      </c>
    </row>
    <row r="16" spans="1:156" ht="15.75" thickBot="1" x14ac:dyDescent="0.3">
      <c r="A16" s="141"/>
      <c r="B16" s="114" t="s">
        <v>39</v>
      </c>
      <c r="C16" s="115">
        <v>-2.0702689460957524</v>
      </c>
      <c r="D16" s="111">
        <v>-1.8317760070610074</v>
      </c>
      <c r="E16" s="111">
        <v>-2.6502511216676039</v>
      </c>
      <c r="F16" s="111">
        <v>-3.092926853960992</v>
      </c>
      <c r="G16" s="111">
        <v>-3.380952159555922</v>
      </c>
      <c r="H16" s="111">
        <v>-3.6276023613069834</v>
      </c>
      <c r="I16" s="111">
        <v>-3.6231740265136891</v>
      </c>
      <c r="J16" s="111">
        <v>-3.8557184922276533</v>
      </c>
      <c r="K16" s="111">
        <v>-3.5488894782620597</v>
      </c>
      <c r="L16" s="111">
        <v>-3.4206071410465491</v>
      </c>
      <c r="M16" s="111">
        <v>-3.5418896164022335</v>
      </c>
      <c r="N16" s="111">
        <v>-3.0248127433489684</v>
      </c>
      <c r="O16" s="117">
        <v>-2.8808750066212392</v>
      </c>
      <c r="P16" s="90">
        <v>-2.6723405660699542</v>
      </c>
      <c r="Q16" s="96">
        <v>-1.8150224584426859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-1.358340103963134</v>
      </c>
      <c r="D17" s="61">
        <f t="shared" si="5"/>
        <v>-1.358340103963134</v>
      </c>
      <c r="E17" s="61">
        <f t="shared" si="5"/>
        <v>-1.358340103963134</v>
      </c>
      <c r="F17" s="61">
        <f t="shared" si="5"/>
        <v>-1.358340103963134</v>
      </c>
      <c r="G17" s="61">
        <f t="shared" si="5"/>
        <v>-1.358340103963134</v>
      </c>
      <c r="H17" s="61">
        <f t="shared" si="5"/>
        <v>-1.358340103963134</v>
      </c>
      <c r="I17" s="61">
        <f t="shared" si="5"/>
        <v>-1.358340103963134</v>
      </c>
      <c r="J17" s="61">
        <f t="shared" si="5"/>
        <v>-1.358340103963134</v>
      </c>
      <c r="K17" s="61">
        <f t="shared" si="5"/>
        <v>-1.358340103963134</v>
      </c>
      <c r="L17" s="61">
        <f t="shared" si="5"/>
        <v>-1.358340103963134</v>
      </c>
      <c r="M17" s="61">
        <f t="shared" si="5"/>
        <v>-1.358340103963134</v>
      </c>
      <c r="N17" s="119">
        <f>$O17</f>
        <v>-1.358340103963134</v>
      </c>
      <c r="O17" s="117">
        <v>-1.358340103963134</v>
      </c>
      <c r="P17" s="90">
        <v>-1.3089269328558801</v>
      </c>
      <c r="Q17" s="96">
        <v>-2.1505563682135498</v>
      </c>
      <c r="R17" s="108"/>
    </row>
    <row r="18" spans="1:273" ht="15.75" thickBot="1" x14ac:dyDescent="0.3">
      <c r="A18" s="142"/>
      <c r="B18" s="123" t="s">
        <v>51</v>
      </c>
      <c r="C18" s="62">
        <f t="shared" si="5"/>
        <v>-0.74923364148064975</v>
      </c>
      <c r="D18" s="63">
        <f t="shared" si="5"/>
        <v>-0.74923364148064975</v>
      </c>
      <c r="E18" s="63">
        <f t="shared" si="5"/>
        <v>-0.74923364148064975</v>
      </c>
      <c r="F18" s="63">
        <f t="shared" si="5"/>
        <v>-0.74923364148064975</v>
      </c>
      <c r="G18" s="63">
        <f t="shared" si="5"/>
        <v>-0.74923364148064975</v>
      </c>
      <c r="H18" s="63">
        <f t="shared" si="5"/>
        <v>-0.74923364148064975</v>
      </c>
      <c r="I18" s="63">
        <f t="shared" si="5"/>
        <v>-0.74923364148064975</v>
      </c>
      <c r="J18" s="63">
        <f t="shared" si="5"/>
        <v>-0.74923364148064975</v>
      </c>
      <c r="K18" s="63">
        <f t="shared" si="5"/>
        <v>-0.74923364148064975</v>
      </c>
      <c r="L18" s="63">
        <f t="shared" si="5"/>
        <v>-0.74923364148064975</v>
      </c>
      <c r="M18" s="63">
        <f t="shared" si="5"/>
        <v>-0.74923364148064975</v>
      </c>
      <c r="N18" s="120">
        <f>$O18</f>
        <v>-0.74923364148064975</v>
      </c>
      <c r="O18" s="118">
        <v>-0.74923364148064975</v>
      </c>
      <c r="P18" s="103">
        <v>-0.66527868506231924</v>
      </c>
      <c r="Q18" s="97">
        <v>-0.65971867575352627</v>
      </c>
      <c r="R18" s="108"/>
    </row>
    <row r="19" spans="1:273" x14ac:dyDescent="0.25">
      <c r="A19" s="40"/>
      <c r="B19" s="40"/>
      <c r="C19" s="113">
        <v>0.93585622878405539</v>
      </c>
      <c r="D19" s="110">
        <v>0.92094206195356354</v>
      </c>
      <c r="E19" s="111">
        <v>0.90499251773484946</v>
      </c>
      <c r="F19" s="111">
        <v>0.88995257300535824</v>
      </c>
      <c r="G19" s="111">
        <v>0.94050233879202172</v>
      </c>
      <c r="H19" s="111">
        <v>0.92836631760170829</v>
      </c>
      <c r="I19" s="111">
        <v>0.95551546510122176</v>
      </c>
      <c r="J19" s="111">
        <v>0.95302500668852919</v>
      </c>
      <c r="K19" s="111">
        <v>0.969751226084689</v>
      </c>
      <c r="L19" s="111">
        <v>0.97260915589746422</v>
      </c>
      <c r="M19" s="111">
        <v>0.9905093892441571</v>
      </c>
      <c r="N19" s="111">
        <v>1.0175579720433234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-9.2166261254931491E-5</v>
      </c>
      <c r="D20" s="131">
        <v>-53687091.200000003</v>
      </c>
      <c r="E20" s="129">
        <v>1.5800456556503675E-3</v>
      </c>
      <c r="F20" s="129">
        <v>6.4779646756654523E-4</v>
      </c>
      <c r="G20" s="129">
        <v>-2.4521389738805718E-9</v>
      </c>
      <c r="H20" s="129">
        <v>5.3523030834093636E-5</v>
      </c>
      <c r="I20" s="129">
        <v>-5.8343661387891033E-9</v>
      </c>
      <c r="J20" s="129">
        <v>-3.8786702333774808E-8</v>
      </c>
      <c r="K20" s="129">
        <v>-4.5136553204041483E-12</v>
      </c>
      <c r="L20" s="129">
        <v>1.3301591015541986E-4</v>
      </c>
      <c r="M20" s="129">
        <v>0</v>
      </c>
      <c r="N20" s="129">
        <v>-8.4762875078665694E-10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3.446255281041942E-3</v>
      </c>
      <c r="D21" s="15">
        <f t="shared" si="6"/>
        <v>1.0749684984156436E-2</v>
      </c>
      <c r="E21" s="15">
        <f t="shared" si="6"/>
        <v>1.5739995944974911E-2</v>
      </c>
      <c r="F21" s="15">
        <f t="shared" si="6"/>
        <v>3.5716028736804836E-2</v>
      </c>
      <c r="G21" s="15">
        <f t="shared" si="6"/>
        <v>5.1071929470322151E-2</v>
      </c>
      <c r="H21" s="15">
        <f t="shared" si="6"/>
        <v>5.7561740337487129E-2</v>
      </c>
      <c r="I21" s="15">
        <f t="shared" si="6"/>
        <v>6.5780870515017506E-2</v>
      </c>
      <c r="J21" s="15">
        <f t="shared" si="6"/>
        <v>7.6897286482038765E-2</v>
      </c>
      <c r="K21" s="15">
        <f t="shared" si="6"/>
        <v>8.0236298010358489E-2</v>
      </c>
      <c r="L21" s="15">
        <f t="shared" si="6"/>
        <v>8.7784982586484983E-2</v>
      </c>
      <c r="M21" s="15">
        <f t="shared" si="6"/>
        <v>9.7778215570586358E-2</v>
      </c>
      <c r="N21" s="15">
        <f t="shared" si="6"/>
        <v>0.10238537321805057</v>
      </c>
      <c r="O21" s="16">
        <f>O5/(O3*$P21 + O5)</f>
        <v>0.11171581852867546</v>
      </c>
      <c r="P21" s="132">
        <f>(1 - P$1) / P$1 * (P5/P3)</f>
        <v>0.87564993336362873</v>
      </c>
      <c r="Q21" s="133">
        <f>(1 - Q$1) / Q$1 * (Q5/Q3)</f>
        <v>0.83171329580177922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si="6"/>
        <v>1.3664839087070859E-3</v>
      </c>
      <c r="D22" s="52">
        <f t="shared" si="6"/>
        <v>2.0043407897980463E-2</v>
      </c>
      <c r="E22" s="52">
        <f t="shared" si="6"/>
        <v>0</v>
      </c>
      <c r="F22" s="52">
        <f t="shared" si="6"/>
        <v>3.0699381394809041E-2</v>
      </c>
      <c r="G22" s="52">
        <f t="shared" si="6"/>
        <v>4.9575880582703222E-2</v>
      </c>
      <c r="H22" s="52">
        <f t="shared" si="6"/>
        <v>4.5866862012093751E-2</v>
      </c>
      <c r="I22" s="52">
        <f t="shared" si="6"/>
        <v>7.390308837248262E-2</v>
      </c>
      <c r="J22" s="52">
        <f t="shared" si="6"/>
        <v>8.7006447297887105E-2</v>
      </c>
      <c r="K22" s="52">
        <f t="shared" si="6"/>
        <v>7.3362320763533148E-2</v>
      </c>
      <c r="L22" s="52">
        <f t="shared" si="6"/>
        <v>8.2395758146460815E-2</v>
      </c>
      <c r="M22" s="52">
        <f t="shared" si="6"/>
        <v>0.1058892877446477</v>
      </c>
      <c r="N22" s="52">
        <f t="shared" si="6"/>
        <v>9.0215928131654438E-2</v>
      </c>
      <c r="O22" s="53">
        <f>O6/(O4*$P22 + O6)</f>
        <v>0.11246516897732883</v>
      </c>
      <c r="P22" s="21">
        <f>(1 - P$1) / P$1 * (P6/P4)</f>
        <v>0.68765545230943759</v>
      </c>
      <c r="Q22" s="22">
        <f>(1 - Q$1) / Q$1 * (Q6/Q4)</f>
        <v>0.63708959273142129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55.802999999999997</v>
      </c>
      <c r="D27" s="37">
        <v>56.951000000000001</v>
      </c>
      <c r="E27" s="37">
        <v>54.540999999999997</v>
      </c>
      <c r="F27" s="37">
        <v>54.015999999999998</v>
      </c>
      <c r="G27" s="37">
        <v>55.720999999999997</v>
      </c>
      <c r="H27" s="37">
        <v>55.066000000000003</v>
      </c>
      <c r="I27" s="37">
        <v>56.884999999999998</v>
      </c>
      <c r="J27" s="37">
        <v>56.131</v>
      </c>
      <c r="K27" s="37">
        <v>58.704999999999998</v>
      </c>
      <c r="L27" s="37">
        <v>56.131</v>
      </c>
      <c r="M27" s="37">
        <v>57.622999999999998</v>
      </c>
      <c r="N27" s="37">
        <v>54.671999999999997</v>
      </c>
      <c r="O27" s="37">
        <v>55.41</v>
      </c>
      <c r="P27" s="37">
        <v>54.328000000000003</v>
      </c>
      <c r="Q27" s="37">
        <v>50.895000000000003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55.335367154699057</v>
      </c>
      <c r="T27" s="4">
        <f t="shared" si="7"/>
        <v>55.173344764993004</v>
      </c>
      <c r="U27" s="4">
        <f t="shared" si="7"/>
        <v>53.577211384070601</v>
      </c>
      <c r="V27" s="4">
        <f t="shared" si="7"/>
        <v>53.03558093439743</v>
      </c>
      <c r="W27" s="4">
        <f t="shared" si="7"/>
        <v>54.257235721891554</v>
      </c>
      <c r="X27" s="4">
        <f t="shared" si="7"/>
        <v>55.341005221762003</v>
      </c>
      <c r="Y27" s="4">
        <f t="shared" si="7"/>
        <v>56.706333362224136</v>
      </c>
      <c r="Z27" s="4">
        <f t="shared" si="7"/>
        <v>56.573252672286095</v>
      </c>
      <c r="AA27" s="4">
        <f t="shared" si="7"/>
        <v>57.762877536017037</v>
      </c>
      <c r="AB27" s="4">
        <f t="shared" si="7"/>
        <v>56.249222275170673</v>
      </c>
      <c r="AC27" s="4">
        <f t="shared" si="7"/>
        <v>56.691484324076399</v>
      </c>
      <c r="AD27" s="4">
        <f t="shared" si="7"/>
        <v>55.306600313545523</v>
      </c>
      <c r="AE27" s="4">
        <f t="shared" si="7"/>
        <v>53.180710123180333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0.4676328453009404</v>
      </c>
      <c r="AJ27" s="4">
        <f t="shared" si="8"/>
        <v>1.7776552350069963</v>
      </c>
      <c r="AK27" s="4">
        <f t="shared" si="8"/>
        <v>0.96378861592939558</v>
      </c>
      <c r="AL27" s="4">
        <f t="shared" si="8"/>
        <v>0.9804190656025682</v>
      </c>
      <c r="AM27" s="4">
        <f t="shared" si="8"/>
        <v>1.4637642781084423</v>
      </c>
      <c r="AN27" s="4">
        <f t="shared" si="8"/>
        <v>-0.27500522176200093</v>
      </c>
      <c r="AO27" s="4">
        <f t="shared" si="8"/>
        <v>0.17866663777586211</v>
      </c>
      <c r="AP27" s="4">
        <f t="shared" si="8"/>
        <v>-0.44225267228609511</v>
      </c>
      <c r="AQ27" s="4">
        <f t="shared" si="8"/>
        <v>0.94212246398296173</v>
      </c>
      <c r="AR27" s="4">
        <f t="shared" si="8"/>
        <v>-0.11822227517067319</v>
      </c>
      <c r="AS27" s="4">
        <f t="shared" si="8"/>
        <v>0.93151567592359896</v>
      </c>
      <c r="AT27" s="4">
        <f t="shared" si="8"/>
        <v>-0.63460031354552626</v>
      </c>
      <c r="AU27" s="4">
        <f t="shared" si="8"/>
        <v>2.2292898768196636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55.335347137455187</v>
      </c>
      <c r="AZ27" s="2">
        <f t="shared" ref="AZ27:BM42" si="9">IF(OR($B27 &lt; D$230, $B27 &gt; D$233), #N/A, ((1-FH27)*DL27) + (FH27 - FX27)*EB27 + (FX27*ER27))</f>
        <v>55.17334442859724</v>
      </c>
      <c r="BA27" s="2">
        <f t="shared" si="9"/>
        <v>53.577210064455954</v>
      </c>
      <c r="BB27" s="2">
        <f t="shared" si="9"/>
        <v>53.03558071688397</v>
      </c>
      <c r="BC27" s="2">
        <f t="shared" si="9"/>
        <v>54.257235716787847</v>
      </c>
      <c r="BD27" s="2">
        <f t="shared" si="9"/>
        <v>55.341005216982111</v>
      </c>
      <c r="BE27" s="2">
        <f t="shared" si="9"/>
        <v>56.706333362098462</v>
      </c>
      <c r="BF27" s="2">
        <f t="shared" si="9"/>
        <v>56.573252672054373</v>
      </c>
      <c r="BG27" s="2">
        <f t="shared" si="9"/>
        <v>57.762877521620062</v>
      </c>
      <c r="BH27" s="2">
        <f t="shared" si="9"/>
        <v>56.249222271081074</v>
      </c>
      <c r="BI27" s="2">
        <f t="shared" si="9"/>
        <v>56.691484304051542</v>
      </c>
      <c r="BJ27" s="2">
        <f t="shared" si="9"/>
        <v>55.306600310973259</v>
      </c>
      <c r="BK27" s="2">
        <f t="shared" si="9"/>
        <v>53.180710123024319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55.802999999999997</v>
      </c>
      <c r="BP27" s="2">
        <f t="shared" ref="BP27:BP90" si="11">IF(AND(IZ27 &lt; $CC$22, $B27 &lt; D$7, $B27 &gt; D$230), D27, "")</f>
        <v>56.951000000000001</v>
      </c>
      <c r="BQ27" s="2">
        <f t="shared" ref="BQ27:BQ90" si="12">IF(AND(JA27 &lt; $CC$22, $B27 &lt; E$7, $B27 &gt; E$230), E27, "")</f>
        <v>54.540999999999997</v>
      </c>
      <c r="BR27" s="2">
        <f t="shared" ref="BR27:BR90" si="13">IF(AND(JB27 &lt; $CC$22, $B27 &lt; F$7, $B27 &gt; F$230), F27, "")</f>
        <v>54.015999999999998</v>
      </c>
      <c r="BS27" s="2">
        <f t="shared" ref="BS27:BS90" si="14">IF(AND(JC27 &lt; $CC$22, $B27 &lt; G$7, $B27 &gt; G$230), G27, "")</f>
        <v>55.720999999999997</v>
      </c>
      <c r="BT27" s="2">
        <f t="shared" ref="BT27:BT90" si="15">IF(AND(JD27 &lt; $CC$22, $B27 &lt; H$7, $B27 &gt; H$230), H27, "")</f>
        <v>55.066000000000003</v>
      </c>
      <c r="BU27" s="2">
        <f t="shared" ref="BU27:BU90" si="16">IF(AND(JE27 &lt; $CC$22, $B27 &lt; I$7, $B27 &gt; I$230), I27, "")</f>
        <v>56.884999999999998</v>
      </c>
      <c r="BV27" s="2">
        <f t="shared" ref="BV27:BV90" si="17">IF(AND(JF27 &lt; $CC$22, $B27 &lt; J$7, $B27 &gt; J$230), J27, "")</f>
        <v>56.131</v>
      </c>
      <c r="BW27" s="2">
        <f t="shared" ref="BW27:BW90" si="18">IF(AND(JG27 &lt; $CC$22, $B27 &lt; K$7, $B27 &gt; K$230), K27, "")</f>
        <v>58.704999999999998</v>
      </c>
      <c r="BX27" s="2">
        <f t="shared" ref="BX27:BX90" si="19">IF(AND(JH27 &lt; $CC$22, $B27 &lt; L$7, $B27 &gt; L$230), L27, "")</f>
        <v>56.131</v>
      </c>
      <c r="BY27" s="2">
        <f t="shared" ref="BY27:BY90" si="20">IF(AND(JI27 &lt; $CC$22, $B27 &lt; M$7, $B27 &gt; M$230), M27, "")</f>
        <v>57.622999999999998</v>
      </c>
      <c r="BZ27" s="2">
        <f t="shared" ref="BZ27:BZ90" si="21">IF(AND(JJ27 &lt; $CC$22, $B27 &lt; N$7, $B27 &gt; N$230), N27, "")</f>
        <v>54.671999999999997</v>
      </c>
      <c r="CA27" s="2">
        <f t="shared" ref="CA27:CA90" si="22">IF(AND(JK27 &lt; $CC$22, $B27 &lt; O$7, $B27 &gt; O$230), O27, "")</f>
        <v>55.41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55.328717741935478</v>
      </c>
      <c r="DL27" s="2">
        <f t="shared" si="41"/>
        <v>54.911812834224605</v>
      </c>
      <c r="DM27" s="2">
        <f t="shared" si="41"/>
        <v>53.183852049910875</v>
      </c>
      <c r="DN27" s="2">
        <f t="shared" si="41"/>
        <v>52.77598217468806</v>
      </c>
      <c r="DO27" s="2">
        <f t="shared" si="41"/>
        <v>54.029606722689081</v>
      </c>
      <c r="DP27" s="2">
        <f t="shared" si="41"/>
        <v>55.269502521008398</v>
      </c>
      <c r="DQ27" s="2">
        <f t="shared" si="41"/>
        <v>56.385222222222232</v>
      </c>
      <c r="DR27" s="2">
        <f t="shared" si="41"/>
        <v>56.420111111111119</v>
      </c>
      <c r="DS27" s="2">
        <f t="shared" si="41"/>
        <v>57.76237478991596</v>
      </c>
      <c r="DT27" s="2">
        <f t="shared" si="41"/>
        <v>56.045537815126053</v>
      </c>
      <c r="DU27" s="2">
        <f t="shared" si="41"/>
        <v>56.342144537815138</v>
      </c>
      <c r="DV27" s="2">
        <f t="shared" si="41"/>
        <v>55.145585714285708</v>
      </c>
      <c r="DW27" s="2">
        <f t="shared" si="41"/>
        <v>52.999992492492495</v>
      </c>
      <c r="DX27" s="2">
        <f t="shared" si="41"/>
        <v>52.897148648648653</v>
      </c>
      <c r="DY27" s="2">
        <f t="shared" si="41"/>
        <v>51.33508824619949</v>
      </c>
      <c r="EA27" s="2">
        <f t="shared" ref="EA27:EO43" si="42">CE$228*$B27+CE$229</f>
        <v>55.45008301129608</v>
      </c>
      <c r="EB27" s="2">
        <f t="shared" si="42"/>
        <v>60.768360769179594</v>
      </c>
      <c r="EC27" s="2">
        <f t="shared" si="42"/>
        <v>61.708794327121687</v>
      </c>
      <c r="ED27" s="2">
        <f t="shared" si="42"/>
        <v>58.483954038986212</v>
      </c>
      <c r="EE27" s="2">
        <f t="shared" si="42"/>
        <v>59.753166465135031</v>
      </c>
      <c r="EF27" s="2">
        <f t="shared" si="42"/>
        <v>57.049904969736389</v>
      </c>
      <c r="EG27" s="2">
        <f t="shared" si="42"/>
        <v>65.69757496593715</v>
      </c>
      <c r="EH27" s="2">
        <f t="shared" si="42"/>
        <v>60.821787657810802</v>
      </c>
      <c r="EI27" s="2">
        <f t="shared" si="42"/>
        <v>57.774533078588291</v>
      </c>
      <c r="EJ27" s="2">
        <f t="shared" si="42"/>
        <v>61.170067076248756</v>
      </c>
      <c r="EK27" s="2">
        <f t="shared" si="42"/>
        <v>65.015360084033617</v>
      </c>
      <c r="EL27" s="2">
        <f t="shared" si="42"/>
        <v>59.537007190505058</v>
      </c>
      <c r="EM27" s="2">
        <f t="shared" si="42"/>
        <v>58.226435692953942</v>
      </c>
      <c r="EN27" s="2">
        <f t="shared" si="42"/>
        <v>58.817646180615228</v>
      </c>
      <c r="EO27" s="2">
        <f t="shared" si="42"/>
        <v>56.265103523028444</v>
      </c>
      <c r="EQ27" s="2">
        <f t="shared" ref="EQ27:FE43" si="43">CU$228*$B27+CU$229</f>
        <v>56.447920248621557</v>
      </c>
      <c r="ER27" s="2">
        <f t="shared" si="43"/>
        <v>60.768360769179594</v>
      </c>
      <c r="ES27" s="2">
        <f t="shared" si="43"/>
        <v>61.936018742654028</v>
      </c>
      <c r="ET27" s="2">
        <f t="shared" si="43"/>
        <v>59.805766289239955</v>
      </c>
      <c r="EU27" s="2">
        <f t="shared" si="43"/>
        <v>58.550925489905609</v>
      </c>
      <c r="EV27" s="2">
        <f t="shared" si="43"/>
        <v>60.133643126194322</v>
      </c>
      <c r="EW27" s="2">
        <f t="shared" si="43"/>
        <v>61.455251208300787</v>
      </c>
      <c r="EX27" s="2">
        <f t="shared" si="43"/>
        <v>61.424137012072116</v>
      </c>
      <c r="EY27" s="2">
        <f t="shared" si="43"/>
        <v>62.389678667624338</v>
      </c>
      <c r="EZ27" s="2">
        <f t="shared" si="43"/>
        <v>63.701136876929255</v>
      </c>
      <c r="FA27" s="2">
        <f t="shared" si="43"/>
        <v>62.24004360389268</v>
      </c>
      <c r="FB27" s="2">
        <f t="shared" si="43"/>
        <v>60.554023153331237</v>
      </c>
      <c r="FC27" s="2">
        <f t="shared" si="43"/>
        <v>57.640125667434418</v>
      </c>
      <c r="FD27" s="2">
        <f t="shared" si="43"/>
        <v>59.187447579011348</v>
      </c>
      <c r="FE27" s="2">
        <f t="shared" si="43"/>
        <v>58.532462225709239</v>
      </c>
      <c r="FG27" s="2">
        <f t="shared" ref="FG27:FU43" si="44">POWER(10,($B27-C$231)/C$229)/(1+POWER(10,($B27-C$231)/C$229))</f>
        <v>5.4606768460032061E-2</v>
      </c>
      <c r="FH27" s="2">
        <f t="shared" si="44"/>
        <v>4.4656271455010554E-2</v>
      </c>
      <c r="FI27" s="2">
        <f t="shared" si="44"/>
        <v>4.6141983974892227E-2</v>
      </c>
      <c r="FJ27" s="2">
        <f t="shared" si="44"/>
        <v>4.5479458752595334E-2</v>
      </c>
      <c r="FK27" s="2">
        <f t="shared" si="44"/>
        <v>3.9771037996046289E-2</v>
      </c>
      <c r="FL27" s="2">
        <f t="shared" si="44"/>
        <v>4.0156273316843773E-2</v>
      </c>
      <c r="FM27" s="2">
        <f t="shared" si="44"/>
        <v>3.4483305231299333E-2</v>
      </c>
      <c r="FN27" s="2">
        <f t="shared" si="44"/>
        <v>3.4791349866999263E-2</v>
      </c>
      <c r="FO27" s="2">
        <f t="shared" si="44"/>
        <v>4.0626951946836021E-2</v>
      </c>
      <c r="FP27" s="2">
        <f t="shared" si="44"/>
        <v>3.9746076733376337E-2</v>
      </c>
      <c r="FQ27" s="2">
        <f t="shared" si="44"/>
        <v>4.0278490546477475E-2</v>
      </c>
      <c r="FR27" s="2">
        <f t="shared" si="44"/>
        <v>3.6665430952673543E-2</v>
      </c>
      <c r="FS27" s="2">
        <f t="shared" si="44"/>
        <v>3.4577707216394207E-2</v>
      </c>
      <c r="FT27" s="2">
        <f t="shared" si="44"/>
        <v>2.9220671845236679E-2</v>
      </c>
      <c r="FU27" s="2">
        <f t="shared" si="44"/>
        <v>2.6159188265806592E-2</v>
      </c>
      <c r="FW27" s="2">
        <f>POWER(10,($B27-C$232)/C$229)/(1+POWER(10,($B27-C$232)/C$229))</f>
        <v>2.0347573430837283E-6</v>
      </c>
      <c r="FX27" s="2">
        <f t="shared" ref="FX27:GK42" si="45">POWER(10,($B27-D$232)/D$229)/(1+POWER(10,($B27-D$232)/D$229))</f>
        <v>0</v>
      </c>
      <c r="FY27" s="2">
        <f t="shared" si="45"/>
        <v>1.1645013181456468E-6</v>
      </c>
      <c r="FZ27" s="2">
        <f t="shared" si="45"/>
        <v>2.323501378721415E-6</v>
      </c>
      <c r="GA27" s="2">
        <f t="shared" si="45"/>
        <v>2.4270431257387083E-6</v>
      </c>
      <c r="GB27" s="2">
        <f t="shared" si="45"/>
        <v>2.7137935156009822E-6</v>
      </c>
      <c r="GC27" s="2">
        <f t="shared" si="45"/>
        <v>2.2540021383681039E-6</v>
      </c>
      <c r="GD27" s="2">
        <f t="shared" si="45"/>
        <v>2.1452760867863607E-6</v>
      </c>
      <c r="GE27" s="2">
        <f t="shared" si="45"/>
        <v>1.9018889638217893E-6</v>
      </c>
      <c r="GF27" s="2">
        <f t="shared" si="45"/>
        <v>1.7868807878550199E-6</v>
      </c>
      <c r="GG27" s="2">
        <f t="shared" si="45"/>
        <v>1.5364552277083274E-6</v>
      </c>
      <c r="GH27" s="2">
        <f t="shared" si="45"/>
        <v>1.2150911925695198E-6</v>
      </c>
      <c r="GI27" s="2">
        <f t="shared" si="45"/>
        <v>1.3512251363729977E-6</v>
      </c>
      <c r="GJ27" s="2">
        <f t="shared" si="45"/>
        <v>1.1200986464641095E-6</v>
      </c>
      <c r="GK27" s="2">
        <f t="shared" si="45"/>
        <v>1.068193089605716E-6</v>
      </c>
      <c r="GM27" s="86">
        <f xml:space="preserve"> _xlfn.NORM.DIST($B27, C$7, ABS(C$11), TRUE) * _xlfn.NORM.DIST(($B27 - C$7)*C$15, 0, ABS(C$11), TRUE) * 2</f>
        <v>1.631103961274092E-8</v>
      </c>
      <c r="GN27" s="86">
        <f t="shared" ref="GN27:HA42" si="46" xml:space="preserve"> _xlfn.NORM.DIST($B27, D$7, ABS(D$11), TRUE) * _xlfn.NORM.DIST(($B27 - D$7)*D$15, 0, ABS(D$11), TRUE) * 2</f>
        <v>1.8096681407439699E-10</v>
      </c>
      <c r="GO27" s="86">
        <f t="shared" si="46"/>
        <v>7.619825040636063E-10</v>
      </c>
      <c r="GP27" s="86">
        <f t="shared" si="46"/>
        <v>1.1721535774016378E-10</v>
      </c>
      <c r="GQ27" s="86">
        <f t="shared" si="46"/>
        <v>2.571183799704542E-12</v>
      </c>
      <c r="GR27" s="86">
        <f t="shared" si="46"/>
        <v>2.3541080993693278E-12</v>
      </c>
      <c r="GS27" s="86">
        <f t="shared" si="46"/>
        <v>6.1576840749191806E-14</v>
      </c>
      <c r="GT27" s="86">
        <f t="shared" si="46"/>
        <v>1.1135252747362468E-13</v>
      </c>
      <c r="GU27" s="86">
        <f t="shared" si="46"/>
        <v>7.4477372619549974E-12</v>
      </c>
      <c r="GV27" s="86">
        <f t="shared" si="46"/>
        <v>2.1169013562714067E-12</v>
      </c>
      <c r="GW27" s="86">
        <f t="shared" si="46"/>
        <v>1.1012112212690917E-11</v>
      </c>
      <c r="GX27" s="86">
        <f t="shared" si="46"/>
        <v>1.3063422452222778E-12</v>
      </c>
      <c r="GY27" s="86">
        <f t="shared" si="46"/>
        <v>7.2906621985713897E-14</v>
      </c>
      <c r="GZ27" s="86">
        <f t="shared" si="46"/>
        <v>3.6845100633363323E-16</v>
      </c>
      <c r="HA27" s="86">
        <f t="shared" si="46"/>
        <v>8.9306367626016964E-22</v>
      </c>
      <c r="HC27" s="86">
        <f xml:space="preserve"> _xlfn.NORM.DIST($B27, C$8, ABS(C$12), TRUE) * _xlfn.NORM.DIST(($B27 - C$8)*C$16, 0, ABS(C$12), TRUE) * 2</f>
        <v>8.2715609428272361E-25</v>
      </c>
      <c r="HD27" s="86">
        <f t="shared" ref="HD27:HQ42" si="47" xml:space="preserve"> _xlfn.NORM.DIST($B27, D$8, ABS(D$12), TRUE) * _xlfn.NORM.DIST(($B27 - D$8)*D$16, 0, ABS(D$12), TRUE) * 2</f>
        <v>6.5250494630627239E-28</v>
      </c>
      <c r="HE27" s="86">
        <f t="shared" si="47"/>
        <v>2.6226900391163047E-26</v>
      </c>
      <c r="HF27" s="86">
        <f t="shared" si="47"/>
        <v>1.0667542163223932E-27</v>
      </c>
      <c r="HG27" s="86">
        <f t="shared" si="47"/>
        <v>6.0782533756664997E-33</v>
      </c>
      <c r="HH27" s="86">
        <f t="shared" si="47"/>
        <v>6.7317305192424826E-32</v>
      </c>
      <c r="HI27" s="86">
        <f t="shared" si="47"/>
        <v>1.6228737000963802E-35</v>
      </c>
      <c r="HJ27" s="86">
        <f t="shared" si="47"/>
        <v>1.0865442762623216E-32</v>
      </c>
      <c r="HK27" s="86">
        <f t="shared" si="47"/>
        <v>7.2203866330471829E-30</v>
      </c>
      <c r="HL27" s="86">
        <f t="shared" si="47"/>
        <v>5.3668971753788554E-32</v>
      </c>
      <c r="HM27" s="86">
        <f t="shared" si="47"/>
        <v>1.7872770331954455E-31</v>
      </c>
      <c r="HN27" s="86">
        <f t="shared" si="47"/>
        <v>4.6933938584632501E-32</v>
      </c>
      <c r="HO27" s="86">
        <f t="shared" si="47"/>
        <v>1.6468726103891827E-31</v>
      </c>
      <c r="HP27" s="86">
        <f t="shared" si="47"/>
        <v>1.2452841443411226E-36</v>
      </c>
      <c r="HQ27" s="86">
        <f t="shared" si="47"/>
        <v>5.3296140767303662E-58</v>
      </c>
      <c r="HS27" s="86">
        <f xml:space="preserve"> _xlfn.NORM.DIST($B27, C$9, ABS(C$13), TRUE) * _xlfn.NORM.DIST(($B27 - C$9)*C$17, 0, ABS(C$13), TRUE) * 2</f>
        <v>1.3403804551955144E-115</v>
      </c>
      <c r="HT27" s="86">
        <f t="shared" ref="HT27:IG42" si="48" xml:space="preserve"> _xlfn.NORM.DIST($B27, D$9, ABS(D$13), TRUE) * _xlfn.NORM.DIST(($B27 - D$9)*D$17, 0, ABS(D$13), TRUE) * 2</f>
        <v>0</v>
      </c>
      <c r="HU27" s="86">
        <f t="shared" si="48"/>
        <v>8.9598377482408745E-124</v>
      </c>
      <c r="HV27" s="86">
        <f t="shared" si="48"/>
        <v>1.4825837176623912E-128</v>
      </c>
      <c r="HW27" s="86">
        <f t="shared" si="48"/>
        <v>6.5314663373260146E-158</v>
      </c>
      <c r="HX27" s="86">
        <f t="shared" si="48"/>
        <v>1.8160414230092028E-152</v>
      </c>
      <c r="HY27" s="86">
        <f t="shared" si="48"/>
        <v>8.7229472074618717E-173</v>
      </c>
      <c r="HZ27" s="86">
        <f t="shared" si="48"/>
        <v>2.4755402493100693E-157</v>
      </c>
      <c r="IA27" s="86">
        <f t="shared" si="48"/>
        <v>1.385309303785874E-144</v>
      </c>
      <c r="IB27" s="86">
        <f t="shared" si="48"/>
        <v>2.4689255243003318E-156</v>
      </c>
      <c r="IC27" s="86">
        <f t="shared" si="48"/>
        <v>1.2181727175378845E-153</v>
      </c>
      <c r="ID27" s="86">
        <f t="shared" si="48"/>
        <v>2.0262841812829611E-158</v>
      </c>
      <c r="IE27" s="86">
        <f t="shared" si="48"/>
        <v>8.0859003142771059E-154</v>
      </c>
      <c r="IF27" s="86">
        <f t="shared" si="48"/>
        <v>3.4631867082310997E-135</v>
      </c>
      <c r="IG27" s="86">
        <f t="shared" si="48"/>
        <v>6.2231712924317399E-76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3.397639005605532E-302</v>
      </c>
      <c r="IY27" s="86">
        <f>GM27+HC27+HS27+II27</f>
        <v>1.631103961274092E-8</v>
      </c>
      <c r="IZ27" s="86">
        <f t="shared" ref="IZ27:JM42" si="50">GN27+HD27+HT27+IJ27</f>
        <v>1.8096681407439699E-10</v>
      </c>
      <c r="JA27" s="86">
        <f t="shared" si="50"/>
        <v>7.619825040636063E-10</v>
      </c>
      <c r="JB27" s="86">
        <f t="shared" si="50"/>
        <v>1.1721535774016378E-10</v>
      </c>
      <c r="JC27" s="86">
        <f t="shared" si="50"/>
        <v>2.571183799704542E-12</v>
      </c>
      <c r="JD27" s="86">
        <f t="shared" si="50"/>
        <v>2.3541080993693278E-12</v>
      </c>
      <c r="JE27" s="86">
        <f t="shared" si="50"/>
        <v>6.1576840749191806E-14</v>
      </c>
      <c r="JF27" s="86">
        <f t="shared" si="50"/>
        <v>1.1135252747362468E-13</v>
      </c>
      <c r="JG27" s="86">
        <f t="shared" si="50"/>
        <v>7.4477372619549974E-12</v>
      </c>
      <c r="JH27" s="86">
        <f t="shared" si="50"/>
        <v>2.1169013562714067E-12</v>
      </c>
      <c r="JI27" s="86">
        <f t="shared" si="50"/>
        <v>1.1012112212690917E-11</v>
      </c>
      <c r="JJ27" s="86">
        <f t="shared" si="50"/>
        <v>1.3063422452222778E-12</v>
      </c>
      <c r="JK27" s="86">
        <f t="shared" si="50"/>
        <v>7.2906621985713897E-14</v>
      </c>
      <c r="JL27" s="86">
        <f t="shared" si="50"/>
        <v>3.6845100633363323E-16</v>
      </c>
      <c r="JM27" s="86">
        <f t="shared" si="50"/>
        <v>8.9306367626016964E-22</v>
      </c>
    </row>
    <row r="28" spans="1:273" x14ac:dyDescent="0.25">
      <c r="B28" s="2">
        <v>1</v>
      </c>
      <c r="C28" s="37">
        <v>54.015999999999998</v>
      </c>
      <c r="D28" s="37">
        <v>56.77</v>
      </c>
      <c r="E28" s="37">
        <v>55.082000000000001</v>
      </c>
      <c r="F28" s="37">
        <v>52.59</v>
      </c>
      <c r="G28" s="37">
        <v>55</v>
      </c>
      <c r="H28" s="37">
        <v>57.328000000000003</v>
      </c>
      <c r="I28" s="37">
        <v>57.639000000000003</v>
      </c>
      <c r="J28" s="37">
        <v>55.786999999999999</v>
      </c>
      <c r="K28" s="37">
        <v>58.164000000000001</v>
      </c>
      <c r="L28" s="37">
        <v>58.262</v>
      </c>
      <c r="M28" s="37">
        <v>59.704999999999998</v>
      </c>
      <c r="N28" s="37">
        <v>55.59</v>
      </c>
      <c r="O28" s="37">
        <v>53.066000000000003</v>
      </c>
      <c r="P28" s="37">
        <v>53.786999999999999</v>
      </c>
      <c r="Q28" s="37">
        <v>51.350999999999999</v>
      </c>
      <c r="S28" s="4">
        <f t="shared" si="7"/>
        <v>55.391418744718649</v>
      </c>
      <c r="T28" s="4">
        <f t="shared" si="7"/>
        <v>55.393848159237749</v>
      </c>
      <c r="U28" s="4">
        <f t="shared" si="7"/>
        <v>53.860254612333968</v>
      </c>
      <c r="V28" s="4">
        <f t="shared" si="7"/>
        <v>53.261431284577284</v>
      </c>
      <c r="W28" s="4">
        <f t="shared" si="7"/>
        <v>54.437313923856102</v>
      </c>
      <c r="X28" s="4">
        <f t="shared" si="7"/>
        <v>55.469590124921261</v>
      </c>
      <c r="Y28" s="4">
        <f t="shared" si="7"/>
        <v>56.831209636533671</v>
      </c>
      <c r="Z28" s="4">
        <f t="shared" si="7"/>
        <v>56.659192117517264</v>
      </c>
      <c r="AA28" s="4">
        <f t="shared" si="7"/>
        <v>57.855498076426052</v>
      </c>
      <c r="AB28" s="4">
        <f t="shared" si="7"/>
        <v>56.379302223092971</v>
      </c>
      <c r="AC28" s="4">
        <f t="shared" si="7"/>
        <v>56.853194352353164</v>
      </c>
      <c r="AD28" s="4">
        <f t="shared" si="7"/>
        <v>55.404971472977664</v>
      </c>
      <c r="AE28" s="4">
        <f t="shared" si="7"/>
        <v>53.330551756165896</v>
      </c>
      <c r="AF28" s="4">
        <f t="shared" si="7"/>
        <v>53.243707602098283</v>
      </c>
      <c r="AG28" s="4" t="e">
        <f t="shared" si="7"/>
        <v>#N/A</v>
      </c>
      <c r="AI28" s="4">
        <f t="shared" si="8"/>
        <v>-1.375418744718651</v>
      </c>
      <c r="AJ28" s="4">
        <f t="shared" si="8"/>
        <v>1.3761518407622546</v>
      </c>
      <c r="AK28" s="4">
        <f t="shared" si="8"/>
        <v>1.2217453876660329</v>
      </c>
      <c r="AL28" s="4">
        <f t="shared" si="8"/>
        <v>-0.67143128457728096</v>
      </c>
      <c r="AM28" s="4">
        <f t="shared" si="8"/>
        <v>0.56268607614389765</v>
      </c>
      <c r="AN28" s="4">
        <f t="shared" si="8"/>
        <v>1.8584098750787419</v>
      </c>
      <c r="AO28" s="4">
        <f t="shared" si="8"/>
        <v>0.80779036346633148</v>
      </c>
      <c r="AP28" s="4">
        <f t="shared" si="8"/>
        <v>-0.87219211751726533</v>
      </c>
      <c r="AQ28" s="4">
        <f t="shared" si="8"/>
        <v>0.30850192357394945</v>
      </c>
      <c r="AR28" s="4">
        <f t="shared" si="8"/>
        <v>1.8826977769070297</v>
      </c>
      <c r="AS28" s="4">
        <f t="shared" si="8"/>
        <v>2.8518056476468345</v>
      </c>
      <c r="AT28" s="4">
        <f t="shared" si="8"/>
        <v>0.18502852702233952</v>
      </c>
      <c r="AU28" s="4">
        <f t="shared" si="8"/>
        <v>-0.26455175616589344</v>
      </c>
      <c r="AV28" s="4">
        <f t="shared" si="8"/>
        <v>0.54329239790171613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55.391383387821698</v>
      </c>
      <c r="AZ28" s="2">
        <f t="shared" si="9"/>
        <v>55.393847456622922</v>
      </c>
      <c r="BA28" s="2">
        <f t="shared" si="9"/>
        <v>53.86025201477058</v>
      </c>
      <c r="BB28" s="2">
        <f t="shared" si="9"/>
        <v>53.261430818754668</v>
      </c>
      <c r="BC28" s="2">
        <f t="shared" si="9"/>
        <v>54.43731391127146</v>
      </c>
      <c r="BD28" s="2">
        <f t="shared" si="9"/>
        <v>55.4695901130534</v>
      </c>
      <c r="BE28" s="2">
        <f t="shared" si="9"/>
        <v>56.831209636182145</v>
      </c>
      <c r="BF28" s="2">
        <f t="shared" si="9"/>
        <v>56.659192116884341</v>
      </c>
      <c r="BG28" s="2">
        <f t="shared" si="9"/>
        <v>57.855498042418283</v>
      </c>
      <c r="BH28" s="2">
        <f t="shared" si="9"/>
        <v>56.379302212920003</v>
      </c>
      <c r="BI28" s="2">
        <f t="shared" si="9"/>
        <v>56.853194306006074</v>
      </c>
      <c r="BJ28" s="2">
        <f t="shared" si="9"/>
        <v>55.404971466588371</v>
      </c>
      <c r="BK28" s="2">
        <f t="shared" si="9"/>
        <v>53.330551755732436</v>
      </c>
      <c r="BL28" s="2">
        <f t="shared" si="9"/>
        <v>53.243707602095817</v>
      </c>
      <c r="BM28" s="2" t="e">
        <f t="shared" si="9"/>
        <v>#N/A</v>
      </c>
      <c r="BO28" s="2">
        <f t="shared" si="10"/>
        <v>54.015999999999998</v>
      </c>
      <c r="BP28" s="2">
        <f t="shared" si="11"/>
        <v>56.77</v>
      </c>
      <c r="BQ28" s="2">
        <f t="shared" si="12"/>
        <v>55.082000000000001</v>
      </c>
      <c r="BR28" s="2">
        <f t="shared" si="13"/>
        <v>52.59</v>
      </c>
      <c r="BS28" s="2">
        <f t="shared" si="14"/>
        <v>55</v>
      </c>
      <c r="BT28" s="2">
        <f t="shared" si="15"/>
        <v>57.328000000000003</v>
      </c>
      <c r="BU28" s="2">
        <f t="shared" si="16"/>
        <v>57.639000000000003</v>
      </c>
      <c r="BV28" s="2">
        <f t="shared" si="17"/>
        <v>55.786999999999999</v>
      </c>
      <c r="BW28" s="2">
        <f t="shared" si="18"/>
        <v>58.164000000000001</v>
      </c>
      <c r="BX28" s="2">
        <f t="shared" si="19"/>
        <v>58.262</v>
      </c>
      <c r="BY28" s="2">
        <f t="shared" si="20"/>
        <v>59.704999999999998</v>
      </c>
      <c r="BZ28" s="2">
        <f t="shared" si="21"/>
        <v>55.59</v>
      </c>
      <c r="CA28" s="2">
        <f t="shared" si="22"/>
        <v>53.066000000000003</v>
      </c>
      <c r="CB28" s="2">
        <f t="shared" si="23"/>
        <v>53.786999999999999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55.394725806451603</v>
      </c>
      <c r="DL28" s="2">
        <f t="shared" si="41"/>
        <v>55.125938168449203</v>
      </c>
      <c r="DM28" s="2">
        <f t="shared" si="41"/>
        <v>53.452296902852055</v>
      </c>
      <c r="DN28" s="2">
        <f t="shared" si="41"/>
        <v>52.99558177361854</v>
      </c>
      <c r="DO28" s="2">
        <f t="shared" si="41"/>
        <v>54.20249686783805</v>
      </c>
      <c r="DP28" s="2">
        <f t="shared" si="41"/>
        <v>55.402315202444612</v>
      </c>
      <c r="DQ28" s="2">
        <f t="shared" si="41"/>
        <v>56.491417460317471</v>
      </c>
      <c r="DR28" s="2">
        <f t="shared" si="41"/>
        <v>56.500192063492072</v>
      </c>
      <c r="DS28" s="2">
        <f t="shared" si="41"/>
        <v>57.863621237585939</v>
      </c>
      <c r="DT28" s="2">
        <f t="shared" si="41"/>
        <v>56.167963330786861</v>
      </c>
      <c r="DU28" s="2">
        <f t="shared" si="41"/>
        <v>56.485545760122243</v>
      </c>
      <c r="DV28" s="2">
        <f t="shared" si="41"/>
        <v>55.237999999999992</v>
      </c>
      <c r="DW28" s="2">
        <f t="shared" si="41"/>
        <v>53.143058000858005</v>
      </c>
      <c r="DX28" s="2">
        <f t="shared" si="41"/>
        <v>53.063813655761031</v>
      </c>
      <c r="DY28" s="2">
        <f t="shared" si="41"/>
        <v>51.405691583240646</v>
      </c>
      <c r="EA28" s="2">
        <f t="shared" si="42"/>
        <v>55.338571532807265</v>
      </c>
      <c r="EB28" s="2">
        <f t="shared" si="42"/>
        <v>60.62099752145852</v>
      </c>
      <c r="EC28" s="2">
        <f t="shared" si="42"/>
        <v>61.551548037743942</v>
      </c>
      <c r="ED28" s="2">
        <f t="shared" si="42"/>
        <v>58.350043169506954</v>
      </c>
      <c r="EE28" s="2">
        <f t="shared" si="42"/>
        <v>59.607945734642108</v>
      </c>
      <c r="EF28" s="2">
        <f t="shared" si="42"/>
        <v>56.935944487519393</v>
      </c>
      <c r="EG28" s="2">
        <f t="shared" si="42"/>
        <v>65.508378698522364</v>
      </c>
      <c r="EH28" s="2">
        <f t="shared" si="42"/>
        <v>60.682128956042369</v>
      </c>
      <c r="EI28" s="2">
        <f t="shared" si="42"/>
        <v>57.68033889563106</v>
      </c>
      <c r="EJ28" s="2">
        <f t="shared" si="42"/>
        <v>61.035813742751259</v>
      </c>
      <c r="EK28" s="2">
        <f t="shared" si="42"/>
        <v>64.842528991596637</v>
      </c>
      <c r="EL28" s="2">
        <f t="shared" si="42"/>
        <v>59.405883262583373</v>
      </c>
      <c r="EM28" s="2">
        <f t="shared" si="42"/>
        <v>58.104855075317502</v>
      </c>
      <c r="EN28" s="2">
        <f t="shared" si="42"/>
        <v>58.694325657329436</v>
      </c>
      <c r="EO28" s="2">
        <f t="shared" si="42"/>
        <v>56.168166114268175</v>
      </c>
      <c r="EQ28" s="2">
        <f t="shared" si="43"/>
        <v>56.326963746535235</v>
      </c>
      <c r="ER28" s="2">
        <f t="shared" si="43"/>
        <v>60.62099752145852</v>
      </c>
      <c r="ES28" s="2">
        <f t="shared" si="43"/>
        <v>61.776781173735948</v>
      </c>
      <c r="ET28" s="2">
        <f t="shared" si="43"/>
        <v>59.658082039460311</v>
      </c>
      <c r="EU28" s="2">
        <f t="shared" si="43"/>
        <v>58.417695052412107</v>
      </c>
      <c r="EV28" s="2">
        <f t="shared" si="43"/>
        <v>59.987922754667053</v>
      </c>
      <c r="EW28" s="2">
        <f t="shared" si="43"/>
        <v>61.309272063441576</v>
      </c>
      <c r="EX28" s="2">
        <f t="shared" si="43"/>
        <v>61.278358865157387</v>
      </c>
      <c r="EY28" s="2">
        <f t="shared" si="43"/>
        <v>62.248723963009503</v>
      </c>
      <c r="EZ28" s="2">
        <f t="shared" si="43"/>
        <v>63.541582197848356</v>
      </c>
      <c r="FA28" s="2">
        <f t="shared" si="43"/>
        <v>62.094407534567566</v>
      </c>
      <c r="FB28" s="2">
        <f t="shared" si="43"/>
        <v>60.413074185991242</v>
      </c>
      <c r="FC28" s="2">
        <f t="shared" si="43"/>
        <v>57.524462388106564</v>
      </c>
      <c r="FD28" s="2">
        <f t="shared" si="43"/>
        <v>59.060429598865483</v>
      </c>
      <c r="FE28" s="2">
        <f t="shared" si="43"/>
        <v>58.411249008494345</v>
      </c>
      <c r="FG28" s="2">
        <f t="shared" si="44"/>
        <v>5.9561340245777965E-2</v>
      </c>
      <c r="FH28" s="2">
        <f t="shared" si="44"/>
        <v>4.8754575876784417E-2</v>
      </c>
      <c r="FI28" s="2">
        <f t="shared" si="44"/>
        <v>5.0369449907791526E-2</v>
      </c>
      <c r="FJ28" s="2">
        <f t="shared" si="44"/>
        <v>4.964938450979612E-2</v>
      </c>
      <c r="FK28" s="2">
        <f t="shared" si="44"/>
        <v>4.3441389737252402E-2</v>
      </c>
      <c r="FL28" s="2">
        <f t="shared" si="44"/>
        <v>4.3860553363325144E-2</v>
      </c>
      <c r="FM28" s="2">
        <f t="shared" si="44"/>
        <v>3.7684819178814347E-2</v>
      </c>
      <c r="FN28" s="2">
        <f t="shared" si="44"/>
        <v>3.8020337225776885E-2</v>
      </c>
      <c r="FO28" s="2">
        <f t="shared" si="44"/>
        <v>4.4372643305458925E-2</v>
      </c>
      <c r="FP28" s="2">
        <f t="shared" si="44"/>
        <v>4.3414229024583591E-2</v>
      </c>
      <c r="FQ28" s="2">
        <f t="shared" si="44"/>
        <v>4.3993527979122968E-2</v>
      </c>
      <c r="FR28" s="2">
        <f t="shared" si="44"/>
        <v>4.006113275433483E-2</v>
      </c>
      <c r="FS28" s="2">
        <f t="shared" si="44"/>
        <v>3.7787642655278689E-2</v>
      </c>
      <c r="FT28" s="2">
        <f t="shared" si="44"/>
        <v>3.1949758147950563E-2</v>
      </c>
      <c r="FU28" s="2">
        <f t="shared" si="44"/>
        <v>2.8610771945041833E-2</v>
      </c>
      <c r="FW28" s="2">
        <f t="shared" ref="FW28:GK58" si="53">POWER(10,($B28-C$232)/C$229)/(1+POWER(10,($B28-C$232)/C$229))</f>
        <v>2.231066623153486E-6</v>
      </c>
      <c r="FX28" s="2">
        <f t="shared" si="45"/>
        <v>0</v>
      </c>
      <c r="FY28" s="2">
        <f t="shared" si="45"/>
        <v>1.2768501612738781E-6</v>
      </c>
      <c r="FZ28" s="2">
        <f t="shared" si="45"/>
        <v>2.5476680293729953E-6</v>
      </c>
      <c r="GA28" s="2">
        <f t="shared" si="45"/>
        <v>2.6611992453339476E-6</v>
      </c>
      <c r="GB28" s="2">
        <f t="shared" si="45"/>
        <v>2.975614639610149E-6</v>
      </c>
      <c r="GC28" s="2">
        <f t="shared" si="45"/>
        <v>2.4714636613311587E-6</v>
      </c>
      <c r="GD28" s="2">
        <f t="shared" si="45"/>
        <v>2.3522479670182846E-6</v>
      </c>
      <c r="GE28" s="2">
        <f t="shared" si="45"/>
        <v>2.0853793976679775E-6</v>
      </c>
      <c r="GF28" s="2">
        <f t="shared" si="45"/>
        <v>1.9592754852208189E-6</v>
      </c>
      <c r="GG28" s="2">
        <f t="shared" si="45"/>
        <v>1.6846894068034212E-6</v>
      </c>
      <c r="GH28" s="2">
        <f t="shared" si="45"/>
        <v>1.3323208427903835E-6</v>
      </c>
      <c r="GI28" s="2">
        <f t="shared" si="45"/>
        <v>1.4815887069681125E-6</v>
      </c>
      <c r="GJ28" s="2">
        <f t="shared" si="45"/>
        <v>1.2281636106557696E-6</v>
      </c>
      <c r="GK28" s="2">
        <f t="shared" si="45"/>
        <v>1.1712503113175439E-6</v>
      </c>
      <c r="GM28" s="86">
        <f t="shared" ref="GM28:HA58" si="54" xml:space="preserve"> _xlfn.NORM.DIST($B28, C$7, ABS(C$11), TRUE) * _xlfn.NORM.DIST(($B28 - C$7)*C$15, 0, ABS(C$11), TRUE) * 2</f>
        <v>2.9309094232668772E-8</v>
      </c>
      <c r="GN28" s="86">
        <f t="shared" si="46"/>
        <v>3.846975932125248E-10</v>
      </c>
      <c r="GO28" s="86">
        <f t="shared" si="46"/>
        <v>1.5261542504761176E-9</v>
      </c>
      <c r="GP28" s="86">
        <f t="shared" si="46"/>
        <v>2.5555205106324053E-10</v>
      </c>
      <c r="GQ28" s="86">
        <f t="shared" si="46"/>
        <v>6.4555222077270354E-12</v>
      </c>
      <c r="GR28" s="86">
        <f t="shared" si="46"/>
        <v>5.9519290030984811E-12</v>
      </c>
      <c r="GS28" s="86">
        <f t="shared" si="46"/>
        <v>1.7536016853273856E-13</v>
      </c>
      <c r="GT28" s="86">
        <f t="shared" si="46"/>
        <v>3.0965143474866528E-13</v>
      </c>
      <c r="GU28" s="86">
        <f t="shared" si="46"/>
        <v>1.7911019315383249E-11</v>
      </c>
      <c r="GV28" s="86">
        <f t="shared" si="46"/>
        <v>5.3620184961356038E-12</v>
      </c>
      <c r="GW28" s="86">
        <f t="shared" si="46"/>
        <v>2.5944690735322341E-11</v>
      </c>
      <c r="GX28" s="86">
        <f t="shared" si="46"/>
        <v>3.3029087979123708E-12</v>
      </c>
      <c r="GY28" s="86">
        <f t="shared" si="46"/>
        <v>2.0623538355509246E-13</v>
      </c>
      <c r="GZ28" s="86">
        <f t="shared" si="46"/>
        <v>1.2441939820195731E-15</v>
      </c>
      <c r="HA28" s="86">
        <f t="shared" si="46"/>
        <v>5.0529332350603626E-21</v>
      </c>
      <c r="HC28" s="86">
        <f xml:space="preserve"> _xlfn.NORM.DIST($B28, C$8, ABS(C$12), TRUE) * _xlfn.NORM.DIST(($B28 - C$8)*C$16, 0, ABS(C$12), TRUE) * 2</f>
        <v>3.2130609816367227E-24</v>
      </c>
      <c r="HD28" s="86">
        <f t="shared" si="47"/>
        <v>3.0465600458402806E-27</v>
      </c>
      <c r="HE28" s="86">
        <f t="shared" si="47"/>
        <v>1.0861381486274535E-25</v>
      </c>
      <c r="HF28" s="86">
        <f t="shared" si="47"/>
        <v>4.9865043700234181E-27</v>
      </c>
      <c r="HG28" s="86">
        <f t="shared" si="47"/>
        <v>3.9527393485882114E-32</v>
      </c>
      <c r="HH28" s="86">
        <f t="shared" si="47"/>
        <v>4.1764338917146189E-31</v>
      </c>
      <c r="HI28" s="86">
        <f t="shared" si="47"/>
        <v>1.2371679381008399E-34</v>
      </c>
      <c r="HJ28" s="86">
        <f t="shared" si="47"/>
        <v>6.8796286373758901E-32</v>
      </c>
      <c r="HK28" s="86">
        <f t="shared" si="47"/>
        <v>3.8551165576682604E-29</v>
      </c>
      <c r="HL28" s="86">
        <f t="shared" si="47"/>
        <v>3.2588516066639567E-31</v>
      </c>
      <c r="HM28" s="86">
        <f t="shared" si="47"/>
        <v>1.0278866968191384E-30</v>
      </c>
      <c r="HN28" s="86">
        <f t="shared" si="47"/>
        <v>2.7480423536759071E-31</v>
      </c>
      <c r="HO28" s="86">
        <f t="shared" si="47"/>
        <v>9.3350782823361989E-31</v>
      </c>
      <c r="HP28" s="86">
        <f t="shared" si="47"/>
        <v>9.3475119581597024E-36</v>
      </c>
      <c r="HQ28" s="86">
        <f t="shared" si="47"/>
        <v>1.5005580340084203E-56</v>
      </c>
      <c r="HS28" s="86">
        <f t="shared" ref="HS28:IG58" si="55" xml:space="preserve"> _xlfn.NORM.DIST($B28, C$9, ABS(C$13), TRUE) * _xlfn.NORM.DIST(($B28 - C$9)*C$17, 0, ABS(C$13), TRUE) * 2</f>
        <v>1.30208595827639E-113</v>
      </c>
      <c r="HT28" s="86">
        <f t="shared" si="48"/>
        <v>0</v>
      </c>
      <c r="HU28" s="86">
        <f t="shared" si="48"/>
        <v>1.1001198978651334E-121</v>
      </c>
      <c r="HV28" s="86">
        <f t="shared" si="48"/>
        <v>2.6342878337439733E-126</v>
      </c>
      <c r="HW28" s="86">
        <f t="shared" si="48"/>
        <v>3.8359336790745487E-155</v>
      </c>
      <c r="HX28" s="86">
        <f t="shared" si="48"/>
        <v>9.0324198884868566E-150</v>
      </c>
      <c r="HY28" s="86">
        <f t="shared" si="48"/>
        <v>9.2033823762110774E-170</v>
      </c>
      <c r="HZ28" s="86">
        <f t="shared" si="48"/>
        <v>1.3454512337020108E-154</v>
      </c>
      <c r="IA28" s="86">
        <f t="shared" si="48"/>
        <v>4.3140275006229996E-142</v>
      </c>
      <c r="IB28" s="86">
        <f t="shared" si="48"/>
        <v>1.2220224231458098E-153</v>
      </c>
      <c r="IC28" s="86">
        <f t="shared" si="48"/>
        <v>4.9948154878447723E-151</v>
      </c>
      <c r="ID28" s="86">
        <f t="shared" si="48"/>
        <v>9.1636995144541102E-156</v>
      </c>
      <c r="IE28" s="86">
        <f t="shared" si="48"/>
        <v>3.1537865875496131E-151</v>
      </c>
      <c r="IF28" s="86">
        <f t="shared" si="48"/>
        <v>6.0443300853745099E-133</v>
      </c>
      <c r="IG28" s="86">
        <f t="shared" si="48"/>
        <v>1.0619188232865477E-74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3.4447456618693845E-298</v>
      </c>
      <c r="IY28" s="86">
        <f t="shared" ref="IY28:JM58" si="57">GM28+HC28+HS28+II28</f>
        <v>2.9309094232668775E-8</v>
      </c>
      <c r="IZ28" s="86">
        <f t="shared" si="50"/>
        <v>3.846975932125248E-10</v>
      </c>
      <c r="JA28" s="86">
        <f t="shared" si="50"/>
        <v>1.5261542504761178E-9</v>
      </c>
      <c r="JB28" s="86">
        <f t="shared" si="50"/>
        <v>2.5555205106324053E-10</v>
      </c>
      <c r="JC28" s="86">
        <f t="shared" si="50"/>
        <v>6.4555222077270354E-12</v>
      </c>
      <c r="JD28" s="86">
        <f t="shared" si="50"/>
        <v>5.9519290030984811E-12</v>
      </c>
      <c r="JE28" s="86">
        <f t="shared" si="50"/>
        <v>1.7536016853273856E-13</v>
      </c>
      <c r="JF28" s="86">
        <f t="shared" si="50"/>
        <v>3.0965143474866528E-13</v>
      </c>
      <c r="JG28" s="86">
        <f t="shared" si="50"/>
        <v>1.7911019315383249E-11</v>
      </c>
      <c r="JH28" s="86">
        <f t="shared" si="50"/>
        <v>5.3620184961356038E-12</v>
      </c>
      <c r="JI28" s="86">
        <f t="shared" si="50"/>
        <v>2.5944690735322341E-11</v>
      </c>
      <c r="JJ28" s="86">
        <f t="shared" si="50"/>
        <v>3.3029087979123708E-12</v>
      </c>
      <c r="JK28" s="86">
        <f t="shared" si="50"/>
        <v>2.0623538355509246E-13</v>
      </c>
      <c r="JL28" s="86">
        <f t="shared" si="50"/>
        <v>1.2441939820195731E-15</v>
      </c>
      <c r="JM28" s="86">
        <f t="shared" si="50"/>
        <v>5.0529332350603626E-21</v>
      </c>
    </row>
    <row r="29" spans="1:273" x14ac:dyDescent="0.25">
      <c r="B29" s="2">
        <v>2</v>
      </c>
      <c r="C29" s="37">
        <v>54.639000000000003</v>
      </c>
      <c r="D29" s="37">
        <v>55.311</v>
      </c>
      <c r="E29" s="37">
        <v>54.606999999999999</v>
      </c>
      <c r="F29" s="37">
        <v>53.573999999999998</v>
      </c>
      <c r="G29" s="37">
        <v>56.851999999999997</v>
      </c>
      <c r="H29" s="37">
        <v>55.328000000000003</v>
      </c>
      <c r="I29" s="37">
        <v>55.869</v>
      </c>
      <c r="J29" s="37">
        <v>55.573999999999998</v>
      </c>
      <c r="K29" s="37">
        <v>58.131</v>
      </c>
      <c r="L29" s="37">
        <v>56.917999999999999</v>
      </c>
      <c r="M29" s="37">
        <v>57.23</v>
      </c>
      <c r="N29" s="37">
        <v>56.984000000000002</v>
      </c>
      <c r="O29" s="37">
        <v>54.311</v>
      </c>
      <c r="P29" s="37">
        <v>54.082000000000001</v>
      </c>
      <c r="Q29" s="37">
        <v>51.789000000000001</v>
      </c>
      <c r="R29" s="5"/>
      <c r="S29" s="4">
        <f t="shared" si="7"/>
        <v>55.445624565944726</v>
      </c>
      <c r="T29" s="4">
        <f t="shared" si="7"/>
        <v>55.613212250146326</v>
      </c>
      <c r="U29" s="4">
        <f t="shared" si="7"/>
        <v>54.142500657068695</v>
      </c>
      <c r="V29" s="4">
        <f t="shared" si="7"/>
        <v>53.486137198467063</v>
      </c>
      <c r="W29" s="4">
        <f t="shared" si="7"/>
        <v>54.61669504704188</v>
      </c>
      <c r="X29" s="4">
        <f t="shared" si="7"/>
        <v>55.596764652676043</v>
      </c>
      <c r="Y29" s="4">
        <f t="shared" si="7"/>
        <v>56.956676268340452</v>
      </c>
      <c r="Z29" s="4">
        <f t="shared" si="7"/>
        <v>56.744848802988287</v>
      </c>
      <c r="AA29" s="4">
        <f t="shared" si="7"/>
        <v>57.946530400101544</v>
      </c>
      <c r="AB29" s="4">
        <f t="shared" si="7"/>
        <v>56.508983107286838</v>
      </c>
      <c r="AC29" s="4">
        <f t="shared" si="7"/>
        <v>57.015172035168511</v>
      </c>
      <c r="AD29" s="4">
        <f t="shared" si="7"/>
        <v>55.503008608616341</v>
      </c>
      <c r="AE29" s="4">
        <f t="shared" si="7"/>
        <v>53.480034224358171</v>
      </c>
      <c r="AF29" s="4">
        <f t="shared" si="7"/>
        <v>53.416994687002997</v>
      </c>
      <c r="AG29" s="4" t="e">
        <f t="shared" si="7"/>
        <v>#N/A</v>
      </c>
      <c r="AI29" s="4">
        <f t="shared" si="8"/>
        <v>-0.80662456594472332</v>
      </c>
      <c r="AJ29" s="4">
        <f t="shared" si="8"/>
        <v>-0.3022122501463258</v>
      </c>
      <c r="AK29" s="4">
        <f t="shared" si="8"/>
        <v>0.46449934293130468</v>
      </c>
      <c r="AL29" s="4">
        <f t="shared" si="8"/>
        <v>8.7862801532935464E-2</v>
      </c>
      <c r="AM29" s="4">
        <f t="shared" si="8"/>
        <v>2.235304952958117</v>
      </c>
      <c r="AN29" s="4">
        <f t="shared" si="8"/>
        <v>-0.26876465267604033</v>
      </c>
      <c r="AO29" s="4">
        <f t="shared" si="8"/>
        <v>-1.0876762683404522</v>
      </c>
      <c r="AP29" s="4">
        <f t="shared" si="8"/>
        <v>-1.1708488029882886</v>
      </c>
      <c r="AQ29" s="4">
        <f t="shared" si="8"/>
        <v>0.18446959989845624</v>
      </c>
      <c r="AR29" s="4">
        <f t="shared" si="8"/>
        <v>0.40901689271316144</v>
      </c>
      <c r="AS29" s="4">
        <f t="shared" si="8"/>
        <v>0.21482796483148547</v>
      </c>
      <c r="AT29" s="4">
        <f t="shared" si="8"/>
        <v>1.480991391383661</v>
      </c>
      <c r="AU29" s="4">
        <f t="shared" si="8"/>
        <v>0.83096577564182894</v>
      </c>
      <c r="AV29" s="4">
        <f t="shared" si="8"/>
        <v>0.66500531299700327</v>
      </c>
      <c r="AW29" s="4">
        <f t="shared" si="8"/>
        <v>0</v>
      </c>
      <c r="AY29" s="2">
        <f t="shared" si="51"/>
        <v>55.445562756325387</v>
      </c>
      <c r="AZ29" s="2">
        <f t="shared" si="9"/>
        <v>55.613210802431901</v>
      </c>
      <c r="BA29" s="2">
        <f t="shared" si="9"/>
        <v>54.142495606653867</v>
      </c>
      <c r="BB29" s="2">
        <f t="shared" si="9"/>
        <v>53.486136214968951</v>
      </c>
      <c r="BC29" s="2">
        <f t="shared" si="9"/>
        <v>54.616695016532091</v>
      </c>
      <c r="BD29" s="2">
        <f t="shared" si="9"/>
        <v>55.596764623710428</v>
      </c>
      <c r="BE29" s="2">
        <f t="shared" si="9"/>
        <v>56.956676267375848</v>
      </c>
      <c r="BF29" s="2">
        <f t="shared" si="9"/>
        <v>56.744848801291447</v>
      </c>
      <c r="BG29" s="2">
        <f t="shared" si="9"/>
        <v>57.946530321049018</v>
      </c>
      <c r="BH29" s="2">
        <f t="shared" si="9"/>
        <v>56.508983082411333</v>
      </c>
      <c r="BI29" s="2">
        <f t="shared" si="9"/>
        <v>57.015171929554015</v>
      </c>
      <c r="BJ29" s="2">
        <f t="shared" si="9"/>
        <v>55.503008593009582</v>
      </c>
      <c r="BK29" s="2">
        <f t="shared" si="9"/>
        <v>53.480034223176524</v>
      </c>
      <c r="BL29" s="2">
        <f t="shared" si="9"/>
        <v>53.416994686994997</v>
      </c>
      <c r="BM29" s="2" t="e">
        <f t="shared" si="9"/>
        <v>#N/A</v>
      </c>
      <c r="BO29" s="2">
        <f t="shared" si="10"/>
        <v>54.639000000000003</v>
      </c>
      <c r="BP29" s="2">
        <f t="shared" si="11"/>
        <v>55.311</v>
      </c>
      <c r="BQ29" s="2">
        <f t="shared" si="12"/>
        <v>54.606999999999999</v>
      </c>
      <c r="BR29" s="2">
        <f t="shared" si="13"/>
        <v>53.573999999999998</v>
      </c>
      <c r="BS29" s="2">
        <f t="shared" si="14"/>
        <v>56.851999999999997</v>
      </c>
      <c r="BT29" s="2">
        <f t="shared" si="15"/>
        <v>55.328000000000003</v>
      </c>
      <c r="BU29" s="2">
        <f t="shared" si="16"/>
        <v>55.869</v>
      </c>
      <c r="BV29" s="2">
        <f t="shared" si="17"/>
        <v>55.573999999999998</v>
      </c>
      <c r="BW29" s="2">
        <f t="shared" si="18"/>
        <v>58.131</v>
      </c>
      <c r="BX29" s="2">
        <f t="shared" si="19"/>
        <v>56.917999999999999</v>
      </c>
      <c r="BY29" s="2">
        <f t="shared" si="20"/>
        <v>57.23</v>
      </c>
      <c r="BZ29" s="2">
        <f t="shared" si="21"/>
        <v>56.984000000000002</v>
      </c>
      <c r="CA29" s="2">
        <f t="shared" si="22"/>
        <v>54.311</v>
      </c>
      <c r="CB29" s="2">
        <f t="shared" si="23"/>
        <v>54.082000000000001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55.460733870967736</v>
      </c>
      <c r="DL29" s="2">
        <f t="shared" si="41"/>
        <v>55.3400635026738</v>
      </c>
      <c r="DM29" s="2">
        <f t="shared" si="41"/>
        <v>53.720741755793227</v>
      </c>
      <c r="DN29" s="2">
        <f t="shared" si="41"/>
        <v>53.215181372549026</v>
      </c>
      <c r="DO29" s="2">
        <f t="shared" si="41"/>
        <v>54.375387012987019</v>
      </c>
      <c r="DP29" s="2">
        <f t="shared" si="41"/>
        <v>55.535127883880818</v>
      </c>
      <c r="DQ29" s="2">
        <f t="shared" si="41"/>
        <v>56.597612698412711</v>
      </c>
      <c r="DR29" s="2">
        <f t="shared" si="41"/>
        <v>56.580273015873026</v>
      </c>
      <c r="DS29" s="2">
        <f t="shared" si="41"/>
        <v>57.964867685255911</v>
      </c>
      <c r="DT29" s="2">
        <f t="shared" si="41"/>
        <v>56.290388846447669</v>
      </c>
      <c r="DU29" s="2">
        <f t="shared" si="41"/>
        <v>56.628946982429348</v>
      </c>
      <c r="DV29" s="2">
        <f t="shared" si="41"/>
        <v>55.330414285714276</v>
      </c>
      <c r="DW29" s="2">
        <f t="shared" si="41"/>
        <v>53.286123509223515</v>
      </c>
      <c r="DX29" s="2">
        <f t="shared" si="41"/>
        <v>53.230478662873402</v>
      </c>
      <c r="DY29" s="2">
        <f t="shared" si="41"/>
        <v>51.476294920281802</v>
      </c>
      <c r="EA29" s="2">
        <f t="shared" si="42"/>
        <v>55.227060054318457</v>
      </c>
      <c r="EB29" s="2">
        <f t="shared" si="42"/>
        <v>60.473634273737446</v>
      </c>
      <c r="EC29" s="2">
        <f t="shared" si="42"/>
        <v>61.394301748366196</v>
      </c>
      <c r="ED29" s="2">
        <f t="shared" si="42"/>
        <v>58.216132300027688</v>
      </c>
      <c r="EE29" s="2">
        <f t="shared" si="42"/>
        <v>59.462725004149185</v>
      </c>
      <c r="EF29" s="2">
        <f t="shared" si="42"/>
        <v>56.82198400530239</v>
      </c>
      <c r="EG29" s="2">
        <f t="shared" si="42"/>
        <v>65.319182431107564</v>
      </c>
      <c r="EH29" s="2">
        <f t="shared" si="42"/>
        <v>60.54247025427393</v>
      </c>
      <c r="EI29" s="2">
        <f t="shared" si="42"/>
        <v>57.586144712673835</v>
      </c>
      <c r="EJ29" s="2">
        <f t="shared" si="42"/>
        <v>60.901560409253769</v>
      </c>
      <c r="EK29" s="2">
        <f t="shared" si="42"/>
        <v>64.669697899159672</v>
      </c>
      <c r="EL29" s="2">
        <f t="shared" si="42"/>
        <v>59.274759334661688</v>
      </c>
      <c r="EM29" s="2">
        <f t="shared" si="42"/>
        <v>57.983274457681063</v>
      </c>
      <c r="EN29" s="2">
        <f t="shared" si="42"/>
        <v>58.571005134043652</v>
      </c>
      <c r="EO29" s="2">
        <f t="shared" si="42"/>
        <v>56.071228705507906</v>
      </c>
      <c r="EQ29" s="2">
        <f t="shared" si="43"/>
        <v>56.206007244448905</v>
      </c>
      <c r="ER29" s="2">
        <f t="shared" si="43"/>
        <v>60.473634273737446</v>
      </c>
      <c r="ES29" s="2">
        <f t="shared" si="43"/>
        <v>61.617543604817861</v>
      </c>
      <c r="ET29" s="2">
        <f t="shared" si="43"/>
        <v>59.51039778968066</v>
      </c>
      <c r="EU29" s="2">
        <f t="shared" si="43"/>
        <v>58.284464614918598</v>
      </c>
      <c r="EV29" s="2">
        <f t="shared" si="43"/>
        <v>59.842202383139785</v>
      </c>
      <c r="EW29" s="2">
        <f t="shared" si="43"/>
        <v>61.163292918582364</v>
      </c>
      <c r="EX29" s="2">
        <f t="shared" si="43"/>
        <v>61.132580718242664</v>
      </c>
      <c r="EY29" s="2">
        <f t="shared" si="43"/>
        <v>62.107769258394676</v>
      </c>
      <c r="EZ29" s="2">
        <f t="shared" si="43"/>
        <v>63.382027518767458</v>
      </c>
      <c r="FA29" s="2">
        <f t="shared" si="43"/>
        <v>61.948771465242451</v>
      </c>
      <c r="FB29" s="2">
        <f t="shared" si="43"/>
        <v>60.27212521865124</v>
      </c>
      <c r="FC29" s="2">
        <f t="shared" si="43"/>
        <v>57.408799108778709</v>
      </c>
      <c r="FD29" s="2">
        <f t="shared" si="43"/>
        <v>58.93341161871961</v>
      </c>
      <c r="FE29" s="2">
        <f t="shared" si="43"/>
        <v>58.29003579127945</v>
      </c>
      <c r="FG29" s="2">
        <f t="shared" si="44"/>
        <v>6.4934572788230768E-2</v>
      </c>
      <c r="FH29" s="2">
        <f t="shared" si="44"/>
        <v>5.3208051849162885E-2</v>
      </c>
      <c r="FI29" s="2">
        <f t="shared" si="44"/>
        <v>5.4961913208695597E-2</v>
      </c>
      <c r="FJ29" s="2">
        <f t="shared" si="44"/>
        <v>5.4179941148787825E-2</v>
      </c>
      <c r="FK29" s="2">
        <f t="shared" si="44"/>
        <v>4.743373490511326E-2</v>
      </c>
      <c r="FL29" s="2">
        <f t="shared" si="44"/>
        <v>4.788949187902046E-2</v>
      </c>
      <c r="FM29" s="2">
        <f t="shared" si="44"/>
        <v>4.1170894923234835E-2</v>
      </c>
      <c r="FN29" s="2">
        <f t="shared" si="44"/>
        <v>4.153611077650414E-2</v>
      </c>
      <c r="FO29" s="2">
        <f t="shared" si="44"/>
        <v>4.8446237904472389E-2</v>
      </c>
      <c r="FP29" s="2">
        <f t="shared" si="44"/>
        <v>4.7404201772334217E-2</v>
      </c>
      <c r="FQ29" s="2">
        <f t="shared" si="44"/>
        <v>4.8034067624717278E-2</v>
      </c>
      <c r="FR29" s="2">
        <f t="shared" si="44"/>
        <v>4.3757036501882139E-2</v>
      </c>
      <c r="FS29" s="2">
        <f t="shared" si="44"/>
        <v>4.1282822147503145E-2</v>
      </c>
      <c r="FT29" s="2">
        <f t="shared" si="44"/>
        <v>3.492455979614556E-2</v>
      </c>
      <c r="FU29" s="2">
        <f t="shared" si="44"/>
        <v>3.1284731877009198E-2</v>
      </c>
      <c r="FW29" s="2">
        <f t="shared" si="53"/>
        <v>2.4463153798629679E-6</v>
      </c>
      <c r="FX29" s="2">
        <f t="shared" si="45"/>
        <v>0</v>
      </c>
      <c r="FY29" s="2">
        <f t="shared" si="45"/>
        <v>1.4000381891105315E-6</v>
      </c>
      <c r="FZ29" s="2">
        <f t="shared" si="45"/>
        <v>2.7934617586012574E-6</v>
      </c>
      <c r="GA29" s="2">
        <f t="shared" si="45"/>
        <v>2.9179461989253874E-6</v>
      </c>
      <c r="GB29" s="2">
        <f t="shared" si="45"/>
        <v>3.2626956357960188E-6</v>
      </c>
      <c r="GC29" s="2">
        <f t="shared" si="45"/>
        <v>2.7099053710536034E-6</v>
      </c>
      <c r="GD29" s="2">
        <f t="shared" si="45"/>
        <v>2.5791880224350994E-6</v>
      </c>
      <c r="GE29" s="2">
        <f t="shared" si="45"/>
        <v>2.2865725801852824E-6</v>
      </c>
      <c r="GF29" s="2">
        <f t="shared" si="45"/>
        <v>2.1483024436945407E-6</v>
      </c>
      <c r="GG29" s="2">
        <f t="shared" si="45"/>
        <v>1.8472249015931821E-6</v>
      </c>
      <c r="GH29" s="2">
        <f t="shared" si="45"/>
        <v>1.4608605666078789E-6</v>
      </c>
      <c r="GI29" s="2">
        <f t="shared" si="45"/>
        <v>1.6245294806306318E-6</v>
      </c>
      <c r="GJ29" s="2">
        <f t="shared" si="45"/>
        <v>1.346654460814092E-6</v>
      </c>
      <c r="GK29" s="2">
        <f t="shared" si="45"/>
        <v>1.2842502834651715E-6</v>
      </c>
      <c r="GM29" s="86">
        <f t="shared" si="54"/>
        <v>5.213849956224853E-8</v>
      </c>
      <c r="GN29" s="86">
        <f t="shared" si="46"/>
        <v>8.0699390134743144E-10</v>
      </c>
      <c r="GO29" s="86">
        <f t="shared" si="46"/>
        <v>3.0200959406742151E-9</v>
      </c>
      <c r="GP29" s="86">
        <f t="shared" si="46"/>
        <v>5.4944981438960575E-10</v>
      </c>
      <c r="GQ29" s="86">
        <f t="shared" si="46"/>
        <v>1.5940866100041415E-11</v>
      </c>
      <c r="GR29" s="86">
        <f t="shared" si="46"/>
        <v>1.4797395264289387E-11</v>
      </c>
      <c r="GS29" s="86">
        <f t="shared" si="46"/>
        <v>4.9008609624712302E-13</v>
      </c>
      <c r="GT29" s="86">
        <f t="shared" si="46"/>
        <v>8.4544493603504648E-13</v>
      </c>
      <c r="GU29" s="86">
        <f t="shared" si="46"/>
        <v>4.2401751918230502E-11</v>
      </c>
      <c r="GV29" s="86">
        <f t="shared" si="46"/>
        <v>1.3355274255516077E-11</v>
      </c>
      <c r="GW29" s="86">
        <f t="shared" si="46"/>
        <v>6.0201714791015013E-11</v>
      </c>
      <c r="GX29" s="86">
        <f t="shared" si="46"/>
        <v>8.2147364248752619E-12</v>
      </c>
      <c r="GY29" s="86">
        <f t="shared" si="46"/>
        <v>5.7259349349789175E-13</v>
      </c>
      <c r="GZ29" s="86">
        <f t="shared" si="46"/>
        <v>4.1110791211625411E-15</v>
      </c>
      <c r="HA29" s="86">
        <f t="shared" si="46"/>
        <v>2.7682480918218185E-20</v>
      </c>
      <c r="HC29" s="86">
        <f t="shared" ref="HC29:HQ59" si="58" xml:space="preserve"> _xlfn.NORM.DIST($B29, C$8, ABS(C$12), TRUE) * _xlfn.NORM.DIST(($B29 - C$8)*C$16, 0, ABS(C$12), TRUE) * 2</f>
        <v>1.2268827829715631E-23</v>
      </c>
      <c r="HD29" s="86">
        <f t="shared" si="47"/>
        <v>1.3948868200070563E-26</v>
      </c>
      <c r="HE29" s="86">
        <f t="shared" si="47"/>
        <v>4.4191769780587958E-25</v>
      </c>
      <c r="HF29" s="86">
        <f t="shared" si="47"/>
        <v>2.2853328713203982E-26</v>
      </c>
      <c r="HG29" s="86">
        <f t="shared" si="47"/>
        <v>2.5086980514924305E-31</v>
      </c>
      <c r="HH29" s="86">
        <f t="shared" si="47"/>
        <v>2.5298747086926061E-30</v>
      </c>
      <c r="HI29" s="86">
        <f t="shared" si="47"/>
        <v>9.1846213373682964E-34</v>
      </c>
      <c r="HJ29" s="86">
        <f t="shared" si="47"/>
        <v>4.253357065224716E-31</v>
      </c>
      <c r="HK29" s="86">
        <f t="shared" si="47"/>
        <v>2.0144362691702996E-28</v>
      </c>
      <c r="HL29" s="86">
        <f t="shared" si="47"/>
        <v>1.9332937447978418E-30</v>
      </c>
      <c r="HM29" s="86">
        <f t="shared" si="47"/>
        <v>5.7813409937347912E-30</v>
      </c>
      <c r="HN29" s="86">
        <f t="shared" si="47"/>
        <v>1.5735353926127369E-30</v>
      </c>
      <c r="HO29" s="86">
        <f t="shared" si="47"/>
        <v>5.1769944994677256E-30</v>
      </c>
      <c r="HP29" s="86">
        <f t="shared" si="47"/>
        <v>6.8414446876878817E-35</v>
      </c>
      <c r="HQ29" s="86">
        <f t="shared" si="47"/>
        <v>4.0458803474952118E-55</v>
      </c>
      <c r="HS29" s="86">
        <f t="shared" si="55"/>
        <v>1.2150252735457958E-111</v>
      </c>
      <c r="HT29" s="86">
        <f t="shared" si="48"/>
        <v>0</v>
      </c>
      <c r="HU29" s="86">
        <f t="shared" si="48"/>
        <v>1.2959005268040032E-119</v>
      </c>
      <c r="HV29" s="86">
        <f t="shared" si="48"/>
        <v>4.4689358270437583E-124</v>
      </c>
      <c r="HW29" s="86">
        <f t="shared" si="48"/>
        <v>2.1280828045689076E-152</v>
      </c>
      <c r="HX29" s="86">
        <f t="shared" si="48"/>
        <v>4.2478103675856502E-147</v>
      </c>
      <c r="HY29" s="86">
        <f t="shared" si="48"/>
        <v>9.1262727271168414E-167</v>
      </c>
      <c r="HZ29" s="86">
        <f t="shared" si="48"/>
        <v>6.9156528577654641E-152</v>
      </c>
      <c r="IA29" s="86">
        <f t="shared" si="48"/>
        <v>1.2772955628906047E-139</v>
      </c>
      <c r="IB29" s="86">
        <f t="shared" si="48"/>
        <v>5.727727217586505E-151</v>
      </c>
      <c r="IC29" s="86">
        <f t="shared" si="48"/>
        <v>1.9439519110460406E-148</v>
      </c>
      <c r="ID29" s="86">
        <f t="shared" si="48"/>
        <v>3.933396500999064E-153</v>
      </c>
      <c r="IE29" s="86">
        <f t="shared" si="48"/>
        <v>1.168676265319955E-148</v>
      </c>
      <c r="IF29" s="86">
        <f t="shared" si="48"/>
        <v>1.0098436583787219E-130</v>
      </c>
      <c r="IG29" s="86">
        <f t="shared" si="48"/>
        <v>1.7696876162066792E-73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3.2828534528426895E-294</v>
      </c>
      <c r="IY29" s="86">
        <f t="shared" si="57"/>
        <v>5.2138499562248543E-8</v>
      </c>
      <c r="IZ29" s="86">
        <f t="shared" si="50"/>
        <v>8.0699390134743144E-10</v>
      </c>
      <c r="JA29" s="86">
        <f t="shared" si="50"/>
        <v>3.0200959406742155E-9</v>
      </c>
      <c r="JB29" s="86">
        <f t="shared" si="50"/>
        <v>5.4944981438960575E-10</v>
      </c>
      <c r="JC29" s="86">
        <f t="shared" si="50"/>
        <v>1.5940866100041415E-11</v>
      </c>
      <c r="JD29" s="86">
        <f t="shared" si="50"/>
        <v>1.4797395264289387E-11</v>
      </c>
      <c r="JE29" s="86">
        <f t="shared" si="50"/>
        <v>4.9008609624712302E-13</v>
      </c>
      <c r="JF29" s="86">
        <f t="shared" si="50"/>
        <v>8.4544493603504648E-13</v>
      </c>
      <c r="JG29" s="86">
        <f t="shared" si="50"/>
        <v>4.2401751918230502E-11</v>
      </c>
      <c r="JH29" s="86">
        <f t="shared" si="50"/>
        <v>1.3355274255516077E-11</v>
      </c>
      <c r="JI29" s="86">
        <f t="shared" si="50"/>
        <v>6.0201714791015013E-11</v>
      </c>
      <c r="JJ29" s="86">
        <f t="shared" si="50"/>
        <v>8.2147364248752619E-12</v>
      </c>
      <c r="JK29" s="86">
        <f t="shared" si="50"/>
        <v>5.7259349349789175E-13</v>
      </c>
      <c r="JL29" s="86">
        <f t="shared" si="50"/>
        <v>4.1110791211625411E-15</v>
      </c>
      <c r="JM29" s="86">
        <f t="shared" si="50"/>
        <v>2.7682480918218185E-20</v>
      </c>
    </row>
    <row r="30" spans="1:273" x14ac:dyDescent="0.25">
      <c r="B30" s="2">
        <v>3</v>
      </c>
      <c r="C30" s="37">
        <v>55.557000000000002</v>
      </c>
      <c r="D30" s="37">
        <v>54.639000000000003</v>
      </c>
      <c r="E30" s="37">
        <v>53.015999999999998</v>
      </c>
      <c r="F30" s="37">
        <v>53.015999999999998</v>
      </c>
      <c r="G30" s="37">
        <v>54.262</v>
      </c>
      <c r="H30" s="37">
        <v>56.344000000000001</v>
      </c>
      <c r="I30" s="37">
        <v>56.902000000000001</v>
      </c>
      <c r="J30" s="37">
        <v>58.23</v>
      </c>
      <c r="K30" s="37">
        <v>59.622999999999998</v>
      </c>
      <c r="L30" s="37">
        <v>58.426000000000002</v>
      </c>
      <c r="M30" s="37">
        <v>54.639000000000003</v>
      </c>
      <c r="N30" s="37">
        <v>58.884999999999998</v>
      </c>
      <c r="O30" s="37">
        <v>54.148000000000003</v>
      </c>
      <c r="P30" s="37">
        <v>53.524999999999999</v>
      </c>
      <c r="Q30" s="37">
        <v>53.122999999999998</v>
      </c>
      <c r="S30" s="4">
        <f t="shared" si="7"/>
        <v>55.497757051198825</v>
      </c>
      <c r="T30" s="4">
        <f t="shared" si="7"/>
        <v>55.831180166478191</v>
      </c>
      <c r="U30" s="4">
        <f t="shared" si="7"/>
        <v>54.423682211156652</v>
      </c>
      <c r="V30" s="4">
        <f t="shared" si="7"/>
        <v>53.709442338965474</v>
      </c>
      <c r="W30" s="4">
        <f t="shared" si="7"/>
        <v>54.795191294049395</v>
      </c>
      <c r="X30" s="4">
        <f t="shared" si="7"/>
        <v>55.722314682483393</v>
      </c>
      <c r="Y30" s="4">
        <f t="shared" si="7"/>
        <v>57.082673647927393</v>
      </c>
      <c r="Z30" s="4">
        <f t="shared" si="7"/>
        <v>56.830119715449548</v>
      </c>
      <c r="AA30" s="4">
        <f t="shared" si="7"/>
        <v>58.035767715208408</v>
      </c>
      <c r="AB30" s="4">
        <f t="shared" si="7"/>
        <v>56.638126175863817</v>
      </c>
      <c r="AC30" s="4">
        <f t="shared" si="7"/>
        <v>57.177303624340254</v>
      </c>
      <c r="AD30" s="4">
        <f t="shared" si="7"/>
        <v>55.600598960591569</v>
      </c>
      <c r="AE30" s="4">
        <f t="shared" si="7"/>
        <v>53.629032545938237</v>
      </c>
      <c r="AF30" s="4">
        <f t="shared" si="7"/>
        <v>53.589900223587684</v>
      </c>
      <c r="AG30" s="4" t="e">
        <f t="shared" si="7"/>
        <v>#N/A</v>
      </c>
      <c r="AI30" s="4">
        <f t="shared" si="8"/>
        <v>5.924294880117742E-2</v>
      </c>
      <c r="AJ30" s="4">
        <f t="shared" si="8"/>
        <v>-1.1921801664781881</v>
      </c>
      <c r="AK30" s="4">
        <f t="shared" si="8"/>
        <v>-1.4076822111566543</v>
      </c>
      <c r="AL30" s="4">
        <f t="shared" si="8"/>
        <v>-0.69344233896547536</v>
      </c>
      <c r="AM30" s="4">
        <f t="shared" si="8"/>
        <v>-0.53319129404939503</v>
      </c>
      <c r="AN30" s="4">
        <f t="shared" si="8"/>
        <v>0.62168531751660794</v>
      </c>
      <c r="AO30" s="4">
        <f t="shared" si="8"/>
        <v>-0.18067364792739227</v>
      </c>
      <c r="AP30" s="4">
        <f t="shared" si="8"/>
        <v>1.3998802845504486</v>
      </c>
      <c r="AQ30" s="4">
        <f t="shared" si="8"/>
        <v>1.5872322847915896</v>
      </c>
      <c r="AR30" s="4">
        <f t="shared" si="8"/>
        <v>1.7878738241361845</v>
      </c>
      <c r="AS30" s="4">
        <f t="shared" si="8"/>
        <v>-2.5383036243402515</v>
      </c>
      <c r="AT30" s="4">
        <f t="shared" si="8"/>
        <v>3.2844010394084293</v>
      </c>
      <c r="AU30" s="4">
        <f t="shared" si="8"/>
        <v>0.51896745406176592</v>
      </c>
      <c r="AV30" s="4">
        <f t="shared" si="8"/>
        <v>-6.4900223587684991E-2</v>
      </c>
      <c r="AW30" s="4">
        <f t="shared" si="8"/>
        <v>0</v>
      </c>
      <c r="AY30" s="2">
        <f t="shared" si="51"/>
        <v>55.497650108766202</v>
      </c>
      <c r="AZ30" s="2">
        <f t="shared" si="9"/>
        <v>55.831177223769338</v>
      </c>
      <c r="BA30" s="2">
        <f t="shared" si="9"/>
        <v>54.423672512092807</v>
      </c>
      <c r="BB30" s="2">
        <f t="shared" si="9"/>
        <v>53.709440291837353</v>
      </c>
      <c r="BC30" s="2">
        <f t="shared" si="9"/>
        <v>54.795191221324892</v>
      </c>
      <c r="BD30" s="2">
        <f t="shared" si="9"/>
        <v>55.722314612989116</v>
      </c>
      <c r="BE30" s="2">
        <f t="shared" si="9"/>
        <v>57.082673645330637</v>
      </c>
      <c r="BF30" s="2">
        <f t="shared" si="9"/>
        <v>56.830119710984455</v>
      </c>
      <c r="BG30" s="2">
        <f t="shared" si="9"/>
        <v>58.035767534372766</v>
      </c>
      <c r="BH30" s="2">
        <f t="shared" si="9"/>
        <v>56.638126116070445</v>
      </c>
      <c r="BI30" s="2">
        <f t="shared" si="9"/>
        <v>57.177303387381592</v>
      </c>
      <c r="BJ30" s="2">
        <f t="shared" si="9"/>
        <v>55.600598923103234</v>
      </c>
      <c r="BK30" s="2">
        <f t="shared" si="9"/>
        <v>53.629032542777587</v>
      </c>
      <c r="BL30" s="2">
        <f t="shared" si="9"/>
        <v>53.589900223562296</v>
      </c>
      <c r="BM30" s="2" t="e">
        <f t="shared" si="9"/>
        <v>#N/A</v>
      </c>
      <c r="BO30" s="2">
        <f t="shared" si="10"/>
        <v>55.557000000000002</v>
      </c>
      <c r="BP30" s="2">
        <f t="shared" si="11"/>
        <v>54.639000000000003</v>
      </c>
      <c r="BQ30" s="2">
        <f t="shared" si="12"/>
        <v>53.015999999999998</v>
      </c>
      <c r="BR30" s="2">
        <f t="shared" si="13"/>
        <v>53.015999999999998</v>
      </c>
      <c r="BS30" s="2">
        <f t="shared" si="14"/>
        <v>54.262</v>
      </c>
      <c r="BT30" s="2">
        <f t="shared" si="15"/>
        <v>56.344000000000001</v>
      </c>
      <c r="BU30" s="2">
        <f t="shared" si="16"/>
        <v>56.902000000000001</v>
      </c>
      <c r="BV30" s="2">
        <f t="shared" si="17"/>
        <v>58.23</v>
      </c>
      <c r="BW30" s="2">
        <f t="shared" si="18"/>
        <v>59.622999999999998</v>
      </c>
      <c r="BX30" s="2">
        <f t="shared" si="19"/>
        <v>58.426000000000002</v>
      </c>
      <c r="BY30" s="2">
        <f t="shared" si="20"/>
        <v>54.639000000000003</v>
      </c>
      <c r="BZ30" s="2">
        <f t="shared" si="21"/>
        <v>58.884999999999998</v>
      </c>
      <c r="CA30" s="2">
        <f t="shared" si="22"/>
        <v>54.148000000000003</v>
      </c>
      <c r="CB30" s="2">
        <f t="shared" si="23"/>
        <v>53.524999999999999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55.526741935483862</v>
      </c>
      <c r="DL30" s="2">
        <f t="shared" si="41"/>
        <v>55.554188836898405</v>
      </c>
      <c r="DM30" s="2">
        <f t="shared" si="41"/>
        <v>53.989186608734407</v>
      </c>
      <c r="DN30" s="2">
        <f t="shared" si="41"/>
        <v>53.434780971479505</v>
      </c>
      <c r="DO30" s="2">
        <f t="shared" si="41"/>
        <v>54.548277158135988</v>
      </c>
      <c r="DP30" s="2">
        <f t="shared" si="41"/>
        <v>55.667940565317032</v>
      </c>
      <c r="DQ30" s="2">
        <f t="shared" si="41"/>
        <v>56.70380793650795</v>
      </c>
      <c r="DR30" s="2">
        <f t="shared" si="41"/>
        <v>56.660353968253979</v>
      </c>
      <c r="DS30" s="2">
        <f t="shared" si="41"/>
        <v>58.06611413292589</v>
      </c>
      <c r="DT30" s="2">
        <f t="shared" si="41"/>
        <v>56.412814362108485</v>
      </c>
      <c r="DU30" s="2">
        <f t="shared" si="41"/>
        <v>56.772348204736453</v>
      </c>
      <c r="DV30" s="2">
        <f t="shared" si="41"/>
        <v>55.422828571428568</v>
      </c>
      <c r="DW30" s="2">
        <f t="shared" si="41"/>
        <v>53.429189017589017</v>
      </c>
      <c r="DX30" s="2">
        <f t="shared" si="41"/>
        <v>53.39714366998578</v>
      </c>
      <c r="DY30" s="2">
        <f t="shared" si="41"/>
        <v>51.546898257322958</v>
      </c>
      <c r="EA30" s="2">
        <f t="shared" si="42"/>
        <v>55.115548575829642</v>
      </c>
      <c r="EB30" s="2">
        <f t="shared" si="42"/>
        <v>60.326271026016379</v>
      </c>
      <c r="EC30" s="2">
        <f t="shared" si="42"/>
        <v>61.237055458988458</v>
      </c>
      <c r="ED30" s="2">
        <f t="shared" si="42"/>
        <v>58.082221430548429</v>
      </c>
      <c r="EE30" s="2">
        <f t="shared" si="42"/>
        <v>59.317504273656262</v>
      </c>
      <c r="EF30" s="2">
        <f t="shared" si="42"/>
        <v>56.708023523085394</v>
      </c>
      <c r="EG30" s="2">
        <f t="shared" si="42"/>
        <v>65.129986163692777</v>
      </c>
      <c r="EH30" s="2">
        <f t="shared" si="42"/>
        <v>60.402811552505497</v>
      </c>
      <c r="EI30" s="2">
        <f t="shared" si="42"/>
        <v>57.491950529716604</v>
      </c>
      <c r="EJ30" s="2">
        <f t="shared" si="42"/>
        <v>60.767307075756271</v>
      </c>
      <c r="EK30" s="2">
        <f t="shared" si="42"/>
        <v>64.496866806722693</v>
      </c>
      <c r="EL30" s="2">
        <f t="shared" si="42"/>
        <v>59.143635406740003</v>
      </c>
      <c r="EM30" s="2">
        <f t="shared" si="42"/>
        <v>57.861693840044616</v>
      </c>
      <c r="EN30" s="2">
        <f t="shared" si="42"/>
        <v>58.447684610757861</v>
      </c>
      <c r="EO30" s="2">
        <f t="shared" si="42"/>
        <v>55.974291296747644</v>
      </c>
      <c r="EQ30" s="2">
        <f t="shared" si="43"/>
        <v>56.085050742362583</v>
      </c>
      <c r="ER30" s="2">
        <f t="shared" si="43"/>
        <v>60.326271026016379</v>
      </c>
      <c r="ES30" s="2">
        <f t="shared" si="43"/>
        <v>61.458306035899781</v>
      </c>
      <c r="ET30" s="2">
        <f t="shared" si="43"/>
        <v>59.362713539901016</v>
      </c>
      <c r="EU30" s="2">
        <f t="shared" si="43"/>
        <v>58.151234177425096</v>
      </c>
      <c r="EV30" s="2">
        <f t="shared" si="43"/>
        <v>59.696482011612517</v>
      </c>
      <c r="EW30" s="2">
        <f t="shared" si="43"/>
        <v>61.017313773723153</v>
      </c>
      <c r="EX30" s="2">
        <f t="shared" si="43"/>
        <v>60.986802571327935</v>
      </c>
      <c r="EY30" s="2">
        <f t="shared" si="43"/>
        <v>61.966814553779841</v>
      </c>
      <c r="EZ30" s="2">
        <f t="shared" si="43"/>
        <v>63.222472839686567</v>
      </c>
      <c r="FA30" s="2">
        <f t="shared" si="43"/>
        <v>61.803135395917337</v>
      </c>
      <c r="FB30" s="2">
        <f t="shared" si="43"/>
        <v>60.131176251311246</v>
      </c>
      <c r="FC30" s="2">
        <f t="shared" si="43"/>
        <v>57.293135829450854</v>
      </c>
      <c r="FD30" s="2">
        <f t="shared" si="43"/>
        <v>58.806393638573745</v>
      </c>
      <c r="FE30" s="2">
        <f t="shared" si="43"/>
        <v>58.168822574064563</v>
      </c>
      <c r="FG30" s="2">
        <f t="shared" si="44"/>
        <v>7.0756072684857937E-2</v>
      </c>
      <c r="FH30" s="2">
        <f t="shared" si="44"/>
        <v>5.8043507193267001E-2</v>
      </c>
      <c r="FI30" s="2">
        <f t="shared" si="44"/>
        <v>5.9946664694263553E-2</v>
      </c>
      <c r="FJ30" s="2">
        <f t="shared" si="44"/>
        <v>5.9098206995668062E-2</v>
      </c>
      <c r="FK30" s="2">
        <f t="shared" si="44"/>
        <v>5.1773125633701386E-2</v>
      </c>
      <c r="FL30" s="2">
        <f t="shared" si="44"/>
        <v>5.2268288923494832E-2</v>
      </c>
      <c r="FM30" s="2">
        <f t="shared" si="44"/>
        <v>4.4964385846372794E-2</v>
      </c>
      <c r="FN30" s="2">
        <f t="shared" si="44"/>
        <v>4.5361660718610114E-2</v>
      </c>
      <c r="FO30" s="2">
        <f t="shared" si="44"/>
        <v>5.2873114312761448E-2</v>
      </c>
      <c r="FP30" s="2">
        <f t="shared" si="44"/>
        <v>5.1741037469204963E-2</v>
      </c>
      <c r="FQ30" s="2">
        <f t="shared" si="44"/>
        <v>5.2425356129806276E-2</v>
      </c>
      <c r="FR30" s="2">
        <f t="shared" si="44"/>
        <v>4.7776941319058491E-2</v>
      </c>
      <c r="FS30" s="2">
        <f t="shared" si="44"/>
        <v>4.5086141119637518E-2</v>
      </c>
      <c r="FT30" s="2">
        <f t="shared" si="44"/>
        <v>3.816542152126795E-2</v>
      </c>
      <c r="FU30" s="2">
        <f t="shared" si="44"/>
        <v>3.4199801303209217E-2</v>
      </c>
      <c r="FW30" s="2">
        <f t="shared" si="53"/>
        <v>2.6823308418362304E-6</v>
      </c>
      <c r="FX30" s="2">
        <f t="shared" si="45"/>
        <v>0</v>
      </c>
      <c r="FY30" s="2">
        <f t="shared" si="45"/>
        <v>1.5351111407751775E-6</v>
      </c>
      <c r="FZ30" s="2">
        <f t="shared" si="45"/>
        <v>3.0629690845709445E-6</v>
      </c>
      <c r="GA30" s="2">
        <f t="shared" si="45"/>
        <v>3.1994634839334153E-6</v>
      </c>
      <c r="GB30" s="2">
        <f t="shared" si="45"/>
        <v>3.5774734991883727E-6</v>
      </c>
      <c r="GC30" s="2">
        <f t="shared" si="45"/>
        <v>2.9713513761213276E-6</v>
      </c>
      <c r="GD30" s="2">
        <f t="shared" si="45"/>
        <v>2.8280227266415567E-6</v>
      </c>
      <c r="GE30" s="2">
        <f t="shared" si="45"/>
        <v>2.5071764249778804E-6</v>
      </c>
      <c r="GF30" s="2">
        <f t="shared" si="45"/>
        <v>2.3555663000072799E-6</v>
      </c>
      <c r="GG30" s="2">
        <f t="shared" si="45"/>
        <v>2.0254414670017109E-6</v>
      </c>
      <c r="GH30" s="2">
        <f t="shared" si="45"/>
        <v>1.6018015331311029E-6</v>
      </c>
      <c r="GI30" s="2">
        <f t="shared" si="45"/>
        <v>1.7812608753233007E-6</v>
      </c>
      <c r="GJ30" s="2">
        <f t="shared" si="45"/>
        <v>1.4765770621805921E-6</v>
      </c>
      <c r="GK30" s="2">
        <f t="shared" si="45"/>
        <v>1.4081522597371739E-6</v>
      </c>
      <c r="GM30" s="86">
        <f t="shared" si="54"/>
        <v>9.1823529102254732E-8</v>
      </c>
      <c r="GN30" s="86">
        <f t="shared" si="46"/>
        <v>1.6705354421192852E-9</v>
      </c>
      <c r="GO30" s="86">
        <f t="shared" si="46"/>
        <v>5.904948179351694E-9</v>
      </c>
      <c r="GP30" s="86">
        <f t="shared" si="46"/>
        <v>1.1650246127332147E-9</v>
      </c>
      <c r="GQ30" s="86">
        <f t="shared" si="46"/>
        <v>3.8715026501740225E-11</v>
      </c>
      <c r="GR30" s="86">
        <f t="shared" si="46"/>
        <v>3.6175446451354312E-11</v>
      </c>
      <c r="GS30" s="86">
        <f t="shared" si="46"/>
        <v>1.344146239295949E-12</v>
      </c>
      <c r="GT30" s="86">
        <f t="shared" si="46"/>
        <v>2.2664260366977909E-12</v>
      </c>
      <c r="GU30" s="86">
        <f t="shared" si="46"/>
        <v>9.8814245002195189E-11</v>
      </c>
      <c r="GV30" s="86">
        <f t="shared" si="46"/>
        <v>3.27098838523291E-11</v>
      </c>
      <c r="GW30" s="86">
        <f t="shared" si="46"/>
        <v>1.3758031772099614E-10</v>
      </c>
      <c r="GX30" s="86">
        <f t="shared" si="46"/>
        <v>2.0097994064178781E-11</v>
      </c>
      <c r="GY30" s="86">
        <f t="shared" si="46"/>
        <v>1.5603480664743217E-12</v>
      </c>
      <c r="GZ30" s="86">
        <f t="shared" si="46"/>
        <v>1.3291921457581847E-14</v>
      </c>
      <c r="HA30" s="86">
        <f t="shared" si="46"/>
        <v>1.4684945064436919E-19</v>
      </c>
      <c r="HC30" s="86">
        <f t="shared" si="58"/>
        <v>4.605125918629924E-23</v>
      </c>
      <c r="HD30" s="86">
        <f t="shared" si="47"/>
        <v>6.262867930519248E-26</v>
      </c>
      <c r="HE30" s="86">
        <f t="shared" si="47"/>
        <v>1.7665160963832552E-24</v>
      </c>
      <c r="HF30" s="86">
        <f t="shared" si="47"/>
        <v>1.0268948180536005E-25</v>
      </c>
      <c r="HG30" s="86">
        <f t="shared" si="47"/>
        <v>1.553929639048173E-30</v>
      </c>
      <c r="HH30" s="86">
        <f t="shared" si="47"/>
        <v>1.4962662363893908E-29</v>
      </c>
      <c r="HI30" s="86">
        <f t="shared" si="47"/>
        <v>6.6402503472670909E-33</v>
      </c>
      <c r="HJ30" s="86">
        <f t="shared" si="47"/>
        <v>2.5677328435704229E-30</v>
      </c>
      <c r="HK30" s="86">
        <f t="shared" si="47"/>
        <v>1.0301734406214031E-27</v>
      </c>
      <c r="HL30" s="86">
        <f t="shared" si="47"/>
        <v>1.1205336852461434E-29</v>
      </c>
      <c r="HM30" s="86">
        <f t="shared" si="47"/>
        <v>3.1801212453421533E-29</v>
      </c>
      <c r="HN30" s="86">
        <f t="shared" si="47"/>
        <v>8.8114629423401251E-30</v>
      </c>
      <c r="HO30" s="86">
        <f t="shared" si="47"/>
        <v>2.8089302579125148E-29</v>
      </c>
      <c r="HP30" s="86">
        <f t="shared" si="47"/>
        <v>4.882312165680637E-34</v>
      </c>
      <c r="HQ30" s="86">
        <f t="shared" si="47"/>
        <v>1.0446682651496642E-53</v>
      </c>
      <c r="HS30" s="86">
        <f t="shared" si="55"/>
        <v>1.0890947227617908E-109</v>
      </c>
      <c r="HT30" s="86">
        <f t="shared" si="48"/>
        <v>0</v>
      </c>
      <c r="HU30" s="86">
        <f t="shared" si="48"/>
        <v>1.4645211561066076E-117</v>
      </c>
      <c r="HV30" s="86">
        <f t="shared" si="48"/>
        <v>7.2383992349916753E-122</v>
      </c>
      <c r="HW30" s="86">
        <f t="shared" si="48"/>
        <v>1.1152278908856548E-149</v>
      </c>
      <c r="HX30" s="86">
        <f t="shared" si="48"/>
        <v>1.888901909927841E-144</v>
      </c>
      <c r="HY30" s="86">
        <f t="shared" si="48"/>
        <v>8.5055382263660601E-164</v>
      </c>
      <c r="HZ30" s="86">
        <f t="shared" si="48"/>
        <v>3.3617566944269312E-149</v>
      </c>
      <c r="IA30" s="86">
        <f t="shared" si="48"/>
        <v>3.5956121129504018E-137</v>
      </c>
      <c r="IB30" s="86">
        <f t="shared" si="48"/>
        <v>2.5422487571913051E-148</v>
      </c>
      <c r="IC30" s="86">
        <f t="shared" si="48"/>
        <v>7.1813756832234129E-146</v>
      </c>
      <c r="ID30" s="86">
        <f t="shared" si="48"/>
        <v>1.6024761184285484E-150</v>
      </c>
      <c r="IE30" s="86">
        <f t="shared" si="48"/>
        <v>4.1144776571808059E-146</v>
      </c>
      <c r="IF30" s="86">
        <f t="shared" si="48"/>
        <v>1.6150811463747796E-128</v>
      </c>
      <c r="IG30" s="86">
        <f t="shared" si="48"/>
        <v>2.8802364413341363E-72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2.9407662361188962E-290</v>
      </c>
      <c r="IY30" s="86">
        <f t="shared" si="57"/>
        <v>9.1823529102254771E-8</v>
      </c>
      <c r="IZ30" s="86">
        <f t="shared" si="50"/>
        <v>1.6705354421192852E-9</v>
      </c>
      <c r="JA30" s="86">
        <f t="shared" si="50"/>
        <v>5.9049481793516957E-9</v>
      </c>
      <c r="JB30" s="86">
        <f t="shared" si="50"/>
        <v>1.1650246127332147E-9</v>
      </c>
      <c r="JC30" s="86">
        <f t="shared" si="50"/>
        <v>3.8715026501740225E-11</v>
      </c>
      <c r="JD30" s="86">
        <f t="shared" si="50"/>
        <v>3.6175446451354312E-11</v>
      </c>
      <c r="JE30" s="86">
        <f t="shared" si="50"/>
        <v>1.344146239295949E-12</v>
      </c>
      <c r="JF30" s="86">
        <f t="shared" si="50"/>
        <v>2.2664260366977909E-12</v>
      </c>
      <c r="JG30" s="86">
        <f t="shared" si="50"/>
        <v>9.8814245002195189E-11</v>
      </c>
      <c r="JH30" s="86">
        <f t="shared" si="50"/>
        <v>3.27098838523291E-11</v>
      </c>
      <c r="JI30" s="86">
        <f t="shared" si="50"/>
        <v>1.3758031772099614E-10</v>
      </c>
      <c r="JJ30" s="86">
        <f t="shared" si="50"/>
        <v>2.0097994064178781E-11</v>
      </c>
      <c r="JK30" s="86">
        <f t="shared" si="50"/>
        <v>1.5603480664743217E-12</v>
      </c>
      <c r="JL30" s="86">
        <f t="shared" si="50"/>
        <v>1.3291921457581847E-14</v>
      </c>
      <c r="JM30" s="86">
        <f t="shared" si="50"/>
        <v>1.4684945064436919E-19</v>
      </c>
    </row>
    <row r="31" spans="1:273" x14ac:dyDescent="0.25">
      <c r="B31" s="2">
        <v>4</v>
      </c>
      <c r="C31" s="37">
        <v>55.41</v>
      </c>
      <c r="D31" s="37">
        <v>56.328000000000003</v>
      </c>
      <c r="E31" s="37">
        <v>56.23</v>
      </c>
      <c r="F31" s="37">
        <v>57.295000000000002</v>
      </c>
      <c r="G31" s="37">
        <v>55.917999999999999</v>
      </c>
      <c r="H31" s="37">
        <v>55.097999999999999</v>
      </c>
      <c r="I31" s="37">
        <v>57.689</v>
      </c>
      <c r="J31" s="37">
        <v>58.23</v>
      </c>
      <c r="K31" s="37">
        <v>57.360999999999997</v>
      </c>
      <c r="L31" s="37">
        <v>57.246000000000002</v>
      </c>
      <c r="M31" s="37">
        <v>57.311</v>
      </c>
      <c r="N31" s="37">
        <v>54.573999999999998</v>
      </c>
      <c r="O31" s="37">
        <v>53.851999999999997</v>
      </c>
      <c r="P31" s="37">
        <v>56.377000000000002</v>
      </c>
      <c r="Q31" s="37">
        <v>49.034999999999997</v>
      </c>
      <c r="S31" s="4">
        <f t="shared" si="7"/>
        <v>55.547571813360143</v>
      </c>
      <c r="T31" s="4">
        <f t="shared" si="7"/>
        <v>56.047462244379624</v>
      </c>
      <c r="U31" s="4">
        <f t="shared" si="7"/>
        <v>54.703494844666096</v>
      </c>
      <c r="V31" s="4">
        <f t="shared" si="7"/>
        <v>53.931057760823371</v>
      </c>
      <c r="W31" s="4">
        <f t="shared" si="7"/>
        <v>54.972588986220742</v>
      </c>
      <c r="X31" s="4">
        <f t="shared" si="7"/>
        <v>55.846002296982284</v>
      </c>
      <c r="Y31" s="4">
        <f t="shared" si="7"/>
        <v>57.209126294166964</v>
      </c>
      <c r="Z31" s="4">
        <f t="shared" si="7"/>
        <v>56.914886458056181</v>
      </c>
      <c r="AA31" s="4">
        <f t="shared" si="7"/>
        <v>58.122982399786522</v>
      </c>
      <c r="AB31" s="4">
        <f t="shared" si="7"/>
        <v>56.766572485748554</v>
      </c>
      <c r="AC31" s="4">
        <f t="shared" si="7"/>
        <v>57.339453393521872</v>
      </c>
      <c r="AD31" s="4">
        <f t="shared" si="7"/>
        <v>55.697613270512136</v>
      </c>
      <c r="AE31" s="4">
        <f t="shared" si="7"/>
        <v>53.777403209137866</v>
      </c>
      <c r="AF31" s="4">
        <f t="shared" si="7"/>
        <v>53.762295990452834</v>
      </c>
      <c r="AG31" s="4" t="e">
        <f t="shared" si="7"/>
        <v>#N/A</v>
      </c>
      <c r="AI31" s="4">
        <f t="shared" si="8"/>
        <v>-0.13757181336014668</v>
      </c>
      <c r="AJ31" s="4">
        <f t="shared" si="8"/>
        <v>0.28053775562037941</v>
      </c>
      <c r="AK31" s="4">
        <f t="shared" si="8"/>
        <v>1.5265051553339006</v>
      </c>
      <c r="AL31" s="4">
        <f t="shared" si="8"/>
        <v>3.3639422391766303</v>
      </c>
      <c r="AM31" s="4">
        <f t="shared" si="8"/>
        <v>0.94541101377925685</v>
      </c>
      <c r="AN31" s="4">
        <f t="shared" si="8"/>
        <v>-0.74800229698228549</v>
      </c>
      <c r="AO31" s="4">
        <f t="shared" si="8"/>
        <v>0.47987370583303601</v>
      </c>
      <c r="AP31" s="4">
        <f t="shared" si="8"/>
        <v>1.3151135419438162</v>
      </c>
      <c r="AQ31" s="4">
        <f t="shared" si="8"/>
        <v>-0.76198239978652538</v>
      </c>
      <c r="AR31" s="4">
        <f t="shared" si="8"/>
        <v>0.47942751425144792</v>
      </c>
      <c r="AS31" s="4">
        <f t="shared" si="8"/>
        <v>-2.8453393521871817E-2</v>
      </c>
      <c r="AT31" s="4">
        <f t="shared" si="8"/>
        <v>-1.1236132705121378</v>
      </c>
      <c r="AU31" s="4">
        <f t="shared" si="8"/>
        <v>7.4596790862131002E-2</v>
      </c>
      <c r="AV31" s="4">
        <f t="shared" si="8"/>
        <v>2.6147040095471681</v>
      </c>
      <c r="AW31" s="4">
        <f t="shared" si="8"/>
        <v>0</v>
      </c>
      <c r="AY31" s="2">
        <f t="shared" si="51"/>
        <v>55.547388684786711</v>
      </c>
      <c r="AZ31" s="2">
        <f t="shared" si="9"/>
        <v>56.04745634358509</v>
      </c>
      <c r="BA31" s="2">
        <f t="shared" si="9"/>
        <v>54.703476446503458</v>
      </c>
      <c r="BB31" s="2">
        <f t="shared" si="9"/>
        <v>53.931053559993927</v>
      </c>
      <c r="BC31" s="2">
        <f t="shared" si="9"/>
        <v>54.972588815783048</v>
      </c>
      <c r="BD31" s="2">
        <f t="shared" si="9"/>
        <v>55.846002133085186</v>
      </c>
      <c r="BE31" s="2">
        <f t="shared" si="9"/>
        <v>57.209126287308884</v>
      </c>
      <c r="BF31" s="2">
        <f t="shared" si="9"/>
        <v>56.914886446523703</v>
      </c>
      <c r="BG31" s="2">
        <f t="shared" si="9"/>
        <v>58.122981992703487</v>
      </c>
      <c r="BH31" s="2">
        <f t="shared" si="9"/>
        <v>56.766572344465054</v>
      </c>
      <c r="BI31" s="2">
        <f t="shared" si="9"/>
        <v>57.33945287007861</v>
      </c>
      <c r="BJ31" s="2">
        <f t="shared" si="9"/>
        <v>55.697613181959234</v>
      </c>
      <c r="BK31" s="2">
        <f t="shared" si="9"/>
        <v>53.77740320084289</v>
      </c>
      <c r="BL31" s="2">
        <f t="shared" si="9"/>
        <v>53.762295990374007</v>
      </c>
      <c r="BM31" s="2" t="e">
        <f t="shared" si="9"/>
        <v>#N/A</v>
      </c>
      <c r="BO31" s="2">
        <f t="shared" si="10"/>
        <v>55.41</v>
      </c>
      <c r="BP31" s="2">
        <f t="shared" si="11"/>
        <v>56.328000000000003</v>
      </c>
      <c r="BQ31" s="2">
        <f t="shared" si="12"/>
        <v>56.23</v>
      </c>
      <c r="BR31" s="2">
        <f t="shared" si="13"/>
        <v>57.295000000000002</v>
      </c>
      <c r="BS31" s="2">
        <f t="shared" si="14"/>
        <v>55.917999999999999</v>
      </c>
      <c r="BT31" s="2">
        <f t="shared" si="15"/>
        <v>55.097999999999999</v>
      </c>
      <c r="BU31" s="2">
        <f t="shared" si="16"/>
        <v>57.689</v>
      </c>
      <c r="BV31" s="2">
        <f t="shared" si="17"/>
        <v>58.23</v>
      </c>
      <c r="BW31" s="2">
        <f t="shared" si="18"/>
        <v>57.360999999999997</v>
      </c>
      <c r="BX31" s="2">
        <f t="shared" si="19"/>
        <v>57.246000000000002</v>
      </c>
      <c r="BY31" s="2">
        <f t="shared" si="20"/>
        <v>57.311</v>
      </c>
      <c r="BZ31" s="2">
        <f t="shared" si="21"/>
        <v>54.573999999999998</v>
      </c>
      <c r="CA31" s="2">
        <f t="shared" si="22"/>
        <v>53.851999999999997</v>
      </c>
      <c r="CB31" s="2">
        <f t="shared" si="23"/>
        <v>56.377000000000002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55.592749999999995</v>
      </c>
      <c r="DL31" s="2">
        <f t="shared" si="41"/>
        <v>55.768314171123002</v>
      </c>
      <c r="DM31" s="2">
        <f t="shared" si="41"/>
        <v>54.257631461675579</v>
      </c>
      <c r="DN31" s="2">
        <f t="shared" si="41"/>
        <v>53.654380570409984</v>
      </c>
      <c r="DO31" s="2">
        <f t="shared" si="41"/>
        <v>54.721167303284957</v>
      </c>
      <c r="DP31" s="2">
        <f t="shared" si="41"/>
        <v>55.800753246753239</v>
      </c>
      <c r="DQ31" s="2">
        <f t="shared" si="41"/>
        <v>56.810003174603182</v>
      </c>
      <c r="DR31" s="2">
        <f t="shared" si="41"/>
        <v>56.740434920634925</v>
      </c>
      <c r="DS31" s="2">
        <f t="shared" si="41"/>
        <v>58.167360580595869</v>
      </c>
      <c r="DT31" s="2">
        <f t="shared" si="41"/>
        <v>56.535239877769293</v>
      </c>
      <c r="DU31" s="2">
        <f t="shared" si="41"/>
        <v>56.915749427043558</v>
      </c>
      <c r="DV31" s="2">
        <f t="shared" si="41"/>
        <v>55.515242857142852</v>
      </c>
      <c r="DW31" s="2">
        <f t="shared" si="41"/>
        <v>53.572254525954527</v>
      </c>
      <c r="DX31" s="2">
        <f t="shared" si="41"/>
        <v>53.563808677098152</v>
      </c>
      <c r="DY31" s="2">
        <f t="shared" si="41"/>
        <v>51.617501594364114</v>
      </c>
      <c r="EA31" s="2">
        <f t="shared" si="42"/>
        <v>55.004037097340834</v>
      </c>
      <c r="EB31" s="2">
        <f t="shared" si="42"/>
        <v>60.178907778295304</v>
      </c>
      <c r="EC31" s="2">
        <f t="shared" si="42"/>
        <v>61.079809169610712</v>
      </c>
      <c r="ED31" s="2">
        <f t="shared" si="42"/>
        <v>57.948310561069164</v>
      </c>
      <c r="EE31" s="2">
        <f t="shared" si="42"/>
        <v>59.172283543163338</v>
      </c>
      <c r="EF31" s="2">
        <f t="shared" si="42"/>
        <v>56.594063040868399</v>
      </c>
      <c r="EG31" s="2">
        <f t="shared" si="42"/>
        <v>64.940789896277977</v>
      </c>
      <c r="EH31" s="2">
        <f t="shared" si="42"/>
        <v>60.263152850737058</v>
      </c>
      <c r="EI31" s="2">
        <f t="shared" si="42"/>
        <v>57.397756346759373</v>
      </c>
      <c r="EJ31" s="2">
        <f t="shared" si="42"/>
        <v>60.633053742258781</v>
      </c>
      <c r="EK31" s="2">
        <f t="shared" si="42"/>
        <v>64.324035714285714</v>
      </c>
      <c r="EL31" s="2">
        <f t="shared" si="42"/>
        <v>59.012511478818318</v>
      </c>
      <c r="EM31" s="2">
        <f t="shared" si="42"/>
        <v>57.740113222408176</v>
      </c>
      <c r="EN31" s="2">
        <f t="shared" si="42"/>
        <v>58.324364087472077</v>
      </c>
      <c r="EO31" s="2">
        <f t="shared" si="42"/>
        <v>55.877353887987375</v>
      </c>
      <c r="EQ31" s="2">
        <f t="shared" si="43"/>
        <v>55.964094240276253</v>
      </c>
      <c r="ER31" s="2">
        <f t="shared" si="43"/>
        <v>60.178907778295304</v>
      </c>
      <c r="ES31" s="2">
        <f t="shared" si="43"/>
        <v>61.299068466981701</v>
      </c>
      <c r="ET31" s="2">
        <f t="shared" si="43"/>
        <v>59.215029290121372</v>
      </c>
      <c r="EU31" s="2">
        <f t="shared" si="43"/>
        <v>58.018003739931586</v>
      </c>
      <c r="EV31" s="2">
        <f t="shared" si="43"/>
        <v>59.550761640085256</v>
      </c>
      <c r="EW31" s="2">
        <f t="shared" si="43"/>
        <v>60.871334628863941</v>
      </c>
      <c r="EX31" s="2">
        <f t="shared" si="43"/>
        <v>60.841024424413206</v>
      </c>
      <c r="EY31" s="2">
        <f t="shared" si="43"/>
        <v>61.825859849165013</v>
      </c>
      <c r="EZ31" s="2">
        <f t="shared" si="43"/>
        <v>63.062918160605669</v>
      </c>
      <c r="FA31" s="2">
        <f t="shared" si="43"/>
        <v>61.657499326592223</v>
      </c>
      <c r="FB31" s="2">
        <f t="shared" si="43"/>
        <v>59.990227283971251</v>
      </c>
      <c r="FC31" s="2">
        <f t="shared" si="43"/>
        <v>57.177472550122999</v>
      </c>
      <c r="FD31" s="2">
        <f t="shared" si="43"/>
        <v>58.67937565842788</v>
      </c>
      <c r="FE31" s="2">
        <f t="shared" si="43"/>
        <v>58.047609356849669</v>
      </c>
      <c r="FG31" s="2">
        <f t="shared" si="44"/>
        <v>7.7056471241427019E-2</v>
      </c>
      <c r="FH31" s="2">
        <f t="shared" si="44"/>
        <v>6.3289025769265997E-2</v>
      </c>
      <c r="FI31" s="2">
        <f t="shared" si="44"/>
        <v>6.5352243059957085E-2</v>
      </c>
      <c r="FJ31" s="2">
        <f t="shared" si="44"/>
        <v>6.4432521242553289E-2</v>
      </c>
      <c r="FK31" s="2">
        <f t="shared" si="44"/>
        <v>5.6485957302501603E-2</v>
      </c>
      <c r="FL31" s="2">
        <f t="shared" si="44"/>
        <v>5.7023483967385186E-2</v>
      </c>
      <c r="FM31" s="2">
        <f t="shared" si="44"/>
        <v>4.9089514304030961E-2</v>
      </c>
      <c r="FN31" s="2">
        <f t="shared" si="44"/>
        <v>4.9521346144883814E-2</v>
      </c>
      <c r="FO31" s="2">
        <f t="shared" si="44"/>
        <v>5.767998547685968E-2</v>
      </c>
      <c r="FP31" s="2">
        <f t="shared" si="44"/>
        <v>5.6451122092723703E-2</v>
      </c>
      <c r="FQ31" s="2">
        <f t="shared" si="44"/>
        <v>5.7193978281767865E-2</v>
      </c>
      <c r="FR31" s="2">
        <f t="shared" si="44"/>
        <v>5.2146010885333452E-2</v>
      </c>
      <c r="FS31" s="2">
        <f t="shared" si="44"/>
        <v>4.9221863966727356E-2</v>
      </c>
      <c r="FT31" s="2">
        <f t="shared" si="44"/>
        <v>4.1694029664565049E-2</v>
      </c>
      <c r="FU31" s="2">
        <f t="shared" si="44"/>
        <v>3.7376012973267488E-2</v>
      </c>
      <c r="FW31" s="2">
        <f t="shared" si="53"/>
        <v>2.941116521794742E-6</v>
      </c>
      <c r="FX31" s="2">
        <f t="shared" si="45"/>
        <v>0</v>
      </c>
      <c r="FY31" s="2">
        <f t="shared" si="45"/>
        <v>1.6832156452242345E-6</v>
      </c>
      <c r="FZ31" s="2">
        <f t="shared" si="45"/>
        <v>3.3584778242298087E-6</v>
      </c>
      <c r="GA31" s="2">
        <f t="shared" si="45"/>
        <v>3.5081408666017671E-6</v>
      </c>
      <c r="GB31" s="2">
        <f t="shared" si="45"/>
        <v>3.9226203352548054E-6</v>
      </c>
      <c r="GC31" s="2">
        <f t="shared" si="45"/>
        <v>3.2580210630181615E-6</v>
      </c>
      <c r="GD31" s="2">
        <f t="shared" si="45"/>
        <v>3.1008644119121749E-6</v>
      </c>
      <c r="GE31" s="2">
        <f t="shared" si="45"/>
        <v>2.7490636189073519E-6</v>
      </c>
      <c r="GF31" s="2">
        <f t="shared" si="45"/>
        <v>2.5828265005524735E-6</v>
      </c>
      <c r="GG31" s="2">
        <f t="shared" si="45"/>
        <v>2.2208519721528721E-6</v>
      </c>
      <c r="GH31" s="2">
        <f t="shared" si="45"/>
        <v>1.7563401842040592E-6</v>
      </c>
      <c r="GI31" s="2">
        <f t="shared" si="45"/>
        <v>1.9531133757868537E-6</v>
      </c>
      <c r="GJ31" s="2">
        <f t="shared" si="45"/>
        <v>1.6190343229626134E-6</v>
      </c>
      <c r="GK31" s="2">
        <f t="shared" si="45"/>
        <v>1.5440080398888247E-6</v>
      </c>
      <c r="GM31" s="86">
        <f t="shared" si="54"/>
        <v>1.6010056936996137E-7</v>
      </c>
      <c r="GN31" s="86">
        <f t="shared" si="46"/>
        <v>3.412560913545958E-9</v>
      </c>
      <c r="GO31" s="86">
        <f t="shared" si="46"/>
        <v>1.1407457171474931E-8</v>
      </c>
      <c r="GP31" s="86">
        <f t="shared" si="46"/>
        <v>2.4361577763302976E-9</v>
      </c>
      <c r="GQ31" s="86">
        <f t="shared" si="46"/>
        <v>9.2478207452359608E-11</v>
      </c>
      <c r="GR31" s="86">
        <f t="shared" si="46"/>
        <v>8.6965854586880828E-11</v>
      </c>
      <c r="GS31" s="86">
        <f t="shared" si="46"/>
        <v>3.617915820263586E-12</v>
      </c>
      <c r="GT31" s="86">
        <f t="shared" si="46"/>
        <v>5.9654992107279028E-12</v>
      </c>
      <c r="GU31" s="86">
        <f t="shared" si="46"/>
        <v>2.2669008350660221E-10</v>
      </c>
      <c r="GV31" s="86">
        <f t="shared" si="46"/>
        <v>7.877927920270644E-11</v>
      </c>
      <c r="GW31" s="86">
        <f t="shared" si="46"/>
        <v>3.0966751940232478E-10</v>
      </c>
      <c r="GX31" s="86">
        <f t="shared" si="46"/>
        <v>4.8370284415061046E-11</v>
      </c>
      <c r="GY31" s="86">
        <f t="shared" si="46"/>
        <v>4.1734333586739676E-12</v>
      </c>
      <c r="GZ31" s="86">
        <f t="shared" si="46"/>
        <v>4.2052221380068286E-14</v>
      </c>
      <c r="HA31" s="86">
        <f t="shared" si="46"/>
        <v>7.5431261507586635E-19</v>
      </c>
      <c r="HC31" s="86">
        <f t="shared" si="58"/>
        <v>1.69916702037473E-22</v>
      </c>
      <c r="HD31" s="86">
        <f t="shared" si="47"/>
        <v>2.7574929878539571E-25</v>
      </c>
      <c r="HE31" s="86">
        <f t="shared" si="47"/>
        <v>6.9376980605901277E-24</v>
      </c>
      <c r="HF31" s="86">
        <f t="shared" si="47"/>
        <v>4.5240517844008348E-25</v>
      </c>
      <c r="HG31" s="86">
        <f t="shared" si="47"/>
        <v>9.3939669667178976E-30</v>
      </c>
      <c r="HH31" s="86">
        <f t="shared" si="47"/>
        <v>8.6404671543014032E-29</v>
      </c>
      <c r="HI31" s="86">
        <f t="shared" si="47"/>
        <v>4.6752006707644921E-32</v>
      </c>
      <c r="HJ31" s="86">
        <f t="shared" si="47"/>
        <v>1.5136341368190428E-29</v>
      </c>
      <c r="HK31" s="86">
        <f t="shared" si="47"/>
        <v>5.1559639598070482E-27</v>
      </c>
      <c r="HL31" s="86">
        <f t="shared" si="47"/>
        <v>6.3452352723448964E-29</v>
      </c>
      <c r="HM31" s="86">
        <f t="shared" si="47"/>
        <v>1.7107729461793873E-28</v>
      </c>
      <c r="HN31" s="86">
        <f t="shared" si="47"/>
        <v>4.8254712740630759E-29</v>
      </c>
      <c r="HO31" s="86">
        <f t="shared" si="47"/>
        <v>1.4911094393207294E-28</v>
      </c>
      <c r="HP31" s="86">
        <f t="shared" si="47"/>
        <v>3.3972771561139422E-33</v>
      </c>
      <c r="HQ31" s="86">
        <f t="shared" si="47"/>
        <v>2.5831575667995165E-52</v>
      </c>
      <c r="HS31" s="86">
        <f t="shared" si="55"/>
        <v>9.3773752598443289E-108</v>
      </c>
      <c r="HT31" s="86">
        <f t="shared" si="48"/>
        <v>0</v>
      </c>
      <c r="HU31" s="86">
        <f t="shared" si="48"/>
        <v>1.5878612471834549E-115</v>
      </c>
      <c r="HV31" s="86">
        <f t="shared" si="48"/>
        <v>1.1193840580358903E-119</v>
      </c>
      <c r="HW31" s="86">
        <f t="shared" si="48"/>
        <v>5.5207367348534409E-147</v>
      </c>
      <c r="HX31" s="86">
        <f t="shared" si="48"/>
        <v>7.9421418691287179E-142</v>
      </c>
      <c r="HY31" s="86">
        <f t="shared" si="48"/>
        <v>7.4502900881036614E-161</v>
      </c>
      <c r="HZ31" s="86">
        <f t="shared" si="48"/>
        <v>1.5454959561824352E-146</v>
      </c>
      <c r="IA31" s="86">
        <f t="shared" si="48"/>
        <v>9.623384104923E-135</v>
      </c>
      <c r="IB31" s="86">
        <f t="shared" si="48"/>
        <v>1.0685305457281506E-145</v>
      </c>
      <c r="IC31" s="86">
        <f t="shared" si="48"/>
        <v>2.5181780204993341E-143</v>
      </c>
      <c r="ID31" s="86">
        <f t="shared" si="48"/>
        <v>6.196449591371111E-148</v>
      </c>
      <c r="IE31" s="86">
        <f t="shared" si="48"/>
        <v>1.3762404816421837E-143</v>
      </c>
      <c r="IF31" s="86">
        <f t="shared" si="48"/>
        <v>2.4726880851108817E-126</v>
      </c>
      <c r="IG31" s="86">
        <f t="shared" si="48"/>
        <v>4.5781121402728828E-71</v>
      </c>
      <c r="II31" s="86">
        <f t="shared" si="56"/>
        <v>4.5833836563450363E-306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2.4761927970216498E-286</v>
      </c>
      <c r="IY31" s="86">
        <f t="shared" si="57"/>
        <v>1.6010056936996153E-7</v>
      </c>
      <c r="IZ31" s="86">
        <f t="shared" si="50"/>
        <v>3.4125609135459584E-9</v>
      </c>
      <c r="JA31" s="86">
        <f t="shared" si="50"/>
        <v>1.1407457171474937E-8</v>
      </c>
      <c r="JB31" s="86">
        <f t="shared" si="50"/>
        <v>2.436157776330298E-9</v>
      </c>
      <c r="JC31" s="86">
        <f t="shared" si="50"/>
        <v>9.2478207452359608E-11</v>
      </c>
      <c r="JD31" s="86">
        <f t="shared" si="50"/>
        <v>8.6965854586880828E-11</v>
      </c>
      <c r="JE31" s="86">
        <f t="shared" si="50"/>
        <v>3.617915820263586E-12</v>
      </c>
      <c r="JF31" s="86">
        <f t="shared" si="50"/>
        <v>5.9654992107279028E-12</v>
      </c>
      <c r="JG31" s="86">
        <f t="shared" si="50"/>
        <v>2.2669008350660221E-10</v>
      </c>
      <c r="JH31" s="86">
        <f t="shared" si="50"/>
        <v>7.877927920270644E-11</v>
      </c>
      <c r="JI31" s="86">
        <f t="shared" si="50"/>
        <v>3.0966751940232478E-10</v>
      </c>
      <c r="JJ31" s="86">
        <f t="shared" si="50"/>
        <v>4.8370284415061046E-11</v>
      </c>
      <c r="JK31" s="86">
        <f t="shared" si="50"/>
        <v>4.1734333586739676E-12</v>
      </c>
      <c r="JL31" s="86">
        <f t="shared" si="50"/>
        <v>4.2052221380068286E-14</v>
      </c>
      <c r="JM31" s="86">
        <f t="shared" si="50"/>
        <v>7.5431261507586635E-19</v>
      </c>
    </row>
    <row r="32" spans="1:273" x14ac:dyDescent="0.25">
      <c r="B32" s="2">
        <v>5</v>
      </c>
      <c r="C32" s="37">
        <v>56.82</v>
      </c>
      <c r="D32" s="37">
        <v>56.753999999999998</v>
      </c>
      <c r="E32" s="37">
        <v>57.933999999999997</v>
      </c>
      <c r="F32" s="37">
        <v>52.639000000000003</v>
      </c>
      <c r="G32" s="37">
        <v>54.491999999999997</v>
      </c>
      <c r="H32" s="37">
        <v>55.933999999999997</v>
      </c>
      <c r="I32" s="37">
        <v>59</v>
      </c>
      <c r="J32" s="37">
        <v>57.753999999999998</v>
      </c>
      <c r="K32" s="37">
        <v>61.933999999999997</v>
      </c>
      <c r="L32" s="37">
        <v>57.246000000000002</v>
      </c>
      <c r="M32" s="37">
        <v>56.704999999999998</v>
      </c>
      <c r="N32" s="37">
        <v>55.066000000000003</v>
      </c>
      <c r="O32" s="37">
        <v>56.851999999999997</v>
      </c>
      <c r="P32" s="37">
        <v>53.738</v>
      </c>
      <c r="Q32" s="37">
        <v>51.174999999999997</v>
      </c>
      <c r="S32" s="4">
        <f t="shared" si="7"/>
        <v>55.594809688967302</v>
      </c>
      <c r="T32" s="4">
        <f t="shared" si="7"/>
        <v>56.261733668387159</v>
      </c>
      <c r="U32" s="4">
        <f t="shared" si="7"/>
        <v>54.981594353589358</v>
      </c>
      <c r="V32" s="4">
        <f t="shared" si="7"/>
        <v>54.150659558159447</v>
      </c>
      <c r="W32" s="4">
        <f t="shared" si="7"/>
        <v>55.148646254220921</v>
      </c>
      <c r="X32" s="4">
        <f t="shared" si="7"/>
        <v>55.967564124518049</v>
      </c>
      <c r="Y32" s="4">
        <f t="shared" si="7"/>
        <v>57.335940759543483</v>
      </c>
      <c r="Z32" s="4">
        <f t="shared" si="7"/>
        <v>56.999013710548887</v>
      </c>
      <c r="AA32" s="4">
        <f t="shared" si="7"/>
        <v>58.207924789182258</v>
      </c>
      <c r="AB32" s="4">
        <f t="shared" si="7"/>
        <v>56.894141017146502</v>
      </c>
      <c r="AC32" s="4">
        <f t="shared" si="7"/>
        <v>57.501461209387671</v>
      </c>
      <c r="AD32" s="4">
        <f t="shared" si="7"/>
        <v>55.793904188304943</v>
      </c>
      <c r="AE32" s="4">
        <f t="shared" si="7"/>
        <v>53.924982322980348</v>
      </c>
      <c r="AF32" s="4">
        <f t="shared" si="7"/>
        <v>53.934034703343492</v>
      </c>
      <c r="AG32" s="4" t="e">
        <f t="shared" si="7"/>
        <v>#N/A</v>
      </c>
      <c r="AI32" s="4">
        <f t="shared" si="8"/>
        <v>1.2251903110326978</v>
      </c>
      <c r="AJ32" s="4">
        <f t="shared" si="8"/>
        <v>0.49226633161283928</v>
      </c>
      <c r="AK32" s="4">
        <f t="shared" si="8"/>
        <v>2.9524056464106394</v>
      </c>
      <c r="AL32" s="4">
        <f t="shared" si="8"/>
        <v>-1.5116595581594439</v>
      </c>
      <c r="AM32" s="4">
        <f t="shared" si="8"/>
        <v>-0.65664625422092371</v>
      </c>
      <c r="AN32" s="4">
        <f t="shared" si="8"/>
        <v>-3.3564124518051131E-2</v>
      </c>
      <c r="AO32" s="4">
        <f t="shared" si="8"/>
        <v>1.6640592404565169</v>
      </c>
      <c r="AP32" s="4">
        <f t="shared" si="8"/>
        <v>0.75498628945111079</v>
      </c>
      <c r="AQ32" s="4">
        <f t="shared" si="8"/>
        <v>3.72607521081774</v>
      </c>
      <c r="AR32" s="4">
        <f t="shared" si="8"/>
        <v>0.35185898285349992</v>
      </c>
      <c r="AS32" s="4">
        <f t="shared" si="8"/>
        <v>-0.7964612093876724</v>
      </c>
      <c r="AT32" s="4">
        <f t="shared" si="8"/>
        <v>-0.72790418830494019</v>
      </c>
      <c r="AU32" s="4">
        <f t="shared" si="8"/>
        <v>2.9270176770196485</v>
      </c>
      <c r="AV32" s="4">
        <f t="shared" si="8"/>
        <v>-0.19603470334349282</v>
      </c>
      <c r="AW32" s="4">
        <f t="shared" si="8"/>
        <v>0</v>
      </c>
      <c r="AY32" s="2">
        <f t="shared" si="51"/>
        <v>55.59449932290272</v>
      </c>
      <c r="AZ32" s="2">
        <f t="shared" si="9"/>
        <v>56.261721995655762</v>
      </c>
      <c r="BA32" s="2">
        <f t="shared" si="9"/>
        <v>54.981559882027703</v>
      </c>
      <c r="BB32" s="2">
        <f t="shared" si="9"/>
        <v>54.150651059633468</v>
      </c>
      <c r="BC32" s="2">
        <f t="shared" si="9"/>
        <v>55.148645861491161</v>
      </c>
      <c r="BD32" s="2">
        <f t="shared" si="9"/>
        <v>55.967563744547903</v>
      </c>
      <c r="BE32" s="2">
        <f t="shared" si="9"/>
        <v>57.335940741774486</v>
      </c>
      <c r="BF32" s="2">
        <f t="shared" si="9"/>
        <v>56.999013681312988</v>
      </c>
      <c r="BG32" s="2">
        <f t="shared" si="9"/>
        <v>58.207923887377227</v>
      </c>
      <c r="BH32" s="2">
        <f t="shared" si="9"/>
        <v>56.894140688985502</v>
      </c>
      <c r="BI32" s="2">
        <f t="shared" si="9"/>
        <v>57.501460070935963</v>
      </c>
      <c r="BJ32" s="2">
        <f t="shared" si="9"/>
        <v>55.793903982605656</v>
      </c>
      <c r="BK32" s="2">
        <f t="shared" si="9"/>
        <v>53.924982301620311</v>
      </c>
      <c r="BL32" s="2">
        <f t="shared" si="9"/>
        <v>53.934034703104096</v>
      </c>
      <c r="BM32" s="2" t="e">
        <f t="shared" si="9"/>
        <v>#N/A</v>
      </c>
      <c r="BO32" s="2">
        <f t="shared" si="10"/>
        <v>56.82</v>
      </c>
      <c r="BP32" s="2">
        <f t="shared" si="11"/>
        <v>56.753999999999998</v>
      </c>
      <c r="BQ32" s="2">
        <f t="shared" si="12"/>
        <v>57.933999999999997</v>
      </c>
      <c r="BR32" s="2">
        <f t="shared" si="13"/>
        <v>52.639000000000003</v>
      </c>
      <c r="BS32" s="2">
        <f t="shared" si="14"/>
        <v>54.491999999999997</v>
      </c>
      <c r="BT32" s="2">
        <f t="shared" si="15"/>
        <v>55.933999999999997</v>
      </c>
      <c r="BU32" s="2">
        <f t="shared" si="16"/>
        <v>59</v>
      </c>
      <c r="BV32" s="2">
        <f t="shared" si="17"/>
        <v>57.753999999999998</v>
      </c>
      <c r="BW32" s="2">
        <f t="shared" si="18"/>
        <v>61.933999999999997</v>
      </c>
      <c r="BX32" s="2">
        <f t="shared" si="19"/>
        <v>57.246000000000002</v>
      </c>
      <c r="BY32" s="2">
        <f t="shared" si="20"/>
        <v>56.704999999999998</v>
      </c>
      <c r="BZ32" s="2">
        <f t="shared" si="21"/>
        <v>55.066000000000003</v>
      </c>
      <c r="CA32" s="2">
        <f t="shared" si="22"/>
        <v>56.851999999999997</v>
      </c>
      <c r="CB32" s="2">
        <f t="shared" si="23"/>
        <v>53.738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55.658758064516121</v>
      </c>
      <c r="DL32" s="2">
        <f t="shared" si="41"/>
        <v>55.9824395053476</v>
      </c>
      <c r="DM32" s="2">
        <f t="shared" si="41"/>
        <v>54.526076314616759</v>
      </c>
      <c r="DN32" s="2">
        <f t="shared" si="41"/>
        <v>53.87398016934047</v>
      </c>
      <c r="DO32" s="2">
        <f t="shared" si="41"/>
        <v>54.894057448433927</v>
      </c>
      <c r="DP32" s="2">
        <f t="shared" si="41"/>
        <v>55.933565928189452</v>
      </c>
      <c r="DQ32" s="2">
        <f t="shared" si="41"/>
        <v>56.916198412698421</v>
      </c>
      <c r="DR32" s="2">
        <f t="shared" si="41"/>
        <v>56.820515873015879</v>
      </c>
      <c r="DS32" s="2">
        <f t="shared" si="41"/>
        <v>58.268607028265848</v>
      </c>
      <c r="DT32" s="2">
        <f t="shared" si="41"/>
        <v>56.657665393430101</v>
      </c>
      <c r="DU32" s="2">
        <f t="shared" si="41"/>
        <v>57.059150649350663</v>
      </c>
      <c r="DV32" s="2">
        <f t="shared" si="41"/>
        <v>55.607657142857136</v>
      </c>
      <c r="DW32" s="2">
        <f t="shared" si="41"/>
        <v>53.715320034320037</v>
      </c>
      <c r="DX32" s="2">
        <f t="shared" si="41"/>
        <v>53.73047368421053</v>
      </c>
      <c r="DY32" s="2">
        <f t="shared" si="41"/>
        <v>51.688104931405277</v>
      </c>
      <c r="EA32" s="2">
        <f t="shared" si="42"/>
        <v>54.892525618852019</v>
      </c>
      <c r="EB32" s="2">
        <f t="shared" si="42"/>
        <v>60.03154453057423</v>
      </c>
      <c r="EC32" s="2">
        <f t="shared" si="42"/>
        <v>60.922562880232967</v>
      </c>
      <c r="ED32" s="2">
        <f t="shared" si="42"/>
        <v>57.814399691589905</v>
      </c>
      <c r="EE32" s="2">
        <f t="shared" si="42"/>
        <v>59.027062812670415</v>
      </c>
      <c r="EF32" s="2">
        <f t="shared" si="42"/>
        <v>56.480102558651403</v>
      </c>
      <c r="EG32" s="2">
        <f t="shared" si="42"/>
        <v>64.751593628863191</v>
      </c>
      <c r="EH32" s="2">
        <f t="shared" si="42"/>
        <v>60.123494148968625</v>
      </c>
      <c r="EI32" s="2">
        <f t="shared" si="42"/>
        <v>57.303562163802148</v>
      </c>
      <c r="EJ32" s="2">
        <f t="shared" si="42"/>
        <v>60.498800408761284</v>
      </c>
      <c r="EK32" s="2">
        <f t="shared" si="42"/>
        <v>64.151204621848748</v>
      </c>
      <c r="EL32" s="2">
        <f t="shared" si="42"/>
        <v>58.88138755089664</v>
      </c>
      <c r="EM32" s="2">
        <f t="shared" si="42"/>
        <v>57.618532604771737</v>
      </c>
      <c r="EN32" s="2">
        <f t="shared" si="42"/>
        <v>58.201043564186286</v>
      </c>
      <c r="EO32" s="2">
        <f t="shared" si="42"/>
        <v>55.780416479227107</v>
      </c>
      <c r="EQ32" s="2">
        <f t="shared" si="43"/>
        <v>55.843137738189931</v>
      </c>
      <c r="ER32" s="2">
        <f t="shared" si="43"/>
        <v>60.03154453057423</v>
      </c>
      <c r="ES32" s="2">
        <f t="shared" si="43"/>
        <v>61.139830898063622</v>
      </c>
      <c r="ET32" s="2">
        <f t="shared" si="43"/>
        <v>59.067345040341728</v>
      </c>
      <c r="EU32" s="2">
        <f t="shared" si="43"/>
        <v>57.884773302438084</v>
      </c>
      <c r="EV32" s="2">
        <f t="shared" si="43"/>
        <v>59.405041268557987</v>
      </c>
      <c r="EW32" s="2">
        <f t="shared" si="43"/>
        <v>60.72535548400473</v>
      </c>
      <c r="EX32" s="2">
        <f t="shared" si="43"/>
        <v>60.695246277498484</v>
      </c>
      <c r="EY32" s="2">
        <f t="shared" si="43"/>
        <v>61.684905144550179</v>
      </c>
      <c r="EZ32" s="2">
        <f t="shared" si="43"/>
        <v>62.903363481524771</v>
      </c>
      <c r="FA32" s="2">
        <f t="shared" si="43"/>
        <v>61.511863257267109</v>
      </c>
      <c r="FB32" s="2">
        <f t="shared" si="43"/>
        <v>59.849278316631249</v>
      </c>
      <c r="FC32" s="2">
        <f t="shared" si="43"/>
        <v>57.061809270795145</v>
      </c>
      <c r="FD32" s="2">
        <f t="shared" si="43"/>
        <v>58.552357678282014</v>
      </c>
      <c r="FE32" s="2">
        <f t="shared" si="43"/>
        <v>57.926396139634775</v>
      </c>
      <c r="FG32" s="2">
        <f t="shared" si="44"/>
        <v>8.3867248870503189E-2</v>
      </c>
      <c r="FH32" s="2">
        <f t="shared" si="44"/>
        <v>6.8973881528927486E-2</v>
      </c>
      <c r="FI32" s="2">
        <f t="shared" si="44"/>
        <v>7.1208336286916446E-2</v>
      </c>
      <c r="FJ32" s="2">
        <f t="shared" si="44"/>
        <v>7.0212391031951024E-2</v>
      </c>
      <c r="FK32" s="2">
        <f t="shared" si="44"/>
        <v>6.1599921739653708E-2</v>
      </c>
      <c r="FL32" s="2">
        <f t="shared" si="44"/>
        <v>6.2182906157946818E-2</v>
      </c>
      <c r="FM32" s="2">
        <f t="shared" si="44"/>
        <v>5.3571862122999435E-2</v>
      </c>
      <c r="FN32" s="2">
        <f t="shared" si="44"/>
        <v>5.4040883533117201E-2</v>
      </c>
      <c r="FO32" s="2">
        <f t="shared" si="44"/>
        <v>6.2894845360181834E-2</v>
      </c>
      <c r="FP32" s="2">
        <f t="shared" si="44"/>
        <v>6.1562138498005202E-2</v>
      </c>
      <c r="FQ32" s="2">
        <f t="shared" si="44"/>
        <v>6.2367806336629354E-2</v>
      </c>
      <c r="FR32" s="2">
        <f t="shared" si="44"/>
        <v>5.6890749262169846E-2</v>
      </c>
      <c r="FS32" s="2">
        <f t="shared" si="44"/>
        <v>5.371561393709863E-2</v>
      </c>
      <c r="FT32" s="2">
        <f t="shared" si="44"/>
        <v>4.5533433251996054E-2</v>
      </c>
      <c r="FU32" s="2">
        <f t="shared" si="44"/>
        <v>4.0834734443903196E-2</v>
      </c>
      <c r="FW32" s="2">
        <f t="shared" si="53"/>
        <v>3.2248692233961117E-6</v>
      </c>
      <c r="FX32" s="2">
        <f t="shared" si="45"/>
        <v>0</v>
      </c>
      <c r="FY32" s="2">
        <f t="shared" si="45"/>
        <v>1.845608954680356E-6</v>
      </c>
      <c r="FZ32" s="2">
        <f t="shared" si="45"/>
        <v>3.6824965132963004E-6</v>
      </c>
      <c r="GA32" s="2">
        <f t="shared" si="45"/>
        <v>3.8465986673113609E-6</v>
      </c>
      <c r="GB32" s="2">
        <f t="shared" si="45"/>
        <v>4.3010660416277769E-6</v>
      </c>
      <c r="GC32" s="2">
        <f t="shared" si="45"/>
        <v>3.5723479352856894E-6</v>
      </c>
      <c r="GD32" s="2">
        <f t="shared" si="45"/>
        <v>3.4000291996855866E-6</v>
      </c>
      <c r="GE32" s="2">
        <f t="shared" si="45"/>
        <v>3.0142875184788878E-6</v>
      </c>
      <c r="GF32" s="2">
        <f t="shared" si="45"/>
        <v>2.8320122365775381E-6</v>
      </c>
      <c r="GG32" s="2">
        <f t="shared" si="45"/>
        <v>2.4351152425701851E-6</v>
      </c>
      <c r="GH32" s="2">
        <f t="shared" si="45"/>
        <v>1.9257883906678383E-6</v>
      </c>
      <c r="GI32" s="2">
        <f t="shared" si="45"/>
        <v>2.1415458276082997E-6</v>
      </c>
      <c r="GJ32" s="2">
        <f t="shared" si="45"/>
        <v>1.7752355566414722E-6</v>
      </c>
      <c r="GK32" s="2">
        <f t="shared" si="45"/>
        <v>1.6929708982176617E-6</v>
      </c>
      <c r="GM32" s="86">
        <f t="shared" si="54"/>
        <v>2.7636276953285748E-7</v>
      </c>
      <c r="GN32" s="86">
        <f t="shared" si="46"/>
        <v>6.8793792967155248E-9</v>
      </c>
      <c r="GO32" s="86">
        <f t="shared" si="46"/>
        <v>2.1774268941912648E-8</v>
      </c>
      <c r="GP32" s="86">
        <f t="shared" si="46"/>
        <v>5.023935334782882E-9</v>
      </c>
      <c r="GQ32" s="86">
        <f t="shared" si="46"/>
        <v>2.1726851026746463E-10</v>
      </c>
      <c r="GR32" s="86">
        <f t="shared" si="46"/>
        <v>2.0558683671623159E-10</v>
      </c>
      <c r="GS32" s="86">
        <f t="shared" si="46"/>
        <v>9.5568229926845005E-12</v>
      </c>
      <c r="GT32" s="86">
        <f t="shared" si="46"/>
        <v>1.5417229597478124E-11</v>
      </c>
      <c r="GU32" s="86">
        <f t="shared" si="46"/>
        <v>5.1195042104299677E-10</v>
      </c>
      <c r="GV32" s="86">
        <f t="shared" si="46"/>
        <v>1.8657661174574187E-10</v>
      </c>
      <c r="GW32" s="86">
        <f t="shared" si="46"/>
        <v>6.8648644576456227E-10</v>
      </c>
      <c r="GX32" s="86">
        <f t="shared" si="46"/>
        <v>1.1451871869831053E-10</v>
      </c>
      <c r="GY32" s="86">
        <f t="shared" si="46"/>
        <v>1.0956396260264026E-11</v>
      </c>
      <c r="GZ32" s="86">
        <f t="shared" si="46"/>
        <v>1.3018611920996882E-13</v>
      </c>
      <c r="HA32" s="86">
        <f t="shared" si="46"/>
        <v>3.7518747650935804E-18</v>
      </c>
      <c r="HC32" s="86">
        <f t="shared" si="58"/>
        <v>6.1629495084973604E-22</v>
      </c>
      <c r="HD32" s="86">
        <f t="shared" si="47"/>
        <v>1.1905958272196404E-24</v>
      </c>
      <c r="HE32" s="86">
        <f t="shared" si="47"/>
        <v>2.6769271866755852E-23</v>
      </c>
      <c r="HF32" s="86">
        <f t="shared" si="47"/>
        <v>1.954142497318373E-24</v>
      </c>
      <c r="HG32" s="86">
        <f t="shared" si="47"/>
        <v>5.5424716913062037E-29</v>
      </c>
      <c r="HH32" s="86">
        <f t="shared" si="47"/>
        <v>4.8717630866472765E-28</v>
      </c>
      <c r="HI32" s="86">
        <f t="shared" si="47"/>
        <v>3.2056105147264967E-31</v>
      </c>
      <c r="HJ32" s="86">
        <f t="shared" si="47"/>
        <v>8.7125862367225927E-29</v>
      </c>
      <c r="HK32" s="86">
        <f t="shared" si="47"/>
        <v>2.5255390479254899E-26</v>
      </c>
      <c r="HL32" s="86">
        <f t="shared" si="47"/>
        <v>3.5104944601167821E-28</v>
      </c>
      <c r="HM32" s="86">
        <f t="shared" si="47"/>
        <v>9.0007063719826649E-28</v>
      </c>
      <c r="HN32" s="86">
        <f t="shared" si="47"/>
        <v>2.5843631122101939E-28</v>
      </c>
      <c r="HO32" s="86">
        <f t="shared" si="47"/>
        <v>7.7443550947579149E-28</v>
      </c>
      <c r="HP32" s="86">
        <f t="shared" si="47"/>
        <v>2.3049736794375468E-32</v>
      </c>
      <c r="HQ32" s="86">
        <f t="shared" si="47"/>
        <v>6.1169172196985443E-51</v>
      </c>
      <c r="HS32" s="86">
        <f t="shared" si="55"/>
        <v>7.7559119326726655E-106</v>
      </c>
      <c r="HT32" s="86">
        <f t="shared" si="48"/>
        <v>0</v>
      </c>
      <c r="HU32" s="86">
        <f t="shared" si="48"/>
        <v>1.6516687842448636E-113</v>
      </c>
      <c r="HV32" s="86">
        <f t="shared" si="48"/>
        <v>1.6527780518709189E-117</v>
      </c>
      <c r="HW32" s="86">
        <f t="shared" si="48"/>
        <v>2.5816028700745689E-144</v>
      </c>
      <c r="HX32" s="86">
        <f t="shared" si="48"/>
        <v>3.1575519904341569E-139</v>
      </c>
      <c r="HY32" s="86">
        <f t="shared" si="48"/>
        <v>6.1334983208769242E-158</v>
      </c>
      <c r="HZ32" s="86">
        <f t="shared" si="48"/>
        <v>6.7195256820377073E-144</v>
      </c>
      <c r="IA32" s="86">
        <f t="shared" si="48"/>
        <v>2.4488207375216507E-132</v>
      </c>
      <c r="IB32" s="86">
        <f t="shared" si="48"/>
        <v>4.2529438862482446E-143</v>
      </c>
      <c r="IC32" s="86">
        <f t="shared" si="48"/>
        <v>8.3815139091415535E-141</v>
      </c>
      <c r="ID32" s="86">
        <f t="shared" si="48"/>
        <v>2.2741670961510736E-145</v>
      </c>
      <c r="IE32" s="86">
        <f t="shared" si="48"/>
        <v>4.3735457389174393E-141</v>
      </c>
      <c r="IF32" s="86">
        <f t="shared" si="48"/>
        <v>3.6239289211058368E-124</v>
      </c>
      <c r="IG32" s="86">
        <f t="shared" si="48"/>
        <v>7.1067657733215681E-70</v>
      </c>
      <c r="II32" s="86">
        <f t="shared" si="56"/>
        <v>1.0972240121881668E-301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1.9598536020911902E-282</v>
      </c>
      <c r="IY32" s="86">
        <f t="shared" si="57"/>
        <v>2.7636276953285811E-7</v>
      </c>
      <c r="IZ32" s="86">
        <f t="shared" si="50"/>
        <v>6.8793792967155256E-9</v>
      </c>
      <c r="JA32" s="86">
        <f t="shared" si="50"/>
        <v>2.1774268941912674E-8</v>
      </c>
      <c r="JB32" s="86">
        <f t="shared" si="50"/>
        <v>5.0239353347828836E-9</v>
      </c>
      <c r="JC32" s="86">
        <f t="shared" si="50"/>
        <v>2.1726851026746463E-10</v>
      </c>
      <c r="JD32" s="86">
        <f t="shared" si="50"/>
        <v>2.0558683671623159E-10</v>
      </c>
      <c r="JE32" s="86">
        <f t="shared" si="50"/>
        <v>9.5568229926845005E-12</v>
      </c>
      <c r="JF32" s="86">
        <f t="shared" si="50"/>
        <v>1.5417229597478124E-11</v>
      </c>
      <c r="JG32" s="86">
        <f t="shared" si="50"/>
        <v>5.1195042104299677E-10</v>
      </c>
      <c r="JH32" s="86">
        <f t="shared" si="50"/>
        <v>1.8657661174574187E-10</v>
      </c>
      <c r="JI32" s="86">
        <f t="shared" si="50"/>
        <v>6.8648644576456227E-10</v>
      </c>
      <c r="JJ32" s="86">
        <f t="shared" si="50"/>
        <v>1.1451871869831053E-10</v>
      </c>
      <c r="JK32" s="86">
        <f t="shared" si="50"/>
        <v>1.0956396260264026E-11</v>
      </c>
      <c r="JL32" s="86">
        <f t="shared" si="50"/>
        <v>1.3018611920996882E-13</v>
      </c>
      <c r="JM32" s="86">
        <f t="shared" si="50"/>
        <v>3.7518747650935804E-18</v>
      </c>
    </row>
    <row r="33" spans="2:273" x14ac:dyDescent="0.25">
      <c r="B33" s="2">
        <v>6</v>
      </c>
      <c r="C33" s="37">
        <v>58.59</v>
      </c>
      <c r="D33" s="37">
        <v>58.622999999999998</v>
      </c>
      <c r="E33" s="37">
        <v>53.573999999999998</v>
      </c>
      <c r="F33" s="37">
        <v>57.540999999999997</v>
      </c>
      <c r="G33" s="37">
        <v>54.851999999999997</v>
      </c>
      <c r="H33" s="37">
        <v>55.540999999999997</v>
      </c>
      <c r="I33" s="37">
        <v>56.442999999999998</v>
      </c>
      <c r="J33" s="37">
        <v>57.606999999999999</v>
      </c>
      <c r="K33" s="37">
        <v>57.951000000000001</v>
      </c>
      <c r="L33" s="37">
        <v>56.671999999999997</v>
      </c>
      <c r="M33" s="37">
        <v>55.311</v>
      </c>
      <c r="N33" s="37">
        <v>58</v>
      </c>
      <c r="O33" s="37">
        <v>55.328000000000003</v>
      </c>
      <c r="P33" s="37">
        <v>52.851999999999997</v>
      </c>
      <c r="Q33" s="37">
        <v>51.332999999999998</v>
      </c>
      <c r="S33" s="4">
        <f t="shared" si="7"/>
        <v>55.639200517989991</v>
      </c>
      <c r="T33" s="4">
        <f t="shared" si="7"/>
        <v>56.473632404302386</v>
      </c>
      <c r="U33" s="4">
        <f t="shared" si="7"/>
        <v>55.257594583957257</v>
      </c>
      <c r="V33" s="4">
        <f t="shared" si="7"/>
        <v>54.367886781336985</v>
      </c>
      <c r="W33" s="4">
        <f t="shared" si="7"/>
        <v>55.323090729798608</v>
      </c>
      <c r="X33" s="4">
        <f t="shared" si="7"/>
        <v>56.086709767181809</v>
      </c>
      <c r="Y33" s="4">
        <f t="shared" si="7"/>
        <v>57.463003389006559</v>
      </c>
      <c r="Z33" s="4">
        <f t="shared" si="7"/>
        <v>57.082347638767402</v>
      </c>
      <c r="AA33" s="4">
        <f t="shared" si="7"/>
        <v>58.290322101905076</v>
      </c>
      <c r="AB33" s="4">
        <f t="shared" si="7"/>
        <v>57.020626775659899</v>
      </c>
      <c r="AC33" s="4">
        <f t="shared" si="7"/>
        <v>57.663140043245441</v>
      </c>
      <c r="AD33" s="4">
        <f t="shared" si="7"/>
        <v>55.889304648280913</v>
      </c>
      <c r="AE33" s="4">
        <f t="shared" si="7"/>
        <v>54.07158370630453</v>
      </c>
      <c r="AF33" s="4">
        <f t="shared" si="7"/>
        <v>54.104948065019244</v>
      </c>
      <c r="AG33" s="4" t="e">
        <f t="shared" si="7"/>
        <v>#N/A</v>
      </c>
      <c r="AI33" s="4">
        <f t="shared" si="8"/>
        <v>2.9507994820100123</v>
      </c>
      <c r="AJ33" s="4">
        <f t="shared" si="8"/>
        <v>2.1493675956976119</v>
      </c>
      <c r="AK33" s="4">
        <f t="shared" si="8"/>
        <v>-1.6835945839572588</v>
      </c>
      <c r="AL33" s="4">
        <f t="shared" si="8"/>
        <v>3.173113218663012</v>
      </c>
      <c r="AM33" s="4">
        <f t="shared" si="8"/>
        <v>-0.47109072979861111</v>
      </c>
      <c r="AN33" s="4">
        <f t="shared" si="8"/>
        <v>-0.54570976718181186</v>
      </c>
      <c r="AO33" s="4">
        <f t="shared" si="8"/>
        <v>-1.0200033890065612</v>
      </c>
      <c r="AP33" s="4">
        <f t="shared" si="8"/>
        <v>0.52465236123259729</v>
      </c>
      <c r="AQ33" s="4">
        <f t="shared" si="8"/>
        <v>-0.33932210190507561</v>
      </c>
      <c r="AR33" s="4">
        <f t="shared" si="8"/>
        <v>-0.34862677565990197</v>
      </c>
      <c r="AS33" s="4">
        <f t="shared" si="8"/>
        <v>-2.3521400432454413</v>
      </c>
      <c r="AT33" s="4">
        <f t="shared" si="8"/>
        <v>2.1106953517190874</v>
      </c>
      <c r="AU33" s="4">
        <f t="shared" si="8"/>
        <v>1.256416293695473</v>
      </c>
      <c r="AV33" s="4">
        <f t="shared" si="8"/>
        <v>-1.2529480650192468</v>
      </c>
      <c r="AW33" s="4">
        <f t="shared" si="8"/>
        <v>0</v>
      </c>
      <c r="AY33" s="2">
        <f t="shared" si="51"/>
        <v>55.638679917694539</v>
      </c>
      <c r="AZ33" s="2">
        <f t="shared" si="9"/>
        <v>56.473609625373761</v>
      </c>
      <c r="BA33" s="2">
        <f t="shared" si="9"/>
        <v>55.257530788561979</v>
      </c>
      <c r="BB33" s="2">
        <f t="shared" si="9"/>
        <v>54.367869831298258</v>
      </c>
      <c r="BC33" s="2">
        <f t="shared" si="9"/>
        <v>55.323089840054209</v>
      </c>
      <c r="BD33" s="2">
        <f t="shared" si="9"/>
        <v>56.086708901250063</v>
      </c>
      <c r="BE33" s="2">
        <f t="shared" si="9"/>
        <v>57.463003343840455</v>
      </c>
      <c r="BF33" s="2">
        <f t="shared" si="9"/>
        <v>57.082347566020914</v>
      </c>
      <c r="BG33" s="2">
        <f t="shared" si="9"/>
        <v>58.29032013595274</v>
      </c>
      <c r="BH33" s="2">
        <f t="shared" si="9"/>
        <v>57.020626026387617</v>
      </c>
      <c r="BI33" s="2">
        <f t="shared" si="9"/>
        <v>57.663137605392066</v>
      </c>
      <c r="BJ33" s="2">
        <f t="shared" si="9"/>
        <v>55.889304178401865</v>
      </c>
      <c r="BK33" s="2">
        <f t="shared" si="9"/>
        <v>54.071583652336344</v>
      </c>
      <c r="BL33" s="2">
        <f t="shared" si="9"/>
        <v>54.104948064308061</v>
      </c>
      <c r="BM33" s="2" t="e">
        <f t="shared" si="9"/>
        <v>#N/A</v>
      </c>
      <c r="BO33" s="2">
        <f t="shared" si="10"/>
        <v>58.59</v>
      </c>
      <c r="BP33" s="2">
        <f t="shared" si="11"/>
        <v>58.622999999999998</v>
      </c>
      <c r="BQ33" s="2">
        <f t="shared" si="12"/>
        <v>53.573999999999998</v>
      </c>
      <c r="BR33" s="2">
        <f t="shared" si="13"/>
        <v>57.540999999999997</v>
      </c>
      <c r="BS33" s="2">
        <f t="shared" si="14"/>
        <v>54.851999999999997</v>
      </c>
      <c r="BT33" s="2">
        <f t="shared" si="15"/>
        <v>55.540999999999997</v>
      </c>
      <c r="BU33" s="2">
        <f t="shared" si="16"/>
        <v>56.442999999999998</v>
      </c>
      <c r="BV33" s="2">
        <f t="shared" si="17"/>
        <v>57.606999999999999</v>
      </c>
      <c r="BW33" s="2">
        <f t="shared" si="18"/>
        <v>57.951000000000001</v>
      </c>
      <c r="BX33" s="2">
        <f t="shared" si="19"/>
        <v>56.671999999999997</v>
      </c>
      <c r="BY33" s="2">
        <f t="shared" si="20"/>
        <v>55.311</v>
      </c>
      <c r="BZ33" s="2">
        <f t="shared" si="21"/>
        <v>58</v>
      </c>
      <c r="CA33" s="2">
        <f t="shared" si="22"/>
        <v>55.328000000000003</v>
      </c>
      <c r="CB33" s="2">
        <f t="shared" si="23"/>
        <v>52.851999999999997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55.724766129032254</v>
      </c>
      <c r="DL33" s="2">
        <f t="shared" si="41"/>
        <v>56.196564839572197</v>
      </c>
      <c r="DM33" s="2">
        <f t="shared" si="41"/>
        <v>54.794521167557932</v>
      </c>
      <c r="DN33" s="2">
        <f t="shared" si="41"/>
        <v>54.093579768270949</v>
      </c>
      <c r="DO33" s="2">
        <f t="shared" si="41"/>
        <v>55.066947593582896</v>
      </c>
      <c r="DP33" s="2">
        <f t="shared" si="41"/>
        <v>56.066378609625666</v>
      </c>
      <c r="DQ33" s="2">
        <f t="shared" si="41"/>
        <v>57.02239365079366</v>
      </c>
      <c r="DR33" s="2">
        <f t="shared" si="41"/>
        <v>56.900596825396832</v>
      </c>
      <c r="DS33" s="2">
        <f t="shared" si="41"/>
        <v>58.36985347593582</v>
      </c>
      <c r="DT33" s="2">
        <f t="shared" si="41"/>
        <v>56.780090909090909</v>
      </c>
      <c r="DU33" s="2">
        <f t="shared" si="41"/>
        <v>57.202551871657768</v>
      </c>
      <c r="DV33" s="2">
        <f t="shared" si="41"/>
        <v>55.70007142857142</v>
      </c>
      <c r="DW33" s="2">
        <f t="shared" si="41"/>
        <v>53.858385542685546</v>
      </c>
      <c r="DX33" s="2">
        <f t="shared" si="41"/>
        <v>53.897138691322908</v>
      </c>
      <c r="DY33" s="2">
        <f t="shared" si="41"/>
        <v>51.758708268446433</v>
      </c>
      <c r="EA33" s="2">
        <f t="shared" si="42"/>
        <v>54.781014140363204</v>
      </c>
      <c r="EB33" s="2">
        <f t="shared" si="42"/>
        <v>59.884181282853156</v>
      </c>
      <c r="EC33" s="2">
        <f t="shared" si="42"/>
        <v>60.765316590855221</v>
      </c>
      <c r="ED33" s="2">
        <f t="shared" si="42"/>
        <v>57.680488822110647</v>
      </c>
      <c r="EE33" s="2">
        <f t="shared" si="42"/>
        <v>58.881842082177492</v>
      </c>
      <c r="EF33" s="2">
        <f t="shared" si="42"/>
        <v>56.3661420764344</v>
      </c>
      <c r="EG33" s="2">
        <f t="shared" si="42"/>
        <v>64.56239736144839</v>
      </c>
      <c r="EH33" s="2">
        <f t="shared" si="42"/>
        <v>59.983835447200192</v>
      </c>
      <c r="EI33" s="2">
        <f t="shared" si="42"/>
        <v>57.209367980844917</v>
      </c>
      <c r="EJ33" s="2">
        <f t="shared" si="42"/>
        <v>60.364547075263786</v>
      </c>
      <c r="EK33" s="2">
        <f t="shared" si="42"/>
        <v>63.978373529411769</v>
      </c>
      <c r="EL33" s="2">
        <f t="shared" si="42"/>
        <v>58.750263622974956</v>
      </c>
      <c r="EM33" s="2">
        <f t="shared" si="42"/>
        <v>57.496951987135297</v>
      </c>
      <c r="EN33" s="2">
        <f t="shared" si="42"/>
        <v>58.077723040900501</v>
      </c>
      <c r="EO33" s="2">
        <f t="shared" si="42"/>
        <v>55.683479070466838</v>
      </c>
      <c r="EQ33" s="2">
        <f t="shared" si="43"/>
        <v>55.722181236103609</v>
      </c>
      <c r="ER33" s="2">
        <f t="shared" si="43"/>
        <v>59.884181282853156</v>
      </c>
      <c r="ES33" s="2">
        <f t="shared" si="43"/>
        <v>60.980593329145535</v>
      </c>
      <c r="ET33" s="2">
        <f t="shared" si="43"/>
        <v>58.919660790562077</v>
      </c>
      <c r="EU33" s="2">
        <f t="shared" si="43"/>
        <v>57.751542864944575</v>
      </c>
      <c r="EV33" s="2">
        <f t="shared" si="43"/>
        <v>59.259320897030719</v>
      </c>
      <c r="EW33" s="2">
        <f t="shared" si="43"/>
        <v>60.579376339145519</v>
      </c>
      <c r="EX33" s="2">
        <f t="shared" si="43"/>
        <v>60.549468130583755</v>
      </c>
      <c r="EY33" s="2">
        <f t="shared" si="43"/>
        <v>61.543950439935344</v>
      </c>
      <c r="EZ33" s="2">
        <f t="shared" si="43"/>
        <v>62.743808802443873</v>
      </c>
      <c r="FA33" s="2">
        <f t="shared" si="43"/>
        <v>61.366227187941995</v>
      </c>
      <c r="FB33" s="2">
        <f t="shared" si="43"/>
        <v>59.708329349291255</v>
      </c>
      <c r="FC33" s="2">
        <f t="shared" si="43"/>
        <v>56.94614599146729</v>
      </c>
      <c r="FD33" s="2">
        <f t="shared" si="43"/>
        <v>58.425339698136142</v>
      </c>
      <c r="FE33" s="2">
        <f t="shared" si="43"/>
        <v>57.805182922419881</v>
      </c>
      <c r="FG33" s="2">
        <f t="shared" si="44"/>
        <v>9.1220511676791211E-2</v>
      </c>
      <c r="FH33" s="2">
        <f t="shared" si="44"/>
        <v>7.5128416976866022E-2</v>
      </c>
      <c r="FI33" s="2">
        <f t="shared" si="44"/>
        <v>7.7545645517924033E-2</v>
      </c>
      <c r="FJ33" s="2">
        <f t="shared" si="44"/>
        <v>7.646836187140886E-2</v>
      </c>
      <c r="FK33" s="2">
        <f t="shared" si="44"/>
        <v>6.7143931375149721E-2</v>
      </c>
      <c r="FL33" s="2">
        <f t="shared" si="44"/>
        <v>6.7775595012678908E-2</v>
      </c>
      <c r="FM33" s="2">
        <f t="shared" si="44"/>
        <v>5.8438339217072283E-2</v>
      </c>
      <c r="FN33" s="2">
        <f t="shared" si="44"/>
        <v>5.8947312941705861E-2</v>
      </c>
      <c r="FO33" s="2">
        <f t="shared" si="44"/>
        <v>6.8546885373616528E-2</v>
      </c>
      <c r="FP33" s="2">
        <f t="shared" si="44"/>
        <v>6.7102990794175948E-2</v>
      </c>
      <c r="FQ33" s="2">
        <f t="shared" si="44"/>
        <v>6.7975919609529881E-2</v>
      </c>
      <c r="FR33" s="2">
        <f t="shared" si="44"/>
        <v>6.2038951886646022E-2</v>
      </c>
      <c r="FS33" s="2">
        <f t="shared" si="44"/>
        <v>5.8594341009056271E-2</v>
      </c>
      <c r="FT33" s="2">
        <f t="shared" si="44"/>
        <v>4.9708050112178111E-2</v>
      </c>
      <c r="FU33" s="2">
        <f t="shared" si="44"/>
        <v>4.4598692211527513E-2</v>
      </c>
      <c r="FW33" s="2">
        <f t="shared" si="53"/>
        <v>3.5359976887136102E-6</v>
      </c>
      <c r="FX33" s="2">
        <f t="shared" si="45"/>
        <v>0</v>
      </c>
      <c r="FY33" s="2">
        <f t="shared" si="45"/>
        <v>2.0236696170769432E-6</v>
      </c>
      <c r="FZ33" s="2">
        <f t="shared" si="45"/>
        <v>4.0377756996592379E-6</v>
      </c>
      <c r="GA33" s="2">
        <f t="shared" si="45"/>
        <v>4.2177100027737451E-6</v>
      </c>
      <c r="GB33" s="2">
        <f t="shared" si="45"/>
        <v>4.7160231778600315E-6</v>
      </c>
      <c r="GC33" s="2">
        <f t="shared" si="45"/>
        <v>3.9170002700693138E-6</v>
      </c>
      <c r="GD33" s="2">
        <f t="shared" si="45"/>
        <v>3.7280566607958864E-6</v>
      </c>
      <c r="GE33" s="2">
        <f t="shared" si="45"/>
        <v>3.3050995797526555E-6</v>
      </c>
      <c r="GF33" s="2">
        <f t="shared" si="45"/>
        <v>3.1052388201815413E-6</v>
      </c>
      <c r="GG33" s="2">
        <f t="shared" si="45"/>
        <v>2.6700501412844959E-6</v>
      </c>
      <c r="GH33" s="2">
        <f t="shared" si="45"/>
        <v>2.1115845884277417E-6</v>
      </c>
      <c r="GI33" s="2">
        <f t="shared" si="45"/>
        <v>2.3481578208552048E-6</v>
      </c>
      <c r="GJ33" s="2">
        <f t="shared" si="45"/>
        <v>1.9465067474943025E-6</v>
      </c>
      <c r="GK33" s="2">
        <f t="shared" si="45"/>
        <v>1.8563053734013816E-6</v>
      </c>
      <c r="GM33" s="86">
        <f t="shared" si="54"/>
        <v>4.7230058512194068E-7</v>
      </c>
      <c r="GN33" s="86">
        <f t="shared" si="46"/>
        <v>1.3685709426704698E-8</v>
      </c>
      <c r="GO33" s="86">
        <f t="shared" si="46"/>
        <v>4.1066254778346887E-8</v>
      </c>
      <c r="GP33" s="86">
        <f t="shared" si="46"/>
        <v>1.0217774738904081E-8</v>
      </c>
      <c r="GQ33" s="86">
        <f t="shared" si="46"/>
        <v>5.0206198609000875E-10</v>
      </c>
      <c r="GR33" s="86">
        <f t="shared" si="46"/>
        <v>4.779244114274314E-10</v>
      </c>
      <c r="GS33" s="86">
        <f t="shared" si="46"/>
        <v>2.4775213801293294E-11</v>
      </c>
      <c r="GT33" s="86">
        <f t="shared" si="46"/>
        <v>3.9122424429424592E-11</v>
      </c>
      <c r="GU33" s="86">
        <f t="shared" si="46"/>
        <v>1.1381806049688018E-9</v>
      </c>
      <c r="GV33" s="86">
        <f t="shared" si="46"/>
        <v>4.345305075874215E-10</v>
      </c>
      <c r="GW33" s="86">
        <f t="shared" si="46"/>
        <v>1.4988927788211325E-9</v>
      </c>
      <c r="GX33" s="86">
        <f t="shared" si="46"/>
        <v>2.667175287160565E-10</v>
      </c>
      <c r="GY33" s="86">
        <f t="shared" si="46"/>
        <v>2.8232533277402205E-11</v>
      </c>
      <c r="GZ33" s="86">
        <f t="shared" si="46"/>
        <v>3.9438518024580576E-13</v>
      </c>
      <c r="HA33" s="86">
        <f t="shared" si="46"/>
        <v>1.8070482924332086E-17</v>
      </c>
      <c r="HC33" s="86">
        <f t="shared" si="58"/>
        <v>2.1973591952325416E-21</v>
      </c>
      <c r="HD33" s="86">
        <f t="shared" si="47"/>
        <v>5.0410968429071307E-24</v>
      </c>
      <c r="HE33" s="86">
        <f t="shared" si="47"/>
        <v>1.0148057838909007E-22</v>
      </c>
      <c r="HF33" s="86">
        <f t="shared" si="47"/>
        <v>8.2758759542884306E-24</v>
      </c>
      <c r="HG33" s="86">
        <f t="shared" si="47"/>
        <v>3.1915147293347116E-28</v>
      </c>
      <c r="HH33" s="86">
        <f t="shared" si="47"/>
        <v>2.6819944543833682E-27</v>
      </c>
      <c r="HI33" s="86">
        <f t="shared" si="47"/>
        <v>2.1405142197213746E-30</v>
      </c>
      <c r="HJ33" s="86">
        <f t="shared" si="47"/>
        <v>4.8970039902318567E-28</v>
      </c>
      <c r="HK33" s="86">
        <f t="shared" si="47"/>
        <v>1.2107237288566068E-25</v>
      </c>
      <c r="HL33" s="86">
        <f t="shared" si="47"/>
        <v>1.8975301712737705E-27</v>
      </c>
      <c r="HM33" s="86">
        <f t="shared" si="47"/>
        <v>4.6312511747127036E-27</v>
      </c>
      <c r="HN33" s="86">
        <f t="shared" si="47"/>
        <v>1.3536031591058739E-27</v>
      </c>
      <c r="HO33" s="86">
        <f t="shared" si="47"/>
        <v>3.9352298984963763E-27</v>
      </c>
      <c r="HP33" s="86">
        <f t="shared" si="47"/>
        <v>1.524868649871063E-31</v>
      </c>
      <c r="HQ33" s="86">
        <f t="shared" si="47"/>
        <v>1.387157206296149E-49</v>
      </c>
      <c r="HS33" s="86">
        <f t="shared" si="55"/>
        <v>6.1619904630750619E-104</v>
      </c>
      <c r="HT33" s="86">
        <f t="shared" si="48"/>
        <v>0</v>
      </c>
      <c r="HU33" s="86">
        <f t="shared" si="48"/>
        <v>1.6482667379018322E-111</v>
      </c>
      <c r="HV33" s="86">
        <f t="shared" si="48"/>
        <v>2.3299654173951172E-115</v>
      </c>
      <c r="HW33" s="86">
        <f t="shared" si="48"/>
        <v>1.140358752238621E-141</v>
      </c>
      <c r="HX33" s="86">
        <f t="shared" si="48"/>
        <v>1.1869945337108099E-136</v>
      </c>
      <c r="HY33" s="86">
        <f t="shared" si="48"/>
        <v>4.7457808923094208E-155</v>
      </c>
      <c r="HZ33" s="86">
        <f t="shared" si="48"/>
        <v>2.7629891570914565E-141</v>
      </c>
      <c r="IA33" s="86">
        <f t="shared" si="48"/>
        <v>5.9246269246961215E-130</v>
      </c>
      <c r="IB33" s="86">
        <f t="shared" si="48"/>
        <v>1.6029752826919875E-140</v>
      </c>
      <c r="IC33" s="86">
        <f t="shared" si="48"/>
        <v>2.6479903182336702E-138</v>
      </c>
      <c r="ID33" s="86">
        <f t="shared" si="48"/>
        <v>7.9219210990863806E-143</v>
      </c>
      <c r="IE33" s="86">
        <f t="shared" si="48"/>
        <v>1.3204846165720773E-138</v>
      </c>
      <c r="IF33" s="86">
        <f t="shared" si="48"/>
        <v>5.0842386616625782E-122</v>
      </c>
      <c r="IG33" s="86">
        <f t="shared" si="48"/>
        <v>1.0774209473907966E-68</v>
      </c>
      <c r="II33" s="86">
        <f t="shared" si="56"/>
        <v>2.4415661152441946E-297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2.1003647163539306E-306</v>
      </c>
      <c r="IW33" s="86">
        <f t="shared" si="49"/>
        <v>1.4580697959960536E-278</v>
      </c>
      <c r="IY33" s="86">
        <f t="shared" si="57"/>
        <v>4.723005851219429E-7</v>
      </c>
      <c r="IZ33" s="86">
        <f t="shared" si="50"/>
        <v>1.3685709426704703E-8</v>
      </c>
      <c r="JA33" s="86">
        <f t="shared" si="50"/>
        <v>4.1066254778346986E-8</v>
      </c>
      <c r="JB33" s="86">
        <f t="shared" si="50"/>
        <v>1.0217774738904089E-8</v>
      </c>
      <c r="JC33" s="86">
        <f t="shared" si="50"/>
        <v>5.0206198609000875E-10</v>
      </c>
      <c r="JD33" s="86">
        <f t="shared" si="50"/>
        <v>4.779244114274314E-10</v>
      </c>
      <c r="JE33" s="86">
        <f t="shared" si="50"/>
        <v>2.4775213801293294E-11</v>
      </c>
      <c r="JF33" s="86">
        <f t="shared" si="50"/>
        <v>3.9122424429424592E-11</v>
      </c>
      <c r="JG33" s="86">
        <f t="shared" si="50"/>
        <v>1.1381806049688021E-9</v>
      </c>
      <c r="JH33" s="86">
        <f t="shared" si="50"/>
        <v>4.345305075874215E-10</v>
      </c>
      <c r="JI33" s="86">
        <f t="shared" si="50"/>
        <v>1.4988927788211325E-9</v>
      </c>
      <c r="JJ33" s="86">
        <f t="shared" si="50"/>
        <v>2.667175287160565E-10</v>
      </c>
      <c r="JK33" s="86">
        <f t="shared" si="50"/>
        <v>2.8232533277402209E-11</v>
      </c>
      <c r="JL33" s="86">
        <f t="shared" si="50"/>
        <v>3.9438518024580576E-13</v>
      </c>
      <c r="JM33" s="86">
        <f t="shared" si="50"/>
        <v>1.8070482924332086E-17</v>
      </c>
    </row>
    <row r="34" spans="2:273" x14ac:dyDescent="0.25">
      <c r="B34" s="2">
        <v>7</v>
      </c>
      <c r="C34" s="37">
        <v>55.540999999999997</v>
      </c>
      <c r="D34" s="37">
        <v>56.917999999999999</v>
      </c>
      <c r="E34" s="37">
        <v>53.164000000000001</v>
      </c>
      <c r="F34" s="37">
        <v>56.639000000000003</v>
      </c>
      <c r="G34" s="37">
        <v>52.902000000000001</v>
      </c>
      <c r="H34" s="37">
        <v>57.573999999999998</v>
      </c>
      <c r="I34" s="37">
        <v>57.23</v>
      </c>
      <c r="J34" s="37">
        <v>58.671999999999997</v>
      </c>
      <c r="K34" s="37">
        <v>59.984000000000002</v>
      </c>
      <c r="L34" s="37">
        <v>55.328000000000003</v>
      </c>
      <c r="M34" s="37">
        <v>58.295000000000002</v>
      </c>
      <c r="N34" s="37">
        <v>55.066000000000003</v>
      </c>
      <c r="O34" s="37">
        <v>54.508000000000003</v>
      </c>
      <c r="P34" s="37">
        <v>55.033000000000001</v>
      </c>
      <c r="Q34" s="37">
        <v>52.543999999999997</v>
      </c>
      <c r="R34" s="19"/>
      <c r="S34" s="4">
        <f t="shared" si="7"/>
        <v>55.680469438859632</v>
      </c>
      <c r="T34" s="4">
        <f t="shared" si="7"/>
        <v>56.682757670595855</v>
      </c>
      <c r="U34" s="4">
        <f t="shared" si="7"/>
        <v>55.531066101223786</v>
      </c>
      <c r="V34" s="4">
        <f t="shared" si="7"/>
        <v>54.582339854358324</v>
      </c>
      <c r="W34" s="4">
        <f t="shared" si="7"/>
        <v>55.495617309487457</v>
      </c>
      <c r="X34" s="4">
        <f t="shared" si="7"/>
        <v>56.20312039082917</v>
      </c>
      <c r="Y34" s="4">
        <f t="shared" si="7"/>
        <v>57.590177949033531</v>
      </c>
      <c r="Z34" s="4">
        <f t="shared" si="7"/>
        <v>57.164714278861055</v>
      </c>
      <c r="AA34" s="4">
        <f t="shared" si="7"/>
        <v>58.369877590750775</v>
      </c>
      <c r="AB34" s="4">
        <f t="shared" si="7"/>
        <v>57.145798938533602</v>
      </c>
      <c r="AC34" s="4">
        <f t="shared" si="7"/>
        <v>57.824273498616996</v>
      </c>
      <c r="AD34" s="4">
        <f t="shared" si="7"/>
        <v>55.983626253446211</v>
      </c>
      <c r="AE34" s="4">
        <f t="shared" si="7"/>
        <v>54.216996944104999</v>
      </c>
      <c r="AF34" s="4">
        <f t="shared" si="7"/>
        <v>54.27484473265158</v>
      </c>
      <c r="AG34" s="4" t="e">
        <f t="shared" si="7"/>
        <v>#N/A</v>
      </c>
      <c r="AI34" s="4">
        <f t="shared" si="8"/>
        <v>-0.13946943885963492</v>
      </c>
      <c r="AJ34" s="4">
        <f t="shared" si="8"/>
        <v>0.23524232940414436</v>
      </c>
      <c r="AK34" s="4">
        <f t="shared" si="8"/>
        <v>-2.3670661012237844</v>
      </c>
      <c r="AL34" s="4">
        <f t="shared" si="8"/>
        <v>2.0566601456416791</v>
      </c>
      <c r="AM34" s="4">
        <f t="shared" si="8"/>
        <v>-2.5936173094874562</v>
      </c>
      <c r="AN34" s="4">
        <f t="shared" si="8"/>
        <v>1.370879609170828</v>
      </c>
      <c r="AO34" s="4">
        <f t="shared" si="8"/>
        <v>-0.36017794903353462</v>
      </c>
      <c r="AP34" s="4">
        <f t="shared" si="8"/>
        <v>1.5072857211389419</v>
      </c>
      <c r="AQ34" s="4">
        <f t="shared" si="8"/>
        <v>1.6141224092492266</v>
      </c>
      <c r="AR34" s="4">
        <f t="shared" si="8"/>
        <v>-1.8177989385335991</v>
      </c>
      <c r="AS34" s="4">
        <f t="shared" si="8"/>
        <v>0.47072650138300531</v>
      </c>
      <c r="AT34" s="4">
        <f t="shared" si="8"/>
        <v>-0.9176262534462083</v>
      </c>
      <c r="AU34" s="4">
        <f t="shared" si="8"/>
        <v>0.29100305589500408</v>
      </c>
      <c r="AV34" s="4">
        <f t="shared" si="8"/>
        <v>0.75815526734842109</v>
      </c>
      <c r="AW34" s="4">
        <f t="shared" si="8"/>
        <v>0</v>
      </c>
      <c r="AY34" s="2">
        <f t="shared" si="51"/>
        <v>55.6796051743991</v>
      </c>
      <c r="AZ34" s="2">
        <f t="shared" si="9"/>
        <v>56.682713818243172</v>
      </c>
      <c r="BA34" s="2">
        <f t="shared" si="9"/>
        <v>55.530949484838381</v>
      </c>
      <c r="BB34" s="2">
        <f t="shared" si="9"/>
        <v>54.58230652581635</v>
      </c>
      <c r="BC34" s="2">
        <f t="shared" si="9"/>
        <v>55.495615327595374</v>
      </c>
      <c r="BD34" s="2">
        <f t="shared" si="9"/>
        <v>56.203118450953838</v>
      </c>
      <c r="BE34" s="2">
        <f t="shared" si="9"/>
        <v>57.590177836404116</v>
      </c>
      <c r="BF34" s="2">
        <f t="shared" si="9"/>
        <v>57.164714101192992</v>
      </c>
      <c r="BG34" s="2">
        <f t="shared" si="9"/>
        <v>58.369873373164324</v>
      </c>
      <c r="BH34" s="2">
        <f t="shared" si="9"/>
        <v>57.145797256829724</v>
      </c>
      <c r="BI34" s="2">
        <f t="shared" si="9"/>
        <v>57.824268358789773</v>
      </c>
      <c r="BJ34" s="2">
        <f t="shared" si="9"/>
        <v>55.983625197935432</v>
      </c>
      <c r="BK34" s="2">
        <f t="shared" si="9"/>
        <v>54.216996810315337</v>
      </c>
      <c r="BL34" s="2">
        <f t="shared" si="9"/>
        <v>54.27484473058496</v>
      </c>
      <c r="BM34" s="2" t="e">
        <f t="shared" si="9"/>
        <v>#N/A</v>
      </c>
      <c r="BO34" s="2">
        <f t="shared" si="10"/>
        <v>55.540999999999997</v>
      </c>
      <c r="BP34" s="2">
        <f t="shared" si="11"/>
        <v>56.917999999999999</v>
      </c>
      <c r="BQ34" s="2">
        <f t="shared" si="12"/>
        <v>53.164000000000001</v>
      </c>
      <c r="BR34" s="2">
        <f t="shared" si="13"/>
        <v>56.639000000000003</v>
      </c>
      <c r="BS34" s="2">
        <f t="shared" si="14"/>
        <v>52.902000000000001</v>
      </c>
      <c r="BT34" s="2">
        <f t="shared" si="15"/>
        <v>57.573999999999998</v>
      </c>
      <c r="BU34" s="2">
        <f t="shared" si="16"/>
        <v>57.23</v>
      </c>
      <c r="BV34" s="2">
        <f t="shared" si="17"/>
        <v>58.671999999999997</v>
      </c>
      <c r="BW34" s="2">
        <f t="shared" si="18"/>
        <v>59.984000000000002</v>
      </c>
      <c r="BX34" s="2">
        <f t="shared" si="19"/>
        <v>55.328000000000003</v>
      </c>
      <c r="BY34" s="2">
        <f t="shared" si="20"/>
        <v>58.295000000000002</v>
      </c>
      <c r="BZ34" s="2">
        <f t="shared" si="21"/>
        <v>55.066000000000003</v>
      </c>
      <c r="CA34" s="2">
        <f t="shared" si="22"/>
        <v>54.508000000000003</v>
      </c>
      <c r="CB34" s="2">
        <f t="shared" si="23"/>
        <v>55.033000000000001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55.79077419354838</v>
      </c>
      <c r="DL34" s="2">
        <f t="shared" si="41"/>
        <v>56.410690173796795</v>
      </c>
      <c r="DM34" s="2">
        <f t="shared" si="41"/>
        <v>55.062966020499111</v>
      </c>
      <c r="DN34" s="2">
        <f t="shared" si="41"/>
        <v>54.313179367201428</v>
      </c>
      <c r="DO34" s="2">
        <f t="shared" si="41"/>
        <v>55.239837738731865</v>
      </c>
      <c r="DP34" s="2">
        <f t="shared" si="41"/>
        <v>56.199191291061872</v>
      </c>
      <c r="DQ34" s="2">
        <f t="shared" si="41"/>
        <v>57.128588888888899</v>
      </c>
      <c r="DR34" s="2">
        <f t="shared" si="41"/>
        <v>56.980677777777785</v>
      </c>
      <c r="DS34" s="2">
        <f t="shared" si="41"/>
        <v>58.471099923605799</v>
      </c>
      <c r="DT34" s="2">
        <f t="shared" si="41"/>
        <v>56.902516424751724</v>
      </c>
      <c r="DU34" s="2">
        <f t="shared" si="41"/>
        <v>57.345953093964873</v>
      </c>
      <c r="DV34" s="2">
        <f t="shared" si="41"/>
        <v>55.792485714285711</v>
      </c>
      <c r="DW34" s="2">
        <f t="shared" si="41"/>
        <v>54.001451051051056</v>
      </c>
      <c r="DX34" s="2">
        <f t="shared" si="41"/>
        <v>54.063803698435279</v>
      </c>
      <c r="DY34" s="2">
        <f t="shared" si="41"/>
        <v>51.82931160548759</v>
      </c>
      <c r="EA34" s="2">
        <f t="shared" si="42"/>
        <v>54.669502661874397</v>
      </c>
      <c r="EB34" s="2">
        <f t="shared" si="42"/>
        <v>59.736818035132089</v>
      </c>
      <c r="EC34" s="2">
        <f t="shared" si="42"/>
        <v>60.608070301477476</v>
      </c>
      <c r="ED34" s="2">
        <f t="shared" si="42"/>
        <v>57.546577952631381</v>
      </c>
      <c r="EE34" s="2">
        <f t="shared" si="42"/>
        <v>58.736621351684569</v>
      </c>
      <c r="EF34" s="2">
        <f t="shared" si="42"/>
        <v>56.252181594217404</v>
      </c>
      <c r="EG34" s="2">
        <f t="shared" si="42"/>
        <v>64.373201094033604</v>
      </c>
      <c r="EH34" s="2">
        <f t="shared" si="42"/>
        <v>59.844176745431753</v>
      </c>
      <c r="EI34" s="2">
        <f t="shared" si="42"/>
        <v>57.115173797887685</v>
      </c>
      <c r="EJ34" s="2">
        <f t="shared" si="42"/>
        <v>60.230293741766296</v>
      </c>
      <c r="EK34" s="2">
        <f t="shared" si="42"/>
        <v>63.80554243697479</v>
      </c>
      <c r="EL34" s="2">
        <f t="shared" si="42"/>
        <v>58.619139695053271</v>
      </c>
      <c r="EM34" s="2">
        <f t="shared" si="42"/>
        <v>57.375371369498851</v>
      </c>
      <c r="EN34" s="2">
        <f t="shared" si="42"/>
        <v>57.95440251761471</v>
      </c>
      <c r="EO34" s="2">
        <f t="shared" si="42"/>
        <v>55.586541661706569</v>
      </c>
      <c r="EQ34" s="2">
        <f t="shared" si="43"/>
        <v>55.601224734017279</v>
      </c>
      <c r="ER34" s="2">
        <f t="shared" si="43"/>
        <v>59.736818035132089</v>
      </c>
      <c r="ES34" s="2">
        <f t="shared" si="43"/>
        <v>60.821355760227455</v>
      </c>
      <c r="ET34" s="2">
        <f t="shared" si="43"/>
        <v>58.771976540782433</v>
      </c>
      <c r="EU34" s="2">
        <f t="shared" si="43"/>
        <v>57.618312427451073</v>
      </c>
      <c r="EV34" s="2">
        <f t="shared" si="43"/>
        <v>59.11360052550345</v>
      </c>
      <c r="EW34" s="2">
        <f t="shared" si="43"/>
        <v>60.433397194286307</v>
      </c>
      <c r="EX34" s="2">
        <f t="shared" si="43"/>
        <v>60.403689983669025</v>
      </c>
      <c r="EY34" s="2">
        <f t="shared" si="43"/>
        <v>61.402995735320516</v>
      </c>
      <c r="EZ34" s="2">
        <f t="shared" si="43"/>
        <v>62.584254123362982</v>
      </c>
      <c r="FA34" s="2">
        <f t="shared" si="43"/>
        <v>61.220591118616881</v>
      </c>
      <c r="FB34" s="2">
        <f t="shared" si="43"/>
        <v>59.56738038195126</v>
      </c>
      <c r="FC34" s="2">
        <f t="shared" si="43"/>
        <v>56.830482712139435</v>
      </c>
      <c r="FD34" s="2">
        <f t="shared" si="43"/>
        <v>58.298321717990277</v>
      </c>
      <c r="FE34" s="2">
        <f t="shared" si="43"/>
        <v>57.683969705204987</v>
      </c>
      <c r="FG34" s="2">
        <f t="shared" si="44"/>
        <v>9.9148715033419585E-2</v>
      </c>
      <c r="FH34" s="2">
        <f t="shared" si="44"/>
        <v>8.1783880772752948E-2</v>
      </c>
      <c r="FI34" s="2">
        <f t="shared" si="44"/>
        <v>8.4395706079604144E-2</v>
      </c>
      <c r="FJ34" s="2">
        <f t="shared" si="44"/>
        <v>8.323184607740805E-2</v>
      </c>
      <c r="FK34" s="2">
        <f t="shared" si="44"/>
        <v>7.3148009409460146E-2</v>
      </c>
      <c r="FL34" s="2">
        <f t="shared" si="44"/>
        <v>7.3831686572125327E-2</v>
      </c>
      <c r="FM34" s="2">
        <f t="shared" si="44"/>
        <v>6.3717125985850012E-2</v>
      </c>
      <c r="FN34" s="2">
        <f t="shared" si="44"/>
        <v>6.4268937532102915E-2</v>
      </c>
      <c r="FO34" s="2">
        <f t="shared" si="44"/>
        <v>7.4666375588390177E-2</v>
      </c>
      <c r="FP34" s="2">
        <f t="shared" si="44"/>
        <v>7.310369477233708E-2</v>
      </c>
      <c r="FQ34" s="2">
        <f t="shared" si="44"/>
        <v>7.4048489348295818E-2</v>
      </c>
      <c r="FR34" s="2">
        <f t="shared" si="44"/>
        <v>6.7619627121986575E-2</v>
      </c>
      <c r="FS34" s="2">
        <f t="shared" si="44"/>
        <v>6.3886263410645058E-2</v>
      </c>
      <c r="FT34" s="2">
        <f t="shared" si="44"/>
        <v>5.4243654493994611E-2</v>
      </c>
      <c r="FU34" s="2">
        <f t="shared" si="44"/>
        <v>4.8691981660803449E-2</v>
      </c>
      <c r="FW34" s="2">
        <f t="shared" si="53"/>
        <v>3.8771430446126974E-6</v>
      </c>
      <c r="FX34" s="2">
        <f t="shared" si="45"/>
        <v>0</v>
      </c>
      <c r="FY34" s="2">
        <f t="shared" si="45"/>
        <v>2.2189091781024852E-6</v>
      </c>
      <c r="FZ34" s="2">
        <f t="shared" si="45"/>
        <v>4.4273312908938592E-6</v>
      </c>
      <c r="GA34" s="2">
        <f t="shared" si="45"/>
        <v>4.6246251738575763E-6</v>
      </c>
      <c r="GB34" s="2">
        <f t="shared" si="45"/>
        <v>5.1710142342520303E-6</v>
      </c>
      <c r="GC34" s="2">
        <f t="shared" si="45"/>
        <v>4.2949037673518422E-6</v>
      </c>
      <c r="GD34" s="2">
        <f t="shared" si="45"/>
        <v>4.0877313722894461E-6</v>
      </c>
      <c r="GE34" s="2">
        <f t="shared" si="45"/>
        <v>3.6239684697057985E-6</v>
      </c>
      <c r="GF34" s="2">
        <f t="shared" si="45"/>
        <v>3.4048256401020885E-6</v>
      </c>
      <c r="GG34" s="2">
        <f t="shared" si="45"/>
        <v>2.9276510083598379E-6</v>
      </c>
      <c r="GH34" s="2">
        <f t="shared" si="45"/>
        <v>2.3153059888445323E-6</v>
      </c>
      <c r="GI34" s="2">
        <f t="shared" si="45"/>
        <v>2.57470326838202E-6</v>
      </c>
      <c r="GJ34" s="2">
        <f t="shared" si="45"/>
        <v>2.1343018064609012E-6</v>
      </c>
      <c r="GK34" s="2">
        <f t="shared" si="45"/>
        <v>2.0353980027925291E-6</v>
      </c>
      <c r="GM34" s="86">
        <f t="shared" si="54"/>
        <v>7.991245261832698E-7</v>
      </c>
      <c r="GN34" s="86">
        <f t="shared" si="46"/>
        <v>2.6868284839376832E-8</v>
      </c>
      <c r="GO34" s="86">
        <f t="shared" si="46"/>
        <v>7.6527658979576516E-8</v>
      </c>
      <c r="GP34" s="86">
        <f t="shared" si="46"/>
        <v>2.0494997744888217E-8</v>
      </c>
      <c r="GQ34" s="86">
        <f t="shared" si="46"/>
        <v>1.1411086360246617E-9</v>
      </c>
      <c r="GR34" s="86">
        <f t="shared" si="46"/>
        <v>1.0925630628078615E-9</v>
      </c>
      <c r="GS34" s="86">
        <f t="shared" si="46"/>
        <v>6.303416502798124E-11</v>
      </c>
      <c r="GT34" s="86">
        <f t="shared" si="46"/>
        <v>9.7478967300441705E-11</v>
      </c>
      <c r="GU34" s="86">
        <f t="shared" si="46"/>
        <v>2.49108254635255E-9</v>
      </c>
      <c r="GV34" s="86">
        <f t="shared" si="46"/>
        <v>9.9519272792164203E-10</v>
      </c>
      <c r="GW34" s="86">
        <f t="shared" si="46"/>
        <v>3.2234212143705902E-9</v>
      </c>
      <c r="GX34" s="86">
        <f t="shared" si="46"/>
        <v>6.1109605986090246E-10</v>
      </c>
      <c r="GY34" s="86">
        <f t="shared" si="46"/>
        <v>7.1407817104263753E-11</v>
      </c>
      <c r="GZ34" s="86">
        <f t="shared" si="46"/>
        <v>1.1691293659018073E-12</v>
      </c>
      <c r="HA34" s="86">
        <f t="shared" si="46"/>
        <v>8.4279621035336679E-17</v>
      </c>
      <c r="HC34" s="86">
        <f t="shared" si="58"/>
        <v>7.7015015823926528E-21</v>
      </c>
      <c r="HD34" s="86">
        <f t="shared" si="47"/>
        <v>2.0931411514949887E-23</v>
      </c>
      <c r="HE34" s="86">
        <f t="shared" si="47"/>
        <v>3.7796922064265056E-22</v>
      </c>
      <c r="HF34" s="86">
        <f t="shared" si="47"/>
        <v>3.4363935849794161E-23</v>
      </c>
      <c r="HG34" s="86">
        <f t="shared" si="47"/>
        <v>1.7936238147830596E-27</v>
      </c>
      <c r="HH34" s="86">
        <f t="shared" si="47"/>
        <v>1.4416327735761608E-26</v>
      </c>
      <c r="HI34" s="86">
        <f t="shared" si="47"/>
        <v>1.3919531132908853E-29</v>
      </c>
      <c r="HJ34" s="86">
        <f t="shared" si="47"/>
        <v>2.687652995170387E-27</v>
      </c>
      <c r="HK34" s="86">
        <f t="shared" si="47"/>
        <v>5.680478441380862E-25</v>
      </c>
      <c r="HL34" s="86">
        <f t="shared" si="47"/>
        <v>1.0021000730983182E-26</v>
      </c>
      <c r="HM34" s="86">
        <f t="shared" si="47"/>
        <v>2.3305566998843417E-26</v>
      </c>
      <c r="HN34" s="86">
        <f t="shared" si="47"/>
        <v>6.933543286563181E-27</v>
      </c>
      <c r="HO34" s="86">
        <f t="shared" si="47"/>
        <v>1.95643798145316E-26</v>
      </c>
      <c r="HP34" s="86">
        <f t="shared" si="47"/>
        <v>9.8363135937737566E-31</v>
      </c>
      <c r="HQ34" s="86">
        <f t="shared" si="47"/>
        <v>3.012536995985376E-48</v>
      </c>
      <c r="HS34" s="86">
        <f t="shared" si="55"/>
        <v>4.7026907463335702E-102</v>
      </c>
      <c r="HT34" s="86">
        <f t="shared" si="48"/>
        <v>0</v>
      </c>
      <c r="HU34" s="86">
        <f t="shared" si="48"/>
        <v>1.5780718693170541E-109</v>
      </c>
      <c r="HV34" s="86">
        <f t="shared" si="48"/>
        <v>3.1360619590729045E-113</v>
      </c>
      <c r="HW34" s="86">
        <f t="shared" si="48"/>
        <v>4.7583231918885716E-139</v>
      </c>
      <c r="HX34" s="86">
        <f t="shared" si="48"/>
        <v>4.2192279694605327E-134</v>
      </c>
      <c r="HY34" s="86">
        <f t="shared" si="48"/>
        <v>3.4512163052291821E-152</v>
      </c>
      <c r="HZ34" s="86">
        <f t="shared" si="48"/>
        <v>1.0744599844073341E-138</v>
      </c>
      <c r="IA34" s="86">
        <f t="shared" si="48"/>
        <v>1.3628263761303508E-127</v>
      </c>
      <c r="IB34" s="86">
        <f t="shared" si="48"/>
        <v>5.7213580617975006E-138</v>
      </c>
      <c r="IC34" s="86">
        <f t="shared" si="48"/>
        <v>7.940883727313004E-136</v>
      </c>
      <c r="ID34" s="86">
        <f t="shared" si="48"/>
        <v>2.6191957331079566E-140</v>
      </c>
      <c r="IE34" s="86">
        <f t="shared" si="48"/>
        <v>3.7878604361502464E-136</v>
      </c>
      <c r="IF34" s="86">
        <f t="shared" si="48"/>
        <v>6.8282388142975422E-120</v>
      </c>
      <c r="IG34" s="86">
        <f t="shared" si="48"/>
        <v>1.5952443908589014E-67</v>
      </c>
      <c r="II34" s="86">
        <f t="shared" si="56"/>
        <v>5.0501712519090052E-293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3.7081399952986145E-302</v>
      </c>
      <c r="IW34" s="86">
        <f t="shared" si="49"/>
        <v>1.019644525659703E-274</v>
      </c>
      <c r="IY34" s="86">
        <f t="shared" si="57"/>
        <v>7.9912452618327753E-7</v>
      </c>
      <c r="IZ34" s="86">
        <f t="shared" si="50"/>
        <v>2.6868284839376852E-8</v>
      </c>
      <c r="JA34" s="86">
        <f t="shared" si="50"/>
        <v>7.65276589795769E-8</v>
      </c>
      <c r="JB34" s="86">
        <f t="shared" si="50"/>
        <v>2.049499774488825E-8</v>
      </c>
      <c r="JC34" s="86">
        <f t="shared" si="50"/>
        <v>1.1411086360246617E-9</v>
      </c>
      <c r="JD34" s="86">
        <f t="shared" si="50"/>
        <v>1.0925630628078615E-9</v>
      </c>
      <c r="JE34" s="86">
        <f t="shared" si="50"/>
        <v>6.303416502798124E-11</v>
      </c>
      <c r="JF34" s="86">
        <f t="shared" si="50"/>
        <v>9.7478967300441705E-11</v>
      </c>
      <c r="JG34" s="86">
        <f t="shared" si="50"/>
        <v>2.4910825463525504E-9</v>
      </c>
      <c r="JH34" s="86">
        <f t="shared" si="50"/>
        <v>9.9519272792164203E-10</v>
      </c>
      <c r="JI34" s="86">
        <f t="shared" si="50"/>
        <v>3.2234212143705902E-9</v>
      </c>
      <c r="JJ34" s="86">
        <f t="shared" si="50"/>
        <v>6.1109605986090246E-10</v>
      </c>
      <c r="JK34" s="86">
        <f t="shared" si="50"/>
        <v>7.1407817104263779E-11</v>
      </c>
      <c r="JL34" s="86">
        <f t="shared" si="50"/>
        <v>1.1691293659018073E-12</v>
      </c>
      <c r="JM34" s="86">
        <f t="shared" si="50"/>
        <v>8.4279621035336679E-17</v>
      </c>
    </row>
    <row r="35" spans="2:273" x14ac:dyDescent="0.25">
      <c r="B35" s="2">
        <v>8</v>
      </c>
      <c r="C35" s="37">
        <v>56.933999999999997</v>
      </c>
      <c r="D35" s="37">
        <v>58.164000000000001</v>
      </c>
      <c r="E35" s="37">
        <v>53.508000000000003</v>
      </c>
      <c r="F35" s="37">
        <v>52.835999999999999</v>
      </c>
      <c r="G35" s="37">
        <v>57.393000000000001</v>
      </c>
      <c r="H35" s="37">
        <v>55.164000000000001</v>
      </c>
      <c r="I35" s="37">
        <v>56.606999999999999</v>
      </c>
      <c r="J35" s="37">
        <v>56.475000000000001</v>
      </c>
      <c r="K35" s="37">
        <v>60.148000000000003</v>
      </c>
      <c r="L35" s="37">
        <v>57.033000000000001</v>
      </c>
      <c r="M35" s="37">
        <v>58.015999999999998</v>
      </c>
      <c r="N35" s="37">
        <v>55.033000000000001</v>
      </c>
      <c r="O35" s="37">
        <v>56.164000000000001</v>
      </c>
      <c r="P35" s="37">
        <v>54.213000000000001</v>
      </c>
      <c r="Q35" s="37">
        <v>51.07</v>
      </c>
      <c r="S35" s="4">
        <f t="shared" si="7"/>
        <v>55.718346774219732</v>
      </c>
      <c r="T35" s="4">
        <f t="shared" si="7"/>
        <v>56.888669325599032</v>
      </c>
      <c r="U35" s="4">
        <f t="shared" si="7"/>
        <v>55.80153625781324</v>
      </c>
      <c r="V35" s="4">
        <f t="shared" si="7"/>
        <v>54.793579848939196</v>
      </c>
      <c r="W35" s="4">
        <f t="shared" si="7"/>
        <v>55.665886094792015</v>
      </c>
      <c r="X35" s="4">
        <f t="shared" si="7"/>
        <v>56.316447584041207</v>
      </c>
      <c r="Y35" s="4">
        <f t="shared" si="7"/>
        <v>57.717303153876564</v>
      </c>
      <c r="Z35" s="4">
        <f t="shared" si="7"/>
        <v>57.2459179323942</v>
      </c>
      <c r="AA35" s="4">
        <f t="shared" si="7"/>
        <v>58.446270047970408</v>
      </c>
      <c r="AB35" s="4">
        <f t="shared" si="7"/>
        <v>57.269399130780897</v>
      </c>
      <c r="AC35" s="4">
        <f t="shared" si="7"/>
        <v>57.984613476464325</v>
      </c>
      <c r="AD35" s="4">
        <f t="shared" si="7"/>
        <v>56.076657727227193</v>
      </c>
      <c r="AE35" s="4">
        <f t="shared" si="7"/>
        <v>54.360985451707691</v>
      </c>
      <c r="AF35" s="4">
        <f t="shared" si="7"/>
        <v>54.443508226231764</v>
      </c>
      <c r="AG35" s="4" t="e">
        <f t="shared" si="7"/>
        <v>#N/A</v>
      </c>
      <c r="AI35" s="4">
        <f t="shared" si="8"/>
        <v>1.2156532257802652</v>
      </c>
      <c r="AJ35" s="4">
        <f t="shared" si="8"/>
        <v>1.2753306744009691</v>
      </c>
      <c r="AK35" s="4">
        <f t="shared" si="8"/>
        <v>-2.293536257813237</v>
      </c>
      <c r="AL35" s="4">
        <f t="shared" si="8"/>
        <v>-1.9575798489391971</v>
      </c>
      <c r="AM35" s="4">
        <f t="shared" si="8"/>
        <v>1.727113905207986</v>
      </c>
      <c r="AN35" s="4">
        <f t="shared" si="8"/>
        <v>-1.1524475840412052</v>
      </c>
      <c r="AO35" s="4">
        <f t="shared" si="8"/>
        <v>-1.1103031538765649</v>
      </c>
      <c r="AP35" s="4">
        <f t="shared" si="8"/>
        <v>-0.77091793239419815</v>
      </c>
      <c r="AQ35" s="4">
        <f t="shared" si="8"/>
        <v>1.701729952029595</v>
      </c>
      <c r="AR35" s="4">
        <f t="shared" si="8"/>
        <v>-0.23639913078089592</v>
      </c>
      <c r="AS35" s="4">
        <f t="shared" si="8"/>
        <v>3.138652353567295E-2</v>
      </c>
      <c r="AT35" s="4">
        <f t="shared" si="8"/>
        <v>-1.0436577272271919</v>
      </c>
      <c r="AU35" s="4">
        <f t="shared" si="8"/>
        <v>1.8030145482923103</v>
      </c>
      <c r="AV35" s="4">
        <f t="shared" si="8"/>
        <v>-0.23050822623176259</v>
      </c>
      <c r="AW35" s="4">
        <f t="shared" si="8"/>
        <v>0</v>
      </c>
      <c r="AY35" s="2">
        <f t="shared" si="51"/>
        <v>55.7169267329609</v>
      </c>
      <c r="AZ35" s="2">
        <f t="shared" si="9"/>
        <v>56.88858604356848</v>
      </c>
      <c r="BA35" s="2">
        <f t="shared" si="9"/>
        <v>55.801325699841371</v>
      </c>
      <c r="BB35" s="2">
        <f t="shared" si="9"/>
        <v>54.79351524180656</v>
      </c>
      <c r="BC35" s="2">
        <f t="shared" si="9"/>
        <v>55.665881754309304</v>
      </c>
      <c r="BD35" s="2">
        <f t="shared" si="9"/>
        <v>56.316443312152266</v>
      </c>
      <c r="BE35" s="2">
        <f t="shared" si="9"/>
        <v>57.717302878339225</v>
      </c>
      <c r="BF35" s="2">
        <f t="shared" si="9"/>
        <v>57.245917506493413</v>
      </c>
      <c r="BG35" s="2">
        <f t="shared" si="9"/>
        <v>58.446261143959525</v>
      </c>
      <c r="BH35" s="2">
        <f t="shared" si="9"/>
        <v>57.26939542041665</v>
      </c>
      <c r="BI35" s="2">
        <f t="shared" si="9"/>
        <v>57.984602807127374</v>
      </c>
      <c r="BJ35" s="2">
        <f t="shared" si="9"/>
        <v>56.076655395581412</v>
      </c>
      <c r="BK35" s="2">
        <f t="shared" si="9"/>
        <v>54.360985126278798</v>
      </c>
      <c r="BL35" s="2">
        <f t="shared" si="9"/>
        <v>54.443508220357344</v>
      </c>
      <c r="BM35" s="2" t="e">
        <f t="shared" si="9"/>
        <v>#N/A</v>
      </c>
      <c r="BO35" s="2">
        <f t="shared" si="10"/>
        <v>56.933999999999997</v>
      </c>
      <c r="BP35" s="2">
        <f t="shared" si="11"/>
        <v>58.164000000000001</v>
      </c>
      <c r="BQ35" s="2">
        <f t="shared" si="12"/>
        <v>53.508000000000003</v>
      </c>
      <c r="BR35" s="2">
        <f t="shared" si="13"/>
        <v>52.835999999999999</v>
      </c>
      <c r="BS35" s="2">
        <f t="shared" si="14"/>
        <v>57.393000000000001</v>
      </c>
      <c r="BT35" s="2">
        <f t="shared" si="15"/>
        <v>55.164000000000001</v>
      </c>
      <c r="BU35" s="2">
        <f t="shared" si="16"/>
        <v>56.606999999999999</v>
      </c>
      <c r="BV35" s="2">
        <f t="shared" si="17"/>
        <v>56.475000000000001</v>
      </c>
      <c r="BW35" s="2">
        <f t="shared" si="18"/>
        <v>60.148000000000003</v>
      </c>
      <c r="BX35" s="2">
        <f t="shared" si="19"/>
        <v>57.033000000000001</v>
      </c>
      <c r="BY35" s="2">
        <f t="shared" si="20"/>
        <v>58.015999999999998</v>
      </c>
      <c r="BZ35" s="2">
        <f t="shared" si="21"/>
        <v>55.033000000000001</v>
      </c>
      <c r="CA35" s="2">
        <f t="shared" si="22"/>
        <v>56.164000000000001</v>
      </c>
      <c r="CB35" s="2">
        <f t="shared" si="23"/>
        <v>54.213000000000001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55.856782258064513</v>
      </c>
      <c r="DL35" s="2">
        <f t="shared" si="41"/>
        <v>56.624815508021399</v>
      </c>
      <c r="DM35" s="2">
        <f t="shared" si="41"/>
        <v>55.331410873440291</v>
      </c>
      <c r="DN35" s="2">
        <f t="shared" si="41"/>
        <v>54.532778966131907</v>
      </c>
      <c r="DO35" s="2">
        <f t="shared" si="41"/>
        <v>55.412727883880834</v>
      </c>
      <c r="DP35" s="2">
        <f t="shared" si="41"/>
        <v>56.332003972498086</v>
      </c>
      <c r="DQ35" s="2">
        <f t="shared" si="41"/>
        <v>57.234784126984138</v>
      </c>
      <c r="DR35" s="2">
        <f t="shared" si="41"/>
        <v>57.060758730158739</v>
      </c>
      <c r="DS35" s="2">
        <f t="shared" si="41"/>
        <v>58.572346371275778</v>
      </c>
      <c r="DT35" s="2">
        <f t="shared" si="41"/>
        <v>57.024941940412532</v>
      </c>
      <c r="DU35" s="2">
        <f t="shared" si="41"/>
        <v>57.489354316271978</v>
      </c>
      <c r="DV35" s="2">
        <f t="shared" si="41"/>
        <v>55.884899999999995</v>
      </c>
      <c r="DW35" s="2">
        <f t="shared" si="41"/>
        <v>54.144516559416559</v>
      </c>
      <c r="DX35" s="2">
        <f t="shared" si="41"/>
        <v>54.230468705547658</v>
      </c>
      <c r="DY35" s="2">
        <f t="shared" si="41"/>
        <v>51.899914942528746</v>
      </c>
      <c r="EA35" s="2">
        <f t="shared" si="42"/>
        <v>54.557991183385582</v>
      </c>
      <c r="EB35" s="2">
        <f t="shared" si="42"/>
        <v>59.589454787411015</v>
      </c>
      <c r="EC35" s="2">
        <f t="shared" si="42"/>
        <v>60.45082401209973</v>
      </c>
      <c r="ED35" s="2">
        <f t="shared" si="42"/>
        <v>57.412667083152122</v>
      </c>
      <c r="EE35" s="2">
        <f t="shared" si="42"/>
        <v>58.591400621191653</v>
      </c>
      <c r="EF35" s="2">
        <f t="shared" si="42"/>
        <v>56.138221112000409</v>
      </c>
      <c r="EG35" s="2">
        <f t="shared" si="42"/>
        <v>64.184004826618803</v>
      </c>
      <c r="EH35" s="2">
        <f t="shared" si="42"/>
        <v>59.70451804366332</v>
      </c>
      <c r="EI35" s="2">
        <f t="shared" si="42"/>
        <v>57.020979614930461</v>
      </c>
      <c r="EJ35" s="2">
        <f t="shared" si="42"/>
        <v>60.096040408268799</v>
      </c>
      <c r="EK35" s="2">
        <f t="shared" si="42"/>
        <v>63.632711344537817</v>
      </c>
      <c r="EL35" s="2">
        <f t="shared" si="42"/>
        <v>58.488015767131586</v>
      </c>
      <c r="EM35" s="2">
        <f t="shared" si="42"/>
        <v>57.253790751862411</v>
      </c>
      <c r="EN35" s="2">
        <f t="shared" si="42"/>
        <v>57.831081994328926</v>
      </c>
      <c r="EO35" s="2">
        <f t="shared" si="42"/>
        <v>55.489604252946307</v>
      </c>
      <c r="EQ35" s="2">
        <f t="shared" si="43"/>
        <v>55.480268231930957</v>
      </c>
      <c r="ER35" s="2">
        <f t="shared" si="43"/>
        <v>59.589454787411015</v>
      </c>
      <c r="ES35" s="2">
        <f t="shared" si="43"/>
        <v>60.662118191309375</v>
      </c>
      <c r="ET35" s="2">
        <f t="shared" si="43"/>
        <v>58.624292291002789</v>
      </c>
      <c r="EU35" s="2">
        <f t="shared" si="43"/>
        <v>57.485081989957571</v>
      </c>
      <c r="EV35" s="2">
        <f t="shared" si="43"/>
        <v>58.967880153976182</v>
      </c>
      <c r="EW35" s="2">
        <f t="shared" si="43"/>
        <v>60.287418049427096</v>
      </c>
      <c r="EX35" s="2">
        <f t="shared" si="43"/>
        <v>60.257911836754303</v>
      </c>
      <c r="EY35" s="2">
        <f t="shared" si="43"/>
        <v>61.262041030705682</v>
      </c>
      <c r="EZ35" s="2">
        <f t="shared" si="43"/>
        <v>62.424699444282084</v>
      </c>
      <c r="FA35" s="2">
        <f t="shared" si="43"/>
        <v>61.074955049291766</v>
      </c>
      <c r="FB35" s="2">
        <f t="shared" si="43"/>
        <v>59.426431414611258</v>
      </c>
      <c r="FC35" s="2">
        <f t="shared" si="43"/>
        <v>56.714819432811588</v>
      </c>
      <c r="FD35" s="2">
        <f t="shared" si="43"/>
        <v>58.171303737844411</v>
      </c>
      <c r="FE35" s="2">
        <f t="shared" si="43"/>
        <v>57.5627564879901</v>
      </c>
      <c r="FG35" s="2">
        <f t="shared" si="44"/>
        <v>0.10768432938569256</v>
      </c>
      <c r="FH35" s="2">
        <f t="shared" si="44"/>
        <v>8.8972219109700407E-2</v>
      </c>
      <c r="FI35" s="2">
        <f t="shared" si="44"/>
        <v>9.1790660295987814E-2</v>
      </c>
      <c r="FJ35" s="2">
        <f t="shared" si="44"/>
        <v>9.0534903885788345E-2</v>
      </c>
      <c r="FK35" s="2">
        <f t="shared" si="44"/>
        <v>7.9643140791331307E-2</v>
      </c>
      <c r="FL35" s="2">
        <f t="shared" si="44"/>
        <v>8.0382259782734528E-2</v>
      </c>
      <c r="FM35" s="2">
        <f t="shared" si="44"/>
        <v>6.9437584770559113E-2</v>
      </c>
      <c r="FN35" s="2">
        <f t="shared" si="44"/>
        <v>7.0035231656272456E-2</v>
      </c>
      <c r="FO35" s="2">
        <f t="shared" si="44"/>
        <v>8.1284505476510144E-2</v>
      </c>
      <c r="FP35" s="2">
        <f t="shared" si="44"/>
        <v>7.9595229180346505E-2</v>
      </c>
      <c r="FQ35" s="2">
        <f t="shared" si="44"/>
        <v>8.0616623654123212E-2</v>
      </c>
      <c r="FR35" s="2">
        <f t="shared" si="44"/>
        <v>7.3662883404463766E-2</v>
      </c>
      <c r="FS35" s="2">
        <f t="shared" si="44"/>
        <v>6.9620778045545173E-2</v>
      </c>
      <c r="FT35" s="2">
        <f t="shared" si="44"/>
        <v>5.9167342208470065E-2</v>
      </c>
      <c r="FU35" s="2">
        <f t="shared" si="44"/>
        <v>5.3140059387515821E-2</v>
      </c>
      <c r="FW35" s="2">
        <f t="shared" si="53"/>
        <v>4.2512012215426933E-6</v>
      </c>
      <c r="FX35" s="2">
        <f t="shared" si="45"/>
        <v>0</v>
      </c>
      <c r="FY35" s="2">
        <f t="shared" si="45"/>
        <v>2.4329850121668059E-6</v>
      </c>
      <c r="FZ35" s="2">
        <f t="shared" si="45"/>
        <v>4.8544701540246468E-6</v>
      </c>
      <c r="GA35" s="2">
        <f t="shared" si="45"/>
        <v>5.0707984060037305E-6</v>
      </c>
      <c r="GB35" s="2">
        <f t="shared" si="45"/>
        <v>5.6699015311455112E-6</v>
      </c>
      <c r="GC35" s="2">
        <f t="shared" si="45"/>
        <v>4.7092663840813855E-6</v>
      </c>
      <c r="GD35" s="2">
        <f t="shared" si="45"/>
        <v>4.4821065537663346E-6</v>
      </c>
      <c r="GE35" s="2">
        <f t="shared" si="45"/>
        <v>3.9736010212370063E-6</v>
      </c>
      <c r="GF35" s="2">
        <f t="shared" si="45"/>
        <v>3.7333158496789173E-6</v>
      </c>
      <c r="GG35" s="2">
        <f t="shared" si="45"/>
        <v>3.2101045898747216E-6</v>
      </c>
      <c r="GH35" s="2">
        <f t="shared" si="45"/>
        <v>2.5386819670857581E-6</v>
      </c>
      <c r="GI35" s="2">
        <f t="shared" si="45"/>
        <v>2.8231052940524306E-6</v>
      </c>
      <c r="GJ35" s="2">
        <f t="shared" si="45"/>
        <v>2.3402149128913433E-6</v>
      </c>
      <c r="GK35" s="2">
        <f t="shared" si="45"/>
        <v>2.2317690922794866E-6</v>
      </c>
      <c r="GM35" s="86">
        <f t="shared" si="54"/>
        <v>1.3386666304800018E-6</v>
      </c>
      <c r="GN35" s="86">
        <f t="shared" si="46"/>
        <v>5.2056237005931811E-8</v>
      </c>
      <c r="GO35" s="86">
        <f t="shared" si="46"/>
        <v>1.4091228840069812E-7</v>
      </c>
      <c r="GP35" s="86">
        <f t="shared" si="46"/>
        <v>4.0543814185296791E-8</v>
      </c>
      <c r="GQ35" s="86">
        <f t="shared" si="46"/>
        <v>2.5510090282572796E-9</v>
      </c>
      <c r="GR35" s="86">
        <f t="shared" si="46"/>
        <v>2.4561989893433465E-9</v>
      </c>
      <c r="GS35" s="86">
        <f t="shared" si="46"/>
        <v>1.5739668786102569E-10</v>
      </c>
      <c r="GT35" s="86">
        <f t="shared" si="46"/>
        <v>2.3848880879948185E-10</v>
      </c>
      <c r="GU35" s="86">
        <f t="shared" si="46"/>
        <v>5.3674103087828485E-9</v>
      </c>
      <c r="GV35" s="86">
        <f t="shared" si="46"/>
        <v>2.2414252979760482E-9</v>
      </c>
      <c r="GW35" s="86">
        <f t="shared" si="46"/>
        <v>6.8277458165419918E-9</v>
      </c>
      <c r="GX35" s="86">
        <f t="shared" si="46"/>
        <v>1.3773875798902148E-9</v>
      </c>
      <c r="GY35" s="86">
        <f t="shared" si="46"/>
        <v>1.7728079955699818E-10</v>
      </c>
      <c r="GZ35" s="86">
        <f t="shared" si="46"/>
        <v>3.3915393697351044E-12</v>
      </c>
      <c r="HA35" s="86">
        <f t="shared" si="46"/>
        <v>3.8063973021877549E-16</v>
      </c>
      <c r="HC35" s="86">
        <f t="shared" si="58"/>
        <v>2.6534673617760825E-20</v>
      </c>
      <c r="HD35" s="86">
        <f t="shared" si="47"/>
        <v>8.5228905099636691E-23</v>
      </c>
      <c r="HE35" s="86">
        <f t="shared" si="47"/>
        <v>1.3831174173828102E-21</v>
      </c>
      <c r="HF35" s="86">
        <f t="shared" si="47"/>
        <v>1.3990241084443606E-22</v>
      </c>
      <c r="HG35" s="86">
        <f t="shared" si="47"/>
        <v>9.838056774973582E-27</v>
      </c>
      <c r="HH35" s="86">
        <f t="shared" si="47"/>
        <v>7.5662179326336683E-26</v>
      </c>
      <c r="HI35" s="86">
        <f t="shared" si="47"/>
        <v>8.8152082332267943E-29</v>
      </c>
      <c r="HJ35" s="86">
        <f t="shared" si="47"/>
        <v>1.4403816169524504E-26</v>
      </c>
      <c r="HK35" s="86">
        <f t="shared" si="47"/>
        <v>2.6084102758618886E-24</v>
      </c>
      <c r="HL35" s="86">
        <f t="shared" si="47"/>
        <v>5.1705621335352178E-26</v>
      </c>
      <c r="HM35" s="86">
        <f t="shared" si="47"/>
        <v>1.1469982769390963E-25</v>
      </c>
      <c r="HN35" s="86">
        <f t="shared" si="47"/>
        <v>3.4733396065349346E-26</v>
      </c>
      <c r="HO35" s="86">
        <f t="shared" si="47"/>
        <v>9.516456765804412E-26</v>
      </c>
      <c r="HP35" s="86">
        <f t="shared" si="47"/>
        <v>6.1868250027666941E-30</v>
      </c>
      <c r="HQ35" s="86">
        <f t="shared" si="47"/>
        <v>6.2654904252402035E-47</v>
      </c>
      <c r="HS35" s="86">
        <f t="shared" si="55"/>
        <v>3.4475434491019346E-100</v>
      </c>
      <c r="HT35" s="86">
        <f t="shared" si="48"/>
        <v>0</v>
      </c>
      <c r="HU35" s="86">
        <f t="shared" si="48"/>
        <v>1.4495108014695659E-107</v>
      </c>
      <c r="HV35" s="86">
        <f t="shared" si="48"/>
        <v>4.0301456121081446E-111</v>
      </c>
      <c r="HW35" s="86">
        <f t="shared" si="48"/>
        <v>1.8755449145749055E-136</v>
      </c>
      <c r="HX35" s="86">
        <f t="shared" si="48"/>
        <v>1.4180909079645043E-131</v>
      </c>
      <c r="HY35" s="86">
        <f t="shared" si="48"/>
        <v>2.3588615829016182E-149</v>
      </c>
      <c r="HZ35" s="86">
        <f t="shared" si="48"/>
        <v>3.9515958332617397E-136</v>
      </c>
      <c r="IA35" s="86">
        <f t="shared" si="48"/>
        <v>2.9805488865722204E-125</v>
      </c>
      <c r="IB35" s="86">
        <f t="shared" si="48"/>
        <v>1.9337808084294613E-135</v>
      </c>
      <c r="IC35" s="86">
        <f t="shared" si="48"/>
        <v>2.2603748142542849E-133</v>
      </c>
      <c r="ID35" s="86">
        <f t="shared" si="48"/>
        <v>8.2193093202098628E-138</v>
      </c>
      <c r="IE35" s="86">
        <f t="shared" si="48"/>
        <v>1.0323243682022001E-133</v>
      </c>
      <c r="IF35" s="86">
        <f t="shared" si="48"/>
        <v>8.7786674684313578E-118</v>
      </c>
      <c r="IG35" s="86">
        <f t="shared" si="48"/>
        <v>2.3067366295485273E-66</v>
      </c>
      <c r="II35" s="86">
        <f t="shared" si="56"/>
        <v>9.7097600159377299E-289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6.112367496582235E-298</v>
      </c>
      <c r="IW35" s="86">
        <f t="shared" si="49"/>
        <v>6.702477456635945E-271</v>
      </c>
      <c r="IY35" s="86">
        <f t="shared" si="57"/>
        <v>1.3386666304800282E-6</v>
      </c>
      <c r="IZ35" s="86">
        <f t="shared" si="50"/>
        <v>5.2056237005931897E-8</v>
      </c>
      <c r="JA35" s="86">
        <f t="shared" si="50"/>
        <v>1.4091228840069949E-7</v>
      </c>
      <c r="JB35" s="86">
        <f t="shared" si="50"/>
        <v>4.054381418529693E-8</v>
      </c>
      <c r="JC35" s="86">
        <f t="shared" si="50"/>
        <v>2.5510090282572796E-9</v>
      </c>
      <c r="JD35" s="86">
        <f t="shared" si="50"/>
        <v>2.4561989893433465E-9</v>
      </c>
      <c r="JE35" s="86">
        <f t="shared" si="50"/>
        <v>1.5739668786102569E-10</v>
      </c>
      <c r="JF35" s="86">
        <f t="shared" si="50"/>
        <v>2.3848880879948185E-10</v>
      </c>
      <c r="JG35" s="86">
        <f t="shared" si="50"/>
        <v>5.367410308782851E-9</v>
      </c>
      <c r="JH35" s="86">
        <f t="shared" si="50"/>
        <v>2.2414252979760482E-9</v>
      </c>
      <c r="JI35" s="86">
        <f t="shared" si="50"/>
        <v>6.8277458165419918E-9</v>
      </c>
      <c r="JJ35" s="86">
        <f t="shared" si="50"/>
        <v>1.3773875798902148E-9</v>
      </c>
      <c r="JK35" s="86">
        <f t="shared" si="50"/>
        <v>1.7728079955699828E-10</v>
      </c>
      <c r="JL35" s="86">
        <f t="shared" si="50"/>
        <v>3.3915393697351044E-12</v>
      </c>
      <c r="JM35" s="86">
        <f t="shared" si="50"/>
        <v>3.8063973021877549E-16</v>
      </c>
    </row>
    <row r="36" spans="2:273" x14ac:dyDescent="0.25">
      <c r="B36" s="2">
        <v>9</v>
      </c>
      <c r="C36" s="37">
        <v>57.262</v>
      </c>
      <c r="D36" s="37">
        <v>55.738</v>
      </c>
      <c r="E36" s="37">
        <v>55.459000000000003</v>
      </c>
      <c r="F36" s="37">
        <v>52.738</v>
      </c>
      <c r="G36" s="37">
        <v>54.082000000000001</v>
      </c>
      <c r="H36" s="37">
        <v>56.115000000000002</v>
      </c>
      <c r="I36" s="37">
        <v>55.835999999999999</v>
      </c>
      <c r="J36" s="37">
        <v>58.246000000000002</v>
      </c>
      <c r="K36" s="37">
        <v>57.557000000000002</v>
      </c>
      <c r="L36" s="37">
        <v>57.015999999999998</v>
      </c>
      <c r="M36" s="37">
        <v>56.573999999999998</v>
      </c>
      <c r="N36" s="37">
        <v>56.18</v>
      </c>
      <c r="O36" s="37">
        <v>53.344000000000001</v>
      </c>
      <c r="P36" s="37">
        <v>54.393000000000001</v>
      </c>
      <c r="Q36" s="37">
        <v>50.631999999999998</v>
      </c>
      <c r="R36" s="109"/>
      <c r="S36" s="4">
        <f t="shared" si="7"/>
        <v>55.752582969997441</v>
      </c>
      <c r="T36" s="4">
        <f t="shared" si="7"/>
        <v>57.090888746729519</v>
      </c>
      <c r="U36" s="4">
        <f t="shared" si="7"/>
        <v>56.068491477530316</v>
      </c>
      <c r="V36" s="4">
        <f t="shared" si="7"/>
        <v>55.001129165175193</v>
      </c>
      <c r="W36" s="4">
        <f t="shared" si="7"/>
        <v>55.833520667321316</v>
      </c>
      <c r="X36" s="4">
        <f t="shared" si="7"/>
        <v>56.426312645697777</v>
      </c>
      <c r="Y36" s="4">
        <f t="shared" si="7"/>
        <v>57.844190131405547</v>
      </c>
      <c r="Z36" s="4">
        <f t="shared" si="7"/>
        <v>57.325739624708675</v>
      </c>
      <c r="AA36" s="4">
        <f t="shared" si="7"/>
        <v>58.519153861926341</v>
      </c>
      <c r="AB36" s="4">
        <f t="shared" si="7"/>
        <v>57.391139964661321</v>
      </c>
      <c r="AC36" s="4">
        <f t="shared" si="7"/>
        <v>58.143878173923781</v>
      </c>
      <c r="AD36" s="4">
        <f t="shared" si="7"/>
        <v>56.168163524201745</v>
      </c>
      <c r="AE36" s="4">
        <f t="shared" si="7"/>
        <v>54.503284603701331</v>
      </c>
      <c r="AF36" s="4">
        <f t="shared" si="7"/>
        <v>54.610694809677817</v>
      </c>
      <c r="AG36" s="4">
        <f t="shared" si="7"/>
        <v>52.168904266979332</v>
      </c>
      <c r="AI36" s="4">
        <f t="shared" si="8"/>
        <v>1.5094170300025596</v>
      </c>
      <c r="AJ36" s="4">
        <f t="shared" si="8"/>
        <v>-1.3528887467295192</v>
      </c>
      <c r="AK36" s="4">
        <f t="shared" si="8"/>
        <v>-0.60949147753031241</v>
      </c>
      <c r="AL36" s="4">
        <f t="shared" si="8"/>
        <v>-2.2631291651751937</v>
      </c>
      <c r="AM36" s="4">
        <f t="shared" si="8"/>
        <v>-1.7515206673213157</v>
      </c>
      <c r="AN36" s="4">
        <f t="shared" si="8"/>
        <v>-0.31131264569777528</v>
      </c>
      <c r="AO36" s="4">
        <f t="shared" si="8"/>
        <v>-2.0081901314055486</v>
      </c>
      <c r="AP36" s="4">
        <f t="shared" si="8"/>
        <v>0.92026037529132765</v>
      </c>
      <c r="AQ36" s="4">
        <f t="shared" si="8"/>
        <v>-0.962153861926339</v>
      </c>
      <c r="AR36" s="4">
        <f t="shared" si="8"/>
        <v>-0.37513996466132227</v>
      </c>
      <c r="AS36" s="4">
        <f t="shared" si="8"/>
        <v>-1.569878173923783</v>
      </c>
      <c r="AT36" s="4">
        <f t="shared" si="8"/>
        <v>1.1836475798254753E-2</v>
      </c>
      <c r="AU36" s="4">
        <f t="shared" si="8"/>
        <v>-1.1592846037013302</v>
      </c>
      <c r="AV36" s="4">
        <f t="shared" si="8"/>
        <v>-0.21769480967781618</v>
      </c>
      <c r="AW36" s="4">
        <f t="shared" si="8"/>
        <v>-1.5369042669793345</v>
      </c>
      <c r="AY36" s="2">
        <f t="shared" si="51"/>
        <v>55.750273739233315</v>
      </c>
      <c r="AZ36" s="2">
        <f t="shared" si="9"/>
        <v>57.090732716583375</v>
      </c>
      <c r="BA36" s="2">
        <f t="shared" si="9"/>
        <v>56.068115963930154</v>
      </c>
      <c r="BB36" s="2">
        <f t="shared" si="9"/>
        <v>55.001005694691273</v>
      </c>
      <c r="BC36" s="2">
        <f t="shared" si="9"/>
        <v>55.83351132102932</v>
      </c>
      <c r="BD36" s="2">
        <f t="shared" si="9"/>
        <v>56.426303398246255</v>
      </c>
      <c r="BE36" s="2">
        <f t="shared" si="9"/>
        <v>57.844189470105512</v>
      </c>
      <c r="BF36" s="2">
        <f t="shared" si="9"/>
        <v>57.325738622612803</v>
      </c>
      <c r="BG36" s="2">
        <f t="shared" si="9"/>
        <v>58.519135363360895</v>
      </c>
      <c r="BH36" s="2">
        <f t="shared" si="9"/>
        <v>57.391131917536626</v>
      </c>
      <c r="BI36" s="2">
        <f t="shared" si="9"/>
        <v>58.143856368008876</v>
      </c>
      <c r="BJ36" s="2">
        <f t="shared" si="9"/>
        <v>56.168158459127895</v>
      </c>
      <c r="BK36" s="2">
        <f t="shared" si="9"/>
        <v>54.503283827027779</v>
      </c>
      <c r="BL36" s="2">
        <f t="shared" si="9"/>
        <v>54.610694793343875</v>
      </c>
      <c r="BM36" s="2">
        <f t="shared" si="9"/>
        <v>52.168904266976966</v>
      </c>
      <c r="BO36" s="2">
        <f t="shared" si="10"/>
        <v>57.262</v>
      </c>
      <c r="BP36" s="2">
        <f t="shared" si="11"/>
        <v>55.738</v>
      </c>
      <c r="BQ36" s="2">
        <f t="shared" si="12"/>
        <v>55.459000000000003</v>
      </c>
      <c r="BR36" s="2">
        <f t="shared" si="13"/>
        <v>52.738</v>
      </c>
      <c r="BS36" s="2">
        <f t="shared" si="14"/>
        <v>54.082000000000001</v>
      </c>
      <c r="BT36" s="2">
        <f t="shared" si="15"/>
        <v>56.115000000000002</v>
      </c>
      <c r="BU36" s="2">
        <f t="shared" si="16"/>
        <v>55.835999999999999</v>
      </c>
      <c r="BV36" s="2">
        <f t="shared" si="17"/>
        <v>58.246000000000002</v>
      </c>
      <c r="BW36" s="2">
        <f t="shared" si="18"/>
        <v>57.557000000000002</v>
      </c>
      <c r="BX36" s="2">
        <f t="shared" si="19"/>
        <v>57.015999999999998</v>
      </c>
      <c r="BY36" s="2">
        <f t="shared" si="20"/>
        <v>56.573999999999998</v>
      </c>
      <c r="BZ36" s="2">
        <f t="shared" si="21"/>
        <v>56.18</v>
      </c>
      <c r="CA36" s="2">
        <f t="shared" si="22"/>
        <v>53.344000000000001</v>
      </c>
      <c r="CB36" s="2">
        <f t="shared" si="23"/>
        <v>54.393000000000001</v>
      </c>
      <c r="CC36" s="2">
        <f t="shared" si="24"/>
        <v>50.631999999999998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55.922790322580639</v>
      </c>
      <c r="DL36" s="2">
        <f t="shared" si="41"/>
        <v>56.838940842245997</v>
      </c>
      <c r="DM36" s="2">
        <f t="shared" si="41"/>
        <v>55.599855726381463</v>
      </c>
      <c r="DN36" s="2">
        <f t="shared" si="41"/>
        <v>54.752378565062394</v>
      </c>
      <c r="DO36" s="2">
        <f t="shared" si="41"/>
        <v>55.585618029029803</v>
      </c>
      <c r="DP36" s="2">
        <f t="shared" si="41"/>
        <v>56.464816653934292</v>
      </c>
      <c r="DQ36" s="2">
        <f t="shared" si="41"/>
        <v>57.340979365079377</v>
      </c>
      <c r="DR36" s="2">
        <f t="shared" si="41"/>
        <v>57.140839682539692</v>
      </c>
      <c r="DS36" s="2">
        <f t="shared" si="41"/>
        <v>58.673592818945757</v>
      </c>
      <c r="DT36" s="2">
        <f t="shared" si="41"/>
        <v>57.14736745607334</v>
      </c>
      <c r="DU36" s="2">
        <f t="shared" si="41"/>
        <v>57.632755538579083</v>
      </c>
      <c r="DV36" s="2">
        <f t="shared" si="41"/>
        <v>55.977314285714279</v>
      </c>
      <c r="DW36" s="2">
        <f t="shared" si="41"/>
        <v>54.287582067782068</v>
      </c>
      <c r="DX36" s="2">
        <f t="shared" si="41"/>
        <v>54.397133712660036</v>
      </c>
      <c r="DY36" s="2">
        <f t="shared" si="41"/>
        <v>51.970518279569902</v>
      </c>
      <c r="EA36" s="2">
        <f t="shared" si="42"/>
        <v>54.446479704896774</v>
      </c>
      <c r="EB36" s="2">
        <f t="shared" si="42"/>
        <v>59.44209153968994</v>
      </c>
      <c r="EC36" s="2">
        <f t="shared" si="42"/>
        <v>60.293577722721992</v>
      </c>
      <c r="ED36" s="2">
        <f t="shared" si="42"/>
        <v>57.278756213672857</v>
      </c>
      <c r="EE36" s="2">
        <f t="shared" si="42"/>
        <v>58.44617989069873</v>
      </c>
      <c r="EF36" s="2">
        <f t="shared" si="42"/>
        <v>56.024260629783413</v>
      </c>
      <c r="EG36" s="2">
        <f t="shared" si="42"/>
        <v>63.994808559204017</v>
      </c>
      <c r="EH36" s="2">
        <f t="shared" si="42"/>
        <v>59.564859341894881</v>
      </c>
      <c r="EI36" s="2">
        <f t="shared" si="42"/>
        <v>56.926785431973229</v>
      </c>
      <c r="EJ36" s="2">
        <f t="shared" si="42"/>
        <v>59.961787074771308</v>
      </c>
      <c r="EK36" s="2">
        <f t="shared" si="42"/>
        <v>63.459880252100845</v>
      </c>
      <c r="EL36" s="2">
        <f t="shared" si="42"/>
        <v>58.356891839209901</v>
      </c>
      <c r="EM36" s="2">
        <f t="shared" si="42"/>
        <v>57.132210134225971</v>
      </c>
      <c r="EN36" s="2">
        <f t="shared" si="42"/>
        <v>57.707761471043135</v>
      </c>
      <c r="EO36" s="2">
        <f t="shared" si="42"/>
        <v>55.392666844186039</v>
      </c>
      <c r="EQ36" s="2">
        <f t="shared" si="43"/>
        <v>55.359311729844627</v>
      </c>
      <c r="ER36" s="2">
        <f t="shared" si="43"/>
        <v>59.44209153968994</v>
      </c>
      <c r="ES36" s="2">
        <f t="shared" si="43"/>
        <v>60.502880622391288</v>
      </c>
      <c r="ET36" s="2">
        <f t="shared" si="43"/>
        <v>58.476608041223137</v>
      </c>
      <c r="EU36" s="2">
        <f t="shared" si="43"/>
        <v>57.351851552464062</v>
      </c>
      <c r="EV36" s="2">
        <f t="shared" si="43"/>
        <v>58.822159782448914</v>
      </c>
      <c r="EW36" s="2">
        <f t="shared" si="43"/>
        <v>60.141438904567885</v>
      </c>
      <c r="EX36" s="2">
        <f t="shared" si="43"/>
        <v>60.112133689839574</v>
      </c>
      <c r="EY36" s="2">
        <f t="shared" si="43"/>
        <v>61.121086326090847</v>
      </c>
      <c r="EZ36" s="2">
        <f t="shared" si="43"/>
        <v>62.265144765201185</v>
      </c>
      <c r="FA36" s="2">
        <f t="shared" si="43"/>
        <v>60.929318979966652</v>
      </c>
      <c r="FB36" s="2">
        <f t="shared" si="43"/>
        <v>59.285482447271264</v>
      </c>
      <c r="FC36" s="2">
        <f t="shared" si="43"/>
        <v>56.599156153483733</v>
      </c>
      <c r="FD36" s="2">
        <f t="shared" si="43"/>
        <v>58.044285757698546</v>
      </c>
      <c r="FE36" s="2">
        <f t="shared" si="43"/>
        <v>57.441543270775206</v>
      </c>
      <c r="FG36" s="2">
        <f t="shared" si="44"/>
        <v>0.11685944428503392</v>
      </c>
      <c r="FH36" s="2">
        <f t="shared" si="44"/>
        <v>9.6725815599002674E-2</v>
      </c>
      <c r="FI36" s="2">
        <f t="shared" si="44"/>
        <v>9.9762976919683097E-2</v>
      </c>
      <c r="FJ36" s="2">
        <f t="shared" si="44"/>
        <v>9.8409972007997948E-2</v>
      </c>
      <c r="FK36" s="2">
        <f t="shared" si="44"/>
        <v>8.6661078652300327E-2</v>
      </c>
      <c r="FL36" s="2">
        <f t="shared" si="44"/>
        <v>8.7459137751007165E-2</v>
      </c>
      <c r="FM36" s="2">
        <f t="shared" si="44"/>
        <v>7.5630135313883795E-2</v>
      </c>
      <c r="FN36" s="2">
        <f t="shared" si="44"/>
        <v>7.6276712428188953E-2</v>
      </c>
      <c r="FO36" s="2">
        <f t="shared" si="44"/>
        <v>8.8433178815243291E-2</v>
      </c>
      <c r="FP36" s="2">
        <f t="shared" si="44"/>
        <v>8.6609342492451918E-2</v>
      </c>
      <c r="FQ36" s="2">
        <f t="shared" si="44"/>
        <v>8.7712167089043697E-2</v>
      </c>
      <c r="FR36" s="2">
        <f t="shared" si="44"/>
        <v>8.0199776763038313E-2</v>
      </c>
      <c r="FS36" s="2">
        <f t="shared" si="44"/>
        <v>7.5828334763400396E-2</v>
      </c>
      <c r="FT36" s="2">
        <f t="shared" si="44"/>
        <v>6.4507468900346962E-2</v>
      </c>
      <c r="FU36" s="2">
        <f t="shared" si="44"/>
        <v>5.7969714021832749E-2</v>
      </c>
      <c r="FW36" s="2">
        <f t="shared" si="53"/>
        <v>4.6613475349954166E-6</v>
      </c>
      <c r="FX36" s="2">
        <f t="shared" si="45"/>
        <v>0</v>
      </c>
      <c r="FY36" s="2">
        <f t="shared" si="45"/>
        <v>2.6677143911914503E-6</v>
      </c>
      <c r="FZ36" s="2">
        <f t="shared" si="45"/>
        <v>5.3228181847711879E-6</v>
      </c>
      <c r="GA36" s="2">
        <f t="shared" si="45"/>
        <v>5.5600171691408591E-6</v>
      </c>
      <c r="GB36" s="2">
        <f t="shared" si="45"/>
        <v>6.2169200023886908E-6</v>
      </c>
      <c r="GC36" s="2">
        <f t="shared" si="45"/>
        <v>5.1636055639348634E-6</v>
      </c>
      <c r="GD36" s="2">
        <f t="shared" si="45"/>
        <v>4.9145299838269E-6</v>
      </c>
      <c r="GE36" s="2">
        <f t="shared" si="45"/>
        <v>4.3569652096469598E-6</v>
      </c>
      <c r="GF36" s="2">
        <f t="shared" si="45"/>
        <v>4.0934979540779565E-6</v>
      </c>
      <c r="GG36" s="2">
        <f t="shared" si="45"/>
        <v>3.5198086000341164E-6</v>
      </c>
      <c r="GH36" s="2">
        <f t="shared" si="45"/>
        <v>2.7836087420692133E-6</v>
      </c>
      <c r="GI36" s="2">
        <f t="shared" si="45"/>
        <v>3.0954725572368856E-6</v>
      </c>
      <c r="GJ36" s="2">
        <f t="shared" si="45"/>
        <v>2.5659940469250793E-6</v>
      </c>
      <c r="GK36" s="2">
        <f t="shared" si="45"/>
        <v>2.447085621611452E-6</v>
      </c>
      <c r="GM36" s="86">
        <f t="shared" si="54"/>
        <v>2.2202283028897923E-6</v>
      </c>
      <c r="GN36" s="86">
        <f t="shared" si="46"/>
        <v>9.9534060547502538E-8</v>
      </c>
      <c r="GO36" s="86">
        <f t="shared" si="46"/>
        <v>2.5637872227178645E-7</v>
      </c>
      <c r="GP36" s="86">
        <f t="shared" si="46"/>
        <v>7.9102959707130567E-8</v>
      </c>
      <c r="GQ36" s="86">
        <f t="shared" si="46"/>
        <v>5.6094327669207874E-9</v>
      </c>
      <c r="GR36" s="86">
        <f t="shared" si="46"/>
        <v>5.4302148589930451E-9</v>
      </c>
      <c r="GS36" s="86">
        <f t="shared" si="46"/>
        <v>3.857294351939255E-10</v>
      </c>
      <c r="GT36" s="86">
        <f t="shared" si="46"/>
        <v>5.7293261293333677E-10</v>
      </c>
      <c r="GU36" s="86">
        <f t="shared" si="46"/>
        <v>1.138538236386733E-8</v>
      </c>
      <c r="GV36" s="86">
        <f t="shared" si="46"/>
        <v>4.9645301512999012E-9</v>
      </c>
      <c r="GW36" s="86">
        <f t="shared" si="46"/>
        <v>1.4244842141400562E-8</v>
      </c>
      <c r="GX36" s="86">
        <f t="shared" si="46"/>
        <v>3.0542024649186685E-9</v>
      </c>
      <c r="GY36" s="86">
        <f t="shared" si="46"/>
        <v>4.320204210120719E-10</v>
      </c>
      <c r="GZ36" s="86">
        <f t="shared" si="46"/>
        <v>9.6278663864802945E-12</v>
      </c>
      <c r="HA36" s="86">
        <f t="shared" si="46"/>
        <v>1.6647620571159633E-15</v>
      </c>
      <c r="HC36" s="86">
        <f t="shared" si="58"/>
        <v>8.9870724078906462E-20</v>
      </c>
      <c r="HD36" s="86">
        <f t="shared" si="47"/>
        <v>3.4032388639113968E-22</v>
      </c>
      <c r="HE36" s="86">
        <f t="shared" si="47"/>
        <v>4.9727067063870292E-21</v>
      </c>
      <c r="HF36" s="86">
        <f t="shared" si="47"/>
        <v>5.5844852063636928E-22</v>
      </c>
      <c r="HG36" s="86">
        <f t="shared" si="47"/>
        <v>5.26663417771711E-26</v>
      </c>
      <c r="HH36" s="86">
        <f t="shared" si="47"/>
        <v>3.8773316003277994E-25</v>
      </c>
      <c r="HI36" s="86">
        <f t="shared" si="47"/>
        <v>5.4368140047951227E-28</v>
      </c>
      <c r="HJ36" s="86">
        <f t="shared" si="47"/>
        <v>7.5378230721269476E-26</v>
      </c>
      <c r="HK36" s="86">
        <f t="shared" si="47"/>
        <v>1.1722502504736234E-23</v>
      </c>
      <c r="HL36" s="86">
        <f t="shared" si="47"/>
        <v>2.6065799072992851E-25</v>
      </c>
      <c r="HM36" s="86">
        <f t="shared" si="47"/>
        <v>5.5208996994109101E-25</v>
      </c>
      <c r="HN36" s="86">
        <f t="shared" si="47"/>
        <v>1.7016474794503993E-25</v>
      </c>
      <c r="HO36" s="86">
        <f t="shared" si="47"/>
        <v>4.5289743939275341E-25</v>
      </c>
      <c r="HP36" s="86">
        <f t="shared" si="47"/>
        <v>3.7943814321967989E-29</v>
      </c>
      <c r="HQ36" s="86">
        <f t="shared" si="47"/>
        <v>1.2479470928852997E-45</v>
      </c>
      <c r="HS36" s="86">
        <f t="shared" si="55"/>
        <v>2.4277933088634338E-98</v>
      </c>
      <c r="HT36" s="86">
        <f t="shared" si="48"/>
        <v>0</v>
      </c>
      <c r="HU36" s="86">
        <f t="shared" si="48"/>
        <v>1.2773566996611926E-105</v>
      </c>
      <c r="HV36" s="86">
        <f t="shared" si="48"/>
        <v>4.9449115571214718E-109</v>
      </c>
      <c r="HW36" s="86">
        <f t="shared" si="48"/>
        <v>6.9833344482866915E-134</v>
      </c>
      <c r="HX36" s="86">
        <f t="shared" si="48"/>
        <v>4.5067423376579572E-129</v>
      </c>
      <c r="HY36" s="86">
        <f t="shared" si="48"/>
        <v>1.5153022063386584E-146</v>
      </c>
      <c r="HZ36" s="86">
        <f t="shared" si="48"/>
        <v>1.3744429691886273E-133</v>
      </c>
      <c r="IA36" s="86">
        <f t="shared" si="48"/>
        <v>6.1976760568165437E-123</v>
      </c>
      <c r="IB36" s="86">
        <f t="shared" si="48"/>
        <v>6.1894474996129077E-133</v>
      </c>
      <c r="IC36" s="86">
        <f t="shared" si="48"/>
        <v>6.1073377205382313E-131</v>
      </c>
      <c r="ID36" s="86">
        <f t="shared" si="48"/>
        <v>2.4481231870762139E-135</v>
      </c>
      <c r="IE36" s="86">
        <f t="shared" si="48"/>
        <v>2.6730102935554127E-131</v>
      </c>
      <c r="IF36" s="86">
        <f t="shared" si="48"/>
        <v>1.0804041477562829E-115</v>
      </c>
      <c r="IG36" s="86">
        <f t="shared" si="48"/>
        <v>3.2576045525483544E-65</v>
      </c>
      <c r="II36" s="86">
        <f t="shared" si="56"/>
        <v>1.7353057784201216E-284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9.4070840988029797E-294</v>
      </c>
      <c r="IW36" s="86">
        <f t="shared" si="49"/>
        <v>4.141315573568122E-267</v>
      </c>
      <c r="IY36" s="86">
        <f t="shared" si="57"/>
        <v>2.2202283028898821E-6</v>
      </c>
      <c r="IZ36" s="86">
        <f t="shared" si="50"/>
        <v>9.9534060547502882E-8</v>
      </c>
      <c r="JA36" s="86">
        <f t="shared" si="50"/>
        <v>2.5637872227179143E-7</v>
      </c>
      <c r="JB36" s="86">
        <f t="shared" si="50"/>
        <v>7.9102959707131123E-8</v>
      </c>
      <c r="JC36" s="86">
        <f t="shared" si="50"/>
        <v>5.6094327669207874E-9</v>
      </c>
      <c r="JD36" s="86">
        <f t="shared" si="50"/>
        <v>5.4302148589930451E-9</v>
      </c>
      <c r="JE36" s="86">
        <f t="shared" si="50"/>
        <v>3.857294351939255E-10</v>
      </c>
      <c r="JF36" s="86">
        <f t="shared" si="50"/>
        <v>5.7293261293333688E-10</v>
      </c>
      <c r="JG36" s="86">
        <f t="shared" si="50"/>
        <v>1.1385382363867342E-8</v>
      </c>
      <c r="JH36" s="86">
        <f t="shared" si="50"/>
        <v>4.9645301512999012E-9</v>
      </c>
      <c r="JI36" s="86">
        <f t="shared" si="50"/>
        <v>1.4244842141400562E-8</v>
      </c>
      <c r="JJ36" s="86">
        <f t="shared" si="50"/>
        <v>3.0542024649186685E-9</v>
      </c>
      <c r="JK36" s="86">
        <f t="shared" si="50"/>
        <v>4.3202042101207237E-10</v>
      </c>
      <c r="JL36" s="86">
        <f t="shared" si="50"/>
        <v>9.6278663864802945E-12</v>
      </c>
      <c r="JM36" s="86">
        <f t="shared" si="50"/>
        <v>1.6647620571159633E-15</v>
      </c>
    </row>
    <row r="37" spans="2:273" x14ac:dyDescent="0.25">
      <c r="B37" s="2">
        <v>10</v>
      </c>
      <c r="C37" s="37">
        <v>57.606999999999999</v>
      </c>
      <c r="D37" s="37">
        <v>57.033000000000001</v>
      </c>
      <c r="E37" s="37">
        <v>56.279000000000003</v>
      </c>
      <c r="F37" s="37">
        <v>55.197000000000003</v>
      </c>
      <c r="G37" s="37">
        <v>55.213000000000001</v>
      </c>
      <c r="H37" s="37">
        <v>56.18</v>
      </c>
      <c r="I37" s="37">
        <v>57.131</v>
      </c>
      <c r="J37" s="37">
        <v>57.115000000000002</v>
      </c>
      <c r="K37" s="37">
        <v>56.851999999999997</v>
      </c>
      <c r="L37" s="37">
        <v>56.966999999999999</v>
      </c>
      <c r="M37" s="37">
        <v>56.524999999999999</v>
      </c>
      <c r="N37" s="37">
        <v>54.23</v>
      </c>
      <c r="O37" s="37">
        <v>54.262</v>
      </c>
      <c r="P37" s="37">
        <v>55.048999999999999</v>
      </c>
      <c r="Q37" s="37">
        <v>51.771999999999998</v>
      </c>
      <c r="S37" s="4">
        <f t="shared" si="7"/>
        <v>55.782970544322637</v>
      </c>
      <c r="T37" s="4">
        <f t="shared" si="7"/>
        <v>57.288902077877381</v>
      </c>
      <c r="U37" s="4">
        <f t="shared" si="7"/>
        <v>56.331382955914989</v>
      </c>
      <c r="V37" s="4">
        <f t="shared" si="7"/>
        <v>55.204474466077507</v>
      </c>
      <c r="W37" s="4">
        <f t="shared" si="7"/>
        <v>55.998106945643116</v>
      </c>
      <c r="X37" s="4">
        <f t="shared" si="7"/>
        <v>56.532306548624867</v>
      </c>
      <c r="Y37" s="4">
        <f t="shared" si="7"/>
        <v>57.970619894689321</v>
      </c>
      <c r="Z37" s="4">
        <f t="shared" si="7"/>
        <v>57.403935704593096</v>
      </c>
      <c r="AA37" s="4">
        <f t="shared" si="7"/>
        <v>58.588159936085731</v>
      </c>
      <c r="AB37" s="4">
        <f t="shared" si="7"/>
        <v>57.510704055575616</v>
      </c>
      <c r="AC37" s="4">
        <f t="shared" si="7"/>
        <v>58.301750732128838</v>
      </c>
      <c r="AD37" s="4">
        <f t="shared" si="7"/>
        <v>56.257882745049805</v>
      </c>
      <c r="AE37" s="4">
        <f t="shared" si="7"/>
        <v>54.643600009586351</v>
      </c>
      <c r="AF37" s="4">
        <f t="shared" si="7"/>
        <v>54.776131386264744</v>
      </c>
      <c r="AG37" s="4">
        <f t="shared" si="7"/>
        <v>52.24684759122605</v>
      </c>
      <c r="AI37" s="4">
        <f t="shared" si="8"/>
        <v>1.824029455677362</v>
      </c>
      <c r="AJ37" s="4">
        <f t="shared" si="8"/>
        <v>-0.25590207787737995</v>
      </c>
      <c r="AK37" s="4">
        <f t="shared" si="8"/>
        <v>-5.2382955914985985E-2</v>
      </c>
      <c r="AL37" s="4">
        <f t="shared" si="8"/>
        <v>-7.4744660775039051E-3</v>
      </c>
      <c r="AM37" s="4">
        <f t="shared" si="8"/>
        <v>-0.78510694564311478</v>
      </c>
      <c r="AN37" s="4">
        <f t="shared" si="8"/>
        <v>-0.35230654862486688</v>
      </c>
      <c r="AO37" s="4">
        <f t="shared" si="8"/>
        <v>-0.83961989468932074</v>
      </c>
      <c r="AP37" s="4">
        <f t="shared" si="8"/>
        <v>-0.28893570459309359</v>
      </c>
      <c r="AQ37" s="4">
        <f t="shared" si="8"/>
        <v>-1.736159936085734</v>
      </c>
      <c r="AR37" s="4">
        <f t="shared" si="8"/>
        <v>-0.54370405557561696</v>
      </c>
      <c r="AS37" s="4">
        <f t="shared" si="8"/>
        <v>-1.7767507321288392</v>
      </c>
      <c r="AT37" s="4">
        <f t="shared" si="8"/>
        <v>-2.0278827450498085</v>
      </c>
      <c r="AU37" s="4">
        <f t="shared" si="8"/>
        <v>-0.3816000095863501</v>
      </c>
      <c r="AV37" s="4">
        <f t="shared" si="8"/>
        <v>0.27286861373525539</v>
      </c>
      <c r="AW37" s="4">
        <f t="shared" si="8"/>
        <v>-0.47484759122605169</v>
      </c>
      <c r="AY37" s="2">
        <f t="shared" si="51"/>
        <v>55.779253944771668</v>
      </c>
      <c r="AZ37" s="2">
        <f t="shared" si="9"/>
        <v>57.288613698282262</v>
      </c>
      <c r="BA37" s="2">
        <f t="shared" si="9"/>
        <v>56.330721468597687</v>
      </c>
      <c r="BB37" s="2">
        <f t="shared" si="9"/>
        <v>55.204241836803426</v>
      </c>
      <c r="BC37" s="2">
        <f t="shared" si="9"/>
        <v>55.998087158461146</v>
      </c>
      <c r="BD37" s="2">
        <f t="shared" si="9"/>
        <v>56.53228687066148</v>
      </c>
      <c r="BE37" s="2">
        <f t="shared" si="9"/>
        <v>57.970618337626696</v>
      </c>
      <c r="BF37" s="2">
        <f t="shared" si="9"/>
        <v>57.403933390334672</v>
      </c>
      <c r="BG37" s="2">
        <f t="shared" si="9"/>
        <v>58.58812211612284</v>
      </c>
      <c r="BH37" s="2">
        <f t="shared" si="9"/>
        <v>57.510686899336982</v>
      </c>
      <c r="BI37" s="2">
        <f t="shared" si="9"/>
        <v>58.301706852881836</v>
      </c>
      <c r="BJ37" s="2">
        <f t="shared" si="9"/>
        <v>56.257871924924338</v>
      </c>
      <c r="BK37" s="2">
        <f t="shared" si="9"/>
        <v>54.643598190849879</v>
      </c>
      <c r="BL37" s="2">
        <f t="shared" si="9"/>
        <v>54.776131341838564</v>
      </c>
      <c r="BM37" s="2">
        <f t="shared" si="9"/>
        <v>52.246847591216245</v>
      </c>
      <c r="BO37" s="2">
        <f t="shared" si="10"/>
        <v>57.606999999999999</v>
      </c>
      <c r="BP37" s="2">
        <f t="shared" si="11"/>
        <v>57.033000000000001</v>
      </c>
      <c r="BQ37" s="2">
        <f t="shared" si="12"/>
        <v>56.279000000000003</v>
      </c>
      <c r="BR37" s="2">
        <f t="shared" si="13"/>
        <v>55.197000000000003</v>
      </c>
      <c r="BS37" s="2">
        <f t="shared" si="14"/>
        <v>55.213000000000001</v>
      </c>
      <c r="BT37" s="2">
        <f t="shared" si="15"/>
        <v>56.18</v>
      </c>
      <c r="BU37" s="2">
        <f t="shared" si="16"/>
        <v>57.131</v>
      </c>
      <c r="BV37" s="2">
        <f t="shared" si="17"/>
        <v>57.115000000000002</v>
      </c>
      <c r="BW37" s="2">
        <f t="shared" si="18"/>
        <v>56.851999999999997</v>
      </c>
      <c r="BX37" s="2">
        <f t="shared" si="19"/>
        <v>56.966999999999999</v>
      </c>
      <c r="BY37" s="2">
        <f t="shared" si="20"/>
        <v>56.524999999999999</v>
      </c>
      <c r="BZ37" s="2">
        <f t="shared" si="21"/>
        <v>54.23</v>
      </c>
      <c r="CA37" s="2">
        <f t="shared" si="22"/>
        <v>54.262</v>
      </c>
      <c r="CB37" s="2">
        <f t="shared" si="23"/>
        <v>55.048999999999999</v>
      </c>
      <c r="CC37" s="2">
        <f t="shared" si="24"/>
        <v>51.771999999999998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55.988798387096772</v>
      </c>
      <c r="DL37" s="2">
        <f t="shared" si="41"/>
        <v>57.053066176470594</v>
      </c>
      <c r="DM37" s="2">
        <f t="shared" si="41"/>
        <v>55.868300579322643</v>
      </c>
      <c r="DN37" s="2">
        <f t="shared" si="41"/>
        <v>54.971978163992873</v>
      </c>
      <c r="DO37" s="2">
        <f t="shared" si="41"/>
        <v>55.758508174178772</v>
      </c>
      <c r="DP37" s="2">
        <f t="shared" si="41"/>
        <v>56.597629335370506</v>
      </c>
      <c r="DQ37" s="2">
        <f t="shared" si="41"/>
        <v>57.447174603174616</v>
      </c>
      <c r="DR37" s="2">
        <f t="shared" si="41"/>
        <v>57.220920634920645</v>
      </c>
      <c r="DS37" s="2">
        <f t="shared" si="41"/>
        <v>58.774839266615729</v>
      </c>
      <c r="DT37" s="2">
        <f t="shared" si="41"/>
        <v>57.269792971734148</v>
      </c>
      <c r="DU37" s="2">
        <f t="shared" si="41"/>
        <v>57.776156760886181</v>
      </c>
      <c r="DV37" s="2">
        <f t="shared" si="41"/>
        <v>56.069728571428563</v>
      </c>
      <c r="DW37" s="2">
        <f t="shared" si="41"/>
        <v>54.430647576147578</v>
      </c>
      <c r="DX37" s="2">
        <f t="shared" si="41"/>
        <v>54.563798719772407</v>
      </c>
      <c r="DY37" s="2">
        <f t="shared" si="41"/>
        <v>52.041121616611058</v>
      </c>
      <c r="EA37" s="2">
        <f t="shared" si="42"/>
        <v>54.334968226407959</v>
      </c>
      <c r="EB37" s="2">
        <f t="shared" si="42"/>
        <v>59.294728291968866</v>
      </c>
      <c r="EC37" s="2">
        <f t="shared" si="42"/>
        <v>60.136331433344246</v>
      </c>
      <c r="ED37" s="2">
        <f t="shared" si="42"/>
        <v>57.144845344193598</v>
      </c>
      <c r="EE37" s="2">
        <f t="shared" si="42"/>
        <v>58.300959160205807</v>
      </c>
      <c r="EF37" s="2">
        <f t="shared" si="42"/>
        <v>55.91030014756641</v>
      </c>
      <c r="EG37" s="2">
        <f t="shared" si="42"/>
        <v>63.805612291789224</v>
      </c>
      <c r="EH37" s="2">
        <f t="shared" si="42"/>
        <v>59.425200640126448</v>
      </c>
      <c r="EI37" s="2">
        <f t="shared" si="42"/>
        <v>56.832591249015998</v>
      </c>
      <c r="EJ37" s="2">
        <f t="shared" si="42"/>
        <v>59.827533741273811</v>
      </c>
      <c r="EK37" s="2">
        <f t="shared" si="42"/>
        <v>63.287049159663866</v>
      </c>
      <c r="EL37" s="2">
        <f t="shared" si="42"/>
        <v>58.225767911288216</v>
      </c>
      <c r="EM37" s="2">
        <f t="shared" si="42"/>
        <v>57.010629516589532</v>
      </c>
      <c r="EN37" s="2">
        <f t="shared" si="42"/>
        <v>57.584440947757351</v>
      </c>
      <c r="EO37" s="2">
        <f t="shared" si="42"/>
        <v>55.29572943542577</v>
      </c>
      <c r="EQ37" s="2">
        <f t="shared" si="43"/>
        <v>55.238355227758305</v>
      </c>
      <c r="ER37" s="2">
        <f t="shared" si="43"/>
        <v>59.294728291968866</v>
      </c>
      <c r="ES37" s="2">
        <f t="shared" si="43"/>
        <v>60.343643053473208</v>
      </c>
      <c r="ET37" s="2">
        <f t="shared" si="43"/>
        <v>58.328923791443493</v>
      </c>
      <c r="EU37" s="2">
        <f t="shared" si="43"/>
        <v>57.21862111497056</v>
      </c>
      <c r="EV37" s="2">
        <f t="shared" si="43"/>
        <v>58.676439410921645</v>
      </c>
      <c r="EW37" s="2">
        <f t="shared" si="43"/>
        <v>59.995459759708673</v>
      </c>
      <c r="EX37" s="2">
        <f t="shared" si="43"/>
        <v>59.966355542924852</v>
      </c>
      <c r="EY37" s="2">
        <f t="shared" si="43"/>
        <v>60.980131621476019</v>
      </c>
      <c r="EZ37" s="2">
        <f t="shared" si="43"/>
        <v>62.105590086120287</v>
      </c>
      <c r="FA37" s="2">
        <f t="shared" si="43"/>
        <v>60.783682910641538</v>
      </c>
      <c r="FB37" s="2">
        <f t="shared" si="43"/>
        <v>59.144533479931269</v>
      </c>
      <c r="FC37" s="2">
        <f t="shared" si="43"/>
        <v>56.483492874155878</v>
      </c>
      <c r="FD37" s="2">
        <f t="shared" si="43"/>
        <v>57.917267777552674</v>
      </c>
      <c r="FE37" s="2">
        <f t="shared" si="43"/>
        <v>57.320330053560312</v>
      </c>
      <c r="FG37" s="2">
        <f t="shared" si="44"/>
        <v>0.12670530782089268</v>
      </c>
      <c r="FH37" s="2">
        <f t="shared" si="44"/>
        <v>0.10507717473706388</v>
      </c>
      <c r="FI37" s="2">
        <f t="shared" si="44"/>
        <v>0.1083451124619195</v>
      </c>
      <c r="FJ37" s="2">
        <f t="shared" si="44"/>
        <v>0.10688953481803024</v>
      </c>
      <c r="FK37" s="2">
        <f t="shared" si="44"/>
        <v>9.42341008742789E-2</v>
      </c>
      <c r="FL37" s="2">
        <f t="shared" si="44"/>
        <v>9.5094638561347186E-2</v>
      </c>
      <c r="FM37" s="2">
        <f t="shared" si="44"/>
        <v>8.2326088942813236E-2</v>
      </c>
      <c r="FN37" s="2">
        <f t="shared" si="44"/>
        <v>8.3024769482695757E-2</v>
      </c>
      <c r="FO37" s="2">
        <f t="shared" si="44"/>
        <v>9.6144757471257364E-2</v>
      </c>
      <c r="FP37" s="2">
        <f t="shared" si="44"/>
        <v>9.4178309849175523E-2</v>
      </c>
      <c r="FQ37" s="2">
        <f t="shared" si="44"/>
        <v>9.5367449668238818E-2</v>
      </c>
      <c r="FR37" s="2">
        <f t="shared" si="44"/>
        <v>8.7262113354327042E-2</v>
      </c>
      <c r="FS37" s="2">
        <f t="shared" si="44"/>
        <v>8.2540269188604368E-2</v>
      </c>
      <c r="FT37" s="2">
        <f t="shared" si="44"/>
        <v>7.0293556672199567E-2</v>
      </c>
      <c r="FU37" s="2">
        <f t="shared" si="44"/>
        <v>6.3209011253940323E-2</v>
      </c>
      <c r="FW37" s="2">
        <f t="shared" si="53"/>
        <v>5.1110636382288824E-6</v>
      </c>
      <c r="FX37" s="2">
        <f t="shared" si="45"/>
        <v>0</v>
      </c>
      <c r="FY37" s="2">
        <f t="shared" si="45"/>
        <v>2.9250899106300834E-6</v>
      </c>
      <c r="FZ37" s="2">
        <f t="shared" si="45"/>
        <v>5.8363510844602639E-6</v>
      </c>
      <c r="GA37" s="2">
        <f t="shared" si="45"/>
        <v>6.0964343258928012E-6</v>
      </c>
      <c r="GB37" s="2">
        <f t="shared" si="45"/>
        <v>6.8167131411399947E-6</v>
      </c>
      <c r="GC37" s="2">
        <f t="shared" si="45"/>
        <v>5.661778093779935E-6</v>
      </c>
      <c r="GD37" s="2">
        <f t="shared" si="45"/>
        <v>5.3886724165460979E-6</v>
      </c>
      <c r="GE37" s="2">
        <f t="shared" si="45"/>
        <v>4.7773153455775707E-6</v>
      </c>
      <c r="GF37" s="2">
        <f t="shared" si="45"/>
        <v>4.4884294799729639E-6</v>
      </c>
      <c r="GG37" s="2">
        <f t="shared" si="45"/>
        <v>3.8593920739438575E-6</v>
      </c>
      <c r="GH37" s="2">
        <f t="shared" si="45"/>
        <v>3.0521654725903742E-6</v>
      </c>
      <c r="GI37" s="2">
        <f t="shared" si="45"/>
        <v>3.3941171521316486E-6</v>
      </c>
      <c r="GJ37" s="2">
        <f t="shared" si="45"/>
        <v>2.8135558273557111E-6</v>
      </c>
      <c r="GK37" s="2">
        <f t="shared" si="45"/>
        <v>2.6831753947204789E-6</v>
      </c>
      <c r="GM37" s="86">
        <f t="shared" si="54"/>
        <v>3.6458225717461379E-6</v>
      </c>
      <c r="GN37" s="86">
        <f t="shared" si="46"/>
        <v>1.8782051912370591E-7</v>
      </c>
      <c r="GO37" s="86">
        <f t="shared" si="46"/>
        <v>4.6091794001407818E-7</v>
      </c>
      <c r="GP37" s="86">
        <f t="shared" si="46"/>
        <v>1.5221548287723927E-7</v>
      </c>
      <c r="GQ37" s="86">
        <f t="shared" si="46"/>
        <v>1.2132626083066453E-8</v>
      </c>
      <c r="GR37" s="86">
        <f t="shared" si="46"/>
        <v>1.1806304609977674E-8</v>
      </c>
      <c r="GS37" s="86">
        <f t="shared" si="46"/>
        <v>9.2777907228023386E-10</v>
      </c>
      <c r="GT37" s="86">
        <f t="shared" si="46"/>
        <v>1.3515260983094355E-9</v>
      </c>
      <c r="GU37" s="86">
        <f t="shared" si="46"/>
        <v>2.3776249819250929E-8</v>
      </c>
      <c r="GV37" s="86">
        <f t="shared" si="46"/>
        <v>1.0813738711817366E-8</v>
      </c>
      <c r="GW37" s="86">
        <f t="shared" si="46"/>
        <v>2.9272816245990194E-8</v>
      </c>
      <c r="GX37" s="86">
        <f t="shared" si="46"/>
        <v>6.6625585188855505E-9</v>
      </c>
      <c r="GY37" s="86">
        <f t="shared" si="46"/>
        <v>1.0334285263989477E-9</v>
      </c>
      <c r="GZ37" s="86">
        <f t="shared" si="46"/>
        <v>2.6746632314027574E-11</v>
      </c>
      <c r="HA37" s="86">
        <f t="shared" si="46"/>
        <v>7.0509070785047242E-15</v>
      </c>
      <c r="HC37" s="86">
        <f t="shared" si="58"/>
        <v>2.9922035210640203E-19</v>
      </c>
      <c r="HD37" s="86">
        <f t="shared" si="47"/>
        <v>1.3326539352772904E-21</v>
      </c>
      <c r="HE37" s="86">
        <f t="shared" si="47"/>
        <v>1.7565477748208664E-20</v>
      </c>
      <c r="HF37" s="86">
        <f t="shared" si="47"/>
        <v>2.185642402522111E-21</v>
      </c>
      <c r="HG37" s="86">
        <f t="shared" si="47"/>
        <v>2.7517270945886597E-25</v>
      </c>
      <c r="HH37" s="86">
        <f t="shared" si="47"/>
        <v>1.9400794584549918E-24</v>
      </c>
      <c r="HI37" s="86">
        <f t="shared" si="47"/>
        <v>3.2655990632617236E-27</v>
      </c>
      <c r="HJ37" s="86">
        <f t="shared" si="47"/>
        <v>3.8519510717089421E-25</v>
      </c>
      <c r="HK37" s="86">
        <f t="shared" si="47"/>
        <v>5.1560916403045554E-23</v>
      </c>
      <c r="HL37" s="86">
        <f t="shared" si="47"/>
        <v>1.2838473465388627E-24</v>
      </c>
      <c r="HM37" s="86">
        <f t="shared" si="47"/>
        <v>2.5989820823481919E-24</v>
      </c>
      <c r="HN37" s="86">
        <f t="shared" si="47"/>
        <v>8.1531332737436449E-25</v>
      </c>
      <c r="HO37" s="86">
        <f t="shared" si="47"/>
        <v>2.1088326080625353E-24</v>
      </c>
      <c r="HP37" s="86">
        <f t="shared" si="47"/>
        <v>2.2691022680726596E-28</v>
      </c>
      <c r="HQ37" s="86">
        <f t="shared" si="47"/>
        <v>2.3804455357803262E-44</v>
      </c>
      <c r="HS37" s="86">
        <f t="shared" si="55"/>
        <v>1.6423020283142086E-96</v>
      </c>
      <c r="HT37" s="86">
        <f t="shared" si="48"/>
        <v>0</v>
      </c>
      <c r="HU37" s="86">
        <f t="shared" si="48"/>
        <v>1.0799400843382424E-103</v>
      </c>
      <c r="HV37" s="86">
        <f t="shared" si="48"/>
        <v>5.7929365379049394E-107</v>
      </c>
      <c r="HW37" s="86">
        <f t="shared" si="48"/>
        <v>2.4561835714537314E-131</v>
      </c>
      <c r="HX37" s="86">
        <f t="shared" si="48"/>
        <v>1.3542840066271055E-126</v>
      </c>
      <c r="HY37" s="86">
        <f t="shared" si="48"/>
        <v>9.1487831564894954E-144</v>
      </c>
      <c r="HZ37" s="86">
        <f t="shared" si="48"/>
        <v>4.521198834816422E-131</v>
      </c>
      <c r="IA37" s="86">
        <f t="shared" si="48"/>
        <v>1.2252906709015818E-120</v>
      </c>
      <c r="IB37" s="86">
        <f t="shared" si="48"/>
        <v>1.8760040267220024E-130</v>
      </c>
      <c r="IC37" s="86">
        <f t="shared" si="48"/>
        <v>1.566332504618106E-128</v>
      </c>
      <c r="ID37" s="86">
        <f t="shared" si="48"/>
        <v>6.9208979289473508E-133</v>
      </c>
      <c r="IE37" s="86">
        <f t="shared" si="48"/>
        <v>6.5757909554178747E-129</v>
      </c>
      <c r="IF37" s="86">
        <f t="shared" si="48"/>
        <v>1.2728647991856418E-113</v>
      </c>
      <c r="IG37" s="86">
        <f t="shared" si="48"/>
        <v>4.4929220795580008E-64</v>
      </c>
      <c r="II37" s="86">
        <f t="shared" si="56"/>
        <v>2.8827635043408008E-280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1.3517399235369469E-289</v>
      </c>
      <c r="IW37" s="86">
        <f t="shared" si="49"/>
        <v>2.4052376372338228E-263</v>
      </c>
      <c r="IY37" s="86">
        <f t="shared" si="57"/>
        <v>3.6458225717464373E-6</v>
      </c>
      <c r="IZ37" s="86">
        <f t="shared" si="50"/>
        <v>1.8782051912370723E-7</v>
      </c>
      <c r="JA37" s="86">
        <f t="shared" si="50"/>
        <v>4.6091794001409576E-7</v>
      </c>
      <c r="JB37" s="86">
        <f t="shared" si="50"/>
        <v>1.5221548287724147E-7</v>
      </c>
      <c r="JC37" s="86">
        <f t="shared" si="50"/>
        <v>1.2132626083066453E-8</v>
      </c>
      <c r="JD37" s="86">
        <f t="shared" si="50"/>
        <v>1.1806304609977675E-8</v>
      </c>
      <c r="JE37" s="86">
        <f t="shared" si="50"/>
        <v>9.2777907228023386E-10</v>
      </c>
      <c r="JF37" s="86">
        <f t="shared" si="50"/>
        <v>1.351526098309436E-9</v>
      </c>
      <c r="JG37" s="86">
        <f t="shared" si="50"/>
        <v>2.3776249819250982E-8</v>
      </c>
      <c r="JH37" s="86">
        <f t="shared" si="50"/>
        <v>1.0813738711817368E-8</v>
      </c>
      <c r="JI37" s="86">
        <f t="shared" si="50"/>
        <v>2.9272816245990198E-8</v>
      </c>
      <c r="JJ37" s="86">
        <f t="shared" si="50"/>
        <v>6.6625585188855514E-9</v>
      </c>
      <c r="JK37" s="86">
        <f t="shared" si="50"/>
        <v>1.0334285263989497E-9</v>
      </c>
      <c r="JL37" s="86">
        <f t="shared" si="50"/>
        <v>2.6746632314027574E-11</v>
      </c>
      <c r="JM37" s="86">
        <f t="shared" si="50"/>
        <v>7.0509070785047242E-15</v>
      </c>
    </row>
    <row r="38" spans="2:273" x14ac:dyDescent="0.25">
      <c r="B38" s="2">
        <v>11</v>
      </c>
      <c r="C38" s="37">
        <v>55.197000000000003</v>
      </c>
      <c r="D38" s="37">
        <v>55.851999999999997</v>
      </c>
      <c r="E38" s="37">
        <v>56.524999999999999</v>
      </c>
      <c r="F38" s="37">
        <v>53.786999999999999</v>
      </c>
      <c r="G38" s="37">
        <v>55.295000000000002</v>
      </c>
      <c r="H38" s="37">
        <v>56.426000000000002</v>
      </c>
      <c r="I38" s="37">
        <v>58.884999999999998</v>
      </c>
      <c r="J38" s="37">
        <v>55.41</v>
      </c>
      <c r="K38" s="37">
        <v>57.951000000000001</v>
      </c>
      <c r="L38" s="37">
        <v>56.148000000000003</v>
      </c>
      <c r="M38" s="37">
        <v>56.671999999999997</v>
      </c>
      <c r="N38" s="37">
        <v>55.622999999999998</v>
      </c>
      <c r="O38" s="37">
        <v>51.951000000000001</v>
      </c>
      <c r="P38" s="37">
        <v>52.279000000000003</v>
      </c>
      <c r="Q38" s="37">
        <v>53.246000000000002</v>
      </c>
      <c r="S38" s="4">
        <f t="shared" si="7"/>
        <v>55.80937561621618</v>
      </c>
      <c r="T38" s="4">
        <f t="shared" si="7"/>
        <v>57.48216716619747</v>
      </c>
      <c r="U38" s="4">
        <f t="shared" si="7"/>
        <v>56.589637510297827</v>
      </c>
      <c r="V38" s="4">
        <f t="shared" si="7"/>
        <v>55.403073162973151</v>
      </c>
      <c r="W38" s="4">
        <f t="shared" si="7"/>
        <v>56.159193016970789</v>
      </c>
      <c r="X38" s="4">
        <f t="shared" si="7"/>
        <v>56.633990974502467</v>
      </c>
      <c r="Y38" s="4">
        <f t="shared" si="7"/>
        <v>58.096340923949221</v>
      </c>
      <c r="Z38" s="4">
        <f t="shared" si="7"/>
        <v>57.480236706285417</v>
      </c>
      <c r="AA38" s="4">
        <f t="shared" si="7"/>
        <v>58.652897967990143</v>
      </c>
      <c r="AB38" s="4">
        <f t="shared" si="7"/>
        <v>57.627743861320518</v>
      </c>
      <c r="AC38" s="4">
        <f t="shared" si="7"/>
        <v>58.457879041081412</v>
      </c>
      <c r="AD38" s="4">
        <f t="shared" si="7"/>
        <v>56.345528590818603</v>
      </c>
      <c r="AE38" s="4">
        <f t="shared" si="7"/>
        <v>54.781606058784583</v>
      </c>
      <c r="AF38" s="4">
        <f t="shared" si="7"/>
        <v>54.939513462329195</v>
      </c>
      <c r="AG38" s="4">
        <f t="shared" si="7"/>
        <v>52.324390271444067</v>
      </c>
      <c r="AI38" s="4">
        <f t="shared" si="8"/>
        <v>-0.61237561621617687</v>
      </c>
      <c r="AJ38" s="4">
        <f t="shared" si="8"/>
        <v>-1.6301671661974737</v>
      </c>
      <c r="AK38" s="4">
        <f t="shared" si="8"/>
        <v>-6.4637510297828271E-2</v>
      </c>
      <c r="AL38" s="4">
        <f t="shared" si="8"/>
        <v>-1.6160731629731515</v>
      </c>
      <c r="AM38" s="4">
        <f t="shared" si="8"/>
        <v>-0.86419301697078765</v>
      </c>
      <c r="AN38" s="4">
        <f t="shared" si="8"/>
        <v>-0.20799097450246506</v>
      </c>
      <c r="AO38" s="4">
        <f t="shared" si="8"/>
        <v>0.78865907605077723</v>
      </c>
      <c r="AP38" s="4">
        <f t="shared" si="8"/>
        <v>-2.0702367062854208</v>
      </c>
      <c r="AQ38" s="4">
        <f t="shared" si="8"/>
        <v>-0.70189796799014204</v>
      </c>
      <c r="AR38" s="4">
        <f t="shared" si="8"/>
        <v>-1.4797438613205145</v>
      </c>
      <c r="AS38" s="4">
        <f t="shared" si="8"/>
        <v>-1.7858790410814152</v>
      </c>
      <c r="AT38" s="4">
        <f t="shared" si="8"/>
        <v>-0.72252859081860521</v>
      </c>
      <c r="AU38" s="4">
        <f t="shared" si="8"/>
        <v>-2.830606058784582</v>
      </c>
      <c r="AV38" s="4">
        <f t="shared" si="8"/>
        <v>-2.6605134623291917</v>
      </c>
      <c r="AW38" s="4">
        <f t="shared" si="8"/>
        <v>0.9216097285559357</v>
      </c>
      <c r="AY38" s="2">
        <f t="shared" si="51"/>
        <v>55.803455417707369</v>
      </c>
      <c r="AZ38" s="2">
        <f t="shared" si="9"/>
        <v>57.481641367697385</v>
      </c>
      <c r="BA38" s="2">
        <f t="shared" si="9"/>
        <v>56.588486552916926</v>
      </c>
      <c r="BB38" s="2">
        <f t="shared" si="9"/>
        <v>55.40264106312636</v>
      </c>
      <c r="BC38" s="2">
        <f t="shared" si="9"/>
        <v>56.159151828863259</v>
      </c>
      <c r="BD38" s="2">
        <f t="shared" si="9"/>
        <v>56.633949812716629</v>
      </c>
      <c r="BE38" s="2">
        <f t="shared" si="9"/>
        <v>58.096337327258802</v>
      </c>
      <c r="BF38" s="2">
        <f t="shared" si="9"/>
        <v>57.480231460431575</v>
      </c>
      <c r="BG38" s="2">
        <f t="shared" si="9"/>
        <v>58.652821876721319</v>
      </c>
      <c r="BH38" s="2">
        <f t="shared" si="9"/>
        <v>57.627707906213239</v>
      </c>
      <c r="BI38" s="2">
        <f t="shared" si="9"/>
        <v>58.457792106615415</v>
      </c>
      <c r="BJ38" s="2">
        <f t="shared" si="9"/>
        <v>56.345505860678188</v>
      </c>
      <c r="BK38" s="2">
        <f t="shared" si="9"/>
        <v>54.781601880000949</v>
      </c>
      <c r="BL38" s="2">
        <f t="shared" si="9"/>
        <v>54.939513344131441</v>
      </c>
      <c r="BM38" s="2">
        <f t="shared" si="9"/>
        <v>52.324390271404752</v>
      </c>
      <c r="BO38" s="2">
        <f t="shared" si="10"/>
        <v>55.197000000000003</v>
      </c>
      <c r="BP38" s="2">
        <f t="shared" si="11"/>
        <v>55.851999999999997</v>
      </c>
      <c r="BQ38" s="2">
        <f t="shared" si="12"/>
        <v>56.524999999999999</v>
      </c>
      <c r="BR38" s="2">
        <f t="shared" si="13"/>
        <v>53.786999999999999</v>
      </c>
      <c r="BS38" s="2">
        <f t="shared" si="14"/>
        <v>55.295000000000002</v>
      </c>
      <c r="BT38" s="2">
        <f t="shared" si="15"/>
        <v>56.426000000000002</v>
      </c>
      <c r="BU38" s="2">
        <f t="shared" si="16"/>
        <v>58.884999999999998</v>
      </c>
      <c r="BV38" s="2">
        <f t="shared" si="17"/>
        <v>55.41</v>
      </c>
      <c r="BW38" s="2">
        <f t="shared" si="18"/>
        <v>57.951000000000001</v>
      </c>
      <c r="BX38" s="2">
        <f t="shared" si="19"/>
        <v>56.148000000000003</v>
      </c>
      <c r="BY38" s="2">
        <f t="shared" si="20"/>
        <v>56.671999999999997</v>
      </c>
      <c r="BZ38" s="2">
        <f t="shared" si="21"/>
        <v>55.622999999999998</v>
      </c>
      <c r="CA38" s="2">
        <f t="shared" si="22"/>
        <v>51.951000000000001</v>
      </c>
      <c r="CB38" s="2">
        <f t="shared" si="23"/>
        <v>52.279000000000003</v>
      </c>
      <c r="CC38" s="2">
        <f t="shared" si="24"/>
        <v>53.246000000000002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56.054806451612897</v>
      </c>
      <c r="DL38" s="2">
        <f t="shared" si="41"/>
        <v>57.267191510695191</v>
      </c>
      <c r="DM38" s="2">
        <f t="shared" si="41"/>
        <v>56.136745432263815</v>
      </c>
      <c r="DN38" s="2">
        <f t="shared" si="41"/>
        <v>55.191577762923352</v>
      </c>
      <c r="DO38" s="2">
        <f t="shared" si="41"/>
        <v>55.931398319327741</v>
      </c>
      <c r="DP38" s="2">
        <f t="shared" si="41"/>
        <v>56.73044201680672</v>
      </c>
      <c r="DQ38" s="2">
        <f t="shared" si="41"/>
        <v>57.553369841269848</v>
      </c>
      <c r="DR38" s="2">
        <f t="shared" si="41"/>
        <v>57.301001587301599</v>
      </c>
      <c r="DS38" s="2">
        <f t="shared" si="41"/>
        <v>58.876085714285708</v>
      </c>
      <c r="DT38" s="2">
        <f t="shared" si="41"/>
        <v>57.392218487394956</v>
      </c>
      <c r="DU38" s="2">
        <f t="shared" si="41"/>
        <v>57.919557983193286</v>
      </c>
      <c r="DV38" s="2">
        <f t="shared" si="41"/>
        <v>56.162142857142854</v>
      </c>
      <c r="DW38" s="2">
        <f t="shared" si="41"/>
        <v>54.573713084513088</v>
      </c>
      <c r="DX38" s="2">
        <f t="shared" si="41"/>
        <v>54.730463726884786</v>
      </c>
      <c r="DY38" s="2">
        <f t="shared" si="41"/>
        <v>52.111724953652214</v>
      </c>
      <c r="EA38" s="2">
        <f t="shared" si="42"/>
        <v>54.223456747919144</v>
      </c>
      <c r="EB38" s="2">
        <f t="shared" si="42"/>
        <v>59.147365044247799</v>
      </c>
      <c r="EC38" s="2">
        <f t="shared" si="42"/>
        <v>59.9790851439665</v>
      </c>
      <c r="ED38" s="2">
        <f t="shared" si="42"/>
        <v>57.01093447471434</v>
      </c>
      <c r="EE38" s="2">
        <f t="shared" si="42"/>
        <v>58.155738429712883</v>
      </c>
      <c r="EF38" s="2">
        <f t="shared" si="42"/>
        <v>55.796339665349414</v>
      </c>
      <c r="EG38" s="2">
        <f t="shared" si="42"/>
        <v>63.616416024374431</v>
      </c>
      <c r="EH38" s="2">
        <f t="shared" si="42"/>
        <v>59.285541938358008</v>
      </c>
      <c r="EI38" s="2">
        <f t="shared" si="42"/>
        <v>56.738397066058774</v>
      </c>
      <c r="EJ38" s="2">
        <f t="shared" si="42"/>
        <v>59.693280407776314</v>
      </c>
      <c r="EK38" s="2">
        <f t="shared" si="42"/>
        <v>63.114218067226894</v>
      </c>
      <c r="EL38" s="2">
        <f t="shared" si="42"/>
        <v>58.094643983366531</v>
      </c>
      <c r="EM38" s="2">
        <f t="shared" si="42"/>
        <v>56.889048898953085</v>
      </c>
      <c r="EN38" s="2">
        <f t="shared" si="42"/>
        <v>57.461120424471559</v>
      </c>
      <c r="EO38" s="2">
        <f t="shared" si="42"/>
        <v>55.198792026665501</v>
      </c>
      <c r="EQ38" s="2">
        <f t="shared" si="43"/>
        <v>55.117398725671976</v>
      </c>
      <c r="ER38" s="2">
        <f t="shared" si="43"/>
        <v>59.147365044247799</v>
      </c>
      <c r="ES38" s="2">
        <f t="shared" si="43"/>
        <v>60.184405484555128</v>
      </c>
      <c r="ET38" s="2">
        <f t="shared" si="43"/>
        <v>58.181239541663849</v>
      </c>
      <c r="EU38" s="2">
        <f t="shared" si="43"/>
        <v>57.085390677477051</v>
      </c>
      <c r="EV38" s="2">
        <f t="shared" si="43"/>
        <v>58.530719039394384</v>
      </c>
      <c r="EW38" s="2">
        <f t="shared" si="43"/>
        <v>59.849480614849462</v>
      </c>
      <c r="EX38" s="2">
        <f t="shared" si="43"/>
        <v>59.820577396010123</v>
      </c>
      <c r="EY38" s="2">
        <f t="shared" si="43"/>
        <v>60.839176916861184</v>
      </c>
      <c r="EZ38" s="2">
        <f t="shared" si="43"/>
        <v>61.946035407039396</v>
      </c>
      <c r="FA38" s="2">
        <f t="shared" si="43"/>
        <v>60.638046841316424</v>
      </c>
      <c r="FB38" s="2">
        <f t="shared" si="43"/>
        <v>59.003584512591267</v>
      </c>
      <c r="FC38" s="2">
        <f t="shared" si="43"/>
        <v>56.367829594828024</v>
      </c>
      <c r="FD38" s="2">
        <f t="shared" si="43"/>
        <v>57.790249797406808</v>
      </c>
      <c r="FE38" s="2">
        <f t="shared" si="43"/>
        <v>57.199116836345418</v>
      </c>
      <c r="FG38" s="2">
        <f t="shared" si="44"/>
        <v>0.13725180024260472</v>
      </c>
      <c r="FH38" s="2">
        <f t="shared" si="44"/>
        <v>0.11405854469028348</v>
      </c>
      <c r="FI38" s="2">
        <f t="shared" si="44"/>
        <v>0.11756911049641111</v>
      </c>
      <c r="FJ38" s="2">
        <f t="shared" si="44"/>
        <v>0.11600573408834142</v>
      </c>
      <c r="FK38" s="2">
        <f t="shared" si="44"/>
        <v>0.10239471172701427</v>
      </c>
      <c r="FL38" s="2">
        <f t="shared" si="44"/>
        <v>0.10332127063943365</v>
      </c>
      <c r="FM38" s="2">
        <f t="shared" si="44"/>
        <v>8.9557436109501593E-2</v>
      </c>
      <c r="FN38" s="2">
        <f t="shared" si="44"/>
        <v>9.0311447558194161E-2</v>
      </c>
      <c r="FO38" s="2">
        <f t="shared" si="44"/>
        <v>0.10445174910545944</v>
      </c>
      <c r="FP38" s="2">
        <f t="shared" si="44"/>
        <v>0.10233463510145004</v>
      </c>
      <c r="FQ38" s="2">
        <f t="shared" si="44"/>
        <v>0.10361498023394887</v>
      </c>
      <c r="FR38" s="2">
        <f t="shared" si="44"/>
        <v>9.4882201701100621E-2</v>
      </c>
      <c r="FS38" s="2">
        <f t="shared" si="44"/>
        <v>8.978858874278442E-2</v>
      </c>
      <c r="FT38" s="2">
        <f t="shared" si="44"/>
        <v>7.6556163968432012E-2</v>
      </c>
      <c r="FU38" s="2">
        <f t="shared" si="44"/>
        <v>6.8887208370320016E-2</v>
      </c>
      <c r="FW38" s="2">
        <f t="shared" si="53"/>
        <v>5.6041670749686968E-6</v>
      </c>
      <c r="FX38" s="2">
        <f t="shared" si="45"/>
        <v>0</v>
      </c>
      <c r="FY38" s="2">
        <f t="shared" si="45"/>
        <v>3.2072964036415296E-6</v>
      </c>
      <c r="FZ38" s="2">
        <f t="shared" si="45"/>
        <v>6.3994281057533459E-6</v>
      </c>
      <c r="GA38" s="2">
        <f t="shared" si="45"/>
        <v>6.6846033808571934E-6</v>
      </c>
      <c r="GB38" s="2">
        <f t="shared" si="45"/>
        <v>7.4743724129956748E-6</v>
      </c>
      <c r="GC38" s="2">
        <f t="shared" si="45"/>
        <v>6.2080128401774497E-6</v>
      </c>
      <c r="GD38" s="2">
        <f t="shared" si="45"/>
        <v>5.9085587391039758E-6</v>
      </c>
      <c r="GE38" s="2">
        <f t="shared" si="45"/>
        <v>5.2382196981951422E-6</v>
      </c>
      <c r="GF38" s="2">
        <f t="shared" si="45"/>
        <v>4.9214629285480943E-6</v>
      </c>
      <c r="GG38" s="2">
        <f t="shared" si="45"/>
        <v>4.2317376837716479E-6</v>
      </c>
      <c r="GH38" s="2">
        <f t="shared" si="45"/>
        <v>3.3466319062423431E-6</v>
      </c>
      <c r="GI38" s="2">
        <f t="shared" si="45"/>
        <v>3.7215742338075863E-6</v>
      </c>
      <c r="GJ38" s="2">
        <f t="shared" si="45"/>
        <v>3.0850017809133016E-6</v>
      </c>
      <c r="GK38" s="2">
        <f t="shared" si="45"/>
        <v>2.9420425551384495E-6</v>
      </c>
      <c r="GM38" s="86">
        <f t="shared" si="54"/>
        <v>5.9275043031666339E-6</v>
      </c>
      <c r="GN38" s="86">
        <f t="shared" si="46"/>
        <v>3.4977864717964744E-7</v>
      </c>
      <c r="GO38" s="86">
        <f t="shared" si="46"/>
        <v>8.1880394604214647E-7</v>
      </c>
      <c r="GP38" s="86">
        <f t="shared" si="46"/>
        <v>2.8888820935749079E-7</v>
      </c>
      <c r="GQ38" s="86">
        <f t="shared" si="46"/>
        <v>2.5812315073003686E-8</v>
      </c>
      <c r="GR38" s="86">
        <f t="shared" si="46"/>
        <v>2.5244218938511934E-8</v>
      </c>
      <c r="GS38" s="86">
        <f t="shared" si="46"/>
        <v>2.1902230982278483E-9</v>
      </c>
      <c r="GT38" s="86">
        <f t="shared" si="46"/>
        <v>3.1306749140574004E-9</v>
      </c>
      <c r="GU38" s="86">
        <f t="shared" si="46"/>
        <v>4.8883145461248236E-8</v>
      </c>
      <c r="GV38" s="86">
        <f t="shared" si="46"/>
        <v>2.3164602688862503E-8</v>
      </c>
      <c r="GW38" s="86">
        <f t="shared" si="46"/>
        <v>5.9252252508583418E-8</v>
      </c>
      <c r="GX38" s="86">
        <f t="shared" si="46"/>
        <v>1.4298574439236685E-8</v>
      </c>
      <c r="GY38" s="86">
        <f t="shared" si="46"/>
        <v>2.4265965600511796E-9</v>
      </c>
      <c r="GZ38" s="86">
        <f t="shared" si="46"/>
        <v>7.2714561470896658E-11</v>
      </c>
      <c r="HA38" s="86">
        <f t="shared" si="46"/>
        <v>2.8920204726813782E-14</v>
      </c>
      <c r="HC38" s="86">
        <f t="shared" si="58"/>
        <v>9.7934284895079498E-19</v>
      </c>
      <c r="HD38" s="86">
        <f t="shared" si="47"/>
        <v>5.1175744247016341E-21</v>
      </c>
      <c r="HE38" s="86">
        <f t="shared" si="47"/>
        <v>6.0962482973378348E-20</v>
      </c>
      <c r="HF38" s="86">
        <f t="shared" si="47"/>
        <v>8.3871720887669323E-21</v>
      </c>
      <c r="HG38" s="86">
        <f t="shared" si="47"/>
        <v>1.4032290428878557E-24</v>
      </c>
      <c r="HH38" s="86">
        <f t="shared" si="47"/>
        <v>9.4785356987277087E-24</v>
      </c>
      <c r="HI38" s="86">
        <f t="shared" si="47"/>
        <v>1.9102508491561649E-26</v>
      </c>
      <c r="HJ38" s="86">
        <f t="shared" si="47"/>
        <v>1.9221381518266944E-24</v>
      </c>
      <c r="HK38" s="86">
        <f t="shared" si="47"/>
        <v>2.2196234270721733E-22</v>
      </c>
      <c r="HL38" s="86">
        <f t="shared" si="47"/>
        <v>6.178276587099888E-24</v>
      </c>
      <c r="HM38" s="86">
        <f t="shared" si="47"/>
        <v>1.196590316882444E-23</v>
      </c>
      <c r="HN38" s="86">
        <f t="shared" si="47"/>
        <v>3.8204494169117646E-24</v>
      </c>
      <c r="HO38" s="86">
        <f t="shared" si="47"/>
        <v>9.607366636682412E-24</v>
      </c>
      <c r="HP38" s="86">
        <f t="shared" si="47"/>
        <v>1.3231510165018659E-27</v>
      </c>
      <c r="HQ38" s="86">
        <f t="shared" si="47"/>
        <v>4.348544907823284E-43</v>
      </c>
      <c r="HS38" s="86">
        <f t="shared" si="55"/>
        <v>1.0671720685155555E-94</v>
      </c>
      <c r="HT38" s="86">
        <f t="shared" si="48"/>
        <v>0</v>
      </c>
      <c r="HU38" s="86">
        <f t="shared" si="48"/>
        <v>8.7596059252517865E-102</v>
      </c>
      <c r="HV38" s="86">
        <f t="shared" si="48"/>
        <v>6.4795113053629796E-105</v>
      </c>
      <c r="HW38" s="86">
        <f t="shared" si="48"/>
        <v>8.1606020197816423E-129</v>
      </c>
      <c r="HX38" s="86">
        <f t="shared" si="48"/>
        <v>3.8480964321064963E-124</v>
      </c>
      <c r="HY38" s="86">
        <f t="shared" si="48"/>
        <v>5.1915312800723894E-141</v>
      </c>
      <c r="HZ38" s="86">
        <f t="shared" si="48"/>
        <v>1.4065459827232353E-128</v>
      </c>
      <c r="IA38" s="86">
        <f t="shared" si="48"/>
        <v>2.3031793628634192E-118</v>
      </c>
      <c r="IB38" s="86">
        <f t="shared" si="48"/>
        <v>5.3846023907994323E-128</v>
      </c>
      <c r="IC38" s="86">
        <f t="shared" si="48"/>
        <v>3.8130916749169822E-126</v>
      </c>
      <c r="ID38" s="86">
        <f t="shared" si="48"/>
        <v>1.8570497381938206E-130</v>
      </c>
      <c r="IE38" s="86">
        <f t="shared" si="48"/>
        <v>1.5369472877716687E-126</v>
      </c>
      <c r="IF38" s="86">
        <f t="shared" si="48"/>
        <v>1.4355468085209601E-111</v>
      </c>
      <c r="IG38" s="86">
        <f t="shared" si="48"/>
        <v>6.0518785694763932E-63</v>
      </c>
      <c r="II38" s="86">
        <f t="shared" si="56"/>
        <v>4.4515153029573795E-276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1.8135273893214638E-285</v>
      </c>
      <c r="IW38" s="86">
        <f t="shared" si="49"/>
        <v>1.3130905426812517E-259</v>
      </c>
      <c r="IY38" s="86">
        <f t="shared" si="57"/>
        <v>5.927504303167613E-6</v>
      </c>
      <c r="IZ38" s="86">
        <f t="shared" si="50"/>
        <v>3.4977864717965258E-7</v>
      </c>
      <c r="JA38" s="86">
        <f t="shared" si="50"/>
        <v>8.1880394604220746E-7</v>
      </c>
      <c r="JB38" s="86">
        <f t="shared" si="50"/>
        <v>2.8888820935749915E-7</v>
      </c>
      <c r="JC38" s="86">
        <f t="shared" si="50"/>
        <v>2.5812315073003686E-8</v>
      </c>
      <c r="JD38" s="86">
        <f t="shared" si="50"/>
        <v>2.5244218938511944E-8</v>
      </c>
      <c r="JE38" s="86">
        <f t="shared" si="50"/>
        <v>2.1902230982278483E-9</v>
      </c>
      <c r="JF38" s="86">
        <f t="shared" si="50"/>
        <v>3.1306749140574024E-9</v>
      </c>
      <c r="JG38" s="86">
        <f t="shared" si="50"/>
        <v>4.8883145461248461E-8</v>
      </c>
      <c r="JH38" s="86">
        <f t="shared" si="50"/>
        <v>2.3164602688862509E-8</v>
      </c>
      <c r="JI38" s="86">
        <f t="shared" si="50"/>
        <v>5.9252252508583431E-8</v>
      </c>
      <c r="JJ38" s="86">
        <f t="shared" si="50"/>
        <v>1.4298574439236688E-8</v>
      </c>
      <c r="JK38" s="86">
        <f t="shared" si="50"/>
        <v>2.4265965600511891E-9</v>
      </c>
      <c r="JL38" s="86">
        <f t="shared" si="50"/>
        <v>7.2714561470896658E-11</v>
      </c>
      <c r="JM38" s="86">
        <f t="shared" si="50"/>
        <v>2.8920204726813782E-14</v>
      </c>
    </row>
    <row r="39" spans="2:273" x14ac:dyDescent="0.25">
      <c r="B39" s="2">
        <v>12</v>
      </c>
      <c r="C39" s="37">
        <v>56.197000000000003</v>
      </c>
      <c r="D39" s="37">
        <v>57.491999999999997</v>
      </c>
      <c r="E39" s="37">
        <v>54.213000000000001</v>
      </c>
      <c r="F39" s="37">
        <v>53.966999999999999</v>
      </c>
      <c r="G39" s="37">
        <v>53.984000000000002</v>
      </c>
      <c r="H39" s="37">
        <v>55.655999999999999</v>
      </c>
      <c r="I39" s="37">
        <v>56.459000000000003</v>
      </c>
      <c r="J39" s="37">
        <v>57.704999999999998</v>
      </c>
      <c r="K39" s="37">
        <v>59.393000000000001</v>
      </c>
      <c r="L39" s="37">
        <v>57.851999999999997</v>
      </c>
      <c r="M39" s="37">
        <v>58.59</v>
      </c>
      <c r="N39" s="37">
        <v>54.295000000000002</v>
      </c>
      <c r="O39" s="37">
        <v>52.884999999999998</v>
      </c>
      <c r="P39" s="37">
        <v>56.902000000000001</v>
      </c>
      <c r="Q39" s="37">
        <v>51.93</v>
      </c>
      <c r="S39" s="4">
        <f t="shared" si="7"/>
        <v>55.831782322129406</v>
      </c>
      <c r="T39" s="4">
        <f t="shared" si="7"/>
        <v>57.670126157895048</v>
      </c>
      <c r="U39" s="4">
        <f t="shared" si="7"/>
        <v>56.842676049318662</v>
      </c>
      <c r="V39" s="4">
        <f t="shared" si="7"/>
        <v>55.596365416191794</v>
      </c>
      <c r="W39" s="4">
        <f t="shared" si="7"/>
        <v>56.316290579129443</v>
      </c>
      <c r="X39" s="4">
        <f t="shared" si="7"/>
        <v>56.730901063041259</v>
      </c>
      <c r="Y39" s="4">
        <f t="shared" si="7"/>
        <v>58.221067028594781</v>
      </c>
      <c r="Z39" s="4">
        <f t="shared" si="7"/>
        <v>57.554346669111055</v>
      </c>
      <c r="AA39" s="4">
        <f t="shared" si="7"/>
        <v>58.712960889988913</v>
      </c>
      <c r="AB39" s="4">
        <f t="shared" si="7"/>
        <v>57.741882916091392</v>
      </c>
      <c r="AC39" s="4">
        <f t="shared" si="7"/>
        <v>58.611877515345206</v>
      </c>
      <c r="AD39" s="4">
        <f t="shared" si="7"/>
        <v>56.430788742456038</v>
      </c>
      <c r="AE39" s="4">
        <f t="shared" si="7"/>
        <v>54.91694492682052</v>
      </c>
      <c r="AF39" s="4">
        <f t="shared" si="7"/>
        <v>55.100503249317235</v>
      </c>
      <c r="AG39" s="4">
        <f t="shared" si="7"/>
        <v>52.40140025264953</v>
      </c>
      <c r="AI39" s="4">
        <f t="shared" si="8"/>
        <v>0.36521767787059645</v>
      </c>
      <c r="AJ39" s="4">
        <f t="shared" si="8"/>
        <v>-0.1781261578950506</v>
      </c>
      <c r="AK39" s="4">
        <f t="shared" si="8"/>
        <v>-2.6296760493186611</v>
      </c>
      <c r="AL39" s="4">
        <f t="shared" si="8"/>
        <v>-1.6293654161917956</v>
      </c>
      <c r="AM39" s="4">
        <f t="shared" si="8"/>
        <v>-2.3322905791294417</v>
      </c>
      <c r="AN39" s="4">
        <f t="shared" si="8"/>
        <v>-1.0749010630412599</v>
      </c>
      <c r="AO39" s="4">
        <f t="shared" si="8"/>
        <v>-1.7620670285947782</v>
      </c>
      <c r="AP39" s="4">
        <f t="shared" si="8"/>
        <v>0.15065333088894306</v>
      </c>
      <c r="AQ39" s="4">
        <f t="shared" si="8"/>
        <v>0.68003911001108719</v>
      </c>
      <c r="AR39" s="4">
        <f t="shared" si="8"/>
        <v>0.1101170839086052</v>
      </c>
      <c r="AS39" s="4">
        <f t="shared" si="8"/>
        <v>-2.187751534520288E-2</v>
      </c>
      <c r="AT39" s="4">
        <f t="shared" si="8"/>
        <v>-2.135788742456036</v>
      </c>
      <c r="AU39" s="4">
        <f t="shared" si="8"/>
        <v>-2.0319449268205219</v>
      </c>
      <c r="AV39" s="4">
        <f t="shared" si="8"/>
        <v>1.8014967506827659</v>
      </c>
      <c r="AW39" s="4">
        <f t="shared" si="8"/>
        <v>-0.47140025264953067</v>
      </c>
      <c r="AY39" s="2">
        <f t="shared" si="51"/>
        <v>55.822448944625123</v>
      </c>
      <c r="AZ39" s="2">
        <f t="shared" si="9"/>
        <v>57.669180415275754</v>
      </c>
      <c r="BA39" s="2">
        <f t="shared" si="9"/>
        <v>56.840697992182491</v>
      </c>
      <c r="BB39" s="2">
        <f t="shared" si="9"/>
        <v>55.595574150399557</v>
      </c>
      <c r="BC39" s="2">
        <f t="shared" si="9"/>
        <v>56.316206283896392</v>
      </c>
      <c r="BD39" s="2">
        <f t="shared" si="9"/>
        <v>56.730816425264912</v>
      </c>
      <c r="BE39" s="2">
        <f t="shared" si="9"/>
        <v>58.221058877996647</v>
      </c>
      <c r="BF39" s="2">
        <f t="shared" si="9"/>
        <v>57.554334997729434</v>
      </c>
      <c r="BG39" s="2">
        <f t="shared" si="9"/>
        <v>58.712810236486284</v>
      </c>
      <c r="BH39" s="2">
        <f t="shared" si="9"/>
        <v>57.741808843717635</v>
      </c>
      <c r="BI39" s="2">
        <f t="shared" si="9"/>
        <v>58.611707936065351</v>
      </c>
      <c r="BJ39" s="2">
        <f t="shared" si="9"/>
        <v>56.430741786006955</v>
      </c>
      <c r="BK39" s="2">
        <f t="shared" si="9"/>
        <v>54.916935506214458</v>
      </c>
      <c r="BL39" s="2">
        <f t="shared" si="9"/>
        <v>55.100502941706395</v>
      </c>
      <c r="BM39" s="2">
        <f t="shared" si="9"/>
        <v>52.401400252496948</v>
      </c>
      <c r="BO39" s="2">
        <f t="shared" si="10"/>
        <v>56.197000000000003</v>
      </c>
      <c r="BP39" s="2">
        <f t="shared" si="11"/>
        <v>57.491999999999997</v>
      </c>
      <c r="BQ39" s="2">
        <f t="shared" si="12"/>
        <v>54.213000000000001</v>
      </c>
      <c r="BR39" s="2">
        <f t="shared" si="13"/>
        <v>53.966999999999999</v>
      </c>
      <c r="BS39" s="2">
        <f t="shared" si="14"/>
        <v>53.984000000000002</v>
      </c>
      <c r="BT39" s="2">
        <f t="shared" si="15"/>
        <v>55.655999999999999</v>
      </c>
      <c r="BU39" s="2">
        <f t="shared" si="16"/>
        <v>56.459000000000003</v>
      </c>
      <c r="BV39" s="2">
        <f t="shared" si="17"/>
        <v>57.704999999999998</v>
      </c>
      <c r="BW39" s="2">
        <f t="shared" si="18"/>
        <v>59.393000000000001</v>
      </c>
      <c r="BX39" s="2">
        <f t="shared" si="19"/>
        <v>57.851999999999997</v>
      </c>
      <c r="BY39" s="2">
        <f t="shared" si="20"/>
        <v>58.59</v>
      </c>
      <c r="BZ39" s="2">
        <f t="shared" si="21"/>
        <v>54.295000000000002</v>
      </c>
      <c r="CA39" s="2">
        <f t="shared" si="22"/>
        <v>52.884999999999998</v>
      </c>
      <c r="CB39" s="2">
        <f t="shared" si="23"/>
        <v>56.902000000000001</v>
      </c>
      <c r="CC39" s="2">
        <f t="shared" si="24"/>
        <v>51.93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56.120814516129023</v>
      </c>
      <c r="DL39" s="2">
        <f t="shared" si="41"/>
        <v>57.481316844919796</v>
      </c>
      <c r="DM39" s="2">
        <f t="shared" si="41"/>
        <v>56.405190285204995</v>
      </c>
      <c r="DN39" s="2">
        <f t="shared" si="41"/>
        <v>55.411177361853838</v>
      </c>
      <c r="DO39" s="2">
        <f t="shared" si="41"/>
        <v>56.10428846447671</v>
      </c>
      <c r="DP39" s="2">
        <f t="shared" si="41"/>
        <v>56.863254698242926</v>
      </c>
      <c r="DQ39" s="2">
        <f t="shared" si="41"/>
        <v>57.659565079365088</v>
      </c>
      <c r="DR39" s="2">
        <f t="shared" si="41"/>
        <v>57.381082539682545</v>
      </c>
      <c r="DS39" s="2">
        <f t="shared" si="41"/>
        <v>58.977332161955687</v>
      </c>
      <c r="DT39" s="2">
        <f t="shared" si="41"/>
        <v>57.514644003055771</v>
      </c>
      <c r="DU39" s="2">
        <f t="shared" si="41"/>
        <v>58.062959205500391</v>
      </c>
      <c r="DV39" s="2">
        <f t="shared" si="41"/>
        <v>56.254557142857138</v>
      </c>
      <c r="DW39" s="2">
        <f t="shared" si="41"/>
        <v>54.716778592878597</v>
      </c>
      <c r="DX39" s="2">
        <f t="shared" si="41"/>
        <v>54.897128733997157</v>
      </c>
      <c r="DY39" s="2">
        <f t="shared" si="41"/>
        <v>52.18232829069337</v>
      </c>
      <c r="EA39" s="2">
        <f t="shared" si="42"/>
        <v>54.111945269430336</v>
      </c>
      <c r="EB39" s="2">
        <f t="shared" si="42"/>
        <v>59.000001796526725</v>
      </c>
      <c r="EC39" s="2">
        <f t="shared" si="42"/>
        <v>59.821838854588755</v>
      </c>
      <c r="ED39" s="2">
        <f t="shared" si="42"/>
        <v>56.877023605235074</v>
      </c>
      <c r="EE39" s="2">
        <f t="shared" si="42"/>
        <v>58.01051769921996</v>
      </c>
      <c r="EF39" s="2">
        <f t="shared" si="42"/>
        <v>55.682379183132419</v>
      </c>
      <c r="EG39" s="2">
        <f t="shared" si="42"/>
        <v>63.427219756959637</v>
      </c>
      <c r="EH39" s="2">
        <f t="shared" si="42"/>
        <v>59.145883236589576</v>
      </c>
      <c r="EI39" s="2">
        <f t="shared" si="42"/>
        <v>56.644202883101542</v>
      </c>
      <c r="EJ39" s="2">
        <f t="shared" si="42"/>
        <v>59.559027074278823</v>
      </c>
      <c r="EK39" s="2">
        <f t="shared" si="42"/>
        <v>62.941386974789921</v>
      </c>
      <c r="EL39" s="2">
        <f t="shared" si="42"/>
        <v>57.963520055444846</v>
      </c>
      <c r="EM39" s="2">
        <f t="shared" si="42"/>
        <v>56.767468281316646</v>
      </c>
      <c r="EN39" s="2">
        <f t="shared" si="42"/>
        <v>57.337799901185775</v>
      </c>
      <c r="EO39" s="2">
        <f t="shared" si="42"/>
        <v>55.101854617905232</v>
      </c>
      <c r="EQ39" s="2">
        <f t="shared" si="43"/>
        <v>54.996442223585653</v>
      </c>
      <c r="ER39" s="2">
        <f t="shared" si="43"/>
        <v>59.000001796526725</v>
      </c>
      <c r="ES39" s="2">
        <f t="shared" si="43"/>
        <v>60.025167915637041</v>
      </c>
      <c r="ET39" s="2">
        <f t="shared" si="43"/>
        <v>58.033555291884205</v>
      </c>
      <c r="EU39" s="2">
        <f t="shared" si="43"/>
        <v>56.952160239983549</v>
      </c>
      <c r="EV39" s="2">
        <f t="shared" si="43"/>
        <v>58.384998667867116</v>
      </c>
      <c r="EW39" s="2">
        <f t="shared" si="43"/>
        <v>59.703501469990258</v>
      </c>
      <c r="EX39" s="2">
        <f t="shared" si="43"/>
        <v>59.674799249095393</v>
      </c>
      <c r="EY39" s="2">
        <f t="shared" si="43"/>
        <v>60.69822221224635</v>
      </c>
      <c r="EZ39" s="2">
        <f t="shared" si="43"/>
        <v>61.786480727958498</v>
      </c>
      <c r="FA39" s="2">
        <f t="shared" si="43"/>
        <v>60.492410771991302</v>
      </c>
      <c r="FB39" s="2">
        <f t="shared" si="43"/>
        <v>58.862635545251273</v>
      </c>
      <c r="FC39" s="2">
        <f t="shared" si="43"/>
        <v>56.252166315500169</v>
      </c>
      <c r="FD39" s="2">
        <f t="shared" si="43"/>
        <v>57.663231817260943</v>
      </c>
      <c r="FE39" s="2">
        <f t="shared" si="43"/>
        <v>57.077903619130531</v>
      </c>
      <c r="FG39" s="2">
        <f t="shared" si="44"/>
        <v>0.14852684269508781</v>
      </c>
      <c r="FH39" s="2">
        <f t="shared" si="44"/>
        <v>0.12370147617330372</v>
      </c>
      <c r="FI39" s="2">
        <f t="shared" si="44"/>
        <v>0.1274661362092421</v>
      </c>
      <c r="FJ39" s="2">
        <f t="shared" si="44"/>
        <v>0.1257899143195654</v>
      </c>
      <c r="FK39" s="2">
        <f t="shared" si="44"/>
        <v>0.11117528406668982</v>
      </c>
      <c r="FL39" s="2">
        <f t="shared" si="44"/>
        <v>0.11217136823336196</v>
      </c>
      <c r="FM39" s="2">
        <f t="shared" si="44"/>
        <v>9.7356582037508951E-2</v>
      </c>
      <c r="FN39" s="2">
        <f t="shared" si="44"/>
        <v>9.8169176674801226E-2</v>
      </c>
      <c r="FO39" s="2">
        <f t="shared" si="44"/>
        <v>0.11338643447455132</v>
      </c>
      <c r="FP39" s="2">
        <f t="shared" si="44"/>
        <v>0.11111069344514402</v>
      </c>
      <c r="FQ39" s="2">
        <f t="shared" si="44"/>
        <v>0.11248707980966276</v>
      </c>
      <c r="FR39" s="2">
        <f t="shared" si="44"/>
        <v>0.10309254960472246</v>
      </c>
      <c r="FS39" s="2">
        <f t="shared" si="44"/>
        <v>9.7605706615536539E-2</v>
      </c>
      <c r="FT39" s="2">
        <f t="shared" si="44"/>
        <v>8.3326713416184001E-2</v>
      </c>
      <c r="FU39" s="2">
        <f t="shared" si="44"/>
        <v>7.5034633274483523E-2</v>
      </c>
      <c r="FW39" s="2">
        <f t="shared" si="53"/>
        <v>6.1448436828530611E-6</v>
      </c>
      <c r="FX39" s="2">
        <f t="shared" si="45"/>
        <v>0</v>
      </c>
      <c r="FY39" s="2">
        <f t="shared" si="45"/>
        <v>3.5167294869651125E-6</v>
      </c>
      <c r="FZ39" s="2">
        <f t="shared" si="45"/>
        <v>7.0168290535171193E-6</v>
      </c>
      <c r="GA39" s="2">
        <f t="shared" si="45"/>
        <v>7.3295171300339245E-6</v>
      </c>
      <c r="GB39" s="2">
        <f t="shared" si="45"/>
        <v>8.1954804708284408E-6</v>
      </c>
      <c r="GC39" s="2">
        <f t="shared" si="45"/>
        <v>6.8069466436933023E-6</v>
      </c>
      <c r="GD39" s="2">
        <f t="shared" si="45"/>
        <v>6.4786021349505002E-6</v>
      </c>
      <c r="GE39" s="2">
        <f t="shared" si="45"/>
        <v>5.7435907830173299E-6</v>
      </c>
      <c r="GF39" s="2">
        <f t="shared" si="45"/>
        <v>5.3962742320541398E-6</v>
      </c>
      <c r="GG39" s="2">
        <f t="shared" si="45"/>
        <v>4.6400062076758E-6</v>
      </c>
      <c r="GH39" s="2">
        <f t="shared" si="45"/>
        <v>3.6695077309121491E-6</v>
      </c>
      <c r="GI39" s="2">
        <f t="shared" si="45"/>
        <v>4.0806235375472787E-6</v>
      </c>
      <c r="GJ39" s="2">
        <f t="shared" si="45"/>
        <v>3.3826361810420394E-6</v>
      </c>
      <c r="GK39" s="2">
        <f t="shared" si="45"/>
        <v>3.225884598190065E-6</v>
      </c>
      <c r="GM39" s="86">
        <f t="shared" si="54"/>
        <v>9.5418532175270807E-6</v>
      </c>
      <c r="GN39" s="86">
        <f t="shared" si="46"/>
        <v>6.4287928507991899E-7</v>
      </c>
      <c r="GO39" s="86">
        <f t="shared" si="46"/>
        <v>1.4373330448263543E-6</v>
      </c>
      <c r="GP39" s="86">
        <f t="shared" si="46"/>
        <v>5.4077051864065789E-7</v>
      </c>
      <c r="GQ39" s="86">
        <f t="shared" si="46"/>
        <v>5.401858074923273E-8</v>
      </c>
      <c r="GR39" s="86">
        <f t="shared" si="46"/>
        <v>5.3084629381508734E-8</v>
      </c>
      <c r="GS39" s="86">
        <f t="shared" si="46"/>
        <v>5.0748353455696045E-9</v>
      </c>
      <c r="GT39" s="86">
        <f t="shared" si="46"/>
        <v>7.1211784865908906E-9</v>
      </c>
      <c r="GU39" s="86">
        <f t="shared" si="46"/>
        <v>9.8946978219548841E-8</v>
      </c>
      <c r="GV39" s="86">
        <f t="shared" si="46"/>
        <v>4.880147691237845E-8</v>
      </c>
      <c r="GW39" s="86">
        <f t="shared" si="46"/>
        <v>1.181370248409748E-7</v>
      </c>
      <c r="GX39" s="86">
        <f t="shared" si="46"/>
        <v>3.0189802247752827E-8</v>
      </c>
      <c r="GY39" s="86">
        <f t="shared" si="46"/>
        <v>5.5932401883076826E-9</v>
      </c>
      <c r="GZ39" s="86">
        <f t="shared" si="46"/>
        <v>1.9346156801138637E-10</v>
      </c>
      <c r="HA39" s="86">
        <f t="shared" si="46"/>
        <v>1.1487634905120551E-13</v>
      </c>
      <c r="HC39" s="86">
        <f t="shared" si="58"/>
        <v>3.1510228832501576E-18</v>
      </c>
      <c r="HD39" s="86">
        <f t="shared" si="47"/>
        <v>1.9272376503723461E-20</v>
      </c>
      <c r="HE39" s="86">
        <f t="shared" si="47"/>
        <v>2.0787545440881256E-19</v>
      </c>
      <c r="HF39" s="86">
        <f t="shared" si="47"/>
        <v>3.1556952396018129E-20</v>
      </c>
      <c r="HG39" s="86">
        <f t="shared" si="47"/>
        <v>6.9840204062447185E-24</v>
      </c>
      <c r="HH39" s="86">
        <f t="shared" si="47"/>
        <v>4.5216916729674174E-23</v>
      </c>
      <c r="HI39" s="86">
        <f t="shared" si="47"/>
        <v>1.0882529989667756E-25</v>
      </c>
      <c r="HJ39" s="86">
        <f t="shared" si="47"/>
        <v>9.3661287040210359E-24</v>
      </c>
      <c r="HK39" s="86">
        <f t="shared" si="47"/>
        <v>9.3518810771478918E-22</v>
      </c>
      <c r="HL39" s="86">
        <f t="shared" si="47"/>
        <v>2.9049293896237444E-23</v>
      </c>
      <c r="HM39" s="86">
        <f t="shared" si="47"/>
        <v>5.3881414609276864E-23</v>
      </c>
      <c r="HN39" s="86">
        <f t="shared" si="47"/>
        <v>1.7508211960541585E-23</v>
      </c>
      <c r="HO39" s="86">
        <f t="shared" si="47"/>
        <v>4.2824183229004633E-23</v>
      </c>
      <c r="HP39" s="86">
        <f t="shared" si="47"/>
        <v>7.5233185400394343E-27</v>
      </c>
      <c r="HQ39" s="86">
        <f t="shared" si="47"/>
        <v>7.6077473758116464E-42</v>
      </c>
      <c r="HS39" s="86">
        <f t="shared" si="55"/>
        <v>6.6612654002057645E-93</v>
      </c>
      <c r="HT39" s="86">
        <f t="shared" si="48"/>
        <v>0</v>
      </c>
      <c r="HU39" s="86">
        <f t="shared" si="48"/>
        <v>6.8165971973856799E-100</v>
      </c>
      <c r="HV39" s="86">
        <f t="shared" si="48"/>
        <v>6.9197400813191039E-103</v>
      </c>
      <c r="HW39" s="86">
        <f t="shared" si="48"/>
        <v>2.5612252978092824E-126</v>
      </c>
      <c r="HX39" s="86">
        <f t="shared" si="48"/>
        <v>1.0338848144993482E-121</v>
      </c>
      <c r="HY39" s="86">
        <f t="shared" si="48"/>
        <v>2.7688312218659656E-138</v>
      </c>
      <c r="HZ39" s="86">
        <f t="shared" si="48"/>
        <v>4.1383621788074643E-126</v>
      </c>
      <c r="IA39" s="86">
        <f t="shared" si="48"/>
        <v>4.1161912299282795E-116</v>
      </c>
      <c r="IB39" s="86">
        <f t="shared" si="48"/>
        <v>1.4635658626373615E-125</v>
      </c>
      <c r="IC39" s="86">
        <f t="shared" si="48"/>
        <v>8.8111486643353392E-124</v>
      </c>
      <c r="ID39" s="86">
        <f t="shared" si="48"/>
        <v>4.7295219063614201E-128</v>
      </c>
      <c r="IE39" s="86">
        <f t="shared" si="48"/>
        <v>3.4129841045323966E-124</v>
      </c>
      <c r="IF39" s="86">
        <f t="shared" si="48"/>
        <v>1.5498589122728631E-109</v>
      </c>
      <c r="IG39" s="86">
        <f t="shared" si="48"/>
        <v>7.9612811086176782E-62</v>
      </c>
      <c r="II39" s="86">
        <f t="shared" si="56"/>
        <v>6.3895894618521144E-272</v>
      </c>
      <c r="IJ39" s="86">
        <f t="shared" si="49"/>
        <v>0</v>
      </c>
      <c r="IK39" s="86">
        <f t="shared" si="49"/>
        <v>9.9347864887604067E-307</v>
      </c>
      <c r="IL39" s="86">
        <f t="shared" si="49"/>
        <v>9.1887994249042232E-306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2.2716859228097502E-281</v>
      </c>
      <c r="IW39" s="86">
        <f t="shared" si="49"/>
        <v>6.7382744259604882E-256</v>
      </c>
      <c r="IY39" s="86">
        <f t="shared" si="57"/>
        <v>9.5418532175302317E-6</v>
      </c>
      <c r="IZ39" s="86">
        <f t="shared" si="50"/>
        <v>6.4287928507993826E-7</v>
      </c>
      <c r="JA39" s="86">
        <f t="shared" si="50"/>
        <v>1.4373330448265623E-6</v>
      </c>
      <c r="JB39" s="86">
        <f t="shared" si="50"/>
        <v>5.4077051864068944E-7</v>
      </c>
      <c r="JC39" s="86">
        <f t="shared" si="50"/>
        <v>5.4018580749232737E-8</v>
      </c>
      <c r="JD39" s="86">
        <f t="shared" si="50"/>
        <v>5.3084629381508781E-8</v>
      </c>
      <c r="JE39" s="86">
        <f t="shared" si="50"/>
        <v>5.0748353455696045E-9</v>
      </c>
      <c r="JF39" s="86">
        <f t="shared" si="50"/>
        <v>7.1211784865908997E-9</v>
      </c>
      <c r="JG39" s="86">
        <f t="shared" si="50"/>
        <v>9.8946978219549781E-8</v>
      </c>
      <c r="JH39" s="86">
        <f t="shared" si="50"/>
        <v>4.8801476912378476E-8</v>
      </c>
      <c r="JI39" s="86">
        <f t="shared" si="50"/>
        <v>1.1813702484097485E-7</v>
      </c>
      <c r="JJ39" s="86">
        <f t="shared" si="50"/>
        <v>3.0189802247752846E-8</v>
      </c>
      <c r="JK39" s="86">
        <f t="shared" si="50"/>
        <v>5.5932401883077256E-9</v>
      </c>
      <c r="JL39" s="86">
        <f t="shared" si="50"/>
        <v>1.9346156801138637E-10</v>
      </c>
      <c r="JM39" s="86">
        <f t="shared" si="50"/>
        <v>1.1487634905120551E-13</v>
      </c>
    </row>
    <row r="40" spans="2:273" x14ac:dyDescent="0.25">
      <c r="B40" s="2">
        <v>13</v>
      </c>
      <c r="C40" s="37">
        <v>56.311</v>
      </c>
      <c r="D40" s="37">
        <v>56.786999999999999</v>
      </c>
      <c r="E40" s="37">
        <v>57.377000000000002</v>
      </c>
      <c r="F40" s="37">
        <v>53.033000000000001</v>
      </c>
      <c r="G40" s="37">
        <v>56.048999999999999</v>
      </c>
      <c r="H40" s="37">
        <v>55.738</v>
      </c>
      <c r="I40" s="37">
        <v>57.18</v>
      </c>
      <c r="J40" s="37">
        <v>58.835999999999999</v>
      </c>
      <c r="K40" s="37">
        <v>57.197000000000003</v>
      </c>
      <c r="L40" s="37">
        <v>56.033000000000001</v>
      </c>
      <c r="M40" s="37">
        <v>59.622999999999998</v>
      </c>
      <c r="N40" s="37">
        <v>55.951000000000001</v>
      </c>
      <c r="O40" s="37">
        <v>54.459000000000003</v>
      </c>
      <c r="P40" s="37">
        <v>52.622999999999998</v>
      </c>
      <c r="Q40" s="37">
        <v>54.192999999999998</v>
      </c>
      <c r="S40" s="4">
        <f t="shared" si="7"/>
        <v>55.850354283704071</v>
      </c>
      <c r="T40" s="4">
        <f t="shared" si="7"/>
        <v>57.852226646198496</v>
      </c>
      <c r="U40" s="4">
        <f t="shared" si="7"/>
        <v>57.089943120774898</v>
      </c>
      <c r="V40" s="4">
        <f t="shared" si="7"/>
        <v>55.783794584006571</v>
      </c>
      <c r="W40" s="4">
        <f t="shared" si="7"/>
        <v>56.468879025454633</v>
      </c>
      <c r="X40" s="4">
        <f t="shared" si="7"/>
        <v>56.822550928965839</v>
      </c>
      <c r="Y40" s="4">
        <f t="shared" si="7"/>
        <v>58.344475771790897</v>
      </c>
      <c r="Z40" s="4">
        <f t="shared" si="7"/>
        <v>57.625943240150697</v>
      </c>
      <c r="AA40" s="4">
        <f t="shared" si="7"/>
        <v>58.767932760127451</v>
      </c>
      <c r="AB40" s="4">
        <f t="shared" si="7"/>
        <v>57.852719402352321</v>
      </c>
      <c r="AC40" s="4">
        <f t="shared" si="7"/>
        <v>58.763332132682756</v>
      </c>
      <c r="AD40" s="4">
        <f t="shared" si="7"/>
        <v>56.513327302651071</v>
      </c>
      <c r="AE40" s="4">
        <f t="shared" si="7"/>
        <v>55.049226354999448</v>
      </c>
      <c r="AF40" s="4">
        <f t="shared" si="7"/>
        <v>55.25872799712549</v>
      </c>
      <c r="AG40" s="4">
        <f t="shared" si="7"/>
        <v>52.477727656744158</v>
      </c>
      <c r="AI40" s="4">
        <f t="shared" si="8"/>
        <v>0.46064571629592876</v>
      </c>
      <c r="AJ40" s="4">
        <f t="shared" si="8"/>
        <v>-1.0652266461984965</v>
      </c>
      <c r="AK40" s="4">
        <f t="shared" si="8"/>
        <v>0.28705687922510492</v>
      </c>
      <c r="AL40" s="4">
        <f t="shared" si="8"/>
        <v>-2.7507945840065702</v>
      </c>
      <c r="AM40" s="4">
        <f t="shared" si="8"/>
        <v>-0.41987902545463385</v>
      </c>
      <c r="AN40" s="4">
        <f t="shared" si="8"/>
        <v>-1.0845509289658395</v>
      </c>
      <c r="AO40" s="4">
        <f t="shared" si="8"/>
        <v>-1.1644757717908973</v>
      </c>
      <c r="AP40" s="4">
        <f t="shared" si="8"/>
        <v>1.2100567598493015</v>
      </c>
      <c r="AQ40" s="4">
        <f t="shared" si="8"/>
        <v>-1.5709327601274481</v>
      </c>
      <c r="AR40" s="4">
        <f t="shared" si="8"/>
        <v>-1.8197194023523195</v>
      </c>
      <c r="AS40" s="4">
        <f t="shared" si="8"/>
        <v>0.85966786731724198</v>
      </c>
      <c r="AT40" s="4">
        <f t="shared" si="8"/>
        <v>-0.56232730265107023</v>
      </c>
      <c r="AU40" s="4">
        <f t="shared" si="8"/>
        <v>-0.59022635499944442</v>
      </c>
      <c r="AV40" s="4">
        <f t="shared" si="8"/>
        <v>-2.6357279971254925</v>
      </c>
      <c r="AW40" s="4">
        <f t="shared" si="8"/>
        <v>1.7152723432558403</v>
      </c>
      <c r="AY40" s="2">
        <f t="shared" si="51"/>
        <v>55.835791196221699</v>
      </c>
      <c r="AZ40" s="2">
        <f t="shared" si="9"/>
        <v>57.850548517049461</v>
      </c>
      <c r="BA40" s="2">
        <f t="shared" si="9"/>
        <v>57.086585278511777</v>
      </c>
      <c r="BB40" s="2">
        <f t="shared" si="9"/>
        <v>55.782366087439456</v>
      </c>
      <c r="BC40" s="2">
        <f t="shared" si="9"/>
        <v>56.468709405289687</v>
      </c>
      <c r="BD40" s="2">
        <f t="shared" si="9"/>
        <v>56.8223798525053</v>
      </c>
      <c r="BE40" s="2">
        <f t="shared" si="9"/>
        <v>58.344457651492348</v>
      </c>
      <c r="BF40" s="2">
        <f t="shared" si="9"/>
        <v>57.625917752482529</v>
      </c>
      <c r="BG40" s="2">
        <f t="shared" si="9"/>
        <v>58.767639228893536</v>
      </c>
      <c r="BH40" s="2">
        <f t="shared" si="9"/>
        <v>57.852569396190489</v>
      </c>
      <c r="BI40" s="2">
        <f t="shared" si="9"/>
        <v>58.763006444835312</v>
      </c>
      <c r="BJ40" s="2">
        <f t="shared" si="9"/>
        <v>56.513231910710587</v>
      </c>
      <c r="BK40" s="2">
        <f t="shared" si="9"/>
        <v>55.049205516969785</v>
      </c>
      <c r="BL40" s="2">
        <f t="shared" si="9"/>
        <v>55.258727214027317</v>
      </c>
      <c r="BM40" s="2">
        <f t="shared" si="9"/>
        <v>52.47772765617097</v>
      </c>
      <c r="BO40" s="2">
        <f t="shared" si="10"/>
        <v>56.311</v>
      </c>
      <c r="BP40" s="2">
        <f t="shared" si="11"/>
        <v>56.786999999999999</v>
      </c>
      <c r="BQ40" s="2">
        <f t="shared" si="12"/>
        <v>57.377000000000002</v>
      </c>
      <c r="BR40" s="2">
        <f t="shared" si="13"/>
        <v>53.033000000000001</v>
      </c>
      <c r="BS40" s="2">
        <f t="shared" si="14"/>
        <v>56.048999999999999</v>
      </c>
      <c r="BT40" s="2">
        <f t="shared" si="15"/>
        <v>55.738</v>
      </c>
      <c r="BU40" s="2">
        <f t="shared" si="16"/>
        <v>57.18</v>
      </c>
      <c r="BV40" s="2">
        <f t="shared" si="17"/>
        <v>58.835999999999999</v>
      </c>
      <c r="BW40" s="2">
        <f t="shared" si="18"/>
        <v>57.197000000000003</v>
      </c>
      <c r="BX40" s="2">
        <f t="shared" si="19"/>
        <v>56.033000000000001</v>
      </c>
      <c r="BY40" s="2">
        <f t="shared" si="20"/>
        <v>59.622999999999998</v>
      </c>
      <c r="BZ40" s="2">
        <f t="shared" si="21"/>
        <v>55.951000000000001</v>
      </c>
      <c r="CA40" s="2">
        <f t="shared" si="22"/>
        <v>54.459000000000003</v>
      </c>
      <c r="CB40" s="2">
        <f t="shared" si="23"/>
        <v>52.622999999999998</v>
      </c>
      <c r="CC40" s="2">
        <f t="shared" si="24"/>
        <v>54.192999999999998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56.186822580645156</v>
      </c>
      <c r="DL40" s="2">
        <f t="shared" si="41"/>
        <v>57.695442179144393</v>
      </c>
      <c r="DM40" s="2">
        <f t="shared" si="41"/>
        <v>56.673635138146167</v>
      </c>
      <c r="DN40" s="2">
        <f t="shared" si="41"/>
        <v>55.630776960784317</v>
      </c>
      <c r="DO40" s="2">
        <f t="shared" si="41"/>
        <v>56.277178609625672</v>
      </c>
      <c r="DP40" s="2">
        <f t="shared" si="41"/>
        <v>56.99606737967914</v>
      </c>
      <c r="DQ40" s="2">
        <f t="shared" si="41"/>
        <v>57.765760317460327</v>
      </c>
      <c r="DR40" s="2">
        <f t="shared" si="41"/>
        <v>57.461163492063498</v>
      </c>
      <c r="DS40" s="2">
        <f t="shared" si="41"/>
        <v>59.078578609625666</v>
      </c>
      <c r="DT40" s="2">
        <f t="shared" si="41"/>
        <v>57.637069518716579</v>
      </c>
      <c r="DU40" s="2">
        <f t="shared" si="41"/>
        <v>58.206360427807496</v>
      </c>
      <c r="DV40" s="2">
        <f t="shared" si="41"/>
        <v>56.346971428571422</v>
      </c>
      <c r="DW40" s="2">
        <f t="shared" si="41"/>
        <v>54.859844101244107</v>
      </c>
      <c r="DX40" s="2">
        <f t="shared" si="41"/>
        <v>55.063793741109535</v>
      </c>
      <c r="DY40" s="2">
        <f t="shared" si="41"/>
        <v>52.252931627734526</v>
      </c>
      <c r="EA40" s="2">
        <f t="shared" si="42"/>
        <v>54.000433790941521</v>
      </c>
      <c r="EB40" s="2">
        <f t="shared" si="42"/>
        <v>58.85263854880565</v>
      </c>
      <c r="EC40" s="2">
        <f t="shared" si="42"/>
        <v>59.664592565211009</v>
      </c>
      <c r="ED40" s="2">
        <f t="shared" si="42"/>
        <v>56.743112735755815</v>
      </c>
      <c r="EE40" s="2">
        <f t="shared" si="42"/>
        <v>57.865296968727037</v>
      </c>
      <c r="EF40" s="2">
        <f t="shared" si="42"/>
        <v>55.568418700915423</v>
      </c>
      <c r="EG40" s="2">
        <f t="shared" si="42"/>
        <v>63.238023489544844</v>
      </c>
      <c r="EH40" s="2">
        <f t="shared" si="42"/>
        <v>59.006224534821143</v>
      </c>
      <c r="EI40" s="2">
        <f t="shared" si="42"/>
        <v>56.550008700144311</v>
      </c>
      <c r="EJ40" s="2">
        <f t="shared" si="42"/>
        <v>59.424773740781326</v>
      </c>
      <c r="EK40" s="2">
        <f t="shared" si="42"/>
        <v>62.768555882352942</v>
      </c>
      <c r="EL40" s="2">
        <f t="shared" si="42"/>
        <v>57.832396127523161</v>
      </c>
      <c r="EM40" s="2">
        <f t="shared" si="42"/>
        <v>56.645887663680206</v>
      </c>
      <c r="EN40" s="2">
        <f t="shared" si="42"/>
        <v>57.214479377899984</v>
      </c>
      <c r="EO40" s="2">
        <f t="shared" si="42"/>
        <v>55.004917209144971</v>
      </c>
      <c r="EQ40" s="2">
        <f t="shared" si="43"/>
        <v>54.875485721499331</v>
      </c>
      <c r="ER40" s="2">
        <f t="shared" si="43"/>
        <v>58.85263854880565</v>
      </c>
      <c r="ES40" s="2">
        <f t="shared" si="43"/>
        <v>59.865930346718962</v>
      </c>
      <c r="ET40" s="2">
        <f t="shared" si="43"/>
        <v>57.885871042104554</v>
      </c>
      <c r="EU40" s="2">
        <f t="shared" si="43"/>
        <v>56.81892980249004</v>
      </c>
      <c r="EV40" s="2">
        <f t="shared" si="43"/>
        <v>58.239278296339847</v>
      </c>
      <c r="EW40" s="2">
        <f t="shared" si="43"/>
        <v>59.557522325131046</v>
      </c>
      <c r="EX40" s="2">
        <f t="shared" si="43"/>
        <v>59.529021102180671</v>
      </c>
      <c r="EY40" s="2">
        <f t="shared" si="43"/>
        <v>60.557267507631522</v>
      </c>
      <c r="EZ40" s="2">
        <f t="shared" si="43"/>
        <v>61.6269260488776</v>
      </c>
      <c r="FA40" s="2">
        <f t="shared" si="43"/>
        <v>60.346774702666188</v>
      </c>
      <c r="FB40" s="2">
        <f t="shared" si="43"/>
        <v>58.721686577911271</v>
      </c>
      <c r="FC40" s="2">
        <f t="shared" si="43"/>
        <v>56.136503036172314</v>
      </c>
      <c r="FD40" s="2">
        <f t="shared" si="43"/>
        <v>57.536213837115078</v>
      </c>
      <c r="FE40" s="2">
        <f t="shared" si="43"/>
        <v>56.956690401915637</v>
      </c>
      <c r="FG40" s="2">
        <f t="shared" si="44"/>
        <v>0.1605557446595143</v>
      </c>
      <c r="FH40" s="2">
        <f t="shared" si="44"/>
        <v>0.1340363156777542</v>
      </c>
      <c r="FI40" s="2">
        <f t="shared" si="44"/>
        <v>0.13806594512753409</v>
      </c>
      <c r="FJ40" s="2">
        <f t="shared" si="44"/>
        <v>0.13627210228947242</v>
      </c>
      <c r="FK40" s="2">
        <f t="shared" si="44"/>
        <v>0.12060763850064933</v>
      </c>
      <c r="FL40" s="2">
        <f t="shared" si="44"/>
        <v>0.12167666354163154</v>
      </c>
      <c r="FM40" s="2">
        <f t="shared" si="44"/>
        <v>0.1057560255886645</v>
      </c>
      <c r="FN40" s="2">
        <f t="shared" si="44"/>
        <v>0.10663044507650447</v>
      </c>
      <c r="FO40" s="2">
        <f t="shared" si="44"/>
        <v>0.1229804310153019</v>
      </c>
      <c r="FP40" s="2">
        <f t="shared" si="44"/>
        <v>0.12053831104305614</v>
      </c>
      <c r="FQ40" s="2">
        <f t="shared" si="44"/>
        <v>0.12201545150385391</v>
      </c>
      <c r="FR40" s="2">
        <f t="shared" si="44"/>
        <v>0.11192550128344599</v>
      </c>
      <c r="FS40" s="2">
        <f t="shared" si="44"/>
        <v>0.10602411881468739</v>
      </c>
      <c r="FT40" s="2">
        <f t="shared" si="44"/>
        <v>9.0637272260863419E-2</v>
      </c>
      <c r="FU40" s="2">
        <f t="shared" si="44"/>
        <v>8.1682522727011556E-2</v>
      </c>
      <c r="FW40" s="2">
        <f t="shared" si="53"/>
        <v>6.7376831225653651E-6</v>
      </c>
      <c r="FX40" s="2">
        <f t="shared" si="45"/>
        <v>0</v>
      </c>
      <c r="FY40" s="2">
        <f t="shared" si="45"/>
        <v>3.8560158958922219E-6</v>
      </c>
      <c r="FZ40" s="2">
        <f t="shared" si="45"/>
        <v>7.6937948547694677E-6</v>
      </c>
      <c r="GA40" s="2">
        <f t="shared" si="45"/>
        <v>8.0366500383147802E-6</v>
      </c>
      <c r="GB40" s="2">
        <f t="shared" si="45"/>
        <v>8.986158537958352E-6</v>
      </c>
      <c r="GC40" s="2">
        <f t="shared" si="45"/>
        <v>7.4636636755680972E-6</v>
      </c>
      <c r="GD40" s="2">
        <f t="shared" si="45"/>
        <v>7.1036415423724685E-6</v>
      </c>
      <c r="GE40" s="2">
        <f t="shared" si="45"/>
        <v>6.2977185713846338E-6</v>
      </c>
      <c r="GF40" s="2">
        <f t="shared" si="45"/>
        <v>5.9168939553867623E-6</v>
      </c>
      <c r="GG40" s="2">
        <f t="shared" si="45"/>
        <v>5.0876633591450656E-6</v>
      </c>
      <c r="GH40" s="2">
        <f t="shared" si="45"/>
        <v>4.0235337930824677E-6</v>
      </c>
      <c r="GI40" s="2">
        <f t="shared" si="45"/>
        <v>4.4743129740916239E-6</v>
      </c>
      <c r="GJ40" s="2">
        <f t="shared" si="45"/>
        <v>3.7089856075678314E-6</v>
      </c>
      <c r="GK40" s="2">
        <f t="shared" si="45"/>
        <v>3.5371110243432073E-6</v>
      </c>
      <c r="GM40" s="86">
        <f t="shared" si="54"/>
        <v>1.5208432543140183E-5</v>
      </c>
      <c r="GN40" s="86">
        <f t="shared" si="46"/>
        <v>1.1661617081154162E-6</v>
      </c>
      <c r="GO40" s="86">
        <f t="shared" si="46"/>
        <v>2.4932331929994822E-6</v>
      </c>
      <c r="GP40" s="86">
        <f t="shared" si="46"/>
        <v>9.9842656284950443E-7</v>
      </c>
      <c r="GQ40" s="86">
        <f t="shared" si="46"/>
        <v>1.1120176913339501E-7</v>
      </c>
      <c r="GR40" s="86">
        <f t="shared" si="46"/>
        <v>1.0978497829688932E-7</v>
      </c>
      <c r="GS40" s="86">
        <f t="shared" si="46"/>
        <v>1.1541271775762173E-8</v>
      </c>
      <c r="GT40" s="86">
        <f t="shared" si="46"/>
        <v>1.5906488023134227E-8</v>
      </c>
      <c r="GU40" s="86">
        <f t="shared" si="46"/>
        <v>1.9718847125938602E-7</v>
      </c>
      <c r="GV40" s="86">
        <f t="shared" si="46"/>
        <v>1.0111335612052143E-7</v>
      </c>
      <c r="GW40" s="86">
        <f t="shared" si="46"/>
        <v>2.3201482303014243E-7</v>
      </c>
      <c r="GX40" s="86">
        <f t="shared" si="46"/>
        <v>6.2712104515050354E-8</v>
      </c>
      <c r="GY40" s="86">
        <f t="shared" si="46"/>
        <v>1.2655706124600323E-8</v>
      </c>
      <c r="GZ40" s="86">
        <f t="shared" si="46"/>
        <v>5.0372942722268249E-10</v>
      </c>
      <c r="HA40" s="86">
        <f t="shared" si="46"/>
        <v>4.4191905182280219E-13</v>
      </c>
      <c r="HC40" s="86">
        <f t="shared" si="58"/>
        <v>9.9665320686462691E-18</v>
      </c>
      <c r="HD40" s="86">
        <f t="shared" si="47"/>
        <v>7.1175954377562913E-20</v>
      </c>
      <c r="HE40" s="86">
        <f t="shared" si="47"/>
        <v>6.9644059509986925E-19</v>
      </c>
      <c r="HF40" s="86">
        <f t="shared" si="47"/>
        <v>1.1641804172148145E-19</v>
      </c>
      <c r="HG40" s="86">
        <f t="shared" si="47"/>
        <v>3.3926496729511368E-23</v>
      </c>
      <c r="HH40" s="86">
        <f t="shared" si="47"/>
        <v>2.1062093109296308E-22</v>
      </c>
      <c r="HI40" s="86">
        <f t="shared" si="47"/>
        <v>6.0378758649486292E-25</v>
      </c>
      <c r="HJ40" s="86">
        <f t="shared" si="47"/>
        <v>4.4566662898692E-23</v>
      </c>
      <c r="HK40" s="86">
        <f t="shared" si="47"/>
        <v>3.8564028140760233E-21</v>
      </c>
      <c r="HL40" s="86">
        <f t="shared" si="47"/>
        <v>1.3345070251839218E-22</v>
      </c>
      <c r="HM40" s="86">
        <f t="shared" si="47"/>
        <v>2.3729382928886609E-22</v>
      </c>
      <c r="HN40" s="86">
        <f t="shared" si="47"/>
        <v>7.8470990419290533E-23</v>
      </c>
      <c r="HO40" s="86">
        <f t="shared" si="47"/>
        <v>1.8676643883216125E-22</v>
      </c>
      <c r="HP40" s="86">
        <f t="shared" si="47"/>
        <v>4.1711586492735289E-26</v>
      </c>
      <c r="HQ40" s="86">
        <f t="shared" si="47"/>
        <v>1.2746692900264364E-40</v>
      </c>
      <c r="HS40" s="86">
        <f t="shared" si="55"/>
        <v>3.9941160539035973E-91</v>
      </c>
      <c r="HT40" s="86">
        <f t="shared" si="48"/>
        <v>0</v>
      </c>
      <c r="HU40" s="86">
        <f t="shared" si="48"/>
        <v>5.0892008363067266E-98</v>
      </c>
      <c r="HV40" s="86">
        <f t="shared" si="48"/>
        <v>7.0557339158240474E-101</v>
      </c>
      <c r="HW40" s="86">
        <f t="shared" si="48"/>
        <v>7.5934372998978965E-124</v>
      </c>
      <c r="HX40" s="86">
        <f t="shared" si="48"/>
        <v>2.6265715771940623E-119</v>
      </c>
      <c r="HY40" s="86">
        <f t="shared" si="48"/>
        <v>1.3879288021799651E-135</v>
      </c>
      <c r="HZ40" s="86">
        <f t="shared" si="48"/>
        <v>1.151537550731443E-123</v>
      </c>
      <c r="IA40" s="86">
        <f t="shared" si="48"/>
        <v>6.9942840624896975E-114</v>
      </c>
      <c r="IB40" s="86">
        <f t="shared" si="48"/>
        <v>3.7671286337999148E-123</v>
      </c>
      <c r="IC40" s="86">
        <f t="shared" si="48"/>
        <v>1.9326382109337714E-121</v>
      </c>
      <c r="ID40" s="86">
        <f t="shared" si="48"/>
        <v>1.1432580816340721E-125</v>
      </c>
      <c r="IE40" s="86">
        <f t="shared" si="48"/>
        <v>7.2006981894253749E-122</v>
      </c>
      <c r="IF40" s="86">
        <f t="shared" si="48"/>
        <v>1.6017966956846129E-107</v>
      </c>
      <c r="IG40" s="86">
        <f t="shared" si="48"/>
        <v>1.0228402377911613E-60</v>
      </c>
      <c r="II40" s="86">
        <f t="shared" si="56"/>
        <v>8.525201511749897E-268</v>
      </c>
      <c r="IJ40" s="86">
        <f t="shared" si="49"/>
        <v>0</v>
      </c>
      <c r="IK40" s="86">
        <f t="shared" si="49"/>
        <v>2.8058590856044664E-302</v>
      </c>
      <c r="IL40" s="86">
        <f t="shared" si="49"/>
        <v>4.5427230502902565E-301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2.6568435223782226E-277</v>
      </c>
      <c r="IW40" s="86">
        <f t="shared" si="49"/>
        <v>3.2502770580765E-252</v>
      </c>
      <c r="IY40" s="86">
        <f t="shared" si="57"/>
        <v>1.5208432543150149E-5</v>
      </c>
      <c r="IZ40" s="86">
        <f t="shared" si="50"/>
        <v>1.1661617081154874E-6</v>
      </c>
      <c r="JA40" s="86">
        <f t="shared" si="50"/>
        <v>2.4932331930001784E-6</v>
      </c>
      <c r="JB40" s="86">
        <f t="shared" si="50"/>
        <v>9.9842656284962089E-7</v>
      </c>
      <c r="JC40" s="86">
        <f t="shared" si="50"/>
        <v>1.1120176913339505E-7</v>
      </c>
      <c r="JD40" s="86">
        <f t="shared" si="50"/>
        <v>1.0978497829688953E-7</v>
      </c>
      <c r="JE40" s="86">
        <f t="shared" si="50"/>
        <v>1.1541271775762173E-8</v>
      </c>
      <c r="JF40" s="86">
        <f t="shared" si="50"/>
        <v>1.590648802313427E-8</v>
      </c>
      <c r="JG40" s="86">
        <f t="shared" si="50"/>
        <v>1.9718847125938988E-7</v>
      </c>
      <c r="JH40" s="86">
        <f t="shared" si="50"/>
        <v>1.0111335612052156E-7</v>
      </c>
      <c r="JI40" s="86">
        <f t="shared" si="50"/>
        <v>2.3201482303014267E-7</v>
      </c>
      <c r="JJ40" s="86">
        <f t="shared" si="50"/>
        <v>6.2712104515050433E-8</v>
      </c>
      <c r="JK40" s="86">
        <f t="shared" si="50"/>
        <v>1.265570612460051E-8</v>
      </c>
      <c r="JL40" s="86">
        <f t="shared" si="50"/>
        <v>5.0372942722268249E-10</v>
      </c>
      <c r="JM40" s="86">
        <f t="shared" si="50"/>
        <v>4.4191905182280219E-13</v>
      </c>
    </row>
    <row r="41" spans="2:273" x14ac:dyDescent="0.25">
      <c r="B41" s="2">
        <v>14</v>
      </c>
      <c r="C41" s="37">
        <v>55.41</v>
      </c>
      <c r="D41" s="37">
        <v>58.360999999999997</v>
      </c>
      <c r="E41" s="37">
        <v>56.279000000000003</v>
      </c>
      <c r="F41" s="37">
        <v>54.148000000000003</v>
      </c>
      <c r="G41" s="37">
        <v>55.148000000000003</v>
      </c>
      <c r="H41" s="37">
        <v>56.213000000000001</v>
      </c>
      <c r="I41" s="37">
        <v>57.148000000000003</v>
      </c>
      <c r="J41" s="37">
        <v>56.59</v>
      </c>
      <c r="K41" s="37">
        <v>59.720999999999997</v>
      </c>
      <c r="L41" s="37">
        <v>56.015999999999998</v>
      </c>
      <c r="M41" s="37">
        <v>59.148000000000003</v>
      </c>
      <c r="N41" s="37">
        <v>55.835999999999999</v>
      </c>
      <c r="O41" s="37">
        <v>51.344000000000001</v>
      </c>
      <c r="P41" s="37">
        <v>52.475000000000001</v>
      </c>
      <c r="Q41" s="37">
        <v>53.456000000000003</v>
      </c>
      <c r="S41" s="4">
        <f t="shared" si="7"/>
        <v>55.86551823490413</v>
      </c>
      <c r="T41" s="4">
        <f t="shared" si="7"/>
        <v>58.027955547309475</v>
      </c>
      <c r="U41" s="4">
        <f t="shared" si="7"/>
        <v>57.330952289739926</v>
      </c>
      <c r="V41" s="4">
        <f t="shared" si="7"/>
        <v>55.964840422416579</v>
      </c>
      <c r="W41" s="4">
        <f t="shared" si="7"/>
        <v>56.61641384517268</v>
      </c>
      <c r="X41" s="4">
        <f t="shared" si="7"/>
        <v>56.908443667388376</v>
      </c>
      <c r="Y41" s="4">
        <f t="shared" si="7"/>
        <v>58.466207936809923</v>
      </c>
      <c r="Z41" s="4">
        <f t="shared" si="7"/>
        <v>57.694679112721083</v>
      </c>
      <c r="AA41" s="4">
        <f t="shared" si="7"/>
        <v>58.817402153042927</v>
      </c>
      <c r="AB41" s="4">
        <f t="shared" si="7"/>
        <v>57.959833608001112</v>
      </c>
      <c r="AC41" s="4">
        <f t="shared" si="7"/>
        <v>58.911810760824274</v>
      </c>
      <c r="AD41" s="4">
        <f t="shared" si="7"/>
        <v>56.592789348514302</v>
      </c>
      <c r="AE41" s="4">
        <f t="shared" si="7"/>
        <v>55.178028727113862</v>
      </c>
      <c r="AF41" s="4">
        <f t="shared" si="7"/>
        <v>55.413778687514814</v>
      </c>
      <c r="AG41" s="4">
        <f t="shared" si="7"/>
        <v>52.553203484253785</v>
      </c>
      <c r="AI41" s="4">
        <f t="shared" si="8"/>
        <v>-0.45551823490413312</v>
      </c>
      <c r="AJ41" s="4">
        <f t="shared" si="8"/>
        <v>0.33304445269052252</v>
      </c>
      <c r="AK41" s="4">
        <f t="shared" si="8"/>
        <v>-1.0519522897399227</v>
      </c>
      <c r="AL41" s="4">
        <f t="shared" si="8"/>
        <v>-1.8168404224165755</v>
      </c>
      <c r="AM41" s="4">
        <f t="shared" si="8"/>
        <v>-1.4684138451726767</v>
      </c>
      <c r="AN41" s="4">
        <f t="shared" si="8"/>
        <v>-0.69544366738837482</v>
      </c>
      <c r="AO41" s="4">
        <f t="shared" si="8"/>
        <v>-1.3182079368099195</v>
      </c>
      <c r="AP41" s="4">
        <f t="shared" si="8"/>
        <v>-1.1046791127210795</v>
      </c>
      <c r="AQ41" s="4">
        <f t="shared" si="8"/>
        <v>0.90359784695706935</v>
      </c>
      <c r="AR41" s="4">
        <f t="shared" si="8"/>
        <v>-1.943833608001114</v>
      </c>
      <c r="AS41" s="4">
        <f t="shared" si="8"/>
        <v>0.23618923917572943</v>
      </c>
      <c r="AT41" s="4">
        <f t="shared" si="8"/>
        <v>-0.75678934851430313</v>
      </c>
      <c r="AU41" s="4">
        <f t="shared" si="8"/>
        <v>-3.8340287271138607</v>
      </c>
      <c r="AV41" s="4">
        <f t="shared" si="8"/>
        <v>-2.9387786875148123</v>
      </c>
      <c r="AW41" s="4">
        <f t="shared" si="8"/>
        <v>0.90279651574621766</v>
      </c>
      <c r="AY41" s="2">
        <f t="shared" si="51"/>
        <v>55.843028716861639</v>
      </c>
      <c r="AZ41" s="2">
        <f t="shared" si="9"/>
        <v>58.025018055906486</v>
      </c>
      <c r="BA41" s="2">
        <f t="shared" si="9"/>
        <v>57.325322092374265</v>
      </c>
      <c r="BB41" s="2">
        <f t="shared" si="9"/>
        <v>55.962297959993272</v>
      </c>
      <c r="BC41" s="2">
        <f t="shared" si="9"/>
        <v>56.616078265818153</v>
      </c>
      <c r="BD41" s="2">
        <f t="shared" si="9"/>
        <v>56.908103750890525</v>
      </c>
      <c r="BE41" s="2">
        <f t="shared" si="9"/>
        <v>58.466168415560844</v>
      </c>
      <c r="BF41" s="2">
        <f t="shared" si="9"/>
        <v>57.694624481653108</v>
      </c>
      <c r="BG41" s="2">
        <f t="shared" si="9"/>
        <v>58.81683934527009</v>
      </c>
      <c r="BH41" s="2">
        <f t="shared" si="9"/>
        <v>57.959534987858412</v>
      </c>
      <c r="BI41" s="2">
        <f t="shared" si="9"/>
        <v>58.911194906078705</v>
      </c>
      <c r="BJ41" s="2">
        <f t="shared" si="9"/>
        <v>56.592598779877953</v>
      </c>
      <c r="BK41" s="2">
        <f t="shared" si="9"/>
        <v>55.177983501620851</v>
      </c>
      <c r="BL41" s="2">
        <f t="shared" si="9"/>
        <v>55.413776737432471</v>
      </c>
      <c r="BM41" s="2">
        <f t="shared" si="9"/>
        <v>52.553203482169614</v>
      </c>
      <c r="BO41" s="2">
        <f t="shared" si="10"/>
        <v>55.41</v>
      </c>
      <c r="BP41" s="2">
        <f t="shared" si="11"/>
        <v>58.360999999999997</v>
      </c>
      <c r="BQ41" s="2">
        <f t="shared" si="12"/>
        <v>56.279000000000003</v>
      </c>
      <c r="BR41" s="2">
        <f t="shared" si="13"/>
        <v>54.148000000000003</v>
      </c>
      <c r="BS41" s="2">
        <f t="shared" si="14"/>
        <v>55.148000000000003</v>
      </c>
      <c r="BT41" s="2">
        <f t="shared" si="15"/>
        <v>56.213000000000001</v>
      </c>
      <c r="BU41" s="2">
        <f t="shared" si="16"/>
        <v>57.148000000000003</v>
      </c>
      <c r="BV41" s="2">
        <f t="shared" si="17"/>
        <v>56.59</v>
      </c>
      <c r="BW41" s="2">
        <f t="shared" si="18"/>
        <v>59.720999999999997</v>
      </c>
      <c r="BX41" s="2">
        <f t="shared" si="19"/>
        <v>56.015999999999998</v>
      </c>
      <c r="BY41" s="2">
        <f t="shared" si="20"/>
        <v>59.148000000000003</v>
      </c>
      <c r="BZ41" s="2">
        <f t="shared" si="21"/>
        <v>55.835999999999999</v>
      </c>
      <c r="CA41" s="2">
        <f t="shared" si="22"/>
        <v>51.344000000000001</v>
      </c>
      <c r="CB41" s="2">
        <f t="shared" si="23"/>
        <v>52.475000000000001</v>
      </c>
      <c r="CC41" s="2">
        <f t="shared" si="24"/>
        <v>53.456000000000003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56.252830645161282</v>
      </c>
      <c r="DL41" s="2">
        <f t="shared" si="41"/>
        <v>57.909567513368991</v>
      </c>
      <c r="DM41" s="2">
        <f t="shared" si="41"/>
        <v>56.942079991087347</v>
      </c>
      <c r="DN41" s="2">
        <f t="shared" si="41"/>
        <v>55.850376559714796</v>
      </c>
      <c r="DO41" s="2">
        <f t="shared" si="41"/>
        <v>56.450068754774641</v>
      </c>
      <c r="DP41" s="2">
        <f t="shared" si="41"/>
        <v>57.128880061115346</v>
      </c>
      <c r="DQ41" s="2">
        <f t="shared" si="41"/>
        <v>57.871955555555566</v>
      </c>
      <c r="DR41" s="2">
        <f t="shared" si="41"/>
        <v>57.541244444444452</v>
      </c>
      <c r="DS41" s="2">
        <f t="shared" si="41"/>
        <v>59.179825057295638</v>
      </c>
      <c r="DT41" s="2">
        <f t="shared" si="41"/>
        <v>57.759495034377387</v>
      </c>
      <c r="DU41" s="2">
        <f t="shared" si="41"/>
        <v>58.349761650114601</v>
      </c>
      <c r="DV41" s="2">
        <f t="shared" si="41"/>
        <v>56.439385714285706</v>
      </c>
      <c r="DW41" s="2">
        <f t="shared" si="41"/>
        <v>55.00290960960961</v>
      </c>
      <c r="DX41" s="2">
        <f t="shared" si="41"/>
        <v>55.230458748221906</v>
      </c>
      <c r="DY41" s="2">
        <f t="shared" si="41"/>
        <v>52.323534964775689</v>
      </c>
      <c r="EA41" s="2">
        <f t="shared" si="42"/>
        <v>53.888922312452713</v>
      </c>
      <c r="EB41" s="2">
        <f t="shared" si="42"/>
        <v>58.705275301084576</v>
      </c>
      <c r="EC41" s="2">
        <f t="shared" si="42"/>
        <v>59.507346275833271</v>
      </c>
      <c r="ED41" s="2">
        <f t="shared" si="42"/>
        <v>56.60920186627655</v>
      </c>
      <c r="EE41" s="2">
        <f t="shared" si="42"/>
        <v>57.720076238234114</v>
      </c>
      <c r="EF41" s="2">
        <f t="shared" si="42"/>
        <v>55.45445821869842</v>
      </c>
      <c r="EG41" s="2">
        <f t="shared" si="42"/>
        <v>63.048827222130051</v>
      </c>
      <c r="EH41" s="2">
        <f t="shared" si="42"/>
        <v>58.866565833052704</v>
      </c>
      <c r="EI41" s="2">
        <f t="shared" si="42"/>
        <v>56.455814517187086</v>
      </c>
      <c r="EJ41" s="2">
        <f t="shared" si="42"/>
        <v>59.290520407283836</v>
      </c>
      <c r="EK41" s="2">
        <f t="shared" si="42"/>
        <v>62.59572478991597</v>
      </c>
      <c r="EL41" s="2">
        <f t="shared" si="42"/>
        <v>57.701272199601483</v>
      </c>
      <c r="EM41" s="2">
        <f t="shared" si="42"/>
        <v>56.524307046043766</v>
      </c>
      <c r="EN41" s="2">
        <f t="shared" si="42"/>
        <v>57.0911588546142</v>
      </c>
      <c r="EO41" s="2">
        <f t="shared" si="42"/>
        <v>54.907979800384702</v>
      </c>
      <c r="EQ41" s="2">
        <f t="shared" si="43"/>
        <v>54.754529219413001</v>
      </c>
      <c r="ER41" s="2">
        <f t="shared" si="43"/>
        <v>58.705275301084576</v>
      </c>
      <c r="ES41" s="2">
        <f t="shared" si="43"/>
        <v>59.706692777800882</v>
      </c>
      <c r="ET41" s="2">
        <f t="shared" si="43"/>
        <v>57.73818679232491</v>
      </c>
      <c r="EU41" s="2">
        <f t="shared" si="43"/>
        <v>56.685699364996537</v>
      </c>
      <c r="EV41" s="2">
        <f t="shared" si="43"/>
        <v>58.093557924812579</v>
      </c>
      <c r="EW41" s="2">
        <f t="shared" si="43"/>
        <v>59.411543180271835</v>
      </c>
      <c r="EX41" s="2">
        <f t="shared" si="43"/>
        <v>59.383242955265942</v>
      </c>
      <c r="EY41" s="2">
        <f t="shared" si="43"/>
        <v>60.416312803016687</v>
      </c>
      <c r="EZ41" s="2">
        <f t="shared" si="43"/>
        <v>61.467371369796702</v>
      </c>
      <c r="FA41" s="2">
        <f t="shared" si="43"/>
        <v>60.201138633341074</v>
      </c>
      <c r="FB41" s="2">
        <f t="shared" si="43"/>
        <v>58.580737610571276</v>
      </c>
      <c r="FC41" s="2">
        <f t="shared" si="43"/>
        <v>56.02083975684446</v>
      </c>
      <c r="FD41" s="2">
        <f t="shared" si="43"/>
        <v>57.409195856969205</v>
      </c>
      <c r="FE41" s="2">
        <f t="shared" si="43"/>
        <v>56.835477184700743</v>
      </c>
      <c r="FG41" s="2">
        <f t="shared" si="44"/>
        <v>0.17336049688934971</v>
      </c>
      <c r="FH41" s="2">
        <f t="shared" si="44"/>
        <v>0.14509163328531474</v>
      </c>
      <c r="FI41" s="2">
        <f t="shared" si="44"/>
        <v>0.14939628713076722</v>
      </c>
      <c r="FJ41" s="2">
        <f t="shared" si="44"/>
        <v>0.14748042153124513</v>
      </c>
      <c r="FK41" s="2">
        <f t="shared" si="44"/>
        <v>0.13072255726018014</v>
      </c>
      <c r="FL41" s="2">
        <f t="shared" si="44"/>
        <v>0.13186779340377319</v>
      </c>
      <c r="FM41" s="2">
        <f t="shared" si="44"/>
        <v>0.11478797715305745</v>
      </c>
      <c r="FN41" s="2">
        <f t="shared" si="44"/>
        <v>0.11572741082866159</v>
      </c>
      <c r="FO41" s="2">
        <f t="shared" si="44"/>
        <v>0.13326419084532423</v>
      </c>
      <c r="FP41" s="2">
        <f t="shared" si="44"/>
        <v>0.13064827936519155</v>
      </c>
      <c r="FQ41" s="2">
        <f t="shared" si="44"/>
        <v>0.132230684935075</v>
      </c>
      <c r="FR41" s="2">
        <f t="shared" si="44"/>
        <v>0.12141281123463429</v>
      </c>
      <c r="FS41" s="2">
        <f t="shared" si="44"/>
        <v>0.11507602012548485</v>
      </c>
      <c r="FT41" s="2">
        <f t="shared" si="44"/>
        <v>9.8520280179176939E-2</v>
      </c>
      <c r="FU41" s="2">
        <f t="shared" si="44"/>
        <v>8.8862814440280269E-2</v>
      </c>
      <c r="FW41" s="2">
        <f t="shared" si="53"/>
        <v>7.3877178341063421E-6</v>
      </c>
      <c r="FX41" s="2">
        <f t="shared" si="45"/>
        <v>0</v>
      </c>
      <c r="FY41" s="2">
        <f t="shared" si="45"/>
        <v>4.2280357809073076E-6</v>
      </c>
      <c r="FZ41" s="2">
        <f t="shared" si="45"/>
        <v>8.4360720418966895E-6</v>
      </c>
      <c r="GA41" s="2">
        <f t="shared" si="45"/>
        <v>8.81200470455627E-6</v>
      </c>
      <c r="GB41" s="2">
        <f t="shared" si="45"/>
        <v>9.8531183616153429E-6</v>
      </c>
      <c r="GC41" s="2">
        <f t="shared" si="45"/>
        <v>8.1837385906532366E-6</v>
      </c>
      <c r="GD41" s="2">
        <f t="shared" si="45"/>
        <v>7.7889827262761324E-6</v>
      </c>
      <c r="GE41" s="2">
        <f t="shared" si="45"/>
        <v>6.9053069033563814E-6</v>
      </c>
      <c r="GF41" s="2">
        <f t="shared" si="45"/>
        <v>6.4877415074376031E-6</v>
      </c>
      <c r="GG41" s="2">
        <f t="shared" si="45"/>
        <v>5.5785092044158254E-6</v>
      </c>
      <c r="GH41" s="2">
        <f t="shared" si="45"/>
        <v>4.4117153630060668E-6</v>
      </c>
      <c r="GI41" s="2">
        <f t="shared" si="45"/>
        <v>4.9059845010278222E-6</v>
      </c>
      <c r="GJ41" s="2">
        <f t="shared" si="45"/>
        <v>4.0668203932512862E-6</v>
      </c>
      <c r="GK41" s="2">
        <f t="shared" si="45"/>
        <v>3.8783637920225065E-6</v>
      </c>
      <c r="GM41" s="86">
        <f t="shared" si="54"/>
        <v>2.4001243975190202E-5</v>
      </c>
      <c r="GN41" s="86">
        <f t="shared" si="46"/>
        <v>2.0878008354064419E-6</v>
      </c>
      <c r="GO41" s="86">
        <f t="shared" si="46"/>
        <v>4.2736958339544637E-6</v>
      </c>
      <c r="GP41" s="86">
        <f t="shared" si="46"/>
        <v>1.8182238420371067E-6</v>
      </c>
      <c r="GQ41" s="86">
        <f t="shared" si="46"/>
        <v>2.2518594392664327E-7</v>
      </c>
      <c r="GR41" s="86">
        <f t="shared" si="46"/>
        <v>2.2330230986096347E-7</v>
      </c>
      <c r="GS41" s="86">
        <f t="shared" si="46"/>
        <v>2.5762753882409868E-8</v>
      </c>
      <c r="GT41" s="86">
        <f t="shared" si="46"/>
        <v>3.4891041419698169E-8</v>
      </c>
      <c r="GU41" s="86">
        <f t="shared" si="46"/>
        <v>3.869051898843784E-7</v>
      </c>
      <c r="GV41" s="86">
        <f t="shared" si="46"/>
        <v>2.0604418360483297E-7</v>
      </c>
      <c r="GW41" s="86">
        <f t="shared" si="46"/>
        <v>4.4885095649645758E-7</v>
      </c>
      <c r="GX41" s="86">
        <f t="shared" si="46"/>
        <v>1.2816642551625127E-7</v>
      </c>
      <c r="GY41" s="86">
        <f t="shared" si="46"/>
        <v>2.8110920929611745E-8</v>
      </c>
      <c r="GZ41" s="86">
        <f t="shared" si="46"/>
        <v>1.2836245820820187E-9</v>
      </c>
      <c r="HA41" s="86">
        <f t="shared" si="46"/>
        <v>1.6464489701443284E-12</v>
      </c>
      <c r="HC41" s="86">
        <f t="shared" si="58"/>
        <v>3.0989526069869736E-17</v>
      </c>
      <c r="HD41" s="86">
        <f t="shared" si="47"/>
        <v>2.5778697027330384E-19</v>
      </c>
      <c r="HE41" s="86">
        <f t="shared" si="47"/>
        <v>2.2924916666843578E-18</v>
      </c>
      <c r="HF41" s="86">
        <f t="shared" si="47"/>
        <v>4.2110854545618018E-19</v>
      </c>
      <c r="HG41" s="86">
        <f t="shared" si="47"/>
        <v>1.6085408454129013E-22</v>
      </c>
      <c r="HH41" s="86">
        <f t="shared" si="47"/>
        <v>9.5795708965094906E-22</v>
      </c>
      <c r="HI41" s="86">
        <f t="shared" si="47"/>
        <v>3.2625438427456567E-24</v>
      </c>
      <c r="HJ41" s="86">
        <f t="shared" si="47"/>
        <v>2.0707968309214475E-22</v>
      </c>
      <c r="HK41" s="86">
        <f t="shared" si="47"/>
        <v>1.556440068931456E-20</v>
      </c>
      <c r="HL41" s="86">
        <f t="shared" si="47"/>
        <v>5.9899899791045473E-22</v>
      </c>
      <c r="HM41" s="86">
        <f t="shared" si="47"/>
        <v>1.0220934580483317E-21</v>
      </c>
      <c r="HN41" s="86">
        <f t="shared" si="47"/>
        <v>3.4396887512355E-22</v>
      </c>
      <c r="HO41" s="86">
        <f t="shared" si="47"/>
        <v>7.9695955057437281E-22</v>
      </c>
      <c r="HP41" s="86">
        <f t="shared" si="47"/>
        <v>2.2550378140055012E-25</v>
      </c>
      <c r="HQ41" s="86">
        <f t="shared" si="47"/>
        <v>2.0453673219697861E-39</v>
      </c>
      <c r="HS41" s="86">
        <f t="shared" si="55"/>
        <v>2.3005256924033715E-89</v>
      </c>
      <c r="HT41" s="86">
        <f t="shared" si="48"/>
        <v>0</v>
      </c>
      <c r="HU41" s="86">
        <f t="shared" si="48"/>
        <v>3.6452826139653547E-96</v>
      </c>
      <c r="HV41" s="86">
        <f t="shared" si="48"/>
        <v>6.8691080636862595E-99</v>
      </c>
      <c r="HW41" s="86">
        <f t="shared" si="48"/>
        <v>2.1266447343912651E-121</v>
      </c>
      <c r="HX41" s="86">
        <f t="shared" si="48"/>
        <v>6.30954563284889E-117</v>
      </c>
      <c r="HY41" s="86">
        <f t="shared" si="48"/>
        <v>6.5389564237154291E-133</v>
      </c>
      <c r="HZ41" s="86">
        <f t="shared" si="48"/>
        <v>3.0304253895869001E-121</v>
      </c>
      <c r="IA41" s="86">
        <f t="shared" si="48"/>
        <v>1.1299825753261631E-111</v>
      </c>
      <c r="IB41" s="86">
        <f t="shared" si="48"/>
        <v>9.1822473871589489E-121</v>
      </c>
      <c r="IC41" s="86">
        <f t="shared" si="48"/>
        <v>4.0237604992646906E-119</v>
      </c>
      <c r="ID41" s="86">
        <f t="shared" si="48"/>
        <v>2.6230428871929792E-123</v>
      </c>
      <c r="IE41" s="86">
        <f t="shared" si="48"/>
        <v>1.4433802327136101E-119</v>
      </c>
      <c r="IF41" s="86">
        <f t="shared" si="48"/>
        <v>1.5847609417251287E-105</v>
      </c>
      <c r="IG41" s="86">
        <f t="shared" si="48"/>
        <v>1.2834099956605522E-59</v>
      </c>
      <c r="II41" s="86">
        <f t="shared" si="56"/>
        <v>1.0573124803300918E-263</v>
      </c>
      <c r="IJ41" s="86">
        <f t="shared" si="49"/>
        <v>0</v>
      </c>
      <c r="IK41" s="86">
        <f t="shared" si="49"/>
        <v>7.349470274916721E-298</v>
      </c>
      <c r="IL41" s="86">
        <f t="shared" si="49"/>
        <v>2.0646820660149684E-296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2.9011990694866465E-273</v>
      </c>
      <c r="IW41" s="86">
        <f t="shared" si="49"/>
        <v>1.4737033602584464E-248</v>
      </c>
      <c r="IY41" s="86">
        <f t="shared" si="57"/>
        <v>2.400124397522119E-5</v>
      </c>
      <c r="IZ41" s="86">
        <f t="shared" si="50"/>
        <v>2.0878008354066998E-6</v>
      </c>
      <c r="JA41" s="86">
        <f t="shared" si="50"/>
        <v>4.2736958339567558E-6</v>
      </c>
      <c r="JB41" s="86">
        <f t="shared" si="50"/>
        <v>1.8182238420375279E-6</v>
      </c>
      <c r="JC41" s="86">
        <f t="shared" si="50"/>
        <v>2.2518594392664342E-7</v>
      </c>
      <c r="JD41" s="86">
        <f t="shared" si="50"/>
        <v>2.2330230986096442E-7</v>
      </c>
      <c r="JE41" s="86">
        <f t="shared" si="50"/>
        <v>2.5762753882409872E-8</v>
      </c>
      <c r="JF41" s="86">
        <f t="shared" si="50"/>
        <v>3.4891041419698374E-8</v>
      </c>
      <c r="JG41" s="86">
        <f t="shared" si="50"/>
        <v>3.8690518988439396E-7</v>
      </c>
      <c r="JH41" s="86">
        <f t="shared" si="50"/>
        <v>2.0604418360483358E-7</v>
      </c>
      <c r="JI41" s="86">
        <f t="shared" si="50"/>
        <v>4.4885095649645858E-7</v>
      </c>
      <c r="JJ41" s="86">
        <f t="shared" si="50"/>
        <v>1.2816642551625162E-7</v>
      </c>
      <c r="JK41" s="86">
        <f t="shared" si="50"/>
        <v>2.8110920929612542E-8</v>
      </c>
      <c r="JL41" s="86">
        <f t="shared" si="50"/>
        <v>1.2836245820820189E-9</v>
      </c>
      <c r="JM41" s="86">
        <f t="shared" si="50"/>
        <v>1.6464489701443284E-12</v>
      </c>
    </row>
    <row r="42" spans="2:273" x14ac:dyDescent="0.25">
      <c r="B42" s="2">
        <v>15</v>
      </c>
      <c r="C42" s="37">
        <v>54.540999999999997</v>
      </c>
      <c r="D42" s="37">
        <v>56.213000000000001</v>
      </c>
      <c r="E42" s="37">
        <v>56.933999999999997</v>
      </c>
      <c r="F42" s="37">
        <v>57.328000000000003</v>
      </c>
      <c r="G42" s="37">
        <v>57.115000000000002</v>
      </c>
      <c r="H42" s="37">
        <v>57</v>
      </c>
      <c r="I42" s="37">
        <v>57.933999999999997</v>
      </c>
      <c r="J42" s="37">
        <v>55.802999999999997</v>
      </c>
      <c r="K42" s="37">
        <v>56.426000000000002</v>
      </c>
      <c r="L42" s="37">
        <v>56.18</v>
      </c>
      <c r="M42" s="37">
        <v>58.18</v>
      </c>
      <c r="N42" s="37">
        <v>56.508000000000003</v>
      </c>
      <c r="O42" s="37">
        <v>53.475000000000001</v>
      </c>
      <c r="P42" s="37">
        <v>55.689</v>
      </c>
      <c r="Q42" s="37">
        <v>54.052999999999997</v>
      </c>
      <c r="S42" s="4">
        <f t="shared" si="7"/>
        <v>55.878075895019066</v>
      </c>
      <c r="T42" s="4">
        <f t="shared" si="7"/>
        <v>58.196891610108615</v>
      </c>
      <c r="U42" s="4">
        <f t="shared" si="7"/>
        <v>57.56535373611824</v>
      </c>
      <c r="V42" s="4">
        <f t="shared" si="7"/>
        <v>56.139071218834786</v>
      </c>
      <c r="W42" s="4">
        <f t="shared" si="7"/>
        <v>56.758342019682253</v>
      </c>
      <c r="X42" s="4">
        <f t="shared" si="7"/>
        <v>56.988088626099596</v>
      </c>
      <c r="Y42" s="4">
        <f t="shared" si="7"/>
        <v>58.585868855980628</v>
      </c>
      <c r="Z42" s="4">
        <f t="shared" si="7"/>
        <v>57.760185745807121</v>
      </c>
      <c r="AA42" s="4">
        <f t="shared" si="7"/>
        <v>58.860984261995831</v>
      </c>
      <c r="AB42" s="4">
        <f t="shared" si="7"/>
        <v>58.062801775891792</v>
      </c>
      <c r="AC42" s="4">
        <f t="shared" si="7"/>
        <v>59.056881894150486</v>
      </c>
      <c r="AD42" s="4">
        <f t="shared" si="7"/>
        <v>56.668809804213673</v>
      </c>
      <c r="AE42" s="4">
        <f t="shared" si="7"/>
        <v>55.302902333893044</v>
      </c>
      <c r="AF42" s="4">
        <f t="shared" si="7"/>
        <v>55.565209277604346</v>
      </c>
      <c r="AG42" s="4">
        <f t="shared" si="7"/>
        <v>52.627638401700302</v>
      </c>
      <c r="AI42" s="4">
        <f t="shared" si="8"/>
        <v>-1.3370758950190691</v>
      </c>
      <c r="AJ42" s="4">
        <f t="shared" si="8"/>
        <v>-1.9838916101086141</v>
      </c>
      <c r="AK42" s="4">
        <f t="shared" si="8"/>
        <v>-0.63135373611824264</v>
      </c>
      <c r="AL42" s="4">
        <f t="shared" si="8"/>
        <v>1.1889287811652167</v>
      </c>
      <c r="AM42" s="4">
        <f t="shared" si="8"/>
        <v>0.35665798031774898</v>
      </c>
      <c r="AN42" s="4">
        <f t="shared" si="8"/>
        <v>1.1911373900403532E-2</v>
      </c>
      <c r="AO42" s="4">
        <f t="shared" si="8"/>
        <v>-0.65186885598063071</v>
      </c>
      <c r="AP42" s="4">
        <f t="shared" si="8"/>
        <v>-1.9571857458071236</v>
      </c>
      <c r="AQ42" s="4">
        <f t="shared" si="8"/>
        <v>-2.4349842619958295</v>
      </c>
      <c r="AR42" s="4">
        <f t="shared" si="8"/>
        <v>-1.8828017758917923</v>
      </c>
      <c r="AS42" s="4">
        <f t="shared" si="8"/>
        <v>-0.87688189415048612</v>
      </c>
      <c r="AT42" s="4">
        <f t="shared" si="8"/>
        <v>-0.1608098042136703</v>
      </c>
      <c r="AU42" s="4">
        <f t="shared" si="8"/>
        <v>-1.8279023338930429</v>
      </c>
      <c r="AV42" s="4">
        <f t="shared" si="8"/>
        <v>0.12379072239565403</v>
      </c>
      <c r="AW42" s="4">
        <f t="shared" si="8"/>
        <v>1.4253615982996948</v>
      </c>
      <c r="AY42" s="2">
        <f t="shared" si="51"/>
        <v>55.843702779136336</v>
      </c>
      <c r="AZ42" s="2">
        <f t="shared" si="9"/>
        <v>58.191819056680885</v>
      </c>
      <c r="BA42" s="2">
        <f t="shared" si="9"/>
        <v>57.556029166050294</v>
      </c>
      <c r="BB42" s="2">
        <f t="shared" si="9"/>
        <v>56.134610052497514</v>
      </c>
      <c r="BC42" s="2">
        <f t="shared" si="9"/>
        <v>56.757689255561772</v>
      </c>
      <c r="BD42" s="2">
        <f t="shared" si="9"/>
        <v>56.987424714576804</v>
      </c>
      <c r="BE42" s="2">
        <f t="shared" si="9"/>
        <v>58.585784291999524</v>
      </c>
      <c r="BF42" s="2">
        <f t="shared" si="9"/>
        <v>57.760070811143734</v>
      </c>
      <c r="BG42" s="2">
        <f t="shared" si="9"/>
        <v>58.859922330423636</v>
      </c>
      <c r="BH42" s="2">
        <f t="shared" si="9"/>
        <v>58.062217408113263</v>
      </c>
      <c r="BI42" s="2">
        <f t="shared" si="9"/>
        <v>59.055735317740883</v>
      </c>
      <c r="BJ42" s="2">
        <f t="shared" si="9"/>
        <v>56.668435422630694</v>
      </c>
      <c r="BK42" s="2">
        <f t="shared" si="9"/>
        <v>55.302806026679505</v>
      </c>
      <c r="BL42" s="2">
        <f t="shared" si="9"/>
        <v>55.565204527404731</v>
      </c>
      <c r="BM42" s="2">
        <f t="shared" si="9"/>
        <v>52.627638394364979</v>
      </c>
      <c r="BO42" s="2">
        <f t="shared" si="10"/>
        <v>54.540999999999997</v>
      </c>
      <c r="BP42" s="2">
        <f t="shared" si="11"/>
        <v>56.213000000000001</v>
      </c>
      <c r="BQ42" s="2">
        <f t="shared" si="12"/>
        <v>56.933999999999997</v>
      </c>
      <c r="BR42" s="2">
        <f t="shared" si="13"/>
        <v>57.328000000000003</v>
      </c>
      <c r="BS42" s="2">
        <f t="shared" si="14"/>
        <v>57.115000000000002</v>
      </c>
      <c r="BT42" s="2">
        <f t="shared" si="15"/>
        <v>57</v>
      </c>
      <c r="BU42" s="2">
        <f t="shared" si="16"/>
        <v>57.933999999999997</v>
      </c>
      <c r="BV42" s="2">
        <f t="shared" si="17"/>
        <v>55.802999999999997</v>
      </c>
      <c r="BW42" s="2">
        <f t="shared" si="18"/>
        <v>56.426000000000002</v>
      </c>
      <c r="BX42" s="2">
        <f t="shared" si="19"/>
        <v>56.18</v>
      </c>
      <c r="BY42" s="2">
        <f t="shared" si="20"/>
        <v>58.18</v>
      </c>
      <c r="BZ42" s="2">
        <f t="shared" si="21"/>
        <v>56.508000000000003</v>
      </c>
      <c r="CA42" s="2">
        <f t="shared" si="22"/>
        <v>53.475000000000001</v>
      </c>
      <c r="CB42" s="2">
        <f t="shared" si="23"/>
        <v>55.689</v>
      </c>
      <c r="CC42" s="2">
        <f t="shared" si="24"/>
        <v>54.052999999999997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56.318838709677415</v>
      </c>
      <c r="DL42" s="2">
        <f t="shared" si="41"/>
        <v>58.123692847593588</v>
      </c>
      <c r="DM42" s="2">
        <f t="shared" si="41"/>
        <v>57.210524844028527</v>
      </c>
      <c r="DN42" s="2">
        <f t="shared" si="41"/>
        <v>56.069976158645282</v>
      </c>
      <c r="DO42" s="2">
        <f t="shared" si="41"/>
        <v>56.62295889992361</v>
      </c>
      <c r="DP42" s="2">
        <f t="shared" si="41"/>
        <v>57.26169274255156</v>
      </c>
      <c r="DQ42" s="2">
        <f t="shared" si="41"/>
        <v>57.978150793650805</v>
      </c>
      <c r="DR42" s="2">
        <f t="shared" si="41"/>
        <v>57.621325396825405</v>
      </c>
      <c r="DS42" s="2">
        <f t="shared" si="41"/>
        <v>59.281071504965617</v>
      </c>
      <c r="DT42" s="2">
        <f t="shared" si="41"/>
        <v>57.881920550038195</v>
      </c>
      <c r="DU42" s="2">
        <f t="shared" si="41"/>
        <v>58.493162872421706</v>
      </c>
      <c r="DV42" s="2">
        <f t="shared" si="41"/>
        <v>56.531799999999997</v>
      </c>
      <c r="DW42" s="2">
        <f t="shared" si="41"/>
        <v>55.145975117975119</v>
      </c>
      <c r="DX42" s="2">
        <f t="shared" si="41"/>
        <v>55.397123755334285</v>
      </c>
      <c r="DY42" s="2">
        <f t="shared" si="41"/>
        <v>52.394138301816845</v>
      </c>
      <c r="EA42" s="2">
        <f t="shared" si="42"/>
        <v>53.777410833963899</v>
      </c>
      <c r="EB42" s="2">
        <f t="shared" si="42"/>
        <v>58.557912053363509</v>
      </c>
      <c r="EC42" s="2">
        <f t="shared" si="42"/>
        <v>59.350099986455525</v>
      </c>
      <c r="ED42" s="2">
        <f t="shared" si="42"/>
        <v>56.475290996797291</v>
      </c>
      <c r="EE42" s="2">
        <f t="shared" si="42"/>
        <v>57.574855507741191</v>
      </c>
      <c r="EF42" s="2">
        <f t="shared" si="42"/>
        <v>55.340497736481424</v>
      </c>
      <c r="EG42" s="2">
        <f t="shared" si="42"/>
        <v>62.859630954715257</v>
      </c>
      <c r="EH42" s="2">
        <f t="shared" si="42"/>
        <v>58.726907131284271</v>
      </c>
      <c r="EI42" s="2">
        <f t="shared" si="42"/>
        <v>56.361620334229855</v>
      </c>
      <c r="EJ42" s="2">
        <f t="shared" si="42"/>
        <v>59.156267073786339</v>
      </c>
      <c r="EK42" s="2">
        <f t="shared" si="42"/>
        <v>62.422893697478997</v>
      </c>
      <c r="EL42" s="2">
        <f t="shared" si="42"/>
        <v>57.570148271679798</v>
      </c>
      <c r="EM42" s="2">
        <f t="shared" si="42"/>
        <v>56.40272642840732</v>
      </c>
      <c r="EN42" s="2">
        <f t="shared" si="42"/>
        <v>56.967838331328409</v>
      </c>
      <c r="EO42" s="2">
        <f t="shared" si="42"/>
        <v>54.811042391624433</v>
      </c>
      <c r="EQ42" s="2">
        <f t="shared" si="43"/>
        <v>54.633572717326679</v>
      </c>
      <c r="ER42" s="2">
        <f t="shared" si="43"/>
        <v>58.557912053363509</v>
      </c>
      <c r="ES42" s="2">
        <f t="shared" si="43"/>
        <v>59.547455208882795</v>
      </c>
      <c r="ET42" s="2">
        <f t="shared" si="43"/>
        <v>57.590502542545266</v>
      </c>
      <c r="EU42" s="2">
        <f t="shared" si="43"/>
        <v>56.552468927503035</v>
      </c>
      <c r="EV42" s="2">
        <f t="shared" si="43"/>
        <v>57.947837553285311</v>
      </c>
      <c r="EW42" s="2">
        <f t="shared" si="43"/>
        <v>59.265564035412623</v>
      </c>
      <c r="EX42" s="2">
        <f t="shared" si="43"/>
        <v>59.237464808351213</v>
      </c>
      <c r="EY42" s="2">
        <f t="shared" si="43"/>
        <v>60.27535809840186</v>
      </c>
      <c r="EZ42" s="2">
        <f t="shared" si="43"/>
        <v>61.307816690715811</v>
      </c>
      <c r="FA42" s="2">
        <f t="shared" si="43"/>
        <v>60.05550256401596</v>
      </c>
      <c r="FB42" s="2">
        <f t="shared" si="43"/>
        <v>58.439788643231282</v>
      </c>
      <c r="FC42" s="2">
        <f t="shared" si="43"/>
        <v>55.905176477516605</v>
      </c>
      <c r="FD42" s="2">
        <f t="shared" si="43"/>
        <v>57.28217787682334</v>
      </c>
      <c r="FE42" s="2">
        <f t="shared" si="43"/>
        <v>56.714263967485849</v>
      </c>
      <c r="FG42" s="2">
        <f t="shared" si="44"/>
        <v>0.18695902031754469</v>
      </c>
      <c r="FH42" s="2">
        <f t="shared" si="44"/>
        <v>0.15689358780549356</v>
      </c>
      <c r="FI42" s="2">
        <f t="shared" si="44"/>
        <v>0.16148224955607976</v>
      </c>
      <c r="FJ42" s="2">
        <f t="shared" si="44"/>
        <v>0.15944044506977303</v>
      </c>
      <c r="FK42" s="2">
        <f t="shared" si="44"/>
        <v>0.14154923234013636</v>
      </c>
      <c r="FL42" s="2">
        <f t="shared" si="44"/>
        <v>0.14277374034144014</v>
      </c>
      <c r="FM42" s="2">
        <f t="shared" si="44"/>
        <v>0.12448391243668019</v>
      </c>
      <c r="FN42" s="2">
        <f t="shared" si="44"/>
        <v>0.12549144907621129</v>
      </c>
      <c r="FO42" s="2">
        <f t="shared" si="44"/>
        <v>0.14426643325355099</v>
      </c>
      <c r="FP42" s="2">
        <f t="shared" si="44"/>
        <v>0.14146980379140375</v>
      </c>
      <c r="FQ42" s="2">
        <f t="shared" si="44"/>
        <v>0.14316169503975701</v>
      </c>
      <c r="FR42" s="2">
        <f t="shared" si="44"/>
        <v>0.13158515269337406</v>
      </c>
      <c r="FS42" s="2">
        <f t="shared" si="44"/>
        <v>0.12479285589297738</v>
      </c>
      <c r="FT42" s="2">
        <f t="shared" si="44"/>
        <v>0.10700821966208547</v>
      </c>
      <c r="FU42" s="2">
        <f t="shared" si="44"/>
        <v>9.6607887755005714E-2</v>
      </c>
      <c r="FW42" s="2">
        <f t="shared" si="53"/>
        <v>8.1004657507189152E-6</v>
      </c>
      <c r="FX42" s="2">
        <f t="shared" si="45"/>
        <v>0</v>
      </c>
      <c r="FY42" s="2">
        <f t="shared" si="45"/>
        <v>4.6359471552137505E-6</v>
      </c>
      <c r="FZ42" s="2">
        <f t="shared" si="45"/>
        <v>9.2499615265167925E-6</v>
      </c>
      <c r="GA42" s="2">
        <f t="shared" si="45"/>
        <v>9.6621628084117344E-6</v>
      </c>
      <c r="GB42" s="2">
        <f t="shared" si="45"/>
        <v>1.0803719177394063E-5</v>
      </c>
      <c r="GC42" s="2">
        <f t="shared" si="45"/>
        <v>8.9732838427095991E-6</v>
      </c>
      <c r="GD42" s="2">
        <f t="shared" si="45"/>
        <v>8.5404433116363518E-6</v>
      </c>
      <c r="GE42" s="2">
        <f t="shared" si="45"/>
        <v>7.5715134129775686E-6</v>
      </c>
      <c r="GF42" s="2">
        <f t="shared" si="45"/>
        <v>7.1136626524949017E-6</v>
      </c>
      <c r="GG42" s="2">
        <f t="shared" si="45"/>
        <v>6.1167104175849112E-6</v>
      </c>
      <c r="GH42" s="2">
        <f t="shared" si="45"/>
        <v>4.8373476441847945E-6</v>
      </c>
      <c r="GI42" s="2">
        <f t="shared" si="45"/>
        <v>5.379302489859084E-6</v>
      </c>
      <c r="GJ42" s="2">
        <f t="shared" si="45"/>
        <v>4.4591781392296027E-6</v>
      </c>
      <c r="GK42" s="2">
        <f t="shared" si="45"/>
        <v>4.2525397434590091E-6</v>
      </c>
      <c r="GM42" s="86">
        <f t="shared" si="54"/>
        <v>3.7504871097172475E-5</v>
      </c>
      <c r="GN42" s="86">
        <f t="shared" si="46"/>
        <v>3.6891684430198428E-6</v>
      </c>
      <c r="GO42" s="86">
        <f t="shared" si="46"/>
        <v>7.2391429472935756E-6</v>
      </c>
      <c r="GP42" s="86">
        <f t="shared" si="46"/>
        <v>3.2659935409400105E-6</v>
      </c>
      <c r="GQ42" s="86">
        <f t="shared" si="46"/>
        <v>4.485813210788723E-7</v>
      </c>
      <c r="GR42" s="86">
        <f t="shared" si="46"/>
        <v>4.467135259872081E-7</v>
      </c>
      <c r="GS42" s="86">
        <f t="shared" si="46"/>
        <v>5.6447815678537369E-8</v>
      </c>
      <c r="GT42" s="86">
        <f t="shared" si="46"/>
        <v>7.5158820089791356E-8</v>
      </c>
      <c r="GU42" s="86">
        <f t="shared" si="46"/>
        <v>7.4744734920847043E-7</v>
      </c>
      <c r="GV42" s="86">
        <f t="shared" si="46"/>
        <v>4.1295034017761965E-7</v>
      </c>
      <c r="GW42" s="86">
        <f t="shared" si="46"/>
        <v>8.5536989949413209E-7</v>
      </c>
      <c r="GX42" s="86">
        <f t="shared" si="46"/>
        <v>2.57713790956459E-7</v>
      </c>
      <c r="GY42" s="86">
        <f t="shared" si="46"/>
        <v>6.1296946809747734E-8</v>
      </c>
      <c r="GZ42" s="86">
        <f t="shared" si="46"/>
        <v>3.20129825365938E-9</v>
      </c>
      <c r="HA42" s="86">
        <f t="shared" si="46"/>
        <v>5.9409870116867215E-12</v>
      </c>
      <c r="HC42" s="86">
        <f t="shared" si="58"/>
        <v>9.4725501181321545E-17</v>
      </c>
      <c r="HD42" s="86">
        <f t="shared" si="47"/>
        <v>9.1563226916545255E-19</v>
      </c>
      <c r="HE42" s="86">
        <f t="shared" si="47"/>
        <v>7.4144151579257778E-18</v>
      </c>
      <c r="HF42" s="86">
        <f t="shared" si="47"/>
        <v>1.4935482825959904E-18</v>
      </c>
      <c r="HG42" s="86">
        <f t="shared" si="47"/>
        <v>7.4436825275690941E-22</v>
      </c>
      <c r="HH42" s="86">
        <f t="shared" si="47"/>
        <v>4.2543941473616048E-21</v>
      </c>
      <c r="HI42" s="86">
        <f t="shared" si="47"/>
        <v>1.7169180762023575E-23</v>
      </c>
      <c r="HJ42" s="86">
        <f t="shared" si="47"/>
        <v>9.3960493191270861E-22</v>
      </c>
      <c r="HK42" s="86">
        <f t="shared" si="47"/>
        <v>6.148256709553856E-20</v>
      </c>
      <c r="HL42" s="86">
        <f t="shared" si="47"/>
        <v>2.6269650866072437E-21</v>
      </c>
      <c r="HM42" s="86">
        <f t="shared" si="47"/>
        <v>4.3058050135616564E-21</v>
      </c>
      <c r="HN42" s="86">
        <f t="shared" si="47"/>
        <v>1.474601341792097E-21</v>
      </c>
      <c r="HO42" s="86">
        <f t="shared" si="47"/>
        <v>3.3273937387268614E-21</v>
      </c>
      <c r="HP42" s="86">
        <f t="shared" si="47"/>
        <v>1.1887856813620206E-24</v>
      </c>
      <c r="HQ42" s="86">
        <f t="shared" si="47"/>
        <v>3.1432623303608629E-38</v>
      </c>
      <c r="HS42" s="86">
        <f t="shared" si="55"/>
        <v>1.2728487394858213E-87</v>
      </c>
      <c r="HT42" s="86">
        <f t="shared" si="48"/>
        <v>0</v>
      </c>
      <c r="HU42" s="86">
        <f t="shared" si="48"/>
        <v>2.5050318829764487E-94</v>
      </c>
      <c r="HV42" s="86">
        <f t="shared" si="48"/>
        <v>6.3850621593653813E-97</v>
      </c>
      <c r="HW42" s="86">
        <f t="shared" si="48"/>
        <v>5.6262402281294113E-119</v>
      </c>
      <c r="HX42" s="86">
        <f t="shared" si="48"/>
        <v>1.433176265066396E-114</v>
      </c>
      <c r="HY42" s="86">
        <f t="shared" si="48"/>
        <v>2.8954837217724702E-130</v>
      </c>
      <c r="HZ42" s="86">
        <f t="shared" si="48"/>
        <v>7.5423352481221011E-119</v>
      </c>
      <c r="IA42" s="86">
        <f t="shared" si="48"/>
        <v>1.7357286129997349E-109</v>
      </c>
      <c r="IB42" s="86">
        <f t="shared" si="48"/>
        <v>2.1194770867651092E-118</v>
      </c>
      <c r="IC42" s="86">
        <f t="shared" si="48"/>
        <v>7.9520300333943857E-117</v>
      </c>
      <c r="ID42" s="86">
        <f t="shared" si="48"/>
        <v>5.7121727931439238E-121</v>
      </c>
      <c r="IE42" s="86">
        <f t="shared" si="48"/>
        <v>2.7488654008783825E-117</v>
      </c>
      <c r="IF42" s="86">
        <f t="shared" si="48"/>
        <v>1.5009353895339558E-103</v>
      </c>
      <c r="IG42" s="86">
        <f t="shared" si="48"/>
        <v>1.5727384029409596E-58</v>
      </c>
      <c r="II42" s="86">
        <f t="shared" si="56"/>
        <v>1.2189039198942595E-259</v>
      </c>
      <c r="IJ42" s="86">
        <f t="shared" si="49"/>
        <v>0</v>
      </c>
      <c r="IK42" s="86">
        <f t="shared" si="49"/>
        <v>1.785374935014873E-293</v>
      </c>
      <c r="IL42" s="86">
        <f t="shared" si="49"/>
        <v>8.6272019297697642E-292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2.957898670305491E-269</v>
      </c>
      <c r="IW42" s="86">
        <f t="shared" si="49"/>
        <v>6.2808455178545866E-245</v>
      </c>
      <c r="IY42" s="86">
        <f t="shared" si="57"/>
        <v>3.75048710972672E-5</v>
      </c>
      <c r="IZ42" s="86">
        <f t="shared" si="50"/>
        <v>3.6891684430207584E-6</v>
      </c>
      <c r="JA42" s="86">
        <f t="shared" si="50"/>
        <v>7.2391429473009897E-6</v>
      </c>
      <c r="JB42" s="86">
        <f t="shared" si="50"/>
        <v>3.2659935409415042E-6</v>
      </c>
      <c r="JC42" s="86">
        <f t="shared" si="50"/>
        <v>4.4858132107887305E-7</v>
      </c>
      <c r="JD42" s="86">
        <f t="shared" si="50"/>
        <v>4.4671352598721233E-7</v>
      </c>
      <c r="JE42" s="86">
        <f t="shared" si="50"/>
        <v>5.6447815678537389E-8</v>
      </c>
      <c r="JF42" s="86">
        <f t="shared" si="50"/>
        <v>7.5158820089792296E-8</v>
      </c>
      <c r="JG42" s="86">
        <f t="shared" si="50"/>
        <v>7.4744734920853195E-7</v>
      </c>
      <c r="JH42" s="86">
        <f t="shared" si="50"/>
        <v>4.129503401776223E-7</v>
      </c>
      <c r="JI42" s="86">
        <f t="shared" si="50"/>
        <v>8.5536989949413644E-7</v>
      </c>
      <c r="JJ42" s="86">
        <f t="shared" si="50"/>
        <v>2.5771379095646048E-7</v>
      </c>
      <c r="JK42" s="86">
        <f t="shared" si="50"/>
        <v>6.1296946809751056E-8</v>
      </c>
      <c r="JL42" s="86">
        <f t="shared" si="50"/>
        <v>3.2012982536593812E-9</v>
      </c>
      <c r="JM42" s="86">
        <f t="shared" si="50"/>
        <v>5.9409870116867215E-12</v>
      </c>
    </row>
    <row r="43" spans="2:273" x14ac:dyDescent="0.25">
      <c r="B43" s="2">
        <v>16</v>
      </c>
      <c r="C43" s="37">
        <v>56.639000000000003</v>
      </c>
      <c r="D43" s="37">
        <v>56.671999999999997</v>
      </c>
      <c r="E43" s="37">
        <v>56.573999999999998</v>
      </c>
      <c r="F43" s="37">
        <v>56.213000000000001</v>
      </c>
      <c r="G43" s="37">
        <v>56.197000000000003</v>
      </c>
      <c r="H43" s="37">
        <v>58.671999999999997</v>
      </c>
      <c r="I43" s="37">
        <v>58.344000000000001</v>
      </c>
      <c r="J43" s="37">
        <v>58.23</v>
      </c>
      <c r="K43" s="37">
        <v>58.655999999999999</v>
      </c>
      <c r="L43" s="37">
        <v>58.459000000000003</v>
      </c>
      <c r="M43" s="37">
        <v>57.491999999999997</v>
      </c>
      <c r="N43" s="37">
        <v>54.344000000000001</v>
      </c>
      <c r="O43" s="37">
        <v>54.491999999999997</v>
      </c>
      <c r="P43" s="37">
        <v>53.689</v>
      </c>
      <c r="Q43" s="37">
        <v>55.14</v>
      </c>
      <c r="S43" s="4">
        <f t="shared" si="7"/>
        <v>55.889351092784956</v>
      </c>
      <c r="T43" s="4">
        <f t="shared" si="7"/>
        <v>58.358784721963538</v>
      </c>
      <c r="U43" s="4">
        <f t="shared" si="7"/>
        <v>57.793032456572163</v>
      </c>
      <c r="V43" s="4">
        <f t="shared" si="7"/>
        <v>56.306223538805263</v>
      </c>
      <c r="W43" s="4">
        <f t="shared" si="7"/>
        <v>56.894128640694298</v>
      </c>
      <c r="X43" s="4">
        <f t="shared" si="7"/>
        <v>57.061030354809091</v>
      </c>
      <c r="Y43" s="4">
        <f t="shared" si="7"/>
        <v>58.703033006679476</v>
      </c>
      <c r="Z43" s="4">
        <f t="shared" si="7"/>
        <v>57.822080972955007</v>
      </c>
      <c r="AA43" s="4">
        <f t="shared" si="7"/>
        <v>58.89835664352178</v>
      </c>
      <c r="AB43" s="4">
        <f t="shared" si="7"/>
        <v>58.161220335594486</v>
      </c>
      <c r="AC43" s="4">
        <f t="shared" si="7"/>
        <v>59.198146517718399</v>
      </c>
      <c r="AD43" s="4">
        <f t="shared" si="7"/>
        <v>56.741029377261981</v>
      </c>
      <c r="AE43" s="4">
        <f t="shared" si="7"/>
        <v>55.42337634317677</v>
      </c>
      <c r="AF43" s="4">
        <f t="shared" si="7"/>
        <v>55.712536794188864</v>
      </c>
      <c r="AG43" s="4">
        <f t="shared" si="7"/>
        <v>52.70082166574619</v>
      </c>
      <c r="AI43" s="4">
        <f t="shared" si="8"/>
        <v>0.74964890721504673</v>
      </c>
      <c r="AJ43" s="4">
        <f t="shared" si="8"/>
        <v>-1.6867847219635408</v>
      </c>
      <c r="AK43" s="4">
        <f t="shared" si="8"/>
        <v>-1.2190324565721653</v>
      </c>
      <c r="AL43" s="4">
        <f t="shared" si="8"/>
        <v>-9.3223538805261796E-2</v>
      </c>
      <c r="AM43" s="4">
        <f t="shared" si="8"/>
        <v>-0.69712864069429514</v>
      </c>
      <c r="AN43" s="4">
        <f t="shared" si="8"/>
        <v>1.6109696451909059</v>
      </c>
      <c r="AO43" s="4">
        <f t="shared" si="8"/>
        <v>-0.35903300667947491</v>
      </c>
      <c r="AP43" s="4">
        <f t="shared" si="8"/>
        <v>0.40791902704498995</v>
      </c>
      <c r="AQ43" s="4">
        <f t="shared" si="8"/>
        <v>-0.24235664352178077</v>
      </c>
      <c r="AR43" s="4">
        <f t="shared" si="8"/>
        <v>0.29777966440551751</v>
      </c>
      <c r="AS43" s="4">
        <f t="shared" si="8"/>
        <v>-1.7061465177184019</v>
      </c>
      <c r="AT43" s="4">
        <f t="shared" si="8"/>
        <v>-2.3970293772619797</v>
      </c>
      <c r="AU43" s="4">
        <f t="shared" si="8"/>
        <v>-0.93137634317677254</v>
      </c>
      <c r="AV43" s="4">
        <f t="shared" si="8"/>
        <v>-2.023536794188864</v>
      </c>
      <c r="AW43" s="4">
        <f t="shared" si="8"/>
        <v>2.4391783342538105</v>
      </c>
      <c r="AY43" s="2">
        <f t="shared" si="51"/>
        <v>55.837355118582522</v>
      </c>
      <c r="AZ43" s="2">
        <f t="shared" si="51"/>
        <v>58.350143494077862</v>
      </c>
      <c r="BA43" s="2">
        <f t="shared" si="51"/>
        <v>57.777778732590917</v>
      </c>
      <c r="BB43" s="2">
        <f t="shared" si="51"/>
        <v>56.29850631986168</v>
      </c>
      <c r="BC43" s="2">
        <f t="shared" si="51"/>
        <v>56.892880221021692</v>
      </c>
      <c r="BD43" s="2">
        <f t="shared" si="51"/>
        <v>57.059755666083554</v>
      </c>
      <c r="BE43" s="2">
        <f t="shared" si="51"/>
        <v>58.702855493900081</v>
      </c>
      <c r="BF43" s="2">
        <f t="shared" si="51"/>
        <v>57.821843636682502</v>
      </c>
      <c r="BG43" s="2">
        <f t="shared" si="51"/>
        <v>58.89638483990538</v>
      </c>
      <c r="BH43" s="2">
        <f t="shared" si="51"/>
        <v>58.160096220998057</v>
      </c>
      <c r="BI43" s="2">
        <f t="shared" si="51"/>
        <v>59.196044793720304</v>
      </c>
      <c r="BJ43" s="2">
        <f t="shared" si="51"/>
        <v>56.740306106626491</v>
      </c>
      <c r="BK43" s="2">
        <f t="shared" si="51"/>
        <v>55.423175117602703</v>
      </c>
      <c r="BL43" s="2">
        <f t="shared" si="51"/>
        <v>55.712525475582964</v>
      </c>
      <c r="BM43" s="2">
        <f t="shared" si="51"/>
        <v>52.700821640756779</v>
      </c>
      <c r="BO43" s="2">
        <f t="shared" si="10"/>
        <v>56.639000000000003</v>
      </c>
      <c r="BP43" s="2">
        <f t="shared" si="11"/>
        <v>56.671999999999997</v>
      </c>
      <c r="BQ43" s="2">
        <f t="shared" si="12"/>
        <v>56.573999999999998</v>
      </c>
      <c r="BR43" s="2">
        <f t="shared" si="13"/>
        <v>56.213000000000001</v>
      </c>
      <c r="BS43" s="2">
        <f t="shared" si="14"/>
        <v>56.197000000000003</v>
      </c>
      <c r="BT43" s="2">
        <f t="shared" si="15"/>
        <v>58.671999999999997</v>
      </c>
      <c r="BU43" s="2">
        <f t="shared" si="16"/>
        <v>58.344000000000001</v>
      </c>
      <c r="BV43" s="2">
        <f t="shared" si="17"/>
        <v>58.23</v>
      </c>
      <c r="BW43" s="2">
        <f t="shared" si="18"/>
        <v>58.655999999999999</v>
      </c>
      <c r="BX43" s="2">
        <f t="shared" si="19"/>
        <v>58.459000000000003</v>
      </c>
      <c r="BY43" s="2">
        <f t="shared" si="20"/>
        <v>57.491999999999997</v>
      </c>
      <c r="BZ43" s="2">
        <f t="shared" si="21"/>
        <v>54.344000000000001</v>
      </c>
      <c r="CA43" s="2">
        <f t="shared" si="22"/>
        <v>54.491999999999997</v>
      </c>
      <c r="CB43" s="2">
        <f t="shared" si="23"/>
        <v>53.689</v>
      </c>
      <c r="CC43" s="2">
        <f t="shared" si="24"/>
        <v>55.14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56.384846774193541</v>
      </c>
      <c r="DL43" s="2">
        <f t="shared" si="41"/>
        <v>58.337818181818186</v>
      </c>
      <c r="DM43" s="2">
        <f t="shared" si="41"/>
        <v>57.478969696969699</v>
      </c>
      <c r="DN43" s="2">
        <f t="shared" si="41"/>
        <v>56.289575757575761</v>
      </c>
      <c r="DO43" s="2">
        <f t="shared" si="41"/>
        <v>56.795849045072579</v>
      </c>
      <c r="DP43" s="2">
        <f t="shared" si="41"/>
        <v>57.394505423987773</v>
      </c>
      <c r="DQ43" s="2">
        <f t="shared" si="41"/>
        <v>58.084346031746044</v>
      </c>
      <c r="DR43" s="2">
        <f t="shared" si="41"/>
        <v>57.701406349206358</v>
      </c>
      <c r="DS43" s="2">
        <f t="shared" si="41"/>
        <v>59.382317952635596</v>
      </c>
      <c r="DT43" s="2">
        <f t="shared" si="41"/>
        <v>58.004346065699011</v>
      </c>
      <c r="DU43" s="2">
        <f t="shared" si="41"/>
        <v>58.636564094728811</v>
      </c>
      <c r="DV43" s="2">
        <f t="shared" si="41"/>
        <v>56.624214285714281</v>
      </c>
      <c r="DW43" s="2">
        <f t="shared" si="41"/>
        <v>55.289040626340629</v>
      </c>
      <c r="DX43" s="2">
        <f t="shared" si="41"/>
        <v>55.563788762446663</v>
      </c>
      <c r="DY43" s="2">
        <f t="shared" si="41"/>
        <v>52.464741638858001</v>
      </c>
      <c r="EA43" s="2">
        <f t="shared" si="42"/>
        <v>53.665899355475091</v>
      </c>
      <c r="EB43" s="2">
        <f t="shared" si="42"/>
        <v>58.410548805642435</v>
      </c>
      <c r="EC43" s="2">
        <f t="shared" si="42"/>
        <v>59.19285369707778</v>
      </c>
      <c r="ED43" s="2">
        <f t="shared" si="42"/>
        <v>56.341380127318033</v>
      </c>
      <c r="EE43" s="2">
        <f t="shared" si="42"/>
        <v>57.429634777248268</v>
      </c>
      <c r="EF43" s="2">
        <f t="shared" si="42"/>
        <v>55.226537254264429</v>
      </c>
      <c r="EG43" s="2">
        <f t="shared" si="42"/>
        <v>62.670434687300471</v>
      </c>
      <c r="EH43" s="2">
        <f t="shared" si="42"/>
        <v>58.587248429515832</v>
      </c>
      <c r="EI43" s="2">
        <f t="shared" si="42"/>
        <v>56.267426151272623</v>
      </c>
      <c r="EJ43" s="2">
        <f t="shared" si="42"/>
        <v>59.022013740288841</v>
      </c>
      <c r="EK43" s="2">
        <f t="shared" si="42"/>
        <v>62.250062605042018</v>
      </c>
      <c r="EL43" s="2">
        <f t="shared" si="42"/>
        <v>57.439024343758113</v>
      </c>
      <c r="EM43" s="2">
        <f t="shared" si="42"/>
        <v>56.28114581077088</v>
      </c>
      <c r="EN43" s="2">
        <f t="shared" si="42"/>
        <v>56.844517808042617</v>
      </c>
      <c r="EO43" s="2">
        <f t="shared" si="42"/>
        <v>54.714104982864164</v>
      </c>
      <c r="EQ43" s="2">
        <f t="shared" si="43"/>
        <v>54.51261621524035</v>
      </c>
      <c r="ER43" s="2">
        <f t="shared" si="43"/>
        <v>58.410548805642435</v>
      </c>
      <c r="ES43" s="2">
        <f t="shared" si="43"/>
        <v>59.388217639964715</v>
      </c>
      <c r="ET43" s="2">
        <f t="shared" si="43"/>
        <v>57.442818292765615</v>
      </c>
      <c r="EU43" s="2">
        <f t="shared" si="43"/>
        <v>56.419238490009526</v>
      </c>
      <c r="EV43" s="2">
        <f t="shared" si="43"/>
        <v>57.802117181758042</v>
      </c>
      <c r="EW43" s="2">
        <f t="shared" si="43"/>
        <v>59.119584890553412</v>
      </c>
      <c r="EX43" s="2">
        <f t="shared" si="43"/>
        <v>59.091686661436491</v>
      </c>
      <c r="EY43" s="2">
        <f t="shared" si="43"/>
        <v>60.134403393787025</v>
      </c>
      <c r="EZ43" s="2">
        <f t="shared" si="43"/>
        <v>61.148262011634912</v>
      </c>
      <c r="FA43" s="2">
        <f t="shared" si="43"/>
        <v>59.909866494690846</v>
      </c>
      <c r="FB43" s="2">
        <f t="shared" si="43"/>
        <v>58.29883967589128</v>
      </c>
      <c r="FC43" s="2">
        <f t="shared" si="43"/>
        <v>55.78951319818875</v>
      </c>
      <c r="FD43" s="2">
        <f t="shared" si="43"/>
        <v>57.155159896677475</v>
      </c>
      <c r="FE43" s="2">
        <f t="shared" si="43"/>
        <v>56.593050750270955</v>
      </c>
      <c r="FG43" s="2">
        <f t="shared" si="44"/>
        <v>0.20136438548299324</v>
      </c>
      <c r="FH43" s="2">
        <f t="shared" si="44"/>
        <v>0.16946523502200317</v>
      </c>
      <c r="FI43" s="2">
        <f t="shared" si="44"/>
        <v>0.17434554644649286</v>
      </c>
      <c r="FJ43" s="2">
        <f t="shared" si="44"/>
        <v>0.17217449289714434</v>
      </c>
      <c r="FK43" s="2">
        <f t="shared" si="44"/>
        <v>0.15311464980247941</v>
      </c>
      <c r="FL43" s="2">
        <f t="shared" si="44"/>
        <v>0.15442121013449508</v>
      </c>
      <c r="FM43" s="2">
        <f t="shared" si="44"/>
        <v>0.13487406053993264</v>
      </c>
      <c r="FN43" s="2">
        <f t="shared" si="44"/>
        <v>0.13595263353440826</v>
      </c>
      <c r="FO43" s="2">
        <f t="shared" si="44"/>
        <v>0.15601351422118256</v>
      </c>
      <c r="FP43" s="2">
        <f t="shared" si="44"/>
        <v>0.1530298883549851</v>
      </c>
      <c r="FQ43" s="2">
        <f t="shared" si="44"/>
        <v>0.15483509753922245</v>
      </c>
      <c r="FR43" s="2">
        <f t="shared" si="44"/>
        <v>0.1424715604183581</v>
      </c>
      <c r="FS43" s="2">
        <f t="shared" si="44"/>
        <v>0.13520480807515431</v>
      </c>
      <c r="FT43" s="2">
        <f t="shared" si="44"/>
        <v>0.11613322489841715</v>
      </c>
      <c r="FU43" s="2">
        <f t="shared" si="44"/>
        <v>0.10495024796725709</v>
      </c>
      <c r="FW43" s="2">
        <f t="shared" si="53"/>
        <v>8.8819771328400444E-6</v>
      </c>
      <c r="FX43" s="2">
        <f t="shared" si="53"/>
        <v>0</v>
      </c>
      <c r="FY43" s="2">
        <f t="shared" si="53"/>
        <v>5.083212700606444E-6</v>
      </c>
      <c r="FZ43" s="2">
        <f t="shared" si="53"/>
        <v>1.0142372077737331E-5</v>
      </c>
      <c r="GA43" s="2">
        <f t="shared" si="53"/>
        <v>1.0594340971091157E-5</v>
      </c>
      <c r="GB43" s="2">
        <f t="shared" si="53"/>
        <v>1.1846030167872869E-5</v>
      </c>
      <c r="GC43" s="2">
        <f t="shared" si="53"/>
        <v>9.8390015634531923E-6</v>
      </c>
      <c r="GD43" s="2">
        <f t="shared" si="53"/>
        <v>9.3644021606518688E-6</v>
      </c>
      <c r="GE43" s="2">
        <f t="shared" si="53"/>
        <v>8.3019933046460419E-6</v>
      </c>
      <c r="GF43" s="2">
        <f t="shared" si="53"/>
        <v>7.7999706399548448E-6</v>
      </c>
      <c r="GG43" s="2">
        <f t="shared" si="53"/>
        <v>6.7068356471042597E-6</v>
      </c>
      <c r="GH43" s="2">
        <f t="shared" si="53"/>
        <v>5.3040437436235716E-6</v>
      </c>
      <c r="GI43" s="2">
        <f t="shared" si="53"/>
        <v>5.8982848294655156E-6</v>
      </c>
      <c r="GJ43" s="2">
        <f t="shared" si="53"/>
        <v>4.8893894989024162E-6</v>
      </c>
      <c r="GK43" s="2">
        <f t="shared" si="53"/>
        <v>4.6628151938876101E-6</v>
      </c>
      <c r="GM43" s="86">
        <f t="shared" si="54"/>
        <v>5.8030147182343602E-5</v>
      </c>
      <c r="GN43" s="86">
        <f t="shared" si="54"/>
        <v>6.4340686380513691E-6</v>
      </c>
      <c r="GO43" s="86">
        <f t="shared" si="54"/>
        <v>1.211773840752871E-5</v>
      </c>
      <c r="GP43" s="86">
        <f t="shared" si="54"/>
        <v>5.7866765781087806E-6</v>
      </c>
      <c r="GQ43" s="86">
        <f t="shared" si="54"/>
        <v>8.7906554983436022E-7</v>
      </c>
      <c r="GR43" s="86">
        <f t="shared" si="54"/>
        <v>8.7894276292325783E-7</v>
      </c>
      <c r="GS43" s="86">
        <f t="shared" si="54"/>
        <v>1.2140264713394736E-7</v>
      </c>
      <c r="GT43" s="86">
        <f t="shared" si="54"/>
        <v>1.5899451108208255E-7</v>
      </c>
      <c r="GU43" s="86">
        <f t="shared" si="54"/>
        <v>1.4217367243314782E-6</v>
      </c>
      <c r="GV43" s="86">
        <f t="shared" si="54"/>
        <v>8.1401212359192663E-7</v>
      </c>
      <c r="GW43" s="86">
        <f t="shared" si="54"/>
        <v>1.6057589172259008E-6</v>
      </c>
      <c r="GX43" s="86">
        <f t="shared" si="54"/>
        <v>5.0985979097611179E-7</v>
      </c>
      <c r="GY43" s="86">
        <f t="shared" si="54"/>
        <v>1.3121623371483532E-7</v>
      </c>
      <c r="GZ43" s="86">
        <f t="shared" si="54"/>
        <v>7.8139670516347355E-9</v>
      </c>
      <c r="HA43" s="86">
        <f t="shared" si="54"/>
        <v>2.0762795285637291E-11</v>
      </c>
      <c r="HC43" s="86">
        <f t="shared" si="58"/>
        <v>2.846445519114999E-16</v>
      </c>
      <c r="HD43" s="86">
        <f t="shared" si="58"/>
        <v>3.1894561431062828E-18</v>
      </c>
      <c r="HE43" s="86">
        <f t="shared" si="58"/>
        <v>2.3561027054992086E-17</v>
      </c>
      <c r="HF43" s="86">
        <f t="shared" si="58"/>
        <v>5.1939644544842517E-18</v>
      </c>
      <c r="HG43" s="86">
        <f t="shared" si="58"/>
        <v>3.3620914076895056E-21</v>
      </c>
      <c r="HH43" s="86">
        <f t="shared" si="58"/>
        <v>1.8449299008275155E-20</v>
      </c>
      <c r="HI43" s="86">
        <f t="shared" si="58"/>
        <v>8.7996854000615537E-23</v>
      </c>
      <c r="HJ43" s="86">
        <f t="shared" si="58"/>
        <v>4.1632901588425329E-21</v>
      </c>
      <c r="HK43" s="86">
        <f t="shared" si="58"/>
        <v>2.3770826131739901E-19</v>
      </c>
      <c r="HL43" s="86">
        <f t="shared" si="58"/>
        <v>1.125663649620599E-20</v>
      </c>
      <c r="HM43" s="86">
        <f t="shared" si="58"/>
        <v>1.7741106467838968E-20</v>
      </c>
      <c r="HN43" s="86">
        <f t="shared" si="58"/>
        <v>6.182704432319582E-21</v>
      </c>
      <c r="HO43" s="86">
        <f t="shared" si="58"/>
        <v>1.3592692380069693E-20</v>
      </c>
      <c r="HP43" s="86">
        <f t="shared" si="58"/>
        <v>6.1109508859552144E-24</v>
      </c>
      <c r="HQ43" s="86">
        <f t="shared" si="58"/>
        <v>4.6262467032178045E-37</v>
      </c>
      <c r="HS43" s="86">
        <f t="shared" si="55"/>
        <v>6.7650446368868873E-86</v>
      </c>
      <c r="HT43" s="86">
        <f t="shared" si="55"/>
        <v>0</v>
      </c>
      <c r="HU43" s="86">
        <f t="shared" si="55"/>
        <v>1.6515683678848001E-92</v>
      </c>
      <c r="HV43" s="86">
        <f t="shared" si="55"/>
        <v>5.6667943067925036E-95</v>
      </c>
      <c r="HW43" s="86">
        <f t="shared" si="55"/>
        <v>1.4060776510028086E-116</v>
      </c>
      <c r="HX43" s="86">
        <f t="shared" si="55"/>
        <v>3.0781852143307101E-112</v>
      </c>
      <c r="HY43" s="86">
        <f t="shared" si="55"/>
        <v>1.205052999953294E-127</v>
      </c>
      <c r="HZ43" s="86">
        <f t="shared" si="55"/>
        <v>1.7753570199843836E-116</v>
      </c>
      <c r="IA43" s="86">
        <f t="shared" si="55"/>
        <v>2.5349789648906751E-107</v>
      </c>
      <c r="IB43" s="86">
        <f t="shared" si="55"/>
        <v>4.632874350980885E-116</v>
      </c>
      <c r="IC43" s="86">
        <f t="shared" si="55"/>
        <v>1.491725973079391E-114</v>
      </c>
      <c r="ID43" s="86">
        <f t="shared" si="55"/>
        <v>1.1806818792055691E-118</v>
      </c>
      <c r="IE43" s="86">
        <f t="shared" si="55"/>
        <v>4.9738601526535886E-115</v>
      </c>
      <c r="IF43" s="86">
        <f t="shared" si="55"/>
        <v>1.3608268407466489E-101</v>
      </c>
      <c r="IG43" s="86">
        <f t="shared" si="55"/>
        <v>1.8822692179644076E-57</v>
      </c>
      <c r="II43" s="86">
        <f t="shared" si="56"/>
        <v>1.3061811464591472E-255</v>
      </c>
      <c r="IJ43" s="86">
        <f t="shared" si="56"/>
        <v>0</v>
      </c>
      <c r="IK43" s="86">
        <f t="shared" si="56"/>
        <v>4.0224106178920566E-289</v>
      </c>
      <c r="IL43" s="86">
        <f t="shared" si="56"/>
        <v>3.3141107772898116E-287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2.8156821024370377E-265</v>
      </c>
      <c r="IW43" s="86">
        <f t="shared" si="56"/>
        <v>2.5161981998563224E-241</v>
      </c>
      <c r="IY43" s="86">
        <f t="shared" si="57"/>
        <v>5.8030147182628246E-5</v>
      </c>
      <c r="IZ43" s="86">
        <f t="shared" si="57"/>
        <v>6.4340686380545581E-6</v>
      </c>
      <c r="JA43" s="86">
        <f t="shared" si="57"/>
        <v>1.2117738407552271E-5</v>
      </c>
      <c r="JB43" s="86">
        <f t="shared" si="57"/>
        <v>5.7866765781139746E-6</v>
      </c>
      <c r="JC43" s="86">
        <f t="shared" si="57"/>
        <v>8.7906554983436361E-7</v>
      </c>
      <c r="JD43" s="86">
        <f t="shared" si="57"/>
        <v>8.7894276292327626E-7</v>
      </c>
      <c r="JE43" s="86">
        <f t="shared" si="57"/>
        <v>1.2140264713394744E-7</v>
      </c>
      <c r="JF43" s="86">
        <f t="shared" si="57"/>
        <v>1.5899451108208671E-7</v>
      </c>
      <c r="JG43" s="86">
        <f t="shared" si="57"/>
        <v>1.421736724331716E-6</v>
      </c>
      <c r="JH43" s="86">
        <f t="shared" si="57"/>
        <v>8.1401212359193785E-7</v>
      </c>
      <c r="JI43" s="86">
        <f t="shared" si="57"/>
        <v>1.6057589172259186E-6</v>
      </c>
      <c r="JJ43" s="86">
        <f t="shared" si="57"/>
        <v>5.0985979097611793E-7</v>
      </c>
      <c r="JK43" s="86">
        <f t="shared" si="57"/>
        <v>1.3121623371484893E-7</v>
      </c>
      <c r="JL43" s="86">
        <f t="shared" si="57"/>
        <v>7.8139670516347421E-9</v>
      </c>
      <c r="JM43" s="86">
        <f t="shared" si="57"/>
        <v>2.0762795285637291E-11</v>
      </c>
    </row>
    <row r="44" spans="2:273" x14ac:dyDescent="0.25">
      <c r="B44" s="2">
        <v>17</v>
      </c>
      <c r="C44" s="37">
        <v>54</v>
      </c>
      <c r="D44" s="37">
        <v>56.917999999999999</v>
      </c>
      <c r="E44" s="37">
        <v>56.835999999999999</v>
      </c>
      <c r="F44" s="37">
        <v>56.557000000000002</v>
      </c>
      <c r="G44" s="37">
        <v>56.557000000000002</v>
      </c>
      <c r="H44" s="37">
        <v>58.933999999999997</v>
      </c>
      <c r="I44" s="37">
        <v>57.213000000000001</v>
      </c>
      <c r="J44" s="37">
        <v>57.491999999999997</v>
      </c>
      <c r="K44" s="37">
        <v>58.197000000000003</v>
      </c>
      <c r="L44" s="37">
        <v>57.524999999999999</v>
      </c>
      <c r="M44" s="37">
        <v>56.851999999999997</v>
      </c>
      <c r="N44" s="37">
        <v>56.851999999999997</v>
      </c>
      <c r="O44" s="37">
        <v>57.048999999999999</v>
      </c>
      <c r="P44" s="37">
        <v>55.082000000000001</v>
      </c>
      <c r="Q44" s="37">
        <v>51.210999999999999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55.901379867175841</v>
      </c>
      <c r="T44" s="4">
        <f t="shared" si="59"/>
        <v>58.513673002919397</v>
      </c>
      <c r="U44" s="4">
        <f t="shared" si="59"/>
        <v>58.014247777449356</v>
      </c>
      <c r="V44" s="4">
        <f t="shared" si="59"/>
        <v>56.466321449927285</v>
      </c>
      <c r="W44" s="4">
        <f t="shared" si="59"/>
        <v>57.023301274904789</v>
      </c>
      <c r="X44" s="4">
        <f t="shared" si="59"/>
        <v>57.126896079172511</v>
      </c>
      <c r="Y44" s="4">
        <f t="shared" si="59"/>
        <v>58.81725425395782</v>
      </c>
      <c r="Z44" s="4">
        <f t="shared" si="59"/>
        <v>57.879983202476673</v>
      </c>
      <c r="AA44" s="4">
        <f t="shared" si="59"/>
        <v>58.929316003483805</v>
      </c>
      <c r="AB44" s="4">
        <f t="shared" si="59"/>
        <v>58.254746728814965</v>
      </c>
      <c r="AC44" s="4">
        <f t="shared" si="59"/>
        <v>59.335290066249534</v>
      </c>
      <c r="AD44" s="4">
        <f t="shared" si="59"/>
        <v>56.809121877521349</v>
      </c>
      <c r="AE44" s="4">
        <f t="shared" si="59"/>
        <v>55.538972040000949</v>
      </c>
      <c r="AF44" s="4">
        <f t="shared" si="59"/>
        <v>55.855242784741762</v>
      </c>
      <c r="AG44" s="4">
        <f t="shared" si="59"/>
        <v>52.772520246990361</v>
      </c>
      <c r="AI44" s="4">
        <f t="shared" ref="AI44:AW60" si="60">IF(OR($B44 &lt; C$230, $B44 &gt; C$233), 0, C44-S44)</f>
        <v>-1.9013798671758408</v>
      </c>
      <c r="AJ44" s="4">
        <f t="shared" si="60"/>
        <v>-1.5956730029193977</v>
      </c>
      <c r="AK44" s="4">
        <f t="shared" si="60"/>
        <v>-1.1782477774493572</v>
      </c>
      <c r="AL44" s="4">
        <f t="shared" si="60"/>
        <v>9.0678550072716746E-2</v>
      </c>
      <c r="AM44" s="4">
        <f t="shared" si="60"/>
        <v>-0.46630127490478657</v>
      </c>
      <c r="AN44" s="4">
        <f t="shared" si="60"/>
        <v>1.8071039208274868</v>
      </c>
      <c r="AO44" s="4">
        <f t="shared" si="60"/>
        <v>-1.6042542539578193</v>
      </c>
      <c r="AP44" s="4">
        <f t="shared" si="60"/>
        <v>-0.38798320247667561</v>
      </c>
      <c r="AQ44" s="4">
        <f t="shared" si="60"/>
        <v>-0.73231600348380255</v>
      </c>
      <c r="AR44" s="4">
        <f t="shared" si="60"/>
        <v>-0.72974672881496616</v>
      </c>
      <c r="AS44" s="4">
        <f t="shared" si="60"/>
        <v>-2.4832900662495376</v>
      </c>
      <c r="AT44" s="4">
        <f t="shared" si="60"/>
        <v>4.287812247864764E-2</v>
      </c>
      <c r="AU44" s="4">
        <f t="shared" si="60"/>
        <v>1.51002795999905</v>
      </c>
      <c r="AV44" s="4">
        <f t="shared" si="60"/>
        <v>-0.77324278474176111</v>
      </c>
      <c r="AW44" s="4">
        <f t="shared" si="60"/>
        <v>-1.5615202469903622</v>
      </c>
      <c r="AY44" s="2">
        <f t="shared" si="51"/>
        <v>55.823534530608875</v>
      </c>
      <c r="AZ44" s="2">
        <f t="shared" si="51"/>
        <v>58.499151114698236</v>
      </c>
      <c r="BA44" s="2">
        <f t="shared" si="51"/>
        <v>57.989600734634472</v>
      </c>
      <c r="BB44" s="2">
        <f t="shared" si="51"/>
        <v>56.453160362969392</v>
      </c>
      <c r="BC44" s="2">
        <f t="shared" si="51"/>
        <v>57.02095376074891</v>
      </c>
      <c r="BD44" s="2">
        <f t="shared" si="51"/>
        <v>57.124490309430541</v>
      </c>
      <c r="BE44" s="2">
        <f t="shared" si="51"/>
        <v>58.8168886900825</v>
      </c>
      <c r="BF44" s="2">
        <f t="shared" si="51"/>
        <v>57.87950216495021</v>
      </c>
      <c r="BG44" s="2">
        <f t="shared" si="51"/>
        <v>58.925713026695306</v>
      </c>
      <c r="BH44" s="2">
        <f t="shared" si="51"/>
        <v>58.252621077254645</v>
      </c>
      <c r="BI44" s="2">
        <f t="shared" si="51"/>
        <v>59.331496948405217</v>
      </c>
      <c r="BJ44" s="2">
        <f t="shared" si="51"/>
        <v>56.807747802334056</v>
      </c>
      <c r="BK44" s="2">
        <f t="shared" si="51"/>
        <v>55.538559509197889</v>
      </c>
      <c r="BL44" s="2">
        <f t="shared" si="51"/>
        <v>55.855216403442185</v>
      </c>
      <c r="BM44" s="2">
        <f t="shared" si="51"/>
        <v>52.772520164587363</v>
      </c>
      <c r="BO44" s="2">
        <f t="shared" si="10"/>
        <v>54</v>
      </c>
      <c r="BP44" s="2">
        <f t="shared" si="11"/>
        <v>56.917999999999999</v>
      </c>
      <c r="BQ44" s="2">
        <f t="shared" si="12"/>
        <v>56.835999999999999</v>
      </c>
      <c r="BR44" s="2">
        <f t="shared" si="13"/>
        <v>56.557000000000002</v>
      </c>
      <c r="BS44" s="2">
        <f t="shared" si="14"/>
        <v>56.557000000000002</v>
      </c>
      <c r="BT44" s="2">
        <f t="shared" si="15"/>
        <v>58.933999999999997</v>
      </c>
      <c r="BU44" s="2">
        <f t="shared" si="16"/>
        <v>57.213000000000001</v>
      </c>
      <c r="BV44" s="2">
        <f t="shared" si="17"/>
        <v>57.491999999999997</v>
      </c>
      <c r="BW44" s="2">
        <f t="shared" si="18"/>
        <v>58.197000000000003</v>
      </c>
      <c r="BX44" s="2">
        <f t="shared" si="19"/>
        <v>57.524999999999999</v>
      </c>
      <c r="BY44" s="2">
        <f t="shared" si="20"/>
        <v>56.851999999999997</v>
      </c>
      <c r="BZ44" s="2">
        <f t="shared" si="21"/>
        <v>56.851999999999997</v>
      </c>
      <c r="CA44" s="2">
        <f t="shared" si="22"/>
        <v>57.048999999999999</v>
      </c>
      <c r="CB44" s="2">
        <f t="shared" si="23"/>
        <v>55.082000000000001</v>
      </c>
      <c r="CC44" s="2">
        <f t="shared" si="24"/>
        <v>51.210999999999999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56.450854838709674</v>
      </c>
      <c r="DL44" s="2">
        <f t="shared" si="61"/>
        <v>58.55194351604279</v>
      </c>
      <c r="DM44" s="2">
        <f t="shared" si="61"/>
        <v>57.747414549910879</v>
      </c>
      <c r="DN44" s="2">
        <f t="shared" si="61"/>
        <v>56.50917535650624</v>
      </c>
      <c r="DO44" s="2">
        <f t="shared" si="61"/>
        <v>56.968739190221548</v>
      </c>
      <c r="DP44" s="2">
        <f t="shared" si="61"/>
        <v>57.52731810542398</v>
      </c>
      <c r="DQ44" s="2">
        <f t="shared" si="61"/>
        <v>58.190541269841283</v>
      </c>
      <c r="DR44" s="2">
        <f t="shared" si="61"/>
        <v>57.781487301587312</v>
      </c>
      <c r="DS44" s="2">
        <f t="shared" si="61"/>
        <v>59.483564400305568</v>
      </c>
      <c r="DT44" s="2">
        <f t="shared" si="61"/>
        <v>58.126771581359819</v>
      </c>
      <c r="DU44" s="2">
        <f t="shared" si="61"/>
        <v>58.779965317035916</v>
      </c>
      <c r="DV44" s="2">
        <f t="shared" si="61"/>
        <v>56.716628571428565</v>
      </c>
      <c r="DW44" s="2">
        <f t="shared" si="61"/>
        <v>55.432106134706139</v>
      </c>
      <c r="DX44" s="2">
        <f t="shared" si="61"/>
        <v>55.730453769559034</v>
      </c>
      <c r="DY44" s="2">
        <f t="shared" si="61"/>
        <v>52.535344975899157</v>
      </c>
      <c r="EA44" s="2">
        <f t="shared" ref="EA44:EO60" si="62">CE$228*$B44+CE$229</f>
        <v>53.554387876986276</v>
      </c>
      <c r="EB44" s="2">
        <f t="shared" si="62"/>
        <v>58.263185557921361</v>
      </c>
      <c r="EC44" s="2">
        <f t="shared" si="62"/>
        <v>59.035607407700034</v>
      </c>
      <c r="ED44" s="2">
        <f t="shared" si="62"/>
        <v>56.207469257838767</v>
      </c>
      <c r="EE44" s="2">
        <f t="shared" si="62"/>
        <v>57.284414046755344</v>
      </c>
      <c r="EF44" s="2">
        <f t="shared" si="62"/>
        <v>55.112576772047426</v>
      </c>
      <c r="EG44" s="2">
        <f t="shared" si="62"/>
        <v>62.481238419885678</v>
      </c>
      <c r="EH44" s="2">
        <f t="shared" si="62"/>
        <v>58.447589727747399</v>
      </c>
      <c r="EI44" s="2">
        <f t="shared" si="62"/>
        <v>56.173231968315399</v>
      </c>
      <c r="EJ44" s="2">
        <f t="shared" si="62"/>
        <v>58.887760406791351</v>
      </c>
      <c r="EK44" s="2">
        <f t="shared" si="62"/>
        <v>62.077231512605046</v>
      </c>
      <c r="EL44" s="2">
        <f t="shared" si="62"/>
        <v>57.307900415836428</v>
      </c>
      <c r="EM44" s="2">
        <f t="shared" si="62"/>
        <v>56.159565193134441</v>
      </c>
      <c r="EN44" s="2">
        <f t="shared" si="62"/>
        <v>56.721197284756833</v>
      </c>
      <c r="EO44" s="2">
        <f t="shared" si="62"/>
        <v>54.617167574103895</v>
      </c>
      <c r="EQ44" s="2">
        <f t="shared" ref="EQ44:FE60" si="63">CU$228*$B44+CU$229</f>
        <v>54.391659713154027</v>
      </c>
      <c r="ER44" s="2">
        <f t="shared" si="63"/>
        <v>58.263185557921361</v>
      </c>
      <c r="ES44" s="2">
        <f t="shared" si="63"/>
        <v>59.228980071046635</v>
      </c>
      <c r="ET44" s="2">
        <f t="shared" si="63"/>
        <v>57.295134042985971</v>
      </c>
      <c r="EU44" s="2">
        <f t="shared" si="63"/>
        <v>56.286008052516024</v>
      </c>
      <c r="EV44" s="2">
        <f t="shared" si="63"/>
        <v>57.656396810230774</v>
      </c>
      <c r="EW44" s="2">
        <f t="shared" si="63"/>
        <v>58.973605745694201</v>
      </c>
      <c r="EX44" s="2">
        <f t="shared" si="63"/>
        <v>58.945908514521761</v>
      </c>
      <c r="EY44" s="2">
        <f t="shared" si="63"/>
        <v>59.99344868917219</v>
      </c>
      <c r="EZ44" s="2">
        <f t="shared" si="63"/>
        <v>60.988707332554014</v>
      </c>
      <c r="FA44" s="2">
        <f t="shared" si="63"/>
        <v>59.764230425365731</v>
      </c>
      <c r="FB44" s="2">
        <f t="shared" si="63"/>
        <v>58.157890708551285</v>
      </c>
      <c r="FC44" s="2">
        <f t="shared" si="63"/>
        <v>55.673849918860896</v>
      </c>
      <c r="FD44" s="2">
        <f t="shared" si="63"/>
        <v>57.028141916531609</v>
      </c>
      <c r="FE44" s="2">
        <f t="shared" si="63"/>
        <v>56.471837533056068</v>
      </c>
      <c r="FG44" s="2">
        <f t="shared" ref="FG44:FU60" si="64">POWER(10,($B44-C$231)/C$229)/(1+POWER(10,($B44-C$231)/C$229))</f>
        <v>0.21658402132176705</v>
      </c>
      <c r="FH44" s="2">
        <f t="shared" si="64"/>
        <v>0.18282578838000796</v>
      </c>
      <c r="FI44" s="2">
        <f t="shared" si="64"/>
        <v>0.18800376470935959</v>
      </c>
      <c r="FJ44" s="2">
        <f t="shared" si="64"/>
        <v>0.18570088431330964</v>
      </c>
      <c r="FK44" s="2">
        <f t="shared" si="64"/>
        <v>0.16544291501748193</v>
      </c>
      <c r="FL44" s="2">
        <f t="shared" si="64"/>
        <v>0.16683395105160853</v>
      </c>
      <c r="FM44" s="2">
        <f t="shared" si="64"/>
        <v>0.14598682673733476</v>
      </c>
      <c r="FN44" s="2">
        <f t="shared" si="64"/>
        <v>0.14713915285310342</v>
      </c>
      <c r="FO44" s="2">
        <f t="shared" si="64"/>
        <v>0.16852873851903288</v>
      </c>
      <c r="FP44" s="2">
        <f t="shared" si="64"/>
        <v>0.1653526613786519</v>
      </c>
      <c r="FQ44" s="2">
        <f t="shared" si="64"/>
        <v>0.16727452629574466</v>
      </c>
      <c r="FR44" s="2">
        <f t="shared" si="64"/>
        <v>0.1540988099182263</v>
      </c>
      <c r="FS44" s="2">
        <f t="shared" si="64"/>
        <v>0.14634021604752637</v>
      </c>
      <c r="FT44" s="2">
        <f t="shared" si="64"/>
        <v>0.12592662622212955</v>
      </c>
      <c r="FU44" s="2">
        <f t="shared" si="64"/>
        <v>0.11392215002944842</v>
      </c>
      <c r="FW44" s="2">
        <f t="shared" si="53"/>
        <v>9.738885919383276E-6</v>
      </c>
      <c r="FX44" s="2">
        <f t="shared" si="53"/>
        <v>0</v>
      </c>
      <c r="FY44" s="2">
        <f t="shared" si="53"/>
        <v>5.5736291591583713E-6</v>
      </c>
      <c r="FZ44" s="2">
        <f t="shared" si="53"/>
        <v>1.1120878958432839E-5</v>
      </c>
      <c r="GA44" s="2">
        <f t="shared" si="53"/>
        <v>1.1616452003866182E-5</v>
      </c>
      <c r="GB44" s="2">
        <f t="shared" si="53"/>
        <v>1.2988898945127116E-5</v>
      </c>
      <c r="GC44" s="2">
        <f t="shared" si="53"/>
        <v>1.078824044541737E-5</v>
      </c>
      <c r="GD44" s="2">
        <f t="shared" si="53"/>
        <v>1.0267853512469514E-5</v>
      </c>
      <c r="GE44" s="2">
        <f t="shared" si="53"/>
        <v>9.1029473519621922E-6</v>
      </c>
      <c r="GF44" s="2">
        <f t="shared" si="53"/>
        <v>8.5524913012860485E-6</v>
      </c>
      <c r="GG44" s="2">
        <f t="shared" si="53"/>
        <v>7.3538942937298048E-6</v>
      </c>
      <c r="GH44" s="2">
        <f t="shared" si="53"/>
        <v>5.8157653402028834E-6</v>
      </c>
      <c r="GI44" s="2">
        <f t="shared" si="53"/>
        <v>6.4673370298748896E-6</v>
      </c>
      <c r="GJ44" s="2">
        <f t="shared" si="53"/>
        <v>5.3611064490596085E-6</v>
      </c>
      <c r="GK44" s="2">
        <f t="shared" si="53"/>
        <v>5.1126728927558987E-6</v>
      </c>
      <c r="GM44" s="86">
        <f t="shared" si="54"/>
        <v>8.8907742577277522E-5</v>
      </c>
      <c r="GN44" s="86">
        <f t="shared" si="54"/>
        <v>1.1075666002620312E-5</v>
      </c>
      <c r="GO44" s="86">
        <f t="shared" si="54"/>
        <v>2.0045429903740176E-5</v>
      </c>
      <c r="GP44" s="86">
        <f t="shared" si="54"/>
        <v>1.0113435982221973E-5</v>
      </c>
      <c r="GQ44" s="86">
        <f t="shared" si="54"/>
        <v>1.6946966196796689E-6</v>
      </c>
      <c r="GR44" s="86">
        <f t="shared" si="54"/>
        <v>1.7009765873546186E-6</v>
      </c>
      <c r="GS44" s="86">
        <f t="shared" si="54"/>
        <v>2.5629839222568216E-7</v>
      </c>
      <c r="GT44" s="86">
        <f t="shared" si="54"/>
        <v>3.3031694183046628E-7</v>
      </c>
      <c r="GU44" s="86">
        <f t="shared" si="54"/>
        <v>2.6627499121820754E-6</v>
      </c>
      <c r="GV44" s="86">
        <f t="shared" si="54"/>
        <v>1.5782291529279035E-6</v>
      </c>
      <c r="GW44" s="86">
        <f t="shared" si="54"/>
        <v>2.9695527040019074E-6</v>
      </c>
      <c r="GX44" s="86">
        <f t="shared" si="54"/>
        <v>9.9248369237373609E-7</v>
      </c>
      <c r="GY44" s="86">
        <f t="shared" si="54"/>
        <v>2.7576030785708821E-7</v>
      </c>
      <c r="GZ44" s="86">
        <f t="shared" si="54"/>
        <v>1.8667445640946844E-8</v>
      </c>
      <c r="HA44" s="86">
        <f t="shared" si="54"/>
        <v>7.028180376557197E-11</v>
      </c>
      <c r="HC44" s="86">
        <f t="shared" si="58"/>
        <v>8.4086413344636987E-16</v>
      </c>
      <c r="HD44" s="86">
        <f t="shared" si="58"/>
        <v>1.0895588205285405E-17</v>
      </c>
      <c r="HE44" s="86">
        <f t="shared" si="58"/>
        <v>7.3563532352731057E-17</v>
      </c>
      <c r="HF44" s="86">
        <f t="shared" si="58"/>
        <v>1.7710725706309407E-17</v>
      </c>
      <c r="HG44" s="86">
        <f t="shared" si="58"/>
        <v>1.4821785397040373E-20</v>
      </c>
      <c r="HH44" s="86">
        <f t="shared" si="58"/>
        <v>7.8122475003369851E-20</v>
      </c>
      <c r="HI44" s="86">
        <f t="shared" si="58"/>
        <v>4.3925078470384088E-22</v>
      </c>
      <c r="HJ44" s="86">
        <f t="shared" si="58"/>
        <v>1.8014200407288659E-20</v>
      </c>
      <c r="HK44" s="86">
        <f t="shared" si="58"/>
        <v>8.9952348929020229E-19</v>
      </c>
      <c r="HL44" s="86">
        <f t="shared" si="58"/>
        <v>4.7129455891605869E-20</v>
      </c>
      <c r="HM44" s="86">
        <f t="shared" si="58"/>
        <v>7.1494523934763921E-20</v>
      </c>
      <c r="HN44" s="86">
        <f t="shared" si="58"/>
        <v>2.5353257819664824E-20</v>
      </c>
      <c r="HO44" s="86">
        <f t="shared" si="58"/>
        <v>5.4330436220637518E-20</v>
      </c>
      <c r="HP44" s="86">
        <f t="shared" si="58"/>
        <v>3.0631799800948814E-23</v>
      </c>
      <c r="HQ44" s="86">
        <f t="shared" si="58"/>
        <v>6.5210761864052853E-36</v>
      </c>
      <c r="HS44" s="86">
        <f t="shared" si="55"/>
        <v>3.4538985956945488E-84</v>
      </c>
      <c r="HT44" s="86">
        <f t="shared" si="55"/>
        <v>0</v>
      </c>
      <c r="HU44" s="86">
        <f t="shared" si="55"/>
        <v>1.0446767510860702E-90</v>
      </c>
      <c r="HV44" s="86">
        <f t="shared" si="55"/>
        <v>4.8019567802704359E-93</v>
      </c>
      <c r="HW44" s="86">
        <f t="shared" si="55"/>
        <v>3.3194718421549316E-114</v>
      </c>
      <c r="HX44" s="86">
        <f t="shared" si="55"/>
        <v>6.2515035170271947E-110</v>
      </c>
      <c r="HY44" s="86">
        <f t="shared" si="55"/>
        <v>4.7137271386222117E-125</v>
      </c>
      <c r="HZ44" s="86">
        <f t="shared" si="55"/>
        <v>3.9522473697002041E-114</v>
      </c>
      <c r="IA44" s="86">
        <f t="shared" si="55"/>
        <v>3.5200614839619392E-105</v>
      </c>
      <c r="IB44" s="86">
        <f t="shared" si="55"/>
        <v>9.5899262053034762E-114</v>
      </c>
      <c r="IC44" s="86">
        <f t="shared" si="55"/>
        <v>2.656232525724399E-112</v>
      </c>
      <c r="ID44" s="86">
        <f t="shared" si="55"/>
        <v>2.3163323993661805E-116</v>
      </c>
      <c r="IE44" s="86">
        <f t="shared" si="55"/>
        <v>8.5507037415525125E-113</v>
      </c>
      <c r="IF44" s="86">
        <f t="shared" si="55"/>
        <v>1.1811012932245176E-99</v>
      </c>
      <c r="IG44" s="86">
        <f t="shared" si="55"/>
        <v>2.2000973420336371E-56</v>
      </c>
      <c r="II44" s="86">
        <f t="shared" si="56"/>
        <v>1.3010847658861272E-251</v>
      </c>
      <c r="IJ44" s="86">
        <f t="shared" si="56"/>
        <v>0</v>
      </c>
      <c r="IK44" s="86">
        <f t="shared" si="56"/>
        <v>8.404798616418774E-285</v>
      </c>
      <c r="IL44" s="86">
        <f t="shared" si="56"/>
        <v>1.1704282503414684E-282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2.5025276083002848E-261</v>
      </c>
      <c r="IW44" s="86">
        <f t="shared" si="56"/>
        <v>9.4752491699544321E-238</v>
      </c>
      <c r="IY44" s="86">
        <f t="shared" si="57"/>
        <v>8.8907742578118388E-5</v>
      </c>
      <c r="IZ44" s="86">
        <f t="shared" si="57"/>
        <v>1.1075666002631208E-5</v>
      </c>
      <c r="JA44" s="86">
        <f t="shared" si="57"/>
        <v>2.0045429903813739E-5</v>
      </c>
      <c r="JB44" s="86">
        <f t="shared" si="57"/>
        <v>1.0113435982239685E-5</v>
      </c>
      <c r="JC44" s="86">
        <f t="shared" si="57"/>
        <v>1.6946966196796838E-6</v>
      </c>
      <c r="JD44" s="86">
        <f t="shared" si="57"/>
        <v>1.7009765873546967E-6</v>
      </c>
      <c r="JE44" s="86">
        <f t="shared" si="57"/>
        <v>2.5629839222568259E-7</v>
      </c>
      <c r="JF44" s="86">
        <f t="shared" si="57"/>
        <v>3.3031694183048428E-7</v>
      </c>
      <c r="JG44" s="86">
        <f t="shared" si="57"/>
        <v>2.6627499121829749E-6</v>
      </c>
      <c r="JH44" s="86">
        <f t="shared" si="57"/>
        <v>1.5782291529279507E-6</v>
      </c>
      <c r="JI44" s="86">
        <f t="shared" si="57"/>
        <v>2.969552704001979E-6</v>
      </c>
      <c r="JJ44" s="86">
        <f t="shared" si="57"/>
        <v>9.924836923737615E-7</v>
      </c>
      <c r="JK44" s="86">
        <f t="shared" si="57"/>
        <v>2.7576030785714253E-7</v>
      </c>
      <c r="JL44" s="86">
        <f t="shared" si="57"/>
        <v>1.8667445640946874E-8</v>
      </c>
      <c r="JM44" s="86">
        <f t="shared" si="57"/>
        <v>7.028180376557197E-11</v>
      </c>
    </row>
    <row r="45" spans="2:273" x14ac:dyDescent="0.25">
      <c r="B45" s="2">
        <v>18</v>
      </c>
      <c r="C45" s="37">
        <v>55.902000000000001</v>
      </c>
      <c r="D45" s="37">
        <v>55.786999999999999</v>
      </c>
      <c r="E45" s="37">
        <v>57.738</v>
      </c>
      <c r="F45" s="37">
        <v>53.933999999999997</v>
      </c>
      <c r="G45" s="37">
        <v>57.689</v>
      </c>
      <c r="H45" s="37">
        <v>57.573999999999998</v>
      </c>
      <c r="I45" s="37">
        <v>58.802999999999997</v>
      </c>
      <c r="J45" s="37">
        <v>56.508000000000003</v>
      </c>
      <c r="K45" s="37">
        <v>58.77</v>
      </c>
      <c r="L45" s="37">
        <v>55.442999999999998</v>
      </c>
      <c r="M45" s="37">
        <v>59.41</v>
      </c>
      <c r="N45" s="37">
        <v>57.377000000000002</v>
      </c>
      <c r="O45" s="37">
        <v>55.655999999999999</v>
      </c>
      <c r="P45" s="37">
        <v>55.77</v>
      </c>
      <c r="Q45" s="37">
        <v>52.701999999999998</v>
      </c>
      <c r="S45" s="4">
        <f t="shared" si="59"/>
        <v>55.917151601518036</v>
      </c>
      <c r="T45" s="4">
        <f t="shared" si="59"/>
        <v>58.662052063773075</v>
      </c>
      <c r="U45" s="4">
        <f t="shared" si="59"/>
        <v>58.22982742607681</v>
      </c>
      <c r="V45" s="4">
        <f t="shared" si="59"/>
        <v>56.619850962632789</v>
      </c>
      <c r="W45" s="4">
        <f t="shared" si="59"/>
        <v>57.145521902862747</v>
      </c>
      <c r="X45" s="4">
        <f t="shared" si="59"/>
        <v>57.185472063492362</v>
      </c>
      <c r="Y45" s="4">
        <f t="shared" si="59"/>
        <v>58.928085704486698</v>
      </c>
      <c r="Z45" s="4">
        <f t="shared" si="59"/>
        <v>57.933536660461307</v>
      </c>
      <c r="AA45" s="4">
        <f t="shared" si="59"/>
        <v>58.953866835126107</v>
      </c>
      <c r="AB45" s="4">
        <f t="shared" si="59"/>
        <v>58.343166254841329</v>
      </c>
      <c r="AC45" s="4">
        <f t="shared" si="59"/>
        <v>59.468164507717738</v>
      </c>
      <c r="AD45" s="4">
        <f t="shared" si="59"/>
        <v>56.872839562415884</v>
      </c>
      <c r="AE45" s="4">
        <f t="shared" si="59"/>
        <v>55.649226596500739</v>
      </c>
      <c r="AF45" s="4">
        <f t="shared" si="59"/>
        <v>55.992777010552942</v>
      </c>
      <c r="AG45" s="4">
        <f t="shared" si="59"/>
        <v>52.842478234481888</v>
      </c>
      <c r="AI45" s="4">
        <f t="shared" si="60"/>
        <v>-1.5151601518034852E-2</v>
      </c>
      <c r="AJ45" s="4">
        <f t="shared" si="60"/>
        <v>-2.8750520637730759</v>
      </c>
      <c r="AK45" s="4">
        <f t="shared" si="60"/>
        <v>-0.49182742607681007</v>
      </c>
      <c r="AL45" s="4">
        <f t="shared" si="60"/>
        <v>-2.6858509626327915</v>
      </c>
      <c r="AM45" s="4">
        <f t="shared" si="60"/>
        <v>0.54347809713725326</v>
      </c>
      <c r="AN45" s="4">
        <f t="shared" si="60"/>
        <v>0.38852793650763573</v>
      </c>
      <c r="AO45" s="4">
        <f t="shared" si="60"/>
        <v>-0.12508570448670042</v>
      </c>
      <c r="AP45" s="4">
        <f t="shared" si="60"/>
        <v>-1.4255366604613045</v>
      </c>
      <c r="AQ45" s="4">
        <f t="shared" si="60"/>
        <v>-0.18386683512610347</v>
      </c>
      <c r="AR45" s="4">
        <f t="shared" si="60"/>
        <v>-2.9001662548413307</v>
      </c>
      <c r="AS45" s="4">
        <f t="shared" si="60"/>
        <v>-5.8164507717741287E-2</v>
      </c>
      <c r="AT45" s="4">
        <f t="shared" si="60"/>
        <v>0.50416043758411888</v>
      </c>
      <c r="AU45" s="4">
        <f t="shared" si="60"/>
        <v>6.7734034992597003E-3</v>
      </c>
      <c r="AV45" s="4">
        <f t="shared" si="60"/>
        <v>-0.22277701055293875</v>
      </c>
      <c r="AW45" s="4">
        <f t="shared" si="60"/>
        <v>-0.14047823448188979</v>
      </c>
      <c r="AY45" s="2">
        <f t="shared" si="51"/>
        <v>55.801804271719988</v>
      </c>
      <c r="AZ45" s="2">
        <f t="shared" si="51"/>
        <v>58.637976884856258</v>
      </c>
      <c r="BA45" s="2">
        <f t="shared" si="51"/>
        <v>58.190490934299291</v>
      </c>
      <c r="BB45" s="2">
        <f t="shared" si="51"/>
        <v>56.597723010302275</v>
      </c>
      <c r="BC45" s="2">
        <f t="shared" si="51"/>
        <v>57.141181808984363</v>
      </c>
      <c r="BD45" s="2">
        <f t="shared" si="51"/>
        <v>57.1810087237318</v>
      </c>
      <c r="BE45" s="2">
        <f t="shared" si="51"/>
        <v>58.927347143494316</v>
      </c>
      <c r="BF45" s="2">
        <f t="shared" si="51"/>
        <v>57.932579696573477</v>
      </c>
      <c r="BG45" s="2">
        <f t="shared" si="51"/>
        <v>58.947388104108541</v>
      </c>
      <c r="BH45" s="2">
        <f t="shared" si="51"/>
        <v>58.339215039242113</v>
      </c>
      <c r="BI45" s="2">
        <f t="shared" si="51"/>
        <v>59.461424429147243</v>
      </c>
      <c r="BJ45" s="2">
        <f t="shared" si="51"/>
        <v>56.870272458386552</v>
      </c>
      <c r="BK45" s="2">
        <f t="shared" si="51"/>
        <v>55.648396786930782</v>
      </c>
      <c r="BL45" s="2">
        <f t="shared" si="51"/>
        <v>55.992716862496124</v>
      </c>
      <c r="BM45" s="2">
        <f t="shared" si="51"/>
        <v>52.842477971466977</v>
      </c>
      <c r="BO45" s="2">
        <f t="shared" si="10"/>
        <v>55.902000000000001</v>
      </c>
      <c r="BP45" s="2">
        <f t="shared" si="11"/>
        <v>55.786999999999999</v>
      </c>
      <c r="BQ45" s="2">
        <f t="shared" si="12"/>
        <v>57.738</v>
      </c>
      <c r="BR45" s="2">
        <f t="shared" si="13"/>
        <v>53.933999999999997</v>
      </c>
      <c r="BS45" s="2">
        <f t="shared" si="14"/>
        <v>57.689</v>
      </c>
      <c r="BT45" s="2">
        <f t="shared" si="15"/>
        <v>57.573999999999998</v>
      </c>
      <c r="BU45" s="2">
        <f t="shared" si="16"/>
        <v>58.802999999999997</v>
      </c>
      <c r="BV45" s="2">
        <f t="shared" si="17"/>
        <v>56.508000000000003</v>
      </c>
      <c r="BW45" s="2">
        <f t="shared" si="18"/>
        <v>58.77</v>
      </c>
      <c r="BX45" s="2">
        <f t="shared" si="19"/>
        <v>55.442999999999998</v>
      </c>
      <c r="BY45" s="2">
        <f t="shared" si="20"/>
        <v>59.41</v>
      </c>
      <c r="BZ45" s="2">
        <f t="shared" si="21"/>
        <v>57.377000000000002</v>
      </c>
      <c r="CA45" s="2">
        <f t="shared" si="22"/>
        <v>55.655999999999999</v>
      </c>
      <c r="CB45" s="2">
        <f t="shared" si="23"/>
        <v>55.77</v>
      </c>
      <c r="CC45" s="2">
        <f t="shared" si="24"/>
        <v>52.701999999999998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56.5168629032258</v>
      </c>
      <c r="DL45" s="2">
        <f t="shared" si="61"/>
        <v>58.766068850267388</v>
      </c>
      <c r="DM45" s="2">
        <f t="shared" si="61"/>
        <v>58.015859402852051</v>
      </c>
      <c r="DN45" s="2">
        <f t="shared" si="61"/>
        <v>56.72877495543672</v>
      </c>
      <c r="DO45" s="2">
        <f t="shared" si="61"/>
        <v>57.141629335370517</v>
      </c>
      <c r="DP45" s="2">
        <f t="shared" si="61"/>
        <v>57.660130786860194</v>
      </c>
      <c r="DQ45" s="2">
        <f t="shared" si="61"/>
        <v>58.296736507936515</v>
      </c>
      <c r="DR45" s="2">
        <f t="shared" si="61"/>
        <v>57.861568253968265</v>
      </c>
      <c r="DS45" s="2">
        <f t="shared" si="61"/>
        <v>59.584810847975547</v>
      </c>
      <c r="DT45" s="2">
        <f t="shared" si="61"/>
        <v>58.249197097020627</v>
      </c>
      <c r="DU45" s="2">
        <f t="shared" si="61"/>
        <v>58.923366539343021</v>
      </c>
      <c r="DV45" s="2">
        <f t="shared" si="61"/>
        <v>56.809042857142849</v>
      </c>
      <c r="DW45" s="2">
        <f t="shared" si="61"/>
        <v>55.575171643071648</v>
      </c>
      <c r="DX45" s="2">
        <f t="shared" si="61"/>
        <v>55.897118776671412</v>
      </c>
      <c r="DY45" s="2">
        <f t="shared" si="61"/>
        <v>52.605948312940313</v>
      </c>
      <c r="EA45" s="2">
        <f t="shared" si="62"/>
        <v>53.442876398497461</v>
      </c>
      <c r="EB45" s="2">
        <f t="shared" si="62"/>
        <v>58.115822310200286</v>
      </c>
      <c r="EC45" s="2">
        <f t="shared" si="62"/>
        <v>58.878361118322289</v>
      </c>
      <c r="ED45" s="2">
        <f t="shared" si="62"/>
        <v>56.073558388359508</v>
      </c>
      <c r="EE45" s="2">
        <f t="shared" si="62"/>
        <v>57.139193316262421</v>
      </c>
      <c r="EF45" s="2">
        <f t="shared" si="62"/>
        <v>54.99861628983043</v>
      </c>
      <c r="EG45" s="2">
        <f t="shared" si="62"/>
        <v>62.292042152470884</v>
      </c>
      <c r="EH45" s="2">
        <f t="shared" si="62"/>
        <v>58.307931025978959</v>
      </c>
      <c r="EI45" s="2">
        <f t="shared" si="62"/>
        <v>56.079037785358167</v>
      </c>
      <c r="EJ45" s="2">
        <f t="shared" si="62"/>
        <v>58.753507073293854</v>
      </c>
      <c r="EK45" s="2">
        <f t="shared" si="62"/>
        <v>61.904400420168074</v>
      </c>
      <c r="EL45" s="2">
        <f t="shared" si="62"/>
        <v>57.176776487914744</v>
      </c>
      <c r="EM45" s="2">
        <f t="shared" si="62"/>
        <v>56.037984575498001</v>
      </c>
      <c r="EN45" s="2">
        <f t="shared" si="62"/>
        <v>56.597876761471042</v>
      </c>
      <c r="EO45" s="2">
        <f t="shared" si="62"/>
        <v>54.520230165343634</v>
      </c>
      <c r="EQ45" s="2">
        <f t="shared" si="63"/>
        <v>54.270703211067705</v>
      </c>
      <c r="ER45" s="2">
        <f t="shared" si="63"/>
        <v>58.115822310200286</v>
      </c>
      <c r="ES45" s="2">
        <f t="shared" si="63"/>
        <v>59.069742502128555</v>
      </c>
      <c r="ET45" s="2">
        <f t="shared" si="63"/>
        <v>57.147449793206327</v>
      </c>
      <c r="EU45" s="2">
        <f t="shared" si="63"/>
        <v>56.152777615022515</v>
      </c>
      <c r="EV45" s="2">
        <f t="shared" si="63"/>
        <v>57.510676438703513</v>
      </c>
      <c r="EW45" s="2">
        <f t="shared" si="63"/>
        <v>58.827626600834989</v>
      </c>
      <c r="EX45" s="2">
        <f t="shared" si="63"/>
        <v>58.800130367607032</v>
      </c>
      <c r="EY45" s="2">
        <f t="shared" si="63"/>
        <v>59.852493984557363</v>
      </c>
      <c r="EZ45" s="2">
        <f t="shared" si="63"/>
        <v>60.829152653473116</v>
      </c>
      <c r="FA45" s="2">
        <f t="shared" si="63"/>
        <v>59.618594356040617</v>
      </c>
      <c r="FB45" s="2">
        <f t="shared" si="63"/>
        <v>58.016941741211291</v>
      </c>
      <c r="FC45" s="2">
        <f t="shared" si="63"/>
        <v>55.558186639533041</v>
      </c>
      <c r="FD45" s="2">
        <f t="shared" si="63"/>
        <v>56.901123936385737</v>
      </c>
      <c r="FE45" s="2">
        <f t="shared" si="63"/>
        <v>56.350624315841173</v>
      </c>
      <c r="FG45" s="2">
        <f t="shared" si="64"/>
        <v>0.23261893646130691</v>
      </c>
      <c r="FH45" s="2">
        <f t="shared" si="64"/>
        <v>0.19698984541756537</v>
      </c>
      <c r="FI45" s="2">
        <f t="shared" si="64"/>
        <v>0.20246958204782042</v>
      </c>
      <c r="FJ45" s="2">
        <f t="shared" si="64"/>
        <v>0.20003315930100385</v>
      </c>
      <c r="FK45" s="2">
        <f t="shared" si="64"/>
        <v>0.17855452701282482</v>
      </c>
      <c r="FL45" s="2">
        <f t="shared" si="64"/>
        <v>0.18003202330503526</v>
      </c>
      <c r="FM45" s="2">
        <f t="shared" si="64"/>
        <v>0.15784815291751664</v>
      </c>
      <c r="FN45" s="2">
        <f t="shared" si="64"/>
        <v>0.15907666509829496</v>
      </c>
      <c r="FO45" s="2">
        <f t="shared" si="64"/>
        <v>0.18183162344112799</v>
      </c>
      <c r="FP45" s="2">
        <f t="shared" si="64"/>
        <v>0.17845865014733361</v>
      </c>
      <c r="FQ45" s="2">
        <f t="shared" si="64"/>
        <v>0.18049990125438628</v>
      </c>
      <c r="FR45" s="2">
        <f t="shared" si="64"/>
        <v>0.16649073815220994</v>
      </c>
      <c r="FS45" s="2">
        <f t="shared" si="64"/>
        <v>0.1582249352051357</v>
      </c>
      <c r="FT45" s="2">
        <f t="shared" si="64"/>
        <v>0.13641842877334481</v>
      </c>
      <c r="FU45" s="2">
        <f t="shared" si="64"/>
        <v>0.12355515838242076</v>
      </c>
      <c r="FW45" s="2">
        <f t="shared" si="53"/>
        <v>1.0678466031948177E-5</v>
      </c>
      <c r="FX45" s="2">
        <f t="shared" si="53"/>
        <v>0</v>
      </c>
      <c r="FY45" s="2">
        <f t="shared" si="53"/>
        <v>6.111359560121126E-6</v>
      </c>
      <c r="FZ45" s="2">
        <f t="shared" si="53"/>
        <v>1.2193788216881352E-5</v>
      </c>
      <c r="GA45" s="2">
        <f t="shared" si="53"/>
        <v>1.2737172063797013E-5</v>
      </c>
      <c r="GB45" s="2">
        <f t="shared" si="53"/>
        <v>1.4242026637906955E-5</v>
      </c>
      <c r="GC45" s="2">
        <f t="shared" si="53"/>
        <v>1.1829058111111893E-5</v>
      </c>
      <c r="GD45" s="2">
        <f t="shared" si="53"/>
        <v>1.125846634470824E-5</v>
      </c>
      <c r="GE45" s="2">
        <f t="shared" si="53"/>
        <v>9.9811745262397073E-6</v>
      </c>
      <c r="GF45" s="2">
        <f t="shared" si="53"/>
        <v>9.3776124968250095E-6</v>
      </c>
      <c r="GG45" s="2">
        <f t="shared" si="53"/>
        <v>8.063379028926064E-6</v>
      </c>
      <c r="GH45" s="2">
        <f t="shared" si="53"/>
        <v>6.3768563113984065E-6</v>
      </c>
      <c r="GI45" s="2">
        <f t="shared" si="53"/>
        <v>7.0912896157073719E-6</v>
      </c>
      <c r="GJ45" s="2">
        <f t="shared" si="53"/>
        <v>5.8783332881468549E-6</v>
      </c>
      <c r="GK45" s="2">
        <f t="shared" si="53"/>
        <v>5.6059315857291671E-6</v>
      </c>
      <c r="GM45" s="86">
        <f t="shared" si="54"/>
        <v>1.3488190572051429E-4</v>
      </c>
      <c r="GN45" s="86">
        <f t="shared" si="54"/>
        <v>1.8818746325931332E-5</v>
      </c>
      <c r="GO45" s="86">
        <f t="shared" si="54"/>
        <v>3.2770084089721385E-5</v>
      </c>
      <c r="GP45" s="86">
        <f t="shared" si="54"/>
        <v>1.7435491385159533E-5</v>
      </c>
      <c r="GQ45" s="86">
        <f t="shared" si="54"/>
        <v>3.2141372659024029E-6</v>
      </c>
      <c r="GR45" s="86">
        <f t="shared" si="54"/>
        <v>3.2378271032261873E-6</v>
      </c>
      <c r="GS45" s="86">
        <f t="shared" si="54"/>
        <v>5.3114310908148772E-7</v>
      </c>
      <c r="GT45" s="86">
        <f t="shared" si="54"/>
        <v>6.7396470948764504E-7</v>
      </c>
      <c r="GU45" s="86">
        <f t="shared" si="54"/>
        <v>4.9104911052817427E-6</v>
      </c>
      <c r="GV45" s="86">
        <f t="shared" si="54"/>
        <v>3.0097237586835812E-6</v>
      </c>
      <c r="GW45" s="86">
        <f t="shared" si="54"/>
        <v>5.4099891949093079E-6</v>
      </c>
      <c r="GX45" s="86">
        <f t="shared" si="54"/>
        <v>1.9009290817690932E-6</v>
      </c>
      <c r="GY45" s="86">
        <f t="shared" si="54"/>
        <v>5.6896111984737945E-7</v>
      </c>
      <c r="GZ45" s="86">
        <f t="shared" si="54"/>
        <v>4.3649306317044235E-8</v>
      </c>
      <c r="HA45" s="86">
        <f t="shared" si="54"/>
        <v>2.3043250177752115E-10</v>
      </c>
      <c r="HC45" s="86">
        <f t="shared" si="58"/>
        <v>2.4419620128249393E-15</v>
      </c>
      <c r="HD45" s="86">
        <f t="shared" si="58"/>
        <v>3.6502822886741104E-17</v>
      </c>
      <c r="HE45" s="86">
        <f t="shared" si="58"/>
        <v>2.2567577931247924E-16</v>
      </c>
      <c r="HF45" s="86">
        <f t="shared" si="58"/>
        <v>5.9215410797597261E-17</v>
      </c>
      <c r="HG45" s="86">
        <f t="shared" si="58"/>
        <v>6.3777048672913584E-20</v>
      </c>
      <c r="HH45" s="86">
        <f t="shared" si="58"/>
        <v>3.2302025614831157E-19</v>
      </c>
      <c r="HI45" s="86">
        <f t="shared" si="58"/>
        <v>2.1354500078558046E-21</v>
      </c>
      <c r="HJ45" s="86">
        <f t="shared" si="58"/>
        <v>7.61173558882565E-20</v>
      </c>
      <c r="HK45" s="86">
        <f t="shared" si="58"/>
        <v>3.3316555767430735E-18</v>
      </c>
      <c r="HL45" s="86">
        <f t="shared" si="58"/>
        <v>1.9280092493061625E-19</v>
      </c>
      <c r="HM45" s="86">
        <f t="shared" si="58"/>
        <v>2.8179538235777645E-19</v>
      </c>
      <c r="HN45" s="86">
        <f t="shared" si="58"/>
        <v>1.0168190395857707E-19</v>
      </c>
      <c r="HO45" s="86">
        <f t="shared" si="58"/>
        <v>2.12481182659654E-19</v>
      </c>
      <c r="HP45" s="86">
        <f t="shared" si="58"/>
        <v>1.4972622278374849E-22</v>
      </c>
      <c r="HQ45" s="86">
        <f t="shared" si="58"/>
        <v>8.8035073347498819E-35</v>
      </c>
      <c r="HS45" s="86">
        <f t="shared" si="55"/>
        <v>1.6939260961542807E-82</v>
      </c>
      <c r="HT45" s="86">
        <f t="shared" si="55"/>
        <v>0</v>
      </c>
      <c r="HU45" s="86">
        <f t="shared" si="55"/>
        <v>6.3397222658891719E-89</v>
      </c>
      <c r="HV45" s="86">
        <f t="shared" si="55"/>
        <v>3.8851562790706879E-91</v>
      </c>
      <c r="HW45" s="86">
        <f t="shared" si="55"/>
        <v>7.4028388397240442E-112</v>
      </c>
      <c r="HX45" s="86">
        <f t="shared" si="55"/>
        <v>1.2005211247913937E-107</v>
      </c>
      <c r="HY45" s="86">
        <f t="shared" si="55"/>
        <v>1.7329936198454569E-122</v>
      </c>
      <c r="HZ45" s="86">
        <f t="shared" si="55"/>
        <v>8.3211246516028306E-112</v>
      </c>
      <c r="IA45" s="86">
        <f t="shared" si="55"/>
        <v>4.6474038035302696E-103</v>
      </c>
      <c r="IB45" s="86">
        <f t="shared" si="55"/>
        <v>1.8798529217797348E-111</v>
      </c>
      <c r="IC45" s="86">
        <f t="shared" si="55"/>
        <v>4.4896243185447582E-110</v>
      </c>
      <c r="ID45" s="86">
        <f t="shared" si="55"/>
        <v>4.3132647702688453E-114</v>
      </c>
      <c r="IE45" s="86">
        <f t="shared" si="55"/>
        <v>1.3966229932399593E-110</v>
      </c>
      <c r="IF45" s="86">
        <f t="shared" si="55"/>
        <v>9.8133126294430276E-98</v>
      </c>
      <c r="IG45" s="86">
        <f t="shared" si="55"/>
        <v>2.5115262106039015E-55</v>
      </c>
      <c r="II45" s="86">
        <f t="shared" si="56"/>
        <v>1.2046931717181785E-247</v>
      </c>
      <c r="IJ45" s="86">
        <f t="shared" si="56"/>
        <v>0</v>
      </c>
      <c r="IK45" s="86">
        <f t="shared" si="56"/>
        <v>1.6287429078247099E-280</v>
      </c>
      <c r="IL45" s="86">
        <f t="shared" si="56"/>
        <v>3.8001762116644445E-278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2.0766793054060366E-257</v>
      </c>
      <c r="IW45" s="86">
        <f t="shared" si="56"/>
        <v>3.353944370622331E-234</v>
      </c>
      <c r="IY45" s="86">
        <f t="shared" si="57"/>
        <v>1.3488190572295624E-4</v>
      </c>
      <c r="IZ45" s="86">
        <f t="shared" si="57"/>
        <v>1.8818746325967835E-5</v>
      </c>
      <c r="JA45" s="86">
        <f t="shared" si="57"/>
        <v>3.2770084089947062E-5</v>
      </c>
      <c r="JB45" s="86">
        <f t="shared" si="57"/>
        <v>1.7435491385218748E-5</v>
      </c>
      <c r="JC45" s="86">
        <f t="shared" si="57"/>
        <v>3.2141372659024668E-6</v>
      </c>
      <c r="JD45" s="86">
        <f t="shared" si="57"/>
        <v>3.2378271032265105E-6</v>
      </c>
      <c r="JE45" s="86">
        <f t="shared" si="57"/>
        <v>5.3114310908148984E-7</v>
      </c>
      <c r="JF45" s="86">
        <f t="shared" si="57"/>
        <v>6.7396470948772116E-7</v>
      </c>
      <c r="JG45" s="86">
        <f t="shared" si="57"/>
        <v>4.9104911052850741E-6</v>
      </c>
      <c r="JH45" s="86">
        <f t="shared" si="57"/>
        <v>3.0097237586837739E-6</v>
      </c>
      <c r="JI45" s="86">
        <f t="shared" si="57"/>
        <v>5.40998919490959E-6</v>
      </c>
      <c r="JJ45" s="86">
        <f t="shared" si="57"/>
        <v>1.9009290817691949E-6</v>
      </c>
      <c r="JK45" s="86">
        <f t="shared" si="57"/>
        <v>5.6896111984759195E-7</v>
      </c>
      <c r="JL45" s="86">
        <f t="shared" si="57"/>
        <v>4.3649306317044387E-8</v>
      </c>
      <c r="JM45" s="86">
        <f t="shared" si="57"/>
        <v>2.3043250177752115E-10</v>
      </c>
    </row>
    <row r="46" spans="2:273" x14ac:dyDescent="0.25">
      <c r="B46" s="2">
        <v>19</v>
      </c>
      <c r="C46" s="37">
        <v>55.164000000000001</v>
      </c>
      <c r="D46" s="37">
        <v>58.082000000000001</v>
      </c>
      <c r="E46" s="37">
        <v>56.704999999999998</v>
      </c>
      <c r="F46" s="37">
        <v>57.015999999999998</v>
      </c>
      <c r="G46" s="37">
        <v>57.148000000000003</v>
      </c>
      <c r="H46" s="37">
        <v>59</v>
      </c>
      <c r="I46" s="37">
        <v>57.508000000000003</v>
      </c>
      <c r="J46" s="37">
        <v>56.197000000000003</v>
      </c>
      <c r="K46" s="37">
        <v>58.884999999999998</v>
      </c>
      <c r="L46" s="37">
        <v>59.115000000000002</v>
      </c>
      <c r="M46" s="37">
        <v>58.738</v>
      </c>
      <c r="N46" s="37">
        <v>54.802999999999997</v>
      </c>
      <c r="O46" s="37">
        <v>54.328000000000003</v>
      </c>
      <c r="P46" s="37">
        <v>56.966999999999999</v>
      </c>
      <c r="Q46" s="37">
        <v>52.613999999999997</v>
      </c>
      <c r="S46" s="4">
        <f t="shared" si="59"/>
        <v>55.940908944986582</v>
      </c>
      <c r="T46" s="4">
        <f t="shared" si="59"/>
        <v>58.805114606620727</v>
      </c>
      <c r="U46" s="4">
        <f t="shared" si="59"/>
        <v>58.441431954442798</v>
      </c>
      <c r="V46" s="4">
        <f t="shared" si="59"/>
        <v>56.768009866152013</v>
      </c>
      <c r="W46" s="4">
        <f t="shared" si="59"/>
        <v>57.26070082312247</v>
      </c>
      <c r="X46" s="4">
        <f t="shared" si="59"/>
        <v>57.236824098392326</v>
      </c>
      <c r="Y46" s="4">
        <f t="shared" si="59"/>
        <v>59.035115632686178</v>
      </c>
      <c r="Z46" s="4">
        <f t="shared" si="59"/>
        <v>57.982454837067053</v>
      </c>
      <c r="AA46" s="4">
        <f t="shared" si="59"/>
        <v>58.972357244451132</v>
      </c>
      <c r="AB46" s="4">
        <f t="shared" si="59"/>
        <v>58.426498836131557</v>
      </c>
      <c r="AC46" s="4">
        <f t="shared" si="59"/>
        <v>59.596914579005016</v>
      </c>
      <c r="AD46" s="4">
        <f t="shared" si="59"/>
        <v>56.932086462614365</v>
      </c>
      <c r="AE46" s="4">
        <f t="shared" si="59"/>
        <v>55.753734292138176</v>
      </c>
      <c r="AF46" s="4">
        <f t="shared" si="59"/>
        <v>56.124564958227388</v>
      </c>
      <c r="AG46" s="4">
        <f t="shared" si="59"/>
        <v>52.91041663690914</v>
      </c>
      <c r="AI46" s="4">
        <f t="shared" si="60"/>
        <v>-0.77690894498658025</v>
      </c>
      <c r="AJ46" s="4">
        <f t="shared" si="60"/>
        <v>-0.72311460662072591</v>
      </c>
      <c r="AK46" s="4">
        <f t="shared" si="60"/>
        <v>-1.7364319544428</v>
      </c>
      <c r="AL46" s="4">
        <f t="shared" si="60"/>
        <v>0.24799013384798485</v>
      </c>
      <c r="AM46" s="4">
        <f t="shared" si="60"/>
        <v>-0.11270082312246643</v>
      </c>
      <c r="AN46" s="4">
        <f t="shared" si="60"/>
        <v>1.7631759016076742</v>
      </c>
      <c r="AO46" s="4">
        <f t="shared" si="60"/>
        <v>-1.5271156326861757</v>
      </c>
      <c r="AP46" s="4">
        <f t="shared" si="60"/>
        <v>-1.78545483706705</v>
      </c>
      <c r="AQ46" s="4">
        <f t="shared" si="60"/>
        <v>-8.7357244451133909E-2</v>
      </c>
      <c r="AR46" s="4">
        <f t="shared" si="60"/>
        <v>0.68850116386844462</v>
      </c>
      <c r="AS46" s="4">
        <f t="shared" si="60"/>
        <v>-0.85891457900501678</v>
      </c>
      <c r="AT46" s="4">
        <f t="shared" si="60"/>
        <v>-2.1290864626143673</v>
      </c>
      <c r="AU46" s="4">
        <f t="shared" si="60"/>
        <v>-1.4257342921381735</v>
      </c>
      <c r="AV46" s="4">
        <f t="shared" si="60"/>
        <v>0.8424350417726103</v>
      </c>
      <c r="AW46" s="4">
        <f t="shared" si="60"/>
        <v>-0.29641663690914299</v>
      </c>
      <c r="AY46" s="2">
        <f t="shared" si="51"/>
        <v>55.771750161290562</v>
      </c>
      <c r="AZ46" s="2">
        <f t="shared" si="51"/>
        <v>58.765740133111876</v>
      </c>
      <c r="BA46" s="2">
        <f t="shared" si="51"/>
        <v>58.379421016638041</v>
      </c>
      <c r="BB46" s="2">
        <f t="shared" si="51"/>
        <v>56.731331563698205</v>
      </c>
      <c r="BC46" s="2">
        <f t="shared" si="51"/>
        <v>57.252811616781919</v>
      </c>
      <c r="BD46" s="2">
        <f t="shared" si="51"/>
        <v>57.228684146980335</v>
      </c>
      <c r="BE46" s="2">
        <f t="shared" si="51"/>
        <v>59.033651774838788</v>
      </c>
      <c r="BF46" s="2">
        <f t="shared" si="51"/>
        <v>57.980586247616401</v>
      </c>
      <c r="BG46" s="2">
        <f t="shared" si="51"/>
        <v>58.960892902956921</v>
      </c>
      <c r="BH46" s="2">
        <f t="shared" si="51"/>
        <v>58.419279013264109</v>
      </c>
      <c r="BI46" s="2">
        <f t="shared" si="51"/>
        <v>59.585122739643936</v>
      </c>
      <c r="BJ46" s="2">
        <f t="shared" si="51"/>
        <v>56.927370180814385</v>
      </c>
      <c r="BK46" s="2">
        <f t="shared" si="51"/>
        <v>55.752096535585444</v>
      </c>
      <c r="BL46" s="2">
        <f t="shared" si="51"/>
        <v>56.12443081486574</v>
      </c>
      <c r="BM46" s="2">
        <f t="shared" si="51"/>
        <v>52.910415824325526</v>
      </c>
      <c r="BO46" s="2">
        <f t="shared" si="10"/>
        <v>55.164000000000001</v>
      </c>
      <c r="BP46" s="2">
        <f t="shared" si="11"/>
        <v>58.082000000000001</v>
      </c>
      <c r="BQ46" s="2">
        <f t="shared" si="12"/>
        <v>56.704999999999998</v>
      </c>
      <c r="BR46" s="2">
        <f t="shared" si="13"/>
        <v>57.015999999999998</v>
      </c>
      <c r="BS46" s="2">
        <f t="shared" si="14"/>
        <v>57.148000000000003</v>
      </c>
      <c r="BT46" s="2">
        <f t="shared" si="15"/>
        <v>59</v>
      </c>
      <c r="BU46" s="2">
        <f t="shared" si="16"/>
        <v>57.508000000000003</v>
      </c>
      <c r="BV46" s="2">
        <f t="shared" si="17"/>
        <v>56.197000000000003</v>
      </c>
      <c r="BW46" s="2">
        <f t="shared" si="18"/>
        <v>58.884999999999998</v>
      </c>
      <c r="BX46" s="2">
        <f t="shared" si="19"/>
        <v>59.115000000000002</v>
      </c>
      <c r="BY46" s="2">
        <f t="shared" si="20"/>
        <v>58.738</v>
      </c>
      <c r="BZ46" s="2">
        <f t="shared" si="21"/>
        <v>54.802999999999997</v>
      </c>
      <c r="CA46" s="2">
        <f t="shared" si="22"/>
        <v>54.328000000000003</v>
      </c>
      <c r="CB46" s="2">
        <f t="shared" si="23"/>
        <v>56.966999999999999</v>
      </c>
      <c r="CC46" s="2">
        <f t="shared" si="24"/>
        <v>52.613999999999997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56.582870967741933</v>
      </c>
      <c r="DL46" s="2">
        <f t="shared" si="61"/>
        <v>58.980194184491985</v>
      </c>
      <c r="DM46" s="2">
        <f t="shared" si="61"/>
        <v>58.284304255793231</v>
      </c>
      <c r="DN46" s="2">
        <f t="shared" si="61"/>
        <v>56.948374554367206</v>
      </c>
      <c r="DO46" s="2">
        <f t="shared" si="61"/>
        <v>57.314519480519486</v>
      </c>
      <c r="DP46" s="2">
        <f t="shared" si="61"/>
        <v>57.7929434682964</v>
      </c>
      <c r="DQ46" s="2">
        <f t="shared" si="61"/>
        <v>58.402931746031754</v>
      </c>
      <c r="DR46" s="2">
        <f t="shared" si="61"/>
        <v>57.941649206349211</v>
      </c>
      <c r="DS46" s="2">
        <f t="shared" si="61"/>
        <v>59.686057295645526</v>
      </c>
      <c r="DT46" s="2">
        <f t="shared" si="61"/>
        <v>58.371622612681435</v>
      </c>
      <c r="DU46" s="2">
        <f t="shared" si="61"/>
        <v>59.066767761650127</v>
      </c>
      <c r="DV46" s="2">
        <f t="shared" si="61"/>
        <v>56.90145714285714</v>
      </c>
      <c r="DW46" s="2">
        <f t="shared" si="61"/>
        <v>55.718237151437151</v>
      </c>
      <c r="DX46" s="2">
        <f t="shared" si="61"/>
        <v>56.063783783783791</v>
      </c>
      <c r="DY46" s="2">
        <f t="shared" si="61"/>
        <v>52.676551649981469</v>
      </c>
      <c r="EA46" s="2">
        <f t="shared" si="62"/>
        <v>53.331364920008653</v>
      </c>
      <c r="EB46" s="2">
        <f t="shared" si="62"/>
        <v>57.968459062479212</v>
      </c>
      <c r="EC46" s="2">
        <f t="shared" si="62"/>
        <v>58.72111482894455</v>
      </c>
      <c r="ED46" s="2">
        <f t="shared" si="62"/>
        <v>55.939647518880243</v>
      </c>
      <c r="EE46" s="2">
        <f t="shared" si="62"/>
        <v>56.993972585769498</v>
      </c>
      <c r="EF46" s="2">
        <f t="shared" si="62"/>
        <v>54.884655807613434</v>
      </c>
      <c r="EG46" s="2">
        <f t="shared" si="62"/>
        <v>62.102845885056091</v>
      </c>
      <c r="EH46" s="2">
        <f t="shared" si="62"/>
        <v>58.168272324210527</v>
      </c>
      <c r="EI46" s="2">
        <f t="shared" si="62"/>
        <v>55.984843602400936</v>
      </c>
      <c r="EJ46" s="2">
        <f t="shared" si="62"/>
        <v>58.619253739796363</v>
      </c>
      <c r="EK46" s="2">
        <f t="shared" si="62"/>
        <v>61.731569327731094</v>
      </c>
      <c r="EL46" s="2">
        <f t="shared" si="62"/>
        <v>57.045652559993059</v>
      </c>
      <c r="EM46" s="2">
        <f t="shared" si="62"/>
        <v>55.916403957861561</v>
      </c>
      <c r="EN46" s="2">
        <f t="shared" si="62"/>
        <v>56.474556238185258</v>
      </c>
      <c r="EO46" s="2">
        <f t="shared" si="62"/>
        <v>54.423292756583365</v>
      </c>
      <c r="EQ46" s="2">
        <f t="shared" si="63"/>
        <v>54.149746708981375</v>
      </c>
      <c r="ER46" s="2">
        <f t="shared" si="63"/>
        <v>57.968459062479212</v>
      </c>
      <c r="ES46" s="2">
        <f t="shared" si="63"/>
        <v>58.910504933210468</v>
      </c>
      <c r="ET46" s="2">
        <f t="shared" si="63"/>
        <v>56.999765543426683</v>
      </c>
      <c r="EU46" s="2">
        <f t="shared" si="63"/>
        <v>56.019547177529013</v>
      </c>
      <c r="EV46" s="2">
        <f t="shared" si="63"/>
        <v>57.364956067176244</v>
      </c>
      <c r="EW46" s="2">
        <f t="shared" si="63"/>
        <v>58.681647455975778</v>
      </c>
      <c r="EX46" s="2">
        <f t="shared" si="63"/>
        <v>58.65435222069231</v>
      </c>
      <c r="EY46" s="2">
        <f t="shared" si="63"/>
        <v>59.711539279942528</v>
      </c>
      <c r="EZ46" s="2">
        <f t="shared" si="63"/>
        <v>60.669597974392218</v>
      </c>
      <c r="FA46" s="2">
        <f t="shared" si="63"/>
        <v>59.472958286715503</v>
      </c>
      <c r="FB46" s="2">
        <f t="shared" si="63"/>
        <v>57.875992773871289</v>
      </c>
      <c r="FC46" s="2">
        <f t="shared" si="63"/>
        <v>55.442523360205186</v>
      </c>
      <c r="FD46" s="2">
        <f t="shared" si="63"/>
        <v>56.774105956239872</v>
      </c>
      <c r="FE46" s="2">
        <f t="shared" si="63"/>
        <v>56.229411098626279</v>
      </c>
      <c r="FG46" s="2">
        <f t="shared" si="64"/>
        <v>0.24946298014670565</v>
      </c>
      <c r="FH46" s="2">
        <f t="shared" si="64"/>
        <v>0.21196659749586644</v>
      </c>
      <c r="FI46" s="2">
        <f t="shared" si="64"/>
        <v>0.21774997583386527</v>
      </c>
      <c r="FJ46" s="2">
        <f t="shared" si="64"/>
        <v>0.21517928738952399</v>
      </c>
      <c r="FK46" s="2">
        <f t="shared" si="64"/>
        <v>0.19246561395177841</v>
      </c>
      <c r="FL46" s="2">
        <f t="shared" si="64"/>
        <v>0.19403103119344164</v>
      </c>
      <c r="FM46" s="2">
        <f t="shared" si="64"/>
        <v>0.17048082172723578</v>
      </c>
      <c r="FN46" s="2">
        <f t="shared" si="64"/>
        <v>0.17178759673176761</v>
      </c>
      <c r="FO46" s="2">
        <f t="shared" si="64"/>
        <v>0.19593712717887413</v>
      </c>
      <c r="FP46" s="2">
        <f t="shared" si="64"/>
        <v>0.19236401661026795</v>
      </c>
      <c r="FQ46" s="2">
        <f t="shared" si="64"/>
        <v>0.19452665957488213</v>
      </c>
      <c r="FR46" s="2">
        <f t="shared" si="64"/>
        <v>0.17966751417593863</v>
      </c>
      <c r="FS46" s="2">
        <f t="shared" si="64"/>
        <v>0.17088163950881491</v>
      </c>
      <c r="FT46" s="2">
        <f t="shared" si="64"/>
        <v>0.14763672611496886</v>
      </c>
      <c r="FU46" s="2">
        <f t="shared" si="64"/>
        <v>0.13387964115056061</v>
      </c>
      <c r="FW46" s="2">
        <f t="shared" si="53"/>
        <v>1.1708693109532903E-5</v>
      </c>
      <c r="FX46" s="2">
        <f t="shared" si="53"/>
        <v>0</v>
      </c>
      <c r="FY46" s="2">
        <f t="shared" si="53"/>
        <v>6.7009685554862048E-6</v>
      </c>
      <c r="FZ46" s="2">
        <f t="shared" si="53"/>
        <v>1.3370207179022526E-5</v>
      </c>
      <c r="GA46" s="2">
        <f t="shared" si="53"/>
        <v>1.3966014286209812E-5</v>
      </c>
      <c r="GB46" s="2">
        <f t="shared" si="53"/>
        <v>1.561605022019906E-5</v>
      </c>
      <c r="GC46" s="2">
        <f t="shared" si="53"/>
        <v>1.2970289497451396E-5</v>
      </c>
      <c r="GD46" s="2">
        <f t="shared" si="53"/>
        <v>1.2344649460269129E-5</v>
      </c>
      <c r="GE46" s="2">
        <f t="shared" si="53"/>
        <v>1.094412970109995E-5</v>
      </c>
      <c r="GF46" s="2">
        <f t="shared" si="53"/>
        <v>1.0282338331855685E-5</v>
      </c>
      <c r="GG46" s="2">
        <f t="shared" si="53"/>
        <v>8.8413124144427237E-6</v>
      </c>
      <c r="GH46" s="2">
        <f t="shared" si="53"/>
        <v>6.992079603666095E-6</v>
      </c>
      <c r="GI46" s="2">
        <f t="shared" si="53"/>
        <v>7.7754391265554926E-6</v>
      </c>
      <c r="GJ46" s="2">
        <f t="shared" si="53"/>
        <v>6.4454606246952318E-6</v>
      </c>
      <c r="GK46" s="2">
        <f t="shared" si="53"/>
        <v>6.1467784283362808E-6</v>
      </c>
      <c r="GM46" s="86">
        <f t="shared" si="54"/>
        <v>2.0263046913633322E-4</v>
      </c>
      <c r="GN46" s="86">
        <f t="shared" si="54"/>
        <v>3.1561563770788E-5</v>
      </c>
      <c r="GO46" s="86">
        <f t="shared" si="54"/>
        <v>5.2944108957377957E-5</v>
      </c>
      <c r="GP46" s="86">
        <f t="shared" si="54"/>
        <v>2.965149176093682E-5</v>
      </c>
      <c r="GQ46" s="86">
        <f t="shared" si="54"/>
        <v>5.9972268930102821E-6</v>
      </c>
      <c r="GR46" s="86">
        <f t="shared" si="54"/>
        <v>6.0623166327685331E-6</v>
      </c>
      <c r="GS46" s="86">
        <f t="shared" si="54"/>
        <v>1.0805307729821276E-6</v>
      </c>
      <c r="GT46" s="86">
        <f t="shared" si="54"/>
        <v>1.3505567156388209E-6</v>
      </c>
      <c r="GU46" s="86">
        <f t="shared" si="54"/>
        <v>8.9169071773843965E-6</v>
      </c>
      <c r="GV46" s="86">
        <f t="shared" si="54"/>
        <v>5.6456321108321603E-6</v>
      </c>
      <c r="GW46" s="86">
        <f t="shared" si="54"/>
        <v>9.7097360254988746E-6</v>
      </c>
      <c r="GX46" s="86">
        <f t="shared" si="54"/>
        <v>3.5825267272702023E-6</v>
      </c>
      <c r="GY46" s="86">
        <f t="shared" si="54"/>
        <v>1.1525293470652247E-6</v>
      </c>
      <c r="GZ46" s="86">
        <f t="shared" si="54"/>
        <v>9.9898951483754315E-8</v>
      </c>
      <c r="HA46" s="86">
        <f t="shared" si="54"/>
        <v>7.3181827875054126E-10</v>
      </c>
      <c r="HC46" s="86">
        <f t="shared" si="58"/>
        <v>6.9718073486671427E-15</v>
      </c>
      <c r="HD46" s="86">
        <f t="shared" si="58"/>
        <v>1.1993538004961819E-16</v>
      </c>
      <c r="HE46" s="86">
        <f t="shared" si="58"/>
        <v>6.8024358997637286E-16</v>
      </c>
      <c r="HF46" s="86">
        <f t="shared" si="58"/>
        <v>1.9413222101346904E-16</v>
      </c>
      <c r="HG46" s="86">
        <f t="shared" si="58"/>
        <v>2.6785819709224271E-19</v>
      </c>
      <c r="HH46" s="86">
        <f t="shared" si="58"/>
        <v>1.304202406974702E-18</v>
      </c>
      <c r="HI46" s="86">
        <f t="shared" si="58"/>
        <v>1.0111173065890122E-20</v>
      </c>
      <c r="HJ46" s="86">
        <f t="shared" si="58"/>
        <v>3.1408444663880131E-19</v>
      </c>
      <c r="HK46" s="86">
        <f t="shared" si="58"/>
        <v>1.2077877191374328E-17</v>
      </c>
      <c r="HL46" s="86">
        <f t="shared" si="58"/>
        <v>7.7065912730825361E-19</v>
      </c>
      <c r="HM46" s="86">
        <f t="shared" si="58"/>
        <v>1.0863441210854522E-18</v>
      </c>
      <c r="HN46" s="86">
        <f t="shared" si="58"/>
        <v>3.9885175148150674E-19</v>
      </c>
      <c r="HO46" s="86">
        <f t="shared" si="58"/>
        <v>8.1309380238132582E-19</v>
      </c>
      <c r="HP46" s="86">
        <f t="shared" si="58"/>
        <v>7.136547089431594E-22</v>
      </c>
      <c r="HQ46" s="86">
        <f t="shared" si="58"/>
        <v>1.138261328281989E-33</v>
      </c>
      <c r="HS46" s="86">
        <f t="shared" si="55"/>
        <v>7.9804289464089985E-81</v>
      </c>
      <c r="HT46" s="86">
        <f t="shared" si="55"/>
        <v>0</v>
      </c>
      <c r="HU46" s="86">
        <f t="shared" si="55"/>
        <v>3.6911555290341738E-87</v>
      </c>
      <c r="HV46" s="86">
        <f t="shared" si="55"/>
        <v>3.0012984683022214E-89</v>
      </c>
      <c r="HW46" s="86">
        <f t="shared" si="55"/>
        <v>1.5595461315023822E-109</v>
      </c>
      <c r="HX46" s="86">
        <f t="shared" si="55"/>
        <v>2.1799762525681228E-105</v>
      </c>
      <c r="HY46" s="86">
        <f t="shared" si="55"/>
        <v>5.988316088761324E-120</v>
      </c>
      <c r="HZ46" s="86">
        <f t="shared" si="55"/>
        <v>1.656915653326908E-109</v>
      </c>
      <c r="IA46" s="86">
        <f t="shared" si="55"/>
        <v>5.8338570914843847E-101</v>
      </c>
      <c r="IB46" s="86">
        <f t="shared" si="55"/>
        <v>3.4896131503598894E-109</v>
      </c>
      <c r="IC46" s="86">
        <f t="shared" si="55"/>
        <v>7.203137179781304E-108</v>
      </c>
      <c r="ID46" s="86">
        <f t="shared" si="55"/>
        <v>7.6234132300620479E-112</v>
      </c>
      <c r="IE46" s="86">
        <f t="shared" si="55"/>
        <v>2.1673368997032904E-108</v>
      </c>
      <c r="IF46" s="86">
        <f t="shared" si="55"/>
        <v>7.8052921126467922E-96</v>
      </c>
      <c r="IG46" s="86">
        <f t="shared" si="55"/>
        <v>2.8000769819493016E-54</v>
      </c>
      <c r="II46" s="86">
        <f t="shared" si="56"/>
        <v>1.036851174357558E-243</v>
      </c>
      <c r="IJ46" s="86">
        <f t="shared" si="56"/>
        <v>0</v>
      </c>
      <c r="IK46" s="86">
        <f t="shared" si="56"/>
        <v>2.9272678545794593E-276</v>
      </c>
      <c r="IL46" s="86">
        <f t="shared" si="56"/>
        <v>1.1343427446514536E-273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1.6089986271985622E-253</v>
      </c>
      <c r="IW46" s="86">
        <f t="shared" si="56"/>
        <v>1.1159400634503214E-230</v>
      </c>
      <c r="IY46" s="86">
        <f t="shared" si="57"/>
        <v>2.0263046914330502E-4</v>
      </c>
      <c r="IZ46" s="86">
        <f t="shared" si="57"/>
        <v>3.1561563770907933E-5</v>
      </c>
      <c r="JA46" s="86">
        <f t="shared" si="57"/>
        <v>5.2944108958058199E-5</v>
      </c>
      <c r="JB46" s="86">
        <f t="shared" si="57"/>
        <v>2.9651491761130953E-5</v>
      </c>
      <c r="JC46" s="86">
        <f t="shared" si="57"/>
        <v>5.9972268930105498E-6</v>
      </c>
      <c r="JD46" s="86">
        <f t="shared" si="57"/>
        <v>6.0623166327698375E-6</v>
      </c>
      <c r="JE46" s="86">
        <f t="shared" si="57"/>
        <v>1.0805307729821378E-6</v>
      </c>
      <c r="JF46" s="86">
        <f t="shared" si="57"/>
        <v>1.3505567156391349E-6</v>
      </c>
      <c r="JG46" s="86">
        <f t="shared" si="57"/>
        <v>8.9169071773964752E-6</v>
      </c>
      <c r="JH46" s="86">
        <f t="shared" si="57"/>
        <v>5.6456321108329311E-6</v>
      </c>
      <c r="JI46" s="86">
        <f t="shared" si="57"/>
        <v>9.7097360254999605E-6</v>
      </c>
      <c r="JJ46" s="86">
        <f t="shared" si="57"/>
        <v>3.5825267272706013E-6</v>
      </c>
      <c r="JK46" s="86">
        <f t="shared" si="57"/>
        <v>1.1525293470660379E-6</v>
      </c>
      <c r="JL46" s="86">
        <f t="shared" si="57"/>
        <v>9.9898951483755029E-8</v>
      </c>
      <c r="JM46" s="86">
        <f t="shared" si="57"/>
        <v>7.3181827875054126E-10</v>
      </c>
    </row>
    <row r="47" spans="2:273" x14ac:dyDescent="0.25">
      <c r="B47" s="2">
        <v>20</v>
      </c>
      <c r="C47" s="37">
        <v>56.033000000000001</v>
      </c>
      <c r="D47" s="37">
        <v>57.869</v>
      </c>
      <c r="E47" s="37">
        <v>58.279000000000003</v>
      </c>
      <c r="F47" s="37">
        <v>57.491999999999997</v>
      </c>
      <c r="G47" s="37">
        <v>59.131</v>
      </c>
      <c r="H47" s="37">
        <v>56.786999999999999</v>
      </c>
      <c r="I47" s="37">
        <v>60.622999999999998</v>
      </c>
      <c r="J47" s="37">
        <v>57.966999999999999</v>
      </c>
      <c r="K47" s="37">
        <v>58.786999999999999</v>
      </c>
      <c r="L47" s="37">
        <v>58.442999999999998</v>
      </c>
      <c r="M47" s="37">
        <v>58.491999999999997</v>
      </c>
      <c r="N47" s="37">
        <v>56.869</v>
      </c>
      <c r="O47" s="37">
        <v>56.917999999999999</v>
      </c>
      <c r="P47" s="37">
        <v>55.77</v>
      </c>
      <c r="Q47" s="37">
        <v>53.947000000000003</v>
      </c>
      <c r="S47" s="4">
        <f t="shared" si="59"/>
        <v>55.978513046420552</v>
      </c>
      <c r="T47" s="4">
        <f t="shared" si="59"/>
        <v>58.945082465868381</v>
      </c>
      <c r="U47" s="4">
        <f t="shared" si="59"/>
        <v>58.651907509194146</v>
      </c>
      <c r="V47" s="4">
        <f t="shared" si="59"/>
        <v>56.91305781277908</v>
      </c>
      <c r="W47" s="4">
        <f t="shared" si="59"/>
        <v>57.369172936755376</v>
      </c>
      <c r="X47" s="4">
        <f t="shared" si="59"/>
        <v>57.281483796236536</v>
      </c>
      <c r="Y47" s="4">
        <f t="shared" si="59"/>
        <v>59.138029733117307</v>
      </c>
      <c r="Z47" s="4">
        <f t="shared" si="59"/>
        <v>58.026593339634431</v>
      </c>
      <c r="AA47" s="4">
        <f t="shared" si="59"/>
        <v>58.985683008705692</v>
      </c>
      <c r="AB47" s="4">
        <f t="shared" si="59"/>
        <v>58.505165553830231</v>
      </c>
      <c r="AC47" s="4">
        <f t="shared" si="59"/>
        <v>59.722167168064523</v>
      </c>
      <c r="AD47" s="4">
        <f t="shared" si="59"/>
        <v>56.987034173095729</v>
      </c>
      <c r="AE47" s="4">
        <f t="shared" si="59"/>
        <v>55.852216130505155</v>
      </c>
      <c r="AF47" s="4">
        <f t="shared" si="59"/>
        <v>56.250021970192755</v>
      </c>
      <c r="AG47" s="4">
        <f t="shared" si="59"/>
        <v>52.97603377348527</v>
      </c>
      <c r="AI47" s="4">
        <f t="shared" si="60"/>
        <v>5.4486953579448993E-2</v>
      </c>
      <c r="AJ47" s="4">
        <f t="shared" si="60"/>
        <v>-1.0760824658683816</v>
      </c>
      <c r="AK47" s="4">
        <f t="shared" si="60"/>
        <v>-0.37290750919414251</v>
      </c>
      <c r="AL47" s="4">
        <f t="shared" si="60"/>
        <v>0.5789421872209175</v>
      </c>
      <c r="AM47" s="4">
        <f t="shared" si="60"/>
        <v>1.761827063244624</v>
      </c>
      <c r="AN47" s="4">
        <f t="shared" si="60"/>
        <v>-0.49448379623653693</v>
      </c>
      <c r="AO47" s="4">
        <f t="shared" si="60"/>
        <v>1.4849702668826907</v>
      </c>
      <c r="AP47" s="4">
        <f t="shared" si="60"/>
        <v>-5.9593339634432141E-2</v>
      </c>
      <c r="AQ47" s="4">
        <f t="shared" si="60"/>
        <v>-0.198683008705693</v>
      </c>
      <c r="AR47" s="4">
        <f t="shared" si="60"/>
        <v>-6.2165553830233478E-2</v>
      </c>
      <c r="AS47" s="4">
        <f t="shared" si="60"/>
        <v>-1.2301671680645256</v>
      </c>
      <c r="AT47" s="4">
        <f t="shared" si="60"/>
        <v>-0.1180341730957295</v>
      </c>
      <c r="AU47" s="4">
        <f t="shared" si="60"/>
        <v>1.0657838694948438</v>
      </c>
      <c r="AV47" s="4">
        <f t="shared" si="60"/>
        <v>-0.48002197019275172</v>
      </c>
      <c r="AW47" s="4">
        <f t="shared" si="60"/>
        <v>0.97096622651473297</v>
      </c>
      <c r="AY47" s="2">
        <f t="shared" si="51"/>
        <v>55.732989230181694</v>
      </c>
      <c r="AZ47" s="2">
        <f t="shared" si="51"/>
        <v>58.881555399736662</v>
      </c>
      <c r="BA47" s="2">
        <f t="shared" si="51"/>
        <v>58.555350713906407</v>
      </c>
      <c r="BB47" s="2">
        <f t="shared" si="51"/>
        <v>56.853120708200599</v>
      </c>
      <c r="BC47" s="2">
        <f t="shared" si="51"/>
        <v>57.355073206822667</v>
      </c>
      <c r="BD47" s="2">
        <f t="shared" si="51"/>
        <v>57.266890961874417</v>
      </c>
      <c r="BE47" s="2">
        <f t="shared" si="51"/>
        <v>59.135183300619012</v>
      </c>
      <c r="BF47" s="2">
        <f t="shared" si="51"/>
        <v>58.023012095011545</v>
      </c>
      <c r="BG47" s="2">
        <f t="shared" si="51"/>
        <v>58.965719404156289</v>
      </c>
      <c r="BH47" s="2">
        <f t="shared" si="51"/>
        <v>58.49219735917935</v>
      </c>
      <c r="BI47" s="2">
        <f t="shared" si="51"/>
        <v>59.701855475218835</v>
      </c>
      <c r="BJ47" s="2">
        <f t="shared" si="51"/>
        <v>56.978513393501096</v>
      </c>
      <c r="BK47" s="2">
        <f t="shared" si="51"/>
        <v>55.849044598473029</v>
      </c>
      <c r="BL47" s="2">
        <f t="shared" si="51"/>
        <v>56.249729326654787</v>
      </c>
      <c r="BM47" s="2">
        <f t="shared" si="51"/>
        <v>52.976031343486206</v>
      </c>
      <c r="BO47" s="2">
        <f t="shared" si="10"/>
        <v>56.033000000000001</v>
      </c>
      <c r="BP47" s="2">
        <f t="shared" si="11"/>
        <v>57.869</v>
      </c>
      <c r="BQ47" s="2">
        <f t="shared" si="12"/>
        <v>58.279000000000003</v>
      </c>
      <c r="BR47" s="2">
        <f t="shared" si="13"/>
        <v>57.491999999999997</v>
      </c>
      <c r="BS47" s="2">
        <f t="shared" si="14"/>
        <v>59.131</v>
      </c>
      <c r="BT47" s="2">
        <f t="shared" si="15"/>
        <v>56.786999999999999</v>
      </c>
      <c r="BU47" s="2">
        <f t="shared" si="16"/>
        <v>60.622999999999998</v>
      </c>
      <c r="BV47" s="2">
        <f t="shared" si="17"/>
        <v>57.966999999999999</v>
      </c>
      <c r="BW47" s="2">
        <f t="shared" si="18"/>
        <v>58.786999999999999</v>
      </c>
      <c r="BX47" s="2">
        <f t="shared" si="19"/>
        <v>58.442999999999998</v>
      </c>
      <c r="BY47" s="2">
        <f t="shared" si="20"/>
        <v>58.491999999999997</v>
      </c>
      <c r="BZ47" s="2">
        <f t="shared" si="21"/>
        <v>56.869</v>
      </c>
      <c r="CA47" s="2">
        <f t="shared" si="22"/>
        <v>56.917999999999999</v>
      </c>
      <c r="CB47" s="2">
        <f t="shared" si="23"/>
        <v>55.77</v>
      </c>
      <c r="CC47" s="2">
        <f t="shared" si="24"/>
        <v>53.947000000000003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56.648879032258058</v>
      </c>
      <c r="DL47" s="2">
        <f t="shared" si="61"/>
        <v>59.194319518716583</v>
      </c>
      <c r="DM47" s="2">
        <f t="shared" si="61"/>
        <v>58.552749108734403</v>
      </c>
      <c r="DN47" s="2">
        <f t="shared" si="61"/>
        <v>57.167974153297685</v>
      </c>
      <c r="DO47" s="2">
        <f t="shared" si="61"/>
        <v>57.487409625668455</v>
      </c>
      <c r="DP47" s="2">
        <f t="shared" si="61"/>
        <v>57.925756149732614</v>
      </c>
      <c r="DQ47" s="2">
        <f t="shared" si="61"/>
        <v>58.509126984126993</v>
      </c>
      <c r="DR47" s="2">
        <f t="shared" si="61"/>
        <v>58.021730158730165</v>
      </c>
      <c r="DS47" s="2">
        <f t="shared" si="61"/>
        <v>59.787303743315505</v>
      </c>
      <c r="DT47" s="2">
        <f t="shared" si="61"/>
        <v>58.49404812834225</v>
      </c>
      <c r="DU47" s="2">
        <f t="shared" si="61"/>
        <v>59.210168983957232</v>
      </c>
      <c r="DV47" s="2">
        <f t="shared" si="61"/>
        <v>56.993871428571424</v>
      </c>
      <c r="DW47" s="2">
        <f t="shared" si="61"/>
        <v>55.861302659802661</v>
      </c>
      <c r="DX47" s="2">
        <f t="shared" si="61"/>
        <v>56.230448790896162</v>
      </c>
      <c r="DY47" s="2">
        <f t="shared" si="61"/>
        <v>52.747154987022626</v>
      </c>
      <c r="EA47" s="2">
        <f t="shared" si="62"/>
        <v>53.219853441519838</v>
      </c>
      <c r="EB47" s="2">
        <f t="shared" si="62"/>
        <v>57.821095814758145</v>
      </c>
      <c r="EC47" s="2">
        <f t="shared" si="62"/>
        <v>58.563868539566805</v>
      </c>
      <c r="ED47" s="2">
        <f t="shared" si="62"/>
        <v>55.805736649400984</v>
      </c>
      <c r="EE47" s="2">
        <f t="shared" si="62"/>
        <v>56.848751855276575</v>
      </c>
      <c r="EF47" s="2">
        <f t="shared" si="62"/>
        <v>54.770695325396439</v>
      </c>
      <c r="EG47" s="2">
        <f t="shared" si="62"/>
        <v>61.913649617641298</v>
      </c>
      <c r="EH47" s="2">
        <f t="shared" si="62"/>
        <v>58.028613622442094</v>
      </c>
      <c r="EI47" s="2">
        <f t="shared" si="62"/>
        <v>55.890649419443712</v>
      </c>
      <c r="EJ47" s="2">
        <f t="shared" si="62"/>
        <v>58.485000406298866</v>
      </c>
      <c r="EK47" s="2">
        <f t="shared" si="62"/>
        <v>61.558738235294122</v>
      </c>
      <c r="EL47" s="2">
        <f t="shared" si="62"/>
        <v>56.914528632071374</v>
      </c>
      <c r="EM47" s="2">
        <f t="shared" si="62"/>
        <v>55.794823340225115</v>
      </c>
      <c r="EN47" s="2">
        <f t="shared" si="62"/>
        <v>56.351235714899467</v>
      </c>
      <c r="EO47" s="2">
        <f t="shared" si="62"/>
        <v>54.326355347823096</v>
      </c>
      <c r="EQ47" s="2">
        <f t="shared" si="63"/>
        <v>54.028790206895053</v>
      </c>
      <c r="ER47" s="2">
        <f t="shared" si="63"/>
        <v>57.821095814758145</v>
      </c>
      <c r="ES47" s="2">
        <f t="shared" si="63"/>
        <v>58.751267364292389</v>
      </c>
      <c r="ET47" s="2">
        <f t="shared" si="63"/>
        <v>56.852081293647032</v>
      </c>
      <c r="EU47" s="2">
        <f t="shared" si="63"/>
        <v>55.886316740035504</v>
      </c>
      <c r="EV47" s="2">
        <f t="shared" si="63"/>
        <v>57.219235695648976</v>
      </c>
      <c r="EW47" s="2">
        <f t="shared" si="63"/>
        <v>58.535668311116567</v>
      </c>
      <c r="EX47" s="2">
        <f t="shared" si="63"/>
        <v>58.508574073777581</v>
      </c>
      <c r="EY47" s="2">
        <f t="shared" si="63"/>
        <v>59.5705845753277</v>
      </c>
      <c r="EZ47" s="2">
        <f t="shared" si="63"/>
        <v>60.510043295311327</v>
      </c>
      <c r="FA47" s="2">
        <f t="shared" si="63"/>
        <v>59.327322217390389</v>
      </c>
      <c r="FB47" s="2">
        <f t="shared" si="63"/>
        <v>57.735043806531294</v>
      </c>
      <c r="FC47" s="2">
        <f t="shared" si="63"/>
        <v>55.326860080877331</v>
      </c>
      <c r="FD47" s="2">
        <f t="shared" si="63"/>
        <v>56.647087976094006</v>
      </c>
      <c r="FE47" s="2">
        <f t="shared" si="63"/>
        <v>56.108197881411385</v>
      </c>
      <c r="FG47" s="2">
        <f t="shared" si="64"/>
        <v>0.26710217326255725</v>
      </c>
      <c r="FH47" s="2">
        <f t="shared" si="64"/>
        <v>0.227759044705064</v>
      </c>
      <c r="FI47" s="2">
        <f t="shared" si="64"/>
        <v>0.2338454463728292</v>
      </c>
      <c r="FJ47" s="2">
        <f t="shared" si="64"/>
        <v>0.23114088676626748</v>
      </c>
      <c r="FK47" s="2">
        <f t="shared" si="64"/>
        <v>0.20718714594443344</v>
      </c>
      <c r="FL47" s="2">
        <f t="shared" si="64"/>
        <v>0.20884133460547211</v>
      </c>
      <c r="FM47" s="2">
        <f t="shared" si="64"/>
        <v>0.18390371404828312</v>
      </c>
      <c r="FN47" s="2">
        <f t="shared" si="64"/>
        <v>0.18529039610097481</v>
      </c>
      <c r="FO47" s="2">
        <f t="shared" si="64"/>
        <v>0.21085485907730595</v>
      </c>
      <c r="FP47" s="2">
        <f t="shared" si="64"/>
        <v>0.20707977028590563</v>
      </c>
      <c r="FQ47" s="2">
        <f t="shared" si="64"/>
        <v>0.2093649667743796</v>
      </c>
      <c r="FR47" s="2">
        <f t="shared" si="64"/>
        <v>0.19364487208697584</v>
      </c>
      <c r="FS47" s="2">
        <f t="shared" si="64"/>
        <v>0.18432907772192719</v>
      </c>
      <c r="FT47" s="2">
        <f t="shared" si="64"/>
        <v>0.15960705217261778</v>
      </c>
      <c r="FU47" s="2">
        <f t="shared" si="64"/>
        <v>0.14492419890101954</v>
      </c>
      <c r="FW47" s="2">
        <f t="shared" si="53"/>
        <v>1.2838312197346074E-5</v>
      </c>
      <c r="FX47" s="2">
        <f t="shared" si="53"/>
        <v>0</v>
      </c>
      <c r="FY47" s="2">
        <f t="shared" si="53"/>
        <v>7.3474611640174799E-6</v>
      </c>
      <c r="FZ47" s="2">
        <f t="shared" si="53"/>
        <v>1.466012173913356E-5</v>
      </c>
      <c r="GA47" s="2">
        <f t="shared" si="53"/>
        <v>1.531340951832234E-5</v>
      </c>
      <c r="GB47" s="2">
        <f t="shared" si="53"/>
        <v>1.7122632779223622E-5</v>
      </c>
      <c r="GC47" s="2">
        <f t="shared" si="53"/>
        <v>1.4221621835392009E-5</v>
      </c>
      <c r="GD47" s="2">
        <f t="shared" si="53"/>
        <v>1.3535622851430979E-5</v>
      </c>
      <c r="GE47" s="2">
        <f t="shared" si="53"/>
        <v>1.1999986922594229E-5</v>
      </c>
      <c r="GF47" s="2">
        <f t="shared" si="53"/>
        <v>1.1274348601851345E-5</v>
      </c>
      <c r="GG47" s="2">
        <f t="shared" si="53"/>
        <v>9.6942980185496853E-6</v>
      </c>
      <c r="GH47" s="2">
        <f t="shared" si="53"/>
        <v>7.6666576593186856E-6</v>
      </c>
      <c r="GI47" s="2">
        <f t="shared" si="53"/>
        <v>8.5255930721448973E-6</v>
      </c>
      <c r="GJ47" s="2">
        <f t="shared" si="53"/>
        <v>7.067302644300944E-6</v>
      </c>
      <c r="GK47" s="2">
        <f t="shared" si="53"/>
        <v>6.7398045262870865E-6</v>
      </c>
      <c r="GM47" s="86">
        <f t="shared" si="54"/>
        <v>3.014407758870762E-4</v>
      </c>
      <c r="GN47" s="86">
        <f t="shared" si="54"/>
        <v>5.2249756818866644E-5</v>
      </c>
      <c r="GO47" s="86">
        <f t="shared" si="54"/>
        <v>8.4536786477746418E-5</v>
      </c>
      <c r="GP47" s="86">
        <f t="shared" si="54"/>
        <v>4.9744771552865715E-5</v>
      </c>
      <c r="GQ47" s="86">
        <f t="shared" si="54"/>
        <v>1.1009377697698588E-5</v>
      </c>
      <c r="GR47" s="86">
        <f t="shared" si="54"/>
        <v>1.1165189217188507E-5</v>
      </c>
      <c r="GS47" s="86">
        <f t="shared" si="54"/>
        <v>2.1579204219226844E-6</v>
      </c>
      <c r="GT47" s="86">
        <f t="shared" si="54"/>
        <v>2.6580945032909182E-6</v>
      </c>
      <c r="GU47" s="86">
        <f t="shared" si="54"/>
        <v>1.5944484602955666E-5</v>
      </c>
      <c r="GV47" s="86">
        <f t="shared" si="54"/>
        <v>1.0416951544067022E-5</v>
      </c>
      <c r="GW47" s="86">
        <f t="shared" si="54"/>
        <v>1.7168636967669086E-5</v>
      </c>
      <c r="GX47" s="86">
        <f t="shared" si="54"/>
        <v>6.6436345889366998E-6</v>
      </c>
      <c r="GY47" s="86">
        <f t="shared" si="54"/>
        <v>2.2922009238319506E-6</v>
      </c>
      <c r="GZ47" s="86">
        <f t="shared" si="54"/>
        <v>2.2379401406972092E-7</v>
      </c>
      <c r="HA47" s="86">
        <f t="shared" si="54"/>
        <v>2.251321382400792E-9</v>
      </c>
      <c r="HC47" s="86">
        <f t="shared" si="58"/>
        <v>1.9568100721082724E-14</v>
      </c>
      <c r="HD47" s="86">
        <f t="shared" si="58"/>
        <v>3.8647090136819713E-16</v>
      </c>
      <c r="HE47" s="86">
        <f t="shared" si="58"/>
        <v>2.0146719900863863E-15</v>
      </c>
      <c r="HF47" s="86">
        <f t="shared" si="58"/>
        <v>6.2406328330399829E-16</v>
      </c>
      <c r="HG47" s="86">
        <f t="shared" si="58"/>
        <v>1.0980598288155175E-18</v>
      </c>
      <c r="HH47" s="86">
        <f t="shared" si="58"/>
        <v>5.1419250093654896E-18</v>
      </c>
      <c r="HI47" s="86">
        <f t="shared" si="58"/>
        <v>4.6628661288225835E-20</v>
      </c>
      <c r="HJ47" s="86">
        <f t="shared" si="58"/>
        <v>1.2656307419491576E-18</v>
      </c>
      <c r="HK47" s="86">
        <f t="shared" si="58"/>
        <v>4.2855619380323352E-17</v>
      </c>
      <c r="HL47" s="86">
        <f t="shared" si="58"/>
        <v>3.0099262993136538E-18</v>
      </c>
      <c r="HM47" s="86">
        <f t="shared" si="58"/>
        <v>4.0961609547393424E-18</v>
      </c>
      <c r="HN47" s="86">
        <f t="shared" si="58"/>
        <v>1.5301737821696047E-18</v>
      </c>
      <c r="HO47" s="86">
        <f t="shared" si="58"/>
        <v>3.0444383661534685E-18</v>
      </c>
      <c r="HP47" s="86">
        <f t="shared" si="58"/>
        <v>3.3170097677276974E-21</v>
      </c>
      <c r="HQ47" s="86">
        <f t="shared" si="58"/>
        <v>1.4095550435666273E-32</v>
      </c>
      <c r="HS47" s="86">
        <f t="shared" si="55"/>
        <v>3.6116518788804022E-79</v>
      </c>
      <c r="HT47" s="86">
        <f t="shared" si="55"/>
        <v>0</v>
      </c>
      <c r="HU47" s="86">
        <f t="shared" si="55"/>
        <v>2.061860002253322E-85</v>
      </c>
      <c r="HV47" s="86">
        <f t="shared" si="55"/>
        <v>2.2137132261859037E-87</v>
      </c>
      <c r="HW47" s="86">
        <f t="shared" si="55"/>
        <v>3.1036291097302948E-107</v>
      </c>
      <c r="HX47" s="86">
        <f t="shared" si="55"/>
        <v>3.7430998887370533E-103</v>
      </c>
      <c r="HY47" s="86">
        <f t="shared" si="55"/>
        <v>1.9448616898027957E-117</v>
      </c>
      <c r="HZ47" s="86">
        <f t="shared" si="55"/>
        <v>3.1203279531139705E-107</v>
      </c>
      <c r="IA47" s="86">
        <f t="shared" si="55"/>
        <v>6.9628550961134786E-99</v>
      </c>
      <c r="IB47" s="86">
        <f t="shared" si="55"/>
        <v>6.1344619608759173E-107</v>
      </c>
      <c r="IC47" s="86">
        <f t="shared" si="55"/>
        <v>1.0969884881168238E-105</v>
      </c>
      <c r="ID47" s="86">
        <f t="shared" si="55"/>
        <v>1.2788858796684262E-109</v>
      </c>
      <c r="IE47" s="86">
        <f t="shared" si="55"/>
        <v>3.195541545980697E-106</v>
      </c>
      <c r="IF47" s="86">
        <f t="shared" si="55"/>
        <v>5.9430389228956863E-94</v>
      </c>
      <c r="IG47" s="86">
        <f t="shared" si="55"/>
        <v>3.048873914735695E-53</v>
      </c>
      <c r="II47" s="86">
        <f t="shared" si="56"/>
        <v>8.295182980782051E-240</v>
      </c>
      <c r="IJ47" s="86">
        <f t="shared" si="56"/>
        <v>0</v>
      </c>
      <c r="IK47" s="86">
        <f t="shared" si="56"/>
        <v>4.8792995706795824E-272</v>
      </c>
      <c r="IL47" s="86">
        <f t="shared" si="56"/>
        <v>3.1129127859995752E-269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5.4638462223974159E-304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1.1639598014605237E-249</v>
      </c>
      <c r="IW47" s="86">
        <f t="shared" si="56"/>
        <v>3.4901658665390276E-227</v>
      </c>
      <c r="IY47" s="86">
        <f t="shared" si="57"/>
        <v>3.0144077590664431E-4</v>
      </c>
      <c r="IZ47" s="86">
        <f t="shared" si="57"/>
        <v>5.2249756819253115E-5</v>
      </c>
      <c r="JA47" s="86">
        <f t="shared" si="57"/>
        <v>8.4536786479761096E-5</v>
      </c>
      <c r="JB47" s="86">
        <f t="shared" si="57"/>
        <v>4.9744771553489775E-5</v>
      </c>
      <c r="JC47" s="86">
        <f t="shared" si="57"/>
        <v>1.1009377697699686E-5</v>
      </c>
      <c r="JD47" s="86">
        <f t="shared" si="57"/>
        <v>1.1165189217193648E-5</v>
      </c>
      <c r="JE47" s="86">
        <f t="shared" si="57"/>
        <v>2.157920421922731E-6</v>
      </c>
      <c r="JF47" s="86">
        <f t="shared" si="57"/>
        <v>2.6580945032921837E-6</v>
      </c>
      <c r="JG47" s="86">
        <f t="shared" si="57"/>
        <v>1.5944484602998522E-5</v>
      </c>
      <c r="JH47" s="86">
        <f t="shared" si="57"/>
        <v>1.0416951544070033E-5</v>
      </c>
      <c r="JI47" s="86">
        <f t="shared" si="57"/>
        <v>1.7168636967673182E-5</v>
      </c>
      <c r="JJ47" s="86">
        <f t="shared" si="57"/>
        <v>6.6436345889382304E-6</v>
      </c>
      <c r="JK47" s="86">
        <f t="shared" si="57"/>
        <v>2.2922009238349948E-6</v>
      </c>
      <c r="JL47" s="86">
        <f t="shared" si="57"/>
        <v>2.2379401406972423E-7</v>
      </c>
      <c r="JM47" s="86">
        <f t="shared" si="57"/>
        <v>2.251321382400792E-9</v>
      </c>
    </row>
    <row r="48" spans="2:273" x14ac:dyDescent="0.25">
      <c r="B48" s="2">
        <v>21</v>
      </c>
      <c r="C48" s="37">
        <v>57.344000000000001</v>
      </c>
      <c r="D48" s="37">
        <v>59.884999999999998</v>
      </c>
      <c r="E48" s="37">
        <v>59.295000000000002</v>
      </c>
      <c r="F48" s="37">
        <v>55.869</v>
      </c>
      <c r="G48" s="37">
        <v>58.573999999999998</v>
      </c>
      <c r="H48" s="37">
        <v>59.720999999999997</v>
      </c>
      <c r="I48" s="37">
        <v>57.689</v>
      </c>
      <c r="J48" s="37">
        <v>60.311</v>
      </c>
      <c r="K48" s="37">
        <v>58.262</v>
      </c>
      <c r="L48" s="37">
        <v>57.802999999999997</v>
      </c>
      <c r="M48" s="37">
        <v>59.246000000000002</v>
      </c>
      <c r="N48" s="37">
        <v>57.491999999999997</v>
      </c>
      <c r="O48" s="37">
        <v>53.524999999999999</v>
      </c>
      <c r="P48" s="37">
        <v>58</v>
      </c>
      <c r="Q48" s="37">
        <v>52.631999999999998</v>
      </c>
      <c r="S48" s="4">
        <f t="shared" si="59"/>
        <v>56.037878144033193</v>
      </c>
      <c r="T48" s="4">
        <f t="shared" si="59"/>
        <v>59.085656688067196</v>
      </c>
      <c r="U48" s="4">
        <f t="shared" si="59"/>
        <v>58.865746274090249</v>
      </c>
      <c r="V48" s="4">
        <f t="shared" si="59"/>
        <v>57.058795807506883</v>
      </c>
      <c r="W48" s="4">
        <f t="shared" si="59"/>
        <v>57.471964353783861</v>
      </c>
      <c r="X48" s="4">
        <f t="shared" si="59"/>
        <v>57.320730443106477</v>
      </c>
      <c r="Y48" s="4">
        <f t="shared" si="59"/>
        <v>59.236715490550637</v>
      </c>
      <c r="Z48" s="4">
        <f t="shared" si="59"/>
        <v>58.066069146710554</v>
      </c>
      <c r="AA48" s="4">
        <f t="shared" si="59"/>
        <v>58.995587688112145</v>
      </c>
      <c r="AB48" s="4">
        <f t="shared" si="59"/>
        <v>58.580242296845839</v>
      </c>
      <c r="AC48" s="4">
        <f t="shared" si="59"/>
        <v>59.845308632523064</v>
      </c>
      <c r="AD48" s="4">
        <f t="shared" si="59"/>
        <v>57.038300512180996</v>
      </c>
      <c r="AE48" s="4">
        <f t="shared" si="59"/>
        <v>55.94463464748717</v>
      </c>
      <c r="AF48" s="4">
        <f t="shared" si="59"/>
        <v>56.368578895949383</v>
      </c>
      <c r="AG48" s="4">
        <f t="shared" si="59"/>
        <v>53.039006626287353</v>
      </c>
      <c r="AI48" s="4">
        <f t="shared" si="60"/>
        <v>1.3061218559668077</v>
      </c>
      <c r="AJ48" s="4">
        <f t="shared" si="60"/>
        <v>0.79934331193280173</v>
      </c>
      <c r="AK48" s="4">
        <f t="shared" si="60"/>
        <v>0.42925372590975286</v>
      </c>
      <c r="AL48" s="4">
        <f t="shared" si="60"/>
        <v>-1.1897958075068829</v>
      </c>
      <c r="AM48" s="4">
        <f t="shared" si="60"/>
        <v>1.1020356462161374</v>
      </c>
      <c r="AN48" s="4">
        <f t="shared" si="60"/>
        <v>2.4002695568935195</v>
      </c>
      <c r="AO48" s="4">
        <f t="shared" si="60"/>
        <v>-1.5477154905506367</v>
      </c>
      <c r="AP48" s="4">
        <f t="shared" si="60"/>
        <v>2.2449308532894463</v>
      </c>
      <c r="AQ48" s="4">
        <f t="shared" si="60"/>
        <v>-0.73358768811214503</v>
      </c>
      <c r="AR48" s="4">
        <f t="shared" si="60"/>
        <v>-0.77724229684584145</v>
      </c>
      <c r="AS48" s="4">
        <f t="shared" si="60"/>
        <v>-0.5993086325230621</v>
      </c>
      <c r="AT48" s="4">
        <f t="shared" si="60"/>
        <v>0.45369948781900149</v>
      </c>
      <c r="AU48" s="4">
        <f t="shared" si="60"/>
        <v>-2.4196346474871717</v>
      </c>
      <c r="AV48" s="4">
        <f t="shared" si="60"/>
        <v>1.6314211040506166</v>
      </c>
      <c r="AW48" s="4">
        <f t="shared" si="60"/>
        <v>-0.40700662628735529</v>
      </c>
      <c r="AY48" s="2">
        <f t="shared" si="51"/>
        <v>55.685178710988986</v>
      </c>
      <c r="AZ48" s="2">
        <f t="shared" si="51"/>
        <v>58.984544934927904</v>
      </c>
      <c r="BA48" s="2">
        <f t="shared" si="51"/>
        <v>58.717241896401212</v>
      </c>
      <c r="BB48" s="2">
        <f t="shared" si="51"/>
        <v>56.962235014673588</v>
      </c>
      <c r="BC48" s="2">
        <f t="shared" si="51"/>
        <v>57.447188332751367</v>
      </c>
      <c r="BD48" s="2">
        <f t="shared" si="51"/>
        <v>57.295013847896158</v>
      </c>
      <c r="BE48" s="2">
        <f t="shared" si="51"/>
        <v>59.231285584463734</v>
      </c>
      <c r="BF48" s="2">
        <f t="shared" si="51"/>
        <v>58.059332312911984</v>
      </c>
      <c r="BG48" s="2">
        <f t="shared" si="51"/>
        <v>58.961377183312095</v>
      </c>
      <c r="BH48" s="2">
        <f t="shared" si="51"/>
        <v>58.557344712809083</v>
      </c>
      <c r="BI48" s="2">
        <f t="shared" si="51"/>
        <v>59.810861057228379</v>
      </c>
      <c r="BJ48" s="2">
        <f t="shared" si="51"/>
        <v>57.023162033839846</v>
      </c>
      <c r="BK48" s="2">
        <f t="shared" si="51"/>
        <v>55.938608528423984</v>
      </c>
      <c r="BL48" s="2">
        <f t="shared" si="51"/>
        <v>56.367954398224761</v>
      </c>
      <c r="BM48" s="2">
        <f t="shared" si="51"/>
        <v>53.038999592414676</v>
      </c>
      <c r="BO48" s="2">
        <f t="shared" si="10"/>
        <v>57.344000000000001</v>
      </c>
      <c r="BP48" s="2">
        <f t="shared" si="11"/>
        <v>59.884999999999998</v>
      </c>
      <c r="BQ48" s="2">
        <f t="shared" si="12"/>
        <v>59.295000000000002</v>
      </c>
      <c r="BR48" s="2">
        <f t="shared" si="13"/>
        <v>55.869</v>
      </c>
      <c r="BS48" s="2">
        <f t="shared" si="14"/>
        <v>58.573999999999998</v>
      </c>
      <c r="BT48" s="2">
        <f t="shared" si="15"/>
        <v>59.720999999999997</v>
      </c>
      <c r="BU48" s="2">
        <f t="shared" si="16"/>
        <v>57.689</v>
      </c>
      <c r="BV48" s="2">
        <f t="shared" si="17"/>
        <v>60.311</v>
      </c>
      <c r="BW48" s="2">
        <f t="shared" si="18"/>
        <v>58.262</v>
      </c>
      <c r="BX48" s="2">
        <f t="shared" si="19"/>
        <v>57.802999999999997</v>
      </c>
      <c r="BY48" s="2">
        <f t="shared" si="20"/>
        <v>59.246000000000002</v>
      </c>
      <c r="BZ48" s="2">
        <f t="shared" si="21"/>
        <v>57.491999999999997</v>
      </c>
      <c r="CA48" s="2">
        <f t="shared" si="22"/>
        <v>53.524999999999999</v>
      </c>
      <c r="CB48" s="2">
        <f t="shared" si="23"/>
        <v>58</v>
      </c>
      <c r="CC48" s="2">
        <f t="shared" si="24"/>
        <v>52.631999999999998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56.714887096774184</v>
      </c>
      <c r="DL48" s="2">
        <f t="shared" si="61"/>
        <v>59.408444852941187</v>
      </c>
      <c r="DM48" s="2">
        <f t="shared" si="61"/>
        <v>58.821193961675583</v>
      </c>
      <c r="DN48" s="2">
        <f t="shared" si="61"/>
        <v>57.387573752228164</v>
      </c>
      <c r="DO48" s="2">
        <f t="shared" si="61"/>
        <v>57.660299770817424</v>
      </c>
      <c r="DP48" s="2">
        <f t="shared" si="61"/>
        <v>58.058568831168827</v>
      </c>
      <c r="DQ48" s="2">
        <f t="shared" si="61"/>
        <v>58.615322222222233</v>
      </c>
      <c r="DR48" s="2">
        <f t="shared" si="61"/>
        <v>58.101811111111118</v>
      </c>
      <c r="DS48" s="2">
        <f t="shared" si="61"/>
        <v>59.888550190985477</v>
      </c>
      <c r="DT48" s="2">
        <f t="shared" si="61"/>
        <v>58.616473644003058</v>
      </c>
      <c r="DU48" s="2">
        <f t="shared" si="61"/>
        <v>59.353570206264337</v>
      </c>
      <c r="DV48" s="2">
        <f t="shared" si="61"/>
        <v>57.086285714285708</v>
      </c>
      <c r="DW48" s="2">
        <f t="shared" si="61"/>
        <v>56.00436816816817</v>
      </c>
      <c r="DX48" s="2">
        <f t="shared" si="61"/>
        <v>56.39711379800854</v>
      </c>
      <c r="DY48" s="2">
        <f t="shared" si="61"/>
        <v>52.817758324063782</v>
      </c>
      <c r="EA48" s="2">
        <f t="shared" si="62"/>
        <v>53.10834196303103</v>
      </c>
      <c r="EB48" s="2">
        <f t="shared" si="62"/>
        <v>57.673732567037071</v>
      </c>
      <c r="EC48" s="2">
        <f t="shared" si="62"/>
        <v>58.406622250189059</v>
      </c>
      <c r="ED48" s="2">
        <f t="shared" si="62"/>
        <v>55.671825779921718</v>
      </c>
      <c r="EE48" s="2">
        <f t="shared" si="62"/>
        <v>56.703531124783652</v>
      </c>
      <c r="EF48" s="2">
        <f t="shared" si="62"/>
        <v>54.656734843179436</v>
      </c>
      <c r="EG48" s="2">
        <f t="shared" si="62"/>
        <v>61.724453350226504</v>
      </c>
      <c r="EH48" s="2">
        <f t="shared" si="62"/>
        <v>57.888954920673655</v>
      </c>
      <c r="EI48" s="2">
        <f t="shared" si="62"/>
        <v>55.79645523648648</v>
      </c>
      <c r="EJ48" s="2">
        <f t="shared" si="62"/>
        <v>58.350747072801369</v>
      </c>
      <c r="EK48" s="2">
        <f t="shared" si="62"/>
        <v>61.385907142857143</v>
      </c>
      <c r="EL48" s="2">
        <f t="shared" si="62"/>
        <v>56.783404704149689</v>
      </c>
      <c r="EM48" s="2">
        <f t="shared" si="62"/>
        <v>55.673242722588675</v>
      </c>
      <c r="EN48" s="2">
        <f t="shared" si="62"/>
        <v>56.227915191613683</v>
      </c>
      <c r="EO48" s="2">
        <f t="shared" si="62"/>
        <v>54.229417939062827</v>
      </c>
      <c r="EQ48" s="2">
        <f t="shared" si="63"/>
        <v>53.907833704808723</v>
      </c>
      <c r="ER48" s="2">
        <f t="shared" si="63"/>
        <v>57.673732567037071</v>
      </c>
      <c r="ES48" s="2">
        <f t="shared" si="63"/>
        <v>58.592029795374309</v>
      </c>
      <c r="ET48" s="2">
        <f t="shared" si="63"/>
        <v>56.704397043867388</v>
      </c>
      <c r="EU48" s="2">
        <f t="shared" si="63"/>
        <v>55.753086302542002</v>
      </c>
      <c r="EV48" s="2">
        <f t="shared" si="63"/>
        <v>57.073515324121708</v>
      </c>
      <c r="EW48" s="2">
        <f t="shared" si="63"/>
        <v>58.389689166257355</v>
      </c>
      <c r="EX48" s="2">
        <f t="shared" si="63"/>
        <v>58.362795926862852</v>
      </c>
      <c r="EY48" s="2">
        <f t="shared" si="63"/>
        <v>59.429629870712866</v>
      </c>
      <c r="EZ48" s="2">
        <f t="shared" si="63"/>
        <v>60.350488616230429</v>
      </c>
      <c r="FA48" s="2">
        <f t="shared" si="63"/>
        <v>59.181686148065275</v>
      </c>
      <c r="FB48" s="2">
        <f t="shared" si="63"/>
        <v>57.5940948391913</v>
      </c>
      <c r="FC48" s="2">
        <f t="shared" si="63"/>
        <v>55.211196801549477</v>
      </c>
      <c r="FD48" s="2">
        <f t="shared" si="63"/>
        <v>56.520069995948141</v>
      </c>
      <c r="FE48" s="2">
        <f t="shared" si="63"/>
        <v>55.986984664196498</v>
      </c>
      <c r="FG48" s="2">
        <f t="shared" si="64"/>
        <v>0.28551414219828197</v>
      </c>
      <c r="FH48" s="2">
        <f t="shared" si="64"/>
        <v>0.24436324193804151</v>
      </c>
      <c r="FI48" s="2">
        <f t="shared" si="64"/>
        <v>0.25074928196405821</v>
      </c>
      <c r="FJ48" s="2">
        <f t="shared" si="64"/>
        <v>0.24791248042686248</v>
      </c>
      <c r="FK48" s="2">
        <f t="shared" si="64"/>
        <v>0.22272414572260818</v>
      </c>
      <c r="FL48" s="2">
        <f t="shared" si="64"/>
        <v>0.22446726088480901</v>
      </c>
      <c r="FM48" s="2">
        <f t="shared" si="64"/>
        <v>0.19813103343505811</v>
      </c>
      <c r="FN48" s="2">
        <f t="shared" si="64"/>
        <v>0.19959875548458764</v>
      </c>
      <c r="FO48" s="2">
        <f t="shared" si="64"/>
        <v>0.22658829334049327</v>
      </c>
      <c r="FP48" s="2">
        <f t="shared" si="64"/>
        <v>0.22261097886959172</v>
      </c>
      <c r="FQ48" s="2">
        <f t="shared" si="64"/>
        <v>0.22501892902971382</v>
      </c>
      <c r="FR48" s="2">
        <f t="shared" si="64"/>
        <v>0.20843332282726271</v>
      </c>
      <c r="FS48" s="2">
        <f t="shared" si="64"/>
        <v>0.19858129709345701</v>
      </c>
      <c r="FT48" s="2">
        <f t="shared" si="64"/>
        <v>0.17235167802507609</v>
      </c>
      <c r="FU48" s="2">
        <f t="shared" si="64"/>
        <v>0.15671503066677708</v>
      </c>
      <c r="FW48" s="2">
        <f t="shared" si="53"/>
        <v>1.4076911963763753E-5</v>
      </c>
      <c r="FX48" s="2">
        <f t="shared" si="53"/>
        <v>0</v>
      </c>
      <c r="FY48" s="2">
        <f t="shared" si="53"/>
        <v>8.0563252524683253E-6</v>
      </c>
      <c r="FZ48" s="2">
        <f t="shared" si="53"/>
        <v>1.6074481104306305E-5</v>
      </c>
      <c r="GA48" s="2">
        <f t="shared" si="53"/>
        <v>1.6790794838561617E-5</v>
      </c>
      <c r="GB48" s="2">
        <f t="shared" si="53"/>
        <v>1.8774562488145444E-5</v>
      </c>
      <c r="GC48" s="2">
        <f t="shared" si="53"/>
        <v>1.5593676860584821E-5</v>
      </c>
      <c r="GD48" s="2">
        <f t="shared" si="53"/>
        <v>1.484149594641361E-5</v>
      </c>
      <c r="GE48" s="2">
        <f t="shared" si="53"/>
        <v>1.3157708781460445E-5</v>
      </c>
      <c r="GF48" s="2">
        <f t="shared" si="53"/>
        <v>1.2362063971074217E-5</v>
      </c>
      <c r="GG48" s="2">
        <f t="shared" si="53"/>
        <v>1.0629576462534399E-5</v>
      </c>
      <c r="GH48" s="2">
        <f t="shared" si="53"/>
        <v>8.4063167428762736E-6</v>
      </c>
      <c r="GI48" s="2">
        <f t="shared" si="53"/>
        <v>9.3481192236518616E-6</v>
      </c>
      <c r="GJ48" s="2">
        <f t="shared" si="53"/>
        <v>7.74913797134409E-6</v>
      </c>
      <c r="GK48" s="2">
        <f t="shared" si="53"/>
        <v>7.3900439040078744E-6</v>
      </c>
      <c r="GM48" s="86">
        <f t="shared" si="54"/>
        <v>4.4407387052462218E-4</v>
      </c>
      <c r="GN48" s="86">
        <f t="shared" si="54"/>
        <v>8.5384611089950189E-5</v>
      </c>
      <c r="GO48" s="86">
        <f t="shared" si="54"/>
        <v>1.3340513240145971E-4</v>
      </c>
      <c r="GP48" s="86">
        <f t="shared" si="54"/>
        <v>8.2328321506043036E-5</v>
      </c>
      <c r="GQ48" s="86">
        <f t="shared" si="54"/>
        <v>1.9884504373669435E-5</v>
      </c>
      <c r="GR48" s="86">
        <f t="shared" si="54"/>
        <v>2.022785373429701E-5</v>
      </c>
      <c r="GS48" s="86">
        <f t="shared" si="54"/>
        <v>4.2307762436563486E-6</v>
      </c>
      <c r="GT48" s="86">
        <f t="shared" si="54"/>
        <v>5.1383458908188427E-6</v>
      </c>
      <c r="GU48" s="86">
        <f t="shared" si="54"/>
        <v>2.807544212469212E-5</v>
      </c>
      <c r="GV48" s="86">
        <f t="shared" si="54"/>
        <v>1.8907080495989967E-5</v>
      </c>
      <c r="GW48" s="86">
        <f t="shared" si="54"/>
        <v>2.9908459581780973E-5</v>
      </c>
      <c r="GX48" s="86">
        <f t="shared" si="54"/>
        <v>1.2123481947989982E-5</v>
      </c>
      <c r="GY48" s="86">
        <f t="shared" si="54"/>
        <v>4.4760841924985056E-6</v>
      </c>
      <c r="GZ48" s="86">
        <f t="shared" si="54"/>
        <v>4.907424912783526E-7</v>
      </c>
      <c r="HA48" s="86">
        <f t="shared" si="54"/>
        <v>6.7090918871371167E-9</v>
      </c>
      <c r="HC48" s="86">
        <f t="shared" si="58"/>
        <v>5.3994854930937969E-14</v>
      </c>
      <c r="HD48" s="86">
        <f t="shared" si="58"/>
        <v>1.2213456663286252E-15</v>
      </c>
      <c r="HE48" s="86">
        <f t="shared" si="58"/>
        <v>5.8628397303614321E-15</v>
      </c>
      <c r="HF48" s="86">
        <f t="shared" si="58"/>
        <v>1.9671233300434995E-15</v>
      </c>
      <c r="HG48" s="86">
        <f t="shared" si="58"/>
        <v>4.3937132501512441E-18</v>
      </c>
      <c r="HH48" s="86">
        <f t="shared" si="58"/>
        <v>1.9795943403266068E-17</v>
      </c>
      <c r="HI48" s="86">
        <f t="shared" si="58"/>
        <v>2.0943430074033134E-19</v>
      </c>
      <c r="HJ48" s="86">
        <f t="shared" si="58"/>
        <v>4.9804598780325138E-18</v>
      </c>
      <c r="HK48" s="86">
        <f t="shared" si="58"/>
        <v>1.4883857790096886E-16</v>
      </c>
      <c r="HL48" s="86">
        <f t="shared" si="58"/>
        <v>1.1486658205897495E-17</v>
      </c>
      <c r="HM48" s="86">
        <f t="shared" si="58"/>
        <v>1.5106589376802548E-17</v>
      </c>
      <c r="HN48" s="86">
        <f t="shared" si="58"/>
        <v>5.7416283095245188E-18</v>
      </c>
      <c r="HO48" s="86">
        <f t="shared" si="58"/>
        <v>1.115382204222574E-17</v>
      </c>
      <c r="HP48" s="86">
        <f t="shared" si="58"/>
        <v>1.503409561444264E-20</v>
      </c>
      <c r="HQ48" s="86">
        <f t="shared" si="58"/>
        <v>1.6717838355588329E-31</v>
      </c>
      <c r="HS48" s="86">
        <f t="shared" si="55"/>
        <v>1.570125627237496E-77</v>
      </c>
      <c r="HT48" s="86">
        <f t="shared" si="55"/>
        <v>0</v>
      </c>
      <c r="HU48" s="86">
        <f t="shared" si="55"/>
        <v>1.1049984138364186E-83</v>
      </c>
      <c r="HV48" s="86">
        <f t="shared" si="55"/>
        <v>1.5589998642912897E-85</v>
      </c>
      <c r="HW48" s="86">
        <f t="shared" si="55"/>
        <v>5.8346409477284156E-105</v>
      </c>
      <c r="HX48" s="86">
        <f t="shared" si="55"/>
        <v>6.0772887624291765E-101</v>
      </c>
      <c r="HY48" s="86">
        <f t="shared" si="55"/>
        <v>5.9367674642146521E-115</v>
      </c>
      <c r="HZ48" s="86">
        <f t="shared" si="55"/>
        <v>5.5575398559281311E-105</v>
      </c>
      <c r="IA48" s="86">
        <f t="shared" si="55"/>
        <v>7.9014378610540407E-97</v>
      </c>
      <c r="IB48" s="86">
        <f t="shared" si="55"/>
        <v>1.0212273902631388E-104</v>
      </c>
      <c r="IC48" s="86">
        <f t="shared" si="55"/>
        <v>1.5858135021780565E-103</v>
      </c>
      <c r="ID48" s="86">
        <f t="shared" si="55"/>
        <v>2.0363574690803057E-107</v>
      </c>
      <c r="IE48" s="86">
        <f t="shared" si="55"/>
        <v>4.4764551914102773E-104</v>
      </c>
      <c r="IF48" s="86">
        <f t="shared" si="55"/>
        <v>4.3318633758722248E-92</v>
      </c>
      <c r="IG48" s="86">
        <f t="shared" si="55"/>
        <v>3.2422538611195505E-52</v>
      </c>
      <c r="II48" s="86">
        <f t="shared" si="56"/>
        <v>6.1688690669458419E-236</v>
      </c>
      <c r="IJ48" s="86">
        <f t="shared" si="56"/>
        <v>0</v>
      </c>
      <c r="IK48" s="86">
        <f t="shared" si="56"/>
        <v>7.5428938844198516E-268</v>
      </c>
      <c r="IL48" s="86">
        <f t="shared" si="56"/>
        <v>7.8536615855099801E-265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4.2096555171645103E-299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7.8617052574580639E-246</v>
      </c>
      <c r="IW48" s="86">
        <f t="shared" si="56"/>
        <v>1.0260578323953975E-223</v>
      </c>
      <c r="IY48" s="86">
        <f t="shared" si="57"/>
        <v>4.4407387057861702E-4</v>
      </c>
      <c r="IZ48" s="86">
        <f t="shared" si="57"/>
        <v>8.5384611091171529E-5</v>
      </c>
      <c r="JA48" s="86">
        <f t="shared" si="57"/>
        <v>1.3340513240732256E-4</v>
      </c>
      <c r="JB48" s="86">
        <f t="shared" si="57"/>
        <v>8.2328321508010158E-5</v>
      </c>
      <c r="JC48" s="86">
        <f t="shared" si="57"/>
        <v>1.988450437367383E-5</v>
      </c>
      <c r="JD48" s="86">
        <f t="shared" si="57"/>
        <v>2.0227853734316807E-5</v>
      </c>
      <c r="JE48" s="86">
        <f t="shared" si="57"/>
        <v>4.2307762436565578E-6</v>
      </c>
      <c r="JF48" s="86">
        <f t="shared" si="57"/>
        <v>5.1383458908238232E-6</v>
      </c>
      <c r="JG48" s="86">
        <f t="shared" si="57"/>
        <v>2.8075442124840958E-5</v>
      </c>
      <c r="JH48" s="86">
        <f t="shared" si="57"/>
        <v>1.8907080496001453E-5</v>
      </c>
      <c r="JI48" s="86">
        <f t="shared" si="57"/>
        <v>2.990845958179608E-5</v>
      </c>
      <c r="JJ48" s="86">
        <f t="shared" si="57"/>
        <v>1.2123481947995724E-5</v>
      </c>
      <c r="JK48" s="86">
        <f t="shared" si="57"/>
        <v>4.4760841925096594E-6</v>
      </c>
      <c r="JL48" s="86">
        <f t="shared" si="57"/>
        <v>4.9074249127836763E-7</v>
      </c>
      <c r="JM48" s="86">
        <f t="shared" si="57"/>
        <v>6.7090918871371167E-9</v>
      </c>
    </row>
    <row r="49" spans="2:273" x14ac:dyDescent="0.25">
      <c r="B49" s="2">
        <v>22</v>
      </c>
      <c r="C49" s="37">
        <v>55.738</v>
      </c>
      <c r="D49" s="37">
        <v>59.082000000000001</v>
      </c>
      <c r="E49" s="37">
        <v>57.786999999999999</v>
      </c>
      <c r="F49" s="37">
        <v>58.738</v>
      </c>
      <c r="G49" s="37">
        <v>57.508000000000003</v>
      </c>
      <c r="H49" s="37">
        <v>57.164000000000001</v>
      </c>
      <c r="I49" s="37">
        <v>58.951000000000001</v>
      </c>
      <c r="J49" s="37">
        <v>56.295000000000002</v>
      </c>
      <c r="K49" s="37">
        <v>59.508000000000003</v>
      </c>
      <c r="L49" s="37">
        <v>57.540999999999997</v>
      </c>
      <c r="M49" s="37">
        <v>60</v>
      </c>
      <c r="N49" s="37">
        <v>59.753999999999998</v>
      </c>
      <c r="O49" s="37">
        <v>54.573999999999998</v>
      </c>
      <c r="P49" s="37">
        <v>57.131</v>
      </c>
      <c r="Q49" s="37">
        <v>52.509</v>
      </c>
      <c r="S49" s="4">
        <f t="shared" si="59"/>
        <v>56.129475490668952</v>
      </c>
      <c r="T49" s="4">
        <f t="shared" si="59"/>
        <v>59.232613507222922</v>
      </c>
      <c r="U49" s="4">
        <f t="shared" si="59"/>
        <v>59.089673670863398</v>
      </c>
      <c r="V49" s="4">
        <f t="shared" si="59"/>
        <v>57.211207231023671</v>
      </c>
      <c r="W49" s="4">
        <f t="shared" si="59"/>
        <v>57.571186026053645</v>
      </c>
      <c r="X49" s="4">
        <f t="shared" si="59"/>
        <v>57.357007550865383</v>
      </c>
      <c r="Y49" s="4">
        <f t="shared" si="59"/>
        <v>59.331432180051557</v>
      </c>
      <c r="Z49" s="4">
        <f t="shared" si="59"/>
        <v>58.10145116748587</v>
      </c>
      <c r="AA49" s="4">
        <f t="shared" si="59"/>
        <v>59.005094000278298</v>
      </c>
      <c r="AB49" s="4">
        <f t="shared" si="59"/>
        <v>58.653836675499065</v>
      </c>
      <c r="AC49" s="4">
        <f t="shared" si="59"/>
        <v>59.968881045838906</v>
      </c>
      <c r="AD49" s="4">
        <f t="shared" si="59"/>
        <v>57.087218754915405</v>
      </c>
      <c r="AE49" s="4">
        <f t="shared" si="59"/>
        <v>56.031378816743548</v>
      </c>
      <c r="AF49" s="4">
        <f t="shared" si="59"/>
        <v>56.479727640441688</v>
      </c>
      <c r="AG49" s="4">
        <f t="shared" si="59"/>
        <v>53.098993937432958</v>
      </c>
      <c r="AI49" s="4">
        <f t="shared" si="60"/>
        <v>-0.39147549066895238</v>
      </c>
      <c r="AJ49" s="4">
        <f t="shared" si="60"/>
        <v>-0.15061350722292133</v>
      </c>
      <c r="AK49" s="4">
        <f t="shared" si="60"/>
        <v>-1.302673670863399</v>
      </c>
      <c r="AL49" s="4">
        <f t="shared" si="60"/>
        <v>1.5267927689763283</v>
      </c>
      <c r="AM49" s="4">
        <f t="shared" si="60"/>
        <v>-6.3186026053642763E-2</v>
      </c>
      <c r="AN49" s="4">
        <f t="shared" si="60"/>
        <v>-0.19300755086538146</v>
      </c>
      <c r="AO49" s="4">
        <f t="shared" si="60"/>
        <v>-0.38043218005155666</v>
      </c>
      <c r="AP49" s="4">
        <f t="shared" si="60"/>
        <v>-1.8064511674858679</v>
      </c>
      <c r="AQ49" s="4">
        <f t="shared" si="60"/>
        <v>0.50290599972170469</v>
      </c>
      <c r="AR49" s="4">
        <f t="shared" si="60"/>
        <v>-1.112836675499068</v>
      </c>
      <c r="AS49" s="4">
        <f t="shared" si="60"/>
        <v>3.1118954161094337E-2</v>
      </c>
      <c r="AT49" s="4">
        <f t="shared" si="60"/>
        <v>2.6667812450845929</v>
      </c>
      <c r="AU49" s="4">
        <f t="shared" si="60"/>
        <v>-1.4573788167435495</v>
      </c>
      <c r="AV49" s="4">
        <f t="shared" si="60"/>
        <v>0.65127235955831253</v>
      </c>
      <c r="AW49" s="4">
        <f t="shared" si="60"/>
        <v>-0.58999393743295769</v>
      </c>
      <c r="AY49" s="2">
        <f t="shared" si="51"/>
        <v>55.628025115051408</v>
      </c>
      <c r="AZ49" s="2">
        <f t="shared" si="51"/>
        <v>59.073852704934609</v>
      </c>
      <c r="BA49" s="2">
        <f t="shared" si="51"/>
        <v>58.864074479547085</v>
      </c>
      <c r="BB49" s="2">
        <f t="shared" si="51"/>
        <v>57.057842881036549</v>
      </c>
      <c r="BC49" s="2">
        <f t="shared" si="51"/>
        <v>57.528380916245595</v>
      </c>
      <c r="BD49" s="2">
        <f t="shared" si="51"/>
        <v>57.312458007131241</v>
      </c>
      <c r="BE49" s="2">
        <f t="shared" si="51"/>
        <v>59.321270320398099</v>
      </c>
      <c r="BF49" s="2">
        <f t="shared" si="51"/>
        <v>58.089012340403237</v>
      </c>
      <c r="BG49" s="2">
        <f t="shared" si="51"/>
        <v>58.947402652339257</v>
      </c>
      <c r="BH49" s="2">
        <f t="shared" si="51"/>
        <v>58.614094012357107</v>
      </c>
      <c r="BI49" s="2">
        <f t="shared" si="51"/>
        <v>59.911361007483748</v>
      </c>
      <c r="BJ49" s="2">
        <f t="shared" si="51"/>
        <v>57.060769805680025</v>
      </c>
      <c r="BK49" s="2">
        <f t="shared" si="51"/>
        <v>56.020144280130339</v>
      </c>
      <c r="BL49" s="2">
        <f t="shared" si="51"/>
        <v>56.478424038643887</v>
      </c>
      <c r="BM49" s="2">
        <f t="shared" si="51"/>
        <v>53.098974229855138</v>
      </c>
      <c r="BO49" s="2">
        <f t="shared" si="10"/>
        <v>55.738</v>
      </c>
      <c r="BP49" s="2">
        <f t="shared" si="11"/>
        <v>59.082000000000001</v>
      </c>
      <c r="BQ49" s="2">
        <f t="shared" si="12"/>
        <v>57.786999999999999</v>
      </c>
      <c r="BR49" s="2">
        <f t="shared" si="13"/>
        <v>58.738</v>
      </c>
      <c r="BS49" s="2">
        <f t="shared" si="14"/>
        <v>57.508000000000003</v>
      </c>
      <c r="BT49" s="2">
        <f t="shared" si="15"/>
        <v>57.164000000000001</v>
      </c>
      <c r="BU49" s="2">
        <f t="shared" si="16"/>
        <v>58.951000000000001</v>
      </c>
      <c r="BV49" s="2">
        <f t="shared" si="17"/>
        <v>56.295000000000002</v>
      </c>
      <c r="BW49" s="2">
        <f t="shared" si="18"/>
        <v>59.508000000000003</v>
      </c>
      <c r="BX49" s="2">
        <f t="shared" si="19"/>
        <v>57.540999999999997</v>
      </c>
      <c r="BY49" s="2">
        <f t="shared" si="20"/>
        <v>60</v>
      </c>
      <c r="BZ49" s="2">
        <f t="shared" si="21"/>
        <v>59.753999999999998</v>
      </c>
      <c r="CA49" s="2">
        <f t="shared" si="22"/>
        <v>54.573999999999998</v>
      </c>
      <c r="CB49" s="2">
        <f t="shared" si="23"/>
        <v>57.131</v>
      </c>
      <c r="CC49" s="2">
        <f t="shared" si="24"/>
        <v>52.509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56.780895161290317</v>
      </c>
      <c r="DL49" s="2">
        <f t="shared" si="61"/>
        <v>59.622570187165785</v>
      </c>
      <c r="DM49" s="2">
        <f t="shared" si="61"/>
        <v>59.089638814616762</v>
      </c>
      <c r="DN49" s="2">
        <f t="shared" si="61"/>
        <v>57.60717335115865</v>
      </c>
      <c r="DO49" s="2">
        <f t="shared" si="61"/>
        <v>57.833189915966393</v>
      </c>
      <c r="DP49" s="2">
        <f t="shared" si="61"/>
        <v>58.191381512605034</v>
      </c>
      <c r="DQ49" s="2">
        <f t="shared" si="61"/>
        <v>58.721517460317472</v>
      </c>
      <c r="DR49" s="2">
        <f t="shared" si="61"/>
        <v>58.181892063492072</v>
      </c>
      <c r="DS49" s="2">
        <f t="shared" si="61"/>
        <v>59.989796638655456</v>
      </c>
      <c r="DT49" s="2">
        <f t="shared" si="61"/>
        <v>58.738899159663866</v>
      </c>
      <c r="DU49" s="2">
        <f t="shared" si="61"/>
        <v>59.496971428571442</v>
      </c>
      <c r="DV49" s="2">
        <f t="shared" si="61"/>
        <v>57.178699999999992</v>
      </c>
      <c r="DW49" s="2">
        <f t="shared" si="61"/>
        <v>56.14743367653368</v>
      </c>
      <c r="DX49" s="2">
        <f t="shared" si="61"/>
        <v>56.563778805120911</v>
      </c>
      <c r="DY49" s="2">
        <f t="shared" si="61"/>
        <v>52.888361661104945</v>
      </c>
      <c r="EA49" s="2">
        <f t="shared" si="62"/>
        <v>52.996830484542215</v>
      </c>
      <c r="EB49" s="2">
        <f t="shared" si="62"/>
        <v>57.526369319315997</v>
      </c>
      <c r="EC49" s="2">
        <f t="shared" si="62"/>
        <v>58.249375960811314</v>
      </c>
      <c r="ED49" s="2">
        <f t="shared" si="62"/>
        <v>55.53791491044246</v>
      </c>
      <c r="EE49" s="2">
        <f t="shared" si="62"/>
        <v>56.558310394290729</v>
      </c>
      <c r="EF49" s="2">
        <f t="shared" si="62"/>
        <v>54.54277436096244</v>
      </c>
      <c r="EG49" s="2">
        <f t="shared" si="62"/>
        <v>61.535257082811711</v>
      </c>
      <c r="EH49" s="2">
        <f t="shared" si="62"/>
        <v>57.749296218905222</v>
      </c>
      <c r="EI49" s="2">
        <f t="shared" si="62"/>
        <v>55.702261053529249</v>
      </c>
      <c r="EJ49" s="2">
        <f t="shared" si="62"/>
        <v>58.216493739303878</v>
      </c>
      <c r="EK49" s="2">
        <f t="shared" si="62"/>
        <v>61.21307605042017</v>
      </c>
      <c r="EL49" s="2">
        <f t="shared" si="62"/>
        <v>56.652280776228011</v>
      </c>
      <c r="EM49" s="2">
        <f t="shared" si="62"/>
        <v>55.551662104952236</v>
      </c>
      <c r="EN49" s="2">
        <f t="shared" si="62"/>
        <v>56.104594668327891</v>
      </c>
      <c r="EO49" s="2">
        <f t="shared" si="62"/>
        <v>54.132480530302558</v>
      </c>
      <c r="EQ49" s="2">
        <f t="shared" si="63"/>
        <v>53.786877202722401</v>
      </c>
      <c r="ER49" s="2">
        <f t="shared" si="63"/>
        <v>57.526369319315997</v>
      </c>
      <c r="ES49" s="2">
        <f t="shared" si="63"/>
        <v>58.432792226456222</v>
      </c>
      <c r="ET49" s="2">
        <f t="shared" si="63"/>
        <v>56.556712794087744</v>
      </c>
      <c r="EU49" s="2">
        <f t="shared" si="63"/>
        <v>55.6198558650485</v>
      </c>
      <c r="EV49" s="2">
        <f t="shared" si="63"/>
        <v>56.927794952594439</v>
      </c>
      <c r="EW49" s="2">
        <f t="shared" si="63"/>
        <v>58.243710021398144</v>
      </c>
      <c r="EX49" s="2">
        <f t="shared" si="63"/>
        <v>58.217017779948129</v>
      </c>
      <c r="EY49" s="2">
        <f t="shared" si="63"/>
        <v>59.288675166098031</v>
      </c>
      <c r="EZ49" s="2">
        <f t="shared" si="63"/>
        <v>60.190933937149531</v>
      </c>
      <c r="FA49" s="2">
        <f t="shared" si="63"/>
        <v>59.036050078740161</v>
      </c>
      <c r="FB49" s="2">
        <f t="shared" si="63"/>
        <v>57.453145871851298</v>
      </c>
      <c r="FC49" s="2">
        <f t="shared" si="63"/>
        <v>55.095533522221622</v>
      </c>
      <c r="FD49" s="2">
        <f t="shared" si="63"/>
        <v>56.393052015802269</v>
      </c>
      <c r="FE49" s="2">
        <f t="shared" si="63"/>
        <v>55.865771446981604</v>
      </c>
      <c r="FG49" s="2">
        <f t="shared" si="64"/>
        <v>0.30466768913832631</v>
      </c>
      <c r="FH49" s="2">
        <f t="shared" si="64"/>
        <v>0.26176760569421798</v>
      </c>
      <c r="FI49" s="2">
        <f t="shared" si="64"/>
        <v>0.2684468964325008</v>
      </c>
      <c r="FJ49" s="2">
        <f t="shared" si="64"/>
        <v>0.26548081956396163</v>
      </c>
      <c r="FK49" s="2">
        <f t="shared" si="64"/>
        <v>0.23907492192316107</v>
      </c>
      <c r="FL49" s="2">
        <f t="shared" si="64"/>
        <v>0.24090634224097141</v>
      </c>
      <c r="FM49" s="2">
        <f t="shared" si="64"/>
        <v>0.21317151540584753</v>
      </c>
      <c r="FN49" s="2">
        <f t="shared" si="64"/>
        <v>0.21472082002036005</v>
      </c>
      <c r="FO49" s="2">
        <f t="shared" si="64"/>
        <v>0.24313401189442765</v>
      </c>
      <c r="FP49" s="2">
        <f t="shared" si="64"/>
        <v>0.23895600125994992</v>
      </c>
      <c r="FQ49" s="2">
        <f t="shared" si="64"/>
        <v>0.24148583196092585</v>
      </c>
      <c r="FR49" s="2">
        <f t="shared" si="64"/>
        <v>0.22403736572766242</v>
      </c>
      <c r="FS49" s="2">
        <f t="shared" si="64"/>
        <v>0.21364685251371565</v>
      </c>
      <c r="FT49" s="2">
        <f t="shared" si="64"/>
        <v>0.1858888637234378</v>
      </c>
      <c r="FU49" s="2">
        <f t="shared" si="64"/>
        <v>0.16927524296902174</v>
      </c>
      <c r="FW49" s="2">
        <f t="shared" si="53"/>
        <v>1.5435006074779687E-5</v>
      </c>
      <c r="FX49" s="2">
        <f t="shared" si="53"/>
        <v>0</v>
      </c>
      <c r="FY49" s="2">
        <f t="shared" si="53"/>
        <v>8.8335781143847482E-6</v>
      </c>
      <c r="FZ49" s="2">
        <f t="shared" si="53"/>
        <v>1.7625290711235586E-5</v>
      </c>
      <c r="GA49" s="2">
        <f t="shared" si="53"/>
        <v>1.841071061204673E-5</v>
      </c>
      <c r="GB49" s="2">
        <f t="shared" si="53"/>
        <v>2.0585861122469511E-5</v>
      </c>
      <c r="GC49" s="2">
        <f t="shared" si="53"/>
        <v>1.7098100952098983E-5</v>
      </c>
      <c r="GD49" s="2">
        <f t="shared" si="53"/>
        <v>1.6273353401888396E-5</v>
      </c>
      <c r="GE49" s="2">
        <f t="shared" si="53"/>
        <v>1.4427122475822027E-5</v>
      </c>
      <c r="GF49" s="2">
        <f t="shared" si="53"/>
        <v>1.3554717437310243E-5</v>
      </c>
      <c r="GG49" s="2">
        <f t="shared" si="53"/>
        <v>1.1655086872853562E-5</v>
      </c>
      <c r="GH49" s="2">
        <f t="shared" si="53"/>
        <v>9.2173355429359284E-6</v>
      </c>
      <c r="GI49" s="2">
        <f t="shared" si="53"/>
        <v>1.0249999659312307E-5</v>
      </c>
      <c r="GJ49" s="2">
        <f t="shared" si="53"/>
        <v>8.4967544721162042E-6</v>
      </c>
      <c r="GK49" s="2">
        <f t="shared" si="53"/>
        <v>8.1030162320123453E-6</v>
      </c>
      <c r="GM49" s="86">
        <f t="shared" si="54"/>
        <v>6.4785044826371114E-4</v>
      </c>
      <c r="GN49" s="86">
        <f t="shared" si="54"/>
        <v>1.3773898615621614E-4</v>
      </c>
      <c r="GO49" s="86">
        <f t="shared" si="54"/>
        <v>2.0806997770770317E-4</v>
      </c>
      <c r="GP49" s="86">
        <f t="shared" si="54"/>
        <v>1.3442040681627913E-4</v>
      </c>
      <c r="GQ49" s="86">
        <f t="shared" si="54"/>
        <v>3.5336283641735216E-5</v>
      </c>
      <c r="GR49" s="86">
        <f t="shared" si="54"/>
        <v>3.6049931570705443E-5</v>
      </c>
      <c r="GS49" s="86">
        <f t="shared" si="54"/>
        <v>8.1433975012959795E-6</v>
      </c>
      <c r="GT49" s="86">
        <f t="shared" si="54"/>
        <v>9.7563172424751818E-6</v>
      </c>
      <c r="GU49" s="86">
        <f t="shared" si="54"/>
        <v>4.8682898353246406E-5</v>
      </c>
      <c r="GV49" s="86">
        <f t="shared" si="54"/>
        <v>3.3758148859046106E-5</v>
      </c>
      <c r="GW49" s="86">
        <f t="shared" si="54"/>
        <v>5.1332852107195611E-5</v>
      </c>
      <c r="GX49" s="86">
        <f t="shared" si="54"/>
        <v>2.1770466570240932E-5</v>
      </c>
      <c r="GY49" s="86">
        <f t="shared" si="54"/>
        <v>8.582290499030513E-6</v>
      </c>
      <c r="GZ49" s="86">
        <f t="shared" si="54"/>
        <v>1.0533948719788127E-6</v>
      </c>
      <c r="HA49" s="86">
        <f t="shared" si="54"/>
        <v>1.9368706281784173E-8</v>
      </c>
      <c r="HC49" s="86">
        <f t="shared" si="58"/>
        <v>1.4647389800002274E-13</v>
      </c>
      <c r="HD49" s="86">
        <f t="shared" si="58"/>
        <v>3.7854417677809097E-15</v>
      </c>
      <c r="HE49" s="86">
        <f t="shared" si="58"/>
        <v>1.6764053430057442E-14</v>
      </c>
      <c r="HF49" s="86">
        <f t="shared" si="58"/>
        <v>6.080096842025705E-15</v>
      </c>
      <c r="HG49" s="86">
        <f t="shared" si="58"/>
        <v>1.7160358977144894E-17</v>
      </c>
      <c r="HH49" s="86">
        <f t="shared" si="58"/>
        <v>7.4421912569323627E-17</v>
      </c>
      <c r="HI49" s="86">
        <f t="shared" si="58"/>
        <v>9.1620053267919175E-19</v>
      </c>
      <c r="HJ49" s="86">
        <f t="shared" si="58"/>
        <v>1.9139823059565448E-17</v>
      </c>
      <c r="HK49" s="86">
        <f t="shared" si="58"/>
        <v>5.0596202251893845E-16</v>
      </c>
      <c r="HL49" s="86">
        <f t="shared" si="58"/>
        <v>4.2833149799063037E-17</v>
      </c>
      <c r="HM49" s="86">
        <f t="shared" si="58"/>
        <v>5.4492859772113469E-17</v>
      </c>
      <c r="HN49" s="86">
        <f t="shared" si="58"/>
        <v>2.1071637059856763E-17</v>
      </c>
      <c r="HO49" s="86">
        <f t="shared" si="58"/>
        <v>3.9984717084766323E-17</v>
      </c>
      <c r="HP49" s="86">
        <f t="shared" si="58"/>
        <v>6.6448254267507761E-20</v>
      </c>
      <c r="HQ49" s="86">
        <f t="shared" si="58"/>
        <v>1.8990686208617181E-30</v>
      </c>
      <c r="HS49" s="86">
        <f t="shared" si="55"/>
        <v>6.5571153854327306E-76</v>
      </c>
      <c r="HT49" s="86">
        <f t="shared" si="55"/>
        <v>0</v>
      </c>
      <c r="HU49" s="86">
        <f t="shared" si="55"/>
        <v>5.6816012569729917E-82</v>
      </c>
      <c r="HV49" s="86">
        <f t="shared" si="55"/>
        <v>1.0482972310093831E-83</v>
      </c>
      <c r="HW49" s="86">
        <f t="shared" si="55"/>
        <v>1.0361730341216324E-102</v>
      </c>
      <c r="HX49" s="86">
        <f t="shared" si="55"/>
        <v>9.3301423226062837E-99</v>
      </c>
      <c r="HY49" s="86">
        <f t="shared" si="55"/>
        <v>1.7032945609765899E-112</v>
      </c>
      <c r="HZ49" s="86">
        <f t="shared" si="55"/>
        <v>9.3615659795967277E-103</v>
      </c>
      <c r="IA49" s="86">
        <f t="shared" si="55"/>
        <v>8.5253681324663076E-95</v>
      </c>
      <c r="IB49" s="86">
        <f t="shared" si="55"/>
        <v>1.6099643180243867E-102</v>
      </c>
      <c r="IC49" s="86">
        <f t="shared" si="55"/>
        <v>2.1760696702917665E-101</v>
      </c>
      <c r="ID49" s="86">
        <f t="shared" si="55"/>
        <v>3.0776347255690807E-105</v>
      </c>
      <c r="IE49" s="86">
        <f t="shared" si="55"/>
        <v>5.9579478571801989E-102</v>
      </c>
      <c r="IF49" s="86">
        <f t="shared" si="55"/>
        <v>3.0226550813196686E-90</v>
      </c>
      <c r="IG49" s="86">
        <f t="shared" si="55"/>
        <v>3.3673904203662146E-51</v>
      </c>
      <c r="II49" s="86">
        <f t="shared" si="56"/>
        <v>4.2643775254820782E-232</v>
      </c>
      <c r="IJ49" s="86">
        <f t="shared" si="56"/>
        <v>0</v>
      </c>
      <c r="IK49" s="86">
        <f t="shared" si="56"/>
        <v>1.0814449583441494E-263</v>
      </c>
      <c r="IL49" s="86">
        <f t="shared" si="56"/>
        <v>1.8216313087818628E-260</v>
      </c>
      <c r="IM49" s="86">
        <f t="shared" si="56"/>
        <v>0</v>
      </c>
      <c r="IN49" s="86">
        <f t="shared" si="56"/>
        <v>9.911327930698915E-306</v>
      </c>
      <c r="IO49" s="86">
        <f t="shared" si="56"/>
        <v>0</v>
      </c>
      <c r="IP49" s="86">
        <f t="shared" si="56"/>
        <v>0</v>
      </c>
      <c r="IQ49" s="86">
        <f t="shared" si="56"/>
        <v>2.9591527628508085E-294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4.9578388762158672E-242</v>
      </c>
      <c r="IW49" s="86">
        <f t="shared" si="56"/>
        <v>2.8354277841454029E-220</v>
      </c>
      <c r="IY49" s="86">
        <f t="shared" si="57"/>
        <v>6.4785044841018501E-4</v>
      </c>
      <c r="IZ49" s="86">
        <f t="shared" si="57"/>
        <v>1.3773898616000157E-4</v>
      </c>
      <c r="JA49" s="86">
        <f t="shared" si="57"/>
        <v>2.0806997772446721E-4</v>
      </c>
      <c r="JB49" s="86">
        <f t="shared" si="57"/>
        <v>1.3442040682235922E-4</v>
      </c>
      <c r="JC49" s="86">
        <f t="shared" si="57"/>
        <v>3.5336283641752374E-5</v>
      </c>
      <c r="JD49" s="86">
        <f t="shared" si="57"/>
        <v>3.6049931570779867E-5</v>
      </c>
      <c r="JE49" s="86">
        <f t="shared" si="57"/>
        <v>8.143397501296896E-6</v>
      </c>
      <c r="JF49" s="86">
        <f t="shared" si="57"/>
        <v>9.7563172424943214E-6</v>
      </c>
      <c r="JG49" s="86">
        <f t="shared" si="57"/>
        <v>4.8682898353752369E-5</v>
      </c>
      <c r="JH49" s="86">
        <f t="shared" si="57"/>
        <v>3.3758148859088939E-5</v>
      </c>
      <c r="JI49" s="86">
        <f t="shared" si="57"/>
        <v>5.1332852107250105E-5</v>
      </c>
      <c r="JJ49" s="86">
        <f t="shared" si="57"/>
        <v>2.1770466570262002E-5</v>
      </c>
      <c r="JK49" s="86">
        <f t="shared" si="57"/>
        <v>8.582290499070498E-6</v>
      </c>
      <c r="JL49" s="86">
        <f t="shared" si="57"/>
        <v>1.0533948719788792E-6</v>
      </c>
      <c r="JM49" s="86">
        <f t="shared" si="57"/>
        <v>1.9368706281784173E-8</v>
      </c>
    </row>
    <row r="50" spans="2:273" x14ac:dyDescent="0.25">
      <c r="B50" s="2">
        <v>23</v>
      </c>
      <c r="C50" s="37">
        <v>55.82</v>
      </c>
      <c r="D50" s="37">
        <v>58.18</v>
      </c>
      <c r="E50" s="37">
        <v>58.835999999999999</v>
      </c>
      <c r="F50" s="37">
        <v>57.344000000000001</v>
      </c>
      <c r="G50" s="37">
        <v>56.917999999999999</v>
      </c>
      <c r="H50" s="37">
        <v>58.671999999999997</v>
      </c>
      <c r="I50" s="37">
        <v>58.377000000000002</v>
      </c>
      <c r="J50" s="37">
        <v>56.622999999999998</v>
      </c>
      <c r="K50" s="37">
        <v>59.704999999999998</v>
      </c>
      <c r="L50" s="37">
        <v>60.18</v>
      </c>
      <c r="M50" s="37">
        <v>59.933999999999997</v>
      </c>
      <c r="N50" s="37">
        <v>60.442999999999998</v>
      </c>
      <c r="O50" s="37">
        <v>53.295000000000002</v>
      </c>
      <c r="P50" s="37">
        <v>53.606999999999999</v>
      </c>
      <c r="Q50" s="37">
        <v>49.262999999999998</v>
      </c>
      <c r="S50" s="4">
        <f t="shared" si="59"/>
        <v>56.266900655661281</v>
      </c>
      <c r="T50" s="4">
        <f t="shared" si="59"/>
        <v>59.394573943916797</v>
      </c>
      <c r="U50" s="4">
        <f t="shared" si="59"/>
        <v>59.333378712433394</v>
      </c>
      <c r="V50" s="4">
        <f t="shared" si="59"/>
        <v>57.379292794178959</v>
      </c>
      <c r="W50" s="4">
        <f t="shared" si="59"/>
        <v>57.670600341523617</v>
      </c>
      <c r="X50" s="4">
        <f t="shared" si="59"/>
        <v>57.394523135018055</v>
      </c>
      <c r="Y50" s="4">
        <f t="shared" si="59"/>
        <v>59.42308020835565</v>
      </c>
      <c r="Z50" s="4">
        <f t="shared" si="59"/>
        <v>58.134057226183209</v>
      </c>
      <c r="AA50" s="4">
        <f t="shared" si="59"/>
        <v>59.019108738561869</v>
      </c>
      <c r="AB50" s="4">
        <f t="shared" si="59"/>
        <v>58.729633744074796</v>
      </c>
      <c r="AC50" s="4">
        <f t="shared" si="59"/>
        <v>60.097134139409583</v>
      </c>
      <c r="AD50" s="4">
        <f t="shared" si="59"/>
        <v>57.136233522636793</v>
      </c>
      <c r="AE50" s="4">
        <f t="shared" si="59"/>
        <v>56.1135546078334</v>
      </c>
      <c r="AF50" s="4">
        <f t="shared" si="59"/>
        <v>56.583100500421303</v>
      </c>
      <c r="AG50" s="4">
        <f t="shared" si="59"/>
        <v>53.155642752069326</v>
      </c>
      <c r="AI50" s="4">
        <f t="shared" si="60"/>
        <v>-0.44690065566128112</v>
      </c>
      <c r="AJ50" s="4">
        <f t="shared" si="60"/>
        <v>-1.2145739439167968</v>
      </c>
      <c r="AK50" s="4">
        <f t="shared" si="60"/>
        <v>-0.49737871243339526</v>
      </c>
      <c r="AL50" s="4">
        <f t="shared" si="60"/>
        <v>-3.5292794178957365E-2</v>
      </c>
      <c r="AM50" s="4">
        <f t="shared" si="60"/>
        <v>-0.75260034152361754</v>
      </c>
      <c r="AN50" s="4">
        <f t="shared" si="60"/>
        <v>1.2774768649819421</v>
      </c>
      <c r="AO50" s="4">
        <f t="shared" si="60"/>
        <v>-1.0460802083556473</v>
      </c>
      <c r="AP50" s="4">
        <f t="shared" si="60"/>
        <v>-1.5110572261832118</v>
      </c>
      <c r="AQ50" s="4">
        <f t="shared" si="60"/>
        <v>0.68589126143812962</v>
      </c>
      <c r="AR50" s="4">
        <f t="shared" si="60"/>
        <v>1.4503662559252035</v>
      </c>
      <c r="AS50" s="4">
        <f t="shared" si="60"/>
        <v>-0.16313413940958554</v>
      </c>
      <c r="AT50" s="4">
        <f t="shared" si="60"/>
        <v>3.3067664773632046</v>
      </c>
      <c r="AU50" s="4">
        <f t="shared" si="60"/>
        <v>-2.8185546078333985</v>
      </c>
      <c r="AV50" s="4">
        <f t="shared" si="60"/>
        <v>-2.9761005004213033</v>
      </c>
      <c r="AW50" s="4">
        <f t="shared" si="60"/>
        <v>-3.8926427520693281</v>
      </c>
      <c r="AY50" s="2">
        <f t="shared" si="51"/>
        <v>55.561293097561638</v>
      </c>
      <c r="AZ50" s="2">
        <f t="shared" si="51"/>
        <v>59.148659673281813</v>
      </c>
      <c r="BA50" s="2">
        <f t="shared" si="51"/>
        <v>58.99486388967474</v>
      </c>
      <c r="BB50" s="2">
        <f t="shared" si="51"/>
        <v>57.139151666759389</v>
      </c>
      <c r="BC50" s="2">
        <f t="shared" si="51"/>
        <v>57.597888866033593</v>
      </c>
      <c r="BD50" s="2">
        <f t="shared" si="51"/>
        <v>57.318660307142039</v>
      </c>
      <c r="BE50" s="2">
        <f t="shared" si="51"/>
        <v>59.404423135309933</v>
      </c>
      <c r="BF50" s="2">
        <f t="shared" si="51"/>
        <v>58.111514585987479</v>
      </c>
      <c r="BG50" s="2">
        <f t="shared" si="51"/>
        <v>58.923368926740338</v>
      </c>
      <c r="BH50" s="2">
        <f t="shared" si="51"/>
        <v>58.661825666357565</v>
      </c>
      <c r="BI50" s="2">
        <f t="shared" si="51"/>
        <v>60.002569744678496</v>
      </c>
      <c r="BJ50" s="2">
        <f t="shared" si="51"/>
        <v>57.090791471161474</v>
      </c>
      <c r="BK50" s="2">
        <f t="shared" si="51"/>
        <v>56.093004151528191</v>
      </c>
      <c r="BL50" s="2">
        <f t="shared" si="51"/>
        <v>56.580438664939734</v>
      </c>
      <c r="BM50" s="2">
        <f t="shared" si="51"/>
        <v>53.15558930519046</v>
      </c>
      <c r="BO50" s="2">
        <f t="shared" si="10"/>
        <v>55.82</v>
      </c>
      <c r="BP50" s="2">
        <f t="shared" si="11"/>
        <v>58.18</v>
      </c>
      <c r="BQ50" s="2">
        <f t="shared" si="12"/>
        <v>58.835999999999999</v>
      </c>
      <c r="BR50" s="2">
        <f t="shared" si="13"/>
        <v>57.344000000000001</v>
      </c>
      <c r="BS50" s="2">
        <f t="shared" si="14"/>
        <v>56.917999999999999</v>
      </c>
      <c r="BT50" s="2">
        <f t="shared" si="15"/>
        <v>58.671999999999997</v>
      </c>
      <c r="BU50" s="2">
        <f t="shared" si="16"/>
        <v>58.377000000000002</v>
      </c>
      <c r="BV50" s="2">
        <f t="shared" si="17"/>
        <v>56.622999999999998</v>
      </c>
      <c r="BW50" s="2">
        <f t="shared" si="18"/>
        <v>59.704999999999998</v>
      </c>
      <c r="BX50" s="2">
        <f t="shared" si="19"/>
        <v>60.18</v>
      </c>
      <c r="BY50" s="2">
        <f t="shared" si="20"/>
        <v>59.933999999999997</v>
      </c>
      <c r="BZ50" s="2">
        <f t="shared" si="21"/>
        <v>60.442999999999998</v>
      </c>
      <c r="CA50" s="2">
        <f t="shared" si="22"/>
        <v>53.295000000000002</v>
      </c>
      <c r="CB50" s="2">
        <f t="shared" si="23"/>
        <v>53.606999999999999</v>
      </c>
      <c r="CC50" s="2">
        <f t="shared" si="24"/>
        <v>49.262999999999998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56.846903225806443</v>
      </c>
      <c r="DL50" s="2">
        <f t="shared" si="61"/>
        <v>59.836695521390382</v>
      </c>
      <c r="DM50" s="2">
        <f t="shared" si="61"/>
        <v>59.358083667557935</v>
      </c>
      <c r="DN50" s="2">
        <f t="shared" si="61"/>
        <v>57.826772950089129</v>
      </c>
      <c r="DO50" s="2">
        <f t="shared" si="61"/>
        <v>58.006080061115362</v>
      </c>
      <c r="DP50" s="2">
        <f t="shared" si="61"/>
        <v>58.324194194041247</v>
      </c>
      <c r="DQ50" s="2">
        <f t="shared" si="61"/>
        <v>58.827712698412711</v>
      </c>
      <c r="DR50" s="2">
        <f t="shared" si="61"/>
        <v>58.261973015873025</v>
      </c>
      <c r="DS50" s="2">
        <f t="shared" si="61"/>
        <v>60.091043086325435</v>
      </c>
      <c r="DT50" s="2">
        <f t="shared" si="61"/>
        <v>58.861324675324674</v>
      </c>
      <c r="DU50" s="2">
        <f t="shared" si="61"/>
        <v>59.640372650878547</v>
      </c>
      <c r="DV50" s="2">
        <f t="shared" si="61"/>
        <v>57.271114285714276</v>
      </c>
      <c r="DW50" s="2">
        <f t="shared" si="61"/>
        <v>56.29049918489919</v>
      </c>
      <c r="DX50" s="2">
        <f t="shared" si="61"/>
        <v>56.73044381223329</v>
      </c>
      <c r="DY50" s="2">
        <f t="shared" si="61"/>
        <v>52.958964998146101</v>
      </c>
      <c r="EA50" s="2">
        <f t="shared" si="62"/>
        <v>52.8853190060534</v>
      </c>
      <c r="EB50" s="2">
        <f t="shared" si="62"/>
        <v>57.379006071594929</v>
      </c>
      <c r="EC50" s="2">
        <f t="shared" si="62"/>
        <v>58.092129671433568</v>
      </c>
      <c r="ED50" s="2">
        <f t="shared" si="62"/>
        <v>55.404004040963201</v>
      </c>
      <c r="EE50" s="2">
        <f t="shared" si="62"/>
        <v>56.413089663797805</v>
      </c>
      <c r="EF50" s="2">
        <f t="shared" si="62"/>
        <v>54.428813878745444</v>
      </c>
      <c r="EG50" s="2">
        <f t="shared" si="62"/>
        <v>61.346060815396918</v>
      </c>
      <c r="EH50" s="2">
        <f t="shared" si="62"/>
        <v>57.609637517136782</v>
      </c>
      <c r="EI50" s="2">
        <f t="shared" si="62"/>
        <v>55.608066870572024</v>
      </c>
      <c r="EJ50" s="2">
        <f t="shared" si="62"/>
        <v>58.082240405806381</v>
      </c>
      <c r="EK50" s="2">
        <f t="shared" si="62"/>
        <v>61.040244957983198</v>
      </c>
      <c r="EL50" s="2">
        <f t="shared" si="62"/>
        <v>56.521156848306326</v>
      </c>
      <c r="EM50" s="2">
        <f t="shared" si="62"/>
        <v>55.430081487315796</v>
      </c>
      <c r="EN50" s="2">
        <f t="shared" si="62"/>
        <v>55.981274145042107</v>
      </c>
      <c r="EO50" s="2">
        <f t="shared" si="62"/>
        <v>54.035543121542297</v>
      </c>
      <c r="EQ50" s="2">
        <f t="shared" si="63"/>
        <v>53.665920700636079</v>
      </c>
      <c r="ER50" s="2">
        <f t="shared" si="63"/>
        <v>57.379006071594929</v>
      </c>
      <c r="ES50" s="2">
        <f t="shared" si="63"/>
        <v>58.273554657538142</v>
      </c>
      <c r="ET50" s="2">
        <f t="shared" si="63"/>
        <v>56.409028544308093</v>
      </c>
      <c r="EU50" s="2">
        <f t="shared" si="63"/>
        <v>55.486625427554991</v>
      </c>
      <c r="EV50" s="2">
        <f t="shared" si="63"/>
        <v>56.782074581067171</v>
      </c>
      <c r="EW50" s="2">
        <f t="shared" si="63"/>
        <v>58.097730876538932</v>
      </c>
      <c r="EX50" s="2">
        <f t="shared" si="63"/>
        <v>58.0712396330334</v>
      </c>
      <c r="EY50" s="2">
        <f t="shared" si="63"/>
        <v>59.147720461483203</v>
      </c>
      <c r="EZ50" s="2">
        <f t="shared" si="63"/>
        <v>60.031379258068633</v>
      </c>
      <c r="FA50" s="2">
        <f t="shared" si="63"/>
        <v>58.890414009415046</v>
      </c>
      <c r="FB50" s="2">
        <f t="shared" si="63"/>
        <v>57.312196904511303</v>
      </c>
      <c r="FC50" s="2">
        <f t="shared" si="63"/>
        <v>54.979870242893767</v>
      </c>
      <c r="FD50" s="2">
        <f t="shared" si="63"/>
        <v>56.266034035656403</v>
      </c>
      <c r="FE50" s="2">
        <f t="shared" si="63"/>
        <v>55.74455822976671</v>
      </c>
      <c r="FG50" s="2">
        <f t="shared" si="64"/>
        <v>0.32452253137346804</v>
      </c>
      <c r="FH50" s="2">
        <f t="shared" si="64"/>
        <v>0.27995231381484448</v>
      </c>
      <c r="FI50" s="2">
        <f t="shared" si="64"/>
        <v>0.28691527199604444</v>
      </c>
      <c r="FJ50" s="2">
        <f t="shared" si="64"/>
        <v>0.28382430679038417</v>
      </c>
      <c r="FK50" s="2">
        <f t="shared" si="64"/>
        <v>0.25623035350483409</v>
      </c>
      <c r="FL50" s="2">
        <f t="shared" si="64"/>
        <v>0.25814860760142511</v>
      </c>
      <c r="FM50" s="2">
        <f t="shared" si="64"/>
        <v>0.22902764379773899</v>
      </c>
      <c r="FN50" s="2">
        <f t="shared" si="64"/>
        <v>0.23065840614955446</v>
      </c>
      <c r="FO50" s="2">
        <f t="shared" si="64"/>
        <v>0.2604810057374719</v>
      </c>
      <c r="FP50" s="2">
        <f t="shared" si="64"/>
        <v>0.25610577150463892</v>
      </c>
      <c r="FQ50" s="2">
        <f t="shared" si="64"/>
        <v>0.25875543490634417</v>
      </c>
      <c r="FR50" s="2">
        <f t="shared" si="64"/>
        <v>0.24045472487117692</v>
      </c>
      <c r="FS50" s="2">
        <f t="shared" si="64"/>
        <v>0.2295280234832692</v>
      </c>
      <c r="FT50" s="2">
        <f t="shared" si="64"/>
        <v>0.20023207936464632</v>
      </c>
      <c r="FU50" s="2">
        <f t="shared" si="64"/>
        <v>0.18262411111577148</v>
      </c>
      <c r="FW50" s="2">
        <f t="shared" si="53"/>
        <v>1.6924122415919777E-5</v>
      </c>
      <c r="FX50" s="2">
        <f t="shared" si="53"/>
        <v>0</v>
      </c>
      <c r="FY50" s="2">
        <f t="shared" si="53"/>
        <v>9.685817541634955E-6</v>
      </c>
      <c r="FZ50" s="2">
        <f t="shared" si="53"/>
        <v>1.9325714103023406E-5</v>
      </c>
      <c r="GA50" s="2">
        <f t="shared" si="53"/>
        <v>2.0186906904978174E-5</v>
      </c>
      <c r="GB50" s="2">
        <f t="shared" si="53"/>
        <v>2.2571903039861999E-5</v>
      </c>
      <c r="GC50" s="2">
        <f t="shared" si="53"/>
        <v>1.8747663963398742E-5</v>
      </c>
      <c r="GD50" s="2">
        <f t="shared" si="53"/>
        <v>1.7843349168820642E-5</v>
      </c>
      <c r="GE50" s="2">
        <f t="shared" si="53"/>
        <v>1.5819003209312033E-5</v>
      </c>
      <c r="GF50" s="2">
        <f t="shared" si="53"/>
        <v>1.4862432688773739E-5</v>
      </c>
      <c r="GG50" s="2">
        <f t="shared" si="53"/>
        <v>1.2779534260141033E-5</v>
      </c>
      <c r="GH50" s="2">
        <f t="shared" si="53"/>
        <v>1.0106598461850766E-5</v>
      </c>
      <c r="GI50" s="2">
        <f t="shared" si="53"/>
        <v>1.1238890022756082E-5</v>
      </c>
      <c r="GJ50" s="2">
        <f t="shared" si="53"/>
        <v>9.3164983794435918E-6</v>
      </c>
      <c r="GK50" s="2">
        <f t="shared" si="53"/>
        <v>8.8847736755961735E-6</v>
      </c>
      <c r="GM50" s="86">
        <f t="shared" si="54"/>
        <v>9.3599082990523876E-4</v>
      </c>
      <c r="GN50" s="86">
        <f t="shared" si="54"/>
        <v>2.1934577881822161E-4</v>
      </c>
      <c r="GO50" s="86">
        <f t="shared" si="54"/>
        <v>3.2075132418312916E-4</v>
      </c>
      <c r="GP50" s="86">
        <f t="shared" si="54"/>
        <v>2.1652564589700094E-4</v>
      </c>
      <c r="GQ50" s="86">
        <f t="shared" si="54"/>
        <v>6.1786908984634437E-5</v>
      </c>
      <c r="GR50" s="86">
        <f t="shared" si="54"/>
        <v>6.3204166672042473E-5</v>
      </c>
      <c r="GS50" s="86">
        <f t="shared" si="54"/>
        <v>1.5388907463605178E-5</v>
      </c>
      <c r="GT50" s="86">
        <f t="shared" si="54"/>
        <v>1.8195897785858596E-5</v>
      </c>
      <c r="GU50" s="86">
        <f t="shared" si="54"/>
        <v>8.3133242049530354E-5</v>
      </c>
      <c r="GV50" s="86">
        <f t="shared" si="54"/>
        <v>5.9295081737537692E-5</v>
      </c>
      <c r="GW50" s="86">
        <f t="shared" si="54"/>
        <v>8.6806859585993119E-5</v>
      </c>
      <c r="GX50" s="86">
        <f t="shared" si="54"/>
        <v>3.8471679638810127E-5</v>
      </c>
      <c r="GY50" s="86">
        <f t="shared" si="54"/>
        <v>1.6157833473228356E-5</v>
      </c>
      <c r="GZ50" s="86">
        <f t="shared" si="54"/>
        <v>2.2134861619882276E-6</v>
      </c>
      <c r="HA50" s="86">
        <f t="shared" si="54"/>
        <v>5.417117283943987E-8</v>
      </c>
      <c r="HC50" s="86">
        <f t="shared" si="58"/>
        <v>3.90639527259904E-13</v>
      </c>
      <c r="HD50" s="86">
        <f t="shared" si="58"/>
        <v>1.1506805592401812E-14</v>
      </c>
      <c r="HE50" s="86">
        <f t="shared" si="58"/>
        <v>4.710002246703849E-14</v>
      </c>
      <c r="HF50" s="86">
        <f t="shared" si="58"/>
        <v>1.8427632836084985E-14</v>
      </c>
      <c r="HG50" s="86">
        <f t="shared" si="58"/>
        <v>6.5420597486810962E-17</v>
      </c>
      <c r="HH50" s="86">
        <f t="shared" si="58"/>
        <v>2.7321482973177253E-16</v>
      </c>
      <c r="HI50" s="86">
        <f t="shared" si="58"/>
        <v>3.9037838414849155E-18</v>
      </c>
      <c r="HJ50" s="86">
        <f t="shared" si="58"/>
        <v>7.1831814867836864E-17</v>
      </c>
      <c r="HK50" s="86">
        <f t="shared" si="58"/>
        <v>1.683523980986838E-15</v>
      </c>
      <c r="HL50" s="86">
        <f t="shared" si="58"/>
        <v>1.5606991207153558E-16</v>
      </c>
      <c r="HM50" s="86">
        <f t="shared" si="58"/>
        <v>1.9226519925718135E-16</v>
      </c>
      <c r="HN50" s="86">
        <f t="shared" si="58"/>
        <v>7.5637012995385965E-17</v>
      </c>
      <c r="HO50" s="86">
        <f t="shared" si="58"/>
        <v>1.4025621716578929E-16</v>
      </c>
      <c r="HP50" s="86">
        <f t="shared" si="58"/>
        <v>2.8639768497711882E-19</v>
      </c>
      <c r="HQ50" s="86">
        <f t="shared" si="58"/>
        <v>2.0661807427067335E-29</v>
      </c>
      <c r="HS50" s="86">
        <f t="shared" si="55"/>
        <v>2.6305237075638955E-74</v>
      </c>
      <c r="HT50" s="86">
        <f t="shared" si="55"/>
        <v>0</v>
      </c>
      <c r="HU50" s="86">
        <f t="shared" si="55"/>
        <v>2.8027699815820386E-80</v>
      </c>
      <c r="HV50" s="86">
        <f t="shared" si="55"/>
        <v>6.7303489087183511E-82</v>
      </c>
      <c r="HW50" s="86">
        <f t="shared" si="55"/>
        <v>1.7383027074963045E-100</v>
      </c>
      <c r="HX50" s="86">
        <f t="shared" si="55"/>
        <v>1.3544649870366222E-96</v>
      </c>
      <c r="HY50" s="86">
        <f t="shared" si="55"/>
        <v>4.5931329209873647E-110</v>
      </c>
      <c r="HZ50" s="86">
        <f t="shared" si="55"/>
        <v>1.4914170210913627E-100</v>
      </c>
      <c r="IA50" s="86">
        <f t="shared" si="55"/>
        <v>8.7459998730131361E-93</v>
      </c>
      <c r="IB50" s="86">
        <f t="shared" si="55"/>
        <v>2.403581961390494E-100</v>
      </c>
      <c r="IC50" s="86">
        <f t="shared" si="55"/>
        <v>2.8344261213805577E-99</v>
      </c>
      <c r="ID50" s="86">
        <f t="shared" si="55"/>
        <v>4.4149107018502962E-103</v>
      </c>
      <c r="IE50" s="86">
        <f t="shared" si="55"/>
        <v>7.5341249802876536E-100</v>
      </c>
      <c r="IF50" s="86">
        <f t="shared" si="55"/>
        <v>2.0190683859679368E-88</v>
      </c>
      <c r="IG50" s="86">
        <f t="shared" si="55"/>
        <v>3.4156998749349931E-50</v>
      </c>
      <c r="II50" s="86">
        <f t="shared" si="56"/>
        <v>2.7401651450381605E-228</v>
      </c>
      <c r="IJ50" s="86">
        <f t="shared" si="56"/>
        <v>0</v>
      </c>
      <c r="IK50" s="86">
        <f t="shared" si="56"/>
        <v>1.4379943226962023E-259</v>
      </c>
      <c r="IL50" s="86">
        <f t="shared" si="56"/>
        <v>3.884475212366814E-256</v>
      </c>
      <c r="IM50" s="86">
        <f t="shared" si="56"/>
        <v>0</v>
      </c>
      <c r="IN50" s="86">
        <f t="shared" si="56"/>
        <v>1.4316062601573054E-300</v>
      </c>
      <c r="IO50" s="86">
        <f t="shared" si="56"/>
        <v>0</v>
      </c>
      <c r="IP50" s="86">
        <f t="shared" si="56"/>
        <v>0</v>
      </c>
      <c r="IQ50" s="86">
        <f t="shared" si="56"/>
        <v>1.8978480146354721E-289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2.9192100898671218E-238</v>
      </c>
      <c r="IW50" s="86">
        <f t="shared" si="56"/>
        <v>7.36523707400618E-217</v>
      </c>
      <c r="IY50" s="86">
        <f t="shared" si="57"/>
        <v>9.3599083029587832E-4</v>
      </c>
      <c r="IZ50" s="86">
        <f t="shared" si="57"/>
        <v>2.1934577882972841E-4</v>
      </c>
      <c r="JA50" s="86">
        <f t="shared" si="57"/>
        <v>3.2075132423022918E-4</v>
      </c>
      <c r="JB50" s="86">
        <f t="shared" si="57"/>
        <v>2.1652564591542858E-4</v>
      </c>
      <c r="JC50" s="86">
        <f t="shared" si="57"/>
        <v>6.1786908984699855E-5</v>
      </c>
      <c r="JD50" s="86">
        <f t="shared" si="57"/>
        <v>6.3204166672315692E-5</v>
      </c>
      <c r="JE50" s="86">
        <f t="shared" si="57"/>
        <v>1.5388907463609081E-5</v>
      </c>
      <c r="JF50" s="86">
        <f t="shared" si="57"/>
        <v>1.8195897785930428E-5</v>
      </c>
      <c r="JG50" s="86">
        <f t="shared" si="57"/>
        <v>8.3133242051213876E-5</v>
      </c>
      <c r="JH50" s="86">
        <f t="shared" si="57"/>
        <v>5.9295081737693762E-5</v>
      </c>
      <c r="JI50" s="86">
        <f t="shared" si="57"/>
        <v>8.6806859586185389E-5</v>
      </c>
      <c r="JJ50" s="86">
        <f t="shared" si="57"/>
        <v>3.8471679638885763E-5</v>
      </c>
      <c r="JK50" s="86">
        <f t="shared" si="57"/>
        <v>1.6157833473368611E-5</v>
      </c>
      <c r="JL50" s="86">
        <f t="shared" si="57"/>
        <v>2.2134861619885139E-6</v>
      </c>
      <c r="JM50" s="86">
        <f t="shared" si="57"/>
        <v>5.417117283943987E-8</v>
      </c>
    </row>
    <row r="51" spans="2:273" x14ac:dyDescent="0.25">
      <c r="B51" s="2">
        <v>24</v>
      </c>
      <c r="C51" s="37">
        <v>56.557000000000002</v>
      </c>
      <c r="D51" s="37">
        <v>58.164000000000001</v>
      </c>
      <c r="E51" s="37">
        <v>59.033000000000001</v>
      </c>
      <c r="F51" s="37">
        <v>58.246000000000002</v>
      </c>
      <c r="G51" s="37">
        <v>56.802999999999997</v>
      </c>
      <c r="H51" s="37">
        <v>59.753999999999998</v>
      </c>
      <c r="I51" s="37">
        <v>58.475000000000001</v>
      </c>
      <c r="J51" s="37">
        <v>57</v>
      </c>
      <c r="K51" s="37">
        <v>59.984000000000002</v>
      </c>
      <c r="L51" s="37">
        <v>62.393000000000001</v>
      </c>
      <c r="M51" s="37">
        <v>59.738</v>
      </c>
      <c r="N51" s="37">
        <v>55.966999999999999</v>
      </c>
      <c r="O51" s="37">
        <v>55.917999999999999</v>
      </c>
      <c r="P51" s="37">
        <v>57.459000000000003</v>
      </c>
      <c r="Q51" s="37">
        <v>52.386000000000003</v>
      </c>
      <c r="S51" s="4">
        <f t="shared" si="59"/>
        <v>56.46749023477166</v>
      </c>
      <c r="T51" s="4">
        <f t="shared" si="59"/>
        <v>59.583970786234637</v>
      </c>
      <c r="U51" s="4">
        <f t="shared" si="59"/>
        <v>59.610397750965461</v>
      </c>
      <c r="V51" s="4">
        <f t="shared" si="59"/>
        <v>57.576127622050421</v>
      </c>
      <c r="W51" s="4">
        <f t="shared" si="59"/>
        <v>57.77641481995434</v>
      </c>
      <c r="X51" s="4">
        <f t="shared" si="59"/>
        <v>57.440091479909682</v>
      </c>
      <c r="Y51" s="4">
        <f t="shared" si="59"/>
        <v>59.513616106223367</v>
      </c>
      <c r="Z51" s="4">
        <f t="shared" si="59"/>
        <v>58.166404877409335</v>
      </c>
      <c r="AA51" s="4">
        <f t="shared" si="59"/>
        <v>59.045248697556829</v>
      </c>
      <c r="AB51" s="4">
        <f t="shared" si="59"/>
        <v>58.813664602858395</v>
      </c>
      <c r="AC51" s="4">
        <f t="shared" si="59"/>
        <v>60.236773705554747</v>
      </c>
      <c r="AD51" s="4">
        <f t="shared" si="59"/>
        <v>57.189468044588388</v>
      </c>
      <c r="AE51" s="4">
        <f t="shared" si="59"/>
        <v>56.193429812092226</v>
      </c>
      <c r="AF51" s="4">
        <f t="shared" si="59"/>
        <v>56.678605538502637</v>
      </c>
      <c r="AG51" s="4">
        <f t="shared" si="59"/>
        <v>53.208602066367156</v>
      </c>
      <c r="AI51" s="4">
        <f t="shared" si="60"/>
        <v>8.950976522834253E-2</v>
      </c>
      <c r="AJ51" s="4">
        <f t="shared" si="60"/>
        <v>-1.4199707862346358</v>
      </c>
      <c r="AK51" s="4">
        <f t="shared" si="60"/>
        <v>-0.57739775096545998</v>
      </c>
      <c r="AL51" s="4">
        <f t="shared" si="60"/>
        <v>0.66987237794958077</v>
      </c>
      <c r="AM51" s="4">
        <f t="shared" si="60"/>
        <v>-0.97341481995434265</v>
      </c>
      <c r="AN51" s="4">
        <f t="shared" si="60"/>
        <v>2.3139085200903153</v>
      </c>
      <c r="AO51" s="4">
        <f t="shared" si="60"/>
        <v>-1.0386161062233654</v>
      </c>
      <c r="AP51" s="4">
        <f t="shared" si="60"/>
        <v>-1.1664048774093345</v>
      </c>
      <c r="AQ51" s="4">
        <f t="shared" si="60"/>
        <v>0.93875130244317262</v>
      </c>
      <c r="AR51" s="4">
        <f t="shared" si="60"/>
        <v>3.5793353971416053</v>
      </c>
      <c r="AS51" s="4">
        <f t="shared" si="60"/>
        <v>-0.49877370555474698</v>
      </c>
      <c r="AT51" s="4">
        <f t="shared" si="60"/>
        <v>-1.2224680445883891</v>
      </c>
      <c r="AU51" s="4">
        <f t="shared" si="60"/>
        <v>-0.27542981209222717</v>
      </c>
      <c r="AV51" s="4">
        <f t="shared" si="60"/>
        <v>0.78039446149736591</v>
      </c>
      <c r="AW51" s="4">
        <f t="shared" si="60"/>
        <v>-0.82260206636715338</v>
      </c>
      <c r="AY51" s="2">
        <f t="shared" si="51"/>
        <v>55.484813778615433</v>
      </c>
      <c r="AZ51" s="2">
        <f t="shared" si="51"/>
        <v>59.208200027473005</v>
      </c>
      <c r="BA51" s="2">
        <f t="shared" si="51"/>
        <v>59.108679717810872</v>
      </c>
      <c r="BB51" s="2">
        <f t="shared" si="51"/>
        <v>57.205423680355189</v>
      </c>
      <c r="BC51" s="2">
        <f t="shared" si="51"/>
        <v>57.654977104799769</v>
      </c>
      <c r="BD51" s="2">
        <f t="shared" si="51"/>
        <v>57.31310111530717</v>
      </c>
      <c r="BE51" s="2">
        <f t="shared" si="51"/>
        <v>59.480011154460342</v>
      </c>
      <c r="BF51" s="2">
        <f t="shared" si="51"/>
        <v>58.126306030935631</v>
      </c>
      <c r="BG51" s="2">
        <f t="shared" si="51"/>
        <v>58.888896088581738</v>
      </c>
      <c r="BH51" s="2">
        <f t="shared" si="51"/>
        <v>58.699937739053048</v>
      </c>
      <c r="BI51" s="2">
        <f t="shared" si="51"/>
        <v>60.08370581448326</v>
      </c>
      <c r="BJ51" s="2">
        <f t="shared" si="51"/>
        <v>57.112691114558629</v>
      </c>
      <c r="BK51" s="2">
        <f t="shared" si="51"/>
        <v>56.156545930028635</v>
      </c>
      <c r="BL51" s="2">
        <f t="shared" si="51"/>
        <v>56.673288869327962</v>
      </c>
      <c r="BM51" s="2">
        <f t="shared" si="51"/>
        <v>53.208461765033732</v>
      </c>
      <c r="BO51" s="2">
        <f t="shared" si="10"/>
        <v>56.557000000000002</v>
      </c>
      <c r="BP51" s="2">
        <f t="shared" si="11"/>
        <v>58.164000000000001</v>
      </c>
      <c r="BQ51" s="2">
        <f t="shared" si="12"/>
        <v>59.033000000000001</v>
      </c>
      <c r="BR51" s="2">
        <f t="shared" si="13"/>
        <v>58.246000000000002</v>
      </c>
      <c r="BS51" s="2">
        <f t="shared" si="14"/>
        <v>56.802999999999997</v>
      </c>
      <c r="BT51" s="2">
        <f t="shared" si="15"/>
        <v>59.753999999999998</v>
      </c>
      <c r="BU51" s="2">
        <f t="shared" si="16"/>
        <v>58.475000000000001</v>
      </c>
      <c r="BV51" s="2">
        <f t="shared" si="17"/>
        <v>57</v>
      </c>
      <c r="BW51" s="2">
        <f t="shared" si="18"/>
        <v>59.984000000000002</v>
      </c>
      <c r="BX51" s="2">
        <f t="shared" si="19"/>
        <v>62.393000000000001</v>
      </c>
      <c r="BY51" s="2">
        <f t="shared" si="20"/>
        <v>59.738</v>
      </c>
      <c r="BZ51" s="2">
        <f t="shared" si="21"/>
        <v>55.966999999999999</v>
      </c>
      <c r="CA51" s="2">
        <f t="shared" si="22"/>
        <v>55.917999999999999</v>
      </c>
      <c r="CB51" s="2">
        <f t="shared" si="23"/>
        <v>57.459000000000003</v>
      </c>
      <c r="CC51" s="2">
        <f t="shared" si="24"/>
        <v>52.386000000000003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56.912911290322576</v>
      </c>
      <c r="DL51" s="2">
        <f t="shared" si="61"/>
        <v>60.05082085561498</v>
      </c>
      <c r="DM51" s="2">
        <f t="shared" si="61"/>
        <v>59.626528520499114</v>
      </c>
      <c r="DN51" s="2">
        <f t="shared" si="61"/>
        <v>58.046372549019608</v>
      </c>
      <c r="DO51" s="2">
        <f t="shared" si="61"/>
        <v>58.178970206264331</v>
      </c>
      <c r="DP51" s="2">
        <f t="shared" si="61"/>
        <v>58.457006875477454</v>
      </c>
      <c r="DQ51" s="2">
        <f t="shared" si="61"/>
        <v>58.93390793650795</v>
      </c>
      <c r="DR51" s="2">
        <f t="shared" si="61"/>
        <v>58.342053968253978</v>
      </c>
      <c r="DS51" s="2">
        <f t="shared" si="61"/>
        <v>60.192289533995414</v>
      </c>
      <c r="DT51" s="2">
        <f t="shared" si="61"/>
        <v>58.983750190985489</v>
      </c>
      <c r="DU51" s="2">
        <f t="shared" si="61"/>
        <v>59.783773873185652</v>
      </c>
      <c r="DV51" s="2">
        <f t="shared" si="61"/>
        <v>57.363528571428567</v>
      </c>
      <c r="DW51" s="2">
        <f t="shared" si="61"/>
        <v>56.433564693264692</v>
      </c>
      <c r="DX51" s="2">
        <f t="shared" si="61"/>
        <v>56.897108819345668</v>
      </c>
      <c r="DY51" s="2">
        <f t="shared" si="61"/>
        <v>53.029568335187257</v>
      </c>
      <c r="EA51" s="2">
        <f t="shared" si="62"/>
        <v>52.773807527564593</v>
      </c>
      <c r="EB51" s="2">
        <f t="shared" si="62"/>
        <v>57.231642823873855</v>
      </c>
      <c r="EC51" s="2">
        <f t="shared" si="62"/>
        <v>57.93488338205583</v>
      </c>
      <c r="ED51" s="2">
        <f t="shared" si="62"/>
        <v>55.270093171483936</v>
      </c>
      <c r="EE51" s="2">
        <f t="shared" si="62"/>
        <v>56.267868933304889</v>
      </c>
      <c r="EF51" s="2">
        <f t="shared" si="62"/>
        <v>54.314853396528449</v>
      </c>
      <c r="EG51" s="2">
        <f t="shared" si="62"/>
        <v>61.156864547982124</v>
      </c>
      <c r="EH51" s="2">
        <f t="shared" si="62"/>
        <v>57.46997881536835</v>
      </c>
      <c r="EI51" s="2">
        <f t="shared" si="62"/>
        <v>55.513872687614793</v>
      </c>
      <c r="EJ51" s="2">
        <f t="shared" si="62"/>
        <v>57.947987072308891</v>
      </c>
      <c r="EK51" s="2">
        <f t="shared" si="62"/>
        <v>60.867413865546219</v>
      </c>
      <c r="EL51" s="2">
        <f t="shared" si="62"/>
        <v>56.390032920384641</v>
      </c>
      <c r="EM51" s="2">
        <f t="shared" si="62"/>
        <v>55.308500869679349</v>
      </c>
      <c r="EN51" s="2">
        <f t="shared" si="62"/>
        <v>55.857953621756316</v>
      </c>
      <c r="EO51" s="2">
        <f t="shared" si="62"/>
        <v>53.938605712782028</v>
      </c>
      <c r="EQ51" s="2">
        <f t="shared" si="63"/>
        <v>53.544964198549749</v>
      </c>
      <c r="ER51" s="2">
        <f t="shared" si="63"/>
        <v>57.231642823873855</v>
      </c>
      <c r="ES51" s="2">
        <f t="shared" si="63"/>
        <v>58.114317088620062</v>
      </c>
      <c r="ET51" s="2">
        <f t="shared" si="63"/>
        <v>56.261344294528449</v>
      </c>
      <c r="EU51" s="2">
        <f t="shared" si="63"/>
        <v>55.353394990061489</v>
      </c>
      <c r="EV51" s="2">
        <f t="shared" si="63"/>
        <v>56.63635420953991</v>
      </c>
      <c r="EW51" s="2">
        <f t="shared" si="63"/>
        <v>57.951751731679721</v>
      </c>
      <c r="EX51" s="2">
        <f t="shared" si="63"/>
        <v>57.925461486118678</v>
      </c>
      <c r="EY51" s="2">
        <f t="shared" si="63"/>
        <v>59.006765756868369</v>
      </c>
      <c r="EZ51" s="2">
        <f t="shared" si="63"/>
        <v>59.871824578987741</v>
      </c>
      <c r="FA51" s="2">
        <f t="shared" si="63"/>
        <v>58.744777940089932</v>
      </c>
      <c r="FB51" s="2">
        <f t="shared" si="63"/>
        <v>57.171247937171309</v>
      </c>
      <c r="FC51" s="2">
        <f t="shared" si="63"/>
        <v>54.86420696356592</v>
      </c>
      <c r="FD51" s="2">
        <f t="shared" si="63"/>
        <v>56.139016055510538</v>
      </c>
      <c r="FE51" s="2">
        <f t="shared" si="63"/>
        <v>55.623345012551816</v>
      </c>
      <c r="FG51" s="2">
        <f t="shared" si="64"/>
        <v>0.34502923913980177</v>
      </c>
      <c r="FH51" s="2">
        <f t="shared" si="64"/>
        <v>0.29888883165763391</v>
      </c>
      <c r="FI51" s="2">
        <f t="shared" si="64"/>
        <v>0.30612254104344977</v>
      </c>
      <c r="FJ51" s="2">
        <f t="shared" si="64"/>
        <v>0.30291255277241075</v>
      </c>
      <c r="FK51" s="2">
        <f t="shared" si="64"/>
        <v>0.27417325679769095</v>
      </c>
      <c r="FL51" s="2">
        <f t="shared" si="64"/>
        <v>0.27617596066258038</v>
      </c>
      <c r="FM51" s="2">
        <f t="shared" si="64"/>
        <v>0.2456949004809407</v>
      </c>
      <c r="FN51" s="2">
        <f t="shared" si="64"/>
        <v>0.24740625625689797</v>
      </c>
      <c r="FO51" s="2">
        <f t="shared" si="64"/>
        <v>0.27861006682867279</v>
      </c>
      <c r="FP51" s="2">
        <f t="shared" si="64"/>
        <v>0.27404316514720672</v>
      </c>
      <c r="FQ51" s="2">
        <f t="shared" si="64"/>
        <v>0.27680935252526739</v>
      </c>
      <c r="FR51" s="2">
        <f t="shared" si="64"/>
        <v>0.25767563908015367</v>
      </c>
      <c r="FS51" s="2">
        <f t="shared" si="64"/>
        <v>0.24622006530926627</v>
      </c>
      <c r="FT51" s="2">
        <f t="shared" si="64"/>
        <v>0.21538921393256161</v>
      </c>
      <c r="FU51" s="2">
        <f t="shared" si="64"/>
        <v>0.19677630601937904</v>
      </c>
      <c r="FW51" s="2">
        <f t="shared" si="53"/>
        <v>1.8556900918042994E-5</v>
      </c>
      <c r="FX51" s="2">
        <f t="shared" si="53"/>
        <v>0</v>
      </c>
      <c r="FY51" s="2">
        <f t="shared" si="53"/>
        <v>1.0620277821890722E-5</v>
      </c>
      <c r="FZ51" s="2">
        <f t="shared" si="53"/>
        <v>2.1190184629550105E-5</v>
      </c>
      <c r="GA51" s="2">
        <f t="shared" si="53"/>
        <v>2.2134460159886739E-5</v>
      </c>
      <c r="GB51" s="2">
        <f t="shared" si="53"/>
        <v>2.4749545631668123E-5</v>
      </c>
      <c r="GC51" s="2">
        <f t="shared" si="53"/>
        <v>2.055636758334527E-5</v>
      </c>
      <c r="GD51" s="2">
        <f t="shared" si="53"/>
        <v>1.95648096290763E-5</v>
      </c>
      <c r="GE51" s="2">
        <f t="shared" si="53"/>
        <v>1.7345165631730544E-5</v>
      </c>
      <c r="GF51" s="2">
        <f t="shared" si="53"/>
        <v>1.6296310017595852E-5</v>
      </c>
      <c r="GG51" s="2">
        <f t="shared" si="53"/>
        <v>1.4012463396492984E-5</v>
      </c>
      <c r="GH51" s="2">
        <f t="shared" si="53"/>
        <v>1.1081654045245202E-5</v>
      </c>
      <c r="GI51" s="2">
        <f t="shared" si="53"/>
        <v>1.2323184496677712E-5</v>
      </c>
      <c r="GJ51" s="2">
        <f t="shared" si="53"/>
        <v>1.0215328155528297E-5</v>
      </c>
      <c r="GK51" s="2">
        <f t="shared" si="53"/>
        <v>9.7419522622839228E-6</v>
      </c>
      <c r="GM51" s="86">
        <f t="shared" si="54"/>
        <v>1.3392366687066093E-3</v>
      </c>
      <c r="GN51" s="86">
        <f t="shared" si="54"/>
        <v>3.4483460507003512E-4</v>
      </c>
      <c r="GO51" s="86">
        <f t="shared" si="54"/>
        <v>4.8872267584885705E-4</v>
      </c>
      <c r="GP51" s="86">
        <f t="shared" si="54"/>
        <v>3.4410951959309055E-4</v>
      </c>
      <c r="GQ51" s="86">
        <f t="shared" si="54"/>
        <v>1.0630606426256678E-4</v>
      </c>
      <c r="GR51" s="86">
        <f t="shared" si="54"/>
        <v>1.0901604351137033E-4</v>
      </c>
      <c r="GS51" s="86">
        <f t="shared" si="54"/>
        <v>2.855244311778816E-5</v>
      </c>
      <c r="GT51" s="86">
        <f t="shared" si="54"/>
        <v>3.3335156079057988E-5</v>
      </c>
      <c r="GU51" s="86">
        <f t="shared" si="54"/>
        <v>1.3980968795375266E-4</v>
      </c>
      <c r="GV51" s="86">
        <f t="shared" si="54"/>
        <v>1.0246163864070481E-4</v>
      </c>
      <c r="GW51" s="86">
        <f t="shared" si="54"/>
        <v>1.4463891096865532E-4</v>
      </c>
      <c r="GX51" s="86">
        <f t="shared" si="54"/>
        <v>6.6905666718649796E-5</v>
      </c>
      <c r="GY51" s="86">
        <f t="shared" si="54"/>
        <v>2.9871337467365046E-5</v>
      </c>
      <c r="GZ51" s="86">
        <f t="shared" si="54"/>
        <v>4.5533117749035485E-6</v>
      </c>
      <c r="HA51" s="86">
        <f t="shared" si="54"/>
        <v>1.4678726768998136E-7</v>
      </c>
      <c r="HC51" s="86">
        <f t="shared" si="58"/>
        <v>1.0242461403292673E-12</v>
      </c>
      <c r="HD51" s="86">
        <f t="shared" si="58"/>
        <v>3.4305003354601653E-14</v>
      </c>
      <c r="HE51" s="86">
        <f t="shared" si="58"/>
        <v>1.3002838136984582E-13</v>
      </c>
      <c r="HF51" s="86">
        <f t="shared" si="58"/>
        <v>5.4766268962522335E-14</v>
      </c>
      <c r="HG51" s="86">
        <f t="shared" si="58"/>
        <v>2.4344501223159521E-16</v>
      </c>
      <c r="HH51" s="86">
        <f t="shared" si="58"/>
        <v>9.7947065710515677E-16</v>
      </c>
      <c r="HI51" s="86">
        <f t="shared" si="58"/>
        <v>1.6200870328333826E-17</v>
      </c>
      <c r="HJ51" s="86">
        <f t="shared" si="58"/>
        <v>2.6327573711906852E-16</v>
      </c>
      <c r="HK51" s="86">
        <f t="shared" si="58"/>
        <v>5.483075119765407E-15</v>
      </c>
      <c r="HL51" s="86">
        <f t="shared" si="58"/>
        <v>5.5566855988251019E-16</v>
      </c>
      <c r="HM51" s="86">
        <f t="shared" si="58"/>
        <v>6.6352000089274085E-16</v>
      </c>
      <c r="HN51" s="86">
        <f t="shared" si="58"/>
        <v>2.6555076261145225E-16</v>
      </c>
      <c r="HO51" s="86">
        <f t="shared" si="58"/>
        <v>4.8140674874525546E-16</v>
      </c>
      <c r="HP51" s="86">
        <f t="shared" si="58"/>
        <v>1.2037581336519274E-18</v>
      </c>
      <c r="HQ51" s="86">
        <f t="shared" si="58"/>
        <v>2.1531187587714155E-28</v>
      </c>
      <c r="HS51" s="86">
        <f t="shared" si="55"/>
        <v>1.0137332354335945E-72</v>
      </c>
      <c r="HT51" s="86">
        <f t="shared" si="55"/>
        <v>0</v>
      </c>
      <c r="HU51" s="86">
        <f t="shared" si="55"/>
        <v>1.3265169375383563E-78</v>
      </c>
      <c r="HV51" s="86">
        <f t="shared" si="55"/>
        <v>4.1257857541472169E-80</v>
      </c>
      <c r="HW51" s="86">
        <f t="shared" si="55"/>
        <v>2.7548291847321539E-98</v>
      </c>
      <c r="HX51" s="86">
        <f t="shared" si="55"/>
        <v>1.8593006997045943E-94</v>
      </c>
      <c r="HY51" s="86">
        <f t="shared" si="55"/>
        <v>1.164150065245953E-107</v>
      </c>
      <c r="HZ51" s="86">
        <f t="shared" si="55"/>
        <v>2.2471678056107321E-98</v>
      </c>
      <c r="IA51" s="86">
        <f t="shared" si="55"/>
        <v>8.5309267552541851E-91</v>
      </c>
      <c r="IB51" s="86">
        <f t="shared" si="55"/>
        <v>3.398220960523401E-98</v>
      </c>
      <c r="IC51" s="86">
        <f t="shared" si="55"/>
        <v>3.5045333658751015E-97</v>
      </c>
      <c r="ID51" s="86">
        <f t="shared" si="55"/>
        <v>6.0113160671892635E-101</v>
      </c>
      <c r="IE51" s="86">
        <f t="shared" si="55"/>
        <v>9.0519807589819084E-98</v>
      </c>
      <c r="IF51" s="86">
        <f t="shared" si="55"/>
        <v>1.291109330386992E-86</v>
      </c>
      <c r="IG51" s="86">
        <f t="shared" si="55"/>
        <v>3.383814982169237E-49</v>
      </c>
      <c r="II51" s="86">
        <f t="shared" si="56"/>
        <v>1.6367009259010035E-224</v>
      </c>
      <c r="IJ51" s="86">
        <f t="shared" si="56"/>
        <v>0</v>
      </c>
      <c r="IK51" s="86">
        <f t="shared" si="56"/>
        <v>1.7733590794531409E-255</v>
      </c>
      <c r="IL51" s="86">
        <f t="shared" si="56"/>
        <v>7.615322848955642E-252</v>
      </c>
      <c r="IM51" s="86">
        <f t="shared" si="56"/>
        <v>6.8727762875085253E-307</v>
      </c>
      <c r="IN51" s="86">
        <f t="shared" si="56"/>
        <v>1.8678887073003792E-295</v>
      </c>
      <c r="IO51" s="86">
        <f t="shared" si="56"/>
        <v>0</v>
      </c>
      <c r="IP51" s="86">
        <f t="shared" si="56"/>
        <v>1.6126333819566631E-307</v>
      </c>
      <c r="IQ51" s="86">
        <f t="shared" si="56"/>
        <v>1.1105271552604708E-284</v>
      </c>
      <c r="IR51" s="86">
        <f t="shared" si="56"/>
        <v>0</v>
      </c>
      <c r="IS51" s="86">
        <f t="shared" si="56"/>
        <v>2.3443053631556364E-305</v>
      </c>
      <c r="IT51" s="86">
        <f t="shared" si="56"/>
        <v>0</v>
      </c>
      <c r="IU51" s="86">
        <f t="shared" si="56"/>
        <v>7.4823124899392332E-307</v>
      </c>
      <c r="IV51" s="86">
        <f t="shared" si="56"/>
        <v>1.6048557883697117E-234</v>
      </c>
      <c r="IW51" s="86">
        <f t="shared" si="56"/>
        <v>1.7983601930153467E-213</v>
      </c>
      <c r="IY51" s="86">
        <f t="shared" si="57"/>
        <v>1.3392366697308556E-3</v>
      </c>
      <c r="IZ51" s="86">
        <f t="shared" si="57"/>
        <v>3.4483460510434014E-4</v>
      </c>
      <c r="JA51" s="86">
        <f t="shared" si="57"/>
        <v>4.8872267597888542E-4</v>
      </c>
      <c r="JB51" s="86">
        <f t="shared" si="57"/>
        <v>3.441095196478568E-4</v>
      </c>
      <c r="JC51" s="86">
        <f t="shared" si="57"/>
        <v>1.0630606426281022E-4</v>
      </c>
      <c r="JD51" s="86">
        <f t="shared" si="57"/>
        <v>1.090160435123498E-4</v>
      </c>
      <c r="JE51" s="86">
        <f t="shared" si="57"/>
        <v>2.8552443117804362E-5</v>
      </c>
      <c r="JF51" s="86">
        <f t="shared" si="57"/>
        <v>3.3335156079321266E-5</v>
      </c>
      <c r="JG51" s="86">
        <f t="shared" si="57"/>
        <v>1.3980968795923574E-4</v>
      </c>
      <c r="JH51" s="86">
        <f t="shared" si="57"/>
        <v>1.0246163864126047E-4</v>
      </c>
      <c r="JI51" s="86">
        <f t="shared" si="57"/>
        <v>1.4463891096931885E-4</v>
      </c>
      <c r="JJ51" s="86">
        <f t="shared" si="57"/>
        <v>6.6905666718915344E-5</v>
      </c>
      <c r="JK51" s="86">
        <f t="shared" si="57"/>
        <v>2.9871337467846452E-5</v>
      </c>
      <c r="JL51" s="86">
        <f t="shared" si="57"/>
        <v>4.5533117749047521E-6</v>
      </c>
      <c r="JM51" s="86">
        <f t="shared" si="57"/>
        <v>1.4678726768998136E-7</v>
      </c>
    </row>
    <row r="52" spans="2:273" x14ac:dyDescent="0.25">
      <c r="B52" s="2">
        <v>25</v>
      </c>
      <c r="C52" s="37">
        <v>55.671999999999997</v>
      </c>
      <c r="D52" s="37">
        <v>61.524999999999999</v>
      </c>
      <c r="E52" s="37">
        <v>59.524999999999999</v>
      </c>
      <c r="F52" s="37">
        <v>58.639000000000003</v>
      </c>
      <c r="G52" s="37">
        <v>57.015999999999998</v>
      </c>
      <c r="H52" s="37">
        <v>58.41</v>
      </c>
      <c r="I52" s="37">
        <v>56.23</v>
      </c>
      <c r="J52" s="37">
        <v>59.197000000000003</v>
      </c>
      <c r="K52" s="37">
        <v>60.131</v>
      </c>
      <c r="L52" s="37">
        <v>60.328000000000003</v>
      </c>
      <c r="M52" s="37">
        <v>59.540999999999997</v>
      </c>
      <c r="N52" s="37">
        <v>59.097999999999999</v>
      </c>
      <c r="O52" s="37">
        <v>54</v>
      </c>
      <c r="P52" s="37">
        <v>58.048999999999999</v>
      </c>
      <c r="Q52" s="37">
        <v>51.631999999999998</v>
      </c>
      <c r="S52" s="4">
        <f t="shared" si="59"/>
        <v>56.752963888687596</v>
      </c>
      <c r="T52" s="4">
        <f t="shared" si="59"/>
        <v>59.818227212495003</v>
      </c>
      <c r="U52" s="4">
        <f t="shared" si="59"/>
        <v>59.939151212735915</v>
      </c>
      <c r="V52" s="4">
        <f t="shared" si="59"/>
        <v>57.820157917982684</v>
      </c>
      <c r="W52" s="4">
        <f t="shared" si="59"/>
        <v>57.898361808158633</v>
      </c>
      <c r="X52" s="4">
        <f t="shared" si="59"/>
        <v>57.504279093157407</v>
      </c>
      <c r="Y52" s="4">
        <f t="shared" si="59"/>
        <v>59.606673699285722</v>
      </c>
      <c r="Z52" s="4">
        <f t="shared" si="59"/>
        <v>58.202876848268019</v>
      </c>
      <c r="AA52" s="4">
        <f t="shared" si="59"/>
        <v>59.094936033668034</v>
      </c>
      <c r="AB52" s="4">
        <f t="shared" si="59"/>
        <v>58.915357214355907</v>
      </c>
      <c r="AC52" s="4">
        <f t="shared" si="59"/>
        <v>60.397947476055236</v>
      </c>
      <c r="AD52" s="4">
        <f t="shared" si="59"/>
        <v>57.253514884449807</v>
      </c>
      <c r="AE52" s="4">
        <f t="shared" si="59"/>
        <v>56.275096350250955</v>
      </c>
      <c r="AF52" s="4">
        <f t="shared" si="59"/>
        <v>56.766652268903592</v>
      </c>
      <c r="AG52" s="4">
        <f t="shared" si="59"/>
        <v>53.257551217946904</v>
      </c>
      <c r="AI52" s="4">
        <f t="shared" si="60"/>
        <v>-1.0809638886875987</v>
      </c>
      <c r="AJ52" s="4">
        <f t="shared" si="60"/>
        <v>1.7067727875049954</v>
      </c>
      <c r="AK52" s="4">
        <f t="shared" si="60"/>
        <v>-0.41415121273591637</v>
      </c>
      <c r="AL52" s="4">
        <f t="shared" si="60"/>
        <v>0.81884208201731923</v>
      </c>
      <c r="AM52" s="4">
        <f t="shared" si="60"/>
        <v>-0.88236180815863463</v>
      </c>
      <c r="AN52" s="4">
        <f t="shared" si="60"/>
        <v>0.9057209068425891</v>
      </c>
      <c r="AO52" s="4">
        <f t="shared" si="60"/>
        <v>-3.3766736992857247</v>
      </c>
      <c r="AP52" s="4">
        <f t="shared" si="60"/>
        <v>0.99412315173198351</v>
      </c>
      <c r="AQ52" s="4">
        <f t="shared" si="60"/>
        <v>1.036063966331966</v>
      </c>
      <c r="AR52" s="4">
        <f t="shared" si="60"/>
        <v>1.4126427856440955</v>
      </c>
      <c r="AS52" s="4">
        <f t="shared" si="60"/>
        <v>-0.85694747605523958</v>
      </c>
      <c r="AT52" s="4">
        <f t="shared" si="60"/>
        <v>1.8444851155501922</v>
      </c>
      <c r="AU52" s="4">
        <f t="shared" si="60"/>
        <v>-2.2750963502509549</v>
      </c>
      <c r="AV52" s="4">
        <f t="shared" si="60"/>
        <v>1.282347731096408</v>
      </c>
      <c r="AW52" s="4">
        <f t="shared" si="60"/>
        <v>-1.6255512179469065</v>
      </c>
      <c r="AY52" s="2">
        <f t="shared" si="51"/>
        <v>55.398492169214123</v>
      </c>
      <c r="AZ52" s="2">
        <f t="shared" si="51"/>
        <v>59.251777925949568</v>
      </c>
      <c r="BA52" s="2">
        <f t="shared" si="51"/>
        <v>59.204665078858724</v>
      </c>
      <c r="BB52" s="2">
        <f t="shared" si="51"/>
        <v>57.255992587180728</v>
      </c>
      <c r="BC52" s="2">
        <f t="shared" si="51"/>
        <v>57.698951545816641</v>
      </c>
      <c r="BD52" s="2">
        <f t="shared" si="51"/>
        <v>57.295316529273983</v>
      </c>
      <c r="BE52" s="2">
        <f t="shared" si="51"/>
        <v>59.547292018514916</v>
      </c>
      <c r="BF52" s="2">
        <f t="shared" si="51"/>
        <v>58.132866742955535</v>
      </c>
      <c r="BG52" s="2">
        <f t="shared" si="51"/>
        <v>58.843661558193119</v>
      </c>
      <c r="BH52" s="2">
        <f t="shared" si="51"/>
        <v>58.727856962164125</v>
      </c>
      <c r="BI52" s="2">
        <f t="shared" si="51"/>
        <v>60.15400438562579</v>
      </c>
      <c r="BJ52" s="2">
        <f t="shared" si="51"/>
        <v>57.125951256285624</v>
      </c>
      <c r="BK52" s="2">
        <f t="shared" si="51"/>
        <v>56.210143138635189</v>
      </c>
      <c r="BL52" s="2">
        <f t="shared" si="51"/>
        <v>56.756264548922246</v>
      </c>
      <c r="BM52" s="2">
        <f t="shared" si="51"/>
        <v>53.257194724460227</v>
      </c>
      <c r="BO52" s="2">
        <f t="shared" si="10"/>
        <v>55.671999999999997</v>
      </c>
      <c r="BP52" s="2">
        <f t="shared" si="11"/>
        <v>61.524999999999999</v>
      </c>
      <c r="BQ52" s="2">
        <f t="shared" si="12"/>
        <v>59.524999999999999</v>
      </c>
      <c r="BR52" s="2">
        <f t="shared" si="13"/>
        <v>58.639000000000003</v>
      </c>
      <c r="BS52" s="2">
        <f t="shared" si="14"/>
        <v>57.015999999999998</v>
      </c>
      <c r="BT52" s="2">
        <f t="shared" si="15"/>
        <v>58.41</v>
      </c>
      <c r="BU52" s="2">
        <f t="shared" si="16"/>
        <v>56.23</v>
      </c>
      <c r="BV52" s="2">
        <f t="shared" si="17"/>
        <v>59.197000000000003</v>
      </c>
      <c r="BW52" s="2">
        <f t="shared" si="18"/>
        <v>60.131</v>
      </c>
      <c r="BX52" s="2">
        <f t="shared" si="19"/>
        <v>60.328000000000003</v>
      </c>
      <c r="BY52" s="2">
        <f t="shared" si="20"/>
        <v>59.540999999999997</v>
      </c>
      <c r="BZ52" s="2">
        <f t="shared" si="21"/>
        <v>59.097999999999999</v>
      </c>
      <c r="CA52" s="2">
        <f t="shared" si="22"/>
        <v>54</v>
      </c>
      <c r="CB52" s="2">
        <f t="shared" si="23"/>
        <v>58.048999999999999</v>
      </c>
      <c r="CC52" s="2">
        <f t="shared" si="24"/>
        <v>51.631999999999998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56.978919354838702</v>
      </c>
      <c r="DL52" s="2">
        <f t="shared" si="61"/>
        <v>60.264946189839577</v>
      </c>
      <c r="DM52" s="2">
        <f t="shared" si="61"/>
        <v>59.894973373440287</v>
      </c>
      <c r="DN52" s="2">
        <f t="shared" si="61"/>
        <v>58.265972147950094</v>
      </c>
      <c r="DO52" s="2">
        <f t="shared" si="61"/>
        <v>58.351860351413301</v>
      </c>
      <c r="DP52" s="2">
        <f t="shared" si="61"/>
        <v>58.589819556913667</v>
      </c>
      <c r="DQ52" s="2">
        <f t="shared" si="61"/>
        <v>59.040103174603182</v>
      </c>
      <c r="DR52" s="2">
        <f t="shared" si="61"/>
        <v>58.422134920634932</v>
      </c>
      <c r="DS52" s="2">
        <f t="shared" si="61"/>
        <v>60.293535981665386</v>
      </c>
      <c r="DT52" s="2">
        <f t="shared" si="61"/>
        <v>59.106175706646297</v>
      </c>
      <c r="DU52" s="2">
        <f t="shared" si="61"/>
        <v>59.927175095492757</v>
      </c>
      <c r="DV52" s="2">
        <f t="shared" si="61"/>
        <v>57.455942857142851</v>
      </c>
      <c r="DW52" s="2">
        <f t="shared" si="61"/>
        <v>56.576630201630202</v>
      </c>
      <c r="DX52" s="2">
        <f t="shared" si="61"/>
        <v>57.063773826458039</v>
      </c>
      <c r="DY52" s="2">
        <f t="shared" si="61"/>
        <v>53.100171672228413</v>
      </c>
      <c r="EA52" s="2">
        <f t="shared" si="62"/>
        <v>52.662296049075778</v>
      </c>
      <c r="EB52" s="2">
        <f t="shared" si="62"/>
        <v>57.084279576152781</v>
      </c>
      <c r="EC52" s="2">
        <f t="shared" si="62"/>
        <v>57.777637092678084</v>
      </c>
      <c r="ED52" s="2">
        <f t="shared" si="62"/>
        <v>55.136182302004677</v>
      </c>
      <c r="EE52" s="2">
        <f t="shared" si="62"/>
        <v>56.122648202811966</v>
      </c>
      <c r="EF52" s="2">
        <f t="shared" si="62"/>
        <v>54.200892914311446</v>
      </c>
      <c r="EG52" s="2">
        <f t="shared" si="62"/>
        <v>60.967668280567338</v>
      </c>
      <c r="EH52" s="2">
        <f t="shared" si="62"/>
        <v>57.330320113599917</v>
      </c>
      <c r="EI52" s="2">
        <f t="shared" si="62"/>
        <v>55.419678504657561</v>
      </c>
      <c r="EJ52" s="2">
        <f t="shared" si="62"/>
        <v>57.813733738811393</v>
      </c>
      <c r="EK52" s="2">
        <f t="shared" si="62"/>
        <v>60.694582773109246</v>
      </c>
      <c r="EL52" s="2">
        <f t="shared" si="62"/>
        <v>56.258908992462956</v>
      </c>
      <c r="EM52" s="2">
        <f t="shared" si="62"/>
        <v>55.18692025204291</v>
      </c>
      <c r="EN52" s="2">
        <f t="shared" si="62"/>
        <v>55.734633098470532</v>
      </c>
      <c r="EO52" s="2">
        <f t="shared" si="62"/>
        <v>53.841668304021759</v>
      </c>
      <c r="EQ52" s="2">
        <f t="shared" si="63"/>
        <v>53.424007696463427</v>
      </c>
      <c r="ER52" s="2">
        <f t="shared" si="63"/>
        <v>57.084279576152781</v>
      </c>
      <c r="ES52" s="2">
        <f t="shared" si="63"/>
        <v>57.955079519701982</v>
      </c>
      <c r="ET52" s="2">
        <f t="shared" si="63"/>
        <v>56.113660044748805</v>
      </c>
      <c r="EU52" s="2">
        <f t="shared" si="63"/>
        <v>55.220164552567979</v>
      </c>
      <c r="EV52" s="2">
        <f t="shared" si="63"/>
        <v>56.490633838012641</v>
      </c>
      <c r="EW52" s="2">
        <f t="shared" si="63"/>
        <v>57.80577258682051</v>
      </c>
      <c r="EX52" s="2">
        <f t="shared" si="63"/>
        <v>57.779683339203949</v>
      </c>
      <c r="EY52" s="2">
        <f t="shared" si="63"/>
        <v>58.865811052253534</v>
      </c>
      <c r="EZ52" s="2">
        <f t="shared" si="63"/>
        <v>59.712269899906843</v>
      </c>
      <c r="FA52" s="2">
        <f t="shared" si="63"/>
        <v>58.599141870764818</v>
      </c>
      <c r="FB52" s="2">
        <f t="shared" si="63"/>
        <v>57.030298969831307</v>
      </c>
      <c r="FC52" s="2">
        <f t="shared" si="63"/>
        <v>54.748543684238065</v>
      </c>
      <c r="FD52" s="2">
        <f t="shared" si="63"/>
        <v>56.011998075364673</v>
      </c>
      <c r="FE52" s="2">
        <f t="shared" si="63"/>
        <v>55.502131795336922</v>
      </c>
      <c r="FG52" s="2">
        <f t="shared" si="64"/>
        <v>0.36612939614500561</v>
      </c>
      <c r="FH52" s="2">
        <f t="shared" si="64"/>
        <v>0.31853959780953378</v>
      </c>
      <c r="FI52" s="2">
        <f t="shared" si="64"/>
        <v>0.32602773926436318</v>
      </c>
      <c r="FJ52" s="2">
        <f t="shared" si="64"/>
        <v>0.32270609904102726</v>
      </c>
      <c r="FK52" s="2">
        <f t="shared" si="64"/>
        <v>0.29287786845112596</v>
      </c>
      <c r="FL52" s="2">
        <f t="shared" si="64"/>
        <v>0.29496167750828201</v>
      </c>
      <c r="FM52" s="2">
        <f t="shared" si="64"/>
        <v>0.26316107823959062</v>
      </c>
      <c r="FN52" s="2">
        <f t="shared" si="64"/>
        <v>0.2649513596180989</v>
      </c>
      <c r="FO52" s="2">
        <f t="shared" si="64"/>
        <v>0.2974933039804773</v>
      </c>
      <c r="FP52" s="2">
        <f t="shared" si="64"/>
        <v>0.29274248123367114</v>
      </c>
      <c r="FQ52" s="2">
        <f t="shared" si="64"/>
        <v>0.29562055712517715</v>
      </c>
      <c r="FR52" s="2">
        <f t="shared" si="64"/>
        <v>0.27568223722279644</v>
      </c>
      <c r="FS52" s="2">
        <f t="shared" si="64"/>
        <v>0.263710524431023</v>
      </c>
      <c r="FT52" s="2">
        <f t="shared" si="64"/>
        <v>0.23136179472239402</v>
      </c>
      <c r="FU52" s="2">
        <f t="shared" si="64"/>
        <v>0.21174110402408419</v>
      </c>
      <c r="FW52" s="2">
        <f t="shared" si="53"/>
        <v>2.0347200816290822E-5</v>
      </c>
      <c r="FX52" s="2">
        <f t="shared" si="53"/>
        <v>0</v>
      </c>
      <c r="FY52" s="2">
        <f t="shared" si="53"/>
        <v>1.1644891137036754E-5</v>
      </c>
      <c r="FZ52" s="2">
        <f t="shared" si="53"/>
        <v>2.3234527918095267E-5</v>
      </c>
      <c r="GA52" s="2">
        <f t="shared" si="53"/>
        <v>2.4269901120516968E-5</v>
      </c>
      <c r="GB52" s="2">
        <f t="shared" si="53"/>
        <v>2.7137272351426159E-5</v>
      </c>
      <c r="GC52" s="2">
        <f t="shared" si="53"/>
        <v>2.2539564145649018E-5</v>
      </c>
      <c r="GD52" s="2">
        <f t="shared" si="53"/>
        <v>2.1452346677006608E-5</v>
      </c>
      <c r="GE52" s="2">
        <f t="shared" si="53"/>
        <v>1.9018564097443432E-5</v>
      </c>
      <c r="GF52" s="2">
        <f t="shared" si="53"/>
        <v>1.7868520518306025E-5</v>
      </c>
      <c r="GG52" s="2">
        <f t="shared" si="53"/>
        <v>1.5364339817501199E-5</v>
      </c>
      <c r="GH52" s="2">
        <f t="shared" si="53"/>
        <v>1.2150779046953764E-5</v>
      </c>
      <c r="GI52" s="2">
        <f t="shared" si="53"/>
        <v>1.3512087042885051E-5</v>
      </c>
      <c r="GJ52" s="2">
        <f t="shared" si="53"/>
        <v>1.1200873549891363E-5</v>
      </c>
      <c r="GK52" s="2">
        <f t="shared" si="53"/>
        <v>1.0681828203761507E-5</v>
      </c>
      <c r="GM52" s="86">
        <f t="shared" si="54"/>
        <v>1.8977731799142247E-3</v>
      </c>
      <c r="GN52" s="86">
        <f t="shared" si="54"/>
        <v>5.3520053608039492E-4</v>
      </c>
      <c r="GO52" s="86">
        <f t="shared" si="54"/>
        <v>7.3604637847266929E-4</v>
      </c>
      <c r="GP52" s="86">
        <f t="shared" si="54"/>
        <v>5.3956438678547667E-4</v>
      </c>
      <c r="GQ52" s="86">
        <f t="shared" si="54"/>
        <v>1.7997958392429008E-4</v>
      </c>
      <c r="GR52" s="86">
        <f t="shared" si="54"/>
        <v>1.849935538074444E-4</v>
      </c>
      <c r="GS52" s="86">
        <f t="shared" si="54"/>
        <v>5.2015176921701853E-5</v>
      </c>
      <c r="GT52" s="86">
        <f t="shared" si="54"/>
        <v>5.9991615009915528E-5</v>
      </c>
      <c r="GU52" s="86">
        <f t="shared" si="54"/>
        <v>2.3156929427804992E-4</v>
      </c>
      <c r="GV52" s="86">
        <f t="shared" si="54"/>
        <v>1.741904658121792E-4</v>
      </c>
      <c r="GW52" s="86">
        <f t="shared" si="54"/>
        <v>2.3746788621083564E-4</v>
      </c>
      <c r="GX52" s="86">
        <f t="shared" si="54"/>
        <v>1.1451157224093155E-4</v>
      </c>
      <c r="GY52" s="86">
        <f t="shared" si="54"/>
        <v>5.4229515113246693E-5</v>
      </c>
      <c r="GZ52" s="86">
        <f t="shared" si="54"/>
        <v>9.1698258145160316E-6</v>
      </c>
      <c r="HA52" s="86">
        <f t="shared" si="54"/>
        <v>3.8537599017248242E-7</v>
      </c>
      <c r="HC52" s="86">
        <f t="shared" si="58"/>
        <v>2.6402740643541685E-12</v>
      </c>
      <c r="HD52" s="86">
        <f t="shared" si="58"/>
        <v>1.0030650642512785E-13</v>
      </c>
      <c r="HE52" s="86">
        <f t="shared" si="58"/>
        <v>3.5272338249766152E-13</v>
      </c>
      <c r="HF52" s="86">
        <f t="shared" si="58"/>
        <v>1.5960479534481226E-13</v>
      </c>
      <c r="HG52" s="86">
        <f t="shared" si="58"/>
        <v>8.8428141822242677E-16</v>
      </c>
      <c r="HH52" s="86">
        <f t="shared" si="58"/>
        <v>3.4289998757592975E-15</v>
      </c>
      <c r="HI52" s="86">
        <f t="shared" si="58"/>
        <v>6.5486746760357297E-17</v>
      </c>
      <c r="HJ52" s="86">
        <f t="shared" si="58"/>
        <v>9.4237722400136486E-16</v>
      </c>
      <c r="HK52" s="86">
        <f t="shared" si="58"/>
        <v>1.7479835424045673E-14</v>
      </c>
      <c r="HL52" s="86">
        <f t="shared" si="58"/>
        <v>1.933191030989906E-15</v>
      </c>
      <c r="HM52" s="86">
        <f t="shared" si="58"/>
        <v>2.2397738791637414E-15</v>
      </c>
      <c r="HN52" s="86">
        <f t="shared" si="58"/>
        <v>9.1188954892290667E-16</v>
      </c>
      <c r="HO52" s="86">
        <f t="shared" si="58"/>
        <v>1.616845697963921E-15</v>
      </c>
      <c r="HP52" s="86">
        <f t="shared" si="58"/>
        <v>4.9339770052405122E-18</v>
      </c>
      <c r="HQ52" s="86">
        <f t="shared" si="58"/>
        <v>2.1490417618916512E-27</v>
      </c>
      <c r="HS52" s="86">
        <f t="shared" si="55"/>
        <v>3.7528253818355221E-71</v>
      </c>
      <c r="HT52" s="86">
        <f t="shared" si="55"/>
        <v>0</v>
      </c>
      <c r="HU52" s="86">
        <f t="shared" si="55"/>
        <v>6.023485042488841E-77</v>
      </c>
      <c r="HV52" s="86">
        <f t="shared" si="55"/>
        <v>2.4148654039544579E-78</v>
      </c>
      <c r="HW52" s="86">
        <f t="shared" si="55"/>
        <v>4.1242151065439823E-96</v>
      </c>
      <c r="HX52" s="86">
        <f t="shared" si="55"/>
        <v>2.4134320526760672E-92</v>
      </c>
      <c r="HY52" s="86">
        <f t="shared" si="55"/>
        <v>2.7732615116012939E-105</v>
      </c>
      <c r="HZ52" s="86">
        <f t="shared" si="55"/>
        <v>3.2022770848004931E-96</v>
      </c>
      <c r="IA52" s="86">
        <f t="shared" si="55"/>
        <v>7.9117858777212116E-89</v>
      </c>
      <c r="IB52" s="86">
        <f t="shared" si="55"/>
        <v>4.5498326840768205E-96</v>
      </c>
      <c r="IC52" s="86">
        <f t="shared" si="55"/>
        <v>4.1130979564306533E-95</v>
      </c>
      <c r="ID52" s="86">
        <f t="shared" si="55"/>
        <v>7.7689266001696529E-99</v>
      </c>
      <c r="IE52" s="86">
        <f t="shared" si="55"/>
        <v>1.0333088523579645E-95</v>
      </c>
      <c r="IF52" s="86">
        <f t="shared" si="55"/>
        <v>7.9036109410457856E-85</v>
      </c>
      <c r="IG52" s="86">
        <f t="shared" si="55"/>
        <v>3.2739731423336144E-48</v>
      </c>
      <c r="II52" s="86">
        <f t="shared" si="56"/>
        <v>9.0872804016150022E-221</v>
      </c>
      <c r="IJ52" s="86">
        <f t="shared" si="56"/>
        <v>0</v>
      </c>
      <c r="IK52" s="86">
        <f t="shared" si="56"/>
        <v>2.0282589283853798E-251</v>
      </c>
      <c r="IL52" s="86">
        <f t="shared" si="56"/>
        <v>1.3725523260876501E-247</v>
      </c>
      <c r="IM52" s="86">
        <f t="shared" si="56"/>
        <v>1.1256643904790178E-301</v>
      </c>
      <c r="IN52" s="86">
        <f t="shared" si="56"/>
        <v>2.2014793962057913E-290</v>
      </c>
      <c r="IO52" s="86">
        <f t="shared" si="56"/>
        <v>0</v>
      </c>
      <c r="IP52" s="86">
        <f t="shared" si="56"/>
        <v>2.3624255393684815E-302</v>
      </c>
      <c r="IQ52" s="86">
        <f t="shared" si="56"/>
        <v>5.9288593556819566E-280</v>
      </c>
      <c r="IR52" s="86">
        <f t="shared" si="56"/>
        <v>2.0421061016178452E-305</v>
      </c>
      <c r="IS52" s="86">
        <f t="shared" si="56"/>
        <v>2.2218238860438243E-300</v>
      </c>
      <c r="IT52" s="86">
        <f t="shared" si="56"/>
        <v>0</v>
      </c>
      <c r="IU52" s="86">
        <f t="shared" si="56"/>
        <v>6.5866593243726753E-302</v>
      </c>
      <c r="IV52" s="86">
        <f t="shared" si="56"/>
        <v>8.2376783477436614E-231</v>
      </c>
      <c r="IW52" s="86">
        <f t="shared" si="56"/>
        <v>4.127517018442445E-210</v>
      </c>
      <c r="IY52" s="86">
        <f t="shared" si="57"/>
        <v>1.8977731825544988E-3</v>
      </c>
      <c r="IZ52" s="86">
        <f t="shared" si="57"/>
        <v>5.352005361807014E-4</v>
      </c>
      <c r="JA52" s="86">
        <f t="shared" si="57"/>
        <v>7.3604637882539268E-4</v>
      </c>
      <c r="JB52" s="86">
        <f t="shared" si="57"/>
        <v>5.3956438694508142E-4</v>
      </c>
      <c r="JC52" s="86">
        <f t="shared" si="57"/>
        <v>1.7997958392517436E-4</v>
      </c>
      <c r="JD52" s="86">
        <f t="shared" si="57"/>
        <v>1.849935538108734E-4</v>
      </c>
      <c r="JE52" s="86">
        <f t="shared" si="57"/>
        <v>5.2015176921767339E-5</v>
      </c>
      <c r="JF52" s="86">
        <f t="shared" si="57"/>
        <v>5.9991615010857903E-5</v>
      </c>
      <c r="JG52" s="86">
        <f t="shared" si="57"/>
        <v>2.3156929429552975E-4</v>
      </c>
      <c r="JH52" s="86">
        <f t="shared" si="57"/>
        <v>1.7419046581411239E-4</v>
      </c>
      <c r="JI52" s="86">
        <f t="shared" si="57"/>
        <v>2.3746788621307541E-4</v>
      </c>
      <c r="JJ52" s="86">
        <f t="shared" si="57"/>
        <v>1.1451157224184344E-4</v>
      </c>
      <c r="JK52" s="86">
        <f t="shared" si="57"/>
        <v>5.4229515114863537E-5</v>
      </c>
      <c r="JL52" s="86">
        <f t="shared" si="57"/>
        <v>9.1698258145209665E-6</v>
      </c>
      <c r="JM52" s="86">
        <f t="shared" si="57"/>
        <v>3.8537599017248242E-7</v>
      </c>
    </row>
    <row r="53" spans="2:273" x14ac:dyDescent="0.25">
      <c r="B53" s="2">
        <v>26</v>
      </c>
      <c r="C53" s="37">
        <v>58.082000000000001</v>
      </c>
      <c r="D53" s="37">
        <v>59.115000000000002</v>
      </c>
      <c r="E53" s="37">
        <v>59.902000000000001</v>
      </c>
      <c r="F53" s="37">
        <v>59.213000000000001</v>
      </c>
      <c r="G53" s="37">
        <v>56.131</v>
      </c>
      <c r="H53" s="37">
        <v>58.738</v>
      </c>
      <c r="I53" s="37">
        <v>58.851999999999997</v>
      </c>
      <c r="J53" s="37">
        <v>57.262</v>
      </c>
      <c r="K53" s="37">
        <v>61.869</v>
      </c>
      <c r="L53" s="37">
        <v>58.197000000000003</v>
      </c>
      <c r="M53" s="37">
        <v>61.295000000000002</v>
      </c>
      <c r="N53" s="37">
        <v>56.720999999999997</v>
      </c>
      <c r="O53" s="37">
        <v>56.689</v>
      </c>
      <c r="P53" s="37">
        <v>55.82</v>
      </c>
      <c r="Q53" s="37">
        <v>49.174999999999997</v>
      </c>
      <c r="S53" s="4">
        <f t="shared" si="59"/>
        <v>57.150055630534652</v>
      </c>
      <c r="T53" s="4">
        <f t="shared" si="59"/>
        <v>60.121144550362686</v>
      </c>
      <c r="U53" s="4">
        <f t="shared" si="59"/>
        <v>60.344116845602876</v>
      </c>
      <c r="V53" s="4">
        <f t="shared" si="59"/>
        <v>58.136735193358447</v>
      </c>
      <c r="W53" s="4">
        <f t="shared" si="59"/>
        <v>58.051120918768206</v>
      </c>
      <c r="X53" s="4">
        <f t="shared" si="59"/>
        <v>57.602914908685406</v>
      </c>
      <c r="Y53" s="4">
        <f t="shared" si="59"/>
        <v>59.70846592799149</v>
      </c>
      <c r="Z53" s="4">
        <f t="shared" si="59"/>
        <v>58.250674314413715</v>
      </c>
      <c r="AA53" s="4">
        <f t="shared" si="59"/>
        <v>59.184805144079753</v>
      </c>
      <c r="AB53" s="4">
        <f t="shared" si="59"/>
        <v>59.048927301034432</v>
      </c>
      <c r="AC53" s="4">
        <f t="shared" si="59"/>
        <v>60.595503424443784</v>
      </c>
      <c r="AD53" s="4">
        <f t="shared" si="59"/>
        <v>57.338505946964617</v>
      </c>
      <c r="AE53" s="4">
        <f t="shared" si="59"/>
        <v>56.365427377950894</v>
      </c>
      <c r="AF53" s="4">
        <f t="shared" si="59"/>
        <v>56.848518189282963</v>
      </c>
      <c r="AG53" s="4">
        <f t="shared" si="59"/>
        <v>53.302258317579927</v>
      </c>
      <c r="AI53" s="4">
        <f t="shared" si="60"/>
        <v>0.93194436946534864</v>
      </c>
      <c r="AJ53" s="4">
        <f t="shared" si="60"/>
        <v>-1.0061445503626842</v>
      </c>
      <c r="AK53" s="4">
        <f t="shared" si="60"/>
        <v>-0.44211684560287523</v>
      </c>
      <c r="AL53" s="4">
        <f t="shared" si="60"/>
        <v>1.0762648066415537</v>
      </c>
      <c r="AM53" s="4">
        <f t="shared" si="60"/>
        <v>-1.9201209187682053</v>
      </c>
      <c r="AN53" s="4">
        <f t="shared" si="60"/>
        <v>1.1350850913145933</v>
      </c>
      <c r="AO53" s="4">
        <f t="shared" si="60"/>
        <v>-0.85646592799149346</v>
      </c>
      <c r="AP53" s="4">
        <f t="shared" si="60"/>
        <v>-0.98867431441371423</v>
      </c>
      <c r="AQ53" s="4">
        <f t="shared" si="60"/>
        <v>2.6841948559202464</v>
      </c>
      <c r="AR53" s="4">
        <f t="shared" si="60"/>
        <v>-0.85192730103442926</v>
      </c>
      <c r="AS53" s="4">
        <f t="shared" si="60"/>
        <v>0.69949657555621769</v>
      </c>
      <c r="AT53" s="4">
        <f t="shared" si="60"/>
        <v>-0.61750594696462002</v>
      </c>
      <c r="AU53" s="4">
        <f t="shared" si="60"/>
        <v>0.32357262204910597</v>
      </c>
      <c r="AV53" s="4">
        <f t="shared" si="60"/>
        <v>-1.0285181892829627</v>
      </c>
      <c r="AW53" s="4">
        <f t="shared" si="60"/>
        <v>-4.1272583175799298</v>
      </c>
      <c r="AY53" s="2">
        <f t="shared" si="51"/>
        <v>55.302313350979915</v>
      </c>
      <c r="AZ53" s="2">
        <f t="shared" si="51"/>
        <v>59.27878425301072</v>
      </c>
      <c r="BA53" s="2">
        <f t="shared" si="51"/>
        <v>59.28205609134487</v>
      </c>
      <c r="BB53" s="2">
        <f t="shared" si="51"/>
        <v>57.290279722256962</v>
      </c>
      <c r="BC53" s="2">
        <f t="shared" si="51"/>
        <v>57.729173676059972</v>
      </c>
      <c r="BD53" s="2">
        <f t="shared" si="51"/>
        <v>57.264910642434224</v>
      </c>
      <c r="BE53" s="2">
        <f t="shared" si="51"/>
        <v>59.605524274295597</v>
      </c>
      <c r="BF53" s="2">
        <f t="shared" si="51"/>
        <v>58.130699155501055</v>
      </c>
      <c r="BG53" s="2">
        <f t="shared" si="51"/>
        <v>58.787410236674496</v>
      </c>
      <c r="BH53" s="2">
        <f t="shared" si="51"/>
        <v>58.7450503134394</v>
      </c>
      <c r="BI53" s="2">
        <f t="shared" si="51"/>
        <v>60.212730759743287</v>
      </c>
      <c r="BJ53" s="2">
        <f t="shared" si="51"/>
        <v>57.130082636188064</v>
      </c>
      <c r="BK53" s="2">
        <f t="shared" si="51"/>
        <v>56.253196209519587</v>
      </c>
      <c r="BL53" s="2">
        <f t="shared" si="51"/>
        <v>56.828665332982339</v>
      </c>
      <c r="BM53" s="2">
        <f t="shared" si="51"/>
        <v>53.301381535325277</v>
      </c>
      <c r="BO53" s="2">
        <f t="shared" si="10"/>
        <v>58.082000000000001</v>
      </c>
      <c r="BP53" s="2">
        <f t="shared" si="11"/>
        <v>59.115000000000002</v>
      </c>
      <c r="BQ53" s="2">
        <f t="shared" si="12"/>
        <v>59.902000000000001</v>
      </c>
      <c r="BR53" s="2">
        <f t="shared" si="13"/>
        <v>59.213000000000001</v>
      </c>
      <c r="BS53" s="2">
        <f t="shared" si="14"/>
        <v>56.131</v>
      </c>
      <c r="BT53" s="2">
        <f t="shared" si="15"/>
        <v>58.738</v>
      </c>
      <c r="BU53" s="2">
        <f t="shared" si="16"/>
        <v>58.851999999999997</v>
      </c>
      <c r="BV53" s="2">
        <f t="shared" si="17"/>
        <v>57.262</v>
      </c>
      <c r="BW53" s="2">
        <f t="shared" si="18"/>
        <v>61.869</v>
      </c>
      <c r="BX53" s="2">
        <f t="shared" si="19"/>
        <v>58.197000000000003</v>
      </c>
      <c r="BY53" s="2">
        <f t="shared" si="20"/>
        <v>61.295000000000002</v>
      </c>
      <c r="BZ53" s="2">
        <f t="shared" si="21"/>
        <v>56.720999999999997</v>
      </c>
      <c r="CA53" s="2">
        <f t="shared" si="22"/>
        <v>56.689</v>
      </c>
      <c r="CB53" s="2">
        <f t="shared" si="23"/>
        <v>55.82</v>
      </c>
      <c r="CC53" s="2">
        <f t="shared" si="24"/>
        <v>49.174999999999997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57.044927419354835</v>
      </c>
      <c r="DL53" s="2">
        <f t="shared" si="61"/>
        <v>60.479071524064182</v>
      </c>
      <c r="DM53" s="2">
        <f t="shared" si="61"/>
        <v>60.163418226381467</v>
      </c>
      <c r="DN53" s="2">
        <f t="shared" si="61"/>
        <v>58.485571746880574</v>
      </c>
      <c r="DO53" s="2">
        <f t="shared" si="61"/>
        <v>58.52475049656227</v>
      </c>
      <c r="DP53" s="2">
        <f t="shared" si="61"/>
        <v>58.722632238349881</v>
      </c>
      <c r="DQ53" s="2">
        <f t="shared" si="61"/>
        <v>59.146298412698421</v>
      </c>
      <c r="DR53" s="2">
        <f t="shared" si="61"/>
        <v>58.502215873015885</v>
      </c>
      <c r="DS53" s="2">
        <f t="shared" si="61"/>
        <v>60.394782429335365</v>
      </c>
      <c r="DT53" s="2">
        <f t="shared" si="61"/>
        <v>59.228601222307105</v>
      </c>
      <c r="DU53" s="2">
        <f t="shared" si="61"/>
        <v>60.070576317799862</v>
      </c>
      <c r="DV53" s="2">
        <f t="shared" si="61"/>
        <v>57.548357142857135</v>
      </c>
      <c r="DW53" s="2">
        <f t="shared" si="61"/>
        <v>56.719695709995712</v>
      </c>
      <c r="DX53" s="2">
        <f t="shared" si="61"/>
        <v>57.230438833570418</v>
      </c>
      <c r="DY53" s="2">
        <f t="shared" si="61"/>
        <v>53.170775009269569</v>
      </c>
      <c r="EA53" s="2">
        <f t="shared" si="62"/>
        <v>52.55078457058697</v>
      </c>
      <c r="EB53" s="2">
        <f t="shared" si="62"/>
        <v>56.936916328431707</v>
      </c>
      <c r="EC53" s="2">
        <f t="shared" si="62"/>
        <v>57.620390803300339</v>
      </c>
      <c r="ED53" s="2">
        <f t="shared" si="62"/>
        <v>55.002271432525411</v>
      </c>
      <c r="EE53" s="2">
        <f t="shared" si="62"/>
        <v>55.977427472319043</v>
      </c>
      <c r="EF53" s="2">
        <f t="shared" si="62"/>
        <v>54.08693243209445</v>
      </c>
      <c r="EG53" s="2">
        <f t="shared" si="62"/>
        <v>60.778472013152538</v>
      </c>
      <c r="EH53" s="2">
        <f t="shared" si="62"/>
        <v>57.190661411831478</v>
      </c>
      <c r="EI53" s="2">
        <f t="shared" si="62"/>
        <v>55.325484321700337</v>
      </c>
      <c r="EJ53" s="2">
        <f t="shared" si="62"/>
        <v>57.679480405313903</v>
      </c>
      <c r="EK53" s="2">
        <f t="shared" si="62"/>
        <v>60.521751680672274</v>
      </c>
      <c r="EL53" s="2">
        <f t="shared" si="62"/>
        <v>56.127785064541271</v>
      </c>
      <c r="EM53" s="2">
        <f t="shared" si="62"/>
        <v>55.06533963440647</v>
      </c>
      <c r="EN53" s="2">
        <f t="shared" si="62"/>
        <v>55.611312575184741</v>
      </c>
      <c r="EO53" s="2">
        <f t="shared" si="62"/>
        <v>53.74473089526149</v>
      </c>
      <c r="EQ53" s="2">
        <f t="shared" si="63"/>
        <v>53.303051194377097</v>
      </c>
      <c r="ER53" s="2">
        <f t="shared" si="63"/>
        <v>56.936916328431707</v>
      </c>
      <c r="ES53" s="2">
        <f t="shared" si="63"/>
        <v>57.795841950783895</v>
      </c>
      <c r="ET53" s="2">
        <f t="shared" si="63"/>
        <v>55.965975794969161</v>
      </c>
      <c r="EU53" s="2">
        <f t="shared" si="63"/>
        <v>55.086934115074477</v>
      </c>
      <c r="EV53" s="2">
        <f t="shared" si="63"/>
        <v>56.344913466485373</v>
      </c>
      <c r="EW53" s="2">
        <f t="shared" si="63"/>
        <v>57.659793441961298</v>
      </c>
      <c r="EX53" s="2">
        <f t="shared" si="63"/>
        <v>57.63390519228922</v>
      </c>
      <c r="EY53" s="2">
        <f t="shared" si="63"/>
        <v>58.724856347638706</v>
      </c>
      <c r="EZ53" s="2">
        <f t="shared" si="63"/>
        <v>59.552715220825945</v>
      </c>
      <c r="FA53" s="2">
        <f t="shared" si="63"/>
        <v>58.453505801439704</v>
      </c>
      <c r="FB53" s="2">
        <f t="shared" si="63"/>
        <v>56.889350002491312</v>
      </c>
      <c r="FC53" s="2">
        <f t="shared" si="63"/>
        <v>54.63288040491021</v>
      </c>
      <c r="FD53" s="2">
        <f t="shared" si="63"/>
        <v>55.8849800952188</v>
      </c>
      <c r="FE53" s="2">
        <f t="shared" si="63"/>
        <v>55.380918578122035</v>
      </c>
      <c r="FG53" s="2">
        <f t="shared" si="64"/>
        <v>0.38775599936376048</v>
      </c>
      <c r="FH53" s="2">
        <f t="shared" si="64"/>
        <v>0.33885789999643007</v>
      </c>
      <c r="FI53" s="2">
        <f t="shared" si="64"/>
        <v>0.346580759318457</v>
      </c>
      <c r="FJ53" s="2">
        <f t="shared" si="64"/>
        <v>0.34315633685747299</v>
      </c>
      <c r="FK53" s="2">
        <f t="shared" si="64"/>
        <v>0.31230947771286377</v>
      </c>
      <c r="FL53" s="2">
        <f t="shared" si="64"/>
        <v>0.31447005713429266</v>
      </c>
      <c r="FM53" s="2">
        <f t="shared" si="64"/>
        <v>0.28140568917581993</v>
      </c>
      <c r="FN53" s="2">
        <f t="shared" si="64"/>
        <v>0.28327237219825724</v>
      </c>
      <c r="FO53" s="2">
        <f t="shared" si="64"/>
        <v>0.31709381594924507</v>
      </c>
      <c r="FP53" s="2">
        <f t="shared" si="64"/>
        <v>0.31216907341655192</v>
      </c>
      <c r="FQ53" s="2">
        <f t="shared" si="64"/>
        <v>0.31515303501749892</v>
      </c>
      <c r="FR53" s="2">
        <f t="shared" si="64"/>
        <v>0.29444803218412152</v>
      </c>
      <c r="FS53" s="2">
        <f t="shared" si="64"/>
        <v>0.28197865029044783</v>
      </c>
      <c r="FT53" s="2">
        <f t="shared" si="64"/>
        <v>0.24814424419032413</v>
      </c>
      <c r="FU53" s="2">
        <f t="shared" si="64"/>
        <v>0.22752160155776047</v>
      </c>
      <c r="FW53" s="2">
        <f t="shared" si="53"/>
        <v>2.2310218251285183E-5</v>
      </c>
      <c r="FX53" s="2">
        <f t="shared" si="53"/>
        <v>0</v>
      </c>
      <c r="FY53" s="2">
        <f t="shared" si="53"/>
        <v>1.2768354883254867E-5</v>
      </c>
      <c r="FZ53" s="2">
        <f t="shared" si="53"/>
        <v>2.5476096152008865E-5</v>
      </c>
      <c r="GA53" s="2">
        <f t="shared" si="53"/>
        <v>2.6611355090276708E-5</v>
      </c>
      <c r="GB53" s="2">
        <f t="shared" si="53"/>
        <v>2.9755349532018454E-5</v>
      </c>
      <c r="GC53" s="2">
        <f t="shared" si="53"/>
        <v>2.4714086893602493E-5</v>
      </c>
      <c r="GD53" s="2">
        <f t="shared" si="53"/>
        <v>2.3521981704380033E-5</v>
      </c>
      <c r="GE53" s="2">
        <f t="shared" si="53"/>
        <v>2.0853402591374583E-5</v>
      </c>
      <c r="GF53" s="2">
        <f t="shared" si="53"/>
        <v>1.9592409369861836E-5</v>
      </c>
      <c r="GG53" s="2">
        <f t="shared" si="53"/>
        <v>1.6846638635851377E-5</v>
      </c>
      <c r="GH53" s="2">
        <f t="shared" si="53"/>
        <v>1.3323048672724923E-5</v>
      </c>
      <c r="GI53" s="2">
        <f t="shared" si="53"/>
        <v>1.4815689512856706E-5</v>
      </c>
      <c r="GJ53" s="2">
        <f t="shared" si="53"/>
        <v>1.2281500353331323E-5</v>
      </c>
      <c r="GK53" s="2">
        <f t="shared" si="53"/>
        <v>1.1712379650020652E-5</v>
      </c>
      <c r="GM53" s="86">
        <f t="shared" si="54"/>
        <v>2.6634564336909228E-3</v>
      </c>
      <c r="GN53" s="86">
        <f t="shared" si="54"/>
        <v>8.2009159730036564E-4</v>
      </c>
      <c r="GO53" s="86">
        <f t="shared" si="54"/>
        <v>1.0957489961154444E-3</v>
      </c>
      <c r="GP53" s="86">
        <f t="shared" si="54"/>
        <v>8.3476889888603348E-4</v>
      </c>
      <c r="GQ53" s="86">
        <f t="shared" si="54"/>
        <v>2.9985481616715492E-4</v>
      </c>
      <c r="GR53" s="86">
        <f t="shared" si="54"/>
        <v>3.0886137644509169E-4</v>
      </c>
      <c r="GS53" s="86">
        <f t="shared" si="54"/>
        <v>9.3043819624275348E-5</v>
      </c>
      <c r="GT53" s="86">
        <f t="shared" si="54"/>
        <v>1.0606121589223257E-4</v>
      </c>
      <c r="GU53" s="86">
        <f t="shared" si="54"/>
        <v>3.7776693548284887E-4</v>
      </c>
      <c r="GV53" s="86">
        <f t="shared" si="54"/>
        <v>2.9135811198919773E-4</v>
      </c>
      <c r="GW53" s="86">
        <f t="shared" si="54"/>
        <v>3.8417633847057987E-4</v>
      </c>
      <c r="GX53" s="86">
        <f t="shared" si="54"/>
        <v>1.9289373293829686E-4</v>
      </c>
      <c r="GY53" s="86">
        <f t="shared" si="54"/>
        <v>9.6681973846391513E-5</v>
      </c>
      <c r="GZ53" s="86">
        <f t="shared" si="54"/>
        <v>1.8079959118011132E-5</v>
      </c>
      <c r="HA53" s="86">
        <f t="shared" si="54"/>
        <v>9.8035339802693131E-7</v>
      </c>
      <c r="HC53" s="86">
        <f t="shared" si="58"/>
        <v>6.6913652968318406E-12</v>
      </c>
      <c r="HD53" s="86">
        <f t="shared" si="58"/>
        <v>2.8765662470860107E-13</v>
      </c>
      <c r="HE53" s="86">
        <f t="shared" si="58"/>
        <v>9.4018579354315441E-13</v>
      </c>
      <c r="HF53" s="86">
        <f t="shared" si="58"/>
        <v>4.5611331905700372E-13</v>
      </c>
      <c r="HG53" s="86">
        <f t="shared" si="58"/>
        <v>3.1353687923856575E-15</v>
      </c>
      <c r="HH53" s="86">
        <f t="shared" si="58"/>
        <v>1.1722974501636879E-14</v>
      </c>
      <c r="HI53" s="86">
        <f t="shared" si="58"/>
        <v>2.5783173536869044E-16</v>
      </c>
      <c r="HJ53" s="86">
        <f t="shared" si="58"/>
        <v>3.2943049146722037E-15</v>
      </c>
      <c r="HK53" s="86">
        <f t="shared" si="58"/>
        <v>5.4546104014365529E-14</v>
      </c>
      <c r="HL53" s="86">
        <f t="shared" si="58"/>
        <v>6.5720539692125402E-15</v>
      </c>
      <c r="HM53" s="86">
        <f t="shared" si="58"/>
        <v>7.395302672133653E-15</v>
      </c>
      <c r="HN53" s="86">
        <f t="shared" si="58"/>
        <v>3.0628311835997387E-15</v>
      </c>
      <c r="HO53" s="86">
        <f t="shared" si="58"/>
        <v>5.3136865966693831E-15</v>
      </c>
      <c r="HP53" s="86">
        <f t="shared" si="58"/>
        <v>1.9721853774507889E-17</v>
      </c>
      <c r="HQ53" s="86">
        <f t="shared" si="58"/>
        <v>2.0544916254395652E-26</v>
      </c>
      <c r="HS53" s="86">
        <f t="shared" si="55"/>
        <v>1.334588599517141E-69</v>
      </c>
      <c r="HT53" s="86">
        <f t="shared" si="55"/>
        <v>0</v>
      </c>
      <c r="HU53" s="86">
        <f t="shared" si="55"/>
        <v>2.6241802359209066E-75</v>
      </c>
      <c r="HV53" s="86">
        <f t="shared" si="55"/>
        <v>1.3495768067881833E-76</v>
      </c>
      <c r="HW53" s="86">
        <f t="shared" si="55"/>
        <v>5.8326587119590067E-94</v>
      </c>
      <c r="HX53" s="86">
        <f t="shared" si="55"/>
        <v>2.9622752868598103E-90</v>
      </c>
      <c r="HY53" s="86">
        <f t="shared" si="55"/>
        <v>6.2094885781152299E-103</v>
      </c>
      <c r="HZ53" s="86">
        <f t="shared" si="55"/>
        <v>4.3158915483684738E-94</v>
      </c>
      <c r="IA53" s="86">
        <f t="shared" si="55"/>
        <v>6.9766282934924037E-87</v>
      </c>
      <c r="IB53" s="86">
        <f t="shared" si="55"/>
        <v>5.7688805953203145E-94</v>
      </c>
      <c r="IC53" s="86">
        <f t="shared" si="55"/>
        <v>4.5822926498744606E-93</v>
      </c>
      <c r="ID53" s="86">
        <f t="shared" si="55"/>
        <v>9.5300976002631114E-97</v>
      </c>
      <c r="IE53" s="86">
        <f t="shared" si="55"/>
        <v>1.1207106111383451E-93</v>
      </c>
      <c r="IF53" s="86">
        <f t="shared" si="55"/>
        <v>4.6316917836591725E-83</v>
      </c>
      <c r="IG53" s="86">
        <f t="shared" si="55"/>
        <v>3.0937567756828158E-47</v>
      </c>
      <c r="II53" s="86">
        <f t="shared" si="56"/>
        <v>4.6899808136033131E-217</v>
      </c>
      <c r="IJ53" s="86">
        <f t="shared" si="56"/>
        <v>0</v>
      </c>
      <c r="IK53" s="86">
        <f t="shared" si="56"/>
        <v>2.1514822368505906E-247</v>
      </c>
      <c r="IL53" s="86">
        <f t="shared" si="56"/>
        <v>2.2743362380036082E-243</v>
      </c>
      <c r="IM53" s="86">
        <f t="shared" si="56"/>
        <v>1.6624573794452493E-296</v>
      </c>
      <c r="IN53" s="86">
        <f t="shared" si="56"/>
        <v>2.3437702973894206E-285</v>
      </c>
      <c r="IO53" s="86">
        <f t="shared" si="56"/>
        <v>0</v>
      </c>
      <c r="IP53" s="86">
        <f t="shared" si="56"/>
        <v>3.1273161653208601E-297</v>
      </c>
      <c r="IQ53" s="86">
        <f t="shared" si="56"/>
        <v>2.8879378540118986E-275</v>
      </c>
      <c r="IR53" s="86">
        <f t="shared" si="56"/>
        <v>2.5001986915025505E-300</v>
      </c>
      <c r="IS53" s="86">
        <f t="shared" si="56"/>
        <v>1.9154880331180468E-295</v>
      </c>
      <c r="IT53" s="86">
        <f t="shared" si="56"/>
        <v>0</v>
      </c>
      <c r="IU53" s="86">
        <f t="shared" si="56"/>
        <v>5.2832343844184999E-297</v>
      </c>
      <c r="IV53" s="86">
        <f t="shared" si="56"/>
        <v>3.9479555194054673E-227</v>
      </c>
      <c r="IW53" s="86">
        <f t="shared" si="56"/>
        <v>8.9047913428919213E-207</v>
      </c>
      <c r="IY53" s="86">
        <f t="shared" si="57"/>
        <v>2.6634564403822882E-3</v>
      </c>
      <c r="IZ53" s="86">
        <f t="shared" si="57"/>
        <v>8.2009159758802226E-4</v>
      </c>
      <c r="JA53" s="86">
        <f t="shared" si="57"/>
        <v>1.0957489970556302E-3</v>
      </c>
      <c r="JB53" s="86">
        <f t="shared" si="57"/>
        <v>8.3476889934214682E-4</v>
      </c>
      <c r="JC53" s="86">
        <f t="shared" si="57"/>
        <v>2.9985481617029027E-4</v>
      </c>
      <c r="JD53" s="86">
        <f t="shared" si="57"/>
        <v>3.0886137645681468E-4</v>
      </c>
      <c r="JE53" s="86">
        <f t="shared" si="57"/>
        <v>9.3043819624533185E-5</v>
      </c>
      <c r="JF53" s="86">
        <f t="shared" si="57"/>
        <v>1.0606121589552688E-4</v>
      </c>
      <c r="JG53" s="86">
        <f t="shared" si="57"/>
        <v>3.7776693553739498E-4</v>
      </c>
      <c r="JH53" s="86">
        <f t="shared" si="57"/>
        <v>2.9135811199576978E-4</v>
      </c>
      <c r="JI53" s="86">
        <f t="shared" si="57"/>
        <v>3.8417633847797516E-4</v>
      </c>
      <c r="JJ53" s="86">
        <f t="shared" si="57"/>
        <v>1.928937329413597E-4</v>
      </c>
      <c r="JK53" s="86">
        <f t="shared" si="57"/>
        <v>9.6681973851705201E-5</v>
      </c>
      <c r="JL53" s="86">
        <f t="shared" si="57"/>
        <v>1.8079959118030854E-5</v>
      </c>
      <c r="JM53" s="86">
        <f t="shared" si="57"/>
        <v>9.8035339802693131E-7</v>
      </c>
    </row>
    <row r="54" spans="2:273" x14ac:dyDescent="0.25">
      <c r="B54" s="2">
        <v>27</v>
      </c>
      <c r="C54" s="37">
        <v>56.869</v>
      </c>
      <c r="D54" s="37">
        <v>59.884999999999998</v>
      </c>
      <c r="E54" s="37">
        <v>60.540999999999997</v>
      </c>
      <c r="F54" s="37">
        <v>57.279000000000003</v>
      </c>
      <c r="G54" s="37">
        <v>57.851999999999997</v>
      </c>
      <c r="H54" s="37">
        <v>56.475000000000001</v>
      </c>
      <c r="I54" s="37">
        <v>61.048999999999999</v>
      </c>
      <c r="J54" s="37">
        <v>59.393000000000001</v>
      </c>
      <c r="K54" s="37">
        <v>59.917999999999999</v>
      </c>
      <c r="L54" s="37">
        <v>59.704999999999998</v>
      </c>
      <c r="M54" s="37">
        <v>58.966999999999999</v>
      </c>
      <c r="N54" s="37">
        <v>56.459000000000003</v>
      </c>
      <c r="O54" s="37">
        <v>54.77</v>
      </c>
      <c r="P54" s="37">
        <v>58.442999999999998</v>
      </c>
      <c r="Q54" s="37">
        <v>52.895000000000003</v>
      </c>
      <c r="S54" s="4">
        <f t="shared" si="59"/>
        <v>57.691084923937851</v>
      </c>
      <c r="T54" s="4">
        <f t="shared" si="59"/>
        <v>60.524471129900228</v>
      </c>
      <c r="U54" s="4">
        <f t="shared" si="59"/>
        <v>60.857100944681221</v>
      </c>
      <c r="V54" s="4">
        <f t="shared" si="59"/>
        <v>58.559855973840016</v>
      </c>
      <c r="W54" s="4">
        <f t="shared" si="59"/>
        <v>58.25612745261153</v>
      </c>
      <c r="X54" s="4">
        <f t="shared" si="59"/>
        <v>57.759009734842905</v>
      </c>
      <c r="Y54" s="4">
        <f t="shared" si="59"/>
        <v>59.829052013476641</v>
      </c>
      <c r="Z54" s="4">
        <f t="shared" si="59"/>
        <v>58.321139083120826</v>
      </c>
      <c r="AA54" s="4">
        <f t="shared" si="59"/>
        <v>59.338445805917175</v>
      </c>
      <c r="AB54" s="4">
        <f t="shared" si="59"/>
        <v>59.235154504023242</v>
      </c>
      <c r="AC54" s="4">
        <f t="shared" si="59"/>
        <v>60.850540037372603</v>
      </c>
      <c r="AD54" s="4">
        <f t="shared" si="59"/>
        <v>57.459514281969831</v>
      </c>
      <c r="AE54" s="4">
        <f t="shared" si="59"/>
        <v>56.475416475701721</v>
      </c>
      <c r="AF54" s="4">
        <f t="shared" si="59"/>
        <v>56.926927043071586</v>
      </c>
      <c r="AG54" s="4">
        <f t="shared" si="59"/>
        <v>53.342697943965604</v>
      </c>
      <c r="AI54" s="4">
        <f t="shared" si="60"/>
        <v>-0.82208492393785093</v>
      </c>
      <c r="AJ54" s="4">
        <f t="shared" si="60"/>
        <v>-0.63947112990022958</v>
      </c>
      <c r="AK54" s="4">
        <f t="shared" si="60"/>
        <v>-0.31610094468122441</v>
      </c>
      <c r="AL54" s="4">
        <f t="shared" si="60"/>
        <v>-1.280855973840012</v>
      </c>
      <c r="AM54" s="4">
        <f t="shared" si="60"/>
        <v>-0.40412745261153304</v>
      </c>
      <c r="AN54" s="4">
        <f t="shared" si="60"/>
        <v>-1.284009734842904</v>
      </c>
      <c r="AO54" s="4">
        <f t="shared" si="60"/>
        <v>1.2199479865233585</v>
      </c>
      <c r="AP54" s="4">
        <f t="shared" si="60"/>
        <v>1.0718609168791744</v>
      </c>
      <c r="AQ54" s="4">
        <f t="shared" si="60"/>
        <v>0.57955419408282438</v>
      </c>
      <c r="AR54" s="4">
        <f t="shared" si="60"/>
        <v>0.46984549597675596</v>
      </c>
      <c r="AS54" s="4">
        <f t="shared" si="60"/>
        <v>-1.8835400373726046</v>
      </c>
      <c r="AT54" s="4">
        <f t="shared" si="60"/>
        <v>-1.0005142819698278</v>
      </c>
      <c r="AU54" s="4">
        <f t="shared" si="60"/>
        <v>-1.7054164757017176</v>
      </c>
      <c r="AV54" s="4">
        <f t="shared" si="60"/>
        <v>1.5160729569284115</v>
      </c>
      <c r="AW54" s="4">
        <f t="shared" si="60"/>
        <v>-0.44769794396560059</v>
      </c>
      <c r="AY54" s="2">
        <f t="shared" si="51"/>
        <v>55.196347079498018</v>
      </c>
      <c r="AZ54" s="2">
        <f t="shared" si="51"/>
        <v>59.288712798959438</v>
      </c>
      <c r="BA54" s="2">
        <f t="shared" si="51"/>
        <v>59.340200809886511</v>
      </c>
      <c r="BB54" s="2">
        <f t="shared" si="51"/>
        <v>57.307809728056675</v>
      </c>
      <c r="BC54" s="2">
        <f t="shared" si="51"/>
        <v>57.745075322570855</v>
      </c>
      <c r="BD54" s="2">
        <f t="shared" si="51"/>
        <v>57.221567427303924</v>
      </c>
      <c r="BE54" s="2">
        <f t="shared" si="51"/>
        <v>59.653978986574778</v>
      </c>
      <c r="BF54" s="2">
        <f t="shared" si="51"/>
        <v>58.119337909265084</v>
      </c>
      <c r="BG54" s="2">
        <f t="shared" si="51"/>
        <v>58.71996404142449</v>
      </c>
      <c r="BH54" s="2">
        <f t="shared" si="51"/>
        <v>58.75103683689327</v>
      </c>
      <c r="BI54" s="2">
        <f t="shared" si="51"/>
        <v>60.259194558259068</v>
      </c>
      <c r="BJ54" s="2">
        <f t="shared" si="51"/>
        <v>57.124634425585469</v>
      </c>
      <c r="BK54" s="2">
        <f t="shared" si="51"/>
        <v>56.285144341816789</v>
      </c>
      <c r="BL54" s="2">
        <f t="shared" si="51"/>
        <v>56.889812173998678</v>
      </c>
      <c r="BM54" s="2">
        <f t="shared" si="51"/>
        <v>53.34061065655078</v>
      </c>
      <c r="BO54" s="2">
        <f t="shared" si="10"/>
        <v>56.869</v>
      </c>
      <c r="BP54" s="2">
        <f t="shared" si="11"/>
        <v>59.884999999999998</v>
      </c>
      <c r="BQ54" s="2">
        <f t="shared" si="12"/>
        <v>60.540999999999997</v>
      </c>
      <c r="BR54" s="2">
        <f t="shared" si="13"/>
        <v>57.279000000000003</v>
      </c>
      <c r="BS54" s="2">
        <f t="shared" si="14"/>
        <v>57.851999999999997</v>
      </c>
      <c r="BT54" s="2">
        <f t="shared" si="15"/>
        <v>56.475000000000001</v>
      </c>
      <c r="BU54" s="2">
        <f t="shared" si="16"/>
        <v>61.048999999999999</v>
      </c>
      <c r="BV54" s="2">
        <f t="shared" si="17"/>
        <v>59.393000000000001</v>
      </c>
      <c r="BW54" s="2">
        <f t="shared" si="18"/>
        <v>59.917999999999999</v>
      </c>
      <c r="BX54" s="2">
        <f t="shared" si="19"/>
        <v>59.704999999999998</v>
      </c>
      <c r="BY54" s="2">
        <f t="shared" si="20"/>
        <v>58.966999999999999</v>
      </c>
      <c r="BZ54" s="2">
        <f t="shared" si="21"/>
        <v>56.459000000000003</v>
      </c>
      <c r="CA54" s="2">
        <f t="shared" si="22"/>
        <v>54.77</v>
      </c>
      <c r="CB54" s="2">
        <f t="shared" si="23"/>
        <v>58.442999999999998</v>
      </c>
      <c r="CC54" s="2">
        <f t="shared" si="24"/>
        <v>52.895000000000003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57.110935483870961</v>
      </c>
      <c r="DL54" s="2">
        <f t="shared" si="61"/>
        <v>60.693196858288779</v>
      </c>
      <c r="DM54" s="2">
        <f t="shared" si="61"/>
        <v>60.431863079322639</v>
      </c>
      <c r="DN54" s="2">
        <f t="shared" si="61"/>
        <v>58.705171345811053</v>
      </c>
      <c r="DO54" s="2">
        <f t="shared" si="61"/>
        <v>58.697640641711239</v>
      </c>
      <c r="DP54" s="2">
        <f t="shared" si="61"/>
        <v>58.855444919786088</v>
      </c>
      <c r="DQ54" s="2">
        <f t="shared" si="61"/>
        <v>59.25249365079366</v>
      </c>
      <c r="DR54" s="2">
        <f t="shared" si="61"/>
        <v>58.582296825396831</v>
      </c>
      <c r="DS54" s="2">
        <f t="shared" si="61"/>
        <v>60.496028877005344</v>
      </c>
      <c r="DT54" s="2">
        <f t="shared" si="61"/>
        <v>59.351026737967914</v>
      </c>
      <c r="DU54" s="2">
        <f t="shared" si="61"/>
        <v>60.213977540106967</v>
      </c>
      <c r="DV54" s="2">
        <f t="shared" si="61"/>
        <v>57.640771428571426</v>
      </c>
      <c r="DW54" s="2">
        <f t="shared" si="61"/>
        <v>56.862761218361221</v>
      </c>
      <c r="DX54" s="2">
        <f t="shared" si="61"/>
        <v>57.397103840682789</v>
      </c>
      <c r="DY54" s="2">
        <f t="shared" si="61"/>
        <v>53.241378346310725</v>
      </c>
      <c r="EA54" s="2">
        <f t="shared" si="62"/>
        <v>52.439273092098155</v>
      </c>
      <c r="EB54" s="2">
        <f t="shared" si="62"/>
        <v>56.789553080710633</v>
      </c>
      <c r="EC54" s="2">
        <f t="shared" si="62"/>
        <v>57.463144513922593</v>
      </c>
      <c r="ED54" s="2">
        <f t="shared" si="62"/>
        <v>54.868360563046153</v>
      </c>
      <c r="EE54" s="2">
        <f t="shared" si="62"/>
        <v>55.83220674182612</v>
      </c>
      <c r="EF54" s="2">
        <f t="shared" si="62"/>
        <v>53.972971949877454</v>
      </c>
      <c r="EG54" s="2">
        <f t="shared" si="62"/>
        <v>60.589275745737751</v>
      </c>
      <c r="EH54" s="2">
        <f t="shared" si="62"/>
        <v>57.051002710063045</v>
      </c>
      <c r="EI54" s="2">
        <f t="shared" si="62"/>
        <v>55.231290138743105</v>
      </c>
      <c r="EJ54" s="2">
        <f t="shared" si="62"/>
        <v>57.545227071816406</v>
      </c>
      <c r="EK54" s="2">
        <f t="shared" si="62"/>
        <v>60.348920588235295</v>
      </c>
      <c r="EL54" s="2">
        <f t="shared" si="62"/>
        <v>55.996661136619586</v>
      </c>
      <c r="EM54" s="2">
        <f t="shared" si="62"/>
        <v>54.943759016770031</v>
      </c>
      <c r="EN54" s="2">
        <f t="shared" si="62"/>
        <v>55.487992051898956</v>
      </c>
      <c r="EO54" s="2">
        <f t="shared" si="62"/>
        <v>53.647793486501222</v>
      </c>
      <c r="EQ54" s="2">
        <f t="shared" si="63"/>
        <v>53.182094692290775</v>
      </c>
      <c r="ER54" s="2">
        <f t="shared" si="63"/>
        <v>56.789553080710633</v>
      </c>
      <c r="ES54" s="2">
        <f t="shared" si="63"/>
        <v>57.636604381865816</v>
      </c>
      <c r="ET54" s="2">
        <f t="shared" si="63"/>
        <v>55.81829154518951</v>
      </c>
      <c r="EU54" s="2">
        <f t="shared" si="63"/>
        <v>54.953703677580968</v>
      </c>
      <c r="EV54" s="2">
        <f t="shared" si="63"/>
        <v>56.199193094958105</v>
      </c>
      <c r="EW54" s="2">
        <f t="shared" si="63"/>
        <v>57.513814297102087</v>
      </c>
      <c r="EX54" s="2">
        <f t="shared" si="63"/>
        <v>57.488127045374497</v>
      </c>
      <c r="EY54" s="2">
        <f t="shared" si="63"/>
        <v>58.583901643023871</v>
      </c>
      <c r="EZ54" s="2">
        <f t="shared" si="63"/>
        <v>59.393160541745047</v>
      </c>
      <c r="FA54" s="2">
        <f t="shared" si="63"/>
        <v>58.30786973211459</v>
      </c>
      <c r="FB54" s="2">
        <f t="shared" si="63"/>
        <v>56.748401035151318</v>
      </c>
      <c r="FC54" s="2">
        <f t="shared" si="63"/>
        <v>54.517217125582356</v>
      </c>
      <c r="FD54" s="2">
        <f t="shared" si="63"/>
        <v>55.757962115072935</v>
      </c>
      <c r="FE54" s="2">
        <f t="shared" si="63"/>
        <v>55.259705360907141</v>
      </c>
      <c r="FG54" s="2">
        <f t="shared" si="64"/>
        <v>0.40983410511506513</v>
      </c>
      <c r="FH54" s="2">
        <f t="shared" si="64"/>
        <v>0.35978796717990796</v>
      </c>
      <c r="FI54" s="2">
        <f t="shared" si="64"/>
        <v>0.36772252871427269</v>
      </c>
      <c r="FJ54" s="2">
        <f t="shared" si="64"/>
        <v>0.36420564686773005</v>
      </c>
      <c r="FK54" s="2">
        <f t="shared" si="64"/>
        <v>0.33242423969541668</v>
      </c>
      <c r="FL54" s="2">
        <f t="shared" si="64"/>
        <v>0.33465625621273587</v>
      </c>
      <c r="FM54" s="2">
        <f t="shared" si="64"/>
        <v>0.30039950217937617</v>
      </c>
      <c r="FN54" s="2">
        <f t="shared" si="64"/>
        <v>0.30233916887196305</v>
      </c>
      <c r="FO54" s="2">
        <f t="shared" si="64"/>
        <v>0.33736555263232793</v>
      </c>
      <c r="FP54" s="2">
        <f t="shared" si="64"/>
        <v>0.33227916183291556</v>
      </c>
      <c r="FQ54" s="2">
        <f t="shared" si="64"/>
        <v>0.33536162812873455</v>
      </c>
      <c r="FR54" s="2">
        <f t="shared" si="64"/>
        <v>0.31393756686514818</v>
      </c>
      <c r="FS54" s="2">
        <f t="shared" si="64"/>
        <v>0.30099493730024701</v>
      </c>
      <c r="FT54" s="2">
        <f t="shared" si="64"/>
        <v>0.26572320446835079</v>
      </c>
      <c r="FU54" s="2">
        <f t="shared" si="64"/>
        <v>0.24411396054291332</v>
      </c>
      <c r="FW54" s="2">
        <f t="shared" si="53"/>
        <v>2.4462615209183348E-5</v>
      </c>
      <c r="FX54" s="2">
        <f t="shared" si="53"/>
        <v>0</v>
      </c>
      <c r="FY54" s="2">
        <f t="shared" si="53"/>
        <v>1.4000205483704337E-5</v>
      </c>
      <c r="FZ54" s="2">
        <f t="shared" si="53"/>
        <v>2.7933915295095306E-5</v>
      </c>
      <c r="GA54" s="2">
        <f t="shared" si="53"/>
        <v>2.9178695712475708E-5</v>
      </c>
      <c r="GB54" s="2">
        <f t="shared" si="53"/>
        <v>3.2625998319639243E-5</v>
      </c>
      <c r="GC54" s="2">
        <f t="shared" si="53"/>
        <v>2.7098392803814158E-5</v>
      </c>
      <c r="GD54" s="2">
        <f t="shared" si="53"/>
        <v>2.5791281539271162E-5</v>
      </c>
      <c r="GE54" s="2">
        <f t="shared" si="53"/>
        <v>2.2865255254261482E-5</v>
      </c>
      <c r="GF54" s="2">
        <f t="shared" si="53"/>
        <v>2.1482609076671204E-5</v>
      </c>
      <c r="GG54" s="2">
        <f t="shared" si="53"/>
        <v>1.8471941919451961E-5</v>
      </c>
      <c r="GH54" s="2">
        <f t="shared" si="53"/>
        <v>1.4608413598380506E-5</v>
      </c>
      <c r="GI54" s="2">
        <f t="shared" si="53"/>
        <v>1.6245057291135978E-5</v>
      </c>
      <c r="GJ54" s="2">
        <f t="shared" si="53"/>
        <v>1.3466381397077723E-5</v>
      </c>
      <c r="GK54" s="2">
        <f t="shared" si="53"/>
        <v>1.2842354399476227E-5</v>
      </c>
      <c r="GM54" s="86">
        <f t="shared" si="54"/>
        <v>3.7023298616858779E-3</v>
      </c>
      <c r="GN54" s="86">
        <f t="shared" si="54"/>
        <v>1.2406960326588508E-3</v>
      </c>
      <c r="GO54" s="86">
        <f t="shared" si="54"/>
        <v>1.6124850872105826E-3</v>
      </c>
      <c r="GP54" s="86">
        <f t="shared" si="54"/>
        <v>1.2743361137371545E-3</v>
      </c>
      <c r="GQ54" s="86">
        <f t="shared" si="54"/>
        <v>4.9163381791152269E-4</v>
      </c>
      <c r="GR54" s="86">
        <f t="shared" si="54"/>
        <v>5.0737870842531912E-4</v>
      </c>
      <c r="GS54" s="86">
        <f t="shared" si="54"/>
        <v>1.6343174709445988E-4</v>
      </c>
      <c r="GT54" s="86">
        <f t="shared" si="54"/>
        <v>1.8421330470538819E-4</v>
      </c>
      <c r="GU54" s="86">
        <f t="shared" si="54"/>
        <v>6.0699568608356587E-4</v>
      </c>
      <c r="GV54" s="86">
        <f t="shared" si="54"/>
        <v>4.7950166649197832E-4</v>
      </c>
      <c r="GW54" s="86">
        <f t="shared" si="54"/>
        <v>6.1246447408280238E-4</v>
      </c>
      <c r="GX54" s="86">
        <f t="shared" si="54"/>
        <v>3.1980698489261723E-4</v>
      </c>
      <c r="GY54" s="86">
        <f t="shared" si="54"/>
        <v>1.6927963271702983E-4</v>
      </c>
      <c r="GZ54" s="86">
        <f t="shared" si="54"/>
        <v>3.4902579233136233E-5</v>
      </c>
      <c r="HA54" s="86">
        <f t="shared" si="54"/>
        <v>2.4166305854951362E-6</v>
      </c>
      <c r="HC54" s="86">
        <f t="shared" si="58"/>
        <v>1.6672713500290145E-11</v>
      </c>
      <c r="HD54" s="86">
        <f t="shared" si="58"/>
        <v>8.0909258698274152E-13</v>
      </c>
      <c r="HE54" s="86">
        <f t="shared" si="58"/>
        <v>2.4625267594371592E-12</v>
      </c>
      <c r="HF54" s="86">
        <f t="shared" si="58"/>
        <v>1.2781997396939419E-12</v>
      </c>
      <c r="HG54" s="86">
        <f t="shared" si="58"/>
        <v>1.085177628246381E-14</v>
      </c>
      <c r="HH54" s="86">
        <f t="shared" si="58"/>
        <v>3.9138863536514822E-14</v>
      </c>
      <c r="HI54" s="86">
        <f t="shared" si="58"/>
        <v>9.8876459052317598E-16</v>
      </c>
      <c r="HJ54" s="86">
        <f t="shared" si="58"/>
        <v>1.1246911353795473E-14</v>
      </c>
      <c r="HK54" s="86">
        <f t="shared" si="58"/>
        <v>1.6661290942126524E-13</v>
      </c>
      <c r="HL54" s="86">
        <f t="shared" si="58"/>
        <v>2.1832337638883168E-14</v>
      </c>
      <c r="HM54" s="86">
        <f t="shared" si="58"/>
        <v>2.3884403636791457E-14</v>
      </c>
      <c r="HN54" s="86">
        <f t="shared" si="58"/>
        <v>1.006224508108137E-14</v>
      </c>
      <c r="HO54" s="86">
        <f t="shared" si="58"/>
        <v>1.7088309584905425E-14</v>
      </c>
      <c r="HP54" s="86">
        <f t="shared" si="58"/>
        <v>7.6876903436369421E-17</v>
      </c>
      <c r="HQ54" s="86">
        <f t="shared" si="58"/>
        <v>1.8812750825350928E-25</v>
      </c>
      <c r="HS54" s="86">
        <f t="shared" si="55"/>
        <v>4.5592358488453424E-68</v>
      </c>
      <c r="HT54" s="86">
        <f t="shared" si="55"/>
        <v>0</v>
      </c>
      <c r="HU54" s="86">
        <f t="shared" si="55"/>
        <v>1.0968605086056605E-73</v>
      </c>
      <c r="HV54" s="86">
        <f t="shared" si="55"/>
        <v>7.2014839583532499E-75</v>
      </c>
      <c r="HW54" s="86">
        <f t="shared" si="55"/>
        <v>7.7924091269435136E-92</v>
      </c>
      <c r="HX54" s="86">
        <f t="shared" si="55"/>
        <v>3.4381276519833488E-88</v>
      </c>
      <c r="HY54" s="86">
        <f t="shared" si="55"/>
        <v>1.3067884290732451E-100</v>
      </c>
      <c r="HZ54" s="86">
        <f t="shared" si="55"/>
        <v>5.5013795615689942E-92</v>
      </c>
      <c r="IA54" s="86">
        <f t="shared" si="55"/>
        <v>5.8493904910727498E-85</v>
      </c>
      <c r="IB54" s="86">
        <f t="shared" si="55"/>
        <v>6.9269364596242423E-92</v>
      </c>
      <c r="IC54" s="86">
        <f t="shared" si="55"/>
        <v>4.8458801011132885E-91</v>
      </c>
      <c r="ID54" s="86">
        <f t="shared" si="55"/>
        <v>1.1096337235329411E-94</v>
      </c>
      <c r="IE54" s="86">
        <f t="shared" si="55"/>
        <v>1.1548743597843064E-91</v>
      </c>
      <c r="IF54" s="86">
        <f t="shared" si="55"/>
        <v>2.5984021440581924E-81</v>
      </c>
      <c r="IG54" s="86">
        <f t="shared" si="55"/>
        <v>2.8552277569561213E-46</v>
      </c>
      <c r="II54" s="86">
        <f t="shared" si="56"/>
        <v>2.2499935748317851E-213</v>
      </c>
      <c r="IJ54" s="86">
        <f t="shared" si="56"/>
        <v>0</v>
      </c>
      <c r="IK54" s="86">
        <f t="shared" si="56"/>
        <v>2.1166071148092149E-243</v>
      </c>
      <c r="IL54" s="86">
        <f t="shared" si="56"/>
        <v>3.4647042047944294E-239</v>
      </c>
      <c r="IM54" s="86">
        <f t="shared" si="56"/>
        <v>2.2138977185465305E-291</v>
      </c>
      <c r="IN54" s="86">
        <f t="shared" si="56"/>
        <v>2.2539944663921485E-280</v>
      </c>
      <c r="IO54" s="86">
        <f t="shared" si="56"/>
        <v>0</v>
      </c>
      <c r="IP54" s="86">
        <f t="shared" si="56"/>
        <v>3.7409092816393185E-292</v>
      </c>
      <c r="IQ54" s="86">
        <f t="shared" si="56"/>
        <v>1.2834524946440419E-270</v>
      </c>
      <c r="IR54" s="86">
        <f t="shared" si="56"/>
        <v>2.7726006253545282E-295</v>
      </c>
      <c r="IS54" s="86">
        <f t="shared" si="56"/>
        <v>1.5021874057169517E-290</v>
      </c>
      <c r="IT54" s="86">
        <f t="shared" si="56"/>
        <v>1.7885413231150279E-303</v>
      </c>
      <c r="IU54" s="86">
        <f t="shared" si="56"/>
        <v>3.8613605505196004E-292</v>
      </c>
      <c r="IV54" s="86">
        <f t="shared" si="56"/>
        <v>1.766602063771258E-223</v>
      </c>
      <c r="IW54" s="86">
        <f t="shared" si="56"/>
        <v>1.8058503507711273E-203</v>
      </c>
      <c r="IY54" s="86">
        <f t="shared" si="57"/>
        <v>3.7023298783585915E-3</v>
      </c>
      <c r="IZ54" s="86">
        <f t="shared" si="57"/>
        <v>1.2406960334679434E-3</v>
      </c>
      <c r="JA54" s="86">
        <f t="shared" si="57"/>
        <v>1.6124850896731093E-3</v>
      </c>
      <c r="JB54" s="86">
        <f t="shared" si="57"/>
        <v>1.2743361150153543E-3</v>
      </c>
      <c r="JC54" s="86">
        <f t="shared" si="57"/>
        <v>4.9163381792237447E-4</v>
      </c>
      <c r="JD54" s="86">
        <f t="shared" si="57"/>
        <v>5.0737870846445795E-4</v>
      </c>
      <c r="JE54" s="86">
        <f t="shared" si="57"/>
        <v>1.6343174709544864E-4</v>
      </c>
      <c r="JF54" s="86">
        <f t="shared" si="57"/>
        <v>1.8421330471663511E-4</v>
      </c>
      <c r="JG54" s="86">
        <f t="shared" si="57"/>
        <v>6.0699568625017879E-4</v>
      </c>
      <c r="JH54" s="86">
        <f t="shared" si="57"/>
        <v>4.7950166651381068E-4</v>
      </c>
      <c r="JI54" s="86">
        <f t="shared" si="57"/>
        <v>6.1246447410668681E-4</v>
      </c>
      <c r="JJ54" s="86">
        <f t="shared" si="57"/>
        <v>3.1980698490267949E-4</v>
      </c>
      <c r="JK54" s="86">
        <f t="shared" si="57"/>
        <v>1.6927963273411813E-4</v>
      </c>
      <c r="JL54" s="86">
        <f t="shared" si="57"/>
        <v>3.490257923321311E-5</v>
      </c>
      <c r="JM54" s="86">
        <f t="shared" si="57"/>
        <v>2.4166305854951362E-6</v>
      </c>
    </row>
    <row r="55" spans="2:273" x14ac:dyDescent="0.25">
      <c r="B55" s="2">
        <v>28</v>
      </c>
      <c r="C55" s="37">
        <v>56.869</v>
      </c>
      <c r="D55" s="37">
        <v>62.115000000000002</v>
      </c>
      <c r="E55" s="37">
        <v>60.802999999999997</v>
      </c>
      <c r="F55" s="37">
        <v>58.869</v>
      </c>
      <c r="G55" s="37">
        <v>59.835999999999999</v>
      </c>
      <c r="H55" s="37">
        <v>59.131</v>
      </c>
      <c r="I55" s="37">
        <v>59.984000000000002</v>
      </c>
      <c r="J55" s="37">
        <v>58.557000000000002</v>
      </c>
      <c r="K55" s="37">
        <v>62.295000000000002</v>
      </c>
      <c r="L55" s="37">
        <v>58.851999999999997</v>
      </c>
      <c r="M55" s="37">
        <v>59.442999999999998</v>
      </c>
      <c r="N55" s="37">
        <v>56.720999999999997</v>
      </c>
      <c r="O55" s="37">
        <v>56.671999999999997</v>
      </c>
      <c r="P55" s="37">
        <v>56.426000000000002</v>
      </c>
      <c r="Q55" s="37">
        <v>52.228000000000002</v>
      </c>
      <c r="S55" s="4">
        <f t="shared" si="59"/>
        <v>58.414404343218308</v>
      </c>
      <c r="T55" s="4">
        <f t="shared" si="59"/>
        <v>61.069589015688365</v>
      </c>
      <c r="U55" s="4">
        <f t="shared" si="59"/>
        <v>61.518540992356705</v>
      </c>
      <c r="V55" s="4">
        <f t="shared" si="59"/>
        <v>59.134033110547364</v>
      </c>
      <c r="W55" s="4">
        <f t="shared" si="59"/>
        <v>58.543780159355094</v>
      </c>
      <c r="X55" s="4">
        <f t="shared" si="59"/>
        <v>58.005097001235505</v>
      </c>
      <c r="Y55" s="4">
        <f t="shared" si="59"/>
        <v>59.984055855001522</v>
      </c>
      <c r="Z55" s="4">
        <f t="shared" si="59"/>
        <v>58.431523784681573</v>
      </c>
      <c r="AA55" s="4">
        <f t="shared" si="59"/>
        <v>59.588475126446802</v>
      </c>
      <c r="AB55" s="4">
        <f t="shared" si="59"/>
        <v>59.503559927865808</v>
      </c>
      <c r="AC55" s="4">
        <f t="shared" si="59"/>
        <v>61.19224024950978</v>
      </c>
      <c r="AD55" s="4">
        <f t="shared" si="59"/>
        <v>57.638325654171922</v>
      </c>
      <c r="AE55" s="4">
        <f t="shared" si="59"/>
        <v>56.621986496888091</v>
      </c>
      <c r="AF55" s="4">
        <f t="shared" si="59"/>
        <v>57.006932579370797</v>
      </c>
      <c r="AG55" s="4">
        <f t="shared" si="59"/>
        <v>53.379281054062218</v>
      </c>
      <c r="AI55" s="4">
        <f t="shared" si="60"/>
        <v>-1.5454043432183084</v>
      </c>
      <c r="AJ55" s="4">
        <f t="shared" si="60"/>
        <v>1.045410984311637</v>
      </c>
      <c r="AK55" s="4">
        <f t="shared" si="60"/>
        <v>-0.71554099235670776</v>
      </c>
      <c r="AL55" s="4">
        <f t="shared" si="60"/>
        <v>-0.265033110547364</v>
      </c>
      <c r="AM55" s="4">
        <f t="shared" si="60"/>
        <v>1.2922198406449041</v>
      </c>
      <c r="AN55" s="4">
        <f t="shared" si="60"/>
        <v>1.1259029987644951</v>
      </c>
      <c r="AO55" s="4">
        <f t="shared" si="60"/>
        <v>-5.5855001519944381E-5</v>
      </c>
      <c r="AP55" s="4">
        <f t="shared" si="60"/>
        <v>0.12547621531842879</v>
      </c>
      <c r="AQ55" s="4">
        <f t="shared" si="60"/>
        <v>2.7065248735531995</v>
      </c>
      <c r="AR55" s="4">
        <f t="shared" si="60"/>
        <v>-0.65155992786581152</v>
      </c>
      <c r="AS55" s="4">
        <f t="shared" si="60"/>
        <v>-1.7492402495097821</v>
      </c>
      <c r="AT55" s="4">
        <f t="shared" si="60"/>
        <v>-0.91732565417192546</v>
      </c>
      <c r="AU55" s="4">
        <f t="shared" si="60"/>
        <v>5.0013503111905777E-2</v>
      </c>
      <c r="AV55" s="4">
        <f t="shared" si="60"/>
        <v>-0.58093257937079557</v>
      </c>
      <c r="AW55" s="4">
        <f t="shared" si="60"/>
        <v>-1.1512810540622169</v>
      </c>
      <c r="AY55" s="2">
        <f t="shared" si="51"/>
        <v>55.080750525048614</v>
      </c>
      <c r="AZ55" s="2">
        <f t="shared" si="51"/>
        <v>59.28117523712983</v>
      </c>
      <c r="BA55" s="2">
        <f t="shared" si="51"/>
        <v>59.378576888185947</v>
      </c>
      <c r="BB55" s="2">
        <f t="shared" si="51"/>
        <v>57.308224898192563</v>
      </c>
      <c r="BC55" s="2">
        <f t="shared" si="51"/>
        <v>57.746173110868021</v>
      </c>
      <c r="BD55" s="2">
        <f t="shared" si="51"/>
        <v>57.165061779397199</v>
      </c>
      <c r="BE55" s="2">
        <f t="shared" si="51"/>
        <v>59.691952338387495</v>
      </c>
      <c r="BF55" s="2">
        <f t="shared" si="51"/>
        <v>58.098359994698853</v>
      </c>
      <c r="BG55" s="2">
        <f t="shared" si="51"/>
        <v>58.641230433169184</v>
      </c>
      <c r="BH55" s="2">
        <f t="shared" si="51"/>
        <v>58.745399322724495</v>
      </c>
      <c r="BI55" s="2">
        <f t="shared" si="51"/>
        <v>60.292764171312882</v>
      </c>
      <c r="BJ55" s="2">
        <f t="shared" si="51"/>
        <v>57.109204571502147</v>
      </c>
      <c r="BK55" s="2">
        <f t="shared" si="51"/>
        <v>56.305477730708148</v>
      </c>
      <c r="BL55" s="2">
        <f t="shared" si="51"/>
        <v>56.939059893527833</v>
      </c>
      <c r="BM55" s="2">
        <f t="shared" si="51"/>
        <v>53.37447129735682</v>
      </c>
      <c r="BO55" s="2">
        <f t="shared" si="10"/>
        <v>56.869</v>
      </c>
      <c r="BP55" s="2">
        <f t="shared" si="11"/>
        <v>62.115000000000002</v>
      </c>
      <c r="BQ55" s="2">
        <f t="shared" si="12"/>
        <v>60.802999999999997</v>
      </c>
      <c r="BR55" s="2">
        <f t="shared" si="13"/>
        <v>58.869</v>
      </c>
      <c r="BS55" s="2">
        <f t="shared" si="14"/>
        <v>59.835999999999999</v>
      </c>
      <c r="BT55" s="2">
        <f t="shared" si="15"/>
        <v>59.131</v>
      </c>
      <c r="BU55" s="2">
        <f t="shared" si="16"/>
        <v>59.984000000000002</v>
      </c>
      <c r="BV55" s="2">
        <f t="shared" si="17"/>
        <v>58.557000000000002</v>
      </c>
      <c r="BW55" s="2">
        <f t="shared" si="18"/>
        <v>62.295000000000002</v>
      </c>
      <c r="BX55" s="2">
        <f t="shared" si="19"/>
        <v>58.851999999999997</v>
      </c>
      <c r="BY55" s="2">
        <f t="shared" si="20"/>
        <v>59.442999999999998</v>
      </c>
      <c r="BZ55" s="2">
        <f t="shared" si="21"/>
        <v>56.720999999999997</v>
      </c>
      <c r="CA55" s="2">
        <f t="shared" si="22"/>
        <v>56.671999999999997</v>
      </c>
      <c r="CB55" s="2">
        <f t="shared" si="23"/>
        <v>56.426000000000002</v>
      </c>
      <c r="CC55" s="2">
        <f t="shared" si="24"/>
        <v>52.228000000000002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57.176943548387094</v>
      </c>
      <c r="DL55" s="2">
        <f t="shared" si="61"/>
        <v>60.907322192513377</v>
      </c>
      <c r="DM55" s="2">
        <f t="shared" si="61"/>
        <v>60.700307932263819</v>
      </c>
      <c r="DN55" s="2">
        <f t="shared" si="61"/>
        <v>58.924770944741539</v>
      </c>
      <c r="DO55" s="2">
        <f t="shared" si="61"/>
        <v>58.870530786860208</v>
      </c>
      <c r="DP55" s="2">
        <f t="shared" si="61"/>
        <v>58.988257601222301</v>
      </c>
      <c r="DQ55" s="2">
        <f t="shared" si="61"/>
        <v>59.358688888888899</v>
      </c>
      <c r="DR55" s="2">
        <f t="shared" si="61"/>
        <v>58.662377777777785</v>
      </c>
      <c r="DS55" s="2">
        <f t="shared" si="61"/>
        <v>60.597275324675323</v>
      </c>
      <c r="DT55" s="2">
        <f t="shared" si="61"/>
        <v>59.473452253628722</v>
      </c>
      <c r="DU55" s="2">
        <f t="shared" si="61"/>
        <v>60.357378762414072</v>
      </c>
      <c r="DV55" s="2">
        <f t="shared" si="61"/>
        <v>57.73318571428571</v>
      </c>
      <c r="DW55" s="2">
        <f t="shared" si="61"/>
        <v>57.005826726726731</v>
      </c>
      <c r="DX55" s="2">
        <f t="shared" si="61"/>
        <v>57.563768847795167</v>
      </c>
      <c r="DY55" s="2">
        <f t="shared" si="61"/>
        <v>53.311981683351881</v>
      </c>
      <c r="EA55" s="2">
        <f t="shared" si="62"/>
        <v>52.32776161360934</v>
      </c>
      <c r="EB55" s="2">
        <f t="shared" si="62"/>
        <v>56.642189832989565</v>
      </c>
      <c r="EC55" s="2">
        <f t="shared" si="62"/>
        <v>57.305898224544848</v>
      </c>
      <c r="ED55" s="2">
        <f t="shared" si="62"/>
        <v>54.734449693566894</v>
      </c>
      <c r="EE55" s="2">
        <f t="shared" si="62"/>
        <v>55.686986011333197</v>
      </c>
      <c r="EF55" s="2">
        <f t="shared" si="62"/>
        <v>53.859011467660451</v>
      </c>
      <c r="EG55" s="2">
        <f t="shared" si="62"/>
        <v>60.400079478322958</v>
      </c>
      <c r="EH55" s="2">
        <f t="shared" si="62"/>
        <v>56.911344008294606</v>
      </c>
      <c r="EI55" s="2">
        <f t="shared" si="62"/>
        <v>55.137095955785874</v>
      </c>
      <c r="EJ55" s="2">
        <f t="shared" si="62"/>
        <v>57.410973738318908</v>
      </c>
      <c r="EK55" s="2">
        <f t="shared" si="62"/>
        <v>60.176089495798323</v>
      </c>
      <c r="EL55" s="2">
        <f t="shared" si="62"/>
        <v>55.865537208697901</v>
      </c>
      <c r="EM55" s="2">
        <f t="shared" si="62"/>
        <v>54.822178399133584</v>
      </c>
      <c r="EN55" s="2">
        <f t="shared" si="62"/>
        <v>55.364671528613165</v>
      </c>
      <c r="EO55" s="2">
        <f t="shared" si="62"/>
        <v>53.55085607774096</v>
      </c>
      <c r="EQ55" s="2">
        <f t="shared" si="63"/>
        <v>53.061138190204446</v>
      </c>
      <c r="ER55" s="2">
        <f t="shared" si="63"/>
        <v>56.642189832989565</v>
      </c>
      <c r="ES55" s="2">
        <f t="shared" si="63"/>
        <v>57.477366812947736</v>
      </c>
      <c r="ET55" s="2">
        <f t="shared" si="63"/>
        <v>55.670607295409866</v>
      </c>
      <c r="EU55" s="2">
        <f t="shared" si="63"/>
        <v>54.820473240087466</v>
      </c>
      <c r="EV55" s="2">
        <f t="shared" si="63"/>
        <v>56.053472723430836</v>
      </c>
      <c r="EW55" s="2">
        <f t="shared" si="63"/>
        <v>57.367835152242876</v>
      </c>
      <c r="EX55" s="2">
        <f t="shared" si="63"/>
        <v>57.342348898459768</v>
      </c>
      <c r="EY55" s="2">
        <f t="shared" si="63"/>
        <v>58.442946938409037</v>
      </c>
      <c r="EZ55" s="2">
        <f t="shared" si="63"/>
        <v>59.233605862664149</v>
      </c>
      <c r="FA55" s="2">
        <f t="shared" si="63"/>
        <v>58.162233662789475</v>
      </c>
      <c r="FB55" s="2">
        <f t="shared" si="63"/>
        <v>56.607452067811316</v>
      </c>
      <c r="FC55" s="2">
        <f t="shared" si="63"/>
        <v>54.401553846254501</v>
      </c>
      <c r="FD55" s="2">
        <f t="shared" si="63"/>
        <v>55.63094413492707</v>
      </c>
      <c r="FE55" s="2">
        <f t="shared" si="63"/>
        <v>55.138492143692247</v>
      </c>
      <c r="FG55" s="2">
        <f t="shared" si="64"/>
        <v>0.43228171733791121</v>
      </c>
      <c r="FH55" s="2">
        <f t="shared" si="64"/>
        <v>0.38126529690278915</v>
      </c>
      <c r="FI55" s="2">
        <f t="shared" si="64"/>
        <v>0.38938542783131158</v>
      </c>
      <c r="FJ55" s="2">
        <f t="shared" si="64"/>
        <v>0.3857877768973676</v>
      </c>
      <c r="FK55" s="2">
        <f t="shared" si="64"/>
        <v>0.35316919732804758</v>
      </c>
      <c r="FL55" s="2">
        <f t="shared" si="64"/>
        <v>0.35546633522561399</v>
      </c>
      <c r="FM55" s="2">
        <f t="shared" si="64"/>
        <v>0.32010424244749702</v>
      </c>
      <c r="FN55" s="2">
        <f t="shared" si="64"/>
        <v>0.3221125608853474</v>
      </c>
      <c r="FO55" s="2">
        <f t="shared" si="64"/>
        <v>0.358253390776481</v>
      </c>
      <c r="FP55" s="2">
        <f t="shared" si="64"/>
        <v>0.35301985349058379</v>
      </c>
      <c r="FQ55" s="2">
        <f t="shared" si="64"/>
        <v>0.35619208781104394</v>
      </c>
      <c r="FR55" s="2">
        <f t="shared" si="64"/>
        <v>0.33410624362609143</v>
      </c>
      <c r="FS55" s="2">
        <f t="shared" si="64"/>
        <v>0.32072082984626971</v>
      </c>
      <c r="FT55" s="2">
        <f t="shared" si="64"/>
        <v>0.28407696216358796</v>
      </c>
      <c r="FU55" s="2">
        <f t="shared" si="64"/>
        <v>0.26150671408242543</v>
      </c>
      <c r="FW55" s="2">
        <f t="shared" si="53"/>
        <v>2.6822660893107129E-5</v>
      </c>
      <c r="FX55" s="2">
        <f t="shared" si="53"/>
        <v>0</v>
      </c>
      <c r="FY55" s="2">
        <f t="shared" si="53"/>
        <v>1.5350899319722665E-5</v>
      </c>
      <c r="FZ55" s="2">
        <f t="shared" si="53"/>
        <v>3.0628846508819854E-5</v>
      </c>
      <c r="GA55" s="2">
        <f t="shared" si="53"/>
        <v>3.1993713574869505E-5</v>
      </c>
      <c r="GB55" s="2">
        <f t="shared" si="53"/>
        <v>3.5773583180471509E-5</v>
      </c>
      <c r="GC55" s="2">
        <f t="shared" si="53"/>
        <v>2.9712719178852064E-5</v>
      </c>
      <c r="GD55" s="2">
        <f t="shared" si="53"/>
        <v>2.8279507490606662E-5</v>
      </c>
      <c r="GE55" s="2">
        <f t="shared" si="53"/>
        <v>2.5071198528517716E-5</v>
      </c>
      <c r="GF55" s="2">
        <f t="shared" si="53"/>
        <v>2.3555163628326082E-5</v>
      </c>
      <c r="GG55" s="2">
        <f t="shared" si="53"/>
        <v>2.0254045459565162E-5</v>
      </c>
      <c r="GH55" s="2">
        <f t="shared" si="53"/>
        <v>1.6017784415506311E-5</v>
      </c>
      <c r="GI55" s="2">
        <f t="shared" si="53"/>
        <v>1.7812323197683333E-5</v>
      </c>
      <c r="GJ55" s="2">
        <f t="shared" si="53"/>
        <v>1.4765574399229729E-5</v>
      </c>
      <c r="GK55" s="2">
        <f t="shared" si="53"/>
        <v>1.4081344139282597E-5</v>
      </c>
      <c r="GM55" s="86">
        <f t="shared" si="54"/>
        <v>5.097387133830779E-3</v>
      </c>
      <c r="GN55" s="86">
        <f t="shared" si="54"/>
        <v>1.8532922423055958E-3</v>
      </c>
      <c r="GO55" s="86">
        <f t="shared" si="54"/>
        <v>2.3457169583020799E-3</v>
      </c>
      <c r="GP55" s="86">
        <f t="shared" si="54"/>
        <v>1.9196238319606404E-3</v>
      </c>
      <c r="GQ55" s="86">
        <f t="shared" si="54"/>
        <v>7.9329970538621181E-4</v>
      </c>
      <c r="GR55" s="86">
        <f t="shared" si="54"/>
        <v>8.2013412869152849E-4</v>
      </c>
      <c r="GS55" s="86">
        <f t="shared" si="54"/>
        <v>2.8190265324898859E-4</v>
      </c>
      <c r="GT55" s="86">
        <f t="shared" si="54"/>
        <v>3.1434434148060484E-4</v>
      </c>
      <c r="GU55" s="86">
        <f t="shared" si="54"/>
        <v>9.6069784712014762E-4</v>
      </c>
      <c r="GV55" s="86">
        <f t="shared" si="54"/>
        <v>7.7648949871766406E-4</v>
      </c>
      <c r="GW55" s="86">
        <f t="shared" si="54"/>
        <v>9.6222289524431552E-4</v>
      </c>
      <c r="GX55" s="86">
        <f t="shared" si="54"/>
        <v>5.2189011591077415E-4</v>
      </c>
      <c r="GY55" s="86">
        <f t="shared" si="54"/>
        <v>2.9109556924317457E-4</v>
      </c>
      <c r="GZ55" s="86">
        <f t="shared" si="54"/>
        <v>6.5972667974388202E-5</v>
      </c>
      <c r="HA55" s="86">
        <f t="shared" si="54"/>
        <v>5.7729507137473243E-6</v>
      </c>
      <c r="HC55" s="86">
        <f t="shared" si="58"/>
        <v>4.0844036646583848E-11</v>
      </c>
      <c r="HD55" s="86">
        <f t="shared" si="58"/>
        <v>2.2320597486753784E-12</v>
      </c>
      <c r="HE55" s="86">
        <f t="shared" si="58"/>
        <v>6.3378331053681328E-12</v>
      </c>
      <c r="HF55" s="86">
        <f t="shared" si="58"/>
        <v>3.5126043084104852E-12</v>
      </c>
      <c r="HG55" s="86">
        <f t="shared" si="58"/>
        <v>3.6663418686338455E-14</v>
      </c>
      <c r="HH55" s="86">
        <f t="shared" si="58"/>
        <v>1.2760999306249999E-13</v>
      </c>
      <c r="HI55" s="86">
        <f t="shared" si="58"/>
        <v>3.6934227830854672E-15</v>
      </c>
      <c r="HJ55" s="86">
        <f t="shared" si="58"/>
        <v>3.7500659277641255E-14</v>
      </c>
      <c r="HK55" s="86">
        <f t="shared" si="58"/>
        <v>4.9817005333509238E-13</v>
      </c>
      <c r="HL55" s="86">
        <f t="shared" si="58"/>
        <v>7.0872504502577586E-14</v>
      </c>
      <c r="HM55" s="86">
        <f t="shared" si="58"/>
        <v>7.5454446519417275E-14</v>
      </c>
      <c r="HN55" s="86">
        <f t="shared" si="58"/>
        <v>3.2334254930820348E-14</v>
      </c>
      <c r="HO55" s="86">
        <f t="shared" si="58"/>
        <v>5.3775341592301227E-14</v>
      </c>
      <c r="HP55" s="86">
        <f t="shared" si="58"/>
        <v>2.9224468546632081E-16</v>
      </c>
      <c r="HQ55" s="86">
        <f t="shared" si="58"/>
        <v>1.650040952606863E-24</v>
      </c>
      <c r="HS55" s="86">
        <f t="shared" si="55"/>
        <v>1.4962134562101731E-66</v>
      </c>
      <c r="HT55" s="86">
        <f t="shared" si="55"/>
        <v>0</v>
      </c>
      <c r="HU55" s="86">
        <f t="shared" si="55"/>
        <v>4.398678522620757E-72</v>
      </c>
      <c r="HV55" s="86">
        <f t="shared" si="55"/>
        <v>3.6691667225164855E-73</v>
      </c>
      <c r="HW55" s="86">
        <f t="shared" si="55"/>
        <v>9.8346339323238253E-90</v>
      </c>
      <c r="HX55" s="86">
        <f t="shared" si="55"/>
        <v>3.7733424060463157E-86</v>
      </c>
      <c r="HY55" s="86">
        <f t="shared" si="55"/>
        <v>2.5848806859900674E-98</v>
      </c>
      <c r="HZ55" s="86">
        <f t="shared" si="55"/>
        <v>6.6322894248120962E-90</v>
      </c>
      <c r="IA55" s="86">
        <f t="shared" si="55"/>
        <v>4.6630586579939538E-83</v>
      </c>
      <c r="IB55" s="86">
        <f t="shared" si="55"/>
        <v>7.8767243508019871E-90</v>
      </c>
      <c r="IC55" s="86">
        <f t="shared" si="55"/>
        <v>4.8645175570819681E-89</v>
      </c>
      <c r="ID55" s="86">
        <f t="shared" si="55"/>
        <v>1.2263347766629971E-92</v>
      </c>
      <c r="IE55" s="86">
        <f t="shared" si="55"/>
        <v>1.1307199856534675E-89</v>
      </c>
      <c r="IF55" s="86">
        <f t="shared" si="55"/>
        <v>1.3954901777413815E-79</v>
      </c>
      <c r="IG55" s="86">
        <f t="shared" si="55"/>
        <v>2.5735931657414045E-45</v>
      </c>
      <c r="II55" s="86">
        <f t="shared" si="56"/>
        <v>1.0033792546410188E-209</v>
      </c>
      <c r="IJ55" s="86">
        <f t="shared" si="56"/>
        <v>0</v>
      </c>
      <c r="IK55" s="86">
        <f t="shared" si="56"/>
        <v>1.931218139734946E-239</v>
      </c>
      <c r="IL55" s="86">
        <f t="shared" si="56"/>
        <v>4.8524823078267642E-235</v>
      </c>
      <c r="IM55" s="86">
        <f t="shared" si="56"/>
        <v>2.6584629296833336E-286</v>
      </c>
      <c r="IN55" s="86">
        <f t="shared" si="56"/>
        <v>1.9580718561546033E-275</v>
      </c>
      <c r="IO55" s="86">
        <f t="shared" si="56"/>
        <v>0</v>
      </c>
      <c r="IP55" s="86">
        <f t="shared" si="56"/>
        <v>4.0436620514112706E-287</v>
      </c>
      <c r="IQ55" s="86">
        <f t="shared" si="56"/>
        <v>5.2041230564218185E-266</v>
      </c>
      <c r="IR55" s="86">
        <f t="shared" si="56"/>
        <v>2.784948816173742E-290</v>
      </c>
      <c r="IS55" s="86">
        <f t="shared" si="56"/>
        <v>1.0716282769297485E-285</v>
      </c>
      <c r="IT55" s="86">
        <f t="shared" si="56"/>
        <v>1.6471781802580461E-298</v>
      </c>
      <c r="IU55" s="86">
        <f t="shared" si="56"/>
        <v>2.5715035518553674E-287</v>
      </c>
      <c r="IV55" s="86">
        <f t="shared" si="56"/>
        <v>7.3808222684824101E-220</v>
      </c>
      <c r="IW55" s="86">
        <f t="shared" si="56"/>
        <v>3.4424161214351494E-200</v>
      </c>
      <c r="IY55" s="86">
        <f t="shared" si="57"/>
        <v>5.0973871746748155E-3</v>
      </c>
      <c r="IZ55" s="86">
        <f t="shared" si="57"/>
        <v>1.8532922445376556E-3</v>
      </c>
      <c r="JA55" s="86">
        <f t="shared" si="57"/>
        <v>2.3457169646399129E-3</v>
      </c>
      <c r="JB55" s="86">
        <f t="shared" si="57"/>
        <v>1.9196238354732447E-3</v>
      </c>
      <c r="JC55" s="86">
        <f t="shared" si="57"/>
        <v>7.9329970542287519E-4</v>
      </c>
      <c r="JD55" s="86">
        <f t="shared" si="57"/>
        <v>8.2013412881913844E-4</v>
      </c>
      <c r="JE55" s="86">
        <f t="shared" si="57"/>
        <v>2.8190265325268204E-4</v>
      </c>
      <c r="JF55" s="86">
        <f t="shared" si="57"/>
        <v>3.143443415181055E-4</v>
      </c>
      <c r="JG55" s="86">
        <f t="shared" si="57"/>
        <v>9.606978476183177E-4</v>
      </c>
      <c r="JH55" s="86">
        <f t="shared" si="57"/>
        <v>7.7648949878853651E-4</v>
      </c>
      <c r="JI55" s="86">
        <f t="shared" si="57"/>
        <v>9.6222289531976992E-4</v>
      </c>
      <c r="JJ55" s="86">
        <f t="shared" si="57"/>
        <v>5.2189011594310842E-4</v>
      </c>
      <c r="JK55" s="86">
        <f t="shared" si="57"/>
        <v>2.9109556929694992E-4</v>
      </c>
      <c r="JL55" s="86">
        <f t="shared" si="57"/>
        <v>6.5972667974680449E-5</v>
      </c>
      <c r="JM55" s="86">
        <f t="shared" si="57"/>
        <v>5.7729507137473243E-6</v>
      </c>
    </row>
    <row r="56" spans="2:273" x14ac:dyDescent="0.25">
      <c r="B56" s="2">
        <v>29</v>
      </c>
      <c r="C56" s="37">
        <v>59.851999999999997</v>
      </c>
      <c r="D56" s="37">
        <v>61.606999999999999</v>
      </c>
      <c r="E56" s="37">
        <v>58.442999999999998</v>
      </c>
      <c r="F56" s="37">
        <v>58.655999999999999</v>
      </c>
      <c r="G56" s="37">
        <v>59.622999999999998</v>
      </c>
      <c r="H56" s="37">
        <v>60.311</v>
      </c>
      <c r="I56" s="37">
        <v>57.573999999999998</v>
      </c>
      <c r="J56" s="37">
        <v>57.360999999999997</v>
      </c>
      <c r="K56" s="37">
        <v>63.377000000000002</v>
      </c>
      <c r="L56" s="37">
        <v>57.524999999999999</v>
      </c>
      <c r="M56" s="37">
        <v>60.197000000000003</v>
      </c>
      <c r="N56" s="37">
        <v>58.033000000000001</v>
      </c>
      <c r="O56" s="37">
        <v>59.097999999999999</v>
      </c>
      <c r="P56" s="37">
        <v>57.360999999999997</v>
      </c>
      <c r="Q56" s="37">
        <v>55.158000000000001</v>
      </c>
      <c r="S56" s="4">
        <f t="shared" si="59"/>
        <v>59.36464760165709</v>
      </c>
      <c r="T56" s="4">
        <f t="shared" si="59"/>
        <v>61.809210868212638</v>
      </c>
      <c r="U56" s="4">
        <f t="shared" si="59"/>
        <v>62.378740066710307</v>
      </c>
      <c r="V56" s="4">
        <f t="shared" si="59"/>
        <v>59.916171680078456</v>
      </c>
      <c r="W56" s="4">
        <f t="shared" si="59"/>
        <v>58.956010585653516</v>
      </c>
      <c r="X56" s="4">
        <f t="shared" si="59"/>
        <v>58.385950838277267</v>
      </c>
      <c r="Y56" s="4">
        <f t="shared" si="59"/>
        <v>60.196906464934443</v>
      </c>
      <c r="Z56" s="4">
        <f t="shared" si="59"/>
        <v>58.607270421695006</v>
      </c>
      <c r="AA56" s="4">
        <f t="shared" si="59"/>
        <v>59.978880544581244</v>
      </c>
      <c r="AB56" s="4">
        <f t="shared" si="59"/>
        <v>59.894950758030063</v>
      </c>
      <c r="AC56" s="4">
        <f t="shared" si="59"/>
        <v>61.659937842005476</v>
      </c>
      <c r="AD56" s="4">
        <f t="shared" si="59"/>
        <v>57.905587347004627</v>
      </c>
      <c r="AE56" s="4">
        <f t="shared" si="59"/>
        <v>56.830338782882905</v>
      </c>
      <c r="AF56" s="4">
        <f t="shared" si="59"/>
        <v>57.097223148567032</v>
      </c>
      <c r="AG56" s="4">
        <f t="shared" si="59"/>
        <v>53.413287655100824</v>
      </c>
      <c r="AI56" s="4">
        <f t="shared" si="60"/>
        <v>0.48735239834290667</v>
      </c>
      <c r="AJ56" s="4">
        <f t="shared" si="60"/>
        <v>-0.20221086821263867</v>
      </c>
      <c r="AK56" s="4">
        <f t="shared" si="60"/>
        <v>-3.9357400667103093</v>
      </c>
      <c r="AL56" s="4">
        <f t="shared" si="60"/>
        <v>-1.2601716800784573</v>
      </c>
      <c r="AM56" s="4">
        <f t="shared" si="60"/>
        <v>0.66698941434648162</v>
      </c>
      <c r="AN56" s="4">
        <f t="shared" si="60"/>
        <v>1.9250491617227325</v>
      </c>
      <c r="AO56" s="4">
        <f t="shared" si="60"/>
        <v>-2.6229064649344451</v>
      </c>
      <c r="AP56" s="4">
        <f t="shared" si="60"/>
        <v>-1.2462704216950087</v>
      </c>
      <c r="AQ56" s="4">
        <f t="shared" si="60"/>
        <v>3.3981194554187582</v>
      </c>
      <c r="AR56" s="4">
        <f t="shared" si="60"/>
        <v>-2.3699507580300647</v>
      </c>
      <c r="AS56" s="4">
        <f t="shared" si="60"/>
        <v>-1.4629378420054735</v>
      </c>
      <c r="AT56" s="4">
        <f t="shared" si="60"/>
        <v>0.12741265299537474</v>
      </c>
      <c r="AU56" s="4">
        <f t="shared" si="60"/>
        <v>2.2676612171170945</v>
      </c>
      <c r="AV56" s="4">
        <f t="shared" si="60"/>
        <v>0.26377685143296503</v>
      </c>
      <c r="AW56" s="4">
        <f t="shared" si="60"/>
        <v>1.7447123448991775</v>
      </c>
      <c r="AY56" s="2">
        <f t="shared" si="51"/>
        <v>54.955768930359888</v>
      </c>
      <c r="AZ56" s="2">
        <f t="shared" si="51"/>
        <v>59.255914256032831</v>
      </c>
      <c r="BA56" s="2">
        <f t="shared" si="51"/>
        <v>59.396807233157283</v>
      </c>
      <c r="BB56" s="2">
        <f t="shared" si="51"/>
        <v>57.291297601604931</v>
      </c>
      <c r="BC56" s="2">
        <f t="shared" si="51"/>
        <v>57.732082075537441</v>
      </c>
      <c r="BD56" s="2">
        <f t="shared" si="51"/>
        <v>57.09526924542886</v>
      </c>
      <c r="BE56" s="2">
        <f t="shared" si="51"/>
        <v>59.71877890744436</v>
      </c>
      <c r="BF56" s="2">
        <f t="shared" si="51"/>
        <v>58.067394882276112</v>
      </c>
      <c r="BG56" s="2">
        <f t="shared" si="51"/>
        <v>58.551209529963799</v>
      </c>
      <c r="BH56" s="2">
        <f t="shared" si="51"/>
        <v>58.727795422366846</v>
      </c>
      <c r="BI56" s="2">
        <f t="shared" si="51"/>
        <v>60.312880988868365</v>
      </c>
      <c r="BJ56" s="2">
        <f t="shared" si="51"/>
        <v>57.083449929008935</v>
      </c>
      <c r="BK56" s="2">
        <f t="shared" si="51"/>
        <v>56.31374979168173</v>
      </c>
      <c r="BL56" s="2">
        <f t="shared" si="51"/>
        <v>56.975810395633602</v>
      </c>
      <c r="BM56" s="2">
        <f t="shared" si="51"/>
        <v>53.402559765043584</v>
      </c>
      <c r="BO56" s="2">
        <f t="shared" si="10"/>
        <v>59.851999999999997</v>
      </c>
      <c r="BP56" s="2">
        <f t="shared" si="11"/>
        <v>61.606999999999999</v>
      </c>
      <c r="BQ56" s="2">
        <f t="shared" si="12"/>
        <v>58.442999999999998</v>
      </c>
      <c r="BR56" s="2">
        <f t="shared" si="13"/>
        <v>58.655999999999999</v>
      </c>
      <c r="BS56" s="2">
        <f t="shared" si="14"/>
        <v>59.622999999999998</v>
      </c>
      <c r="BT56" s="2">
        <f t="shared" si="15"/>
        <v>60.311</v>
      </c>
      <c r="BU56" s="2">
        <f t="shared" si="16"/>
        <v>57.573999999999998</v>
      </c>
      <c r="BV56" s="2">
        <f t="shared" si="17"/>
        <v>57.360999999999997</v>
      </c>
      <c r="BW56" s="2">
        <f t="shared" si="18"/>
        <v>63.377000000000002</v>
      </c>
      <c r="BX56" s="2">
        <f t="shared" si="19"/>
        <v>57.524999999999999</v>
      </c>
      <c r="BY56" s="2">
        <f t="shared" si="20"/>
        <v>60.197000000000003</v>
      </c>
      <c r="BZ56" s="2">
        <f t="shared" si="21"/>
        <v>58.033000000000001</v>
      </c>
      <c r="CA56" s="2">
        <f t="shared" si="22"/>
        <v>59.097999999999999</v>
      </c>
      <c r="CB56" s="2">
        <f t="shared" si="23"/>
        <v>57.360999999999997</v>
      </c>
      <c r="CC56" s="2">
        <f t="shared" si="24"/>
        <v>55.158000000000001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57.242951612903219</v>
      </c>
      <c r="DL56" s="2">
        <f t="shared" si="61"/>
        <v>61.121447526737974</v>
      </c>
      <c r="DM56" s="2">
        <f t="shared" si="61"/>
        <v>60.968752785204998</v>
      </c>
      <c r="DN56" s="2">
        <f t="shared" si="61"/>
        <v>59.144370543672018</v>
      </c>
      <c r="DO56" s="2">
        <f t="shared" si="61"/>
        <v>59.043420932009177</v>
      </c>
      <c r="DP56" s="2">
        <f t="shared" si="61"/>
        <v>59.121070282658508</v>
      </c>
      <c r="DQ56" s="2">
        <f t="shared" si="61"/>
        <v>59.464884126984138</v>
      </c>
      <c r="DR56" s="2">
        <f t="shared" si="61"/>
        <v>58.742458730158738</v>
      </c>
      <c r="DS56" s="2">
        <f t="shared" si="61"/>
        <v>60.698521772345295</v>
      </c>
      <c r="DT56" s="2">
        <f t="shared" si="61"/>
        <v>59.595877769289537</v>
      </c>
      <c r="DU56" s="2">
        <f t="shared" si="61"/>
        <v>60.500779984721177</v>
      </c>
      <c r="DV56" s="2">
        <f t="shared" si="61"/>
        <v>57.825599999999994</v>
      </c>
      <c r="DW56" s="2">
        <f t="shared" si="61"/>
        <v>57.148892235092234</v>
      </c>
      <c r="DX56" s="2">
        <f t="shared" si="61"/>
        <v>57.730433854907545</v>
      </c>
      <c r="DY56" s="2">
        <f t="shared" si="61"/>
        <v>53.382585020393037</v>
      </c>
      <c r="EA56" s="2">
        <f t="shared" si="62"/>
        <v>52.216250135120532</v>
      </c>
      <c r="EB56" s="2">
        <f t="shared" si="62"/>
        <v>56.494826585268491</v>
      </c>
      <c r="EC56" s="2">
        <f t="shared" si="62"/>
        <v>57.148651935167109</v>
      </c>
      <c r="ED56" s="2">
        <f t="shared" si="62"/>
        <v>54.600538824087629</v>
      </c>
      <c r="EE56" s="2">
        <f t="shared" si="62"/>
        <v>55.541765280840274</v>
      </c>
      <c r="EF56" s="2">
        <f t="shared" si="62"/>
        <v>53.745050985443456</v>
      </c>
      <c r="EG56" s="2">
        <f t="shared" si="62"/>
        <v>60.210883210908165</v>
      </c>
      <c r="EH56" s="2">
        <f t="shared" si="62"/>
        <v>56.771685306526173</v>
      </c>
      <c r="EI56" s="2">
        <f t="shared" si="62"/>
        <v>55.04290177282865</v>
      </c>
      <c r="EJ56" s="2">
        <f t="shared" si="62"/>
        <v>57.276720404821418</v>
      </c>
      <c r="EK56" s="2">
        <f t="shared" si="62"/>
        <v>60.00325840336135</v>
      </c>
      <c r="EL56" s="2">
        <f t="shared" si="62"/>
        <v>55.734413280776216</v>
      </c>
      <c r="EM56" s="2">
        <f t="shared" si="62"/>
        <v>54.700597781497144</v>
      </c>
      <c r="EN56" s="2">
        <f t="shared" si="62"/>
        <v>55.241351005327381</v>
      </c>
      <c r="EO56" s="2">
        <f t="shared" si="62"/>
        <v>53.453918668980691</v>
      </c>
      <c r="EQ56" s="2">
        <f t="shared" si="63"/>
        <v>52.940181688118123</v>
      </c>
      <c r="ER56" s="2">
        <f t="shared" si="63"/>
        <v>56.494826585268491</v>
      </c>
      <c r="ES56" s="2">
        <f t="shared" si="63"/>
        <v>57.318129244029649</v>
      </c>
      <c r="ET56" s="2">
        <f t="shared" si="63"/>
        <v>55.522923045630222</v>
      </c>
      <c r="EU56" s="2">
        <f t="shared" si="63"/>
        <v>54.687242802593964</v>
      </c>
      <c r="EV56" s="2">
        <f t="shared" si="63"/>
        <v>55.907752351903568</v>
      </c>
      <c r="EW56" s="2">
        <f t="shared" si="63"/>
        <v>57.221856007383664</v>
      </c>
      <c r="EX56" s="2">
        <f t="shared" si="63"/>
        <v>57.196570751545039</v>
      </c>
      <c r="EY56" s="2">
        <f t="shared" si="63"/>
        <v>58.301992233794209</v>
      </c>
      <c r="EZ56" s="2">
        <f t="shared" si="63"/>
        <v>59.074051183583258</v>
      </c>
      <c r="FA56" s="2">
        <f t="shared" si="63"/>
        <v>58.016597593464361</v>
      </c>
      <c r="FB56" s="2">
        <f t="shared" si="63"/>
        <v>56.466503100471321</v>
      </c>
      <c r="FC56" s="2">
        <f t="shared" si="63"/>
        <v>54.285890566926646</v>
      </c>
      <c r="FD56" s="2">
        <f t="shared" si="63"/>
        <v>55.503926154781205</v>
      </c>
      <c r="FE56" s="2">
        <f t="shared" si="63"/>
        <v>55.017278926477353</v>
      </c>
      <c r="FG56" s="2">
        <f t="shared" si="64"/>
        <v>0.45501090203175754</v>
      </c>
      <c r="FH56" s="2">
        <f t="shared" si="64"/>
        <v>0.40321722793063458</v>
      </c>
      <c r="FI56" s="2">
        <f t="shared" si="64"/>
        <v>0.41149395431732971</v>
      </c>
      <c r="FJ56" s="2">
        <f t="shared" si="64"/>
        <v>0.40782846583275234</v>
      </c>
      <c r="FK56" s="2">
        <f t="shared" si="64"/>
        <v>0.3744825334633336</v>
      </c>
      <c r="FL56" s="2">
        <f t="shared" si="64"/>
        <v>0.37683753662265435</v>
      </c>
      <c r="FM56" s="2">
        <f t="shared" si="64"/>
        <v>0.34047248343077419</v>
      </c>
      <c r="FN56" s="2">
        <f t="shared" si="64"/>
        <v>0.34254420855350687</v>
      </c>
      <c r="FO56" s="2">
        <f t="shared" si="64"/>
        <v>0.37969344383436943</v>
      </c>
      <c r="FP56" s="2">
        <f t="shared" si="64"/>
        <v>0.37432939268369553</v>
      </c>
      <c r="FQ56" s="2">
        <f t="shared" si="64"/>
        <v>0.37758136124556568</v>
      </c>
      <c r="FR56" s="2">
        <f t="shared" si="64"/>
        <v>0.35490036444521406</v>
      </c>
      <c r="FS56" s="2">
        <f t="shared" si="64"/>
        <v>0.34110862058462416</v>
      </c>
      <c r="FT56" s="2">
        <f t="shared" si="64"/>
        <v>0.30317500701958638</v>
      </c>
      <c r="FU56" s="2">
        <f t="shared" si="64"/>
        <v>0.27968016459145323</v>
      </c>
      <c r="FW56" s="2">
        <f t="shared" si="53"/>
        <v>2.9410386723578661E-5</v>
      </c>
      <c r="FX56" s="2">
        <f t="shared" si="53"/>
        <v>0</v>
      </c>
      <c r="FY56" s="2">
        <f t="shared" si="53"/>
        <v>1.6831901466763347E-5</v>
      </c>
      <c r="FZ56" s="2">
        <f t="shared" si="53"/>
        <v>3.3583763129384548E-5</v>
      </c>
      <c r="GA56" s="2">
        <f t="shared" si="53"/>
        <v>3.5080301066277597E-5</v>
      </c>
      <c r="GB56" s="2">
        <f t="shared" si="53"/>
        <v>3.922481857590916E-5</v>
      </c>
      <c r="GC56" s="2">
        <f t="shared" si="53"/>
        <v>3.257925533508075E-5</v>
      </c>
      <c r="GD56" s="2">
        <f t="shared" si="53"/>
        <v>3.100777876086286E-5</v>
      </c>
      <c r="GE56" s="2">
        <f t="shared" si="53"/>
        <v>2.7489956044331125E-5</v>
      </c>
      <c r="GF56" s="2">
        <f t="shared" si="53"/>
        <v>2.5827664630134879E-5</v>
      </c>
      <c r="GG56" s="2">
        <f t="shared" si="53"/>
        <v>2.2208075833887626E-5</v>
      </c>
      <c r="GH56" s="2">
        <f t="shared" si="53"/>
        <v>1.7563124220653123E-5</v>
      </c>
      <c r="GI56" s="2">
        <f t="shared" si="53"/>
        <v>1.9530790445236E-5</v>
      </c>
      <c r="GJ56" s="2">
        <f t="shared" si="53"/>
        <v>1.619010731857115E-5</v>
      </c>
      <c r="GK56" s="2">
        <f t="shared" si="53"/>
        <v>1.5439865845395235E-5</v>
      </c>
      <c r="GM56" s="86">
        <f t="shared" si="54"/>
        <v>6.9515050372133333E-3</v>
      </c>
      <c r="GN56" s="86">
        <f t="shared" si="54"/>
        <v>2.7334898738610772E-3</v>
      </c>
      <c r="GO56" s="86">
        <f t="shared" si="54"/>
        <v>3.3734047935216776E-3</v>
      </c>
      <c r="GP56" s="86">
        <f t="shared" si="54"/>
        <v>2.8535387521226945E-3</v>
      </c>
      <c r="GQ56" s="86">
        <f t="shared" si="54"/>
        <v>1.2598569274780225E-3</v>
      </c>
      <c r="GR56" s="86">
        <f t="shared" si="54"/>
        <v>1.3045047095562382E-3</v>
      </c>
      <c r="GS56" s="86">
        <f t="shared" si="54"/>
        <v>4.7752918715297663E-4</v>
      </c>
      <c r="GT56" s="86">
        <f t="shared" si="54"/>
        <v>5.2702860652746012E-4</v>
      </c>
      <c r="GU56" s="86">
        <f t="shared" si="54"/>
        <v>1.4977868373559878E-3</v>
      </c>
      <c r="GV56" s="86">
        <f t="shared" si="54"/>
        <v>1.2373353143630627E-3</v>
      </c>
      <c r="GW56" s="86">
        <f t="shared" si="54"/>
        <v>1.4898288113508031E-3</v>
      </c>
      <c r="GX56" s="86">
        <f t="shared" si="54"/>
        <v>8.3832656915630392E-4</v>
      </c>
      <c r="GY56" s="86">
        <f t="shared" si="54"/>
        <v>4.9165696298799125E-4</v>
      </c>
      <c r="GZ56" s="86">
        <f t="shared" si="54"/>
        <v>1.2210728860948957E-4</v>
      </c>
      <c r="HA56" s="86">
        <f t="shared" si="54"/>
        <v>1.3365295464641081E-5</v>
      </c>
      <c r="HC56" s="86">
        <f t="shared" si="58"/>
        <v>9.837553615392599E-11</v>
      </c>
      <c r="HD56" s="86">
        <f t="shared" si="58"/>
        <v>6.0395227369651305E-12</v>
      </c>
      <c r="HE56" s="86">
        <f t="shared" si="58"/>
        <v>1.6028695277677104E-11</v>
      </c>
      <c r="HF56" s="86">
        <f t="shared" si="58"/>
        <v>9.4660749660708445E-12</v>
      </c>
      <c r="HG56" s="86">
        <f t="shared" si="58"/>
        <v>1.2091806637718796E-13</v>
      </c>
      <c r="HH56" s="86">
        <f t="shared" si="58"/>
        <v>4.0632507543180093E-13</v>
      </c>
      <c r="HI56" s="86">
        <f t="shared" si="58"/>
        <v>1.3438508578299772E-14</v>
      </c>
      <c r="HJ56" s="86">
        <f t="shared" si="58"/>
        <v>1.2211996941546811E-13</v>
      </c>
      <c r="HK56" s="86">
        <f t="shared" si="58"/>
        <v>1.458063659006434E-12</v>
      </c>
      <c r="HL56" s="86">
        <f t="shared" si="58"/>
        <v>2.2482246699140893E-13</v>
      </c>
      <c r="HM56" s="86">
        <f t="shared" si="58"/>
        <v>2.3317010175674831E-13</v>
      </c>
      <c r="HN56" s="86">
        <f t="shared" si="58"/>
        <v>1.0163244188268945E-13</v>
      </c>
      <c r="HO56" s="86">
        <f t="shared" si="58"/>
        <v>1.6559740574268692E-13</v>
      </c>
      <c r="HP56" s="86">
        <f t="shared" si="58"/>
        <v>1.0834410422138223E-15</v>
      </c>
      <c r="HQ56" s="86">
        <f t="shared" si="58"/>
        <v>1.3862388617620541E-23</v>
      </c>
      <c r="HS56" s="86">
        <f t="shared" si="55"/>
        <v>4.7168623275981257E-65</v>
      </c>
      <c r="HT56" s="86">
        <f t="shared" si="55"/>
        <v>0</v>
      </c>
      <c r="HU56" s="86">
        <f t="shared" si="55"/>
        <v>1.6924168174872066E-70</v>
      </c>
      <c r="HV56" s="86">
        <f t="shared" si="55"/>
        <v>1.7849881609718306E-71</v>
      </c>
      <c r="HW56" s="86">
        <f t="shared" si="55"/>
        <v>1.1725390568302149E-87</v>
      </c>
      <c r="HX56" s="86">
        <f t="shared" si="55"/>
        <v>3.9159714498922926E-84</v>
      </c>
      <c r="HY56" s="86">
        <f t="shared" si="55"/>
        <v>4.80576883447651E-96</v>
      </c>
      <c r="HZ56" s="86">
        <f t="shared" si="55"/>
        <v>7.5621876866994733E-88</v>
      </c>
      <c r="IA56" s="86">
        <f t="shared" si="55"/>
        <v>3.5344975402481928E-81</v>
      </c>
      <c r="IB56" s="86">
        <f t="shared" si="55"/>
        <v>8.4821545918950838E-88</v>
      </c>
      <c r="IC56" s="86">
        <f t="shared" si="55"/>
        <v>4.6353805102875745E-87</v>
      </c>
      <c r="ID56" s="86">
        <f t="shared" si="55"/>
        <v>1.2864316211537103E-90</v>
      </c>
      <c r="IE56" s="86">
        <f t="shared" si="55"/>
        <v>1.0518544822094934E-87</v>
      </c>
      <c r="IF56" s="86">
        <f t="shared" si="55"/>
        <v>7.1746716189429947E-78</v>
      </c>
      <c r="IG56" s="86">
        <f t="shared" si="55"/>
        <v>2.2656072524073702E-44</v>
      </c>
      <c r="II56" s="86">
        <f t="shared" si="56"/>
        <v>4.1593278321263028E-206</v>
      </c>
      <c r="IJ56" s="86">
        <f t="shared" si="56"/>
        <v>0</v>
      </c>
      <c r="IK56" s="86">
        <f t="shared" si="56"/>
        <v>1.634223656644876E-235</v>
      </c>
      <c r="IL56" s="86">
        <f t="shared" si="56"/>
        <v>6.2481098110398229E-231</v>
      </c>
      <c r="IM56" s="86">
        <f t="shared" si="56"/>
        <v>2.878526863863703E-281</v>
      </c>
      <c r="IN56" s="86">
        <f t="shared" si="56"/>
        <v>1.5365369323617622E-270</v>
      </c>
      <c r="IO56" s="86">
        <f t="shared" si="56"/>
        <v>0</v>
      </c>
      <c r="IP56" s="86">
        <f t="shared" si="56"/>
        <v>3.9497116862324552E-282</v>
      </c>
      <c r="IQ56" s="86">
        <f t="shared" si="56"/>
        <v>1.925270152356786E-261</v>
      </c>
      <c r="IR56" s="86">
        <f t="shared" si="56"/>
        <v>2.5337559126832429E-285</v>
      </c>
      <c r="IS56" s="86">
        <f t="shared" si="56"/>
        <v>6.9540869067133628E-281</v>
      </c>
      <c r="IT56" s="86">
        <f t="shared" si="56"/>
        <v>1.379766931116742E-293</v>
      </c>
      <c r="IU56" s="86">
        <f t="shared" si="56"/>
        <v>1.5604171167198071E-282</v>
      </c>
      <c r="IV56" s="86">
        <f t="shared" si="56"/>
        <v>2.8791929793696288E-216</v>
      </c>
      <c r="IW56" s="86">
        <f t="shared" si="56"/>
        <v>6.1683505876521226E-197</v>
      </c>
      <c r="IY56" s="86">
        <f t="shared" si="57"/>
        <v>6.9515051355888693E-3</v>
      </c>
      <c r="IZ56" s="86">
        <f t="shared" si="57"/>
        <v>2.7334898799005998E-3</v>
      </c>
      <c r="JA56" s="86">
        <f t="shared" si="57"/>
        <v>3.3734048095503729E-3</v>
      </c>
      <c r="JB56" s="86">
        <f t="shared" si="57"/>
        <v>2.8535387615887696E-3</v>
      </c>
      <c r="JC56" s="86">
        <f t="shared" si="57"/>
        <v>1.2598569275989405E-3</v>
      </c>
      <c r="JD56" s="86">
        <f t="shared" si="57"/>
        <v>1.3045047099625633E-3</v>
      </c>
      <c r="JE56" s="86">
        <f t="shared" si="57"/>
        <v>4.7752918716641515E-4</v>
      </c>
      <c r="JF56" s="86">
        <f t="shared" si="57"/>
        <v>5.2702860664958009E-4</v>
      </c>
      <c r="JG56" s="86">
        <f t="shared" si="57"/>
        <v>1.4977868388140515E-3</v>
      </c>
      <c r="JH56" s="86">
        <f t="shared" si="57"/>
        <v>1.2373353145878853E-3</v>
      </c>
      <c r="JI56" s="86">
        <f t="shared" si="57"/>
        <v>1.4898288115839731E-3</v>
      </c>
      <c r="JJ56" s="86">
        <f t="shared" si="57"/>
        <v>8.3832656925793639E-4</v>
      </c>
      <c r="JK56" s="86">
        <f t="shared" si="57"/>
        <v>4.9165696315358861E-4</v>
      </c>
      <c r="JL56" s="86">
        <f t="shared" si="57"/>
        <v>1.2210728861057301E-4</v>
      </c>
      <c r="JM56" s="86">
        <f t="shared" si="57"/>
        <v>1.3365295464641081E-5</v>
      </c>
    </row>
    <row r="57" spans="2:273" x14ac:dyDescent="0.25">
      <c r="B57" s="2">
        <v>30</v>
      </c>
      <c r="C57" s="37">
        <v>59.508000000000003</v>
      </c>
      <c r="D57" s="37">
        <v>63.41</v>
      </c>
      <c r="E57" s="37">
        <v>61.033000000000001</v>
      </c>
      <c r="F57" s="37">
        <v>59.41</v>
      </c>
      <c r="G57" s="37">
        <v>59.639000000000003</v>
      </c>
      <c r="H57" s="37">
        <v>57.917999999999999</v>
      </c>
      <c r="I57" s="37">
        <v>59.557000000000002</v>
      </c>
      <c r="J57" s="37">
        <v>59.540999999999997</v>
      </c>
      <c r="K57" s="37">
        <v>59.59</v>
      </c>
      <c r="L57" s="37">
        <v>59.720999999999997</v>
      </c>
      <c r="M57" s="37">
        <v>60.246000000000002</v>
      </c>
      <c r="N57" s="37">
        <v>56.246000000000002</v>
      </c>
      <c r="O57" s="37">
        <v>61.377000000000002</v>
      </c>
      <c r="P57" s="37">
        <v>59.459000000000003</v>
      </c>
      <c r="Q57" s="37">
        <v>54.122999999999998</v>
      </c>
      <c r="S57" s="4">
        <f t="shared" si="59"/>
        <v>60.592691378022188</v>
      </c>
      <c r="T57" s="4">
        <f t="shared" si="59"/>
        <v>62.808927224424245</v>
      </c>
      <c r="U57" s="4">
        <f t="shared" si="59"/>
        <v>63.498897315180855</v>
      </c>
      <c r="V57" s="4">
        <f t="shared" si="59"/>
        <v>60.977260428648094</v>
      </c>
      <c r="W57" s="4">
        <f t="shared" si="59"/>
        <v>59.549100545929413</v>
      </c>
      <c r="X57" s="4">
        <f t="shared" si="59"/>
        <v>58.961554893692259</v>
      </c>
      <c r="Y57" s="4">
        <f t="shared" si="59"/>
        <v>60.501631271030341</v>
      </c>
      <c r="Z57" s="4">
        <f t="shared" si="59"/>
        <v>58.884814111481916</v>
      </c>
      <c r="AA57" s="4">
        <f t="shared" si="59"/>
        <v>60.567506078185225</v>
      </c>
      <c r="AB57" s="4">
        <f t="shared" si="59"/>
        <v>60.464222198751351</v>
      </c>
      <c r="AC57" s="4">
        <f t="shared" si="59"/>
        <v>62.305305944271133</v>
      </c>
      <c r="AD57" s="4">
        <f t="shared" si="59"/>
        <v>58.303290832192786</v>
      </c>
      <c r="AE57" s="4">
        <f t="shared" si="59"/>
        <v>57.136870620811891</v>
      </c>
      <c r="AF57" s="4">
        <f t="shared" si="59"/>
        <v>57.211975701360764</v>
      </c>
      <c r="AG57" s="4">
        <f t="shared" si="59"/>
        <v>53.44764732909551</v>
      </c>
      <c r="AI57" s="4">
        <f t="shared" si="60"/>
        <v>-1.0846913780221854</v>
      </c>
      <c r="AJ57" s="4">
        <f t="shared" si="60"/>
        <v>0.60107277557575145</v>
      </c>
      <c r="AK57" s="4">
        <f t="shared" si="60"/>
        <v>-2.4658973151808539</v>
      </c>
      <c r="AL57" s="4">
        <f t="shared" si="60"/>
        <v>-1.5672604286480976</v>
      </c>
      <c r="AM57" s="4">
        <f t="shared" si="60"/>
        <v>8.9899454070589968E-2</v>
      </c>
      <c r="AN57" s="4">
        <f t="shared" si="60"/>
        <v>-1.0435548936922601</v>
      </c>
      <c r="AO57" s="4">
        <f t="shared" si="60"/>
        <v>-0.94463127103033884</v>
      </c>
      <c r="AP57" s="4">
        <f t="shared" si="60"/>
        <v>0.65618588851808113</v>
      </c>
      <c r="AQ57" s="4">
        <f t="shared" si="60"/>
        <v>-0.97750607818522184</v>
      </c>
      <c r="AR57" s="4">
        <f t="shared" si="60"/>
        <v>-0.74322219875135431</v>
      </c>
      <c r="AS57" s="4">
        <f t="shared" si="60"/>
        <v>-2.0593059442711308</v>
      </c>
      <c r="AT57" s="4">
        <f t="shared" si="60"/>
        <v>-2.0572908321927841</v>
      </c>
      <c r="AU57" s="4">
        <f t="shared" si="60"/>
        <v>4.2401293791881116</v>
      </c>
      <c r="AV57" s="4">
        <f t="shared" si="60"/>
        <v>2.2470242986392392</v>
      </c>
      <c r="AW57" s="4">
        <f t="shared" si="60"/>
        <v>0.6753526709044877</v>
      </c>
      <c r="AY57" s="2">
        <f t="shared" si="51"/>
        <v>54.82173405006543</v>
      </c>
      <c r="AZ57" s="2">
        <f t="shared" si="51"/>
        <v>59.212814229190343</v>
      </c>
      <c r="BA57" s="2">
        <f t="shared" si="51"/>
        <v>59.394672937058985</v>
      </c>
      <c r="BB57" s="2">
        <f t="shared" si="51"/>
        <v>57.25694019316483</v>
      </c>
      <c r="BC57" s="2">
        <f t="shared" si="51"/>
        <v>57.702527860549083</v>
      </c>
      <c r="BD57" s="2">
        <f t="shared" si="51"/>
        <v>57.012173967335336</v>
      </c>
      <c r="BE57" s="2">
        <f t="shared" si="51"/>
        <v>59.733845232262212</v>
      </c>
      <c r="BF57" s="2">
        <f t="shared" si="51"/>
        <v>58.026134285609949</v>
      </c>
      <c r="BG57" s="2">
        <f t="shared" si="51"/>
        <v>58.449999424859783</v>
      </c>
      <c r="BH57" s="2">
        <f t="shared" si="51"/>
        <v>58.697967751512977</v>
      </c>
      <c r="BI57" s="2">
        <f t="shared" si="51"/>
        <v>60.319072889594189</v>
      </c>
      <c r="BJ57" s="2">
        <f t="shared" si="51"/>
        <v>57.047095803674537</v>
      </c>
      <c r="BK57" s="2">
        <f t="shared" si="51"/>
        <v>56.309588953129683</v>
      </c>
      <c r="BL57" s="2">
        <f t="shared" si="51"/>
        <v>56.999526185212105</v>
      </c>
      <c r="BM57" s="2">
        <f t="shared" si="51"/>
        <v>53.424486405681407</v>
      </c>
      <c r="BO57" s="2">
        <f t="shared" si="10"/>
        <v>59.508000000000003</v>
      </c>
      <c r="BP57" s="2">
        <f t="shared" si="11"/>
        <v>63.41</v>
      </c>
      <c r="BQ57" s="2">
        <f t="shared" si="12"/>
        <v>61.033000000000001</v>
      </c>
      <c r="BR57" s="2">
        <f t="shared" si="13"/>
        <v>59.41</v>
      </c>
      <c r="BS57" s="2">
        <f t="shared" si="14"/>
        <v>59.639000000000003</v>
      </c>
      <c r="BT57" s="2">
        <f t="shared" si="15"/>
        <v>57.917999999999999</v>
      </c>
      <c r="BU57" s="2">
        <f t="shared" si="16"/>
        <v>59.557000000000002</v>
      </c>
      <c r="BV57" s="2">
        <f t="shared" si="17"/>
        <v>59.540999999999997</v>
      </c>
      <c r="BW57" s="2">
        <f t="shared" si="18"/>
        <v>59.59</v>
      </c>
      <c r="BX57" s="2">
        <f t="shared" si="19"/>
        <v>59.720999999999997</v>
      </c>
      <c r="BY57" s="2">
        <f t="shared" si="20"/>
        <v>60.246000000000002</v>
      </c>
      <c r="BZ57" s="2">
        <f t="shared" si="21"/>
        <v>56.246000000000002</v>
      </c>
      <c r="CA57" s="2">
        <f t="shared" si="22"/>
        <v>61.377000000000002</v>
      </c>
      <c r="CB57" s="2">
        <f t="shared" si="23"/>
        <v>59.459000000000003</v>
      </c>
      <c r="CC57" s="2">
        <f t="shared" si="24"/>
        <v>54.122999999999998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57.308959677419352</v>
      </c>
      <c r="DL57" s="2">
        <f t="shared" si="61"/>
        <v>61.335572860962571</v>
      </c>
      <c r="DM57" s="2">
        <f t="shared" si="61"/>
        <v>61.237197638146171</v>
      </c>
      <c r="DN57" s="2">
        <f t="shared" si="61"/>
        <v>59.363970142602497</v>
      </c>
      <c r="DO57" s="2">
        <f t="shared" si="61"/>
        <v>59.216311077158146</v>
      </c>
      <c r="DP57" s="2">
        <f t="shared" si="61"/>
        <v>59.253882964094721</v>
      </c>
      <c r="DQ57" s="2">
        <f t="shared" si="61"/>
        <v>59.571079365079378</v>
      </c>
      <c r="DR57" s="2">
        <f t="shared" si="61"/>
        <v>58.822539682539691</v>
      </c>
      <c r="DS57" s="2">
        <f t="shared" si="61"/>
        <v>60.799768220015274</v>
      </c>
      <c r="DT57" s="2">
        <f t="shared" si="61"/>
        <v>59.718303284950345</v>
      </c>
      <c r="DU57" s="2">
        <f t="shared" si="61"/>
        <v>60.644181207028282</v>
      </c>
      <c r="DV57" s="2">
        <f t="shared" si="61"/>
        <v>57.918014285714278</v>
      </c>
      <c r="DW57" s="2">
        <f t="shared" si="61"/>
        <v>57.291957743457743</v>
      </c>
      <c r="DX57" s="2">
        <f t="shared" si="61"/>
        <v>57.897098862019917</v>
      </c>
      <c r="DY57" s="2">
        <f t="shared" si="61"/>
        <v>53.453188357434193</v>
      </c>
      <c r="EA57" s="2">
        <f t="shared" si="62"/>
        <v>52.104738656631717</v>
      </c>
      <c r="EB57" s="2">
        <f t="shared" si="62"/>
        <v>56.347463337547417</v>
      </c>
      <c r="EC57" s="2">
        <f t="shared" si="62"/>
        <v>56.991405645789364</v>
      </c>
      <c r="ED57" s="2">
        <f t="shared" si="62"/>
        <v>54.46662795460837</v>
      </c>
      <c r="EE57" s="2">
        <f t="shared" si="62"/>
        <v>55.39654455034735</v>
      </c>
      <c r="EF57" s="2">
        <f t="shared" si="62"/>
        <v>53.63109050322646</v>
      </c>
      <c r="EG57" s="2">
        <f t="shared" si="62"/>
        <v>60.021686943493371</v>
      </c>
      <c r="EH57" s="2">
        <f t="shared" si="62"/>
        <v>56.632026604757741</v>
      </c>
      <c r="EI57" s="2">
        <f t="shared" si="62"/>
        <v>54.948707589871418</v>
      </c>
      <c r="EJ57" s="2">
        <f t="shared" si="62"/>
        <v>57.142467071323921</v>
      </c>
      <c r="EK57" s="2">
        <f t="shared" si="62"/>
        <v>59.830427310924371</v>
      </c>
      <c r="EL57" s="2">
        <f t="shared" si="62"/>
        <v>55.603289352854532</v>
      </c>
      <c r="EM57" s="2">
        <f t="shared" si="62"/>
        <v>54.579017163860705</v>
      </c>
      <c r="EN57" s="2">
        <f t="shared" si="62"/>
        <v>55.11803048204159</v>
      </c>
      <c r="EO57" s="2">
        <f t="shared" si="62"/>
        <v>53.356981260220422</v>
      </c>
      <c r="EQ57" s="2">
        <f t="shared" si="63"/>
        <v>52.819225186031801</v>
      </c>
      <c r="ER57" s="2">
        <f t="shared" si="63"/>
        <v>56.347463337547417</v>
      </c>
      <c r="ES57" s="2">
        <f t="shared" si="63"/>
        <v>57.158891675111569</v>
      </c>
      <c r="ET57" s="2">
        <f t="shared" si="63"/>
        <v>55.375238795850578</v>
      </c>
      <c r="EU57" s="2">
        <f t="shared" si="63"/>
        <v>54.554012365100455</v>
      </c>
      <c r="EV57" s="2">
        <f t="shared" si="63"/>
        <v>55.762031980376307</v>
      </c>
      <c r="EW57" s="2">
        <f t="shared" si="63"/>
        <v>57.075876862524453</v>
      </c>
      <c r="EX57" s="2">
        <f t="shared" si="63"/>
        <v>57.050792604630317</v>
      </c>
      <c r="EY57" s="2">
        <f t="shared" si="63"/>
        <v>58.161037529179374</v>
      </c>
      <c r="EZ57" s="2">
        <f t="shared" si="63"/>
        <v>58.91449650450236</v>
      </c>
      <c r="FA57" s="2">
        <f t="shared" si="63"/>
        <v>57.870961524139247</v>
      </c>
      <c r="FB57" s="2">
        <f t="shared" si="63"/>
        <v>56.32555413313132</v>
      </c>
      <c r="FC57" s="2">
        <f t="shared" si="63"/>
        <v>54.170227287598792</v>
      </c>
      <c r="FD57" s="2">
        <f t="shared" si="63"/>
        <v>55.376908174635332</v>
      </c>
      <c r="FE57" s="2">
        <f t="shared" si="63"/>
        <v>54.896065709262459</v>
      </c>
      <c r="FG57" s="2">
        <f t="shared" si="64"/>
        <v>0.47792909986074328</v>
      </c>
      <c r="FH57" s="2">
        <f t="shared" si="64"/>
        <v>0.425563757533307</v>
      </c>
      <c r="FI57" s="2">
        <f t="shared" si="64"/>
        <v>0.433965628907371</v>
      </c>
      <c r="FJ57" s="2">
        <f t="shared" si="64"/>
        <v>0.43024631055122109</v>
      </c>
      <c r="FK57" s="2">
        <f t="shared" si="64"/>
        <v>0.3962940662143174</v>
      </c>
      <c r="FL57" s="2">
        <f t="shared" si="64"/>
        <v>0.39869880704537641</v>
      </c>
      <c r="FM57" s="2">
        <f t="shared" si="64"/>
        <v>0.3614477567341367</v>
      </c>
      <c r="FN57" s="2">
        <f t="shared" si="64"/>
        <v>0.36357675411222445</v>
      </c>
      <c r="FO57" s="2">
        <f t="shared" si="64"/>
        <v>0.4016136167318059</v>
      </c>
      <c r="FP57" s="2">
        <f t="shared" si="64"/>
        <v>0.3961376545801879</v>
      </c>
      <c r="FQ57" s="2">
        <f t="shared" si="64"/>
        <v>0.39945812214980153</v>
      </c>
      <c r="FR57" s="2">
        <f t="shared" si="64"/>
        <v>0.37625740265127688</v>
      </c>
      <c r="FS57" s="2">
        <f t="shared" si="64"/>
        <v>0.36210156737754956</v>
      </c>
      <c r="FT57" s="2">
        <f t="shared" si="64"/>
        <v>0.32297775718287014</v>
      </c>
      <c r="FU57" s="2">
        <f t="shared" si="64"/>
        <v>0.29860590787567703</v>
      </c>
      <c r="FW57" s="2">
        <f t="shared" si="53"/>
        <v>3.2247756280790371E-5</v>
      </c>
      <c r="FX57" s="2">
        <f t="shared" si="53"/>
        <v>0</v>
      </c>
      <c r="FY57" s="2">
        <f t="shared" si="53"/>
        <v>1.8455782987378454E-5</v>
      </c>
      <c r="FZ57" s="2">
        <f t="shared" si="53"/>
        <v>3.6823744703159771E-5</v>
      </c>
      <c r="GA57" s="2">
        <f t="shared" si="53"/>
        <v>3.846465505029589E-5</v>
      </c>
      <c r="GB57" s="2">
        <f t="shared" si="53"/>
        <v>4.300899555550541E-5</v>
      </c>
      <c r="GC57" s="2">
        <f t="shared" si="53"/>
        <v>3.572233083950358E-5</v>
      </c>
      <c r="GD57" s="2">
        <f t="shared" si="53"/>
        <v>3.3999251610821639E-5</v>
      </c>
      <c r="GE57" s="2">
        <f t="shared" si="53"/>
        <v>3.0142057473340306E-5</v>
      </c>
      <c r="GF57" s="2">
        <f t="shared" si="53"/>
        <v>2.8319400557775203E-5</v>
      </c>
      <c r="GG57" s="2">
        <f t="shared" si="53"/>
        <v>2.4350618756635771E-5</v>
      </c>
      <c r="GH57" s="2">
        <f t="shared" si="53"/>
        <v>1.9257550132980097E-5</v>
      </c>
      <c r="GI57" s="2">
        <f t="shared" si="53"/>
        <v>2.1415045524370468E-5</v>
      </c>
      <c r="GJ57" s="2">
        <f t="shared" si="53"/>
        <v>1.7752071939430913E-5</v>
      </c>
      <c r="GK57" s="2">
        <f t="shared" si="53"/>
        <v>1.6929451032565344E-5</v>
      </c>
      <c r="GM57" s="86">
        <f t="shared" si="54"/>
        <v>9.3904307352207835E-3</v>
      </c>
      <c r="GN57" s="86">
        <f t="shared" si="54"/>
        <v>3.9811362620721727E-3</v>
      </c>
      <c r="GO57" s="86">
        <f t="shared" si="54"/>
        <v>4.7961542988446248E-3</v>
      </c>
      <c r="GP57" s="86">
        <f t="shared" si="54"/>
        <v>4.1860995731063996E-3</v>
      </c>
      <c r="GQ57" s="86">
        <f t="shared" si="54"/>
        <v>1.9693321004518446E-3</v>
      </c>
      <c r="GR57" s="86">
        <f t="shared" si="54"/>
        <v>2.041928552201114E-3</v>
      </c>
      <c r="GS57" s="86">
        <f t="shared" si="54"/>
        <v>7.944467737975449E-4</v>
      </c>
      <c r="GT57" s="86">
        <f t="shared" si="54"/>
        <v>8.6822467183243681E-4</v>
      </c>
      <c r="GU57" s="86">
        <f t="shared" si="54"/>
        <v>2.3003786097518324E-3</v>
      </c>
      <c r="GV57" s="86">
        <f t="shared" si="54"/>
        <v>1.9403110407127104E-3</v>
      </c>
      <c r="GW57" s="86">
        <f t="shared" si="54"/>
        <v>2.273452899370778E-3</v>
      </c>
      <c r="GX57" s="86">
        <f t="shared" si="54"/>
        <v>1.3256040238187039E-3</v>
      </c>
      <c r="GY57" s="86">
        <f t="shared" si="54"/>
        <v>8.1566241606426603E-4</v>
      </c>
      <c r="GZ57" s="86">
        <f t="shared" si="54"/>
        <v>2.2131799802839765E-4</v>
      </c>
      <c r="HA57" s="86">
        <f t="shared" si="54"/>
        <v>2.9990844173554362E-5</v>
      </c>
      <c r="HC57" s="86">
        <f t="shared" si="58"/>
        <v>2.3296313012526392E-10</v>
      </c>
      <c r="HD57" s="86">
        <f t="shared" si="58"/>
        <v>1.6028555624354671E-11</v>
      </c>
      <c r="HE57" s="86">
        <f t="shared" si="58"/>
        <v>3.9834402281436495E-11</v>
      </c>
      <c r="HF57" s="86">
        <f t="shared" si="58"/>
        <v>2.5016516361693376E-11</v>
      </c>
      <c r="HG57" s="86">
        <f t="shared" si="58"/>
        <v>3.8929790782983391E-13</v>
      </c>
      <c r="HH57" s="86">
        <f t="shared" si="58"/>
        <v>1.2635189956750927E-12</v>
      </c>
      <c r="HI57" s="86">
        <f t="shared" si="58"/>
        <v>4.7628374544596617E-14</v>
      </c>
      <c r="HJ57" s="86">
        <f t="shared" si="58"/>
        <v>3.8840334345352901E-13</v>
      </c>
      <c r="HK57" s="86">
        <f t="shared" si="58"/>
        <v>4.1774515183379611E-12</v>
      </c>
      <c r="HL57" s="86">
        <f t="shared" si="58"/>
        <v>6.9693507576586619E-13</v>
      </c>
      <c r="HM57" s="86">
        <f t="shared" si="58"/>
        <v>7.0483000195836579E-13</v>
      </c>
      <c r="HN57" s="86">
        <f t="shared" si="58"/>
        <v>3.124705470434768E-13</v>
      </c>
      <c r="HO57" s="86">
        <f t="shared" si="58"/>
        <v>4.9901754444796739E-13</v>
      </c>
      <c r="HP57" s="86">
        <f t="shared" si="58"/>
        <v>3.9172156482241859E-15</v>
      </c>
      <c r="HQ57" s="86">
        <f t="shared" si="58"/>
        <v>1.1155502948032746E-22</v>
      </c>
      <c r="HS57" s="86">
        <f t="shared" si="55"/>
        <v>1.428473980458503E-63</v>
      </c>
      <c r="HT57" s="86">
        <f t="shared" si="55"/>
        <v>0</v>
      </c>
      <c r="HU57" s="86">
        <f t="shared" si="55"/>
        <v>6.2475245984496941E-69</v>
      </c>
      <c r="HV57" s="86">
        <f t="shared" si="55"/>
        <v>8.2913856858113617E-70</v>
      </c>
      <c r="HW57" s="86">
        <f t="shared" si="55"/>
        <v>1.3206281382394804E-85</v>
      </c>
      <c r="HX57" s="86">
        <f t="shared" si="55"/>
        <v>3.8429381512523258E-82</v>
      </c>
      <c r="HY57" s="86">
        <f t="shared" si="55"/>
        <v>8.3979606510263805E-94</v>
      </c>
      <c r="HZ57" s="86">
        <f t="shared" si="55"/>
        <v>8.1550185026837892E-86</v>
      </c>
      <c r="IA57" s="86">
        <f t="shared" si="55"/>
        <v>2.547313417105615E-79</v>
      </c>
      <c r="IB57" s="86">
        <f t="shared" si="55"/>
        <v>8.6501603908173698E-86</v>
      </c>
      <c r="IC57" s="86">
        <f t="shared" si="55"/>
        <v>4.1928641209908898E-85</v>
      </c>
      <c r="ID57" s="86">
        <f t="shared" si="55"/>
        <v>1.2808959154389021E-88</v>
      </c>
      <c r="IE57" s="86">
        <f t="shared" si="55"/>
        <v>9.2968912449796231E-86</v>
      </c>
      <c r="IF57" s="86">
        <f t="shared" si="55"/>
        <v>3.5312889773040442E-76</v>
      </c>
      <c r="IG57" s="86">
        <f t="shared" si="55"/>
        <v>1.9479420421376599E-43</v>
      </c>
      <c r="II57" s="86">
        <f t="shared" si="56"/>
        <v>1.6027137546144562E-202</v>
      </c>
      <c r="IJ57" s="86">
        <f t="shared" si="56"/>
        <v>0</v>
      </c>
      <c r="IK57" s="86">
        <f t="shared" si="56"/>
        <v>1.2825704610878383E-231</v>
      </c>
      <c r="IL57" s="86">
        <f t="shared" si="56"/>
        <v>7.3964078035280725E-227</v>
      </c>
      <c r="IM57" s="86">
        <f t="shared" si="56"/>
        <v>2.8104586615563316E-276</v>
      </c>
      <c r="IN57" s="86">
        <f t="shared" si="56"/>
        <v>1.0891723686029984E-265</v>
      </c>
      <c r="IO57" s="86">
        <f t="shared" si="56"/>
        <v>6.4162654724730048E-305</v>
      </c>
      <c r="IP57" s="86">
        <f t="shared" si="56"/>
        <v>3.486176713404133E-277</v>
      </c>
      <c r="IQ57" s="86">
        <f t="shared" si="56"/>
        <v>6.4984941616115955E-257</v>
      </c>
      <c r="IR57" s="86">
        <f t="shared" si="56"/>
        <v>2.088000277377773E-280</v>
      </c>
      <c r="IS57" s="86">
        <f t="shared" si="56"/>
        <v>4.1049937805783692E-276</v>
      </c>
      <c r="IT57" s="86">
        <f t="shared" si="56"/>
        <v>1.0512232042112142E-288</v>
      </c>
      <c r="IU57" s="86">
        <f t="shared" si="56"/>
        <v>8.6278305559116306E-278</v>
      </c>
      <c r="IV57" s="86">
        <f t="shared" si="56"/>
        <v>1.0486662913439748E-212</v>
      </c>
      <c r="IW57" s="86">
        <f t="shared" si="56"/>
        <v>1.0389611114859574E-193</v>
      </c>
      <c r="IY57" s="86">
        <f t="shared" si="57"/>
        <v>9.3904309681839132E-3</v>
      </c>
      <c r="IZ57" s="86">
        <f t="shared" si="57"/>
        <v>3.9811362781007279E-3</v>
      </c>
      <c r="JA57" s="86">
        <f t="shared" si="57"/>
        <v>4.7961543386790271E-3</v>
      </c>
      <c r="JB57" s="86">
        <f t="shared" si="57"/>
        <v>4.1860995981229162E-3</v>
      </c>
      <c r="JC57" s="86">
        <f t="shared" si="57"/>
        <v>1.9693321008411426E-3</v>
      </c>
      <c r="JD57" s="86">
        <f t="shared" si="57"/>
        <v>2.0419285534646328E-3</v>
      </c>
      <c r="JE57" s="86">
        <f t="shared" si="57"/>
        <v>7.9444677384517325E-4</v>
      </c>
      <c r="JF57" s="86">
        <f t="shared" si="57"/>
        <v>8.682246722208402E-4</v>
      </c>
      <c r="JG57" s="86">
        <f t="shared" si="57"/>
        <v>2.3003786139292838E-3</v>
      </c>
      <c r="JH57" s="86">
        <f t="shared" si="57"/>
        <v>1.9403110414096456E-3</v>
      </c>
      <c r="JI57" s="86">
        <f t="shared" si="57"/>
        <v>2.2734529000756078E-3</v>
      </c>
      <c r="JJ57" s="86">
        <f t="shared" si="57"/>
        <v>1.3256040241311745E-3</v>
      </c>
      <c r="JK57" s="86">
        <f t="shared" si="57"/>
        <v>8.1566241656328353E-4</v>
      </c>
      <c r="JL57" s="86">
        <f t="shared" si="57"/>
        <v>2.2131799803231487E-4</v>
      </c>
      <c r="JM57" s="86">
        <f t="shared" si="57"/>
        <v>2.9990844173554362E-5</v>
      </c>
    </row>
    <row r="58" spans="2:273" x14ac:dyDescent="0.25">
      <c r="B58" s="2">
        <v>31</v>
      </c>
      <c r="C58" s="37">
        <v>65.081999999999994</v>
      </c>
      <c r="D58" s="37">
        <v>64</v>
      </c>
      <c r="E58" s="37">
        <v>62.393000000000001</v>
      </c>
      <c r="F58" s="37">
        <v>61.344000000000001</v>
      </c>
      <c r="G58" s="37">
        <v>60.639000000000003</v>
      </c>
      <c r="H58" s="37">
        <v>60.131</v>
      </c>
      <c r="I58" s="37">
        <v>60</v>
      </c>
      <c r="J58" s="37">
        <v>58.786999999999999</v>
      </c>
      <c r="K58" s="37">
        <v>59.869</v>
      </c>
      <c r="L58" s="37">
        <v>60.508000000000003</v>
      </c>
      <c r="M58" s="37">
        <v>62.18</v>
      </c>
      <c r="N58" s="37">
        <v>57.23</v>
      </c>
      <c r="O58" s="37">
        <v>57.082000000000001</v>
      </c>
      <c r="P58" s="37">
        <v>58.851999999999997</v>
      </c>
      <c r="Q58" s="37">
        <v>54.825000000000003</v>
      </c>
      <c r="S58" s="4">
        <f t="shared" si="59"/>
        <v>62.155238582389636</v>
      </c>
      <c r="T58" s="4">
        <f t="shared" si="59"/>
        <v>64.148389159431019</v>
      </c>
      <c r="U58" s="4">
        <f t="shared" si="59"/>
        <v>64.951763184611693</v>
      </c>
      <c r="V58" s="4">
        <f t="shared" si="59"/>
        <v>62.403624022420928</v>
      </c>
      <c r="W58" s="4">
        <f t="shared" si="59"/>
        <v>60.396533667931465</v>
      </c>
      <c r="X58" s="4">
        <f t="shared" si="59"/>
        <v>59.810086039770745</v>
      </c>
      <c r="Y58" s="4">
        <f t="shared" si="59"/>
        <v>60.946159529313007</v>
      </c>
      <c r="Z58" s="4">
        <f t="shared" si="59"/>
        <v>59.314852909551448</v>
      </c>
      <c r="AA58" s="4">
        <f t="shared" si="59"/>
        <v>61.428465587223933</v>
      </c>
      <c r="AB58" s="4">
        <f t="shared" si="59"/>
        <v>61.283206044355651</v>
      </c>
      <c r="AC58" s="4">
        <f t="shared" si="59"/>
        <v>63.194483045056543</v>
      </c>
      <c r="AD58" s="4">
        <f t="shared" si="59"/>
        <v>58.887470903531792</v>
      </c>
      <c r="AE58" s="4">
        <f t="shared" si="59"/>
        <v>57.592611235488889</v>
      </c>
      <c r="AF58" s="4">
        <f t="shared" si="59"/>
        <v>57.373381840489223</v>
      </c>
      <c r="AG58" s="4">
        <f t="shared" si="59"/>
        <v>53.488283250559427</v>
      </c>
      <c r="AI58" s="4">
        <f t="shared" si="60"/>
        <v>2.9267614176103578</v>
      </c>
      <c r="AJ58" s="4">
        <f t="shared" si="60"/>
        <v>-0.14838915943101938</v>
      </c>
      <c r="AK58" s="4">
        <f t="shared" si="60"/>
        <v>-2.5587631846116921</v>
      </c>
      <c r="AL58" s="4">
        <f t="shared" si="60"/>
        <v>-1.0596240224209268</v>
      </c>
      <c r="AM58" s="4">
        <f t="shared" si="60"/>
        <v>0.24246633206853829</v>
      </c>
      <c r="AN58" s="4">
        <f t="shared" si="60"/>
        <v>0.32091396022925522</v>
      </c>
      <c r="AO58" s="4">
        <f t="shared" si="60"/>
        <v>-0.9461595293130074</v>
      </c>
      <c r="AP58" s="4">
        <f t="shared" si="60"/>
        <v>-0.52785290955144859</v>
      </c>
      <c r="AQ58" s="4">
        <f t="shared" si="60"/>
        <v>-1.5594655872239329</v>
      </c>
      <c r="AR58" s="4">
        <f t="shared" si="60"/>
        <v>-0.77520604435564877</v>
      </c>
      <c r="AS58" s="4">
        <f t="shared" si="60"/>
        <v>-1.0144830450565436</v>
      </c>
      <c r="AT58" s="4">
        <f t="shared" si="60"/>
        <v>-1.6574709035317952</v>
      </c>
      <c r="AU58" s="4">
        <f t="shared" si="60"/>
        <v>-0.51061123548888787</v>
      </c>
      <c r="AV58" s="4">
        <f t="shared" si="60"/>
        <v>1.4786181595107735</v>
      </c>
      <c r="AW58" s="4">
        <f t="shared" si="60"/>
        <v>1.3367167494405763</v>
      </c>
      <c r="AY58" s="2">
        <f t="shared" si="51"/>
        <v>54.679060335840667</v>
      </c>
      <c r="AZ58" s="2">
        <f t="shared" si="51"/>
        <v>59.151908870127215</v>
      </c>
      <c r="BA58" s="2">
        <f t="shared" si="51"/>
        <v>59.372122847346823</v>
      </c>
      <c r="BB58" s="2">
        <f t="shared" si="51"/>
        <v>57.205211887712977</v>
      </c>
      <c r="BC58" s="2">
        <f t="shared" si="51"/>
        <v>57.657356955906394</v>
      </c>
      <c r="BD58" s="2">
        <f t="shared" si="51"/>
        <v>56.915874410880939</v>
      </c>
      <c r="BE58" s="2">
        <f t="shared" si="51"/>
        <v>59.736603220198475</v>
      </c>
      <c r="BF58" s="2">
        <f t="shared" si="51"/>
        <v>57.974341176366039</v>
      </c>
      <c r="BG58" s="2">
        <f t="shared" si="51"/>
        <v>58.337799371188893</v>
      </c>
      <c r="BH58" s="2">
        <f t="shared" si="51"/>
        <v>58.65575253591124</v>
      </c>
      <c r="BI58" s="2">
        <f t="shared" si="51"/>
        <v>60.310966445300252</v>
      </c>
      <c r="BJ58" s="2">
        <f t="shared" si="51"/>
        <v>56.999944510551124</v>
      </c>
      <c r="BK58" s="2">
        <f t="shared" si="51"/>
        <v>56.292709558129225</v>
      </c>
      <c r="BL58" s="2">
        <f t="shared" si="51"/>
        <v>57.009743761483371</v>
      </c>
      <c r="BM58" s="2">
        <f t="shared" si="51"/>
        <v>53.439882981265214</v>
      </c>
      <c r="BO58" s="2" t="str">
        <f t="shared" si="10"/>
        <v/>
      </c>
      <c r="BP58" s="2">
        <f t="shared" si="11"/>
        <v>64</v>
      </c>
      <c r="BQ58" s="2">
        <f t="shared" si="12"/>
        <v>62.393000000000001</v>
      </c>
      <c r="BR58" s="2">
        <f t="shared" si="13"/>
        <v>61.344000000000001</v>
      </c>
      <c r="BS58" s="2">
        <f t="shared" si="14"/>
        <v>60.639000000000003</v>
      </c>
      <c r="BT58" s="2">
        <f t="shared" si="15"/>
        <v>60.131</v>
      </c>
      <c r="BU58" s="2">
        <f t="shared" si="16"/>
        <v>60</v>
      </c>
      <c r="BV58" s="2">
        <f t="shared" si="17"/>
        <v>58.786999999999999</v>
      </c>
      <c r="BW58" s="2">
        <f t="shared" si="18"/>
        <v>59.869</v>
      </c>
      <c r="BX58" s="2">
        <f t="shared" si="19"/>
        <v>60.508000000000003</v>
      </c>
      <c r="BY58" s="2">
        <f t="shared" si="20"/>
        <v>62.18</v>
      </c>
      <c r="BZ58" s="2">
        <f t="shared" si="21"/>
        <v>57.23</v>
      </c>
      <c r="CA58" s="2">
        <f t="shared" si="22"/>
        <v>57.082000000000001</v>
      </c>
      <c r="CB58" s="2">
        <f t="shared" si="23"/>
        <v>58.851999999999997</v>
      </c>
      <c r="CC58" s="2">
        <f t="shared" si="24"/>
        <v>54.825000000000003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57.374967741935478</v>
      </c>
      <c r="DL58" s="2">
        <f t="shared" si="61"/>
        <v>61.549698195187176</v>
      </c>
      <c r="DM58" s="2">
        <f t="shared" si="61"/>
        <v>61.50564249108735</v>
      </c>
      <c r="DN58" s="2">
        <f t="shared" si="61"/>
        <v>59.583569741532983</v>
      </c>
      <c r="DO58" s="2">
        <f t="shared" si="61"/>
        <v>59.389201222307115</v>
      </c>
      <c r="DP58" s="2">
        <f t="shared" si="61"/>
        <v>59.386695645530935</v>
      </c>
      <c r="DQ58" s="2">
        <f t="shared" si="61"/>
        <v>59.67727460317461</v>
      </c>
      <c r="DR58" s="2">
        <f t="shared" si="61"/>
        <v>58.902620634920645</v>
      </c>
      <c r="DS58" s="2">
        <f t="shared" si="61"/>
        <v>60.901014667685253</v>
      </c>
      <c r="DT58" s="2">
        <f t="shared" si="61"/>
        <v>59.840728800611153</v>
      </c>
      <c r="DU58" s="2">
        <f t="shared" si="61"/>
        <v>60.78758242933538</v>
      </c>
      <c r="DV58" s="2">
        <f t="shared" si="61"/>
        <v>58.010428571428562</v>
      </c>
      <c r="DW58" s="2">
        <f t="shared" si="61"/>
        <v>57.435023251823253</v>
      </c>
      <c r="DX58" s="2">
        <f t="shared" si="61"/>
        <v>58.063763869132295</v>
      </c>
      <c r="DY58" s="2">
        <f t="shared" si="61"/>
        <v>53.523791694475356</v>
      </c>
      <c r="EA58" s="2">
        <f t="shared" si="62"/>
        <v>51.993227178142909</v>
      </c>
      <c r="EB58" s="2">
        <f t="shared" si="62"/>
        <v>56.200100089826343</v>
      </c>
      <c r="EC58" s="2">
        <f t="shared" si="62"/>
        <v>56.834159356411618</v>
      </c>
      <c r="ED58" s="2">
        <f t="shared" si="62"/>
        <v>54.332717085129104</v>
      </c>
      <c r="EE58" s="2">
        <f t="shared" si="62"/>
        <v>55.251323819854427</v>
      </c>
      <c r="EF58" s="2">
        <f t="shared" si="62"/>
        <v>53.517130021009464</v>
      </c>
      <c r="EG58" s="2">
        <f t="shared" si="62"/>
        <v>59.832490676078578</v>
      </c>
      <c r="EH58" s="2">
        <f t="shared" si="62"/>
        <v>56.492367902989301</v>
      </c>
      <c r="EI58" s="2">
        <f t="shared" si="62"/>
        <v>54.854513406914194</v>
      </c>
      <c r="EJ58" s="2">
        <f t="shared" si="62"/>
        <v>57.008213737826431</v>
      </c>
      <c r="EK58" s="2">
        <f t="shared" si="62"/>
        <v>59.657596218487399</v>
      </c>
      <c r="EL58" s="2">
        <f t="shared" si="62"/>
        <v>55.472165424932854</v>
      </c>
      <c r="EM58" s="2">
        <f t="shared" si="62"/>
        <v>54.457436546224265</v>
      </c>
      <c r="EN58" s="2">
        <f t="shared" si="62"/>
        <v>54.994709958755806</v>
      </c>
      <c r="EO58" s="2">
        <f t="shared" si="62"/>
        <v>53.260043851460154</v>
      </c>
      <c r="EQ58" s="2">
        <f t="shared" si="63"/>
        <v>52.698268683945471</v>
      </c>
      <c r="ER58" s="2">
        <f t="shared" si="63"/>
        <v>56.200100089826343</v>
      </c>
      <c r="ES58" s="2">
        <f t="shared" si="63"/>
        <v>56.999654106193489</v>
      </c>
      <c r="ET58" s="2">
        <f t="shared" si="63"/>
        <v>55.227554546070927</v>
      </c>
      <c r="EU58" s="2">
        <f t="shared" si="63"/>
        <v>54.420781927606953</v>
      </c>
      <c r="EV58" s="2">
        <f t="shared" si="63"/>
        <v>55.616311608849038</v>
      </c>
      <c r="EW58" s="2">
        <f t="shared" si="63"/>
        <v>56.929897717665241</v>
      </c>
      <c r="EX58" s="2">
        <f t="shared" si="63"/>
        <v>56.905014457715588</v>
      </c>
      <c r="EY58" s="2">
        <f t="shared" si="63"/>
        <v>58.020082824564547</v>
      </c>
      <c r="EZ58" s="2">
        <f t="shared" si="63"/>
        <v>58.754941825421461</v>
      </c>
      <c r="FA58" s="2">
        <f t="shared" si="63"/>
        <v>57.725325454814133</v>
      </c>
      <c r="FB58" s="2">
        <f t="shared" si="63"/>
        <v>56.184605165791325</v>
      </c>
      <c r="FC58" s="2">
        <f t="shared" si="63"/>
        <v>54.054564008270937</v>
      </c>
      <c r="FD58" s="2">
        <f t="shared" si="63"/>
        <v>55.249890194489467</v>
      </c>
      <c r="FE58" s="2">
        <f t="shared" si="63"/>
        <v>54.774852492047572</v>
      </c>
      <c r="FG58" s="2">
        <f t="shared" si="64"/>
        <v>0.5009405978598408</v>
      </c>
      <c r="FH58" s="2">
        <f t="shared" si="64"/>
        <v>0.44821859097361694</v>
      </c>
      <c r="FI58" s="2">
        <f t="shared" si="64"/>
        <v>0.4567121257293375</v>
      </c>
      <c r="FJ58" s="2">
        <f t="shared" si="64"/>
        <v>0.45295386095740497</v>
      </c>
      <c r="FK58" s="2">
        <f t="shared" si="64"/>
        <v>0.41852599036776766</v>
      </c>
      <c r="FL58" s="2">
        <f t="shared" si="64"/>
        <v>0.42097156525785812</v>
      </c>
      <c r="FM58" s="2">
        <f t="shared" si="64"/>
        <v>0.38296489840153697</v>
      </c>
      <c r="FN58" s="2">
        <f t="shared" si="64"/>
        <v>0.38514419232375702</v>
      </c>
      <c r="FO58" s="2">
        <f t="shared" si="64"/>
        <v>0.42393440570934748</v>
      </c>
      <c r="FP58" s="2">
        <f t="shared" si="64"/>
        <v>0.41836688490465407</v>
      </c>
      <c r="FQ58" s="2">
        <f t="shared" si="64"/>
        <v>0.42174354704647582</v>
      </c>
      <c r="FR58" s="2">
        <f t="shared" si="64"/>
        <v>0.39810651852799467</v>
      </c>
      <c r="FS58" s="2">
        <f t="shared" si="64"/>
        <v>0.38363424704408178</v>
      </c>
      <c r="FT58" s="2">
        <f t="shared" si="64"/>
        <v>0.34343648089684636</v>
      </c>
      <c r="FU58" s="2">
        <f t="shared" si="64"/>
        <v>0.31824651627472794</v>
      </c>
      <c r="FW58" s="2">
        <f t="shared" si="53"/>
        <v>3.5358851627777463E-5</v>
      </c>
      <c r="FX58" s="2">
        <f t="shared" si="53"/>
        <v>0</v>
      </c>
      <c r="FY58" s="2">
        <f t="shared" si="53"/>
        <v>2.0236327605997422E-5</v>
      </c>
      <c r="FZ58" s="2">
        <f t="shared" si="53"/>
        <v>4.0376289722979048E-5</v>
      </c>
      <c r="GA58" s="2">
        <f t="shared" si="53"/>
        <v>4.2175499071518746E-5</v>
      </c>
      <c r="GB58" s="2">
        <f t="shared" si="53"/>
        <v>4.7158230184841163E-5</v>
      </c>
      <c r="GC58" s="2">
        <f t="shared" si="53"/>
        <v>3.9168621889170445E-5</v>
      </c>
      <c r="GD58" s="2">
        <f t="shared" si="53"/>
        <v>3.7279315793344924E-5</v>
      </c>
      <c r="GE58" s="2">
        <f t="shared" si="53"/>
        <v>3.30500126952789E-5</v>
      </c>
      <c r="GF58" s="2">
        <f t="shared" si="53"/>
        <v>3.1051520400336238E-5</v>
      </c>
      <c r="GG58" s="2">
        <f t="shared" si="53"/>
        <v>2.6699859803165022E-5</v>
      </c>
      <c r="GH58" s="2">
        <f t="shared" si="53"/>
        <v>2.1115444600850869E-5</v>
      </c>
      <c r="GI58" s="2">
        <f t="shared" si="53"/>
        <v>2.3481081972975585E-5</v>
      </c>
      <c r="GJ58" s="2">
        <f t="shared" si="53"/>
        <v>1.9464726480950144E-5</v>
      </c>
      <c r="GK58" s="2">
        <f t="shared" si="53"/>
        <v>1.8562743610927448E-5</v>
      </c>
      <c r="GM58" s="86">
        <f t="shared" si="54"/>
        <v>1.2565664507261766E-2</v>
      </c>
      <c r="GN58" s="86">
        <f t="shared" si="54"/>
        <v>5.7257859409609122E-3</v>
      </c>
      <c r="GO58" s="86">
        <f t="shared" si="54"/>
        <v>6.7417070858692401E-3</v>
      </c>
      <c r="GP58" s="86">
        <f t="shared" si="54"/>
        <v>6.0606303819686633E-3</v>
      </c>
      <c r="GQ58" s="86">
        <f t="shared" si="54"/>
        <v>3.0301065932541787E-3</v>
      </c>
      <c r="GR58" s="86">
        <f t="shared" si="54"/>
        <v>3.1455575564866582E-3</v>
      </c>
      <c r="GS58" s="86">
        <f t="shared" si="54"/>
        <v>1.2981415674995578E-3</v>
      </c>
      <c r="GT58" s="86">
        <f t="shared" si="54"/>
        <v>1.405487582981545E-3</v>
      </c>
      <c r="GU58" s="86">
        <f t="shared" si="54"/>
        <v>3.4806532601236997E-3</v>
      </c>
      <c r="GV58" s="86">
        <f t="shared" si="54"/>
        <v>2.9944374785243607E-3</v>
      </c>
      <c r="GW58" s="86">
        <f t="shared" si="54"/>
        <v>3.4193946625028855E-3</v>
      </c>
      <c r="GX58" s="86">
        <f t="shared" si="54"/>
        <v>2.0635074023213273E-3</v>
      </c>
      <c r="GY58" s="86">
        <f t="shared" si="54"/>
        <v>1.3292553757509186E-3</v>
      </c>
      <c r="GZ58" s="86">
        <f t="shared" si="54"/>
        <v>3.9284235688993895E-4</v>
      </c>
      <c r="HA58" s="86">
        <f t="shared" si="54"/>
        <v>6.5233097876271111E-5</v>
      </c>
      <c r="HC58" s="86">
        <f t="shared" si="58"/>
        <v>5.4241880151074003E-10</v>
      </c>
      <c r="HD58" s="86">
        <f t="shared" si="58"/>
        <v>4.1724119985582002E-11</v>
      </c>
      <c r="HE58" s="86">
        <f t="shared" si="58"/>
        <v>9.7280701821123036E-11</v>
      </c>
      <c r="HF58" s="86">
        <f t="shared" si="58"/>
        <v>6.4834507570981653E-11</v>
      </c>
      <c r="HG58" s="86">
        <f t="shared" si="58"/>
        <v>1.2235240023582151E-12</v>
      </c>
      <c r="HH58" s="86">
        <f t="shared" si="58"/>
        <v>3.8372162399874379E-12</v>
      </c>
      <c r="HI58" s="86">
        <f t="shared" si="58"/>
        <v>1.6442966956151805E-13</v>
      </c>
      <c r="HJ58" s="86">
        <f t="shared" si="58"/>
        <v>1.2065196991844191E-12</v>
      </c>
      <c r="HK58" s="86">
        <f t="shared" si="58"/>
        <v>1.17162579500706E-11</v>
      </c>
      <c r="HL58" s="86">
        <f t="shared" si="58"/>
        <v>2.1112626947221805E-12</v>
      </c>
      <c r="HM58" s="86">
        <f t="shared" si="58"/>
        <v>2.0841339641771598E-12</v>
      </c>
      <c r="HN58" s="86">
        <f t="shared" si="58"/>
        <v>9.3972123723049933E-13</v>
      </c>
      <c r="HO58" s="86">
        <f t="shared" si="58"/>
        <v>1.4715533204533525E-12</v>
      </c>
      <c r="HP58" s="86">
        <f t="shared" si="58"/>
        <v>1.38123997453923E-14</v>
      </c>
      <c r="HQ58" s="86">
        <f t="shared" si="58"/>
        <v>8.5991435683731166E-22</v>
      </c>
      <c r="HS58" s="86">
        <f t="shared" si="55"/>
        <v>4.1557780656767697E-62</v>
      </c>
      <c r="HT58" s="86">
        <f t="shared" si="55"/>
        <v>0</v>
      </c>
      <c r="HU58" s="86">
        <f t="shared" si="55"/>
        <v>2.2127147893359432E-67</v>
      </c>
      <c r="HV58" s="86">
        <f t="shared" si="55"/>
        <v>3.677428758465678E-68</v>
      </c>
      <c r="HW58" s="86">
        <f t="shared" si="55"/>
        <v>1.4051393011044131E-83</v>
      </c>
      <c r="HX58" s="86">
        <f t="shared" si="55"/>
        <v>3.5661483150318888E-80</v>
      </c>
      <c r="HY58" s="86">
        <f t="shared" si="55"/>
        <v>1.3793512053776191E-91</v>
      </c>
      <c r="HZ58" s="86">
        <f t="shared" si="55"/>
        <v>8.3175881327534233E-84</v>
      </c>
      <c r="IA58" s="86">
        <f t="shared" si="55"/>
        <v>1.7455664139150426E-77</v>
      </c>
      <c r="IB58" s="86">
        <f t="shared" si="55"/>
        <v>8.3541250805495275E-84</v>
      </c>
      <c r="IC58" s="86">
        <f t="shared" si="55"/>
        <v>3.6001226066104419E-83</v>
      </c>
      <c r="ID58" s="86">
        <f t="shared" si="55"/>
        <v>1.2105749792879836E-86</v>
      </c>
      <c r="IE58" s="86">
        <f t="shared" si="55"/>
        <v>7.8073312744070325E-84</v>
      </c>
      <c r="IF58" s="86">
        <f t="shared" si="55"/>
        <v>1.6638787435504745E-74</v>
      </c>
      <c r="IG58" s="86">
        <f t="shared" si="55"/>
        <v>1.6357435747282177E-42</v>
      </c>
      <c r="II58" s="86">
        <f t="shared" si="56"/>
        <v>5.7406907358436278E-199</v>
      </c>
      <c r="IJ58" s="86">
        <f t="shared" si="56"/>
        <v>0</v>
      </c>
      <c r="IK58" s="86">
        <f t="shared" si="56"/>
        <v>9.3355748481675883E-228</v>
      </c>
      <c r="IL58" s="86">
        <f t="shared" si="56"/>
        <v>8.0497272623709995E-223</v>
      </c>
      <c r="IM58" s="86">
        <f t="shared" si="56"/>
        <v>2.4742978900140018E-271</v>
      </c>
      <c r="IN58" s="86">
        <f t="shared" si="56"/>
        <v>6.9741311890514676E-261</v>
      </c>
      <c r="IO58" s="86">
        <f t="shared" si="56"/>
        <v>1.6941163742823853E-299</v>
      </c>
      <c r="IP58" s="86">
        <f t="shared" si="56"/>
        <v>2.7805292585173424E-272</v>
      </c>
      <c r="IQ58" s="86">
        <f t="shared" si="56"/>
        <v>2.0012959224739329E-252</v>
      </c>
      <c r="IR58" s="86">
        <f t="shared" si="56"/>
        <v>1.5585298562710298E-275</v>
      </c>
      <c r="IS58" s="86">
        <f t="shared" si="56"/>
        <v>2.2042552672805897E-271</v>
      </c>
      <c r="IT58" s="86">
        <f t="shared" si="56"/>
        <v>7.2846504926841057E-284</v>
      </c>
      <c r="IU58" s="86">
        <f t="shared" si="56"/>
        <v>4.3468071006917166E-273</v>
      </c>
      <c r="IV58" s="86">
        <f t="shared" si="56"/>
        <v>3.5661930868269456E-209</v>
      </c>
      <c r="IW58" s="86">
        <f t="shared" si="56"/>
        <v>1.6449571655220225E-190</v>
      </c>
      <c r="IY58" s="86">
        <f t="shared" si="57"/>
        <v>1.2565665049680567E-2</v>
      </c>
      <c r="IZ58" s="86">
        <f t="shared" si="57"/>
        <v>5.725785982685032E-3</v>
      </c>
      <c r="JA58" s="86">
        <f t="shared" si="57"/>
        <v>6.7417071831499418E-3</v>
      </c>
      <c r="JB58" s="86">
        <f t="shared" si="57"/>
        <v>6.0606304468031709E-3</v>
      </c>
      <c r="JC58" s="86">
        <f t="shared" si="57"/>
        <v>3.0301065944777026E-3</v>
      </c>
      <c r="JD58" s="86">
        <f t="shared" si="57"/>
        <v>3.1455575603238743E-3</v>
      </c>
      <c r="JE58" s="86">
        <f t="shared" si="57"/>
        <v>1.2981415676639875E-3</v>
      </c>
      <c r="JF58" s="86">
        <f t="shared" si="57"/>
        <v>1.4054875841880646E-3</v>
      </c>
      <c r="JG58" s="86">
        <f t="shared" si="57"/>
        <v>3.4806532718399574E-3</v>
      </c>
      <c r="JH58" s="86">
        <f t="shared" si="57"/>
        <v>2.9944374806356233E-3</v>
      </c>
      <c r="JI58" s="86">
        <f t="shared" si="57"/>
        <v>3.4193946645870196E-3</v>
      </c>
      <c r="JJ58" s="86">
        <f t="shared" si="57"/>
        <v>2.0635074032610487E-3</v>
      </c>
      <c r="JK58" s="86">
        <f t="shared" si="57"/>
        <v>1.3292553772224719E-3</v>
      </c>
      <c r="JL58" s="86">
        <f t="shared" si="57"/>
        <v>3.9284235690375136E-4</v>
      </c>
      <c r="JM58" s="86">
        <f t="shared" si="57"/>
        <v>6.5233097876271111E-5</v>
      </c>
    </row>
    <row r="59" spans="2:273" x14ac:dyDescent="0.25">
      <c r="B59" s="2">
        <v>32</v>
      </c>
      <c r="C59" s="37">
        <v>64.212999999999994</v>
      </c>
      <c r="D59" s="37">
        <v>64.918000000000006</v>
      </c>
      <c r="E59" s="37">
        <v>68.361000000000004</v>
      </c>
      <c r="F59" s="37">
        <v>62.393000000000001</v>
      </c>
      <c r="G59" s="37">
        <v>58.279000000000003</v>
      </c>
      <c r="H59" s="37">
        <v>59.917999999999999</v>
      </c>
      <c r="I59" s="37">
        <v>60.115000000000002</v>
      </c>
      <c r="J59" s="37">
        <v>60.573999999999998</v>
      </c>
      <c r="K59" s="37">
        <v>64.016000000000005</v>
      </c>
      <c r="L59" s="37">
        <v>61.786999999999999</v>
      </c>
      <c r="M59" s="37">
        <v>61.77</v>
      </c>
      <c r="N59" s="37">
        <v>57.426000000000002</v>
      </c>
      <c r="O59" s="37">
        <v>57.442999999999998</v>
      </c>
      <c r="P59" s="37">
        <v>58.048999999999999</v>
      </c>
      <c r="Q59" s="37">
        <v>51.404000000000003</v>
      </c>
      <c r="S59" s="4">
        <f t="shared" si="59"/>
        <v>64.11393167541722</v>
      </c>
      <c r="T59" s="4">
        <f t="shared" si="59"/>
        <v>65.921859005642261</v>
      </c>
      <c r="U59" s="4">
        <f t="shared" si="59"/>
        <v>66.821717757500068</v>
      </c>
      <c r="V59" s="4">
        <f t="shared" si="59"/>
        <v>64.297420317255572</v>
      </c>
      <c r="W59" s="4">
        <f t="shared" si="59"/>
        <v>61.591546286677584</v>
      </c>
      <c r="X59" s="4">
        <f t="shared" si="59"/>
        <v>61.030546855685337</v>
      </c>
      <c r="Y59" s="4">
        <f t="shared" si="59"/>
        <v>61.59597937026205</v>
      </c>
      <c r="Z59" s="4">
        <f t="shared" si="59"/>
        <v>59.965911069941399</v>
      </c>
      <c r="AA59" s="4">
        <f t="shared" si="59"/>
        <v>62.654165717031617</v>
      </c>
      <c r="AB59" s="4">
        <f t="shared" si="59"/>
        <v>62.443233368983186</v>
      </c>
      <c r="AC59" s="4">
        <f t="shared" si="59"/>
        <v>64.409867292946132</v>
      </c>
      <c r="AD59" s="4">
        <f t="shared" si="59"/>
        <v>59.730906892935188</v>
      </c>
      <c r="AE59" s="4">
        <f t="shared" si="59"/>
        <v>58.267007885165597</v>
      </c>
      <c r="AF59" s="4">
        <f t="shared" si="59"/>
        <v>57.614929145537779</v>
      </c>
      <c r="AG59" s="4">
        <f t="shared" si="59"/>
        <v>53.546311939251574</v>
      </c>
      <c r="AI59" s="4">
        <f t="shared" si="60"/>
        <v>9.9068324582773926E-2</v>
      </c>
      <c r="AJ59" s="4">
        <f t="shared" si="60"/>
        <v>-1.0038590056422549</v>
      </c>
      <c r="AK59" s="4">
        <f t="shared" si="60"/>
        <v>1.5392822424999366</v>
      </c>
      <c r="AL59" s="4">
        <f t="shared" si="60"/>
        <v>-1.9044203172555711</v>
      </c>
      <c r="AM59" s="4">
        <f t="shared" si="60"/>
        <v>-3.3125462866775806</v>
      </c>
      <c r="AN59" s="4">
        <f t="shared" si="60"/>
        <v>-1.1125468556853377</v>
      </c>
      <c r="AO59" s="4">
        <f t="shared" si="60"/>
        <v>-1.4809793702620482</v>
      </c>
      <c r="AP59" s="4">
        <f t="shared" si="60"/>
        <v>0.60808893005859943</v>
      </c>
      <c r="AQ59" s="4">
        <f t="shared" si="60"/>
        <v>1.3618342829683883</v>
      </c>
      <c r="AR59" s="4">
        <f t="shared" si="60"/>
        <v>-0.6562333689831874</v>
      </c>
      <c r="AS59" s="4">
        <f t="shared" si="60"/>
        <v>-2.6398672929461284</v>
      </c>
      <c r="AT59" s="4">
        <f t="shared" si="60"/>
        <v>-2.3049068929351861</v>
      </c>
      <c r="AU59" s="4">
        <f t="shared" si="60"/>
        <v>-0.82400788516559942</v>
      </c>
      <c r="AV59" s="4">
        <f t="shared" si="60"/>
        <v>0.43407085446222027</v>
      </c>
      <c r="AW59" s="4">
        <f t="shared" si="60"/>
        <v>-2.1423119392515702</v>
      </c>
      <c r="AY59" s="2">
        <f t="shared" ref="AY59:BM75" si="65">IF(OR($B59 &lt; C$230, $B59 &gt; C$233), #N/A, ((1-FG59)*DK59) + (FG59 - FW59)*EA59 + (FW59*EQ59))</f>
        <v>54.528238938021119</v>
      </c>
      <c r="AZ59" s="2">
        <f t="shared" si="65"/>
        <v>59.073385424801629</v>
      </c>
      <c r="BA59" s="2">
        <f t="shared" si="65"/>
        <v>59.329279252456651</v>
      </c>
      <c r="BB59" s="2">
        <f t="shared" si="65"/>
        <v>57.136322184083348</v>
      </c>
      <c r="BC59" s="2">
        <f t="shared" si="65"/>
        <v>57.596544461319809</v>
      </c>
      <c r="BD59" s="2">
        <f t="shared" si="65"/>
        <v>56.806586515434084</v>
      </c>
      <c r="BE59" s="2">
        <f t="shared" si="65"/>
        <v>59.726582907311055</v>
      </c>
      <c r="BF59" s="2">
        <f t="shared" si="65"/>
        <v>57.91185766357016</v>
      </c>
      <c r="BG59" s="2">
        <f t="shared" si="65"/>
        <v>58.214910572341942</v>
      </c>
      <c r="BH59" s="2">
        <f t="shared" si="65"/>
        <v>58.601086384294227</v>
      </c>
      <c r="BI59" s="2">
        <f t="shared" si="65"/>
        <v>60.288297312372357</v>
      </c>
      <c r="BJ59" s="2">
        <f t="shared" si="65"/>
        <v>56.941882562737312</v>
      </c>
      <c r="BK59" s="2">
        <f t="shared" si="65"/>
        <v>56.262921407669985</v>
      </c>
      <c r="BL59" s="2">
        <f t="shared" si="65"/>
        <v>57.00608640512219</v>
      </c>
      <c r="BM59" s="2">
        <f t="shared" si="65"/>
        <v>53.448410283539197</v>
      </c>
      <c r="BO59" s="2" t="str">
        <f t="shared" si="10"/>
        <v/>
      </c>
      <c r="BP59" s="2">
        <f t="shared" si="11"/>
        <v>64.918000000000006</v>
      </c>
      <c r="BQ59" s="2">
        <f t="shared" si="12"/>
        <v>68.361000000000004</v>
      </c>
      <c r="BR59" s="2">
        <f t="shared" si="13"/>
        <v>62.393000000000001</v>
      </c>
      <c r="BS59" s="2">
        <f t="shared" si="14"/>
        <v>58.279000000000003</v>
      </c>
      <c r="BT59" s="2">
        <f t="shared" si="15"/>
        <v>59.917999999999999</v>
      </c>
      <c r="BU59" s="2">
        <f t="shared" si="16"/>
        <v>60.115000000000002</v>
      </c>
      <c r="BV59" s="2">
        <f t="shared" si="17"/>
        <v>60.573999999999998</v>
      </c>
      <c r="BW59" s="2">
        <f t="shared" si="18"/>
        <v>64.016000000000005</v>
      </c>
      <c r="BX59" s="2">
        <f t="shared" si="19"/>
        <v>61.786999999999999</v>
      </c>
      <c r="BY59" s="2">
        <f t="shared" si="20"/>
        <v>61.77</v>
      </c>
      <c r="BZ59" s="2">
        <f t="shared" si="21"/>
        <v>57.426000000000002</v>
      </c>
      <c r="CA59" s="2">
        <f t="shared" si="22"/>
        <v>57.442999999999998</v>
      </c>
      <c r="CB59" s="2">
        <f t="shared" si="23"/>
        <v>58.048999999999999</v>
      </c>
      <c r="CC59" s="2">
        <f t="shared" si="24"/>
        <v>51.404000000000003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57.440975806451604</v>
      </c>
      <c r="DL59" s="2">
        <f t="shared" si="61"/>
        <v>61.763823529411773</v>
      </c>
      <c r="DM59" s="2">
        <f t="shared" si="61"/>
        <v>61.774087344028523</v>
      </c>
      <c r="DN59" s="2">
        <f t="shared" si="61"/>
        <v>59.803169340463462</v>
      </c>
      <c r="DO59" s="2">
        <f t="shared" si="61"/>
        <v>59.562091367456084</v>
      </c>
      <c r="DP59" s="2">
        <f t="shared" si="61"/>
        <v>59.519508326967141</v>
      </c>
      <c r="DQ59" s="2">
        <f t="shared" si="61"/>
        <v>59.783469841269849</v>
      </c>
      <c r="DR59" s="2">
        <f t="shared" si="61"/>
        <v>58.982701587301598</v>
      </c>
      <c r="DS59" s="2">
        <f t="shared" si="61"/>
        <v>61.002261115355225</v>
      </c>
      <c r="DT59" s="2">
        <f t="shared" si="61"/>
        <v>59.963154316271961</v>
      </c>
      <c r="DU59" s="2">
        <f t="shared" si="61"/>
        <v>60.930983651642485</v>
      </c>
      <c r="DV59" s="2">
        <f t="shared" si="61"/>
        <v>58.102842857142853</v>
      </c>
      <c r="DW59" s="2">
        <f t="shared" si="61"/>
        <v>57.578088760188763</v>
      </c>
      <c r="DX59" s="2">
        <f t="shared" si="61"/>
        <v>58.230428876244673</v>
      </c>
      <c r="DY59" s="2">
        <f t="shared" si="61"/>
        <v>53.594395031516513</v>
      </c>
      <c r="EA59" s="2">
        <f t="shared" si="62"/>
        <v>51.881715699654094</v>
      </c>
      <c r="EB59" s="2">
        <f t="shared" si="62"/>
        <v>56.052736842105276</v>
      </c>
      <c r="EC59" s="2">
        <f t="shared" si="62"/>
        <v>56.676913067033873</v>
      </c>
      <c r="ED59" s="2">
        <f t="shared" si="62"/>
        <v>54.198806215649846</v>
      </c>
      <c r="EE59" s="2">
        <f t="shared" si="62"/>
        <v>55.106103089361504</v>
      </c>
      <c r="EF59" s="2">
        <f t="shared" si="62"/>
        <v>53.403169538792461</v>
      </c>
      <c r="EG59" s="2">
        <f t="shared" si="62"/>
        <v>59.643294408663785</v>
      </c>
      <c r="EH59" s="2">
        <f t="shared" si="62"/>
        <v>56.352709201220868</v>
      </c>
      <c r="EI59" s="2">
        <f t="shared" si="62"/>
        <v>54.760319223956962</v>
      </c>
      <c r="EJ59" s="2">
        <f t="shared" si="62"/>
        <v>56.873960404328933</v>
      </c>
      <c r="EK59" s="2">
        <f t="shared" si="62"/>
        <v>59.484765126050419</v>
      </c>
      <c r="EL59" s="2">
        <f t="shared" si="62"/>
        <v>55.341041497011169</v>
      </c>
      <c r="EM59" s="2">
        <f t="shared" si="62"/>
        <v>54.335855928587819</v>
      </c>
      <c r="EN59" s="2">
        <f t="shared" si="62"/>
        <v>54.871389435470014</v>
      </c>
      <c r="EO59" s="2">
        <f t="shared" si="62"/>
        <v>53.163106442699885</v>
      </c>
      <c r="EQ59" s="2">
        <f t="shared" si="63"/>
        <v>52.577312181859149</v>
      </c>
      <c r="ER59" s="2">
        <f t="shared" si="63"/>
        <v>56.052736842105276</v>
      </c>
      <c r="ES59" s="2">
        <f t="shared" si="63"/>
        <v>56.840416537275402</v>
      </c>
      <c r="ET59" s="2">
        <f t="shared" si="63"/>
        <v>55.079870296291283</v>
      </c>
      <c r="EU59" s="2">
        <f t="shared" si="63"/>
        <v>54.287551490113444</v>
      </c>
      <c r="EV59" s="2">
        <f t="shared" si="63"/>
        <v>55.47059123732177</v>
      </c>
      <c r="EW59" s="2">
        <f t="shared" si="63"/>
        <v>56.78391857280603</v>
      </c>
      <c r="EX59" s="2">
        <f t="shared" si="63"/>
        <v>56.759236310800858</v>
      </c>
      <c r="EY59" s="2">
        <f t="shared" si="63"/>
        <v>57.879128119949712</v>
      </c>
      <c r="EZ59" s="2">
        <f t="shared" si="63"/>
        <v>58.59538714634057</v>
      </c>
      <c r="FA59" s="2">
        <f t="shared" si="63"/>
        <v>57.579689385489019</v>
      </c>
      <c r="FB59" s="2">
        <f t="shared" si="63"/>
        <v>56.04365619845133</v>
      </c>
      <c r="FC59" s="2">
        <f t="shared" si="63"/>
        <v>53.938900728943082</v>
      </c>
      <c r="FD59" s="2">
        <f t="shared" si="63"/>
        <v>55.122872214343602</v>
      </c>
      <c r="FE59" s="2">
        <f t="shared" si="63"/>
        <v>54.653639274832678</v>
      </c>
      <c r="FG59" s="2">
        <f t="shared" si="64"/>
        <v>0.52394811194362534</v>
      </c>
      <c r="FH59" s="2">
        <f t="shared" si="64"/>
        <v>0.47109039871342379</v>
      </c>
      <c r="FI59" s="2">
        <f t="shared" si="64"/>
        <v>0.4796405982285567</v>
      </c>
      <c r="FJ59" s="2">
        <f t="shared" si="64"/>
        <v>0.47585891617975812</v>
      </c>
      <c r="FK59" s="2">
        <f t="shared" si="64"/>
        <v>0.4410938562003906</v>
      </c>
      <c r="FL59" s="2">
        <f t="shared" si="64"/>
        <v>0.44357070580747088</v>
      </c>
      <c r="FM59" s="2">
        <f t="shared" si="64"/>
        <v>0.40495064084916671</v>
      </c>
      <c r="FN59" s="2">
        <f t="shared" si="64"/>
        <v>0.4071724870854545</v>
      </c>
      <c r="FO59" s="2">
        <f t="shared" si="64"/>
        <v>0.44656993167772502</v>
      </c>
      <c r="FP59" s="2">
        <f t="shared" si="64"/>
        <v>0.44093267712808332</v>
      </c>
      <c r="FQ59" s="2">
        <f t="shared" si="64"/>
        <v>0.44435232670488434</v>
      </c>
      <c r="FR59" s="2">
        <f t="shared" si="64"/>
        <v>0.42036932072894156</v>
      </c>
      <c r="FS59" s="2">
        <f t="shared" si="64"/>
        <v>0.40563315487978341</v>
      </c>
      <c r="FT59" s="2">
        <f t="shared" si="64"/>
        <v>0.36449343927278138</v>
      </c>
      <c r="FU59" s="2">
        <f t="shared" si="64"/>
        <v>0.33855541158115587</v>
      </c>
      <c r="FW59" s="2">
        <f t="shared" ref="FW59:GK75" si="67">POWER(10,($B59-C$232)/C$229)/(1+POWER(10,($B59-C$232)/C$229))</f>
        <v>3.8770077591896941E-5</v>
      </c>
      <c r="FX59" s="2">
        <f t="shared" si="67"/>
        <v>0</v>
      </c>
      <c r="FY59" s="2">
        <f t="shared" si="67"/>
        <v>2.2188648669659187E-5</v>
      </c>
      <c r="FZ59" s="2">
        <f t="shared" si="67"/>
        <v>4.4271548865616263E-5</v>
      </c>
      <c r="GA59" s="2">
        <f t="shared" si="67"/>
        <v>4.6244326974467738E-5</v>
      </c>
      <c r="GB59" s="2">
        <f t="shared" si="67"/>
        <v>5.1707735909574582E-5</v>
      </c>
      <c r="GC59" s="2">
        <f t="shared" si="67"/>
        <v>4.2947377579834505E-5</v>
      </c>
      <c r="GD59" s="2">
        <f t="shared" si="67"/>
        <v>4.0875809918919336E-5</v>
      </c>
      <c r="GE59" s="2">
        <f t="shared" si="67"/>
        <v>3.6238502752335681E-5</v>
      </c>
      <c r="GF59" s="2">
        <f t="shared" si="67"/>
        <v>3.4047213077604315E-5</v>
      </c>
      <c r="GG59" s="2">
        <f t="shared" si="67"/>
        <v>2.9275738701284993E-5</v>
      </c>
      <c r="GH59" s="2">
        <f t="shared" si="67"/>
        <v>2.3152577440734461E-5</v>
      </c>
      <c r="GI59" s="2">
        <f t="shared" si="67"/>
        <v>2.5746436078922139E-5</v>
      </c>
      <c r="GJ59" s="2">
        <f t="shared" si="67"/>
        <v>2.1342608100505822E-5</v>
      </c>
      <c r="GK59" s="2">
        <f t="shared" si="67"/>
        <v>2.0353607178702668E-5</v>
      </c>
      <c r="GM59" s="86">
        <f t="shared" ref="GM59:HA75" si="68" xml:space="preserve"> _xlfn.NORM.DIST($B59, C$7, ABS(C$11), TRUE) * _xlfn.NORM.DIST(($B59 - C$7)*C$15, 0, ABS(C$11), TRUE) * 2</f>
        <v>1.6657034491290756E-2</v>
      </c>
      <c r="GN59" s="86">
        <f t="shared" si="68"/>
        <v>8.1325320330218921E-3</v>
      </c>
      <c r="GO59" s="86">
        <f t="shared" si="68"/>
        <v>9.3695835421822356E-3</v>
      </c>
      <c r="GP59" s="86">
        <f t="shared" si="68"/>
        <v>8.6603346330589442E-3</v>
      </c>
      <c r="GQ59" s="86">
        <f t="shared" si="68"/>
        <v>4.5895245126186084E-3</v>
      </c>
      <c r="GR59" s="86">
        <f t="shared" si="68"/>
        <v>4.7692192917442059E-3</v>
      </c>
      <c r="GS59" s="86">
        <f t="shared" si="68"/>
        <v>2.0835420021471968E-3</v>
      </c>
      <c r="GT59" s="86">
        <f t="shared" si="68"/>
        <v>2.2358810266477412E-3</v>
      </c>
      <c r="GU59" s="86">
        <f t="shared" si="68"/>
        <v>5.1887457541607224E-3</v>
      </c>
      <c r="GV59" s="86">
        <f t="shared" si="68"/>
        <v>4.548300693044397E-3</v>
      </c>
      <c r="GW59" s="86">
        <f t="shared" si="68"/>
        <v>5.0693567738511313E-3</v>
      </c>
      <c r="GX59" s="86">
        <f t="shared" si="68"/>
        <v>3.1624020488199775E-3</v>
      </c>
      <c r="GY59" s="86">
        <f t="shared" si="68"/>
        <v>2.1280728876773057E-3</v>
      </c>
      <c r="GZ59" s="86">
        <f t="shared" si="68"/>
        <v>6.8293222549848731E-4</v>
      </c>
      <c r="HA59" s="86">
        <f t="shared" si="68"/>
        <v>1.3754987564237046E-4</v>
      </c>
      <c r="HC59" s="86">
        <f t="shared" si="58"/>
        <v>1.2417549216821904E-9</v>
      </c>
      <c r="HD59" s="86">
        <f t="shared" ref="HD59:HQ77" si="69" xml:space="preserve"> _xlfn.NORM.DIST($B59, D$8, ABS(D$12), TRUE) * _xlfn.NORM.DIST(($B59 - D$8)*D$16, 0, ABS(D$12), TRUE) * 2</f>
        <v>1.0653379861510104E-10</v>
      </c>
      <c r="HE59" s="86">
        <f t="shared" si="69"/>
        <v>2.3345820180969472E-10</v>
      </c>
      <c r="HF59" s="86">
        <f t="shared" si="69"/>
        <v>1.6478389092803674E-10</v>
      </c>
      <c r="HG59" s="86">
        <f t="shared" si="69"/>
        <v>3.7539611632663636E-12</v>
      </c>
      <c r="HH59" s="86">
        <f t="shared" si="69"/>
        <v>1.1381111458948869E-11</v>
      </c>
      <c r="HI59" s="86">
        <f t="shared" si="69"/>
        <v>5.5297037214934056E-13</v>
      </c>
      <c r="HJ59" s="86">
        <f t="shared" si="69"/>
        <v>3.6605651565176396E-12</v>
      </c>
      <c r="HK59" s="86">
        <f t="shared" si="69"/>
        <v>3.2167394465449586E-11</v>
      </c>
      <c r="HL59" s="86">
        <f t="shared" si="69"/>
        <v>6.2502386453269609E-12</v>
      </c>
      <c r="HM59" s="86">
        <f t="shared" si="69"/>
        <v>6.0284157277826403E-12</v>
      </c>
      <c r="HN59" s="86">
        <f t="shared" si="69"/>
        <v>2.7644488460553378E-12</v>
      </c>
      <c r="HO59" s="86">
        <f t="shared" si="69"/>
        <v>4.2465905774010617E-12</v>
      </c>
      <c r="HP59" s="86">
        <f t="shared" si="69"/>
        <v>4.7499223758891575E-14</v>
      </c>
      <c r="HQ59" s="86">
        <f t="shared" si="69"/>
        <v>6.3495633831136049E-21</v>
      </c>
      <c r="HS59" s="86">
        <f t="shared" ref="HS59:IG75" si="70" xml:space="preserve"> _xlfn.NORM.DIST($B59, C$9, ABS(C$13), TRUE) * _xlfn.NORM.DIST(($B59 - C$9)*C$17, 0, ABS(C$13), TRUE) * 2</f>
        <v>1.1614343768575803E-60</v>
      </c>
      <c r="HT59" s="86">
        <f t="shared" si="70"/>
        <v>0</v>
      </c>
      <c r="HU59" s="86">
        <f t="shared" si="70"/>
        <v>7.5190168257764969E-66</v>
      </c>
      <c r="HV59" s="86">
        <f t="shared" si="70"/>
        <v>1.557357560126635E-66</v>
      </c>
      <c r="HW59" s="86">
        <f t="shared" si="70"/>
        <v>1.4123598789704506E-81</v>
      </c>
      <c r="HX59" s="86">
        <f t="shared" si="70"/>
        <v>3.1293140081007021E-78</v>
      </c>
      <c r="HY59" s="86">
        <f t="shared" si="70"/>
        <v>2.1294501685039457E-89</v>
      </c>
      <c r="HZ59" s="86">
        <f t="shared" si="70"/>
        <v>8.0235457036314658E-82</v>
      </c>
      <c r="IA59" s="86">
        <f t="shared" si="70"/>
        <v>1.1373421025300794E-75</v>
      </c>
      <c r="IB59" s="86">
        <f t="shared" si="70"/>
        <v>7.6407865632464116E-82</v>
      </c>
      <c r="IC59" s="86">
        <f t="shared" si="70"/>
        <v>2.9343118558311819E-81</v>
      </c>
      <c r="ID59" s="86">
        <f t="shared" si="70"/>
        <v>1.0859793187838011E-84</v>
      </c>
      <c r="IE59" s="86">
        <f t="shared" si="70"/>
        <v>6.2294764598803217E-82</v>
      </c>
      <c r="IF59" s="86">
        <f t="shared" si="70"/>
        <v>7.5053078654852784E-73</v>
      </c>
      <c r="IG59" s="86">
        <f t="shared" si="70"/>
        <v>1.3415391551221178E-41</v>
      </c>
      <c r="II59" s="86">
        <f t="shared" ref="II59:IW75" si="71" xml:space="preserve"> _xlfn.NORM.DIST($B59, C$10, ABS(C$14), TRUE) * _xlfn.NORM.DIST(($B59 - C$10)*C$18, 0, ABS(C$14), TRUE) * 2</f>
        <v>1.9113856751299967E-195</v>
      </c>
      <c r="IJ59" s="86">
        <f t="shared" si="71"/>
        <v>0</v>
      </c>
      <c r="IK59" s="86">
        <f t="shared" si="71"/>
        <v>6.3021903033701176E-224</v>
      </c>
      <c r="IL59" s="86">
        <f t="shared" si="71"/>
        <v>8.0543453376134584E-219</v>
      </c>
      <c r="IM59" s="86">
        <f t="shared" si="71"/>
        <v>1.9642433193705289E-266</v>
      </c>
      <c r="IN59" s="86">
        <f t="shared" si="71"/>
        <v>4.0338910670805068E-256</v>
      </c>
      <c r="IO59" s="86">
        <f t="shared" si="71"/>
        <v>3.9965794789638857E-294</v>
      </c>
      <c r="IP59" s="86">
        <f t="shared" si="71"/>
        <v>2.0040116217317873E-267</v>
      </c>
      <c r="IQ59" s="86">
        <f t="shared" si="71"/>
        <v>5.6232580521606879E-248</v>
      </c>
      <c r="IR59" s="86">
        <f t="shared" si="71"/>
        <v>1.0537051226053546E-270</v>
      </c>
      <c r="IS59" s="86">
        <f t="shared" si="71"/>
        <v>1.0766854232669835E-266</v>
      </c>
      <c r="IT59" s="86">
        <f t="shared" si="71"/>
        <v>4.5914261911543287E-279</v>
      </c>
      <c r="IU59" s="86">
        <f t="shared" si="71"/>
        <v>1.9954807158183718E-268</v>
      </c>
      <c r="IV59" s="86">
        <f t="shared" si="71"/>
        <v>1.1323323897261857E-205</v>
      </c>
      <c r="IW59" s="86">
        <f t="shared" si="71"/>
        <v>2.4481355745559204E-187</v>
      </c>
      <c r="IY59" s="86">
        <f t="shared" ref="IY59:JM75" si="72">GM59+HC59+HS59+II59</f>
        <v>1.6657035733045677E-2</v>
      </c>
      <c r="IZ59" s="86">
        <f t="shared" si="72"/>
        <v>8.1325321395556913E-3</v>
      </c>
      <c r="JA59" s="86">
        <f t="shared" si="72"/>
        <v>9.3695837756404381E-3</v>
      </c>
      <c r="JB59" s="86">
        <f t="shared" si="72"/>
        <v>8.6603347978428356E-3</v>
      </c>
      <c r="JC59" s="86">
        <f t="shared" si="72"/>
        <v>4.5895245163725699E-3</v>
      </c>
      <c r="JD59" s="86">
        <f t="shared" si="72"/>
        <v>4.7692193031253173E-3</v>
      </c>
      <c r="JE59" s="86">
        <f t="shared" si="72"/>
        <v>2.0835420027001672E-3</v>
      </c>
      <c r="JF59" s="86">
        <f t="shared" si="72"/>
        <v>2.2358810303083065E-3</v>
      </c>
      <c r="JG59" s="86">
        <f t="shared" si="72"/>
        <v>5.188745786328117E-3</v>
      </c>
      <c r="JH59" s="86">
        <f t="shared" si="72"/>
        <v>4.548300699294636E-3</v>
      </c>
      <c r="JI59" s="86">
        <f t="shared" si="72"/>
        <v>5.0693567798795469E-3</v>
      </c>
      <c r="JJ59" s="86">
        <f t="shared" si="72"/>
        <v>3.1624020515844263E-3</v>
      </c>
      <c r="JK59" s="86">
        <f t="shared" si="72"/>
        <v>2.1280728919238962E-3</v>
      </c>
      <c r="JL59" s="86">
        <f t="shared" si="72"/>
        <v>6.8293222554598654E-4</v>
      </c>
      <c r="JM59" s="86">
        <f t="shared" si="72"/>
        <v>1.3754987564237046E-4</v>
      </c>
    </row>
    <row r="60" spans="2:273" x14ac:dyDescent="0.25">
      <c r="B60" s="2">
        <v>33</v>
      </c>
      <c r="C60" s="37">
        <v>66.656000000000006</v>
      </c>
      <c r="D60" s="37">
        <v>64.983999999999995</v>
      </c>
      <c r="E60" s="37">
        <v>64.147999999999996</v>
      </c>
      <c r="F60" s="37">
        <v>63.77</v>
      </c>
      <c r="G60" s="37">
        <v>64.180000000000007</v>
      </c>
      <c r="H60" s="37">
        <v>59.655999999999999</v>
      </c>
      <c r="I60" s="37">
        <v>60.148000000000003</v>
      </c>
      <c r="J60" s="37">
        <v>59.984000000000002</v>
      </c>
      <c r="K60" s="37">
        <v>61.802999999999997</v>
      </c>
      <c r="L60" s="37">
        <v>61.23</v>
      </c>
      <c r="M60" s="37">
        <v>62.393000000000001</v>
      </c>
      <c r="N60" s="37">
        <v>60.491999999999997</v>
      </c>
      <c r="O60" s="37">
        <v>58.115000000000002</v>
      </c>
      <c r="P60" s="37">
        <v>60.426000000000002</v>
      </c>
      <c r="Q60" s="37">
        <v>52.947000000000003</v>
      </c>
      <c r="S60" s="4">
        <f t="shared" si="59"/>
        <v>66.533914497979737</v>
      </c>
      <c r="T60" s="4">
        <f t="shared" si="59"/>
        <v>68.237821115686572</v>
      </c>
      <c r="U60" s="4">
        <f t="shared" si="59"/>
        <v>69.204051478760476</v>
      </c>
      <c r="V60" s="4">
        <f t="shared" si="59"/>
        <v>66.776021741829908</v>
      </c>
      <c r="W60" s="4">
        <f t="shared" si="59"/>
        <v>63.24891374256093</v>
      </c>
      <c r="X60" s="4">
        <f t="shared" si="59"/>
        <v>62.74454257830584</v>
      </c>
      <c r="Y60" s="4">
        <f t="shared" si="59"/>
        <v>62.537837008784173</v>
      </c>
      <c r="Z60" s="4">
        <f t="shared" si="59"/>
        <v>60.927872316538327</v>
      </c>
      <c r="AA60" s="4">
        <f t="shared" si="59"/>
        <v>64.356518539236589</v>
      </c>
      <c r="AB60" s="4">
        <f t="shared" si="59"/>
        <v>64.056947632069296</v>
      </c>
      <c r="AC60" s="4">
        <f t="shared" si="59"/>
        <v>66.051223880374849</v>
      </c>
      <c r="AD60" s="4">
        <f t="shared" si="59"/>
        <v>60.925496770826591</v>
      </c>
      <c r="AE60" s="4">
        <f t="shared" si="59"/>
        <v>59.251733049314652</v>
      </c>
      <c r="AF60" s="4">
        <f t="shared" si="59"/>
        <v>57.985431781180097</v>
      </c>
      <c r="AG60" s="4">
        <f t="shared" si="59"/>
        <v>53.64144832637411</v>
      </c>
      <c r="AI60" s="4">
        <f t="shared" si="60"/>
        <v>0.12208550202026913</v>
      </c>
      <c r="AJ60" s="4">
        <f t="shared" si="60"/>
        <v>-3.2538211156865771</v>
      </c>
      <c r="AK60" s="4">
        <f t="shared" si="60"/>
        <v>-5.0560514787604802</v>
      </c>
      <c r="AL60" s="4">
        <f t="shared" si="60"/>
        <v>-3.0060217418299047</v>
      </c>
      <c r="AM60" s="4">
        <f t="shared" si="60"/>
        <v>0.9310862574390768</v>
      </c>
      <c r="AN60" s="4">
        <f t="shared" si="60"/>
        <v>-3.0885425783058409</v>
      </c>
      <c r="AO60" s="4">
        <f t="shared" si="60"/>
        <v>-2.3898370087841698</v>
      </c>
      <c r="AP60" s="4">
        <f t="shared" si="60"/>
        <v>-0.94387231653832515</v>
      </c>
      <c r="AQ60" s="4">
        <f t="shared" si="60"/>
        <v>-2.5535185392365918</v>
      </c>
      <c r="AR60" s="4">
        <f t="shared" si="60"/>
        <v>-2.8269476320692988</v>
      </c>
      <c r="AS60" s="4">
        <f t="shared" si="60"/>
        <v>-3.6582238803748481</v>
      </c>
      <c r="AT60" s="4">
        <f t="shared" si="60"/>
        <v>-0.43349677082659355</v>
      </c>
      <c r="AU60" s="4">
        <f t="shared" si="60"/>
        <v>-1.1367330493146497</v>
      </c>
      <c r="AV60" s="4">
        <f t="shared" si="60"/>
        <v>2.4405682188199052</v>
      </c>
      <c r="AW60" s="4">
        <f t="shared" si="60"/>
        <v>-0.69444832637410769</v>
      </c>
      <c r="AY60" s="2">
        <f t="shared" si="65"/>
        <v>54.369829701016904</v>
      </c>
      <c r="AZ60" s="2">
        <f t="shared" si="65"/>
        <v>58.977585093979954</v>
      </c>
      <c r="BA60" s="2">
        <f t="shared" si="65"/>
        <v>59.266439320543157</v>
      </c>
      <c r="BB60" s="2">
        <f t="shared" si="65"/>
        <v>57.05063056848045</v>
      </c>
      <c r="BC60" s="2">
        <f t="shared" si="65"/>
        <v>57.520198947257406</v>
      </c>
      <c r="BD60" s="2">
        <f t="shared" si="65"/>
        <v>56.684643998000311</v>
      </c>
      <c r="BE60" s="2">
        <f t="shared" si="65"/>
        <v>59.703404062780528</v>
      </c>
      <c r="BF60" s="2">
        <f t="shared" si="65"/>
        <v>57.838611366597966</v>
      </c>
      <c r="BG60" s="2">
        <f t="shared" si="65"/>
        <v>58.081734408667536</v>
      </c>
      <c r="BH60" s="2">
        <f t="shared" si="65"/>
        <v>58.534010830792248</v>
      </c>
      <c r="BI60" s="2">
        <f t="shared" si="65"/>
        <v>60.25091832920625</v>
      </c>
      <c r="BJ60" s="2">
        <f t="shared" si="65"/>
        <v>56.872886133707119</v>
      </c>
      <c r="BK60" s="2">
        <f t="shared" si="65"/>
        <v>56.220137496695877</v>
      </c>
      <c r="BL60" s="2">
        <f t="shared" si="65"/>
        <v>56.988275847365308</v>
      </c>
      <c r="BM60" s="2">
        <f t="shared" si="65"/>
        <v>53.449765746310902</v>
      </c>
      <c r="BO60" s="2" t="str">
        <f t="shared" si="10"/>
        <v/>
      </c>
      <c r="BP60" s="2" t="str">
        <f t="shared" si="11"/>
        <v/>
      </c>
      <c r="BQ60" s="2" t="str">
        <f t="shared" si="12"/>
        <v/>
      </c>
      <c r="BR60" s="2" t="str">
        <f t="shared" si="13"/>
        <v/>
      </c>
      <c r="BS60" s="2">
        <f t="shared" si="14"/>
        <v>64.180000000000007</v>
      </c>
      <c r="BT60" s="2">
        <f t="shared" si="15"/>
        <v>59.655999999999999</v>
      </c>
      <c r="BU60" s="2">
        <f t="shared" si="16"/>
        <v>60.148000000000003</v>
      </c>
      <c r="BV60" s="2">
        <f t="shared" si="17"/>
        <v>59.984000000000002</v>
      </c>
      <c r="BW60" s="2">
        <f t="shared" si="18"/>
        <v>61.802999999999997</v>
      </c>
      <c r="BX60" s="2">
        <f t="shared" si="19"/>
        <v>61.23</v>
      </c>
      <c r="BY60" s="2">
        <f t="shared" si="20"/>
        <v>62.393000000000001</v>
      </c>
      <c r="BZ60" s="2">
        <f t="shared" si="21"/>
        <v>60.491999999999997</v>
      </c>
      <c r="CA60" s="2">
        <f t="shared" si="22"/>
        <v>58.115000000000002</v>
      </c>
      <c r="CB60" s="2">
        <f t="shared" si="23"/>
        <v>60.426000000000002</v>
      </c>
      <c r="CC60" s="2">
        <f t="shared" si="24"/>
        <v>52.947000000000003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57.506983870967737</v>
      </c>
      <c r="DL60" s="2">
        <f t="shared" si="61"/>
        <v>61.977948863636371</v>
      </c>
      <c r="DM60" s="2">
        <f t="shared" si="61"/>
        <v>62.042532196969702</v>
      </c>
      <c r="DN60" s="2">
        <f t="shared" si="61"/>
        <v>60.022768939393941</v>
      </c>
      <c r="DO60" s="2">
        <f t="shared" si="61"/>
        <v>59.734981512605053</v>
      </c>
      <c r="DP60" s="2">
        <f t="shared" si="61"/>
        <v>59.652321008403355</v>
      </c>
      <c r="DQ60" s="2">
        <f t="shared" si="61"/>
        <v>59.889665079365088</v>
      </c>
      <c r="DR60" s="2">
        <f t="shared" si="61"/>
        <v>59.062782539682551</v>
      </c>
      <c r="DS60" s="2">
        <f t="shared" si="61"/>
        <v>61.103507563025204</v>
      </c>
      <c r="DT60" s="2">
        <f t="shared" si="61"/>
        <v>60.085579831932776</v>
      </c>
      <c r="DU60" s="2">
        <f t="shared" si="61"/>
        <v>61.07438487394959</v>
      </c>
      <c r="DV60" s="2">
        <f t="shared" si="61"/>
        <v>58.195257142857137</v>
      </c>
      <c r="DW60" s="2">
        <f t="shared" si="61"/>
        <v>57.721154268554272</v>
      </c>
      <c r="DX60" s="2">
        <f t="shared" si="61"/>
        <v>58.397093883357044</v>
      </c>
      <c r="DY60" s="2">
        <f t="shared" si="61"/>
        <v>53.664998368557669</v>
      </c>
      <c r="EA60" s="2">
        <f t="shared" si="62"/>
        <v>51.770204221165287</v>
      </c>
      <c r="EB60" s="2">
        <f t="shared" si="62"/>
        <v>55.905373594384201</v>
      </c>
      <c r="EC60" s="2">
        <f t="shared" si="62"/>
        <v>56.519666777656127</v>
      </c>
      <c r="ED60" s="2">
        <f t="shared" si="62"/>
        <v>54.064895346170587</v>
      </c>
      <c r="EE60" s="2">
        <f t="shared" si="62"/>
        <v>54.960882358868581</v>
      </c>
      <c r="EF60" s="2">
        <f t="shared" si="62"/>
        <v>53.289209056575466</v>
      </c>
      <c r="EG60" s="2">
        <f t="shared" si="62"/>
        <v>59.454098141248991</v>
      </c>
      <c r="EH60" s="2">
        <f t="shared" si="62"/>
        <v>56.213050499452429</v>
      </c>
      <c r="EI60" s="2">
        <f t="shared" si="62"/>
        <v>54.666125040999731</v>
      </c>
      <c r="EJ60" s="2">
        <f t="shared" si="62"/>
        <v>56.739707070831436</v>
      </c>
      <c r="EK60" s="2">
        <f t="shared" si="62"/>
        <v>59.311934033613447</v>
      </c>
      <c r="EL60" s="2">
        <f t="shared" si="62"/>
        <v>55.209917569089484</v>
      </c>
      <c r="EM60" s="2">
        <f t="shared" si="62"/>
        <v>54.214275310951379</v>
      </c>
      <c r="EN60" s="2">
        <f t="shared" si="62"/>
        <v>54.748068912184223</v>
      </c>
      <c r="EO60" s="2">
        <f t="shared" si="62"/>
        <v>53.066169033939616</v>
      </c>
      <c r="EQ60" s="2">
        <f t="shared" si="63"/>
        <v>52.45635567977282</v>
      </c>
      <c r="ER60" s="2">
        <f t="shared" si="63"/>
        <v>55.905373594384201</v>
      </c>
      <c r="ES60" s="2">
        <f t="shared" si="63"/>
        <v>56.681178968357322</v>
      </c>
      <c r="ET60" s="2">
        <f t="shared" si="63"/>
        <v>54.932186046511639</v>
      </c>
      <c r="EU60" s="2">
        <f t="shared" si="63"/>
        <v>54.154321052619942</v>
      </c>
      <c r="EV60" s="2">
        <f t="shared" si="63"/>
        <v>55.324870865794502</v>
      </c>
      <c r="EW60" s="2">
        <f t="shared" si="63"/>
        <v>56.637939427946819</v>
      </c>
      <c r="EX60" s="2">
        <f t="shared" si="63"/>
        <v>56.613458163886136</v>
      </c>
      <c r="EY60" s="2">
        <f t="shared" si="63"/>
        <v>57.738173415334877</v>
      </c>
      <c r="EZ60" s="2">
        <f t="shared" si="63"/>
        <v>58.435832467259672</v>
      </c>
      <c r="FA60" s="2">
        <f t="shared" si="63"/>
        <v>57.434053316163904</v>
      </c>
      <c r="FB60" s="2">
        <f t="shared" si="63"/>
        <v>55.902707231111329</v>
      </c>
      <c r="FC60" s="2">
        <f t="shared" si="63"/>
        <v>53.823237449615227</v>
      </c>
      <c r="FD60" s="2">
        <f t="shared" si="63"/>
        <v>54.995854234197736</v>
      </c>
      <c r="FE60" s="2">
        <f t="shared" si="63"/>
        <v>54.532426057617783</v>
      </c>
      <c r="FG60" s="2">
        <f t="shared" si="64"/>
        <v>0.54685442530846373</v>
      </c>
      <c r="FH60" s="2">
        <f t="shared" si="64"/>
        <v>0.4940842454186512</v>
      </c>
      <c r="FI60" s="2">
        <f t="shared" si="64"/>
        <v>0.5026551608880101</v>
      </c>
      <c r="FJ60" s="2">
        <f t="shared" si="64"/>
        <v>0.49886598380048675</v>
      </c>
      <c r="FK60" s="2">
        <f t="shared" si="64"/>
        <v>0.46390776496186581</v>
      </c>
      <c r="FL60" s="2">
        <f t="shared" si="64"/>
        <v>0.466405816368062</v>
      </c>
      <c r="FM60" s="2">
        <f t="shared" si="64"/>
        <v>0.42732444890021876</v>
      </c>
      <c r="FN60" s="2">
        <f t="shared" si="64"/>
        <v>0.42958043134468593</v>
      </c>
      <c r="FO60" s="2">
        <f t="shared" si="64"/>
        <v>0.46942918346058277</v>
      </c>
      <c r="FP60" s="2">
        <f t="shared" si="64"/>
        <v>0.46374516651389919</v>
      </c>
      <c r="FQ60" s="2">
        <f t="shared" si="64"/>
        <v>0.46719389029469421</v>
      </c>
      <c r="FR60" s="2">
        <f t="shared" si="64"/>
        <v>0.44296086384755246</v>
      </c>
      <c r="FS60" s="2">
        <f t="shared" si="64"/>
        <v>0.42801754804628933</v>
      </c>
      <c r="FT60" s="2">
        <f t="shared" si="64"/>
        <v>0.38608226737507367</v>
      </c>
      <c r="FU60" s="2">
        <f t="shared" si="64"/>
        <v>0.35947695380999867</v>
      </c>
      <c r="FW60" s="2">
        <f t="shared" si="67"/>
        <v>4.2510385733593075E-5</v>
      </c>
      <c r="FX60" s="2">
        <f t="shared" si="67"/>
        <v>0</v>
      </c>
      <c r="FY60" s="2">
        <f t="shared" si="67"/>
        <v>2.4329317385887083E-5</v>
      </c>
      <c r="FZ60" s="2">
        <f t="shared" si="67"/>
        <v>4.8542580703663409E-5</v>
      </c>
      <c r="GA60" s="2">
        <f t="shared" si="67"/>
        <v>5.0705669995961939E-5</v>
      </c>
      <c r="GB60" s="2">
        <f t="shared" si="67"/>
        <v>5.6696122158586524E-5</v>
      </c>
      <c r="GC60" s="2">
        <f t="shared" si="67"/>
        <v>4.7090667978316477E-5</v>
      </c>
      <c r="GD60" s="2">
        <f t="shared" si="67"/>
        <v>4.4819257575470297E-5</v>
      </c>
      <c r="GE60" s="2">
        <f t="shared" si="67"/>
        <v>3.9734589207731815E-5</v>
      </c>
      <c r="GF60" s="2">
        <f t="shared" si="67"/>
        <v>3.7331904150684036E-5</v>
      </c>
      <c r="GG60" s="2">
        <f t="shared" si="67"/>
        <v>3.2100118496107716E-5</v>
      </c>
      <c r="GH60" s="2">
        <f t="shared" si="67"/>
        <v>2.5386239642558477E-5</v>
      </c>
      <c r="GI60" s="2">
        <f t="shared" si="67"/>
        <v>2.8230335665633651E-5</v>
      </c>
      <c r="GJ60" s="2">
        <f t="shared" si="67"/>
        <v>2.3401656244769042E-5</v>
      </c>
      <c r="GK60" s="2">
        <f t="shared" si="67"/>
        <v>2.2317242660403307E-5</v>
      </c>
      <c r="GM60" s="86">
        <f t="shared" si="68"/>
        <v>2.1874717840387917E-2</v>
      </c>
      <c r="GN60" s="86">
        <f t="shared" si="68"/>
        <v>1.1407879519187425E-2</v>
      </c>
      <c r="GO60" s="86">
        <f t="shared" si="68"/>
        <v>1.287560218732889E-2</v>
      </c>
      <c r="GP60" s="86">
        <f t="shared" si="68"/>
        <v>1.221485599606181E-2</v>
      </c>
      <c r="GQ60" s="86">
        <f t="shared" si="68"/>
        <v>6.843533097761526E-3</v>
      </c>
      <c r="GR60" s="86">
        <f t="shared" si="68"/>
        <v>7.1174163135593127E-3</v>
      </c>
      <c r="GS60" s="86">
        <f t="shared" si="68"/>
        <v>3.285024302118124E-3</v>
      </c>
      <c r="GT60" s="86">
        <f t="shared" si="68"/>
        <v>3.4956623806151753E-3</v>
      </c>
      <c r="GU60" s="86">
        <f t="shared" si="68"/>
        <v>7.6213957205422001E-3</v>
      </c>
      <c r="GV60" s="86">
        <f t="shared" si="68"/>
        <v>6.7999490937966957E-3</v>
      </c>
      <c r="GW60" s="86">
        <f t="shared" si="68"/>
        <v>7.4084205043412083E-3</v>
      </c>
      <c r="GX60" s="86">
        <f t="shared" si="68"/>
        <v>4.7717353617005853E-3</v>
      </c>
      <c r="GY60" s="86">
        <f t="shared" si="68"/>
        <v>3.3471688026881379E-3</v>
      </c>
      <c r="GZ60" s="86">
        <f t="shared" si="68"/>
        <v>1.1628632719430136E-3</v>
      </c>
      <c r="HA60" s="86">
        <f t="shared" si="68"/>
        <v>2.8119875919978304E-4</v>
      </c>
      <c r="HC60" s="86">
        <f t="shared" ref="HC60:HH122" si="73" xml:space="preserve"> _xlfn.NORM.DIST($B60, C$8, ABS(C$12), TRUE) * _xlfn.NORM.DIST(($B60 - C$8)*C$16, 0, ABS(C$12), TRUE) * 2</f>
        <v>2.7950987061337531E-9</v>
      </c>
      <c r="HD60" s="86">
        <f t="shared" si="69"/>
        <v>2.6680983310932793E-10</v>
      </c>
      <c r="HE60" s="86">
        <f t="shared" si="69"/>
        <v>5.5056897485731256E-10</v>
      </c>
      <c r="HF60" s="86">
        <f t="shared" si="69"/>
        <v>4.1073289230004232E-10</v>
      </c>
      <c r="HG60" s="86">
        <f t="shared" si="69"/>
        <v>1.1244021303703612E-11</v>
      </c>
      <c r="HH60" s="86">
        <f t="shared" si="69"/>
        <v>3.2968181568312889E-11</v>
      </c>
      <c r="HI60" s="86">
        <f t="shared" si="69"/>
        <v>1.8115017895039613E-12</v>
      </c>
      <c r="HJ60" s="86">
        <f t="shared" si="69"/>
        <v>1.0847549272743894E-11</v>
      </c>
      <c r="HK60" s="86">
        <f t="shared" si="69"/>
        <v>8.6456883544482289E-11</v>
      </c>
      <c r="HL60" s="86">
        <f t="shared" si="69"/>
        <v>1.8082677990031228E-11</v>
      </c>
      <c r="HM60" s="86">
        <f t="shared" si="69"/>
        <v>1.7057839859545305E-11</v>
      </c>
      <c r="HN60" s="86">
        <f t="shared" si="69"/>
        <v>7.9550759520337966E-12</v>
      </c>
      <c r="HO60" s="86">
        <f t="shared" si="69"/>
        <v>1.1992663132361058E-11</v>
      </c>
      <c r="HP60" s="86">
        <f t="shared" si="69"/>
        <v>1.5930749602624314E-13</v>
      </c>
      <c r="HQ60" s="86">
        <f t="shared" si="69"/>
        <v>4.4912091410958574E-20</v>
      </c>
      <c r="HS60" s="86">
        <f t="shared" si="70"/>
        <v>3.1181773607034018E-59</v>
      </c>
      <c r="HT60" s="86">
        <f t="shared" si="70"/>
        <v>0</v>
      </c>
      <c r="HU60" s="86">
        <f t="shared" si="70"/>
        <v>2.4514114398644764E-64</v>
      </c>
      <c r="HV60" s="86">
        <f t="shared" si="70"/>
        <v>6.2973947852562577E-65</v>
      </c>
      <c r="HW60" s="86">
        <f t="shared" si="70"/>
        <v>1.3410968035374953E-79</v>
      </c>
      <c r="HX60" s="86">
        <f t="shared" si="70"/>
        <v>2.5966552375138507E-76</v>
      </c>
      <c r="HY60" s="86">
        <f t="shared" si="70"/>
        <v>3.0899631148716078E-87</v>
      </c>
      <c r="HZ60" s="86">
        <f t="shared" si="70"/>
        <v>7.3203738461486586E-80</v>
      </c>
      <c r="IA60" s="86">
        <f t="shared" si="70"/>
        <v>7.0460886551291843E-74</v>
      </c>
      <c r="IB60" s="86">
        <f t="shared" si="70"/>
        <v>6.618155125430875E-80</v>
      </c>
      <c r="IC60" s="86">
        <f t="shared" si="70"/>
        <v>2.270278499122039E-79</v>
      </c>
      <c r="ID60" s="86">
        <f t="shared" si="70"/>
        <v>9.2470830681476985E-83</v>
      </c>
      <c r="IE60" s="86">
        <f t="shared" si="70"/>
        <v>4.7226519304346732E-80</v>
      </c>
      <c r="IF60" s="86">
        <f t="shared" si="70"/>
        <v>3.2409703208458819E-71</v>
      </c>
      <c r="IG60" s="86">
        <f t="shared" si="70"/>
        <v>1.0745870654661682E-40</v>
      </c>
      <c r="II60" s="86">
        <f t="shared" si="71"/>
        <v>5.9157405949334135E-192</v>
      </c>
      <c r="IJ60" s="86">
        <f t="shared" si="71"/>
        <v>0</v>
      </c>
      <c r="IK60" s="86">
        <f t="shared" si="71"/>
        <v>3.9457822551937754E-220</v>
      </c>
      <c r="IL60" s="86">
        <f t="shared" si="71"/>
        <v>7.4091561204220637E-215</v>
      </c>
      <c r="IM60" s="86">
        <f t="shared" si="71"/>
        <v>1.4060726742418584E-261</v>
      </c>
      <c r="IN60" s="86">
        <f t="shared" si="71"/>
        <v>2.1076547184275931E-251</v>
      </c>
      <c r="IO60" s="86">
        <f t="shared" si="71"/>
        <v>8.4240050635795888E-289</v>
      </c>
      <c r="IP60" s="86">
        <f t="shared" si="71"/>
        <v>1.305173776821446E-262</v>
      </c>
      <c r="IQ60" s="86">
        <f t="shared" si="71"/>
        <v>1.4415956486785059E-243</v>
      </c>
      <c r="IR60" s="86">
        <f t="shared" si="71"/>
        <v>6.4527235064435732E-266</v>
      </c>
      <c r="IS60" s="86">
        <f t="shared" si="71"/>
        <v>4.7840303374390501E-262</v>
      </c>
      <c r="IT60" s="86">
        <f t="shared" si="71"/>
        <v>2.6321591645422721E-274</v>
      </c>
      <c r="IU60" s="86">
        <f t="shared" si="71"/>
        <v>8.3470626187478222E-264</v>
      </c>
      <c r="IV60" s="86">
        <f t="shared" si="71"/>
        <v>3.3569515205264543E-202</v>
      </c>
      <c r="IW60" s="86">
        <f t="shared" si="71"/>
        <v>3.4248569022629322E-184</v>
      </c>
      <c r="IY60" s="86">
        <f t="shared" si="72"/>
        <v>2.1874720635486622E-2</v>
      </c>
      <c r="IZ60" s="86">
        <f t="shared" si="72"/>
        <v>1.1407879785997258E-2</v>
      </c>
      <c r="JA60" s="86">
        <f t="shared" si="72"/>
        <v>1.2875602737897864E-2</v>
      </c>
      <c r="JB60" s="86">
        <f t="shared" si="72"/>
        <v>1.2214856406794702E-2</v>
      </c>
      <c r="JC60" s="86">
        <f t="shared" si="72"/>
        <v>6.8435331090055474E-3</v>
      </c>
      <c r="JD60" s="86">
        <f t="shared" si="72"/>
        <v>7.1174163465274939E-3</v>
      </c>
      <c r="JE60" s="86">
        <f t="shared" si="72"/>
        <v>3.2850243039296259E-3</v>
      </c>
      <c r="JF60" s="86">
        <f t="shared" si="72"/>
        <v>3.4956623914627247E-3</v>
      </c>
      <c r="JG60" s="86">
        <f t="shared" si="72"/>
        <v>7.6213958069990834E-3</v>
      </c>
      <c r="JH60" s="86">
        <f t="shared" si="72"/>
        <v>6.7999491118793734E-3</v>
      </c>
      <c r="JI60" s="86">
        <f t="shared" si="72"/>
        <v>7.4084205213990478E-3</v>
      </c>
      <c r="JJ60" s="86">
        <f t="shared" si="72"/>
        <v>4.7717353696556612E-3</v>
      </c>
      <c r="JK60" s="86">
        <f t="shared" si="72"/>
        <v>3.3471688146808009E-3</v>
      </c>
      <c r="JL60" s="86">
        <f t="shared" si="72"/>
        <v>1.162863272102321E-3</v>
      </c>
      <c r="JM60" s="86">
        <f t="shared" si="72"/>
        <v>2.8119875919978309E-4</v>
      </c>
    </row>
    <row r="61" spans="2:273" x14ac:dyDescent="0.25">
      <c r="B61" s="2">
        <v>34</v>
      </c>
      <c r="C61" s="37">
        <v>69.066000000000003</v>
      </c>
      <c r="D61" s="37">
        <v>66.295000000000002</v>
      </c>
      <c r="E61" s="37">
        <v>67.197000000000003</v>
      </c>
      <c r="F61" s="37">
        <v>66.066000000000003</v>
      </c>
      <c r="G61" s="37">
        <v>63.246000000000002</v>
      </c>
      <c r="H61" s="37">
        <v>61.508000000000003</v>
      </c>
      <c r="I61" s="37">
        <v>61.720999999999997</v>
      </c>
      <c r="J61" s="37">
        <v>59.377000000000002</v>
      </c>
      <c r="K61" s="37">
        <v>68.278999999999996</v>
      </c>
      <c r="L61" s="37">
        <v>61.655999999999999</v>
      </c>
      <c r="M61" s="37">
        <v>64.459000000000003</v>
      </c>
      <c r="N61" s="37">
        <v>60.262</v>
      </c>
      <c r="O61" s="37">
        <v>59.984000000000002</v>
      </c>
      <c r="P61" s="37">
        <v>59.048999999999999</v>
      </c>
      <c r="Q61" s="37">
        <v>52.911999999999999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69.481781523297542</v>
      </c>
      <c r="T61" s="4">
        <f t="shared" si="74"/>
        <v>71.217325298689858</v>
      </c>
      <c r="U61" s="4">
        <f t="shared" si="74"/>
        <v>72.203226508639773</v>
      </c>
      <c r="V61" s="4">
        <f t="shared" si="74"/>
        <v>69.969904198221428</v>
      </c>
      <c r="W61" s="4">
        <f t="shared" si="74"/>
        <v>65.505389761300393</v>
      </c>
      <c r="X61" s="4">
        <f t="shared" si="74"/>
        <v>65.096573750493604</v>
      </c>
      <c r="Y61" s="4">
        <f t="shared" si="74"/>
        <v>63.882978371555168</v>
      </c>
      <c r="Z61" s="4">
        <f t="shared" si="74"/>
        <v>62.314980819511945</v>
      </c>
      <c r="AA61" s="4">
        <f t="shared" si="74"/>
        <v>66.666836720033771</v>
      </c>
      <c r="AB61" s="4">
        <f t="shared" si="74"/>
        <v>66.258783542613941</v>
      </c>
      <c r="AC61" s="4">
        <f t="shared" si="74"/>
        <v>68.235676670680832</v>
      </c>
      <c r="AD61" s="4">
        <f t="shared" si="74"/>
        <v>62.583853813724296</v>
      </c>
      <c r="AE61" s="4">
        <f t="shared" si="74"/>
        <v>60.663989978712863</v>
      </c>
      <c r="AF61" s="4">
        <f t="shared" si="74"/>
        <v>58.553650861673596</v>
      </c>
      <c r="AG61" s="4">
        <f t="shared" si="74"/>
        <v>53.806957503909921</v>
      </c>
      <c r="AI61" s="4">
        <f t="shared" ref="AI61:AW77" si="75">IF(OR($B61 &lt; C$230, $B61 &gt; C$233), 0, C61-S61)</f>
        <v>-0.41578152329753948</v>
      </c>
      <c r="AJ61" s="4">
        <f t="shared" si="75"/>
        <v>-4.9223252986898558</v>
      </c>
      <c r="AK61" s="4">
        <f t="shared" si="75"/>
        <v>-5.0062265086397701</v>
      </c>
      <c r="AL61" s="4">
        <f t="shared" si="75"/>
        <v>-3.9039041982214258</v>
      </c>
      <c r="AM61" s="4">
        <f t="shared" si="75"/>
        <v>-2.2593897613003904</v>
      </c>
      <c r="AN61" s="4">
        <f t="shared" si="75"/>
        <v>-3.5885737504936017</v>
      </c>
      <c r="AO61" s="4">
        <f t="shared" si="75"/>
        <v>-2.1619783715551719</v>
      </c>
      <c r="AP61" s="4">
        <f t="shared" si="75"/>
        <v>-2.9379808195119423</v>
      </c>
      <c r="AQ61" s="4">
        <f t="shared" si="75"/>
        <v>1.6121632799662251</v>
      </c>
      <c r="AR61" s="4">
        <f t="shared" si="75"/>
        <v>-4.6027835426139418</v>
      </c>
      <c r="AS61" s="4">
        <f t="shared" si="75"/>
        <v>-3.7766766706808284</v>
      </c>
      <c r="AT61" s="4">
        <f t="shared" si="75"/>
        <v>-2.3218538137242959</v>
      </c>
      <c r="AU61" s="4">
        <f t="shared" si="75"/>
        <v>-0.67998997871286093</v>
      </c>
      <c r="AV61" s="4">
        <f t="shared" si="75"/>
        <v>0.4953491383264037</v>
      </c>
      <c r="AW61" s="4">
        <f t="shared" si="75"/>
        <v>-0.89495750390992157</v>
      </c>
      <c r="AY61" s="2">
        <f t="shared" si="65"/>
        <v>54.204451427850465</v>
      </c>
      <c r="AZ61" s="2">
        <f t="shared" si="65"/>
        <v>58.864999545449052</v>
      </c>
      <c r="BA61" s="2">
        <f t="shared" si="65"/>
        <v>59.184072117758703</v>
      </c>
      <c r="BB61" s="2">
        <f t="shared" si="65"/>
        <v>56.948642393966161</v>
      </c>
      <c r="BC61" s="2">
        <f t="shared" si="65"/>
        <v>57.428564096210941</v>
      </c>
      <c r="BD61" s="2">
        <f t="shared" si="65"/>
        <v>56.550495665020883</v>
      </c>
      <c r="BE61" s="2">
        <f t="shared" si="65"/>
        <v>59.666786142934718</v>
      </c>
      <c r="BF61" s="2">
        <f t="shared" si="65"/>
        <v>57.754619952369922</v>
      </c>
      <c r="BG61" s="2">
        <f t="shared" si="65"/>
        <v>57.938768047374197</v>
      </c>
      <c r="BH61" s="2">
        <f t="shared" si="65"/>
        <v>58.454674373854921</v>
      </c>
      <c r="BI61" s="2">
        <f t="shared" si="65"/>
        <v>60.198804919579011</v>
      </c>
      <c r="BJ61" s="2">
        <f t="shared" si="65"/>
        <v>56.793024493590323</v>
      </c>
      <c r="BK61" s="2">
        <f t="shared" si="65"/>
        <v>56.164379543037811</v>
      </c>
      <c r="BL61" s="2">
        <f t="shared" si="65"/>
        <v>56.956142306588895</v>
      </c>
      <c r="BM61" s="2">
        <f t="shared" si="65"/>
        <v>53.443690788409612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 t="str">
        <f t="shared" si="14"/>
        <v/>
      </c>
      <c r="BT61" s="2" t="str">
        <f t="shared" si="15"/>
        <v/>
      </c>
      <c r="BU61" s="2">
        <f t="shared" si="16"/>
        <v>61.720999999999997</v>
      </c>
      <c r="BV61" s="2">
        <f t="shared" si="17"/>
        <v>59.377000000000002</v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>
        <f t="shared" si="21"/>
        <v>60.262</v>
      </c>
      <c r="CA61" s="2">
        <f t="shared" si="22"/>
        <v>59.984000000000002</v>
      </c>
      <c r="CB61" s="2">
        <f t="shared" si="23"/>
        <v>59.048999999999999</v>
      </c>
      <c r="CC61" s="2">
        <f t="shared" si="24"/>
        <v>52.911999999999999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57.572991935483863</v>
      </c>
      <c r="DL61" s="2">
        <f t="shared" si="76"/>
        <v>62.192074197860968</v>
      </c>
      <c r="DM61" s="2">
        <f t="shared" si="76"/>
        <v>62.310977049910875</v>
      </c>
      <c r="DN61" s="2">
        <f t="shared" si="76"/>
        <v>60.242368538324421</v>
      </c>
      <c r="DO61" s="2">
        <f t="shared" si="76"/>
        <v>59.907871657754015</v>
      </c>
      <c r="DP61" s="2">
        <f t="shared" si="76"/>
        <v>59.785133689839569</v>
      </c>
      <c r="DQ61" s="2">
        <f t="shared" si="76"/>
        <v>59.995860317460327</v>
      </c>
      <c r="DR61" s="2">
        <f t="shared" si="76"/>
        <v>59.142863492063505</v>
      </c>
      <c r="DS61" s="2">
        <f t="shared" si="76"/>
        <v>61.204754010695183</v>
      </c>
      <c r="DT61" s="2">
        <f t="shared" si="76"/>
        <v>60.208005347593584</v>
      </c>
      <c r="DU61" s="2">
        <f t="shared" si="76"/>
        <v>61.217786096256695</v>
      </c>
      <c r="DV61" s="2">
        <f t="shared" si="76"/>
        <v>58.287671428571421</v>
      </c>
      <c r="DW61" s="2">
        <f t="shared" si="76"/>
        <v>57.864219776919782</v>
      </c>
      <c r="DX61" s="2">
        <f t="shared" si="76"/>
        <v>58.563758890469423</v>
      </c>
      <c r="DY61" s="2">
        <f t="shared" si="76"/>
        <v>53.735601705598825</v>
      </c>
      <c r="EA61" s="2">
        <f t="shared" ref="EA61:EO77" si="77">CE$228*$B61+CE$229</f>
        <v>51.658692742676472</v>
      </c>
      <c r="EB61" s="2">
        <f t="shared" si="77"/>
        <v>55.758010346663127</v>
      </c>
      <c r="EC61" s="2">
        <f t="shared" si="77"/>
        <v>56.362420488278381</v>
      </c>
      <c r="ED61" s="2">
        <f t="shared" si="77"/>
        <v>53.930984476691322</v>
      </c>
      <c r="EE61" s="2">
        <f t="shared" si="77"/>
        <v>54.815661628375658</v>
      </c>
      <c r="EF61" s="2">
        <f t="shared" si="77"/>
        <v>53.17524857435847</v>
      </c>
      <c r="EG61" s="2">
        <f t="shared" si="77"/>
        <v>59.264901873834198</v>
      </c>
      <c r="EH61" s="2">
        <f t="shared" si="77"/>
        <v>56.073391797683996</v>
      </c>
      <c r="EI61" s="2">
        <f t="shared" si="77"/>
        <v>54.571930858042506</v>
      </c>
      <c r="EJ61" s="2">
        <f t="shared" si="77"/>
        <v>56.605453737333946</v>
      </c>
      <c r="EK61" s="2">
        <f t="shared" si="77"/>
        <v>59.139102941176475</v>
      </c>
      <c r="EL61" s="2">
        <f t="shared" si="77"/>
        <v>55.078793641167799</v>
      </c>
      <c r="EM61" s="2">
        <f t="shared" si="77"/>
        <v>54.09269469331494</v>
      </c>
      <c r="EN61" s="2">
        <f t="shared" si="77"/>
        <v>54.624748388898439</v>
      </c>
      <c r="EO61" s="2">
        <f t="shared" si="77"/>
        <v>52.969231625179354</v>
      </c>
      <c r="EQ61" s="2">
        <f t="shared" ref="EQ61:FE77" si="78">CU$228*$B61+CU$229</f>
        <v>52.335399177686497</v>
      </c>
      <c r="ER61" s="2">
        <f t="shared" si="78"/>
        <v>55.758010346663127</v>
      </c>
      <c r="ES61" s="2">
        <f t="shared" si="78"/>
        <v>56.521941399439243</v>
      </c>
      <c r="ET61" s="2">
        <f t="shared" si="78"/>
        <v>54.784501796731988</v>
      </c>
      <c r="EU61" s="2">
        <f t="shared" si="78"/>
        <v>54.021090615126433</v>
      </c>
      <c r="EV61" s="2">
        <f t="shared" si="78"/>
        <v>55.179150494267233</v>
      </c>
      <c r="EW61" s="2">
        <f t="shared" si="78"/>
        <v>56.491960283087607</v>
      </c>
      <c r="EX61" s="2">
        <f t="shared" si="78"/>
        <v>56.467680016971407</v>
      </c>
      <c r="EY61" s="2">
        <f t="shared" si="78"/>
        <v>57.59721871072005</v>
      </c>
      <c r="EZ61" s="2">
        <f t="shared" si="78"/>
        <v>58.276277788178774</v>
      </c>
      <c r="FA61" s="2">
        <f t="shared" si="78"/>
        <v>57.28841724683879</v>
      </c>
      <c r="FB61" s="2">
        <f t="shared" si="78"/>
        <v>55.761758263771334</v>
      </c>
      <c r="FC61" s="2">
        <f t="shared" si="78"/>
        <v>53.707574170287373</v>
      </c>
      <c r="FD61" s="2">
        <f t="shared" si="78"/>
        <v>54.868836254051864</v>
      </c>
      <c r="FE61" s="2">
        <f t="shared" si="78"/>
        <v>54.411212840402889</v>
      </c>
      <c r="FG61" s="2">
        <f t="shared" ref="FG61:FU77" si="79">POWER(10,($B61-C$231)/C$229)/(1+POWER(10,($B61-C$231)/C$229))</f>
        <v>0.56956402443175647</v>
      </c>
      <c r="FH61" s="2">
        <f t="shared" si="79"/>
        <v>0.51710314497306531</v>
      </c>
      <c r="FI61" s="2">
        <f t="shared" si="79"/>
        <v>0.52565847785335285</v>
      </c>
      <c r="FJ61" s="2">
        <f t="shared" si="79"/>
        <v>0.52187785455490221</v>
      </c>
      <c r="FK61" s="2">
        <f t="shared" si="79"/>
        <v>0.48687374856208848</v>
      </c>
      <c r="FL61" s="2">
        <f t="shared" si="79"/>
        <v>0.48938257508464034</v>
      </c>
      <c r="FM61" s="2">
        <f t="shared" si="79"/>
        <v>0.44999958654471856</v>
      </c>
      <c r="FN61" s="2">
        <f t="shared" si="79"/>
        <v>0.45228073573421412</v>
      </c>
      <c r="FO61" s="2">
        <f t="shared" si="79"/>
        <v>0.49241743579210873</v>
      </c>
      <c r="FP61" s="2">
        <f t="shared" si="79"/>
        <v>0.48671040863754556</v>
      </c>
      <c r="FQ61" s="2">
        <f t="shared" si="79"/>
        <v>0.49017380819040784</v>
      </c>
      <c r="FR61" s="2">
        <f t="shared" si="79"/>
        <v>0.46579086041701201</v>
      </c>
      <c r="FS61" s="2">
        <f t="shared" si="79"/>
        <v>0.45070051908265973</v>
      </c>
      <c r="FT61" s="2">
        <f t="shared" si="79"/>
        <v>0.40812860142789908</v>
      </c>
      <c r="FU61" s="2">
        <f t="shared" si="79"/>
        <v>0.38094676499802649</v>
      </c>
      <c r="FW61" s="2">
        <f t="shared" si="67"/>
        <v>4.6611519897513744E-5</v>
      </c>
      <c r="FX61" s="2">
        <f t="shared" si="67"/>
        <v>0</v>
      </c>
      <c r="FY61" s="2">
        <f t="shared" si="67"/>
        <v>2.6676503424285704E-5</v>
      </c>
      <c r="FZ61" s="2">
        <f t="shared" si="67"/>
        <v>5.3225632054452186E-5</v>
      </c>
      <c r="GA61" s="2">
        <f t="shared" si="67"/>
        <v>5.5597389589442463E-5</v>
      </c>
      <c r="GB61" s="2">
        <f t="shared" si="67"/>
        <v>6.2165721710018135E-5</v>
      </c>
      <c r="GC61" s="2">
        <f t="shared" si="67"/>
        <v>5.1633656096843519E-5</v>
      </c>
      <c r="GD61" s="2">
        <f t="shared" si="67"/>
        <v>4.9143126199964087E-5</v>
      </c>
      <c r="GE61" s="2">
        <f t="shared" si="67"/>
        <v>4.3567943680335804E-5</v>
      </c>
      <c r="GF61" s="2">
        <f t="shared" si="67"/>
        <v>4.0933471491043401E-5</v>
      </c>
      <c r="GG61" s="2">
        <f t="shared" si="67"/>
        <v>3.519697102092955E-5</v>
      </c>
      <c r="GH61" s="2">
        <f t="shared" si="67"/>
        <v>2.7835390075175797E-5</v>
      </c>
      <c r="GI61" s="2">
        <f t="shared" si="67"/>
        <v>3.0953863220861572E-5</v>
      </c>
      <c r="GJ61" s="2">
        <f t="shared" si="67"/>
        <v>2.5659347893645288E-5</v>
      </c>
      <c r="GK61" s="2">
        <f t="shared" si="67"/>
        <v>2.4470317287460233E-5</v>
      </c>
      <c r="GM61" s="86">
        <f t="shared" si="68"/>
        <v>2.8460427762879166E-2</v>
      </c>
      <c r="GN61" s="86">
        <f t="shared" si="68"/>
        <v>1.5805207293251418E-2</v>
      </c>
      <c r="GO61" s="86">
        <f t="shared" si="68"/>
        <v>1.7495909390840832E-2</v>
      </c>
      <c r="GP61" s="86">
        <f t="shared" si="68"/>
        <v>1.7006274867331396E-2</v>
      </c>
      <c r="GQ61" s="86">
        <f t="shared" si="68"/>
        <v>1.0046867006656187E-2</v>
      </c>
      <c r="GR61" s="86">
        <f t="shared" si="68"/>
        <v>1.045582916476265E-2</v>
      </c>
      <c r="GS61" s="86">
        <f t="shared" si="68"/>
        <v>5.0882338257146132E-3</v>
      </c>
      <c r="GT61" s="86">
        <f t="shared" si="68"/>
        <v>5.3716098115180189E-3</v>
      </c>
      <c r="GU61" s="86">
        <f t="shared" si="68"/>
        <v>1.1030872999719112E-2</v>
      </c>
      <c r="GV61" s="86">
        <f t="shared" si="68"/>
        <v>1.000737093696431E-2</v>
      </c>
      <c r="GW61" s="86">
        <f t="shared" si="68"/>
        <v>1.0673297336092869E-2</v>
      </c>
      <c r="GX61" s="86">
        <f t="shared" si="68"/>
        <v>7.089500017240599E-3</v>
      </c>
      <c r="GY61" s="86">
        <f t="shared" si="68"/>
        <v>5.1727029839589312E-3</v>
      </c>
      <c r="GZ61" s="86">
        <f t="shared" si="68"/>
        <v>1.9395836063776028E-3</v>
      </c>
      <c r="HA61" s="86">
        <f t="shared" si="68"/>
        <v>5.5741761385903917E-4</v>
      </c>
      <c r="HC61" s="86">
        <f t="shared" si="73"/>
        <v>6.1862200722312571E-9</v>
      </c>
      <c r="HD61" s="86">
        <f t="shared" si="69"/>
        <v>6.5544701346072088E-10</v>
      </c>
      <c r="HE61" s="86">
        <f t="shared" si="69"/>
        <v>1.275971383175679E-9</v>
      </c>
      <c r="HF61" s="86">
        <f t="shared" si="69"/>
        <v>1.0040326950365144E-9</v>
      </c>
      <c r="HG61" s="86">
        <f t="shared" si="69"/>
        <v>3.2878830387352748E-11</v>
      </c>
      <c r="HH61" s="86">
        <f t="shared" si="69"/>
        <v>9.3272952119968062E-11</v>
      </c>
      <c r="HI61" s="86">
        <f t="shared" si="69"/>
        <v>5.7809519328070035E-12</v>
      </c>
      <c r="HJ61" s="86">
        <f t="shared" si="69"/>
        <v>3.1397338417316048E-11</v>
      </c>
      <c r="HK61" s="86">
        <f t="shared" si="69"/>
        <v>2.2748235047083038E-10</v>
      </c>
      <c r="HL61" s="86">
        <f t="shared" si="69"/>
        <v>5.1126800147464244E-11</v>
      </c>
      <c r="HM61" s="86">
        <f t="shared" si="69"/>
        <v>4.7216687306125302E-11</v>
      </c>
      <c r="HN61" s="86">
        <f t="shared" si="69"/>
        <v>2.2393059704498947E-11</v>
      </c>
      <c r="HO61" s="86">
        <f t="shared" si="69"/>
        <v>3.3144293574768211E-11</v>
      </c>
      <c r="HP61" s="86">
        <f t="shared" si="69"/>
        <v>5.2110498533900541E-13</v>
      </c>
      <c r="HQ61" s="86">
        <f t="shared" si="69"/>
        <v>3.0431411661322387E-19</v>
      </c>
      <c r="HS61" s="86">
        <f t="shared" si="70"/>
        <v>8.0421524926962252E-58</v>
      </c>
      <c r="HT61" s="86">
        <f t="shared" si="70"/>
        <v>0</v>
      </c>
      <c r="HU61" s="86">
        <f t="shared" si="70"/>
        <v>7.6681804138153242E-63</v>
      </c>
      <c r="HV61" s="86">
        <f t="shared" si="70"/>
        <v>2.4314407004866946E-63</v>
      </c>
      <c r="HW61" s="86">
        <f t="shared" si="70"/>
        <v>1.2029991345345846E-77</v>
      </c>
      <c r="HX61" s="86">
        <f t="shared" si="70"/>
        <v>2.037495105331782E-74</v>
      </c>
      <c r="HY61" s="86">
        <f t="shared" si="70"/>
        <v>4.2143825056690766E-85</v>
      </c>
      <c r="HZ61" s="86">
        <f t="shared" si="70"/>
        <v>6.3168390301642465E-78</v>
      </c>
      <c r="IA61" s="86">
        <f t="shared" si="70"/>
        <v>4.1505810168971651E-72</v>
      </c>
      <c r="IB61" s="86">
        <f t="shared" si="70"/>
        <v>5.428741320894848E-78</v>
      </c>
      <c r="IC61" s="86">
        <f t="shared" si="70"/>
        <v>1.6673906527940615E-77</v>
      </c>
      <c r="ID61" s="86">
        <f t="shared" si="70"/>
        <v>7.4738209231753005E-81</v>
      </c>
      <c r="IE61" s="86">
        <f t="shared" si="70"/>
        <v>3.4017875399478812E-78</v>
      </c>
      <c r="IF61" s="86">
        <f t="shared" si="70"/>
        <v>1.3398081838749811E-69</v>
      </c>
      <c r="IG61" s="86">
        <f t="shared" si="70"/>
        <v>8.4068097445225482E-40</v>
      </c>
      <c r="II61" s="86">
        <f t="shared" si="71"/>
        <v>1.7019515155546475E-188</v>
      </c>
      <c r="IJ61" s="86">
        <f t="shared" si="71"/>
        <v>0</v>
      </c>
      <c r="IK61" s="86">
        <f t="shared" si="71"/>
        <v>2.2912180614576862E-216</v>
      </c>
      <c r="IL61" s="86">
        <f t="shared" si="71"/>
        <v>6.2661002608732682E-211</v>
      </c>
      <c r="IM61" s="86">
        <f t="shared" si="71"/>
        <v>9.0759087417643353E-257</v>
      </c>
      <c r="IN61" s="86">
        <f t="shared" si="71"/>
        <v>9.9475634493625156E-247</v>
      </c>
      <c r="IO61" s="86">
        <f t="shared" si="71"/>
        <v>1.5864792866813276E-283</v>
      </c>
      <c r="IP61" s="86">
        <f t="shared" si="71"/>
        <v>7.6812595610475198E-258</v>
      </c>
      <c r="IQ61" s="86">
        <f t="shared" si="71"/>
        <v>3.3719280108479941E-239</v>
      </c>
      <c r="IR61" s="86">
        <f t="shared" si="71"/>
        <v>3.5792138472460701E-261</v>
      </c>
      <c r="IS61" s="86">
        <f t="shared" si="71"/>
        <v>1.93364952543505E-257</v>
      </c>
      <c r="IT61" s="86">
        <f t="shared" si="71"/>
        <v>1.3724701245146521E-269</v>
      </c>
      <c r="IU61" s="86">
        <f t="shared" si="71"/>
        <v>3.1814811475271169E-259</v>
      </c>
      <c r="IV61" s="86">
        <f t="shared" si="71"/>
        <v>9.2922057389375404E-199</v>
      </c>
      <c r="IW61" s="86">
        <f t="shared" si="71"/>
        <v>4.5037681801173558E-181</v>
      </c>
      <c r="IY61" s="86">
        <f t="shared" si="72"/>
        <v>2.8460433949099237E-2</v>
      </c>
      <c r="IZ61" s="86">
        <f t="shared" si="72"/>
        <v>1.5805207948698431E-2</v>
      </c>
      <c r="JA61" s="86">
        <f t="shared" si="72"/>
        <v>1.7495910666812216E-2</v>
      </c>
      <c r="JB61" s="86">
        <f t="shared" si="72"/>
        <v>1.700627587136409E-2</v>
      </c>
      <c r="JC61" s="86">
        <f t="shared" si="72"/>
        <v>1.0046867039535017E-2</v>
      </c>
      <c r="JD61" s="86">
        <f t="shared" si="72"/>
        <v>1.0455829258035601E-2</v>
      </c>
      <c r="JE61" s="86">
        <f t="shared" si="72"/>
        <v>5.0882338314955653E-3</v>
      </c>
      <c r="JF61" s="86">
        <f t="shared" si="72"/>
        <v>5.3716098429153576E-3</v>
      </c>
      <c r="JG61" s="86">
        <f t="shared" si="72"/>
        <v>1.1030873227201463E-2</v>
      </c>
      <c r="JH61" s="86">
        <f t="shared" si="72"/>
        <v>1.000737098809111E-2</v>
      </c>
      <c r="JI61" s="86">
        <f t="shared" si="72"/>
        <v>1.0673297383309556E-2</v>
      </c>
      <c r="JJ61" s="86">
        <f t="shared" si="72"/>
        <v>7.0895000396336586E-3</v>
      </c>
      <c r="JK61" s="86">
        <f t="shared" si="72"/>
        <v>5.1727030171032249E-3</v>
      </c>
      <c r="JL61" s="86">
        <f t="shared" si="72"/>
        <v>1.9395836068987079E-3</v>
      </c>
      <c r="JM61" s="86">
        <f t="shared" si="72"/>
        <v>5.5741761385903949E-4</v>
      </c>
    </row>
    <row r="62" spans="2:273" x14ac:dyDescent="0.25">
      <c r="B62" s="2">
        <v>35</v>
      </c>
      <c r="C62" s="37">
        <v>70.835999999999999</v>
      </c>
      <c r="D62" s="37">
        <v>72.033000000000001</v>
      </c>
      <c r="E62" s="37">
        <v>71.738</v>
      </c>
      <c r="F62" s="37">
        <v>68.704999999999998</v>
      </c>
      <c r="G62" s="37">
        <v>67.066000000000003</v>
      </c>
      <c r="H62" s="37">
        <v>62.377000000000002</v>
      </c>
      <c r="I62" s="37">
        <v>60.720999999999997</v>
      </c>
      <c r="J62" s="37">
        <v>60.753999999999998</v>
      </c>
      <c r="K62" s="37">
        <v>67.442999999999998</v>
      </c>
      <c r="L62" s="37">
        <v>63.884999999999998</v>
      </c>
      <c r="M62" s="37">
        <v>70.097999999999999</v>
      </c>
      <c r="N62" s="37">
        <v>61.720999999999997</v>
      </c>
      <c r="O62" s="37">
        <v>61.786999999999999</v>
      </c>
      <c r="P62" s="37">
        <v>56.951000000000001</v>
      </c>
      <c r="Q62" s="37">
        <v>53.439</v>
      </c>
      <c r="S62" s="4">
        <f t="shared" si="74"/>
        <v>73.022885536636352</v>
      </c>
      <c r="T62" s="4">
        <f t="shared" si="74"/>
        <v>74.990746299437234</v>
      </c>
      <c r="U62" s="4">
        <f t="shared" si="74"/>
        <v>75.929920600570981</v>
      </c>
      <c r="V62" s="4">
        <f t="shared" si="74"/>
        <v>74.018694806591824</v>
      </c>
      <c r="W62" s="4">
        <f t="shared" si="74"/>
        <v>68.518135931279801</v>
      </c>
      <c r="X62" s="4">
        <f t="shared" si="74"/>
        <v>68.252134750847532</v>
      </c>
      <c r="Y62" s="4">
        <f t="shared" si="74"/>
        <v>65.76923241646719</v>
      </c>
      <c r="Z62" s="4">
        <f t="shared" si="74"/>
        <v>64.267621478734867</v>
      </c>
      <c r="AA62" s="4">
        <f t="shared" si="74"/>
        <v>69.733854454803591</v>
      </c>
      <c r="AB62" s="4">
        <f t="shared" si="74"/>
        <v>69.203443681829341</v>
      </c>
      <c r="AC62" s="4">
        <f t="shared" si="74"/>
        <v>71.096111787279341</v>
      </c>
      <c r="AD62" s="4">
        <f t="shared" si="74"/>
        <v>64.839566893742898</v>
      </c>
      <c r="AE62" s="4">
        <f t="shared" si="74"/>
        <v>62.648588643971109</v>
      </c>
      <c r="AF62" s="4">
        <f t="shared" si="74"/>
        <v>59.413120186928552</v>
      </c>
      <c r="AG62" s="4">
        <f t="shared" si="74"/>
        <v>54.09635294528875</v>
      </c>
      <c r="AI62" s="4">
        <f t="shared" si="75"/>
        <v>-2.1868855366363533</v>
      </c>
      <c r="AJ62" s="4">
        <f t="shared" si="75"/>
        <v>-2.9577462994372326</v>
      </c>
      <c r="AK62" s="4">
        <f t="shared" si="75"/>
        <v>-4.191920600570981</v>
      </c>
      <c r="AL62" s="4">
        <f t="shared" si="75"/>
        <v>-5.3136948065918261</v>
      </c>
      <c r="AM62" s="4">
        <f t="shared" si="75"/>
        <v>-1.4521359312797983</v>
      </c>
      <c r="AN62" s="4">
        <f t="shared" si="75"/>
        <v>-5.8751347508475291</v>
      </c>
      <c r="AO62" s="4">
        <f t="shared" si="75"/>
        <v>-5.0482324164671937</v>
      </c>
      <c r="AP62" s="4">
        <f t="shared" si="75"/>
        <v>-3.5136214787348692</v>
      </c>
      <c r="AQ62" s="4">
        <f t="shared" si="75"/>
        <v>-2.2908544548035934</v>
      </c>
      <c r="AR62" s="4">
        <f t="shared" si="75"/>
        <v>-5.3184436818293435</v>
      </c>
      <c r="AS62" s="4">
        <f t="shared" si="75"/>
        <v>-0.99811178727934191</v>
      </c>
      <c r="AT62" s="4">
        <f t="shared" si="75"/>
        <v>-3.1185668937429014</v>
      </c>
      <c r="AU62" s="4">
        <f t="shared" si="75"/>
        <v>-0.86158864397111046</v>
      </c>
      <c r="AV62" s="4">
        <f t="shared" si="75"/>
        <v>-2.4621201869285514</v>
      </c>
      <c r="AW62" s="4">
        <f t="shared" si="75"/>
        <v>-0.65735294528874988</v>
      </c>
      <c r="AY62" s="2">
        <f t="shared" si="65"/>
        <v>54.032770771042884</v>
      </c>
      <c r="AZ62" s="2">
        <f t="shared" si="65"/>
        <v>58.736263559114249</v>
      </c>
      <c r="BA62" s="2">
        <f t="shared" si="65"/>
        <v>59.082811239870082</v>
      </c>
      <c r="BB62" s="2">
        <f t="shared" si="65"/>
        <v>56.831001013146903</v>
      </c>
      <c r="BC62" s="2">
        <f t="shared" si="65"/>
        <v>57.322016946202844</v>
      </c>
      <c r="BD62" s="2">
        <f t="shared" si="65"/>
        <v>56.404699722307072</v>
      </c>
      <c r="BE62" s="2">
        <f t="shared" si="65"/>
        <v>59.616556143884111</v>
      </c>
      <c r="BF62" s="2">
        <f t="shared" si="65"/>
        <v>57.659993572427844</v>
      </c>
      <c r="BG62" s="2">
        <f t="shared" si="65"/>
        <v>57.786597504629789</v>
      </c>
      <c r="BH62" s="2">
        <f t="shared" si="65"/>
        <v>58.363331845601849</v>
      </c>
      <c r="BI62" s="2">
        <f t="shared" si="65"/>
        <v>60.132057512494498</v>
      </c>
      <c r="BJ62" s="2">
        <f t="shared" si="65"/>
        <v>56.702461198454401</v>
      </c>
      <c r="BK62" s="2">
        <f t="shared" si="65"/>
        <v>56.095780986990356</v>
      </c>
      <c r="BL62" s="2">
        <f t="shared" si="65"/>
        <v>56.909632406260279</v>
      </c>
      <c r="BM62" s="2">
        <f t="shared" si="65"/>
        <v>53.429977602130265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>
        <f t="shared" si="16"/>
        <v>60.720999999999997</v>
      </c>
      <c r="BV62" s="2">
        <f t="shared" si="17"/>
        <v>60.753999999999998</v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>
        <f t="shared" si="22"/>
        <v>61.786999999999999</v>
      </c>
      <c r="CB62" s="2">
        <f t="shared" si="23"/>
        <v>56.951000000000001</v>
      </c>
      <c r="CC62" s="2">
        <f t="shared" si="24"/>
        <v>53.439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57.638999999999996</v>
      </c>
      <c r="DL62" s="2">
        <f t="shared" si="76"/>
        <v>62.406199532085566</v>
      </c>
      <c r="DM62" s="2">
        <f t="shared" si="76"/>
        <v>62.579421902852054</v>
      </c>
      <c r="DN62" s="2">
        <f t="shared" si="76"/>
        <v>60.461968137254907</v>
      </c>
      <c r="DO62" s="2">
        <f t="shared" si="76"/>
        <v>60.080761802902984</v>
      </c>
      <c r="DP62" s="2">
        <f t="shared" si="76"/>
        <v>59.917946371275775</v>
      </c>
      <c r="DQ62" s="2">
        <f t="shared" si="76"/>
        <v>60.102055555555566</v>
      </c>
      <c r="DR62" s="2">
        <f t="shared" si="76"/>
        <v>59.222944444444451</v>
      </c>
      <c r="DS62" s="2">
        <f t="shared" si="76"/>
        <v>61.306000458365162</v>
      </c>
      <c r="DT62" s="2">
        <f t="shared" si="76"/>
        <v>60.330430863254392</v>
      </c>
      <c r="DU62" s="2">
        <f t="shared" si="76"/>
        <v>61.3611873185638</v>
      </c>
      <c r="DV62" s="2">
        <f t="shared" si="76"/>
        <v>58.380085714285705</v>
      </c>
      <c r="DW62" s="2">
        <f t="shared" si="76"/>
        <v>58.007285285285285</v>
      </c>
      <c r="DX62" s="2">
        <f t="shared" si="76"/>
        <v>58.730423897581794</v>
      </c>
      <c r="DY62" s="2">
        <f t="shared" si="76"/>
        <v>53.806205042639981</v>
      </c>
      <c r="EA62" s="2">
        <f t="shared" si="77"/>
        <v>51.547181264187657</v>
      </c>
      <c r="EB62" s="2">
        <f t="shared" si="77"/>
        <v>55.610647098942053</v>
      </c>
      <c r="EC62" s="2">
        <f t="shared" si="77"/>
        <v>56.205174198900636</v>
      </c>
      <c r="ED62" s="2">
        <f t="shared" si="77"/>
        <v>53.797073607212063</v>
      </c>
      <c r="EE62" s="2">
        <f t="shared" si="77"/>
        <v>54.670440897882735</v>
      </c>
      <c r="EF62" s="2">
        <f t="shared" si="77"/>
        <v>53.061288092141474</v>
      </c>
      <c r="EG62" s="2">
        <f t="shared" si="77"/>
        <v>59.075705606419405</v>
      </c>
      <c r="EH62" s="2">
        <f t="shared" si="77"/>
        <v>55.933733095915557</v>
      </c>
      <c r="EI62" s="2">
        <f t="shared" si="77"/>
        <v>54.477736675085275</v>
      </c>
      <c r="EJ62" s="2">
        <f t="shared" si="77"/>
        <v>56.471200403836448</v>
      </c>
      <c r="EK62" s="2">
        <f t="shared" si="77"/>
        <v>58.966271848739495</v>
      </c>
      <c r="EL62" s="2">
        <f t="shared" si="77"/>
        <v>54.947669713246114</v>
      </c>
      <c r="EM62" s="2">
        <f t="shared" si="77"/>
        <v>53.9711140756785</v>
      </c>
      <c r="EN62" s="2">
        <f t="shared" si="77"/>
        <v>54.501427865612648</v>
      </c>
      <c r="EO62" s="2">
        <f t="shared" si="77"/>
        <v>52.872294216419085</v>
      </c>
      <c r="EQ62" s="2">
        <f t="shared" si="78"/>
        <v>52.214442675600175</v>
      </c>
      <c r="ER62" s="2">
        <f t="shared" si="78"/>
        <v>55.610647098942053</v>
      </c>
      <c r="ES62" s="2">
        <f t="shared" si="78"/>
        <v>56.362703830521156</v>
      </c>
      <c r="ET62" s="2">
        <f t="shared" si="78"/>
        <v>54.636817546952344</v>
      </c>
      <c r="EU62" s="2">
        <f t="shared" si="78"/>
        <v>53.88786017763293</v>
      </c>
      <c r="EV62" s="2">
        <f t="shared" si="78"/>
        <v>55.033430122739965</v>
      </c>
      <c r="EW62" s="2">
        <f t="shared" si="78"/>
        <v>56.345981138228396</v>
      </c>
      <c r="EX62" s="2">
        <f t="shared" si="78"/>
        <v>56.321901870056678</v>
      </c>
      <c r="EY62" s="2">
        <f t="shared" si="78"/>
        <v>57.456264006105215</v>
      </c>
      <c r="EZ62" s="2">
        <f t="shared" si="78"/>
        <v>58.116723109097876</v>
      </c>
      <c r="FA62" s="2">
        <f t="shared" si="78"/>
        <v>57.142781177513669</v>
      </c>
      <c r="FB62" s="2">
        <f t="shared" si="78"/>
        <v>55.620809296431339</v>
      </c>
      <c r="FC62" s="2">
        <f t="shared" si="78"/>
        <v>53.591910890959518</v>
      </c>
      <c r="FD62" s="2">
        <f t="shared" si="78"/>
        <v>54.741818273905999</v>
      </c>
      <c r="FE62" s="2">
        <f t="shared" si="78"/>
        <v>54.289999623187995</v>
      </c>
      <c r="FG62" s="2">
        <f t="shared" si="79"/>
        <v>0.59198467451820536</v>
      </c>
      <c r="FH62" s="2">
        <f t="shared" si="79"/>
        <v>0.54004968824494259</v>
      </c>
      <c r="FI62" s="2">
        <f t="shared" si="79"/>
        <v>0.54855340318457857</v>
      </c>
      <c r="FJ62" s="2">
        <f t="shared" si="79"/>
        <v>0.54479723806146407</v>
      </c>
      <c r="FK62" s="2">
        <f t="shared" si="79"/>
        <v>0.5098952905433517</v>
      </c>
      <c r="FL62" s="2">
        <f t="shared" si="79"/>
        <v>0.51240428397579474</v>
      </c>
      <c r="FM62" s="2">
        <f t="shared" si="79"/>
        <v>0.47288438900677537</v>
      </c>
      <c r="FN62" s="2">
        <f t="shared" si="79"/>
        <v>0.47518131932899793</v>
      </c>
      <c r="FO62" s="2">
        <f t="shared" si="79"/>
        <v>0.5154377969227022</v>
      </c>
      <c r="FP62" s="2">
        <f t="shared" si="79"/>
        <v>0.50973189952796982</v>
      </c>
      <c r="FQ62" s="2">
        <f t="shared" si="79"/>
        <v>0.51319532916517363</v>
      </c>
      <c r="FR62" s="2">
        <f t="shared" si="79"/>
        <v>0.48876507395746183</v>
      </c>
      <c r="FS62" s="2">
        <f t="shared" si="79"/>
        <v>0.47359027375698565</v>
      </c>
      <c r="FT62" s="2">
        <f t="shared" si="79"/>
        <v>0.43055094894964513</v>
      </c>
      <c r="FU62" s="2">
        <f t="shared" si="79"/>
        <v>0.40289229822546802</v>
      </c>
      <c r="FW62" s="2">
        <f t="shared" si="67"/>
        <v>5.1108285422995751E-5</v>
      </c>
      <c r="FX62" s="2">
        <f t="shared" si="67"/>
        <v>0</v>
      </c>
      <c r="FY62" s="2">
        <f t="shared" si="67"/>
        <v>2.9250129072983892E-5</v>
      </c>
      <c r="FZ62" s="2">
        <f t="shared" si="67"/>
        <v>5.8360445336166852E-5</v>
      </c>
      <c r="GA62" s="2">
        <f t="shared" si="67"/>
        <v>6.0960998456416293E-5</v>
      </c>
      <c r="GB62" s="2">
        <f t="shared" si="67"/>
        <v>6.8162949585932376E-5</v>
      </c>
      <c r="GC62" s="2">
        <f t="shared" si="67"/>
        <v>5.6614896068994196E-5</v>
      </c>
      <c r="GD62" s="2">
        <f t="shared" si="67"/>
        <v>5.3884110891062589E-5</v>
      </c>
      <c r="GE62" s="2">
        <f t="shared" si="67"/>
        <v>4.7771099497315335E-5</v>
      </c>
      <c r="GF62" s="2">
        <f t="shared" si="67"/>
        <v>4.48824817330423E-5</v>
      </c>
      <c r="GG62" s="2">
        <f t="shared" si="67"/>
        <v>3.8592580244353771E-5</v>
      </c>
      <c r="GH62" s="2">
        <f t="shared" si="67"/>
        <v>3.0520816334667418E-5</v>
      </c>
      <c r="GI62" s="2">
        <f t="shared" si="67"/>
        <v>3.3940134750175011E-5</v>
      </c>
      <c r="GJ62" s="2">
        <f t="shared" si="67"/>
        <v>2.8134845842921887E-5</v>
      </c>
      <c r="GK62" s="2">
        <f t="shared" si="67"/>
        <v>2.6831106014133583E-5</v>
      </c>
      <c r="GM62" s="86">
        <f t="shared" si="68"/>
        <v>3.668746348656364E-2</v>
      </c>
      <c r="GN62" s="86">
        <f t="shared" si="68"/>
        <v>2.1629225763840489E-2</v>
      </c>
      <c r="GO62" s="86">
        <f t="shared" si="68"/>
        <v>2.3510067479756386E-2</v>
      </c>
      <c r="GP62" s="86">
        <f t="shared" si="68"/>
        <v>2.3373833877138192E-2</v>
      </c>
      <c r="GQ62" s="86">
        <f t="shared" si="68"/>
        <v>1.4522994642777688E-2</v>
      </c>
      <c r="GR62" s="86">
        <f t="shared" si="68"/>
        <v>1.5121478493373905E-2</v>
      </c>
      <c r="GS62" s="86">
        <f t="shared" si="68"/>
        <v>7.7433137137518692E-3</v>
      </c>
      <c r="GT62" s="86">
        <f t="shared" si="68"/>
        <v>8.113565202376747E-3</v>
      </c>
      <c r="GU62" s="86">
        <f t="shared" si="68"/>
        <v>1.5733450077401963E-2</v>
      </c>
      <c r="GV62" s="86">
        <f t="shared" si="68"/>
        <v>1.4498745890197276E-2</v>
      </c>
      <c r="GW62" s="86">
        <f t="shared" si="68"/>
        <v>1.5160216213734879E-2</v>
      </c>
      <c r="GX62" s="86">
        <f t="shared" si="68"/>
        <v>1.0372161261293093E-2</v>
      </c>
      <c r="GY62" s="86">
        <f t="shared" si="68"/>
        <v>7.8549814690370891E-3</v>
      </c>
      <c r="GZ62" s="86">
        <f t="shared" si="68"/>
        <v>3.1692578304913389E-3</v>
      </c>
      <c r="HA62" s="86">
        <f t="shared" si="68"/>
        <v>1.0715705750904585E-3</v>
      </c>
      <c r="HC62" s="86">
        <f t="shared" si="73"/>
        <v>1.3462564048393291E-8</v>
      </c>
      <c r="HD62" s="86">
        <f t="shared" si="69"/>
        <v>1.579436787150825E-9</v>
      </c>
      <c r="HE62" s="86">
        <f t="shared" si="69"/>
        <v>2.9060530509172139E-9</v>
      </c>
      <c r="HF62" s="86">
        <f t="shared" si="69"/>
        <v>2.4070646548112886E-9</v>
      </c>
      <c r="HG62" s="86">
        <f t="shared" si="69"/>
        <v>9.3860441685473396E-11</v>
      </c>
      <c r="HH62" s="86">
        <f t="shared" si="69"/>
        <v>2.5773647832834839E-10</v>
      </c>
      <c r="HI62" s="86">
        <f t="shared" si="69"/>
        <v>1.7971843328453467E-11</v>
      </c>
      <c r="HJ62" s="86">
        <f t="shared" si="69"/>
        <v>8.8764677534262016E-11</v>
      </c>
      <c r="HK62" s="86">
        <f t="shared" si="69"/>
        <v>5.8596063787361743E-10</v>
      </c>
      <c r="HL62" s="86">
        <f t="shared" si="69"/>
        <v>1.4127410422898095E-10</v>
      </c>
      <c r="HM62" s="86">
        <f t="shared" si="69"/>
        <v>1.2785727385755536E-10</v>
      </c>
      <c r="HN62" s="86">
        <f t="shared" si="69"/>
        <v>6.1662818794407234E-11</v>
      </c>
      <c r="HO62" s="86">
        <f t="shared" si="69"/>
        <v>8.9645239962055727E-11</v>
      </c>
      <c r="HP62" s="86">
        <f t="shared" si="69"/>
        <v>1.6624973607911577E-12</v>
      </c>
      <c r="HQ62" s="86">
        <f t="shared" si="69"/>
        <v>1.975283929006145E-18</v>
      </c>
      <c r="HS62" s="86">
        <f t="shared" si="70"/>
        <v>1.9925569667057552E-56</v>
      </c>
      <c r="HT62" s="86">
        <f t="shared" si="70"/>
        <v>0</v>
      </c>
      <c r="HU62" s="86">
        <f t="shared" si="70"/>
        <v>2.3013934744130938E-61</v>
      </c>
      <c r="HV62" s="86">
        <f t="shared" si="70"/>
        <v>8.9639276789366689E-62</v>
      </c>
      <c r="HW62" s="86">
        <f t="shared" si="70"/>
        <v>1.0194423365122947E-75</v>
      </c>
      <c r="HX62" s="86">
        <f t="shared" si="70"/>
        <v>1.5118120049750797E-72</v>
      </c>
      <c r="HY62" s="86">
        <f t="shared" si="70"/>
        <v>5.4027038240860442E-83</v>
      </c>
      <c r="HZ62" s="86">
        <f t="shared" si="70"/>
        <v>5.155462684584511E-76</v>
      </c>
      <c r="IA62" s="86">
        <f t="shared" si="70"/>
        <v>2.3247438521418706E-70</v>
      </c>
      <c r="IB62" s="86">
        <f t="shared" si="70"/>
        <v>4.2172203565412109E-76</v>
      </c>
      <c r="IC62" s="86">
        <f t="shared" si="70"/>
        <v>1.1624719129996552E-75</v>
      </c>
      <c r="ID62" s="86">
        <f t="shared" si="70"/>
        <v>5.733723833643678E-79</v>
      </c>
      <c r="IE62" s="86">
        <f t="shared" si="70"/>
        <v>2.3281810690553853E-76</v>
      </c>
      <c r="IF62" s="86">
        <f t="shared" si="70"/>
        <v>5.3024013822579636E-68</v>
      </c>
      <c r="IG62" s="86">
        <f t="shared" si="70"/>
        <v>6.4235255050167277E-39</v>
      </c>
      <c r="II62" s="86">
        <f t="shared" si="71"/>
        <v>4.5515904587555835E-185</v>
      </c>
      <c r="IJ62" s="86">
        <f t="shared" si="71"/>
        <v>0</v>
      </c>
      <c r="IK62" s="86">
        <f t="shared" si="71"/>
        <v>1.2339342132510382E-212</v>
      </c>
      <c r="IL62" s="86">
        <f t="shared" si="71"/>
        <v>4.8721059130371643E-207</v>
      </c>
      <c r="IM62" s="86">
        <f t="shared" si="71"/>
        <v>5.2825430602005607E-252</v>
      </c>
      <c r="IN62" s="86">
        <f t="shared" si="71"/>
        <v>4.2410818426967585E-242</v>
      </c>
      <c r="IO62" s="86">
        <f t="shared" si="71"/>
        <v>2.6695404429003409E-278</v>
      </c>
      <c r="IP62" s="86">
        <f t="shared" si="71"/>
        <v>4.0850108881564148E-253</v>
      </c>
      <c r="IQ62" s="86">
        <f t="shared" si="71"/>
        <v>7.19603325783537E-235</v>
      </c>
      <c r="IR62" s="86">
        <f t="shared" si="71"/>
        <v>1.7982642310364777E-256</v>
      </c>
      <c r="IS62" s="86">
        <f t="shared" si="71"/>
        <v>7.1095310574194449E-253</v>
      </c>
      <c r="IT62" s="86">
        <f t="shared" si="71"/>
        <v>6.5090924440696285E-265</v>
      </c>
      <c r="IU62" s="86">
        <f t="shared" si="71"/>
        <v>1.1049310428536237E-254</v>
      </c>
      <c r="IV62" s="86">
        <f t="shared" si="71"/>
        <v>2.401572670252869E-195</v>
      </c>
      <c r="IW62" s="86">
        <f t="shared" si="71"/>
        <v>5.5671998240676992E-178</v>
      </c>
      <c r="IY62" s="86">
        <f t="shared" si="72"/>
        <v>3.668747694912769E-2</v>
      </c>
      <c r="IZ62" s="86">
        <f t="shared" si="72"/>
        <v>2.1629227343277276E-2</v>
      </c>
      <c r="JA62" s="86">
        <f t="shared" si="72"/>
        <v>2.3510070385809437E-2</v>
      </c>
      <c r="JB62" s="86">
        <f t="shared" si="72"/>
        <v>2.3373836284202847E-2</v>
      </c>
      <c r="JC62" s="86">
        <f t="shared" si="72"/>
        <v>1.452299473663813E-2</v>
      </c>
      <c r="JD62" s="86">
        <f t="shared" si="72"/>
        <v>1.5121478751110383E-2</v>
      </c>
      <c r="JE62" s="86">
        <f t="shared" si="72"/>
        <v>7.7433137317237128E-3</v>
      </c>
      <c r="JF62" s="86">
        <f t="shared" si="72"/>
        <v>8.1135652911414249E-3</v>
      </c>
      <c r="JG62" s="86">
        <f t="shared" si="72"/>
        <v>1.57334506633626E-2</v>
      </c>
      <c r="JH62" s="86">
        <f t="shared" si="72"/>
        <v>1.4498746031471379E-2</v>
      </c>
      <c r="JI62" s="86">
        <f t="shared" si="72"/>
        <v>1.5160216341592153E-2</v>
      </c>
      <c r="JJ62" s="86">
        <f t="shared" si="72"/>
        <v>1.0372161322955912E-2</v>
      </c>
      <c r="JK62" s="86">
        <f t="shared" si="72"/>
        <v>7.8549815586823283E-3</v>
      </c>
      <c r="JL62" s="86">
        <f t="shared" si="72"/>
        <v>3.1692578321538363E-3</v>
      </c>
      <c r="JM62" s="86">
        <f t="shared" si="72"/>
        <v>1.0715705750904605E-3</v>
      </c>
    </row>
    <row r="63" spans="2:273" x14ac:dyDescent="0.25">
      <c r="B63" s="2">
        <v>36</v>
      </c>
      <c r="C63" s="37">
        <v>79.164000000000001</v>
      </c>
      <c r="D63" s="37">
        <v>75.885000000000005</v>
      </c>
      <c r="E63" s="37">
        <v>74.507999999999996</v>
      </c>
      <c r="F63" s="37">
        <v>72.918000000000006</v>
      </c>
      <c r="G63" s="37">
        <v>65.950999999999993</v>
      </c>
      <c r="H63" s="37">
        <v>67</v>
      </c>
      <c r="I63" s="37">
        <v>62.377000000000002</v>
      </c>
      <c r="J63" s="37">
        <v>62.82</v>
      </c>
      <c r="K63" s="37">
        <v>69.507999999999996</v>
      </c>
      <c r="L63" s="37">
        <v>66.918000000000006</v>
      </c>
      <c r="M63" s="37">
        <v>68.278999999999996</v>
      </c>
      <c r="N63" s="37">
        <v>67.852000000000004</v>
      </c>
      <c r="O63" s="37">
        <v>62.033000000000001</v>
      </c>
      <c r="P63" s="37">
        <v>59.884999999999998</v>
      </c>
      <c r="Q63" s="37">
        <v>53.350999999999999</v>
      </c>
      <c r="S63" s="4">
        <f t="shared" si="74"/>
        <v>77.218018365450504</v>
      </c>
      <c r="T63" s="4">
        <f t="shared" si="74"/>
        <v>79.692687367209828</v>
      </c>
      <c r="U63" s="4">
        <f t="shared" si="74"/>
        <v>80.496709370868004</v>
      </c>
      <c r="V63" s="4">
        <f t="shared" si="74"/>
        <v>79.065113927832925</v>
      </c>
      <c r="W63" s="4">
        <f t="shared" si="74"/>
        <v>72.46046741938143</v>
      </c>
      <c r="X63" s="4">
        <f t="shared" si="74"/>
        <v>72.392905774924316</v>
      </c>
      <c r="Y63" s="4">
        <f t="shared" si="74"/>
        <v>68.361056901537893</v>
      </c>
      <c r="Z63" s="4">
        <f t="shared" si="74"/>
        <v>66.952031833528267</v>
      </c>
      <c r="AA63" s="4">
        <f t="shared" si="74"/>
        <v>73.719330458929647</v>
      </c>
      <c r="AB63" s="4">
        <f t="shared" si="74"/>
        <v>73.061691995892502</v>
      </c>
      <c r="AC63" s="4">
        <f t="shared" si="74"/>
        <v>74.777527898447687</v>
      </c>
      <c r="AD63" s="4">
        <f t="shared" si="74"/>
        <v>67.845494890922197</v>
      </c>
      <c r="AE63" s="4">
        <f t="shared" si="74"/>
        <v>65.377883770664042</v>
      </c>
      <c r="AF63" s="4">
        <f t="shared" si="74"/>
        <v>60.686504882603636</v>
      </c>
      <c r="AG63" s="4">
        <f t="shared" si="74"/>
        <v>54.591687145471369</v>
      </c>
      <c r="AI63" s="4">
        <f t="shared" si="75"/>
        <v>1.9459816345494971</v>
      </c>
      <c r="AJ63" s="4">
        <f t="shared" si="75"/>
        <v>-3.807687367209823</v>
      </c>
      <c r="AK63" s="4">
        <f t="shared" si="75"/>
        <v>-5.9887093708680084</v>
      </c>
      <c r="AL63" s="4">
        <f t="shared" si="75"/>
        <v>-6.147113927832919</v>
      </c>
      <c r="AM63" s="4">
        <f t="shared" si="75"/>
        <v>-6.509467419381437</v>
      </c>
      <c r="AN63" s="4">
        <f t="shared" si="75"/>
        <v>-5.3929057749243157</v>
      </c>
      <c r="AO63" s="4">
        <f t="shared" si="75"/>
        <v>-5.9840569015378904</v>
      </c>
      <c r="AP63" s="4">
        <f t="shared" si="75"/>
        <v>-4.1320318335282664</v>
      </c>
      <c r="AQ63" s="4">
        <f t="shared" si="75"/>
        <v>-4.2113304589296519</v>
      </c>
      <c r="AR63" s="4">
        <f t="shared" si="75"/>
        <v>-6.143691995892496</v>
      </c>
      <c r="AS63" s="4">
        <f t="shared" si="75"/>
        <v>-6.4985278984476906</v>
      </c>
      <c r="AT63" s="4">
        <f t="shared" si="75"/>
        <v>6.505109077806992E-3</v>
      </c>
      <c r="AU63" s="4">
        <f t="shared" si="75"/>
        <v>-3.3448837706640404</v>
      </c>
      <c r="AV63" s="4">
        <f t="shared" si="75"/>
        <v>-0.80150488260363772</v>
      </c>
      <c r="AW63" s="4">
        <f t="shared" si="75"/>
        <v>-1.2406871454713695</v>
      </c>
      <c r="AY63" s="2">
        <f t="shared" si="65"/>
        <v>53.855490166670933</v>
      </c>
      <c r="AZ63" s="2">
        <f t="shared" si="65"/>
        <v>58.592144033484878</v>
      </c>
      <c r="BA63" s="2">
        <f t="shared" si="65"/>
        <v>58.963443300551909</v>
      </c>
      <c r="BB63" s="2">
        <f t="shared" si="65"/>
        <v>56.698476421040773</v>
      </c>
      <c r="BC63" s="2">
        <f t="shared" si="65"/>
        <v>57.201062715339624</v>
      </c>
      <c r="BD63" s="2">
        <f t="shared" si="65"/>
        <v>56.247915217191874</v>
      </c>
      <c r="BE63" s="2">
        <f t="shared" si="65"/>
        <v>59.552653976831486</v>
      </c>
      <c r="BF63" s="2">
        <f t="shared" si="65"/>
        <v>57.554935021694916</v>
      </c>
      <c r="BG63" s="2">
        <f t="shared" si="65"/>
        <v>57.625888353477833</v>
      </c>
      <c r="BH63" s="2">
        <f t="shared" si="65"/>
        <v>58.260341067758837</v>
      </c>
      <c r="BI63" s="2">
        <f t="shared" si="65"/>
        <v>60.050900822506854</v>
      </c>
      <c r="BJ63" s="2">
        <f t="shared" si="65"/>
        <v>56.601452909034208</v>
      </c>
      <c r="BK63" s="2">
        <f t="shared" si="65"/>
        <v>56.014587242484851</v>
      </c>
      <c r="BL63" s="2">
        <f t="shared" si="65"/>
        <v>56.848814549409433</v>
      </c>
      <c r="BM63" s="2">
        <f t="shared" si="65"/>
        <v>53.408475100108326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>
        <f t="shared" si="23"/>
        <v>59.884999999999998</v>
      </c>
      <c r="CC63" s="2">
        <f t="shared" si="24"/>
        <v>53.350999999999999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57.705008064516122</v>
      </c>
      <c r="DL63" s="2">
        <f t="shared" si="76"/>
        <v>62.62032486631017</v>
      </c>
      <c r="DM63" s="2">
        <f t="shared" si="76"/>
        <v>62.847866755793234</v>
      </c>
      <c r="DN63" s="2">
        <f t="shared" si="76"/>
        <v>60.681567736185386</v>
      </c>
      <c r="DO63" s="2">
        <f t="shared" si="76"/>
        <v>60.253651948051953</v>
      </c>
      <c r="DP63" s="2">
        <f t="shared" si="76"/>
        <v>60.050759052711989</v>
      </c>
      <c r="DQ63" s="2">
        <f t="shared" si="76"/>
        <v>60.208250793650805</v>
      </c>
      <c r="DR63" s="2">
        <f t="shared" si="76"/>
        <v>59.303025396825404</v>
      </c>
      <c r="DS63" s="2">
        <f t="shared" si="76"/>
        <v>61.407246906035134</v>
      </c>
      <c r="DT63" s="2">
        <f t="shared" si="76"/>
        <v>60.4528563789152</v>
      </c>
      <c r="DU63" s="2">
        <f t="shared" si="76"/>
        <v>61.504588540870905</v>
      </c>
      <c r="DV63" s="2">
        <f t="shared" si="76"/>
        <v>58.472499999999997</v>
      </c>
      <c r="DW63" s="2">
        <f t="shared" si="76"/>
        <v>58.150350793650794</v>
      </c>
      <c r="DX63" s="2">
        <f t="shared" si="76"/>
        <v>58.897088904694172</v>
      </c>
      <c r="DY63" s="2">
        <f t="shared" si="76"/>
        <v>53.876808379681137</v>
      </c>
      <c r="EA63" s="2">
        <f t="shared" si="77"/>
        <v>51.435669785698849</v>
      </c>
      <c r="EB63" s="2">
        <f t="shared" si="77"/>
        <v>55.463283851220986</v>
      </c>
      <c r="EC63" s="2">
        <f t="shared" si="77"/>
        <v>56.047927909522897</v>
      </c>
      <c r="ED63" s="2">
        <f t="shared" si="77"/>
        <v>53.663162737732797</v>
      </c>
      <c r="EE63" s="2">
        <f t="shared" si="77"/>
        <v>54.525220167389811</v>
      </c>
      <c r="EF63" s="2">
        <f t="shared" si="77"/>
        <v>52.947327609924471</v>
      </c>
      <c r="EG63" s="2">
        <f t="shared" si="77"/>
        <v>58.886509339004618</v>
      </c>
      <c r="EH63" s="2">
        <f t="shared" si="77"/>
        <v>55.794074394147124</v>
      </c>
      <c r="EI63" s="2">
        <f t="shared" si="77"/>
        <v>54.383542492128043</v>
      </c>
      <c r="EJ63" s="2">
        <f t="shared" si="77"/>
        <v>56.336947070338958</v>
      </c>
      <c r="EK63" s="2">
        <f t="shared" si="77"/>
        <v>58.793440756302523</v>
      </c>
      <c r="EL63" s="2">
        <f t="shared" si="77"/>
        <v>54.816545785324429</v>
      </c>
      <c r="EM63" s="2">
        <f t="shared" si="77"/>
        <v>53.84953345804206</v>
      </c>
      <c r="EN63" s="2">
        <f t="shared" si="77"/>
        <v>54.378107342326864</v>
      </c>
      <c r="EO63" s="2">
        <f t="shared" si="77"/>
        <v>52.775356807658817</v>
      </c>
      <c r="EQ63" s="2">
        <f t="shared" si="78"/>
        <v>52.093486173513845</v>
      </c>
      <c r="ER63" s="2">
        <f t="shared" si="78"/>
        <v>55.463283851220986</v>
      </c>
      <c r="ES63" s="2">
        <f t="shared" si="78"/>
        <v>56.203466261603076</v>
      </c>
      <c r="ET63" s="2">
        <f t="shared" si="78"/>
        <v>54.4891332971727</v>
      </c>
      <c r="EU63" s="2">
        <f t="shared" si="78"/>
        <v>53.754629740139421</v>
      </c>
      <c r="EV63" s="2">
        <f t="shared" si="78"/>
        <v>54.887709751212697</v>
      </c>
      <c r="EW63" s="2">
        <f t="shared" si="78"/>
        <v>56.200001993369185</v>
      </c>
      <c r="EX63" s="2">
        <f t="shared" si="78"/>
        <v>56.176123723141956</v>
      </c>
      <c r="EY63" s="2">
        <f t="shared" si="78"/>
        <v>57.315309301490387</v>
      </c>
      <c r="EZ63" s="2">
        <f t="shared" si="78"/>
        <v>57.957168430016978</v>
      </c>
      <c r="FA63" s="2">
        <f t="shared" si="78"/>
        <v>56.997145108188562</v>
      </c>
      <c r="FB63" s="2">
        <f t="shared" si="78"/>
        <v>55.479860329091338</v>
      </c>
      <c r="FC63" s="2">
        <f t="shared" si="78"/>
        <v>53.476247611631663</v>
      </c>
      <c r="FD63" s="2">
        <f t="shared" si="78"/>
        <v>54.614800293760133</v>
      </c>
      <c r="FE63" s="2">
        <f t="shared" si="78"/>
        <v>54.168786405973108</v>
      </c>
      <c r="FG63" s="2">
        <f t="shared" si="79"/>
        <v>0.61402887990940425</v>
      </c>
      <c r="FH63" s="2">
        <f t="shared" si="79"/>
        <v>0.56282768595746235</v>
      </c>
      <c r="FI63" s="2">
        <f t="shared" si="79"/>
        <v>0.5712446143252965</v>
      </c>
      <c r="FJ63" s="2">
        <f t="shared" si="79"/>
        <v>0.56752840144887617</v>
      </c>
      <c r="FK63" s="2">
        <f t="shared" si="79"/>
        <v>0.53287493711665024</v>
      </c>
      <c r="FL63" s="2">
        <f t="shared" si="79"/>
        <v>0.53537348643146943</v>
      </c>
      <c r="FM63" s="2">
        <f t="shared" si="79"/>
        <v>0.49588370336130666</v>
      </c>
      <c r="FN63" s="2">
        <f t="shared" si="79"/>
        <v>0.49818676470685536</v>
      </c>
      <c r="FO63" s="2">
        <f t="shared" si="79"/>
        <v>0.53839283302079977</v>
      </c>
      <c r="FP63" s="2">
        <f t="shared" si="79"/>
        <v>0.53271218625968009</v>
      </c>
      <c r="FQ63" s="2">
        <f t="shared" si="79"/>
        <v>0.53616099978502862</v>
      </c>
      <c r="FR63" s="2">
        <f t="shared" si="79"/>
        <v>0.5117868493764457</v>
      </c>
      <c r="FS63" s="2">
        <f t="shared" si="79"/>
        <v>0.49659157617282684</v>
      </c>
      <c r="FT63" s="2">
        <f t="shared" si="79"/>
        <v>0.453261786709031</v>
      </c>
      <c r="FU63" s="2">
        <f t="shared" si="79"/>
        <v>0.42523365137075653</v>
      </c>
      <c r="FW63" s="2">
        <f t="shared" si="67"/>
        <v>5.6038844290272204E-5</v>
      </c>
      <c r="FX63" s="2">
        <f t="shared" si="67"/>
        <v>0</v>
      </c>
      <c r="FY63" s="2">
        <f t="shared" si="67"/>
        <v>3.2072038255618678E-5</v>
      </c>
      <c r="FZ63" s="2">
        <f t="shared" si="67"/>
        <v>6.3990595528593645E-5</v>
      </c>
      <c r="GA63" s="2">
        <f t="shared" si="67"/>
        <v>6.6842012497487496E-5</v>
      </c>
      <c r="GB63" s="2">
        <f t="shared" si="67"/>
        <v>7.4738696506294549E-5</v>
      </c>
      <c r="GC63" s="2">
        <f t="shared" si="67"/>
        <v>6.2076660047450622E-5</v>
      </c>
      <c r="GD63" s="2">
        <f t="shared" si="67"/>
        <v>5.9082445562139343E-5</v>
      </c>
      <c r="GE63" s="2">
        <f t="shared" si="67"/>
        <v>5.2379727593263709E-5</v>
      </c>
      <c r="GF63" s="2">
        <f t="shared" si="67"/>
        <v>4.9212449510268007E-5</v>
      </c>
      <c r="GG63" s="2">
        <f t="shared" si="67"/>
        <v>4.2315765214751953E-5</v>
      </c>
      <c r="GH63" s="2">
        <f t="shared" si="67"/>
        <v>3.3465311097722567E-5</v>
      </c>
      <c r="GI63" s="2">
        <f t="shared" si="67"/>
        <v>3.7214495869495272E-5</v>
      </c>
      <c r="GJ63" s="2">
        <f t="shared" si="67"/>
        <v>3.0849161281675619E-5</v>
      </c>
      <c r="GK63" s="2">
        <f t="shared" si="67"/>
        <v>2.9419646566715072E-5</v>
      </c>
      <c r="GM63" s="86">
        <f t="shared" si="68"/>
        <v>4.6859315653867237E-2</v>
      </c>
      <c r="GN63" s="86">
        <f t="shared" si="68"/>
        <v>2.9238693945318108E-2</v>
      </c>
      <c r="GO63" s="86">
        <f t="shared" si="68"/>
        <v>3.124267886339202E-2</v>
      </c>
      <c r="GP63" s="86">
        <f t="shared" si="68"/>
        <v>3.1716553526015323E-2</v>
      </c>
      <c r="GQ63" s="86">
        <f t="shared" si="68"/>
        <v>2.0672728545579683E-2</v>
      </c>
      <c r="GR63" s="86">
        <f t="shared" si="68"/>
        <v>2.153137017190522E-2</v>
      </c>
      <c r="GS63" s="86">
        <f t="shared" si="68"/>
        <v>1.157872188036236E-2</v>
      </c>
      <c r="GT63" s="86">
        <f t="shared" si="68"/>
        <v>1.2047383964339665E-2</v>
      </c>
      <c r="GU63" s="86">
        <f t="shared" si="68"/>
        <v>2.2116437570662378E-2</v>
      </c>
      <c r="GV63" s="86">
        <f t="shared" si="68"/>
        <v>2.06813334029094E-2</v>
      </c>
      <c r="GW63" s="86">
        <f t="shared" si="68"/>
        <v>2.1231580700028195E-2</v>
      </c>
      <c r="GX63" s="86">
        <f t="shared" si="68"/>
        <v>1.4944266338092125E-2</v>
      </c>
      <c r="GY63" s="86">
        <f t="shared" si="68"/>
        <v>1.1722029587126148E-2</v>
      </c>
      <c r="GZ63" s="86">
        <f t="shared" si="68"/>
        <v>5.0736441207694747E-3</v>
      </c>
      <c r="HA63" s="86">
        <f t="shared" si="68"/>
        <v>1.9980150471346123E-3</v>
      </c>
      <c r="HC63" s="86">
        <f t="shared" si="73"/>
        <v>2.8807930438473024E-8</v>
      </c>
      <c r="HD63" s="86">
        <f t="shared" si="69"/>
        <v>3.7333939683959468E-9</v>
      </c>
      <c r="HE63" s="86">
        <f t="shared" si="69"/>
        <v>6.5043924388259257E-9</v>
      </c>
      <c r="HF63" s="86">
        <f t="shared" si="69"/>
        <v>5.6596235320215684E-9</v>
      </c>
      <c r="HG63" s="86">
        <f t="shared" si="69"/>
        <v>2.6159511238133913E-10</v>
      </c>
      <c r="HH63" s="86">
        <f t="shared" si="69"/>
        <v>6.9560883988564873E-10</v>
      </c>
      <c r="HI63" s="86">
        <f t="shared" si="69"/>
        <v>5.4428720385111128E-11</v>
      </c>
      <c r="HJ63" s="86">
        <f t="shared" si="69"/>
        <v>2.4512218592943414E-10</v>
      </c>
      <c r="HK63" s="86">
        <f t="shared" si="69"/>
        <v>1.4776461618443874E-9</v>
      </c>
      <c r="HL63" s="86">
        <f t="shared" si="69"/>
        <v>3.8151664000210964E-10</v>
      </c>
      <c r="HM63" s="86">
        <f t="shared" si="69"/>
        <v>3.3870537174319785E-10</v>
      </c>
      <c r="HN63" s="86">
        <f t="shared" si="69"/>
        <v>1.6610475945284097E-10</v>
      </c>
      <c r="HO63" s="86">
        <f t="shared" si="69"/>
        <v>2.3728971934803957E-10</v>
      </c>
      <c r="HP63" s="86">
        <f t="shared" si="69"/>
        <v>5.1731046744474867E-12</v>
      </c>
      <c r="HQ63" s="86">
        <f t="shared" si="69"/>
        <v>1.2282743640652844E-17</v>
      </c>
      <c r="HS63" s="86">
        <f t="shared" si="70"/>
        <v>4.7426142617046145E-55</v>
      </c>
      <c r="HT63" s="86">
        <f t="shared" si="70"/>
        <v>0</v>
      </c>
      <c r="HU63" s="86">
        <f t="shared" si="70"/>
        <v>6.6269456168253303E-60</v>
      </c>
      <c r="HV63" s="86">
        <f t="shared" si="70"/>
        <v>3.1554891685712971E-60</v>
      </c>
      <c r="HW63" s="86">
        <f t="shared" si="70"/>
        <v>8.1611991624173819E-74</v>
      </c>
      <c r="HX63" s="86">
        <f t="shared" si="70"/>
        <v>1.0607665225921037E-70</v>
      </c>
      <c r="HY63" s="86">
        <f t="shared" si="70"/>
        <v>6.5100856546633826E-81</v>
      </c>
      <c r="HZ63" s="86">
        <f t="shared" si="70"/>
        <v>3.9795916041325882E-74</v>
      </c>
      <c r="IA63" s="86">
        <f t="shared" si="70"/>
        <v>1.2380791669571736E-68</v>
      </c>
      <c r="IB63" s="86">
        <f t="shared" si="70"/>
        <v>3.1025590096359435E-74</v>
      </c>
      <c r="IC63" s="86">
        <f t="shared" si="70"/>
        <v>7.6933595653157701E-74</v>
      </c>
      <c r="ID63" s="86">
        <f t="shared" si="70"/>
        <v>4.1753077458142533E-77</v>
      </c>
      <c r="IE63" s="86">
        <f t="shared" si="70"/>
        <v>1.513966114220674E-74</v>
      </c>
      <c r="IF63" s="86">
        <f t="shared" si="70"/>
        <v>2.0089373594689227E-66</v>
      </c>
      <c r="IG63" s="86">
        <f t="shared" si="70"/>
        <v>4.7936864422586519E-38</v>
      </c>
      <c r="II63" s="86">
        <f t="shared" si="71"/>
        <v>1.1315084179367663E-181</v>
      </c>
      <c r="IJ63" s="86">
        <f t="shared" si="71"/>
        <v>0</v>
      </c>
      <c r="IK63" s="86">
        <f t="shared" si="71"/>
        <v>6.1632593427897614E-209</v>
      </c>
      <c r="IL63" s="86">
        <f t="shared" si="71"/>
        <v>3.4827925180142832E-203</v>
      </c>
      <c r="IM63" s="86">
        <f t="shared" si="71"/>
        <v>2.7724726402104524E-247</v>
      </c>
      <c r="IN63" s="86">
        <f t="shared" si="71"/>
        <v>1.6333528744292868E-237</v>
      </c>
      <c r="IO63" s="86">
        <f t="shared" si="71"/>
        <v>4.0135217748341843E-273</v>
      </c>
      <c r="IP63" s="86">
        <f t="shared" si="71"/>
        <v>1.9631404428388163E-248</v>
      </c>
      <c r="IQ63" s="86">
        <f t="shared" si="71"/>
        <v>1.401163251220873E-230</v>
      </c>
      <c r="IR63" s="86">
        <f t="shared" si="71"/>
        <v>8.1835415847942278E-252</v>
      </c>
      <c r="IS63" s="86">
        <f t="shared" si="71"/>
        <v>2.3778482818988878E-248</v>
      </c>
      <c r="IT63" s="86">
        <f t="shared" si="71"/>
        <v>2.807794746200624E-260</v>
      </c>
      <c r="IU63" s="86">
        <f t="shared" si="71"/>
        <v>3.4966466157147774E-250</v>
      </c>
      <c r="IV63" s="86">
        <f t="shared" si="71"/>
        <v>5.7953062520086322E-192</v>
      </c>
      <c r="IW63" s="86">
        <f t="shared" si="71"/>
        <v>6.4688240878411455E-175</v>
      </c>
      <c r="IY63" s="86">
        <f t="shared" si="72"/>
        <v>4.6859344461797674E-2</v>
      </c>
      <c r="IZ63" s="86">
        <f t="shared" si="72"/>
        <v>2.9238697678712077E-2</v>
      </c>
      <c r="JA63" s="86">
        <f t="shared" si="72"/>
        <v>3.1242685367784458E-2</v>
      </c>
      <c r="JB63" s="86">
        <f t="shared" si="72"/>
        <v>3.1716559185638857E-2</v>
      </c>
      <c r="JC63" s="86">
        <f t="shared" si="72"/>
        <v>2.0672728807174797E-2</v>
      </c>
      <c r="JD63" s="86">
        <f t="shared" si="72"/>
        <v>2.1531370867514062E-2</v>
      </c>
      <c r="JE63" s="86">
        <f t="shared" si="72"/>
        <v>1.157872193479108E-2</v>
      </c>
      <c r="JF63" s="86">
        <f t="shared" si="72"/>
        <v>1.2047384209461852E-2</v>
      </c>
      <c r="JG63" s="86">
        <f t="shared" si="72"/>
        <v>2.2116439048308539E-2</v>
      </c>
      <c r="JH63" s="86">
        <f t="shared" si="72"/>
        <v>2.0681333784426041E-2</v>
      </c>
      <c r="JI63" s="86">
        <f t="shared" si="72"/>
        <v>2.1231581038733568E-2</v>
      </c>
      <c r="JJ63" s="86">
        <f t="shared" si="72"/>
        <v>1.4944266504196885E-2</v>
      </c>
      <c r="JK63" s="86">
        <f t="shared" si="72"/>
        <v>1.1722029824415867E-2</v>
      </c>
      <c r="JL63" s="86">
        <f t="shared" si="72"/>
        <v>5.0736441259425797E-3</v>
      </c>
      <c r="JM63" s="86">
        <f t="shared" si="72"/>
        <v>1.9980150471346244E-3</v>
      </c>
    </row>
    <row r="64" spans="2:273" x14ac:dyDescent="0.25">
      <c r="B64" s="2">
        <v>37</v>
      </c>
      <c r="C64" s="37">
        <v>83.671999999999997</v>
      </c>
      <c r="D64" s="37">
        <v>82.049000000000007</v>
      </c>
      <c r="E64" s="37">
        <v>80.114999999999995</v>
      </c>
      <c r="F64" s="37">
        <v>79.311000000000007</v>
      </c>
      <c r="G64" s="37">
        <v>70.869</v>
      </c>
      <c r="H64" s="37">
        <v>73.033000000000001</v>
      </c>
      <c r="I64" s="37">
        <v>64.704999999999998</v>
      </c>
      <c r="J64" s="37">
        <v>65.328000000000003</v>
      </c>
      <c r="K64" s="37">
        <v>72.966999999999999</v>
      </c>
      <c r="L64" s="37">
        <v>71.459000000000003</v>
      </c>
      <c r="M64" s="37">
        <v>74.754000000000005</v>
      </c>
      <c r="N64" s="37">
        <v>66.638999999999996</v>
      </c>
      <c r="O64" s="37">
        <v>63.884999999999998</v>
      </c>
      <c r="P64" s="37">
        <v>59.097999999999999</v>
      </c>
      <c r="Q64" s="37">
        <v>56.122999999999998</v>
      </c>
      <c r="S64" s="4">
        <f t="shared" si="74"/>
        <v>82.119532562240252</v>
      </c>
      <c r="T64" s="4">
        <f t="shared" si="74"/>
        <v>85.454827304246919</v>
      </c>
      <c r="U64" s="4">
        <f t="shared" si="74"/>
        <v>86.01233034315851</v>
      </c>
      <c r="V64" s="4">
        <f t="shared" si="74"/>
        <v>85.246695276349044</v>
      </c>
      <c r="W64" s="4">
        <f t="shared" si="74"/>
        <v>77.514332609405756</v>
      </c>
      <c r="X64" s="4">
        <f t="shared" si="74"/>
        <v>77.708436674090464</v>
      </c>
      <c r="Y64" s="4">
        <f t="shared" si="74"/>
        <v>71.846560092734393</v>
      </c>
      <c r="Z64" s="4">
        <f t="shared" si="74"/>
        <v>70.557011225364917</v>
      </c>
      <c r="AA64" s="4">
        <f t="shared" si="74"/>
        <v>78.790789053613054</v>
      </c>
      <c r="AB64" s="4">
        <f t="shared" si="74"/>
        <v>78.012874397409448</v>
      </c>
      <c r="AC64" s="4">
        <f t="shared" si="74"/>
        <v>79.430945078613775</v>
      </c>
      <c r="AD64" s="4">
        <f t="shared" si="74"/>
        <v>71.769463293808826</v>
      </c>
      <c r="AE64" s="4">
        <f t="shared" si="74"/>
        <v>69.048561218119303</v>
      </c>
      <c r="AF64" s="4">
        <f t="shared" si="74"/>
        <v>62.528500073629303</v>
      </c>
      <c r="AG64" s="4">
        <f t="shared" si="74"/>
        <v>55.412651902150223</v>
      </c>
      <c r="AI64" s="4">
        <f t="shared" si="75"/>
        <v>1.5524674377597449</v>
      </c>
      <c r="AJ64" s="4">
        <f t="shared" si="75"/>
        <v>-3.4058273042469125</v>
      </c>
      <c r="AK64" s="4">
        <f t="shared" si="75"/>
        <v>-5.8973303431585151</v>
      </c>
      <c r="AL64" s="4">
        <f t="shared" si="75"/>
        <v>-5.9356952763490369</v>
      </c>
      <c r="AM64" s="4">
        <f t="shared" si="75"/>
        <v>-6.6453326094057559</v>
      </c>
      <c r="AN64" s="4">
        <f t="shared" si="75"/>
        <v>-4.6754366740904629</v>
      </c>
      <c r="AO64" s="4">
        <f t="shared" si="75"/>
        <v>-7.1415600927343945</v>
      </c>
      <c r="AP64" s="4">
        <f t="shared" si="75"/>
        <v>-5.2290112253649141</v>
      </c>
      <c r="AQ64" s="4">
        <f t="shared" si="75"/>
        <v>-5.823789053613055</v>
      </c>
      <c r="AR64" s="4">
        <f t="shared" si="75"/>
        <v>-6.5538743974094444</v>
      </c>
      <c r="AS64" s="4">
        <f t="shared" si="75"/>
        <v>-4.6769450786137696</v>
      </c>
      <c r="AT64" s="4">
        <f t="shared" si="75"/>
        <v>-5.1304632938088304</v>
      </c>
      <c r="AU64" s="4">
        <f t="shared" si="75"/>
        <v>-5.1635612181193054</v>
      </c>
      <c r="AV64" s="4">
        <f t="shared" si="75"/>
        <v>-3.4305000736293039</v>
      </c>
      <c r="AW64" s="4">
        <f t="shared" si="75"/>
        <v>0.71034809784977426</v>
      </c>
      <c r="AY64" s="2">
        <f t="shared" si="65"/>
        <v>53.673335261629134</v>
      </c>
      <c r="AZ64" s="2">
        <f t="shared" si="65"/>
        <v>58.43352575567873</v>
      </c>
      <c r="BA64" s="2">
        <f t="shared" si="65"/>
        <v>58.826892715624986</v>
      </c>
      <c r="BB64" s="2">
        <f t="shared" si="65"/>
        <v>56.551950830812544</v>
      </c>
      <c r="BC64" s="2">
        <f t="shared" si="65"/>
        <v>57.066326349296901</v>
      </c>
      <c r="BD64" s="2">
        <f t="shared" si="65"/>
        <v>56.080890886779741</v>
      </c>
      <c r="BE64" s="2">
        <f t="shared" si="65"/>
        <v>59.475135092689236</v>
      </c>
      <c r="BF64" s="2">
        <f t="shared" si="65"/>
        <v>57.439737542626347</v>
      </c>
      <c r="BG64" s="2">
        <f t="shared" si="65"/>
        <v>57.457374387207253</v>
      </c>
      <c r="BH64" s="2">
        <f t="shared" si="65"/>
        <v>58.146156879179891</v>
      </c>
      <c r="BI64" s="2">
        <f t="shared" si="65"/>
        <v>59.95567998154818</v>
      </c>
      <c r="BJ64" s="2">
        <f t="shared" si="65"/>
        <v>56.490345824876073</v>
      </c>
      <c r="BK64" s="2">
        <f t="shared" si="65"/>
        <v>55.921153103377122</v>
      </c>
      <c r="BL64" s="2">
        <f t="shared" si="65"/>
        <v>56.773881417509315</v>
      </c>
      <c r="BM64" s="2">
        <f t="shared" si="65"/>
        <v>53.379093749158628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>
        <f t="shared" si="23"/>
        <v>59.097999999999999</v>
      </c>
      <c r="CC64" s="2">
        <f t="shared" si="24"/>
        <v>56.122999999999998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57.771016129032255</v>
      </c>
      <c r="DL64" s="2">
        <f t="shared" si="76"/>
        <v>62.834450200534768</v>
      </c>
      <c r="DM64" s="2">
        <f t="shared" si="76"/>
        <v>63.116311608734406</v>
      </c>
      <c r="DN64" s="2">
        <f t="shared" si="76"/>
        <v>60.901167335115865</v>
      </c>
      <c r="DO64" s="2">
        <f t="shared" si="76"/>
        <v>60.426542093200922</v>
      </c>
      <c r="DP64" s="2">
        <f t="shared" si="76"/>
        <v>60.183571734148195</v>
      </c>
      <c r="DQ64" s="2">
        <f t="shared" si="76"/>
        <v>60.314446031746044</v>
      </c>
      <c r="DR64" s="2">
        <f t="shared" si="76"/>
        <v>59.383106349206358</v>
      </c>
      <c r="DS64" s="2">
        <f t="shared" si="76"/>
        <v>61.508493353705113</v>
      </c>
      <c r="DT64" s="2">
        <f t="shared" si="76"/>
        <v>60.575281894576008</v>
      </c>
      <c r="DU64" s="2">
        <f t="shared" si="76"/>
        <v>61.64798976317801</v>
      </c>
      <c r="DV64" s="2">
        <f t="shared" si="76"/>
        <v>58.564914285714281</v>
      </c>
      <c r="DW64" s="2">
        <f t="shared" si="76"/>
        <v>58.293416302016304</v>
      </c>
      <c r="DX64" s="2">
        <f t="shared" si="76"/>
        <v>59.063753911806543</v>
      </c>
      <c r="DY64" s="2">
        <f t="shared" si="76"/>
        <v>53.947411716722293</v>
      </c>
      <c r="EA64" s="2">
        <f t="shared" si="77"/>
        <v>51.324158307210034</v>
      </c>
      <c r="EB64" s="2">
        <f t="shared" si="77"/>
        <v>55.315920603499912</v>
      </c>
      <c r="EC64" s="2">
        <f t="shared" si="77"/>
        <v>55.890681620145152</v>
      </c>
      <c r="ED64" s="2">
        <f t="shared" si="77"/>
        <v>53.529251868253539</v>
      </c>
      <c r="EE64" s="2">
        <f t="shared" si="77"/>
        <v>54.379999436896895</v>
      </c>
      <c r="EF64" s="2">
        <f t="shared" si="77"/>
        <v>52.833367127707476</v>
      </c>
      <c r="EG64" s="2">
        <f t="shared" si="77"/>
        <v>58.697313071589825</v>
      </c>
      <c r="EH64" s="2">
        <f t="shared" si="77"/>
        <v>55.654415692378691</v>
      </c>
      <c r="EI64" s="2">
        <f t="shared" si="77"/>
        <v>54.289348309170819</v>
      </c>
      <c r="EJ64" s="2">
        <f t="shared" si="77"/>
        <v>56.202693736841461</v>
      </c>
      <c r="EK64" s="2">
        <f t="shared" si="77"/>
        <v>58.620609663865551</v>
      </c>
      <c r="EL64" s="2">
        <f t="shared" si="77"/>
        <v>54.685421857402744</v>
      </c>
      <c r="EM64" s="2">
        <f t="shared" si="77"/>
        <v>53.727952840405614</v>
      </c>
      <c r="EN64" s="2">
        <f t="shared" si="77"/>
        <v>54.254786819041072</v>
      </c>
      <c r="EO64" s="2">
        <f t="shared" si="77"/>
        <v>52.678419398898548</v>
      </c>
      <c r="EQ64" s="2">
        <f t="shared" si="78"/>
        <v>51.972529671427523</v>
      </c>
      <c r="ER64" s="2">
        <f t="shared" si="78"/>
        <v>55.315920603499912</v>
      </c>
      <c r="ES64" s="2">
        <f t="shared" si="78"/>
        <v>56.044228692684996</v>
      </c>
      <c r="ET64" s="2">
        <f t="shared" si="78"/>
        <v>54.341449047393056</v>
      </c>
      <c r="EU64" s="2">
        <f t="shared" si="78"/>
        <v>53.621399302645919</v>
      </c>
      <c r="EV64" s="2">
        <f t="shared" si="78"/>
        <v>54.741989379685435</v>
      </c>
      <c r="EW64" s="2">
        <f t="shared" si="78"/>
        <v>56.05402284850998</v>
      </c>
      <c r="EX64" s="2">
        <f t="shared" si="78"/>
        <v>56.030345576227226</v>
      </c>
      <c r="EY64" s="2">
        <f t="shared" si="78"/>
        <v>57.174354596875553</v>
      </c>
      <c r="EZ64" s="2">
        <f t="shared" si="78"/>
        <v>57.797613750936087</v>
      </c>
      <c r="FA64" s="2">
        <f t="shared" si="78"/>
        <v>56.851509038863441</v>
      </c>
      <c r="FB64" s="2">
        <f t="shared" si="78"/>
        <v>55.338911361751343</v>
      </c>
      <c r="FC64" s="2">
        <f t="shared" si="78"/>
        <v>53.360584332303809</v>
      </c>
      <c r="FD64" s="2">
        <f t="shared" si="78"/>
        <v>54.487782313614268</v>
      </c>
      <c r="FE64" s="2">
        <f t="shared" si="78"/>
        <v>54.047573188758214</v>
      </c>
      <c r="FG64" s="2">
        <f t="shared" si="79"/>
        <v>0.63561518182332899</v>
      </c>
      <c r="FH64" s="2">
        <f t="shared" si="79"/>
        <v>0.5853437680941852</v>
      </c>
      <c r="FI64" s="2">
        <f t="shared" si="79"/>
        <v>0.59364018079358882</v>
      </c>
      <c r="FJ64" s="2">
        <f t="shared" si="79"/>
        <v>0.58997875257016641</v>
      </c>
      <c r="FK64" s="2">
        <f t="shared" si="79"/>
        <v>0.55571594162848481</v>
      </c>
      <c r="FL64" s="2">
        <f t="shared" si="79"/>
        <v>0.55819361178062588</v>
      </c>
      <c r="FM64" s="2">
        <f t="shared" si="79"/>
        <v>0.51890045122990658</v>
      </c>
      <c r="FN64" s="2">
        <f t="shared" si="79"/>
        <v>0.5211998899943403</v>
      </c>
      <c r="FO64" s="2">
        <f t="shared" si="79"/>
        <v>0.56118621192619378</v>
      </c>
      <c r="FP64" s="2">
        <f t="shared" si="79"/>
        <v>0.55555451138867529</v>
      </c>
      <c r="FQ64" s="2">
        <f t="shared" si="79"/>
        <v>0.55897430886300858</v>
      </c>
      <c r="FR64" s="2">
        <f t="shared" si="79"/>
        <v>0.53475872893946952</v>
      </c>
      <c r="FS64" s="2">
        <f t="shared" si="79"/>
        <v>0.51960731439672392</v>
      </c>
      <c r="FT64" s="2">
        <f t="shared" si="79"/>
        <v>0.47616885939852843</v>
      </c>
      <c r="FU64" s="2">
        <f t="shared" si="79"/>
        <v>0.44788461334213603</v>
      </c>
      <c r="FW64" s="2">
        <f t="shared" si="67"/>
        <v>6.1445038697109636E-5</v>
      </c>
      <c r="FX64" s="2">
        <f t="shared" si="67"/>
        <v>0</v>
      </c>
      <c r="FY64" s="2">
        <f t="shared" si="67"/>
        <v>3.5166181840113579E-5</v>
      </c>
      <c r="FZ64" s="2">
        <f t="shared" si="67"/>
        <v>7.0163859584895165E-5</v>
      </c>
      <c r="GA64" s="2">
        <f t="shared" si="67"/>
        <v>7.3290336655337354E-5</v>
      </c>
      <c r="GB64" s="2">
        <f t="shared" si="67"/>
        <v>8.1948760223108337E-5</v>
      </c>
      <c r="GC64" s="2">
        <f t="shared" si="67"/>
        <v>6.8065296585353817E-5</v>
      </c>
      <c r="GD64" s="2">
        <f t="shared" si="67"/>
        <v>6.4782244064042675E-5</v>
      </c>
      <c r="GE64" s="2">
        <f t="shared" si="67"/>
        <v>5.7432938988482233E-5</v>
      </c>
      <c r="GF64" s="2">
        <f t="shared" si="67"/>
        <v>5.396012166801442E-5</v>
      </c>
      <c r="GG64" s="2">
        <f t="shared" si="67"/>
        <v>4.6398124488487185E-5</v>
      </c>
      <c r="GH64" s="2">
        <f t="shared" si="67"/>
        <v>3.6693865473314247E-5</v>
      </c>
      <c r="GI64" s="2">
        <f t="shared" si="67"/>
        <v>4.0804736796548013E-5</v>
      </c>
      <c r="GJ64" s="2">
        <f t="shared" si="67"/>
        <v>3.3825332041292386E-5</v>
      </c>
      <c r="GK64" s="2">
        <f t="shared" si="67"/>
        <v>3.2257909439261609E-5</v>
      </c>
      <c r="GM64" s="86">
        <f t="shared" si="68"/>
        <v>5.9306537091861948E-2</v>
      </c>
      <c r="GN64" s="86">
        <f t="shared" si="68"/>
        <v>3.9046505548207912E-2</v>
      </c>
      <c r="GO64" s="86">
        <f t="shared" si="68"/>
        <v>4.1062981853762816E-2</v>
      </c>
      <c r="GP64" s="86">
        <f t="shared" si="68"/>
        <v>4.2492815869861381E-2</v>
      </c>
      <c r="GQ64" s="86">
        <f t="shared" si="68"/>
        <v>2.8980103331833245E-2</v>
      </c>
      <c r="GR64" s="86">
        <f t="shared" si="68"/>
        <v>3.0188139363508754E-2</v>
      </c>
      <c r="GS64" s="86">
        <f t="shared" si="68"/>
        <v>1.7014330624369328E-2</v>
      </c>
      <c r="GT64" s="86">
        <f t="shared" si="68"/>
        <v>1.7587036938748652E-2</v>
      </c>
      <c r="GU64" s="86">
        <f t="shared" si="68"/>
        <v>3.0642568899400341E-2</v>
      </c>
      <c r="GV64" s="86">
        <f t="shared" si="68"/>
        <v>2.9047547362928215E-2</v>
      </c>
      <c r="GW64" s="86">
        <f t="shared" si="68"/>
        <v>2.9320324332937565E-2</v>
      </c>
      <c r="GX64" s="86">
        <f t="shared" si="68"/>
        <v>2.1206651091607787E-2</v>
      </c>
      <c r="GY64" s="86">
        <f t="shared" si="68"/>
        <v>1.719240467025444E-2</v>
      </c>
      <c r="GZ64" s="86">
        <f t="shared" si="68"/>
        <v>7.9587358234299611E-3</v>
      </c>
      <c r="HA64" s="86">
        <f t="shared" si="68"/>
        <v>3.613989721405253E-3</v>
      </c>
      <c r="HC64" s="86">
        <f t="shared" si="73"/>
        <v>6.0615864991536862E-8</v>
      </c>
      <c r="HD64" s="86">
        <f t="shared" si="69"/>
        <v>8.6566687061227922E-9</v>
      </c>
      <c r="HE64" s="86">
        <f t="shared" si="69"/>
        <v>1.4307314820169547E-8</v>
      </c>
      <c r="HF64" s="86">
        <f t="shared" si="69"/>
        <v>1.305136953665715E-8</v>
      </c>
      <c r="HG64" s="86">
        <f t="shared" si="69"/>
        <v>7.1181528670127727E-10</v>
      </c>
      <c r="HH64" s="86">
        <f t="shared" si="69"/>
        <v>1.8337222036720667E-9</v>
      </c>
      <c r="HI64" s="86">
        <f t="shared" si="69"/>
        <v>1.6058909053930655E-10</v>
      </c>
      <c r="HJ64" s="86">
        <f t="shared" si="69"/>
        <v>6.6119517312913321E-10</v>
      </c>
      <c r="HK64" s="86">
        <f t="shared" si="69"/>
        <v>3.6480680380531082E-9</v>
      </c>
      <c r="HL64" s="86">
        <f t="shared" si="69"/>
        <v>1.0069567664417483E-9</v>
      </c>
      <c r="HM64" s="86">
        <f t="shared" si="69"/>
        <v>8.777972703455714E-10</v>
      </c>
      <c r="HN64" s="86">
        <f t="shared" si="69"/>
        <v>4.3772158786770639E-10</v>
      </c>
      <c r="HO64" s="86">
        <f t="shared" si="69"/>
        <v>6.1471271382307991E-10</v>
      </c>
      <c r="HP64" s="86">
        <f t="shared" si="69"/>
        <v>1.5700173630789858E-11</v>
      </c>
      <c r="HQ64" s="86">
        <f t="shared" si="69"/>
        <v>7.3169509648302688E-17</v>
      </c>
      <c r="HS64" s="86">
        <f t="shared" si="70"/>
        <v>1.0844141994435235E-53</v>
      </c>
      <c r="HT64" s="86">
        <f t="shared" si="70"/>
        <v>0</v>
      </c>
      <c r="HU64" s="86">
        <f t="shared" si="70"/>
        <v>1.830886823490625E-58</v>
      </c>
      <c r="HV64" s="86">
        <f t="shared" si="70"/>
        <v>1.0606463182054515E-58</v>
      </c>
      <c r="HW64" s="86">
        <f t="shared" si="70"/>
        <v>6.1722159752512777E-72</v>
      </c>
      <c r="HX64" s="86">
        <f t="shared" si="70"/>
        <v>7.0382479219057371E-69</v>
      </c>
      <c r="HY64" s="86">
        <f t="shared" si="70"/>
        <v>7.3733088387668291E-79</v>
      </c>
      <c r="HZ64" s="86">
        <f t="shared" si="70"/>
        <v>2.9054551980171187E-72</v>
      </c>
      <c r="IA64" s="86">
        <f t="shared" si="70"/>
        <v>6.2694660929669298E-67</v>
      </c>
      <c r="IB64" s="86">
        <f t="shared" si="70"/>
        <v>2.1616339327409396E-72</v>
      </c>
      <c r="IC64" s="86">
        <f t="shared" si="70"/>
        <v>4.833254720954009E-72</v>
      </c>
      <c r="ID64" s="86">
        <f t="shared" si="70"/>
        <v>2.8860203102235885E-75</v>
      </c>
      <c r="IE64" s="86">
        <f t="shared" si="70"/>
        <v>9.3542066358199048E-73</v>
      </c>
      <c r="IF64" s="86">
        <f t="shared" si="70"/>
        <v>7.2866092871285204E-65</v>
      </c>
      <c r="IG64" s="86">
        <f t="shared" si="70"/>
        <v>3.4939854158671367E-37</v>
      </c>
      <c r="II64" s="86">
        <f t="shared" si="71"/>
        <v>2.6147593214057364E-178</v>
      </c>
      <c r="IJ64" s="86">
        <f t="shared" si="71"/>
        <v>0</v>
      </c>
      <c r="IK64" s="86">
        <f t="shared" si="71"/>
        <v>2.8551066210225889E-205</v>
      </c>
      <c r="IL64" s="86">
        <f t="shared" si="71"/>
        <v>2.2889205562254226E-199</v>
      </c>
      <c r="IM64" s="86">
        <f t="shared" si="71"/>
        <v>1.3120897274075011E-242</v>
      </c>
      <c r="IN64" s="86">
        <f t="shared" si="71"/>
        <v>5.682344928722505E-233</v>
      </c>
      <c r="IO64" s="86">
        <f t="shared" si="71"/>
        <v>5.3914116394196371E-268</v>
      </c>
      <c r="IP64" s="86">
        <f t="shared" si="71"/>
        <v>8.5252596160015902E-244</v>
      </c>
      <c r="IQ64" s="86">
        <f t="shared" si="71"/>
        <v>2.4892339454375707E-226</v>
      </c>
      <c r="IR64" s="86">
        <f t="shared" si="71"/>
        <v>3.3732745440274739E-247</v>
      </c>
      <c r="IS64" s="86">
        <f t="shared" si="71"/>
        <v>7.2344907506008933E-244</v>
      </c>
      <c r="IT64" s="86">
        <f t="shared" si="71"/>
        <v>1.1016363511690728E-255</v>
      </c>
      <c r="IU64" s="86">
        <f t="shared" si="71"/>
        <v>1.0082765867635277E-245</v>
      </c>
      <c r="IV64" s="86">
        <f t="shared" si="71"/>
        <v>1.3057540514778055E-188</v>
      </c>
      <c r="IW64" s="86">
        <f t="shared" si="71"/>
        <v>7.0654886559019623E-172</v>
      </c>
      <c r="IY64" s="86">
        <f t="shared" si="72"/>
        <v>5.9306597707726942E-2</v>
      </c>
      <c r="IZ64" s="86">
        <f t="shared" si="72"/>
        <v>3.904651420487662E-2</v>
      </c>
      <c r="JA64" s="86">
        <f t="shared" si="72"/>
        <v>4.1062996161077635E-2</v>
      </c>
      <c r="JB64" s="86">
        <f t="shared" si="72"/>
        <v>4.2492828921230914E-2</v>
      </c>
      <c r="JC64" s="86">
        <f t="shared" si="72"/>
        <v>2.8980104043648532E-2</v>
      </c>
      <c r="JD64" s="86">
        <f t="shared" si="72"/>
        <v>3.0188141197230959E-2</v>
      </c>
      <c r="JE64" s="86">
        <f t="shared" si="72"/>
        <v>1.7014330784958419E-2</v>
      </c>
      <c r="JF64" s="86">
        <f t="shared" si="72"/>
        <v>1.7587037599943824E-2</v>
      </c>
      <c r="JG64" s="86">
        <f t="shared" si="72"/>
        <v>3.064257254746838E-2</v>
      </c>
      <c r="JH64" s="86">
        <f t="shared" si="72"/>
        <v>2.9047548369884983E-2</v>
      </c>
      <c r="JI64" s="86">
        <f t="shared" si="72"/>
        <v>2.9320325210734834E-2</v>
      </c>
      <c r="JJ64" s="86">
        <f t="shared" si="72"/>
        <v>2.1206651529329375E-2</v>
      </c>
      <c r="JK64" s="86">
        <f t="shared" si="72"/>
        <v>1.7192405284967155E-2</v>
      </c>
      <c r="JL64" s="86">
        <f t="shared" si="72"/>
        <v>7.9587358391301349E-3</v>
      </c>
      <c r="JM64" s="86">
        <f t="shared" si="72"/>
        <v>3.6139897214053263E-3</v>
      </c>
    </row>
    <row r="65" spans="2:273" x14ac:dyDescent="0.25">
      <c r="B65" s="2">
        <v>38</v>
      </c>
      <c r="C65" s="37">
        <v>88.097999999999999</v>
      </c>
      <c r="D65" s="37">
        <v>89.983999999999995</v>
      </c>
      <c r="E65" s="37">
        <v>83.016000000000005</v>
      </c>
      <c r="F65" s="37">
        <v>83.966999999999999</v>
      </c>
      <c r="G65" s="37">
        <v>74.164000000000001</v>
      </c>
      <c r="H65" s="37">
        <v>74.966999999999999</v>
      </c>
      <c r="I65" s="37">
        <v>67.59</v>
      </c>
      <c r="J65" s="37">
        <v>68.442999999999998</v>
      </c>
      <c r="K65" s="37">
        <v>77.492000000000004</v>
      </c>
      <c r="L65" s="37">
        <v>81.033000000000001</v>
      </c>
      <c r="M65" s="37">
        <v>81.754000000000005</v>
      </c>
      <c r="N65" s="37">
        <v>70.738</v>
      </c>
      <c r="O65" s="37">
        <v>68.393000000000001</v>
      </c>
      <c r="P65" s="37">
        <v>63.164000000000001</v>
      </c>
      <c r="Q65" s="37">
        <v>57.93</v>
      </c>
      <c r="S65" s="4">
        <f t="shared" si="74"/>
        <v>87.767029982953005</v>
      </c>
      <c r="T65" s="4">
        <f t="shared" si="74"/>
        <v>92.39658231296653</v>
      </c>
      <c r="U65" s="4">
        <f t="shared" si="74"/>
        <v>92.574592797788199</v>
      </c>
      <c r="V65" s="4">
        <f t="shared" si="74"/>
        <v>92.685381103462845</v>
      </c>
      <c r="W65" s="4">
        <f t="shared" si="74"/>
        <v>83.859164642320891</v>
      </c>
      <c r="X65" s="4">
        <f t="shared" si="74"/>
        <v>84.383972668819411</v>
      </c>
      <c r="Y65" s="4">
        <f t="shared" si="74"/>
        <v>76.430533076392365</v>
      </c>
      <c r="Z65" s="4">
        <f t="shared" si="74"/>
        <v>75.286731036129609</v>
      </c>
      <c r="AA65" s="4">
        <f t="shared" si="74"/>
        <v>85.111159562519475</v>
      </c>
      <c r="AB65" s="4">
        <f t="shared" si="74"/>
        <v>84.233799053051186</v>
      </c>
      <c r="AC65" s="4">
        <f t="shared" si="74"/>
        <v>85.20464636440154</v>
      </c>
      <c r="AD65" s="4">
        <f t="shared" si="74"/>
        <v>76.786826767511911</v>
      </c>
      <c r="AE65" s="4">
        <f t="shared" si="74"/>
        <v>73.874286533018292</v>
      </c>
      <c r="AF65" s="4">
        <f t="shared" si="74"/>
        <v>65.125982994860635</v>
      </c>
      <c r="AG65" s="4">
        <f t="shared" si="74"/>
        <v>56.724800973672572</v>
      </c>
      <c r="AI65" s="4">
        <f t="shared" si="75"/>
        <v>0.3309700170469938</v>
      </c>
      <c r="AJ65" s="4">
        <f t="shared" si="75"/>
        <v>-2.4125823129665349</v>
      </c>
      <c r="AK65" s="4">
        <f t="shared" si="75"/>
        <v>-9.5585927977881937</v>
      </c>
      <c r="AL65" s="4">
        <f t="shared" si="75"/>
        <v>-8.7183811034628462</v>
      </c>
      <c r="AM65" s="4">
        <f t="shared" si="75"/>
        <v>-9.6951646423208899</v>
      </c>
      <c r="AN65" s="4">
        <f t="shared" si="75"/>
        <v>-9.4169726688194118</v>
      </c>
      <c r="AO65" s="4">
        <f t="shared" si="75"/>
        <v>-8.8405330763923615</v>
      </c>
      <c r="AP65" s="4">
        <f t="shared" si="75"/>
        <v>-6.8437310361296113</v>
      </c>
      <c r="AQ65" s="4">
        <f t="shared" si="75"/>
        <v>-7.6191595625194708</v>
      </c>
      <c r="AR65" s="4">
        <f t="shared" si="75"/>
        <v>-3.2007990530511847</v>
      </c>
      <c r="AS65" s="4">
        <f t="shared" si="75"/>
        <v>-3.4506463644015355</v>
      </c>
      <c r="AT65" s="4">
        <f t="shared" si="75"/>
        <v>-6.0488267675119118</v>
      </c>
      <c r="AU65" s="4">
        <f t="shared" si="75"/>
        <v>-5.4812865330182916</v>
      </c>
      <c r="AV65" s="4">
        <f t="shared" si="75"/>
        <v>-1.9619829948606338</v>
      </c>
      <c r="AW65" s="4">
        <f t="shared" si="75"/>
        <v>1.2051990263274277</v>
      </c>
      <c r="AY65" s="2">
        <f t="shared" si="65"/>
        <v>53.487042289384988</v>
      </c>
      <c r="AZ65" s="2">
        <f t="shared" si="65"/>
        <v>58.261394485655202</v>
      </c>
      <c r="BA65" s="2">
        <f t="shared" si="65"/>
        <v>58.674203390030989</v>
      </c>
      <c r="BB65" s="2">
        <f t="shared" si="65"/>
        <v>56.392401744024347</v>
      </c>
      <c r="BC65" s="2">
        <f t="shared" si="65"/>
        <v>56.918541090682794</v>
      </c>
      <c r="BD65" s="2">
        <f t="shared" si="65"/>
        <v>55.904451811262369</v>
      </c>
      <c r="BE65" s="2">
        <f t="shared" si="65"/>
        <v>59.38417020631303</v>
      </c>
      <c r="BF65" s="2">
        <f t="shared" si="65"/>
        <v>57.314780309124004</v>
      </c>
      <c r="BG65" s="2">
        <f t="shared" si="65"/>
        <v>57.281844646360639</v>
      </c>
      <c r="BH65" s="2">
        <f t="shared" si="65"/>
        <v>58.021322745716823</v>
      </c>
      <c r="BI65" s="2">
        <f t="shared" si="65"/>
        <v>59.846853662940852</v>
      </c>
      <c r="BJ65" s="2">
        <f t="shared" si="65"/>
        <v>56.369569833595534</v>
      </c>
      <c r="BK65" s="2">
        <f t="shared" si="65"/>
        <v>55.815937341891342</v>
      </c>
      <c r="BL65" s="2">
        <f t="shared" si="65"/>
        <v>56.685149381454551</v>
      </c>
      <c r="BM65" s="2">
        <f t="shared" si="65"/>
        <v>53.341809053361736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>
        <f t="shared" si="24"/>
        <v>57.93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57.83702419354838</v>
      </c>
      <c r="DL65" s="2">
        <f t="shared" si="76"/>
        <v>63.048575534759365</v>
      </c>
      <c r="DM65" s="2">
        <f t="shared" si="76"/>
        <v>63.384756461675586</v>
      </c>
      <c r="DN65" s="2">
        <f t="shared" si="76"/>
        <v>61.120766934046344</v>
      </c>
      <c r="DO65" s="2">
        <f t="shared" si="76"/>
        <v>60.599432238349891</v>
      </c>
      <c r="DP65" s="2">
        <f t="shared" si="76"/>
        <v>60.316384415584409</v>
      </c>
      <c r="DQ65" s="2">
        <f t="shared" si="76"/>
        <v>60.420641269841283</v>
      </c>
      <c r="DR65" s="2">
        <f t="shared" si="76"/>
        <v>59.463187301587311</v>
      </c>
      <c r="DS65" s="2">
        <f t="shared" si="76"/>
        <v>61.609739801375092</v>
      </c>
      <c r="DT65" s="2">
        <f t="shared" si="76"/>
        <v>60.697707410236823</v>
      </c>
      <c r="DU65" s="2">
        <f t="shared" si="76"/>
        <v>61.791390985485116</v>
      </c>
      <c r="DV65" s="2">
        <f t="shared" si="76"/>
        <v>58.657328571428565</v>
      </c>
      <c r="DW65" s="2">
        <f t="shared" si="76"/>
        <v>58.436481810381814</v>
      </c>
      <c r="DX65" s="2">
        <f t="shared" si="76"/>
        <v>59.230418918918922</v>
      </c>
      <c r="DY65" s="2">
        <f t="shared" si="76"/>
        <v>54.018015053763449</v>
      </c>
      <c r="EA65" s="2">
        <f t="shared" si="77"/>
        <v>51.212646828721219</v>
      </c>
      <c r="EB65" s="2">
        <f t="shared" si="77"/>
        <v>55.168557355778837</v>
      </c>
      <c r="EC65" s="2">
        <f t="shared" si="77"/>
        <v>55.733435330767406</v>
      </c>
      <c r="ED65" s="2">
        <f t="shared" si="77"/>
        <v>53.395340998774273</v>
      </c>
      <c r="EE65" s="2">
        <f t="shared" si="77"/>
        <v>54.234778706403972</v>
      </c>
      <c r="EF65" s="2">
        <f t="shared" si="77"/>
        <v>52.71940664549048</v>
      </c>
      <c r="EG65" s="2">
        <f t="shared" si="77"/>
        <v>58.508116804175032</v>
      </c>
      <c r="EH65" s="2">
        <f t="shared" si="77"/>
        <v>55.514756990610252</v>
      </c>
      <c r="EI65" s="2">
        <f t="shared" si="77"/>
        <v>54.195154126213588</v>
      </c>
      <c r="EJ65" s="2">
        <f t="shared" si="77"/>
        <v>56.068440403343971</v>
      </c>
      <c r="EK65" s="2">
        <f t="shared" si="77"/>
        <v>58.447778571428572</v>
      </c>
      <c r="EL65" s="2">
        <f t="shared" si="77"/>
        <v>54.554297929481059</v>
      </c>
      <c r="EM65" s="2">
        <f t="shared" si="77"/>
        <v>53.606372222769174</v>
      </c>
      <c r="EN65" s="2">
        <f t="shared" si="77"/>
        <v>54.131466295755288</v>
      </c>
      <c r="EO65" s="2">
        <f t="shared" si="77"/>
        <v>52.581481990138286</v>
      </c>
      <c r="EQ65" s="2">
        <f t="shared" si="78"/>
        <v>51.851573169341194</v>
      </c>
      <c r="ER65" s="2">
        <f t="shared" si="78"/>
        <v>55.168557355778837</v>
      </c>
      <c r="ES65" s="2">
        <f t="shared" si="78"/>
        <v>55.884991123766916</v>
      </c>
      <c r="ET65" s="2">
        <f t="shared" si="78"/>
        <v>54.193764797613404</v>
      </c>
      <c r="EU65" s="2">
        <f t="shared" si="78"/>
        <v>53.488168865152417</v>
      </c>
      <c r="EV65" s="2">
        <f t="shared" si="78"/>
        <v>54.596269008158167</v>
      </c>
      <c r="EW65" s="2">
        <f t="shared" si="78"/>
        <v>55.908043703650769</v>
      </c>
      <c r="EX65" s="2">
        <f t="shared" si="78"/>
        <v>55.884567429312497</v>
      </c>
      <c r="EY65" s="2">
        <f t="shared" si="78"/>
        <v>57.033399892260718</v>
      </c>
      <c r="EZ65" s="2">
        <f t="shared" si="78"/>
        <v>57.638059071855189</v>
      </c>
      <c r="FA65" s="2">
        <f t="shared" si="78"/>
        <v>56.705872969538326</v>
      </c>
      <c r="FB65" s="2">
        <f t="shared" si="78"/>
        <v>55.197962394411348</v>
      </c>
      <c r="FC65" s="2">
        <f t="shared" si="78"/>
        <v>53.244921052975954</v>
      </c>
      <c r="FD65" s="2">
        <f t="shared" si="78"/>
        <v>54.360764333468396</v>
      </c>
      <c r="FE65" s="2">
        <f t="shared" si="78"/>
        <v>53.92635997154332</v>
      </c>
      <c r="FG65" s="2">
        <f t="shared" si="79"/>
        <v>0.65666925520913766</v>
      </c>
      <c r="FH65" s="2">
        <f t="shared" si="79"/>
        <v>0.60750888391015145</v>
      </c>
      <c r="FI65" s="2">
        <f t="shared" si="79"/>
        <v>0.6156530140172195</v>
      </c>
      <c r="FJ65" s="2">
        <f t="shared" si="79"/>
        <v>0.61206031285203422</v>
      </c>
      <c r="FK65" s="2">
        <f t="shared" si="79"/>
        <v>0.57832388379219168</v>
      </c>
      <c r="FL65" s="2">
        <f t="shared" si="79"/>
        <v>0.58077058825667249</v>
      </c>
      <c r="FM65" s="2">
        <f t="shared" si="79"/>
        <v>0.54183725983890729</v>
      </c>
      <c r="FN65" s="2">
        <f t="shared" si="79"/>
        <v>0.54412338361879431</v>
      </c>
      <c r="FO65" s="2">
        <f t="shared" si="79"/>
        <v>0.58372430763237537</v>
      </c>
      <c r="FP65" s="2">
        <f t="shared" si="79"/>
        <v>0.57816443256816252</v>
      </c>
      <c r="FQ65" s="2">
        <f t="shared" si="79"/>
        <v>0.58154129830792711</v>
      </c>
      <c r="FR65" s="2">
        <f t="shared" si="79"/>
        <v>0.55758409687786603</v>
      </c>
      <c r="FS65" s="2">
        <f t="shared" si="79"/>
        <v>0.54254013271370594</v>
      </c>
      <c r="FT65" s="2">
        <f t="shared" si="79"/>
        <v>0.49917664075734991</v>
      </c>
      <c r="FU65" s="2">
        <f t="shared" si="79"/>
        <v>0.47075391847104653</v>
      </c>
      <c r="FW65" s="2">
        <f t="shared" si="67"/>
        <v>6.737274579974308E-5</v>
      </c>
      <c r="FX65" s="2">
        <f t="shared" si="67"/>
        <v>0</v>
      </c>
      <c r="FY65" s="2">
        <f t="shared" si="67"/>
        <v>3.8558820808088611E-5</v>
      </c>
      <c r="FZ65" s="2">
        <f t="shared" si="67"/>
        <v>7.693262141343361E-5</v>
      </c>
      <c r="GA65" s="2">
        <f t="shared" si="67"/>
        <v>8.0360687906617869E-5</v>
      </c>
      <c r="GB65" s="2">
        <f t="shared" si="67"/>
        <v>8.9854318373231625E-5</v>
      </c>
      <c r="GC65" s="2">
        <f t="shared" si="67"/>
        <v>7.4631623527642927E-5</v>
      </c>
      <c r="GD65" s="2">
        <f t="shared" si="67"/>
        <v>7.1031874158975788E-5</v>
      </c>
      <c r="GE65" s="2">
        <f t="shared" si="67"/>
        <v>6.2973616402824557E-5</v>
      </c>
      <c r="GF65" s="2">
        <f t="shared" si="67"/>
        <v>5.9165788854581626E-5</v>
      </c>
      <c r="GG65" s="2">
        <f t="shared" si="67"/>
        <v>5.0874304109454254E-5</v>
      </c>
      <c r="GH65" s="2">
        <f t="shared" si="67"/>
        <v>4.0233880989406636E-5</v>
      </c>
      <c r="GI65" s="2">
        <f t="shared" si="67"/>
        <v>4.4741328060574722E-5</v>
      </c>
      <c r="GJ65" s="2">
        <f t="shared" si="67"/>
        <v>3.7088618025324136E-5</v>
      </c>
      <c r="GK65" s="2">
        <f t="shared" si="67"/>
        <v>3.5369984275380309E-5</v>
      </c>
      <c r="GM65" s="86">
        <f t="shared" si="68"/>
        <v>7.4381627524927343E-2</v>
      </c>
      <c r="GN65" s="86">
        <f t="shared" si="68"/>
        <v>5.1516046741602838E-2</v>
      </c>
      <c r="GO65" s="86">
        <f t="shared" si="68"/>
        <v>5.3381853909494313E-2</v>
      </c>
      <c r="GP65" s="86">
        <f t="shared" si="68"/>
        <v>5.6215987566153758E-2</v>
      </c>
      <c r="GQ65" s="86">
        <f t="shared" si="68"/>
        <v>4.0013898212672254E-2</v>
      </c>
      <c r="GR65" s="86">
        <f t="shared" si="68"/>
        <v>4.1680984204608286E-2</v>
      </c>
      <c r="GS65" s="86">
        <f t="shared" si="68"/>
        <v>2.457199151890543E-2</v>
      </c>
      <c r="GT65" s="86">
        <f t="shared" si="68"/>
        <v>2.5244149474648814E-2</v>
      </c>
      <c r="GU65" s="86">
        <f t="shared" si="68"/>
        <v>4.1850359285578946E-2</v>
      </c>
      <c r="GV65" s="86">
        <f t="shared" si="68"/>
        <v>4.0176528403602127E-2</v>
      </c>
      <c r="GW65" s="86">
        <f t="shared" si="68"/>
        <v>3.9930742900941729E-2</v>
      </c>
      <c r="GX65" s="86">
        <f t="shared" si="68"/>
        <v>2.9641876733789568E-2</v>
      </c>
      <c r="GY65" s="86">
        <f t="shared" si="68"/>
        <v>2.4785457882402443E-2</v>
      </c>
      <c r="GZ65" s="86">
        <f t="shared" si="68"/>
        <v>1.2234402207924861E-2</v>
      </c>
      <c r="HA65" s="86">
        <f t="shared" si="68"/>
        <v>6.3425771582177898E-3</v>
      </c>
      <c r="HC65" s="86">
        <f t="shared" si="73"/>
        <v>1.2541778223626316E-7</v>
      </c>
      <c r="HD65" s="86">
        <f t="shared" si="69"/>
        <v>1.9690293330414917E-8</v>
      </c>
      <c r="HE65" s="86">
        <f t="shared" si="69"/>
        <v>3.0928993054170708E-8</v>
      </c>
      <c r="HF65" s="86">
        <f t="shared" si="69"/>
        <v>2.9519078818994284E-8</v>
      </c>
      <c r="HG65" s="86">
        <f t="shared" si="69"/>
        <v>1.8910636394843707E-9</v>
      </c>
      <c r="HH65" s="86">
        <f t="shared" si="69"/>
        <v>4.7216319126817882E-9</v>
      </c>
      <c r="HI65" s="86">
        <f t="shared" si="69"/>
        <v>4.6160150740972568E-10</v>
      </c>
      <c r="HJ65" s="86">
        <f t="shared" si="69"/>
        <v>1.7421737595121241E-9</v>
      </c>
      <c r="HK65" s="86">
        <f t="shared" si="69"/>
        <v>8.817706990205471E-9</v>
      </c>
      <c r="HL65" s="86">
        <f t="shared" si="69"/>
        <v>2.5975542750304515E-9</v>
      </c>
      <c r="HM65" s="86">
        <f t="shared" si="69"/>
        <v>2.2256209042235671E-9</v>
      </c>
      <c r="HN65" s="86">
        <f t="shared" si="69"/>
        <v>1.128443917300354E-9</v>
      </c>
      <c r="HO65" s="86">
        <f t="shared" si="69"/>
        <v>1.5585327351140639E-9</v>
      </c>
      <c r="HP65" s="86">
        <f t="shared" si="69"/>
        <v>4.6476067100200099E-11</v>
      </c>
      <c r="HQ65" s="86">
        <f t="shared" si="69"/>
        <v>4.1758509947972552E-16</v>
      </c>
      <c r="HS65" s="86">
        <f t="shared" si="70"/>
        <v>2.3820162127465596E-52</v>
      </c>
      <c r="HT65" s="86">
        <f t="shared" si="70"/>
        <v>0</v>
      </c>
      <c r="HU65" s="86">
        <f t="shared" si="70"/>
        <v>4.8532962606125355E-57</v>
      </c>
      <c r="HV65" s="86">
        <f t="shared" si="70"/>
        <v>3.4041756330870242E-57</v>
      </c>
      <c r="HW65" s="86">
        <f t="shared" si="70"/>
        <v>4.4098723616847543E-70</v>
      </c>
      <c r="HX65" s="86">
        <f t="shared" si="70"/>
        <v>4.4160509373321719E-67</v>
      </c>
      <c r="HY65" s="86">
        <f t="shared" si="70"/>
        <v>7.8494684279716973E-77</v>
      </c>
      <c r="HZ65" s="86">
        <f t="shared" si="70"/>
        <v>2.00630311356725E-70</v>
      </c>
      <c r="IA65" s="86">
        <f t="shared" si="70"/>
        <v>3.0187235263129412E-65</v>
      </c>
      <c r="IB65" s="86">
        <f t="shared" si="70"/>
        <v>1.4263115182835431E-70</v>
      </c>
      <c r="IC65" s="86">
        <f t="shared" si="70"/>
        <v>2.8824058108213972E-70</v>
      </c>
      <c r="ID65" s="86">
        <f t="shared" si="70"/>
        <v>1.8935249801999559E-73</v>
      </c>
      <c r="IE65" s="86">
        <f t="shared" si="70"/>
        <v>5.4914975537519547E-71</v>
      </c>
      <c r="IF65" s="86">
        <f t="shared" si="70"/>
        <v>2.5301798174493562E-63</v>
      </c>
      <c r="IG65" s="86">
        <f t="shared" si="70"/>
        <v>2.487306198730726E-36</v>
      </c>
      <c r="II65" s="86">
        <f t="shared" si="71"/>
        <v>5.6167577529545263E-175</v>
      </c>
      <c r="IJ65" s="86">
        <f t="shared" si="71"/>
        <v>0</v>
      </c>
      <c r="IK65" s="86">
        <f t="shared" si="71"/>
        <v>1.2266715262659159E-201</v>
      </c>
      <c r="IL65" s="86">
        <f t="shared" si="71"/>
        <v>1.3830147928781446E-195</v>
      </c>
      <c r="IM65" s="86">
        <f t="shared" si="71"/>
        <v>5.5992854922118017E-238</v>
      </c>
      <c r="IN65" s="86">
        <f t="shared" si="71"/>
        <v>1.7857479569504844E-228</v>
      </c>
      <c r="IO65" s="86">
        <f t="shared" si="71"/>
        <v>6.4709472555865629E-263</v>
      </c>
      <c r="IP65" s="86">
        <f t="shared" si="71"/>
        <v>3.3455127234150283E-239</v>
      </c>
      <c r="IQ65" s="86">
        <f t="shared" si="71"/>
        <v>4.0348259147496869E-222</v>
      </c>
      <c r="IR65" s="86">
        <f t="shared" si="71"/>
        <v>1.2594629312729334E-242</v>
      </c>
      <c r="IS65" s="86">
        <f t="shared" si="71"/>
        <v>2.0022259985168065E-239</v>
      </c>
      <c r="IT65" s="86">
        <f t="shared" si="71"/>
        <v>3.9313323934241084E-251</v>
      </c>
      <c r="IU65" s="86">
        <f t="shared" si="71"/>
        <v>2.6492298224036804E-241</v>
      </c>
      <c r="IV65" s="86">
        <f t="shared" si="71"/>
        <v>2.7469535195756319E-185</v>
      </c>
      <c r="IW65" s="86">
        <f t="shared" si="71"/>
        <v>7.2541744106653954E-169</v>
      </c>
      <c r="IY65" s="86">
        <f t="shared" si="72"/>
        <v>7.4381752942709586E-2</v>
      </c>
      <c r="IZ65" s="86">
        <f t="shared" si="72"/>
        <v>5.1516066431896171E-2</v>
      </c>
      <c r="JA65" s="86">
        <f t="shared" si="72"/>
        <v>5.3381884838487367E-2</v>
      </c>
      <c r="JB65" s="86">
        <f t="shared" si="72"/>
        <v>5.6216017085232578E-2</v>
      </c>
      <c r="JC65" s="86">
        <f t="shared" si="72"/>
        <v>4.0013900103735893E-2</v>
      </c>
      <c r="JD65" s="86">
        <f t="shared" si="72"/>
        <v>4.1680988926240198E-2</v>
      </c>
      <c r="JE65" s="86">
        <f t="shared" si="72"/>
        <v>2.4571991980506937E-2</v>
      </c>
      <c r="JF65" s="86">
        <f t="shared" si="72"/>
        <v>2.5244151216822573E-2</v>
      </c>
      <c r="JG65" s="86">
        <f t="shared" si="72"/>
        <v>4.1850368103285934E-2</v>
      </c>
      <c r="JH65" s="86">
        <f t="shared" si="72"/>
        <v>4.0176531001156403E-2</v>
      </c>
      <c r="JI65" s="86">
        <f t="shared" si="72"/>
        <v>3.9930745126562632E-2</v>
      </c>
      <c r="JJ65" s="86">
        <f t="shared" si="72"/>
        <v>2.9641877862233487E-2</v>
      </c>
      <c r="JK65" s="86">
        <f t="shared" si="72"/>
        <v>2.4785459440935177E-2</v>
      </c>
      <c r="JL65" s="86">
        <f t="shared" si="72"/>
        <v>1.2234402254400929E-2</v>
      </c>
      <c r="JM65" s="86">
        <f t="shared" si="72"/>
        <v>6.342577158218207E-3</v>
      </c>
    </row>
    <row r="66" spans="2:273" x14ac:dyDescent="0.25">
      <c r="B66" s="2">
        <v>39</v>
      </c>
      <c r="C66" s="37">
        <v>91.671999999999997</v>
      </c>
      <c r="D66" s="37">
        <v>100.869</v>
      </c>
      <c r="E66" s="37">
        <v>94.016000000000005</v>
      </c>
      <c r="F66" s="37">
        <v>97.343999999999994</v>
      </c>
      <c r="G66" s="37">
        <v>84.638999999999996</v>
      </c>
      <c r="H66" s="37">
        <v>81.474999999999994</v>
      </c>
      <c r="I66" s="37">
        <v>75.212999999999994</v>
      </c>
      <c r="J66" s="37">
        <v>74.180000000000007</v>
      </c>
      <c r="K66" s="37">
        <v>85.147999999999996</v>
      </c>
      <c r="L66" s="37">
        <v>83.426000000000002</v>
      </c>
      <c r="M66" s="37">
        <v>87.787000000000006</v>
      </c>
      <c r="N66" s="37">
        <v>78.23</v>
      </c>
      <c r="O66" s="37">
        <v>69.721000000000004</v>
      </c>
      <c r="P66" s="37">
        <v>63.197000000000003</v>
      </c>
      <c r="Q66" s="37">
        <v>55.965000000000003</v>
      </c>
      <c r="S66" s="4">
        <f t="shared" si="74"/>
        <v>94.182794783183965</v>
      </c>
      <c r="T66" s="4">
        <f t="shared" si="74"/>
        <v>100.6134766385883</v>
      </c>
      <c r="U66" s="4">
        <f t="shared" si="74"/>
        <v>100.26214583046391</v>
      </c>
      <c r="V66" s="4">
        <f t="shared" si="74"/>
        <v>101.47535749407653</v>
      </c>
      <c r="W66" s="4">
        <f t="shared" si="74"/>
        <v>91.657103641398976</v>
      </c>
      <c r="X66" s="4">
        <f t="shared" si="74"/>
        <v>92.584474823130947</v>
      </c>
      <c r="Y66" s="4">
        <f t="shared" si="74"/>
        <v>82.322732422576124</v>
      </c>
      <c r="Z66" s="4">
        <f t="shared" si="74"/>
        <v>81.348962180692283</v>
      </c>
      <c r="AA66" s="4">
        <f t="shared" si="74"/>
        <v>92.825388143178216</v>
      </c>
      <c r="AB66" s="4">
        <f t="shared" si="74"/>
        <v>91.883974730100931</v>
      </c>
      <c r="AC66" s="4">
        <f t="shared" si="74"/>
        <v>92.232778908167973</v>
      </c>
      <c r="AD66" s="4">
        <f t="shared" si="74"/>
        <v>83.069578892486703</v>
      </c>
      <c r="AE66" s="4">
        <f t="shared" si="74"/>
        <v>80.073445149130649</v>
      </c>
      <c r="AF66" s="4">
        <f t="shared" si="74"/>
        <v>68.693951388321096</v>
      </c>
      <c r="AG66" s="4">
        <f t="shared" si="74"/>
        <v>58.744143789045253</v>
      </c>
      <c r="AI66" s="4">
        <f t="shared" si="75"/>
        <v>-2.5107947831839681</v>
      </c>
      <c r="AJ66" s="4">
        <f t="shared" si="75"/>
        <v>0.25552336141170429</v>
      </c>
      <c r="AK66" s="4">
        <f t="shared" si="75"/>
        <v>-6.2461458304639024</v>
      </c>
      <c r="AL66" s="4">
        <f t="shared" si="75"/>
        <v>-4.1313574940765392</v>
      </c>
      <c r="AM66" s="4">
        <f t="shared" si="75"/>
        <v>-7.0181036413989801</v>
      </c>
      <c r="AN66" s="4">
        <f t="shared" si="75"/>
        <v>-11.109474823130952</v>
      </c>
      <c r="AO66" s="4">
        <f t="shared" si="75"/>
        <v>-7.1097324225761298</v>
      </c>
      <c r="AP66" s="4">
        <f t="shared" si="75"/>
        <v>-7.1689621806922759</v>
      </c>
      <c r="AQ66" s="4">
        <f t="shared" si="75"/>
        <v>-7.67738814317822</v>
      </c>
      <c r="AR66" s="4">
        <f t="shared" si="75"/>
        <v>-8.4579747301009292</v>
      </c>
      <c r="AS66" s="4">
        <f t="shared" si="75"/>
        <v>-4.4457789081679664</v>
      </c>
      <c r="AT66" s="4">
        <f t="shared" si="75"/>
        <v>-4.8395788924866991</v>
      </c>
      <c r="AU66" s="4">
        <f t="shared" si="75"/>
        <v>-10.352445149130645</v>
      </c>
      <c r="AV66" s="4">
        <f t="shared" si="75"/>
        <v>-5.4969513883210936</v>
      </c>
      <c r="AW66" s="4">
        <f t="shared" si="75"/>
        <v>-2.7791437890452499</v>
      </c>
      <c r="AY66" s="2">
        <f t="shared" si="65"/>
        <v>53.297345827807938</v>
      </c>
      <c r="AZ66" s="2">
        <f t="shared" si="65"/>
        <v>58.076818018050574</v>
      </c>
      <c r="BA66" s="2">
        <f t="shared" si="65"/>
        <v>58.506518041426496</v>
      </c>
      <c r="BB66" s="2">
        <f t="shared" si="65"/>
        <v>56.220883179259602</v>
      </c>
      <c r="BC66" s="2">
        <f t="shared" si="65"/>
        <v>56.758534508264901</v>
      </c>
      <c r="BD66" s="2">
        <f t="shared" si="65"/>
        <v>55.719484372026322</v>
      </c>
      <c r="BE66" s="2">
        <f t="shared" si="65"/>
        <v>59.280042106724871</v>
      </c>
      <c r="BF66" s="2">
        <f t="shared" si="65"/>
        <v>57.180521735824087</v>
      </c>
      <c r="BG66" s="2">
        <f t="shared" si="65"/>
        <v>57.100129291068058</v>
      </c>
      <c r="BH66" s="2">
        <f t="shared" si="65"/>
        <v>57.886460276282961</v>
      </c>
      <c r="BI66" s="2">
        <f t="shared" si="65"/>
        <v>59.724984479213866</v>
      </c>
      <c r="BJ66" s="2">
        <f t="shared" si="65"/>
        <v>56.239630584297792</v>
      </c>
      <c r="BK66" s="2">
        <f t="shared" si="65"/>
        <v>55.699494670889429</v>
      </c>
      <c r="BL66" s="2">
        <f t="shared" si="65"/>
        <v>56.583054751802081</v>
      </c>
      <c r="BM66" s="2">
        <f t="shared" si="65"/>
        <v>53.296663499629673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57.903032258064513</v>
      </c>
      <c r="DL66" s="2">
        <f t="shared" si="76"/>
        <v>63.26270086898397</v>
      </c>
      <c r="DM66" s="2">
        <f t="shared" si="76"/>
        <v>63.653201314616759</v>
      </c>
      <c r="DN66" s="2">
        <f t="shared" si="76"/>
        <v>61.34036653297683</v>
      </c>
      <c r="DO66" s="2">
        <f t="shared" si="76"/>
        <v>60.77232238349886</v>
      </c>
      <c r="DP66" s="2">
        <f t="shared" si="76"/>
        <v>60.449197097020615</v>
      </c>
      <c r="DQ66" s="2">
        <f t="shared" si="76"/>
        <v>60.526836507936515</v>
      </c>
      <c r="DR66" s="2">
        <f t="shared" si="76"/>
        <v>59.543268253968265</v>
      </c>
      <c r="DS66" s="2">
        <f t="shared" si="76"/>
        <v>61.710986249045071</v>
      </c>
      <c r="DT66" s="2">
        <f t="shared" si="76"/>
        <v>60.820132925897632</v>
      </c>
      <c r="DU66" s="2">
        <f t="shared" si="76"/>
        <v>61.934792207792221</v>
      </c>
      <c r="DV66" s="2">
        <f t="shared" si="76"/>
        <v>58.749742857142849</v>
      </c>
      <c r="DW66" s="2">
        <f t="shared" si="76"/>
        <v>58.579547318747316</v>
      </c>
      <c r="DX66" s="2">
        <f t="shared" si="76"/>
        <v>59.3970839260313</v>
      </c>
      <c r="DY66" s="2">
        <f t="shared" si="76"/>
        <v>54.088618390804612</v>
      </c>
      <c r="EA66" s="2">
        <f t="shared" si="77"/>
        <v>51.101135350232411</v>
      </c>
      <c r="EB66" s="2">
        <f t="shared" si="77"/>
        <v>55.021194108057763</v>
      </c>
      <c r="EC66" s="2">
        <f t="shared" si="77"/>
        <v>55.576189041389661</v>
      </c>
      <c r="ED66" s="2">
        <f t="shared" si="77"/>
        <v>53.261430129295015</v>
      </c>
      <c r="EE66" s="2">
        <f t="shared" si="77"/>
        <v>54.089557975911049</v>
      </c>
      <c r="EF66" s="2">
        <f t="shared" si="77"/>
        <v>52.605446163273484</v>
      </c>
      <c r="EG66" s="2">
        <f t="shared" si="77"/>
        <v>58.318920536760238</v>
      </c>
      <c r="EH66" s="2">
        <f t="shared" si="77"/>
        <v>55.375098288841819</v>
      </c>
      <c r="EI66" s="2">
        <f t="shared" si="77"/>
        <v>54.100959943256356</v>
      </c>
      <c r="EJ66" s="2">
        <f t="shared" si="77"/>
        <v>55.934187069846473</v>
      </c>
      <c r="EK66" s="2">
        <f t="shared" si="77"/>
        <v>58.274947478991599</v>
      </c>
      <c r="EL66" s="2">
        <f t="shared" si="77"/>
        <v>54.423174001559374</v>
      </c>
      <c r="EM66" s="2">
        <f t="shared" si="77"/>
        <v>53.484791605132735</v>
      </c>
      <c r="EN66" s="2">
        <f t="shared" si="77"/>
        <v>54.008145772469497</v>
      </c>
      <c r="EO66" s="2">
        <f t="shared" si="77"/>
        <v>52.484544581378017</v>
      </c>
      <c r="EQ66" s="2">
        <f t="shared" si="78"/>
        <v>51.730616667254871</v>
      </c>
      <c r="ER66" s="2">
        <f t="shared" si="78"/>
        <v>55.021194108057763</v>
      </c>
      <c r="ES66" s="2">
        <f t="shared" si="78"/>
        <v>55.725753554848829</v>
      </c>
      <c r="ET66" s="2">
        <f t="shared" si="78"/>
        <v>54.04608054783376</v>
      </c>
      <c r="EU66" s="2">
        <f t="shared" si="78"/>
        <v>53.354938427658908</v>
      </c>
      <c r="EV66" s="2">
        <f t="shared" si="78"/>
        <v>54.450548636630899</v>
      </c>
      <c r="EW66" s="2">
        <f t="shared" si="78"/>
        <v>55.762064558791558</v>
      </c>
      <c r="EX66" s="2">
        <f t="shared" si="78"/>
        <v>55.738789282397775</v>
      </c>
      <c r="EY66" s="2">
        <f t="shared" si="78"/>
        <v>56.89244518764589</v>
      </c>
      <c r="EZ66" s="2">
        <f t="shared" si="78"/>
        <v>57.47850439277429</v>
      </c>
      <c r="FA66" s="2">
        <f t="shared" si="78"/>
        <v>56.560236900213212</v>
      </c>
      <c r="FB66" s="2">
        <f t="shared" si="78"/>
        <v>55.057013427071347</v>
      </c>
      <c r="FC66" s="2">
        <f t="shared" si="78"/>
        <v>53.129257773648106</v>
      </c>
      <c r="FD66" s="2">
        <f t="shared" si="78"/>
        <v>54.23374635332253</v>
      </c>
      <c r="FE66" s="2">
        <f t="shared" si="78"/>
        <v>53.805146754328426</v>
      </c>
      <c r="FG66" s="2">
        <f t="shared" si="79"/>
        <v>0.67712477767267243</v>
      </c>
      <c r="FH66" s="2">
        <f t="shared" si="79"/>
        <v>0.62923965257423264</v>
      </c>
      <c r="FI66" s="2">
        <f t="shared" si="79"/>
        <v>0.63720215130172986</v>
      </c>
      <c r="FJ66" s="2">
        <f t="shared" si="79"/>
        <v>0.63369103141266603</v>
      </c>
      <c r="FK66" s="2">
        <f t="shared" si="79"/>
        <v>0.60060820655312586</v>
      </c>
      <c r="FL66" s="2">
        <f t="shared" si="79"/>
        <v>0.60301436761009619</v>
      </c>
      <c r="FM66" s="2">
        <f t="shared" si="79"/>
        <v>0.56459810359031404</v>
      </c>
      <c r="FN66" s="2">
        <f t="shared" si="79"/>
        <v>0.56686144369247282</v>
      </c>
      <c r="FO66" s="2">
        <f t="shared" si="79"/>
        <v>0.60591770926125754</v>
      </c>
      <c r="FP66" s="2">
        <f t="shared" si="79"/>
        <v>0.60045136019004797</v>
      </c>
      <c r="FQ66" s="2">
        <f t="shared" si="79"/>
        <v>0.60377208374556657</v>
      </c>
      <c r="FR66" s="2">
        <f t="shared" si="79"/>
        <v>0.58016879395939069</v>
      </c>
      <c r="FS66" s="2">
        <f t="shared" si="79"/>
        <v>0.5652940725886203</v>
      </c>
      <c r="FT66" s="2">
        <f t="shared" si="79"/>
        <v>0.52218790946856986</v>
      </c>
      <c r="FU66" s="2">
        <f t="shared" si="79"/>
        <v>0.49374667330729555</v>
      </c>
      <c r="FW66" s="2">
        <f t="shared" si="67"/>
        <v>7.3872266613909932E-5</v>
      </c>
      <c r="FX66" s="2">
        <f t="shared" si="67"/>
        <v>0</v>
      </c>
      <c r="FY66" s="2">
        <f t="shared" si="67"/>
        <v>4.2278749004501051E-5</v>
      </c>
      <c r="FZ66" s="2">
        <f t="shared" si="67"/>
        <v>8.4354315847197205E-5</v>
      </c>
      <c r="GA66" s="2">
        <f t="shared" si="67"/>
        <v>8.8113058971351133E-5</v>
      </c>
      <c r="GB66" s="2">
        <f t="shared" si="67"/>
        <v>9.8522446836183793E-5</v>
      </c>
      <c r="GC66" s="2">
        <f t="shared" si="67"/>
        <v>8.1831358728497153E-5</v>
      </c>
      <c r="GD66" s="2">
        <f t="shared" si="67"/>
        <v>7.7884367502823259E-5</v>
      </c>
      <c r="GE66" s="2">
        <f t="shared" si="67"/>
        <v>6.904877780654528E-5</v>
      </c>
      <c r="GF66" s="2">
        <f t="shared" si="67"/>
        <v>6.4873627124465097E-5</v>
      </c>
      <c r="GG66" s="2">
        <f t="shared" si="67"/>
        <v>5.5782291405923753E-5</v>
      </c>
      <c r="GH66" s="2">
        <f t="shared" si="67"/>
        <v>4.4115402008689548E-5</v>
      </c>
      <c r="GI66" s="2">
        <f t="shared" si="67"/>
        <v>4.905767892436613E-5</v>
      </c>
      <c r="GJ66" s="2">
        <f t="shared" si="67"/>
        <v>4.0666715474462547E-5</v>
      </c>
      <c r="GK66" s="2">
        <f t="shared" si="67"/>
        <v>3.8782284213963246E-5</v>
      </c>
      <c r="GM66" s="86">
        <f t="shared" si="68"/>
        <v>9.2451724940642133E-2</v>
      </c>
      <c r="GN66" s="86">
        <f t="shared" si="68"/>
        <v>6.7152371378994963E-2</v>
      </c>
      <c r="GO66" s="86">
        <f t="shared" si="68"/>
        <v>6.8645712023305411E-2</v>
      </c>
      <c r="GP66" s="86">
        <f t="shared" si="68"/>
        <v>7.3445249017590086E-2</v>
      </c>
      <c r="GQ66" s="86">
        <f t="shared" si="68"/>
        <v>5.442309045318678E-2</v>
      </c>
      <c r="GR66" s="86">
        <f t="shared" si="68"/>
        <v>5.6680105282166764E-2</v>
      </c>
      <c r="GS66" s="86">
        <f t="shared" si="68"/>
        <v>3.4881292901015722E-2</v>
      </c>
      <c r="GT66" s="86">
        <f t="shared" si="68"/>
        <v>3.5632862882970649E-2</v>
      </c>
      <c r="GU66" s="86">
        <f t="shared" si="68"/>
        <v>5.6349021894002767E-2</v>
      </c>
      <c r="GV66" s="86">
        <f t="shared" si="68"/>
        <v>5.47294296960361E-2</v>
      </c>
      <c r="GW66" s="86">
        <f t="shared" si="68"/>
        <v>5.3634531379607879E-2</v>
      </c>
      <c r="GX66" s="86">
        <f t="shared" si="68"/>
        <v>4.0815321367300199E-2</v>
      </c>
      <c r="GY66" s="86">
        <f t="shared" si="68"/>
        <v>3.5126813773122857E-2</v>
      </c>
      <c r="GZ66" s="86">
        <f t="shared" si="68"/>
        <v>1.8432916766650872E-2</v>
      </c>
      <c r="HA66" s="86">
        <f t="shared" si="68"/>
        <v>1.0802521266878433E-2</v>
      </c>
      <c r="HC66" s="86">
        <f t="shared" si="73"/>
        <v>2.5517586895854106E-7</v>
      </c>
      <c r="HD66" s="86">
        <f t="shared" si="69"/>
        <v>4.3935700717224395E-8</v>
      </c>
      <c r="HE66" s="86">
        <f t="shared" si="69"/>
        <v>6.5711020199175197E-8</v>
      </c>
      <c r="HF66" s="86">
        <f t="shared" si="69"/>
        <v>6.5484376331870467E-8</v>
      </c>
      <c r="HG66" s="86">
        <f t="shared" si="69"/>
        <v>4.9052067423230538E-9</v>
      </c>
      <c r="HH66" s="86">
        <f t="shared" si="69"/>
        <v>1.1875515046690027E-8</v>
      </c>
      <c r="HI66" s="86">
        <f t="shared" si="69"/>
        <v>1.2926865942435074E-9</v>
      </c>
      <c r="HJ66" s="86">
        <f t="shared" si="69"/>
        <v>4.484136162668469E-9</v>
      </c>
      <c r="HK66" s="86">
        <f t="shared" si="69"/>
        <v>2.0866954099216876E-8</v>
      </c>
      <c r="HL66" s="86">
        <f t="shared" si="69"/>
        <v>6.5491600802479644E-9</v>
      </c>
      <c r="HM66" s="86">
        <f t="shared" si="69"/>
        <v>5.5208112653476287E-9</v>
      </c>
      <c r="HN66" s="86">
        <f t="shared" si="69"/>
        <v>2.8460178297594969E-9</v>
      </c>
      <c r="HO66" s="86">
        <f t="shared" si="69"/>
        <v>3.8674040884621041E-9</v>
      </c>
      <c r="HP66" s="86">
        <f t="shared" si="69"/>
        <v>1.3419471288338946E-10</v>
      </c>
      <c r="HQ66" s="86">
        <f t="shared" si="69"/>
        <v>2.2832418196580095E-15</v>
      </c>
      <c r="HS66" s="86">
        <f t="shared" si="70"/>
        <v>5.0265292324923208E-51</v>
      </c>
      <c r="HT66" s="86">
        <f t="shared" si="70"/>
        <v>0</v>
      </c>
      <c r="HU66" s="86">
        <f t="shared" si="70"/>
        <v>1.2343576909932187E-55</v>
      </c>
      <c r="HV66" s="86">
        <f t="shared" si="70"/>
        <v>1.0432606093745199E-55</v>
      </c>
      <c r="HW66" s="86">
        <f t="shared" si="70"/>
        <v>2.9765330519822349E-68</v>
      </c>
      <c r="HX66" s="86">
        <f t="shared" si="70"/>
        <v>2.620175877672515E-65</v>
      </c>
      <c r="HY66" s="86">
        <f t="shared" si="70"/>
        <v>7.8545654656777879E-75</v>
      </c>
      <c r="HZ66" s="86">
        <f t="shared" si="70"/>
        <v>1.3103506840638201E-68</v>
      </c>
      <c r="IA66" s="86">
        <f t="shared" si="70"/>
        <v>1.3820655302982381E-63</v>
      </c>
      <c r="IB66" s="86">
        <f t="shared" si="70"/>
        <v>8.9128919091187235E-69</v>
      </c>
      <c r="IC66" s="86">
        <f t="shared" si="70"/>
        <v>1.6317894233976558E-68</v>
      </c>
      <c r="ID66" s="86">
        <f t="shared" si="70"/>
        <v>1.1792478950283404E-71</v>
      </c>
      <c r="IE66" s="86">
        <f t="shared" si="70"/>
        <v>3.0631576486538357E-69</v>
      </c>
      <c r="IF66" s="86">
        <f t="shared" si="70"/>
        <v>8.4109623226289097E-62</v>
      </c>
      <c r="IG66" s="86">
        <f t="shared" si="70"/>
        <v>1.7294004628266027E-35</v>
      </c>
      <c r="II66" s="86">
        <f t="shared" si="71"/>
        <v>1.1215546848695782E-171</v>
      </c>
      <c r="IJ66" s="86">
        <f t="shared" si="71"/>
        <v>0</v>
      </c>
      <c r="IK66" s="86">
        <f t="shared" si="71"/>
        <v>4.8879745080178664E-198</v>
      </c>
      <c r="IL66" s="86">
        <f t="shared" si="71"/>
        <v>7.6827499290552911E-192</v>
      </c>
      <c r="IM66" s="86">
        <f t="shared" si="71"/>
        <v>2.1546428225169616E-233</v>
      </c>
      <c r="IN66" s="86">
        <f t="shared" si="71"/>
        <v>5.0694231818272679E-224</v>
      </c>
      <c r="IO66" s="86">
        <f t="shared" si="71"/>
        <v>6.9394092316343609E-258</v>
      </c>
      <c r="IP66" s="86">
        <f t="shared" si="71"/>
        <v>1.1863623273544882E-234</v>
      </c>
      <c r="IQ66" s="86">
        <f t="shared" si="71"/>
        <v>5.9671468995903771E-218</v>
      </c>
      <c r="IR66" s="86">
        <f t="shared" si="71"/>
        <v>4.2593478935258469E-238</v>
      </c>
      <c r="IS66" s="86">
        <f t="shared" si="71"/>
        <v>5.0408087226074548E-235</v>
      </c>
      <c r="IT66" s="86">
        <f t="shared" si="71"/>
        <v>1.2760583000402384E-246</v>
      </c>
      <c r="IU66" s="86">
        <f t="shared" si="71"/>
        <v>6.3426721089875734E-237</v>
      </c>
      <c r="IV66" s="86">
        <f t="shared" si="71"/>
        <v>5.3956876330803696E-182</v>
      </c>
      <c r="IW66" s="86">
        <f t="shared" si="71"/>
        <v>7.0010523058979369E-166</v>
      </c>
      <c r="IY66" s="86">
        <f t="shared" si="72"/>
        <v>9.2451980116511095E-2</v>
      </c>
      <c r="IZ66" s="86">
        <f t="shared" si="72"/>
        <v>6.7152415314695679E-2</v>
      </c>
      <c r="JA66" s="86">
        <f t="shared" si="72"/>
        <v>6.8645777734325605E-2</v>
      </c>
      <c r="JB66" s="86">
        <f t="shared" si="72"/>
        <v>7.3445314501966424E-2</v>
      </c>
      <c r="JC66" s="86">
        <f t="shared" si="72"/>
        <v>5.4423095358393521E-2</v>
      </c>
      <c r="JD66" s="86">
        <f t="shared" si="72"/>
        <v>5.6680117157681807E-2</v>
      </c>
      <c r="JE66" s="86">
        <f t="shared" si="72"/>
        <v>3.4881294193702318E-2</v>
      </c>
      <c r="JF66" s="86">
        <f t="shared" si="72"/>
        <v>3.5632867367106809E-2</v>
      </c>
      <c r="JG66" s="86">
        <f t="shared" si="72"/>
        <v>5.6349042760956869E-2</v>
      </c>
      <c r="JH66" s="86">
        <f t="shared" si="72"/>
        <v>5.4729436245196182E-2</v>
      </c>
      <c r="JI66" s="86">
        <f t="shared" si="72"/>
        <v>5.3634536900419146E-2</v>
      </c>
      <c r="JJ66" s="86">
        <f t="shared" si="72"/>
        <v>4.081532421331803E-2</v>
      </c>
      <c r="JK66" s="86">
        <f t="shared" si="72"/>
        <v>3.5126817640526949E-2</v>
      </c>
      <c r="JL66" s="86">
        <f t="shared" si="72"/>
        <v>1.8432916900845586E-2</v>
      </c>
      <c r="JM66" s="86">
        <f t="shared" si="72"/>
        <v>1.0802521266880716E-2</v>
      </c>
    </row>
    <row r="67" spans="2:273" x14ac:dyDescent="0.25">
      <c r="B67" s="2">
        <v>40</v>
      </c>
      <c r="C67" s="37">
        <v>101.23</v>
      </c>
      <c r="D67" s="37">
        <v>109.492</v>
      </c>
      <c r="E67" s="37">
        <v>103.967</v>
      </c>
      <c r="F67" s="37">
        <v>106.393</v>
      </c>
      <c r="G67" s="37">
        <v>90.983999999999995</v>
      </c>
      <c r="H67" s="37">
        <v>94.573999999999998</v>
      </c>
      <c r="I67" s="37">
        <v>81.131</v>
      </c>
      <c r="J67" s="37">
        <v>81.212999999999994</v>
      </c>
      <c r="K67" s="37">
        <v>93.114999999999995</v>
      </c>
      <c r="L67" s="37">
        <v>95</v>
      </c>
      <c r="M67" s="37">
        <v>94.869</v>
      </c>
      <c r="N67" s="37">
        <v>83.573999999999998</v>
      </c>
      <c r="O67" s="37">
        <v>79.852000000000004</v>
      </c>
      <c r="P67" s="37">
        <v>69.787000000000006</v>
      </c>
      <c r="Q67" s="37">
        <v>59.280999999999999</v>
      </c>
      <c r="S67" s="4">
        <f t="shared" si="74"/>
        <v>101.3671680137785</v>
      </c>
      <c r="T67" s="4">
        <f t="shared" si="74"/>
        <v>110.16302459611912</v>
      </c>
      <c r="U67" s="4">
        <f t="shared" si="74"/>
        <v>109.12548072462798</v>
      </c>
      <c r="V67" s="4">
        <f t="shared" si="74"/>
        <v>111.66979456646587</v>
      </c>
      <c r="W67" s="4">
        <f t="shared" si="74"/>
        <v>101.03507868538735</v>
      </c>
      <c r="X67" s="4">
        <f t="shared" si="74"/>
        <v>102.43542709977804</v>
      </c>
      <c r="Y67" s="4">
        <f t="shared" si="74"/>
        <v>89.721081155153826</v>
      </c>
      <c r="Z67" s="4">
        <f t="shared" si="74"/>
        <v>88.938455598322207</v>
      </c>
      <c r="AA67" s="4">
        <f t="shared" si="74"/>
        <v>102.04450695289566</v>
      </c>
      <c r="AB67" s="4">
        <f t="shared" si="74"/>
        <v>101.08770357711838</v>
      </c>
      <c r="AC67" s="4">
        <f t="shared" si="74"/>
        <v>100.62167635894306</v>
      </c>
      <c r="AD67" s="4">
        <f t="shared" si="74"/>
        <v>90.772038836477108</v>
      </c>
      <c r="AE67" s="4">
        <f t="shared" si="74"/>
        <v>87.851641004028082</v>
      </c>
      <c r="AF67" s="4">
        <f t="shared" si="74"/>
        <v>73.465817684680545</v>
      </c>
      <c r="AG67" s="4">
        <f t="shared" si="74"/>
        <v>61.734411380272135</v>
      </c>
      <c r="AI67" s="4">
        <f t="shared" si="75"/>
        <v>-0.13716801377849208</v>
      </c>
      <c r="AJ67" s="4">
        <f t="shared" si="75"/>
        <v>-0.67102459611911058</v>
      </c>
      <c r="AK67" s="4">
        <f t="shared" si="75"/>
        <v>-5.158480724627978</v>
      </c>
      <c r="AL67" s="4">
        <f t="shared" si="75"/>
        <v>-5.2767945664658669</v>
      </c>
      <c r="AM67" s="4">
        <f t="shared" si="75"/>
        <v>-10.051078685387353</v>
      </c>
      <c r="AN67" s="4">
        <f t="shared" si="75"/>
        <v>-7.8614270997780409</v>
      </c>
      <c r="AO67" s="4">
        <f t="shared" si="75"/>
        <v>-8.5900811551538254</v>
      </c>
      <c r="AP67" s="4">
        <f t="shared" si="75"/>
        <v>-7.7254555983222133</v>
      </c>
      <c r="AQ67" s="4">
        <f t="shared" si="75"/>
        <v>-8.9295069528956645</v>
      </c>
      <c r="AR67" s="4">
        <f t="shared" si="75"/>
        <v>-6.0877035771183756</v>
      </c>
      <c r="AS67" s="4">
        <f t="shared" si="75"/>
        <v>-5.752676358943063</v>
      </c>
      <c r="AT67" s="4">
        <f t="shared" si="75"/>
        <v>-7.1980388364771102</v>
      </c>
      <c r="AU67" s="4">
        <f t="shared" si="75"/>
        <v>-7.9996410040280779</v>
      </c>
      <c r="AV67" s="4">
        <f t="shared" si="75"/>
        <v>-3.6788176846805385</v>
      </c>
      <c r="AW67" s="4">
        <f t="shared" si="75"/>
        <v>-2.4534113802721365</v>
      </c>
      <c r="AY67" s="2">
        <f t="shared" si="65"/>
        <v>53.104967327307257</v>
      </c>
      <c r="AZ67" s="2">
        <f t="shared" si="65"/>
        <v>57.880925954388573</v>
      </c>
      <c r="BA67" s="2">
        <f t="shared" si="65"/>
        <v>58.325055972927757</v>
      </c>
      <c r="BB67" s="2">
        <f t="shared" si="65"/>
        <v>56.038505782027201</v>
      </c>
      <c r="BC67" s="2">
        <f t="shared" si="65"/>
        <v>56.587212534702886</v>
      </c>
      <c r="BD67" s="2">
        <f t="shared" si="65"/>
        <v>55.526920083330644</v>
      </c>
      <c r="BE67" s="2">
        <f t="shared" si="65"/>
        <v>59.163139678007092</v>
      </c>
      <c r="BF67" s="2">
        <f t="shared" si="65"/>
        <v>57.037490861693904</v>
      </c>
      <c r="BG67" s="2">
        <f t="shared" si="65"/>
        <v>56.913084843595506</v>
      </c>
      <c r="BH67" s="2">
        <f t="shared" si="65"/>
        <v>57.742257060922995</v>
      </c>
      <c r="BI67" s="2">
        <f t="shared" si="65"/>
        <v>59.590727057028353</v>
      </c>
      <c r="BJ67" s="2">
        <f t="shared" si="65"/>
        <v>56.101099790825735</v>
      </c>
      <c r="BK67" s="2">
        <f t="shared" si="65"/>
        <v>55.572465367107952</v>
      </c>
      <c r="BL67" s="2">
        <f t="shared" si="65"/>
        <v>56.468146944856962</v>
      </c>
      <c r="BM67" s="2">
        <f t="shared" si="65"/>
        <v>53.243766844453354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57.969040322580639</v>
      </c>
      <c r="DL67" s="2">
        <f t="shared" si="76"/>
        <v>63.47682620320856</v>
      </c>
      <c r="DM67" s="2">
        <f t="shared" si="76"/>
        <v>63.921646167557938</v>
      </c>
      <c r="DN67" s="2">
        <f t="shared" si="76"/>
        <v>61.559966131907309</v>
      </c>
      <c r="DO67" s="2">
        <f t="shared" si="76"/>
        <v>60.945212528647829</v>
      </c>
      <c r="DP67" s="2">
        <f t="shared" si="76"/>
        <v>60.582009778456829</v>
      </c>
      <c r="DQ67" s="2">
        <f t="shared" si="76"/>
        <v>60.633031746031754</v>
      </c>
      <c r="DR67" s="2">
        <f t="shared" si="76"/>
        <v>59.623349206349218</v>
      </c>
      <c r="DS67" s="2">
        <f t="shared" si="76"/>
        <v>61.812232696715043</v>
      </c>
      <c r="DT67" s="2">
        <f t="shared" si="76"/>
        <v>60.94255844155844</v>
      </c>
      <c r="DU67" s="2">
        <f t="shared" si="76"/>
        <v>62.078193430099326</v>
      </c>
      <c r="DV67" s="2">
        <f t="shared" si="76"/>
        <v>58.84215714285714</v>
      </c>
      <c r="DW67" s="2">
        <f t="shared" si="76"/>
        <v>58.722612827112826</v>
      </c>
      <c r="DX67" s="2">
        <f t="shared" si="76"/>
        <v>59.563748933143671</v>
      </c>
      <c r="DY67" s="2">
        <f t="shared" si="76"/>
        <v>54.159221727845768</v>
      </c>
      <c r="EA67" s="2">
        <f t="shared" si="77"/>
        <v>50.989623871743596</v>
      </c>
      <c r="EB67" s="2">
        <f t="shared" si="77"/>
        <v>54.873830860336696</v>
      </c>
      <c r="EC67" s="2">
        <f t="shared" si="77"/>
        <v>55.418942752011915</v>
      </c>
      <c r="ED67" s="2">
        <f t="shared" si="77"/>
        <v>53.127519259815756</v>
      </c>
      <c r="EE67" s="2">
        <f t="shared" si="77"/>
        <v>53.944337245418126</v>
      </c>
      <c r="EF67" s="2">
        <f t="shared" si="77"/>
        <v>52.491485681056481</v>
      </c>
      <c r="EG67" s="2">
        <f t="shared" si="77"/>
        <v>58.129724269345445</v>
      </c>
      <c r="EH67" s="2">
        <f t="shared" si="77"/>
        <v>55.23543958707338</v>
      </c>
      <c r="EI67" s="2">
        <f t="shared" si="77"/>
        <v>54.006765760299132</v>
      </c>
      <c r="EJ67" s="2">
        <f t="shared" si="77"/>
        <v>55.799933736348976</v>
      </c>
      <c r="EK67" s="2">
        <f t="shared" si="77"/>
        <v>58.102116386554627</v>
      </c>
      <c r="EL67" s="2">
        <f t="shared" si="77"/>
        <v>54.292050073637697</v>
      </c>
      <c r="EM67" s="2">
        <f t="shared" si="77"/>
        <v>53.363210987496288</v>
      </c>
      <c r="EN67" s="2">
        <f t="shared" si="77"/>
        <v>53.884825249183713</v>
      </c>
      <c r="EO67" s="2">
        <f t="shared" si="77"/>
        <v>52.387607172617749</v>
      </c>
      <c r="EQ67" s="2">
        <f t="shared" si="78"/>
        <v>51.609660165168549</v>
      </c>
      <c r="ER67" s="2">
        <f t="shared" si="78"/>
        <v>54.873830860336696</v>
      </c>
      <c r="ES67" s="2">
        <f t="shared" si="78"/>
        <v>55.566515985930749</v>
      </c>
      <c r="ET67" s="2">
        <f t="shared" si="78"/>
        <v>53.898396298054116</v>
      </c>
      <c r="EU67" s="2">
        <f t="shared" si="78"/>
        <v>53.221707990165406</v>
      </c>
      <c r="EV67" s="2">
        <f t="shared" si="78"/>
        <v>54.30482826510363</v>
      </c>
      <c r="EW67" s="2">
        <f t="shared" si="78"/>
        <v>55.616085413932346</v>
      </c>
      <c r="EX67" s="2">
        <f t="shared" si="78"/>
        <v>55.593011135483046</v>
      </c>
      <c r="EY67" s="2">
        <f t="shared" si="78"/>
        <v>56.751490483031056</v>
      </c>
      <c r="EZ67" s="2">
        <f t="shared" si="78"/>
        <v>57.318949713693392</v>
      </c>
      <c r="FA67" s="2">
        <f t="shared" si="78"/>
        <v>56.414600830888098</v>
      </c>
      <c r="FB67" s="2">
        <f t="shared" si="78"/>
        <v>54.916064459731352</v>
      </c>
      <c r="FC67" s="2">
        <f t="shared" si="78"/>
        <v>53.013594494320252</v>
      </c>
      <c r="FD67" s="2">
        <f t="shared" si="78"/>
        <v>54.106728373176665</v>
      </c>
      <c r="FE67" s="2">
        <f t="shared" si="78"/>
        <v>53.683933537113532</v>
      </c>
      <c r="FG67" s="2">
        <f t="shared" si="79"/>
        <v>0.69692405542818836</v>
      </c>
      <c r="FH67" s="2">
        <f t="shared" si="79"/>
        <v>0.65045952320043432</v>
      </c>
      <c r="FI67" s="2">
        <f t="shared" si="79"/>
        <v>0.65821383649925758</v>
      </c>
      <c r="FJ67" s="2">
        <f t="shared" si="79"/>
        <v>0.65479590129980036</v>
      </c>
      <c r="FK67" s="2">
        <f t="shared" si="79"/>
        <v>0.62248361841842181</v>
      </c>
      <c r="FL67" s="2">
        <f t="shared" si="79"/>
        <v>0.62484030993048334</v>
      </c>
      <c r="FM67" s="2">
        <f t="shared" si="79"/>
        <v>0.58708989765617969</v>
      </c>
      <c r="FN67" s="2">
        <f t="shared" si="79"/>
        <v>0.58932136367256338</v>
      </c>
      <c r="FO67" s="2">
        <f t="shared" si="79"/>
        <v>0.62768258402351129</v>
      </c>
      <c r="FP67" s="2">
        <f t="shared" si="79"/>
        <v>0.62232996083653203</v>
      </c>
      <c r="FQ67" s="2">
        <f t="shared" si="79"/>
        <v>0.62558223371237764</v>
      </c>
      <c r="FR67" s="2">
        <f t="shared" si="79"/>
        <v>0.60242264517365074</v>
      </c>
      <c r="FS67" s="2">
        <f t="shared" si="79"/>
        <v>0.5877761638810074</v>
      </c>
      <c r="FT67" s="2">
        <f t="shared" si="79"/>
        <v>0.54510538531953145</v>
      </c>
      <c r="FU67" s="2">
        <f t="shared" si="79"/>
        <v>0.51676591015513307</v>
      </c>
      <c r="FW67" s="2">
        <f t="shared" si="67"/>
        <v>8.0998752358615118E-5</v>
      </c>
      <c r="FX67" s="2">
        <f t="shared" si="67"/>
        <v>0</v>
      </c>
      <c r="FY67" s="2">
        <f t="shared" si="67"/>
        <v>4.6357537352296777E-5</v>
      </c>
      <c r="FZ67" s="2">
        <f t="shared" si="67"/>
        <v>9.2491915345241748E-5</v>
      </c>
      <c r="GA67" s="2">
        <f t="shared" si="67"/>
        <v>9.6613226649589469E-5</v>
      </c>
      <c r="GB67" s="2">
        <f t="shared" si="67"/>
        <v>1.0802668796393673E-4</v>
      </c>
      <c r="GC67" s="2">
        <f t="shared" si="67"/>
        <v>8.9725592228232951E-5</v>
      </c>
      <c r="GD67" s="2">
        <f t="shared" si="67"/>
        <v>8.539786909542396E-5</v>
      </c>
      <c r="GE67" s="2">
        <f t="shared" si="67"/>
        <v>7.5709974977956405E-5</v>
      </c>
      <c r="GF67" s="2">
        <f t="shared" si="67"/>
        <v>7.1132072438845174E-5</v>
      </c>
      <c r="GG67" s="2">
        <f t="shared" si="67"/>
        <v>6.116373708803866E-5</v>
      </c>
      <c r="GH67" s="2">
        <f t="shared" si="67"/>
        <v>4.8371370539629987E-5</v>
      </c>
      <c r="GI67" s="2">
        <f t="shared" si="67"/>
        <v>5.37904207040946E-5</v>
      </c>
      <c r="GJ67" s="2">
        <f t="shared" si="67"/>
        <v>4.4589991879842898E-5</v>
      </c>
      <c r="GK67" s="2">
        <f t="shared" si="67"/>
        <v>4.25237699283951E-5</v>
      </c>
      <c r="GM67" s="86">
        <f t="shared" si="68"/>
        <v>0.11388888889848195</v>
      </c>
      <c r="GN67" s="86">
        <f t="shared" si="68"/>
        <v>8.6486061463949659E-2</v>
      </c>
      <c r="GO67" s="86">
        <f t="shared" si="68"/>
        <v>8.7326913532649764E-2</v>
      </c>
      <c r="GP67" s="86">
        <f t="shared" si="68"/>
        <v>9.4771009898974412E-2</v>
      </c>
      <c r="GQ67" s="86">
        <f t="shared" si="68"/>
        <v>7.2924635462245715E-2</v>
      </c>
      <c r="GR67" s="86">
        <f t="shared" si="68"/>
        <v>7.5923010695311002E-2</v>
      </c>
      <c r="GS67" s="86">
        <f t="shared" si="68"/>
        <v>4.8677944567161471E-2</v>
      </c>
      <c r="GT67" s="86">
        <f t="shared" si="68"/>
        <v>4.946765933460226E-2</v>
      </c>
      <c r="GU67" s="86">
        <f t="shared" si="68"/>
        <v>7.4806648258916697E-2</v>
      </c>
      <c r="GV67" s="86">
        <f t="shared" si="68"/>
        <v>7.3436747092824314E-2</v>
      </c>
      <c r="GW67" s="86">
        <f t="shared" si="68"/>
        <v>7.1060842533138824E-2</v>
      </c>
      <c r="GX67" s="86">
        <f t="shared" si="68"/>
        <v>5.5370276866056882E-2</v>
      </c>
      <c r="GY67" s="86">
        <f t="shared" si="68"/>
        <v>4.8946545753817572E-2</v>
      </c>
      <c r="GZ67" s="86">
        <f t="shared" si="68"/>
        <v>2.7223365465946527E-2</v>
      </c>
      <c r="HA67" s="86">
        <f t="shared" si="68"/>
        <v>1.7859342182167056E-2</v>
      </c>
      <c r="HC67" s="86">
        <f t="shared" si="73"/>
        <v>5.1054900858335808E-7</v>
      </c>
      <c r="HD67" s="86">
        <f t="shared" si="69"/>
        <v>9.6173868488228992E-8</v>
      </c>
      <c r="HE67" s="86">
        <f t="shared" si="69"/>
        <v>1.3720959052167538E-7</v>
      </c>
      <c r="HF67" s="86">
        <f t="shared" si="69"/>
        <v>1.4248574663460384E-7</v>
      </c>
      <c r="HG67" s="86">
        <f t="shared" si="69"/>
        <v>1.2423179819708595E-8</v>
      </c>
      <c r="HH67" s="86">
        <f t="shared" si="69"/>
        <v>2.9176078874577705E-8</v>
      </c>
      <c r="HI67" s="86">
        <f t="shared" si="69"/>
        <v>3.5270084003046114E-9</v>
      </c>
      <c r="HJ67" s="86">
        <f t="shared" si="69"/>
        <v>1.1274652188620882E-8</v>
      </c>
      <c r="HK67" s="86">
        <f t="shared" si="69"/>
        <v>4.8348634334366038E-8</v>
      </c>
      <c r="HL67" s="86">
        <f t="shared" si="69"/>
        <v>1.6139317395852677E-8</v>
      </c>
      <c r="HM67" s="86">
        <f t="shared" si="69"/>
        <v>1.3398615117518978E-8</v>
      </c>
      <c r="HN67" s="86">
        <f t="shared" si="69"/>
        <v>7.0223258896793308E-9</v>
      </c>
      <c r="HO67" s="86">
        <f t="shared" si="69"/>
        <v>9.3927571912208398E-9</v>
      </c>
      <c r="HP67" s="86">
        <f t="shared" si="69"/>
        <v>3.7794844277614625E-10</v>
      </c>
      <c r="HQ67" s="86">
        <f t="shared" si="69"/>
        <v>1.1960896374252006E-14</v>
      </c>
      <c r="HS67" s="86">
        <f t="shared" si="70"/>
        <v>1.0189846078578934E-49</v>
      </c>
      <c r="HT67" s="86">
        <f t="shared" si="70"/>
        <v>0</v>
      </c>
      <c r="HU67" s="86">
        <f t="shared" si="70"/>
        <v>3.0121455070789724E-54</v>
      </c>
      <c r="HV67" s="86">
        <f t="shared" si="70"/>
        <v>3.0529186294295941E-54</v>
      </c>
      <c r="HW67" s="86">
        <f t="shared" si="70"/>
        <v>1.8980046955795314E-66</v>
      </c>
      <c r="HX67" s="86">
        <f t="shared" si="70"/>
        <v>1.4701303887213597E-63</v>
      </c>
      <c r="HY67" s="86">
        <f t="shared" si="70"/>
        <v>7.3877170118354708E-73</v>
      </c>
      <c r="HZ67" s="86">
        <f t="shared" si="70"/>
        <v>8.0944841986403682E-67</v>
      </c>
      <c r="IA67" s="86">
        <f t="shared" si="70"/>
        <v>6.0165619799708286E-62</v>
      </c>
      <c r="IB67" s="86">
        <f t="shared" si="70"/>
        <v>5.2746887998965894E-67</v>
      </c>
      <c r="IC67" s="86">
        <f t="shared" si="70"/>
        <v>8.7693717320728181E-67</v>
      </c>
      <c r="ID67" s="86">
        <f t="shared" si="70"/>
        <v>6.9711320402610793E-70</v>
      </c>
      <c r="IE67" s="86">
        <f t="shared" si="70"/>
        <v>1.623470400216661E-67</v>
      </c>
      <c r="IF67" s="86">
        <f t="shared" si="70"/>
        <v>2.6767636272399728E-60</v>
      </c>
      <c r="IG67" s="86">
        <f t="shared" si="70"/>
        <v>1.1744148942930712E-34</v>
      </c>
      <c r="II67" s="86">
        <f t="shared" si="71"/>
        <v>2.0817892729100428E-168</v>
      </c>
      <c r="IJ67" s="86">
        <f t="shared" si="71"/>
        <v>0</v>
      </c>
      <c r="IK67" s="86">
        <f t="shared" si="71"/>
        <v>1.8064457411033038E-194</v>
      </c>
      <c r="IL67" s="86">
        <f t="shared" si="71"/>
        <v>3.9237482458205378E-188</v>
      </c>
      <c r="IM67" s="86">
        <f t="shared" si="71"/>
        <v>7.4763973397950424E-229</v>
      </c>
      <c r="IN67" s="86">
        <f t="shared" si="71"/>
        <v>1.3000007061966389E-219</v>
      </c>
      <c r="IO67" s="86">
        <f t="shared" si="71"/>
        <v>6.6491664546472237E-253</v>
      </c>
      <c r="IP67" s="86">
        <f t="shared" si="71"/>
        <v>3.8016521710076097E-230</v>
      </c>
      <c r="IQ67" s="86">
        <f t="shared" si="71"/>
        <v>8.0517864942197667E-214</v>
      </c>
      <c r="IR67" s="86">
        <f t="shared" si="71"/>
        <v>1.3047448723400577E-233</v>
      </c>
      <c r="IS67" s="86">
        <f t="shared" si="71"/>
        <v>1.1544364634243269E-230</v>
      </c>
      <c r="IT67" s="86">
        <f t="shared" si="71"/>
        <v>3.7673083688167378E-242</v>
      </c>
      <c r="IU67" s="86">
        <f t="shared" si="71"/>
        <v>1.3836881973964672E-232</v>
      </c>
      <c r="IV67" s="86">
        <f t="shared" si="71"/>
        <v>9.8957447987786098E-179</v>
      </c>
      <c r="IW67" s="86">
        <f t="shared" si="71"/>
        <v>6.3513905770130385E-163</v>
      </c>
      <c r="IY67" s="86">
        <f t="shared" si="72"/>
        <v>0.11388939944749053</v>
      </c>
      <c r="IZ67" s="86">
        <f t="shared" si="72"/>
        <v>8.6486157637818153E-2</v>
      </c>
      <c r="JA67" s="86">
        <f t="shared" si="72"/>
        <v>8.7327050742240286E-2</v>
      </c>
      <c r="JB67" s="86">
        <f t="shared" si="72"/>
        <v>9.4771152384721044E-2</v>
      </c>
      <c r="JC67" s="86">
        <f t="shared" si="72"/>
        <v>7.2924647885425534E-2</v>
      </c>
      <c r="JD67" s="86">
        <f t="shared" si="72"/>
        <v>7.5923039871389875E-2</v>
      </c>
      <c r="JE67" s="86">
        <f t="shared" si="72"/>
        <v>4.8677948094169872E-2</v>
      </c>
      <c r="JF67" s="86">
        <f t="shared" si="72"/>
        <v>4.9467670609254451E-2</v>
      </c>
      <c r="JG67" s="86">
        <f t="shared" si="72"/>
        <v>7.4806696607551029E-2</v>
      </c>
      <c r="JH67" s="86">
        <f t="shared" si="72"/>
        <v>7.3436763232141711E-2</v>
      </c>
      <c r="JI67" s="86">
        <f t="shared" si="72"/>
        <v>7.1060855931753944E-2</v>
      </c>
      <c r="JJ67" s="86">
        <f t="shared" si="72"/>
        <v>5.5370283888382769E-2</v>
      </c>
      <c r="JK67" s="86">
        <f t="shared" si="72"/>
        <v>4.8946555146574762E-2</v>
      </c>
      <c r="JL67" s="86">
        <f t="shared" si="72"/>
        <v>2.7223365843894971E-2</v>
      </c>
      <c r="JM67" s="86">
        <f t="shared" si="72"/>
        <v>1.7859342182179015E-2</v>
      </c>
    </row>
    <row r="68" spans="2:273" x14ac:dyDescent="0.25">
      <c r="B68" s="2">
        <v>41</v>
      </c>
      <c r="C68" s="37">
        <v>107.01600000000001</v>
      </c>
      <c r="D68" s="37">
        <v>124.377</v>
      </c>
      <c r="E68" s="37">
        <v>118.934</v>
      </c>
      <c r="F68" s="37">
        <v>123.88500000000001</v>
      </c>
      <c r="G68" s="37">
        <v>108.426</v>
      </c>
      <c r="H68" s="37">
        <v>110.541</v>
      </c>
      <c r="I68" s="37">
        <v>90.540999999999997</v>
      </c>
      <c r="J68" s="37">
        <v>87.869</v>
      </c>
      <c r="K68" s="37">
        <v>108.295</v>
      </c>
      <c r="L68" s="37">
        <v>109.11499999999999</v>
      </c>
      <c r="M68" s="37">
        <v>104.869</v>
      </c>
      <c r="N68" s="37">
        <v>93.295000000000002</v>
      </c>
      <c r="O68" s="37">
        <v>91.623000000000005</v>
      </c>
      <c r="P68" s="37">
        <v>74.638999999999996</v>
      </c>
      <c r="Q68" s="37">
        <v>61.631999999999998</v>
      </c>
      <c r="S68" s="4">
        <f t="shared" si="74"/>
        <v>109.29399358529541</v>
      </c>
      <c r="T68" s="4">
        <f t="shared" si="74"/>
        <v>121.04768213338635</v>
      </c>
      <c r="U68" s="4">
        <f t="shared" si="74"/>
        <v>119.17769712012975</v>
      </c>
      <c r="V68" s="4">
        <f t="shared" si="74"/>
        <v>123.26744332370694</v>
      </c>
      <c r="W68" s="4">
        <f t="shared" si="74"/>
        <v>112.06481836607453</v>
      </c>
      <c r="X68" s="4">
        <f t="shared" si="74"/>
        <v>114.00164970561578</v>
      </c>
      <c r="Y68" s="4">
        <f t="shared" si="74"/>
        <v>98.790113643018429</v>
      </c>
      <c r="Z68" s="4">
        <f t="shared" si="74"/>
        <v>98.21584031172037</v>
      </c>
      <c r="AA68" s="4">
        <f t="shared" si="74"/>
        <v>112.82811787455736</v>
      </c>
      <c r="AB68" s="4">
        <f t="shared" si="74"/>
        <v>111.91411371418279</v>
      </c>
      <c r="AC68" s="4">
        <f t="shared" si="74"/>
        <v>110.43465488639367</v>
      </c>
      <c r="AD68" s="4">
        <f t="shared" si="74"/>
        <v>100.01361223763377</v>
      </c>
      <c r="AE68" s="4">
        <f t="shared" si="74"/>
        <v>97.379257728526639</v>
      </c>
      <c r="AF68" s="4">
        <f t="shared" si="74"/>
        <v>79.676981570630488</v>
      </c>
      <c r="AG68" s="4">
        <f t="shared" si="74"/>
        <v>65.992894253286323</v>
      </c>
      <c r="AI68" s="4">
        <f t="shared" si="75"/>
        <v>-2.2779935852954054</v>
      </c>
      <c r="AJ68" s="4">
        <f t="shared" si="75"/>
        <v>3.3293178666136498</v>
      </c>
      <c r="AK68" s="4">
        <f t="shared" si="75"/>
        <v>-0.24369712012975242</v>
      </c>
      <c r="AL68" s="4">
        <f t="shared" si="75"/>
        <v>0.61755667629306288</v>
      </c>
      <c r="AM68" s="4">
        <f t="shared" si="75"/>
        <v>-3.6388183660745312</v>
      </c>
      <c r="AN68" s="4">
        <f t="shared" si="75"/>
        <v>-3.4606497056157792</v>
      </c>
      <c r="AO68" s="4">
        <f t="shared" si="75"/>
        <v>-8.2491136430184326</v>
      </c>
      <c r="AP68" s="4">
        <f t="shared" si="75"/>
        <v>-10.346840311720371</v>
      </c>
      <c r="AQ68" s="4">
        <f t="shared" si="75"/>
        <v>-4.5331178745573624</v>
      </c>
      <c r="AR68" s="4">
        <f t="shared" si="75"/>
        <v>-2.7991137141827949</v>
      </c>
      <c r="AS68" s="4">
        <f t="shared" si="75"/>
        <v>-5.5656548863936735</v>
      </c>
      <c r="AT68" s="4">
        <f t="shared" si="75"/>
        <v>-6.7186122376337636</v>
      </c>
      <c r="AU68" s="4">
        <f t="shared" si="75"/>
        <v>-5.7562577285266343</v>
      </c>
      <c r="AV68" s="4">
        <f t="shared" si="75"/>
        <v>-5.0379815706304925</v>
      </c>
      <c r="AW68" s="4">
        <f t="shared" si="75"/>
        <v>-4.3608942532863253</v>
      </c>
      <c r="AY68" s="2">
        <f t="shared" si="65"/>
        <v>52.910604733640881</v>
      </c>
      <c r="AZ68" s="2">
        <f t="shared" si="65"/>
        <v>57.674888941410302</v>
      </c>
      <c r="BA68" s="2">
        <f t="shared" si="65"/>
        <v>58.13109013444376</v>
      </c>
      <c r="BB68" s="2">
        <f t="shared" si="65"/>
        <v>55.84641655249014</v>
      </c>
      <c r="BC68" s="2">
        <f t="shared" si="65"/>
        <v>56.405542136113446</v>
      </c>
      <c r="BD68" s="2">
        <f t="shared" si="65"/>
        <v>55.327718899339338</v>
      </c>
      <c r="BE68" s="2">
        <f t="shared" si="65"/>
        <v>59.033949385619657</v>
      </c>
      <c r="BF68" s="2">
        <f t="shared" si="65"/>
        <v>56.886277144453196</v>
      </c>
      <c r="BG68" s="2">
        <f t="shared" si="65"/>
        <v>56.721579336521792</v>
      </c>
      <c r="BH68" s="2">
        <f t="shared" si="65"/>
        <v>57.589453311177408</v>
      </c>
      <c r="BI68" s="2">
        <f t="shared" si="65"/>
        <v>59.444814286381302</v>
      </c>
      <c r="BJ68" s="2">
        <f t="shared" si="65"/>
        <v>55.954604147211384</v>
      </c>
      <c r="BK68" s="2">
        <f t="shared" si="65"/>
        <v>55.435562959285186</v>
      </c>
      <c r="BL68" s="2">
        <f t="shared" si="65"/>
        <v>56.341078789425559</v>
      </c>
      <c r="BM68" s="2">
        <f t="shared" si="65"/>
        <v>53.183294696290687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58.035048387096765</v>
      </c>
      <c r="DL68" s="2">
        <f t="shared" si="76"/>
        <v>63.690951537433165</v>
      </c>
      <c r="DM68" s="2">
        <f t="shared" si="76"/>
        <v>64.190091020499111</v>
      </c>
      <c r="DN68" s="2">
        <f t="shared" si="76"/>
        <v>61.779565730837788</v>
      </c>
      <c r="DO68" s="2">
        <f t="shared" si="76"/>
        <v>61.118102673796798</v>
      </c>
      <c r="DP68" s="2">
        <f t="shared" si="76"/>
        <v>60.714822459893043</v>
      </c>
      <c r="DQ68" s="2">
        <f t="shared" si="76"/>
        <v>60.739226984126994</v>
      </c>
      <c r="DR68" s="2">
        <f t="shared" si="76"/>
        <v>59.703430158730171</v>
      </c>
      <c r="DS68" s="2">
        <f t="shared" si="76"/>
        <v>61.913479144385022</v>
      </c>
      <c r="DT68" s="2">
        <f t="shared" si="76"/>
        <v>61.064983957219248</v>
      </c>
      <c r="DU68" s="2">
        <f t="shared" si="76"/>
        <v>62.221594652406431</v>
      </c>
      <c r="DV68" s="2">
        <f t="shared" si="76"/>
        <v>58.934571428571424</v>
      </c>
      <c r="DW68" s="2">
        <f t="shared" si="76"/>
        <v>58.865678335478336</v>
      </c>
      <c r="DX68" s="2">
        <f t="shared" si="76"/>
        <v>59.730413940256049</v>
      </c>
      <c r="DY68" s="2">
        <f t="shared" si="76"/>
        <v>54.229825064886924</v>
      </c>
      <c r="EA68" s="2">
        <f t="shared" si="77"/>
        <v>50.878112393254789</v>
      </c>
      <c r="EB68" s="2">
        <f t="shared" si="77"/>
        <v>54.726467612615622</v>
      </c>
      <c r="EC68" s="2">
        <f t="shared" si="77"/>
        <v>55.261696462634177</v>
      </c>
      <c r="ED68" s="2">
        <f t="shared" si="77"/>
        <v>52.99360839033649</v>
      </c>
      <c r="EE68" s="2">
        <f t="shared" si="77"/>
        <v>53.799116514925203</v>
      </c>
      <c r="EF68" s="2">
        <f t="shared" si="77"/>
        <v>52.377525198839486</v>
      </c>
      <c r="EG68" s="2">
        <f t="shared" si="77"/>
        <v>57.940528001930652</v>
      </c>
      <c r="EH68" s="2">
        <f t="shared" si="77"/>
        <v>55.095780885304947</v>
      </c>
      <c r="EI68" s="2">
        <f t="shared" si="77"/>
        <v>53.9125715773419</v>
      </c>
      <c r="EJ68" s="2">
        <f t="shared" si="77"/>
        <v>55.665680402851486</v>
      </c>
      <c r="EK68" s="2">
        <f t="shared" si="77"/>
        <v>57.929285294117648</v>
      </c>
      <c r="EL68" s="2">
        <f t="shared" si="77"/>
        <v>54.160926145716012</v>
      </c>
      <c r="EM68" s="2">
        <f t="shared" si="77"/>
        <v>53.241630369859848</v>
      </c>
      <c r="EN68" s="2">
        <f t="shared" si="77"/>
        <v>53.761504725897922</v>
      </c>
      <c r="EO68" s="2">
        <f t="shared" si="77"/>
        <v>52.29066976385748</v>
      </c>
      <c r="EQ68" s="2">
        <f t="shared" si="78"/>
        <v>51.488703663082219</v>
      </c>
      <c r="ER68" s="2">
        <f t="shared" si="78"/>
        <v>54.726467612615622</v>
      </c>
      <c r="ES68" s="2">
        <f t="shared" si="78"/>
        <v>55.40727841701267</v>
      </c>
      <c r="ET68" s="2">
        <f t="shared" si="78"/>
        <v>53.750712048274465</v>
      </c>
      <c r="EU68" s="2">
        <f t="shared" si="78"/>
        <v>53.088477552671897</v>
      </c>
      <c r="EV68" s="2">
        <f t="shared" si="78"/>
        <v>54.159107893576362</v>
      </c>
      <c r="EW68" s="2">
        <f t="shared" si="78"/>
        <v>55.470106269073135</v>
      </c>
      <c r="EX68" s="2">
        <f t="shared" si="78"/>
        <v>55.447232988568324</v>
      </c>
      <c r="EY68" s="2">
        <f t="shared" si="78"/>
        <v>56.610535778416221</v>
      </c>
      <c r="EZ68" s="2">
        <f t="shared" si="78"/>
        <v>57.159395034612501</v>
      </c>
      <c r="FA68" s="2">
        <f t="shared" si="78"/>
        <v>56.268964761562984</v>
      </c>
      <c r="FB68" s="2">
        <f t="shared" si="78"/>
        <v>54.775115492391357</v>
      </c>
      <c r="FC68" s="2">
        <f t="shared" si="78"/>
        <v>52.897931214992397</v>
      </c>
      <c r="FD68" s="2">
        <f t="shared" si="78"/>
        <v>53.9797103930308</v>
      </c>
      <c r="FE68" s="2">
        <f t="shared" si="78"/>
        <v>53.562720319898645</v>
      </c>
      <c r="FG68" s="2">
        <f t="shared" si="79"/>
        <v>0.71601840314168208</v>
      </c>
      <c r="FH68" s="2">
        <f t="shared" si="79"/>
        <v>0.67109971376799726</v>
      </c>
      <c r="FI68" s="2">
        <f t="shared" si="79"/>
        <v>0.67862237121005031</v>
      </c>
      <c r="FJ68" s="2">
        <f t="shared" si="79"/>
        <v>0.67530784974997593</v>
      </c>
      <c r="FK68" s="2">
        <f t="shared" si="79"/>
        <v>0.64387131701764</v>
      </c>
      <c r="FL68" s="2">
        <f t="shared" si="79"/>
        <v>0.64617038546112715</v>
      </c>
      <c r="FM68" s="2">
        <f t="shared" si="79"/>
        <v>0.60922398801820599</v>
      </c>
      <c r="FN68" s="2">
        <f t="shared" si="79"/>
        <v>0.61141500919786052</v>
      </c>
      <c r="FO68" s="2">
        <f t="shared" si="79"/>
        <v>0.64894185221226997</v>
      </c>
      <c r="FP68" s="2">
        <f t="shared" si="79"/>
        <v>0.64372138224282516</v>
      </c>
      <c r="FQ68" s="2">
        <f t="shared" si="79"/>
        <v>0.64689396453099979</v>
      </c>
      <c r="FR68" s="2">
        <f t="shared" si="79"/>
        <v>0.62426084891127576</v>
      </c>
      <c r="FS68" s="2">
        <f t="shared" si="79"/>
        <v>0.60989791087902179</v>
      </c>
      <c r="FT68" s="2">
        <f t="shared" si="79"/>
        <v>0.56783336746569724</v>
      </c>
      <c r="FU68" s="2">
        <f t="shared" si="79"/>
        <v>0.53971421418296839</v>
      </c>
      <c r="FW68" s="2">
        <f t="shared" si="67"/>
        <v>8.8812671839316956E-5</v>
      </c>
      <c r="FX68" s="2">
        <f t="shared" si="67"/>
        <v>0</v>
      </c>
      <c r="FY68" s="2">
        <f t="shared" si="67"/>
        <v>5.0829801597826952E-5</v>
      </c>
      <c r="FZ68" s="2">
        <f t="shared" si="67"/>
        <v>1.0141446352836493E-4</v>
      </c>
      <c r="GA68" s="2">
        <f t="shared" si="67"/>
        <v>1.0593330906854328E-4</v>
      </c>
      <c r="GB68" s="2">
        <f t="shared" si="67"/>
        <v>1.1844767346631004E-4</v>
      </c>
      <c r="GC68" s="2">
        <f t="shared" si="67"/>
        <v>9.8381303870308682E-5</v>
      </c>
      <c r="GD68" s="2">
        <f t="shared" si="67"/>
        <v>9.363612998911677E-5</v>
      </c>
      <c r="GE68" s="2">
        <f t="shared" si="67"/>
        <v>8.3013730431552373E-5</v>
      </c>
      <c r="GF68" s="2">
        <f t="shared" si="67"/>
        <v>7.7994231225125742E-5</v>
      </c>
      <c r="GG68" s="2">
        <f t="shared" si="67"/>
        <v>6.7064308367396593E-5</v>
      </c>
      <c r="GH68" s="2">
        <f t="shared" si="67"/>
        <v>5.3037905597893523E-5</v>
      </c>
      <c r="GI68" s="2">
        <f t="shared" si="67"/>
        <v>5.8979717382104579E-5</v>
      </c>
      <c r="GJ68" s="2">
        <f t="shared" si="67"/>
        <v>4.8891743532027448E-5</v>
      </c>
      <c r="GK68" s="2">
        <f t="shared" si="67"/>
        <v>4.6626195254891151E-5</v>
      </c>
      <c r="GM68" s="86">
        <f t="shared" si="68"/>
        <v>0.13905754336520021</v>
      </c>
      <c r="GN68" s="86">
        <f t="shared" si="68"/>
        <v>0.11004642800807578</v>
      </c>
      <c r="GO68" s="86">
        <f t="shared" si="68"/>
        <v>0.10991041771329967</v>
      </c>
      <c r="GP68" s="86">
        <f t="shared" si="68"/>
        <v>0.12079460851749049</v>
      </c>
      <c r="GQ68" s="86">
        <f t="shared" si="68"/>
        <v>9.6282330665310875E-2</v>
      </c>
      <c r="GR68" s="86">
        <f t="shared" si="68"/>
        <v>0.1001914611762465</v>
      </c>
      <c r="GS68" s="86">
        <f t="shared" si="68"/>
        <v>6.679221301235938E-2</v>
      </c>
      <c r="GT68" s="86">
        <f t="shared" si="68"/>
        <v>6.7551807672311281E-2</v>
      </c>
      <c r="GU68" s="86">
        <f t="shared" si="68"/>
        <v>9.7930687317482445E-2</v>
      </c>
      <c r="GV68" s="86">
        <f t="shared" si="68"/>
        <v>9.7076405154497419E-2</v>
      </c>
      <c r="GW68" s="86">
        <f t="shared" si="68"/>
        <v>9.2879447179693375E-2</v>
      </c>
      <c r="GX68" s="86">
        <f t="shared" si="68"/>
        <v>7.4015522515487445E-2</v>
      </c>
      <c r="GY68" s="86">
        <f t="shared" si="68"/>
        <v>6.7067452125003896E-2</v>
      </c>
      <c r="GZ68" s="86">
        <f t="shared" si="68"/>
        <v>3.9418141999264036E-2</v>
      </c>
      <c r="HA68" s="86">
        <f t="shared" si="68"/>
        <v>2.8668106093298104E-2</v>
      </c>
      <c r="HC68" s="86">
        <f t="shared" si="73"/>
        <v>1.0045299747354484E-6</v>
      </c>
      <c r="HD68" s="86">
        <f t="shared" si="69"/>
        <v>2.0652926491884211E-7</v>
      </c>
      <c r="HE68" s="86">
        <f t="shared" si="69"/>
        <v>2.8158801203818341E-7</v>
      </c>
      <c r="HF68" s="86">
        <f t="shared" si="69"/>
        <v>3.0409923414277027E-7</v>
      </c>
      <c r="HG68" s="86">
        <f t="shared" si="69"/>
        <v>3.072170212134459E-8</v>
      </c>
      <c r="HH68" s="86">
        <f t="shared" si="69"/>
        <v>7.002107887070865E-8</v>
      </c>
      <c r="HI68" s="86">
        <f t="shared" si="69"/>
        <v>9.3760563001100486E-9</v>
      </c>
      <c r="HJ68" s="86">
        <f t="shared" si="69"/>
        <v>2.7693435911448316E-8</v>
      </c>
      <c r="HK68" s="86">
        <f t="shared" si="69"/>
        <v>1.0968391470685026E-7</v>
      </c>
      <c r="HL68" s="86">
        <f t="shared" si="69"/>
        <v>3.8875454861354119E-8</v>
      </c>
      <c r="HM68" s="86">
        <f t="shared" si="69"/>
        <v>3.1815113734963345E-8</v>
      </c>
      <c r="HN68" s="86">
        <f t="shared" si="69"/>
        <v>1.695199562028903E-8</v>
      </c>
      <c r="HO68" s="86">
        <f t="shared" si="69"/>
        <v>2.232786709628842E-8</v>
      </c>
      <c r="HP68" s="86">
        <f t="shared" si="69"/>
        <v>1.038320640590489E-9</v>
      </c>
      <c r="HQ68" s="86">
        <f t="shared" si="69"/>
        <v>6.0033576433172621E-14</v>
      </c>
      <c r="HS68" s="86">
        <f t="shared" si="70"/>
        <v>1.984471896298372E-48</v>
      </c>
      <c r="HT68" s="86">
        <f t="shared" si="70"/>
        <v>0</v>
      </c>
      <c r="HU68" s="86">
        <f t="shared" si="70"/>
        <v>7.0525050497287928E-53</v>
      </c>
      <c r="HV68" s="86">
        <f t="shared" si="70"/>
        <v>8.5306355361835237E-53</v>
      </c>
      <c r="HW68" s="86">
        <f t="shared" si="70"/>
        <v>1.1433729756964342E-64</v>
      </c>
      <c r="HX68" s="86">
        <f t="shared" si="70"/>
        <v>7.8003229087082507E-62</v>
      </c>
      <c r="HY68" s="86">
        <f t="shared" si="70"/>
        <v>6.5314058366822449E-71</v>
      </c>
      <c r="HZ68" s="86">
        <f t="shared" si="70"/>
        <v>4.7293729900406397E-65</v>
      </c>
      <c r="IA68" s="86">
        <f t="shared" si="70"/>
        <v>2.4904890935574766E-60</v>
      </c>
      <c r="IB68" s="86">
        <f t="shared" si="70"/>
        <v>2.9563170986342686E-65</v>
      </c>
      <c r="IC68" s="86">
        <f t="shared" si="70"/>
        <v>4.4737336396807221E-65</v>
      </c>
      <c r="ID68" s="86">
        <f t="shared" si="70"/>
        <v>3.9117168856377754E-68</v>
      </c>
      <c r="IE68" s="86">
        <f t="shared" si="70"/>
        <v>8.1755634276534147E-66</v>
      </c>
      <c r="IF68" s="86">
        <f t="shared" si="70"/>
        <v>8.1554154785284584E-59</v>
      </c>
      <c r="IG68" s="86">
        <f t="shared" si="70"/>
        <v>7.7894851162897306E-34</v>
      </c>
      <c r="II68" s="86">
        <f t="shared" si="71"/>
        <v>3.5919924804159236E-165</v>
      </c>
      <c r="IJ68" s="86">
        <f t="shared" si="71"/>
        <v>0</v>
      </c>
      <c r="IK68" s="86">
        <f t="shared" si="71"/>
        <v>6.1917999571919364E-191</v>
      </c>
      <c r="IL68" s="86">
        <f t="shared" si="71"/>
        <v>1.8423874232902449E-184</v>
      </c>
      <c r="IM68" s="86">
        <f t="shared" si="71"/>
        <v>2.3392934793289656E-224</v>
      </c>
      <c r="IN68" s="86">
        <f t="shared" si="71"/>
        <v>3.0114534509531728E-215</v>
      </c>
      <c r="IO68" s="86">
        <f t="shared" si="71"/>
        <v>5.6924967974886334E-248</v>
      </c>
      <c r="IP68" s="86">
        <f t="shared" si="71"/>
        <v>1.1008511111842225E-225</v>
      </c>
      <c r="IQ68" s="86">
        <f t="shared" si="71"/>
        <v>9.9129322472239345E-210</v>
      </c>
      <c r="IR68" s="86">
        <f t="shared" si="71"/>
        <v>3.620208672569054E-229</v>
      </c>
      <c r="IS68" s="86">
        <f t="shared" si="71"/>
        <v>2.4050453705646427E-226</v>
      </c>
      <c r="IT68" s="86">
        <f t="shared" si="71"/>
        <v>1.0116316326656415E-237</v>
      </c>
      <c r="IU68" s="86">
        <f t="shared" si="71"/>
        <v>2.750541864328552E-228</v>
      </c>
      <c r="IV68" s="86">
        <f t="shared" si="71"/>
        <v>1.6945603044259061E-175</v>
      </c>
      <c r="IW68" s="86">
        <f t="shared" si="71"/>
        <v>5.4163302070684133E-160</v>
      </c>
      <c r="IY68" s="86">
        <f t="shared" si="72"/>
        <v>0.13905854789517494</v>
      </c>
      <c r="IZ68" s="86">
        <f t="shared" si="72"/>
        <v>0.11004663453734069</v>
      </c>
      <c r="JA68" s="86">
        <f t="shared" si="72"/>
        <v>0.1099106993013117</v>
      </c>
      <c r="JB68" s="86">
        <f t="shared" si="72"/>
        <v>0.12079491261672463</v>
      </c>
      <c r="JC68" s="86">
        <f t="shared" si="72"/>
        <v>9.6282361387013002E-2</v>
      </c>
      <c r="JD68" s="86">
        <f t="shared" si="72"/>
        <v>0.10019153119732536</v>
      </c>
      <c r="JE68" s="86">
        <f t="shared" si="72"/>
        <v>6.6792222388415687E-2</v>
      </c>
      <c r="JF68" s="86">
        <f t="shared" si="72"/>
        <v>6.7551835365747187E-2</v>
      </c>
      <c r="JG68" s="86">
        <f t="shared" si="72"/>
        <v>9.7930797001397146E-2</v>
      </c>
      <c r="JH68" s="86">
        <f t="shared" si="72"/>
        <v>9.7076444029952275E-2</v>
      </c>
      <c r="JI68" s="86">
        <f t="shared" si="72"/>
        <v>9.2879478994807113E-2</v>
      </c>
      <c r="JJ68" s="86">
        <f t="shared" si="72"/>
        <v>7.4015539467483071E-2</v>
      </c>
      <c r="JK68" s="86">
        <f t="shared" si="72"/>
        <v>6.7067474452870993E-2</v>
      </c>
      <c r="JL68" s="86">
        <f t="shared" si="72"/>
        <v>3.9418143037584674E-2</v>
      </c>
      <c r="JM68" s="86">
        <f t="shared" si="72"/>
        <v>2.8668106093358139E-2</v>
      </c>
    </row>
    <row r="69" spans="2:273" x14ac:dyDescent="0.25">
      <c r="B69" s="2">
        <v>42</v>
      </c>
      <c r="C69" s="37">
        <v>118.902</v>
      </c>
      <c r="D69" s="37">
        <v>136.78700000000001</v>
      </c>
      <c r="E69" s="37">
        <v>133.393</v>
      </c>
      <c r="F69" s="37">
        <v>140.42599999999999</v>
      </c>
      <c r="G69" s="37">
        <v>127.11499999999999</v>
      </c>
      <c r="H69" s="37">
        <v>128.44300000000001</v>
      </c>
      <c r="I69" s="37">
        <v>105.361</v>
      </c>
      <c r="J69" s="37">
        <v>105.01600000000001</v>
      </c>
      <c r="K69" s="37">
        <v>125.607</v>
      </c>
      <c r="L69" s="37">
        <v>124.066</v>
      </c>
      <c r="M69" s="37">
        <v>117.31100000000001</v>
      </c>
      <c r="N69" s="37">
        <v>106.361</v>
      </c>
      <c r="O69" s="37">
        <v>109.639</v>
      </c>
      <c r="P69" s="37">
        <v>80.23</v>
      </c>
      <c r="Q69" s="37">
        <v>70.825000000000003</v>
      </c>
      <c r="S69" s="4">
        <f t="shared" si="74"/>
        <v>117.90600618186075</v>
      </c>
      <c r="T69" s="4">
        <f t="shared" si="74"/>
        <v>133.19410524017152</v>
      </c>
      <c r="U69" s="4">
        <f t="shared" si="74"/>
        <v>130.38564382953308</v>
      </c>
      <c r="V69" s="4">
        <f t="shared" si="74"/>
        <v>136.20021121296816</v>
      </c>
      <c r="W69" s="4">
        <f t="shared" si="74"/>
        <v>124.74245577986628</v>
      </c>
      <c r="X69" s="4">
        <f t="shared" si="74"/>
        <v>127.26597425080035</v>
      </c>
      <c r="Y69" s="4">
        <f t="shared" si="74"/>
        <v>109.63583556439572</v>
      </c>
      <c r="Z69" s="4">
        <f t="shared" si="74"/>
        <v>109.28319968977686</v>
      </c>
      <c r="AA69" s="4">
        <f t="shared" si="74"/>
        <v>125.16671912352727</v>
      </c>
      <c r="AB69" s="4">
        <f t="shared" si="74"/>
        <v>124.35682179763708</v>
      </c>
      <c r="AC69" s="4">
        <f t="shared" si="74"/>
        <v>121.67643825487711</v>
      </c>
      <c r="AD69" s="4">
        <f t="shared" si="74"/>
        <v>110.85967066858296</v>
      </c>
      <c r="AE69" s="4">
        <f t="shared" si="74"/>
        <v>108.76507069506323</v>
      </c>
      <c r="AF69" s="4">
        <f t="shared" si="74"/>
        <v>87.541327695775934</v>
      </c>
      <c r="AG69" s="4">
        <f t="shared" si="74"/>
        <v>71.821367216363058</v>
      </c>
      <c r="AI69" s="4">
        <f t="shared" si="75"/>
        <v>0.99599381813925447</v>
      </c>
      <c r="AJ69" s="4">
        <f t="shared" si="75"/>
        <v>3.5928947598284822</v>
      </c>
      <c r="AK69" s="4">
        <f t="shared" si="75"/>
        <v>3.0073561704669203</v>
      </c>
      <c r="AL69" s="4">
        <f t="shared" si="75"/>
        <v>4.2257887870318314</v>
      </c>
      <c r="AM69" s="4">
        <f t="shared" si="75"/>
        <v>2.3725442201337188</v>
      </c>
      <c r="AN69" s="4">
        <f t="shared" si="75"/>
        <v>1.1770257491996574</v>
      </c>
      <c r="AO69" s="4">
        <f t="shared" si="75"/>
        <v>-4.2748355643957154</v>
      </c>
      <c r="AP69" s="4">
        <f t="shared" si="75"/>
        <v>-4.2671996897768594</v>
      </c>
      <c r="AQ69" s="4">
        <f t="shared" si="75"/>
        <v>0.44028087647272685</v>
      </c>
      <c r="AR69" s="4">
        <f t="shared" si="75"/>
        <v>-0.29082179763707927</v>
      </c>
      <c r="AS69" s="4">
        <f t="shared" si="75"/>
        <v>-4.3654382548771054</v>
      </c>
      <c r="AT69" s="4">
        <f t="shared" si="75"/>
        <v>-4.4986706685829603</v>
      </c>
      <c r="AU69" s="4">
        <f t="shared" si="75"/>
        <v>0.87392930493676602</v>
      </c>
      <c r="AV69" s="4">
        <f t="shared" si="75"/>
        <v>-7.3113276957759297</v>
      </c>
      <c r="AW69" s="4">
        <f t="shared" si="75"/>
        <v>-0.99636721636305481</v>
      </c>
      <c r="AY69" s="2">
        <f t="shared" si="65"/>
        <v>52.714923453572695</v>
      </c>
      <c r="AZ69" s="2">
        <f t="shared" si="65"/>
        <v>57.45989810894784</v>
      </c>
      <c r="BA69" s="2">
        <f t="shared" si="65"/>
        <v>57.925924288673087</v>
      </c>
      <c r="BB69" s="2">
        <f t="shared" si="65"/>
        <v>55.645778897686384</v>
      </c>
      <c r="BC69" s="2">
        <f t="shared" si="65"/>
        <v>56.214533271426987</v>
      </c>
      <c r="BD69" s="2">
        <f t="shared" si="65"/>
        <v>55.122852594319902</v>
      </c>
      <c r="BE69" s="2">
        <f t="shared" si="65"/>
        <v>58.893044595064588</v>
      </c>
      <c r="BF69" s="2">
        <f t="shared" si="65"/>
        <v>56.727519067830507</v>
      </c>
      <c r="BG69" s="2">
        <f t="shared" si="65"/>
        <v>56.526477880457165</v>
      </c>
      <c r="BH69" s="2">
        <f t="shared" si="65"/>
        <v>57.428827816349362</v>
      </c>
      <c r="BI69" s="2">
        <f t="shared" si="65"/>
        <v>59.288042301549496</v>
      </c>
      <c r="BJ69" s="2">
        <f t="shared" si="65"/>
        <v>55.80081328928587</v>
      </c>
      <c r="BK69" s="2">
        <f t="shared" si="65"/>
        <v>55.289560465435024</v>
      </c>
      <c r="BL69" s="2">
        <f t="shared" si="65"/>
        <v>56.202594334784251</v>
      </c>
      <c r="BM69" s="2">
        <f t="shared" si="65"/>
        <v>53.115485428673075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58.101056451612898</v>
      </c>
      <c r="DL69" s="2">
        <f t="shared" si="76"/>
        <v>63.905076871657762</v>
      </c>
      <c r="DM69" s="2">
        <f t="shared" si="76"/>
        <v>64.458535873440297</v>
      </c>
      <c r="DN69" s="2">
        <f t="shared" si="76"/>
        <v>61.999165329768275</v>
      </c>
      <c r="DO69" s="2">
        <f t="shared" si="76"/>
        <v>61.290992818945767</v>
      </c>
      <c r="DP69" s="2">
        <f t="shared" si="76"/>
        <v>60.847635141329249</v>
      </c>
      <c r="DQ69" s="2">
        <f t="shared" si="76"/>
        <v>60.845422222222233</v>
      </c>
      <c r="DR69" s="2">
        <f t="shared" si="76"/>
        <v>59.783511111111125</v>
      </c>
      <c r="DS69" s="2">
        <f t="shared" si="76"/>
        <v>62.014725592055001</v>
      </c>
      <c r="DT69" s="2">
        <f t="shared" si="76"/>
        <v>61.187409472880063</v>
      </c>
      <c r="DU69" s="2">
        <f t="shared" si="76"/>
        <v>62.364995874713536</v>
      </c>
      <c r="DV69" s="2">
        <f t="shared" si="76"/>
        <v>59.026985714285708</v>
      </c>
      <c r="DW69" s="2">
        <f t="shared" si="76"/>
        <v>59.008743843843845</v>
      </c>
      <c r="DX69" s="2">
        <f t="shared" si="76"/>
        <v>59.897078947368428</v>
      </c>
      <c r="DY69" s="2">
        <f t="shared" si="76"/>
        <v>54.30042840192808</v>
      </c>
      <c r="EA69" s="2">
        <f t="shared" si="77"/>
        <v>50.766600914765974</v>
      </c>
      <c r="EB69" s="2">
        <f t="shared" si="77"/>
        <v>54.579104364894548</v>
      </c>
      <c r="EC69" s="2">
        <f t="shared" si="77"/>
        <v>55.104450173256431</v>
      </c>
      <c r="ED69" s="2">
        <f t="shared" si="77"/>
        <v>52.859697520857232</v>
      </c>
      <c r="EE69" s="2">
        <f t="shared" si="77"/>
        <v>53.653895784432279</v>
      </c>
      <c r="EF69" s="2">
        <f t="shared" si="77"/>
        <v>52.26356471662249</v>
      </c>
      <c r="EG69" s="2">
        <f t="shared" si="77"/>
        <v>57.751331734515858</v>
      </c>
      <c r="EH69" s="2">
        <f t="shared" si="77"/>
        <v>54.956122183536507</v>
      </c>
      <c r="EI69" s="2">
        <f t="shared" si="77"/>
        <v>53.818377394384669</v>
      </c>
      <c r="EJ69" s="2">
        <f t="shared" si="77"/>
        <v>55.531427069353988</v>
      </c>
      <c r="EK69" s="2">
        <f t="shared" si="77"/>
        <v>57.756454201680675</v>
      </c>
      <c r="EL69" s="2">
        <f t="shared" si="77"/>
        <v>54.029802217794327</v>
      </c>
      <c r="EM69" s="2">
        <f t="shared" si="77"/>
        <v>53.120049752223409</v>
      </c>
      <c r="EN69" s="2">
        <f t="shared" si="77"/>
        <v>53.638184202612138</v>
      </c>
      <c r="EO69" s="2">
        <f t="shared" si="77"/>
        <v>52.193732355097211</v>
      </c>
      <c r="EQ69" s="2">
        <f t="shared" si="78"/>
        <v>51.367747160995897</v>
      </c>
      <c r="ER69" s="2">
        <f t="shared" si="78"/>
        <v>54.579104364894548</v>
      </c>
      <c r="ES69" s="2">
        <f t="shared" si="78"/>
        <v>55.248040848094583</v>
      </c>
      <c r="ET69" s="2">
        <f t="shared" si="78"/>
        <v>53.603027798494821</v>
      </c>
      <c r="EU69" s="2">
        <f t="shared" si="78"/>
        <v>52.955247115178395</v>
      </c>
      <c r="EV69" s="2">
        <f t="shared" si="78"/>
        <v>54.013387522049094</v>
      </c>
      <c r="EW69" s="2">
        <f t="shared" si="78"/>
        <v>55.324127124213923</v>
      </c>
      <c r="EX69" s="2">
        <f t="shared" si="78"/>
        <v>55.301454841653594</v>
      </c>
      <c r="EY69" s="2">
        <f t="shared" si="78"/>
        <v>56.469581073801393</v>
      </c>
      <c r="EZ69" s="2">
        <f t="shared" si="78"/>
        <v>56.999840355531603</v>
      </c>
      <c r="FA69" s="2">
        <f t="shared" si="78"/>
        <v>56.12332869223787</v>
      </c>
      <c r="FB69" s="2">
        <f t="shared" si="78"/>
        <v>54.634166525051356</v>
      </c>
      <c r="FC69" s="2">
        <f t="shared" si="78"/>
        <v>52.782267935664542</v>
      </c>
      <c r="FD69" s="2">
        <f t="shared" si="78"/>
        <v>53.852692412884927</v>
      </c>
      <c r="FE69" s="2">
        <f t="shared" si="78"/>
        <v>53.441507102683751</v>
      </c>
      <c r="FG69" s="2">
        <f t="shared" si="79"/>
        <v>0.73436828552536804</v>
      </c>
      <c r="FH69" s="2">
        <f t="shared" si="79"/>
        <v>0.6910999102812988</v>
      </c>
      <c r="FI69" s="2">
        <f t="shared" si="79"/>
        <v>0.69837072237312081</v>
      </c>
      <c r="FJ69" s="2">
        <f t="shared" si="79"/>
        <v>0.69516838633369082</v>
      </c>
      <c r="FK69" s="2">
        <f t="shared" si="79"/>
        <v>0.66469999986570327</v>
      </c>
      <c r="FL69" s="2">
        <f t="shared" si="79"/>
        <v>0.66693416059136967</v>
      </c>
      <c r="FM69" s="2">
        <f t="shared" si="79"/>
        <v>0.63091748856936958</v>
      </c>
      <c r="FN69" s="2">
        <f t="shared" si="79"/>
        <v>0.63306013749985435</v>
      </c>
      <c r="FO69" s="2">
        <f t="shared" si="79"/>
        <v>0.66962614290381639</v>
      </c>
      <c r="FP69" s="2">
        <f t="shared" si="79"/>
        <v>0.66455426566392617</v>
      </c>
      <c r="FQ69" s="2">
        <f t="shared" si="79"/>
        <v>0.66763711843875628</v>
      </c>
      <c r="FR69" s="2">
        <f t="shared" si="79"/>
        <v>0.64560518416729951</v>
      </c>
      <c r="FS69" s="2">
        <f t="shared" si="79"/>
        <v>0.63157662400635184</v>
      </c>
      <c r="FT69" s="2">
        <f t="shared" si="79"/>
        <v>0.59027931651000742</v>
      </c>
      <c r="FU69" s="2">
        <f t="shared" si="79"/>
        <v>0.56249536649750209</v>
      </c>
      <c r="FW69" s="2">
        <f t="shared" si="67"/>
        <v>9.7380323811053376E-5</v>
      </c>
      <c r="FX69" s="2">
        <f t="shared" si="67"/>
        <v>0</v>
      </c>
      <c r="FY69" s="2">
        <f t="shared" si="67"/>
        <v>5.5733495851045218E-5</v>
      </c>
      <c r="FZ69" s="2">
        <f t="shared" si="67"/>
        <v>1.111976600428683E-4</v>
      </c>
      <c r="GA69" s="2">
        <f t="shared" si="67"/>
        <v>1.1615237653209766E-4</v>
      </c>
      <c r="GB69" s="2">
        <f t="shared" si="67"/>
        <v>1.2987380719145625E-4</v>
      </c>
      <c r="GC69" s="2">
        <f t="shared" si="67"/>
        <v>1.0787193071924021E-4</v>
      </c>
      <c r="GD69" s="2">
        <f t="shared" si="67"/>
        <v>1.0266904740804382E-4</v>
      </c>
      <c r="GE69" s="2">
        <f t="shared" si="67"/>
        <v>9.1022016402013438E-5</v>
      </c>
      <c r="GF69" s="2">
        <f t="shared" si="67"/>
        <v>8.5518330459864215E-5</v>
      </c>
      <c r="GG69" s="2">
        <f t="shared" si="67"/>
        <v>7.3534076080895752E-5</v>
      </c>
      <c r="GH69" s="2">
        <f t="shared" si="67"/>
        <v>5.8154609479969226E-5</v>
      </c>
      <c r="GI69" s="2">
        <f t="shared" si="67"/>
        <v>6.4669606137502644E-5</v>
      </c>
      <c r="GJ69" s="2">
        <f t="shared" si="67"/>
        <v>5.3608477883787493E-5</v>
      </c>
      <c r="GK69" s="2">
        <f t="shared" si="67"/>
        <v>5.1124376487634607E-5</v>
      </c>
      <c r="GM69" s="86">
        <f t="shared" si="68"/>
        <v>0.16829785175032955</v>
      </c>
      <c r="GN69" s="86">
        <f t="shared" si="68"/>
        <v>0.13831884995641333</v>
      </c>
      <c r="GO69" s="86">
        <f t="shared" si="68"/>
        <v>0.13687657504702441</v>
      </c>
      <c r="GP69" s="86">
        <f t="shared" si="68"/>
        <v>0.15210227491328346</v>
      </c>
      <c r="GQ69" s="86">
        <f t="shared" si="68"/>
        <v>0.12527615659277888</v>
      </c>
      <c r="GR69" s="86">
        <f t="shared" si="68"/>
        <v>0.13027853694474212</v>
      </c>
      <c r="GS69" s="86">
        <f t="shared" si="68"/>
        <v>9.0125210958791974E-2</v>
      </c>
      <c r="GT69" s="86">
        <f t="shared" si="68"/>
        <v>9.0754459546771485E-2</v>
      </c>
      <c r="GU69" s="86">
        <f t="shared" si="68"/>
        <v>0.12644029222656286</v>
      </c>
      <c r="GV69" s="86">
        <f t="shared" si="68"/>
        <v>0.12644197910186694</v>
      </c>
      <c r="GW69" s="86">
        <f t="shared" si="68"/>
        <v>0.11977652967611788</v>
      </c>
      <c r="GX69" s="86">
        <f t="shared" si="68"/>
        <v>9.7504210114055759E-2</v>
      </c>
      <c r="GY69" s="86">
        <f t="shared" si="68"/>
        <v>9.0380867703511808E-2</v>
      </c>
      <c r="GZ69" s="86">
        <f t="shared" si="68"/>
        <v>5.5967253848335778E-2</v>
      </c>
      <c r="HA69" s="86">
        <f t="shared" si="68"/>
        <v>4.4694092204640316E-2</v>
      </c>
      <c r="HC69" s="86">
        <f t="shared" si="73"/>
        <v>1.943689663667315E-6</v>
      </c>
      <c r="HD69" s="86">
        <f t="shared" si="69"/>
        <v>4.3511357838993198E-7</v>
      </c>
      <c r="HE69" s="86">
        <f t="shared" si="69"/>
        <v>5.6798582575919652E-7</v>
      </c>
      <c r="HF69" s="86">
        <f t="shared" si="69"/>
        <v>6.366217994949213E-7</v>
      </c>
      <c r="HG69" s="86">
        <f t="shared" si="69"/>
        <v>7.418369863537699E-8</v>
      </c>
      <c r="HH69" s="86">
        <f t="shared" si="69"/>
        <v>1.6416186314159743E-7</v>
      </c>
      <c r="HI69" s="86">
        <f t="shared" si="69"/>
        <v>2.428558489961881E-8</v>
      </c>
      <c r="HJ69" s="86">
        <f t="shared" si="69"/>
        <v>6.645275581303559E-8</v>
      </c>
      <c r="HK69" s="86">
        <f t="shared" si="69"/>
        <v>2.4363960224123913E-7</v>
      </c>
      <c r="HL69" s="86">
        <f t="shared" si="69"/>
        <v>9.1531291534577684E-8</v>
      </c>
      <c r="HM69" s="86">
        <f t="shared" si="69"/>
        <v>7.391551604705083E-8</v>
      </c>
      <c r="HN69" s="86">
        <f t="shared" si="69"/>
        <v>4.0037655916109639E-8</v>
      </c>
      <c r="HO69" s="86">
        <f t="shared" si="69"/>
        <v>5.1950934320138781E-8</v>
      </c>
      <c r="HP69" s="86">
        <f t="shared" si="69"/>
        <v>2.7825536686656676E-9</v>
      </c>
      <c r="HQ69" s="86">
        <f t="shared" si="69"/>
        <v>2.8870757381979992E-13</v>
      </c>
      <c r="HS69" s="86">
        <f t="shared" si="70"/>
        <v>3.7128062447833302E-47</v>
      </c>
      <c r="HT69" s="86">
        <f t="shared" si="70"/>
        <v>0</v>
      </c>
      <c r="HU69" s="86">
        <f t="shared" si="70"/>
        <v>1.5843288007617711E-51</v>
      </c>
      <c r="HV69" s="86">
        <f t="shared" si="70"/>
        <v>2.276111568925046E-51</v>
      </c>
      <c r="HW69" s="86">
        <f t="shared" si="70"/>
        <v>6.5070614209733215E-63</v>
      </c>
      <c r="HX69" s="86">
        <f t="shared" si="70"/>
        <v>3.9138393384076088E-60</v>
      </c>
      <c r="HY69" s="86">
        <f t="shared" si="70"/>
        <v>5.4276729293729816E-69</v>
      </c>
      <c r="HZ69" s="86">
        <f t="shared" si="70"/>
        <v>2.6135624806316311E-63</v>
      </c>
      <c r="IA69" s="86">
        <f t="shared" si="70"/>
        <v>9.8025595916393878E-59</v>
      </c>
      <c r="IB69" s="86">
        <f t="shared" si="70"/>
        <v>1.5692179244160166E-63</v>
      </c>
      <c r="IC69" s="86">
        <f t="shared" si="70"/>
        <v>2.1665614821124357E-63</v>
      </c>
      <c r="ID69" s="86">
        <f t="shared" si="70"/>
        <v>2.0835276816719982E-66</v>
      </c>
      <c r="IE69" s="86">
        <f t="shared" si="70"/>
        <v>3.9119310513085051E-64</v>
      </c>
      <c r="IF69" s="86">
        <f t="shared" si="70"/>
        <v>2.378787556275894E-57</v>
      </c>
      <c r="IG69" s="86">
        <f t="shared" si="70"/>
        <v>5.0461341587861742E-33</v>
      </c>
      <c r="II69" s="86">
        <f t="shared" si="71"/>
        <v>5.7612566460686285E-162</v>
      </c>
      <c r="IJ69" s="86">
        <f t="shared" si="71"/>
        <v>0</v>
      </c>
      <c r="IK69" s="86">
        <f t="shared" si="71"/>
        <v>1.9683648520867134E-187</v>
      </c>
      <c r="IL69" s="86">
        <f t="shared" si="71"/>
        <v>7.9534768696305274E-181</v>
      </c>
      <c r="IM69" s="86">
        <f t="shared" si="71"/>
        <v>6.600140139036123E-220</v>
      </c>
      <c r="IN69" s="86">
        <f t="shared" si="71"/>
        <v>6.3016915101207336E-211</v>
      </c>
      <c r="IO69" s="86">
        <f t="shared" si="71"/>
        <v>4.3544179475808035E-243</v>
      </c>
      <c r="IP69" s="86">
        <f t="shared" si="71"/>
        <v>2.8806254558064749E-221</v>
      </c>
      <c r="IQ69" s="86">
        <f t="shared" si="71"/>
        <v>1.1135178628457197E-205</v>
      </c>
      <c r="IR69" s="86">
        <f t="shared" si="71"/>
        <v>9.0984604645458033E-225</v>
      </c>
      <c r="IS69" s="86">
        <f t="shared" si="71"/>
        <v>4.5578568105252011E-222</v>
      </c>
      <c r="IT69" s="86">
        <f t="shared" si="71"/>
        <v>2.4708415850583256E-233</v>
      </c>
      <c r="IU69" s="86">
        <f t="shared" si="71"/>
        <v>4.9821069475011927E-224</v>
      </c>
      <c r="IV69" s="86">
        <f t="shared" si="71"/>
        <v>2.7093998342011176E-172</v>
      </c>
      <c r="IW69" s="86">
        <f t="shared" si="71"/>
        <v>4.341831098911847E-157</v>
      </c>
      <c r="IY69" s="86">
        <f t="shared" si="72"/>
        <v>0.16829979543999321</v>
      </c>
      <c r="IZ69" s="86">
        <f t="shared" si="72"/>
        <v>0.13831928506999172</v>
      </c>
      <c r="JA69" s="86">
        <f t="shared" si="72"/>
        <v>0.13687714303285017</v>
      </c>
      <c r="JB69" s="86">
        <f t="shared" si="72"/>
        <v>0.15210291153508296</v>
      </c>
      <c r="JC69" s="86">
        <f t="shared" si="72"/>
        <v>0.12527623077647751</v>
      </c>
      <c r="JD69" s="86">
        <f t="shared" si="72"/>
        <v>0.13027870110660525</v>
      </c>
      <c r="JE69" s="86">
        <f t="shared" si="72"/>
        <v>9.0125235244376878E-2</v>
      </c>
      <c r="JF69" s="86">
        <f t="shared" si="72"/>
        <v>9.0754525999527297E-2</v>
      </c>
      <c r="JG69" s="86">
        <f t="shared" si="72"/>
        <v>0.1264405358661651</v>
      </c>
      <c r="JH69" s="86">
        <f t="shared" si="72"/>
        <v>0.12644207063315849</v>
      </c>
      <c r="JI69" s="86">
        <f t="shared" si="72"/>
        <v>0.11977660359163392</v>
      </c>
      <c r="JJ69" s="86">
        <f t="shared" si="72"/>
        <v>9.7504250151711672E-2</v>
      </c>
      <c r="JK69" s="86">
        <f t="shared" si="72"/>
        <v>9.0380919654446126E-2</v>
      </c>
      <c r="JL69" s="86">
        <f t="shared" si="72"/>
        <v>5.5967256630889445E-2</v>
      </c>
      <c r="JM69" s="86">
        <f t="shared" si="72"/>
        <v>4.4694092204929023E-2</v>
      </c>
    </row>
    <row r="70" spans="2:273" x14ac:dyDescent="0.25">
      <c r="B70" s="2">
        <v>43</v>
      </c>
      <c r="C70" s="37">
        <v>126.59</v>
      </c>
      <c r="D70" s="37">
        <v>150.29499999999999</v>
      </c>
      <c r="E70" s="37">
        <v>148.197</v>
      </c>
      <c r="F70" s="37">
        <v>157.18</v>
      </c>
      <c r="G70" s="37">
        <v>144.52500000000001</v>
      </c>
      <c r="H70" s="37">
        <v>149.24600000000001</v>
      </c>
      <c r="I70" s="37">
        <v>121.508</v>
      </c>
      <c r="J70" s="37">
        <v>122.41</v>
      </c>
      <c r="K70" s="37">
        <v>142.83600000000001</v>
      </c>
      <c r="L70" s="37">
        <v>142.41</v>
      </c>
      <c r="M70" s="37">
        <v>136.70500000000001</v>
      </c>
      <c r="N70" s="37">
        <v>123.47499999999999</v>
      </c>
      <c r="O70" s="37">
        <v>126.443</v>
      </c>
      <c r="P70" s="37">
        <v>92.474999999999994</v>
      </c>
      <c r="Q70" s="37">
        <v>76.876999999999995</v>
      </c>
      <c r="S70" s="4">
        <f t="shared" si="74"/>
        <v>127.10942734385584</v>
      </c>
      <c r="T70" s="4">
        <f t="shared" si="74"/>
        <v>146.42787385883315</v>
      </c>
      <c r="U70" s="4">
        <f t="shared" si="74"/>
        <v>142.66188839756737</v>
      </c>
      <c r="V70" s="4">
        <f t="shared" si="74"/>
        <v>150.32257769619849</v>
      </c>
      <c r="W70" s="4">
        <f t="shared" si="74"/>
        <v>138.96989048755174</v>
      </c>
      <c r="X70" s="4">
        <f t="shared" si="74"/>
        <v>142.11015838022774</v>
      </c>
      <c r="Y70" s="4">
        <f t="shared" si="74"/>
        <v>122.27910565807862</v>
      </c>
      <c r="Z70" s="4">
        <f t="shared" si="74"/>
        <v>122.15835463798371</v>
      </c>
      <c r="AA70" s="4">
        <f t="shared" si="74"/>
        <v>138.96565242382141</v>
      </c>
      <c r="AB70" s="4">
        <f t="shared" si="74"/>
        <v>138.31540873912675</v>
      </c>
      <c r="AC70" s="4">
        <f t="shared" si="74"/>
        <v>134.27872325482818</v>
      </c>
      <c r="AD70" s="4">
        <f t="shared" si="74"/>
        <v>123.30214968793609</v>
      </c>
      <c r="AE70" s="4">
        <f t="shared" si="74"/>
        <v>122.02716689762075</v>
      </c>
      <c r="AF70" s="4">
        <f t="shared" si="74"/>
        <v>97.221320787268496</v>
      </c>
      <c r="AG70" s="4">
        <f t="shared" si="74"/>
        <v>79.480432449053069</v>
      </c>
      <c r="AI70" s="4">
        <f t="shared" si="75"/>
        <v>-0.51942734385583833</v>
      </c>
      <c r="AJ70" s="4">
        <f t="shared" si="75"/>
        <v>3.8671261411668354</v>
      </c>
      <c r="AK70" s="4">
        <f t="shared" si="75"/>
        <v>5.5351116024326359</v>
      </c>
      <c r="AL70" s="4">
        <f t="shared" si="75"/>
        <v>6.8574223038015134</v>
      </c>
      <c r="AM70" s="4">
        <f t="shared" si="75"/>
        <v>5.5551095124482686</v>
      </c>
      <c r="AN70" s="4">
        <f t="shared" si="75"/>
        <v>7.1358416197722647</v>
      </c>
      <c r="AO70" s="4">
        <f t="shared" si="75"/>
        <v>-0.77110565807862486</v>
      </c>
      <c r="AP70" s="4">
        <f t="shared" si="75"/>
        <v>0.25164536201629062</v>
      </c>
      <c r="AQ70" s="4">
        <f t="shared" si="75"/>
        <v>3.8703475761786024</v>
      </c>
      <c r="AR70" s="4">
        <f t="shared" si="75"/>
        <v>4.0945912608732442</v>
      </c>
      <c r="AS70" s="4">
        <f t="shared" si="75"/>
        <v>2.4262767451718332</v>
      </c>
      <c r="AT70" s="4">
        <f t="shared" si="75"/>
        <v>0.17285031206390045</v>
      </c>
      <c r="AU70" s="4">
        <f t="shared" si="75"/>
        <v>4.4158331023792528</v>
      </c>
      <c r="AV70" s="4">
        <f t="shared" si="75"/>
        <v>-4.7463207872685018</v>
      </c>
      <c r="AW70" s="4">
        <f t="shared" si="75"/>
        <v>-2.6034324490530736</v>
      </c>
      <c r="AY70" s="2">
        <f t="shared" si="65"/>
        <v>52.518548829625097</v>
      </c>
      <c r="AZ70" s="2">
        <f t="shared" si="65"/>
        <v>57.237145378166957</v>
      </c>
      <c r="BA70" s="2">
        <f t="shared" si="65"/>
        <v>57.71087102993566</v>
      </c>
      <c r="BB70" s="2">
        <f t="shared" si="65"/>
        <v>55.437753647063822</v>
      </c>
      <c r="BC70" s="2">
        <f t="shared" si="65"/>
        <v>56.0152207937778</v>
      </c>
      <c r="BD70" s="2">
        <f t="shared" si="65"/>
        <v>54.913288775272868</v>
      </c>
      <c r="BE70" s="2">
        <f t="shared" si="65"/>
        <v>58.741073176289213</v>
      </c>
      <c r="BF70" s="2">
        <f t="shared" si="65"/>
        <v>56.561892002915748</v>
      </c>
      <c r="BG70" s="2">
        <f t="shared" si="65"/>
        <v>56.328629115153248</v>
      </c>
      <c r="BH70" s="2">
        <f t="shared" si="65"/>
        <v>57.26118373074376</v>
      </c>
      <c r="BI70" s="2">
        <f t="shared" si="65"/>
        <v>59.121254775514323</v>
      </c>
      <c r="BJ70" s="2">
        <f t="shared" si="65"/>
        <v>55.640427260081601</v>
      </c>
      <c r="BK70" s="2">
        <f t="shared" si="65"/>
        <v>55.135275712246958</v>
      </c>
      <c r="BL70" s="2">
        <f t="shared" si="65"/>
        <v>56.053514633336682</v>
      </c>
      <c r="BM70" s="2">
        <f t="shared" si="65"/>
        <v>53.040635538533763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58.167064516129024</v>
      </c>
      <c r="DL70" s="2">
        <f t="shared" si="76"/>
        <v>64.11920220588236</v>
      </c>
      <c r="DM70" s="2">
        <f t="shared" si="76"/>
        <v>64.72698072638147</v>
      </c>
      <c r="DN70" s="2">
        <f t="shared" si="76"/>
        <v>62.218764928698754</v>
      </c>
      <c r="DO70" s="2">
        <f t="shared" si="76"/>
        <v>61.463882964094736</v>
      </c>
      <c r="DP70" s="2">
        <f t="shared" si="76"/>
        <v>60.980447822765463</v>
      </c>
      <c r="DQ70" s="2">
        <f t="shared" si="76"/>
        <v>60.951617460317472</v>
      </c>
      <c r="DR70" s="2">
        <f t="shared" si="76"/>
        <v>59.863592063492071</v>
      </c>
      <c r="DS70" s="2">
        <f t="shared" si="76"/>
        <v>62.11597203972498</v>
      </c>
      <c r="DT70" s="2">
        <f t="shared" si="76"/>
        <v>61.309834988540871</v>
      </c>
      <c r="DU70" s="2">
        <f t="shared" si="76"/>
        <v>62.508397097020641</v>
      </c>
      <c r="DV70" s="2">
        <f t="shared" si="76"/>
        <v>59.119399999999992</v>
      </c>
      <c r="DW70" s="2">
        <f t="shared" si="76"/>
        <v>59.151809352209355</v>
      </c>
      <c r="DX70" s="2">
        <f t="shared" si="76"/>
        <v>60.063743954480799</v>
      </c>
      <c r="DY70" s="2">
        <f t="shared" si="76"/>
        <v>54.371031738969236</v>
      </c>
      <c r="EA70" s="2">
        <f t="shared" si="77"/>
        <v>50.655089436277166</v>
      </c>
      <c r="EB70" s="2">
        <f t="shared" si="77"/>
        <v>54.431741117173473</v>
      </c>
      <c r="EC70" s="2">
        <f t="shared" si="77"/>
        <v>54.947203883878686</v>
      </c>
      <c r="ED70" s="2">
        <f t="shared" si="77"/>
        <v>52.725786651377973</v>
      </c>
      <c r="EE70" s="2">
        <f t="shared" si="77"/>
        <v>53.508675053939356</v>
      </c>
      <c r="EF70" s="2">
        <f t="shared" si="77"/>
        <v>52.149604234405487</v>
      </c>
      <c r="EG70" s="2">
        <f t="shared" si="77"/>
        <v>57.562135467101065</v>
      </c>
      <c r="EH70" s="2">
        <f t="shared" si="77"/>
        <v>54.816463481768075</v>
      </c>
      <c r="EI70" s="2">
        <f t="shared" si="77"/>
        <v>53.724183211427444</v>
      </c>
      <c r="EJ70" s="2">
        <f t="shared" si="77"/>
        <v>55.397173735856498</v>
      </c>
      <c r="EK70" s="2">
        <f t="shared" si="77"/>
        <v>57.583623109243703</v>
      </c>
      <c r="EL70" s="2">
        <f t="shared" si="77"/>
        <v>53.898678289872642</v>
      </c>
      <c r="EM70" s="2">
        <f t="shared" si="77"/>
        <v>52.998469134586969</v>
      </c>
      <c r="EN70" s="2">
        <f t="shared" si="77"/>
        <v>53.514863679326346</v>
      </c>
      <c r="EO70" s="2">
        <f t="shared" si="77"/>
        <v>52.096794946336942</v>
      </c>
      <c r="EQ70" s="2">
        <f t="shared" si="78"/>
        <v>51.246790658909568</v>
      </c>
      <c r="ER70" s="2">
        <f t="shared" si="78"/>
        <v>54.431741117173473</v>
      </c>
      <c r="ES70" s="2">
        <f t="shared" si="78"/>
        <v>55.088803279176503</v>
      </c>
      <c r="ET70" s="2">
        <f t="shared" si="78"/>
        <v>53.455343548715177</v>
      </c>
      <c r="EU70" s="2">
        <f t="shared" si="78"/>
        <v>52.822016677684886</v>
      </c>
      <c r="EV70" s="2">
        <f t="shared" si="78"/>
        <v>53.867667150521825</v>
      </c>
      <c r="EW70" s="2">
        <f t="shared" si="78"/>
        <v>55.178147979354712</v>
      </c>
      <c r="EX70" s="2">
        <f t="shared" si="78"/>
        <v>55.155676694738865</v>
      </c>
      <c r="EY70" s="2">
        <f t="shared" si="78"/>
        <v>56.328626369186559</v>
      </c>
      <c r="EZ70" s="2">
        <f t="shared" si="78"/>
        <v>56.840285676450705</v>
      </c>
      <c r="FA70" s="2">
        <f t="shared" si="78"/>
        <v>55.977692622912755</v>
      </c>
      <c r="FB70" s="2">
        <f t="shared" si="78"/>
        <v>54.493217557711361</v>
      </c>
      <c r="FC70" s="2">
        <f t="shared" si="78"/>
        <v>52.666604656336688</v>
      </c>
      <c r="FD70" s="2">
        <f t="shared" si="78"/>
        <v>53.725674432739062</v>
      </c>
      <c r="FE70" s="2">
        <f t="shared" si="78"/>
        <v>53.320293885468857</v>
      </c>
      <c r="FG70" s="2">
        <f t="shared" si="79"/>
        <v>0.75194323796366236</v>
      </c>
      <c r="FH70" s="2">
        <f t="shared" si="79"/>
        <v>0.71040871954951257</v>
      </c>
      <c r="FI70" s="2">
        <f t="shared" si="79"/>
        <v>0.71741088397089814</v>
      </c>
      <c r="FJ70" s="2">
        <f t="shared" si="79"/>
        <v>0.71432800480503467</v>
      </c>
      <c r="FK70" s="2">
        <f t="shared" si="79"/>
        <v>0.68490663990408884</v>
      </c>
      <c r="FL70" s="2">
        <f t="shared" si="79"/>
        <v>0.68706954691267996</v>
      </c>
      <c r="FM70" s="2">
        <f t="shared" si="79"/>
        <v>0.65209442481353053</v>
      </c>
      <c r="FN70" s="2">
        <f t="shared" si="79"/>
        <v>0.65418151993755269</v>
      </c>
      <c r="FO70" s="2">
        <f t="shared" si="79"/>
        <v>0.68967451084123377</v>
      </c>
      <c r="FP70" s="2">
        <f t="shared" si="79"/>
        <v>0.68476552313630179</v>
      </c>
      <c r="FQ70" s="2">
        <f t="shared" si="79"/>
        <v>0.68774990426917149</v>
      </c>
      <c r="FR70" s="2">
        <f t="shared" si="79"/>
        <v>0.66638500265370304</v>
      </c>
      <c r="FS70" s="2">
        <f t="shared" si="79"/>
        <v>0.65273655704753331</v>
      </c>
      <c r="FT70" s="2">
        <f t="shared" si="79"/>
        <v>0.61235532551443017</v>
      </c>
      <c r="FU70" s="2">
        <f t="shared" si="79"/>
        <v>0.58501594460121076</v>
      </c>
      <c r="FW70" s="2">
        <f t="shared" si="67"/>
        <v>1.0677439863838141E-4</v>
      </c>
      <c r="FX70" s="2">
        <f t="shared" si="67"/>
        <v>0</v>
      </c>
      <c r="FY70" s="2">
        <f t="shared" si="67"/>
        <v>6.111023440167414E-5</v>
      </c>
      <c r="FZ70" s="2">
        <f t="shared" si="67"/>
        <v>1.2192450167484657E-4</v>
      </c>
      <c r="GA70" s="2">
        <f t="shared" si="67"/>
        <v>1.273571211118839E-4</v>
      </c>
      <c r="GB70" s="2">
        <f t="shared" si="67"/>
        <v>1.4240201353963832E-4</v>
      </c>
      <c r="GC70" s="2">
        <f t="shared" si="67"/>
        <v>1.1827798905626651E-4</v>
      </c>
      <c r="GD70" s="2">
        <f t="shared" si="67"/>
        <v>1.1257325682707279E-4</v>
      </c>
      <c r="GE70" s="2">
        <f t="shared" si="67"/>
        <v>9.980277992171558E-5</v>
      </c>
      <c r="GF70" s="2">
        <f t="shared" si="67"/>
        <v>9.3768211070718548E-5</v>
      </c>
      <c r="GG70" s="2">
        <f t="shared" si="67"/>
        <v>8.0627939086561998E-5</v>
      </c>
      <c r="GH70" s="2">
        <f t="shared" si="67"/>
        <v>6.3764903537335901E-5</v>
      </c>
      <c r="GI70" s="2">
        <f t="shared" si="67"/>
        <v>7.0908370670940359E-5</v>
      </c>
      <c r="GJ70" s="2">
        <f t="shared" si="67"/>
        <v>5.8780223113788678E-5</v>
      </c>
      <c r="GK70" s="2">
        <f t="shared" si="67"/>
        <v>5.6056487617780938E-5</v>
      </c>
      <c r="GM70" s="86">
        <f t="shared" si="68"/>
        <v>0.20190173674693038</v>
      </c>
      <c r="GN70" s="86">
        <f t="shared" si="68"/>
        <v>0.17167886279601446</v>
      </c>
      <c r="GO70" s="86">
        <f t="shared" si="68"/>
        <v>0.16867961135952797</v>
      </c>
      <c r="GP70" s="86">
        <f t="shared" si="68"/>
        <v>0.1892329375681201</v>
      </c>
      <c r="GQ70" s="86">
        <f t="shared" si="68"/>
        <v>0.16066234224421003</v>
      </c>
      <c r="GR70" s="86">
        <f t="shared" si="68"/>
        <v>0.166946257271261</v>
      </c>
      <c r="GS70" s="86">
        <f t="shared" si="68"/>
        <v>0.11961169119170646</v>
      </c>
      <c r="GT70" s="86">
        <f t="shared" si="68"/>
        <v>0.11997520945969727</v>
      </c>
      <c r="GU70" s="86">
        <f t="shared" si="68"/>
        <v>0.16103073625286504</v>
      </c>
      <c r="GV70" s="86">
        <f t="shared" si="68"/>
        <v>0.16230131342726409</v>
      </c>
      <c r="GW70" s="86">
        <f t="shared" si="68"/>
        <v>0.15242328772176214</v>
      </c>
      <c r="GX70" s="86">
        <f t="shared" si="68"/>
        <v>0.12660351611334272</v>
      </c>
      <c r="GY70" s="86">
        <f t="shared" si="68"/>
        <v>0.11980684004918646</v>
      </c>
      <c r="GZ70" s="86">
        <f t="shared" si="68"/>
        <v>7.7936073258609642E-2</v>
      </c>
      <c r="HA70" s="86">
        <f t="shared" si="68"/>
        <v>6.7694089747929481E-2</v>
      </c>
      <c r="HC70" s="86">
        <f t="shared" si="73"/>
        <v>3.6986322454899722E-6</v>
      </c>
      <c r="HD70" s="86">
        <f t="shared" si="69"/>
        <v>8.9935779360682204E-7</v>
      </c>
      <c r="HE70" s="86">
        <f t="shared" si="69"/>
        <v>1.1260698599861614E-6</v>
      </c>
      <c r="HF70" s="86">
        <f t="shared" si="69"/>
        <v>1.3073229236709431E-6</v>
      </c>
      <c r="HG70" s="86">
        <f t="shared" si="69"/>
        <v>1.7491901818698072E-7</v>
      </c>
      <c r="HH70" s="86">
        <f t="shared" si="69"/>
        <v>3.759867738567118E-7</v>
      </c>
      <c r="HI70" s="86">
        <f t="shared" si="69"/>
        <v>6.1292423618519753E-8</v>
      </c>
      <c r="HJ70" s="86">
        <f t="shared" si="69"/>
        <v>1.5578501486552427E-7</v>
      </c>
      <c r="HK70" s="86">
        <f t="shared" si="69"/>
        <v>5.2992270691378729E-7</v>
      </c>
      <c r="HL70" s="86">
        <f t="shared" si="69"/>
        <v>2.1065967889544475E-7</v>
      </c>
      <c r="HM70" s="86">
        <f t="shared" si="69"/>
        <v>1.6802702544579589E-7</v>
      </c>
      <c r="HN70" s="86">
        <f t="shared" si="69"/>
        <v>9.2520220646886329E-8</v>
      </c>
      <c r="HO70" s="86">
        <f t="shared" si="69"/>
        <v>1.1831603698951952E-7</v>
      </c>
      <c r="HP70" s="86">
        <f t="shared" si="69"/>
        <v>7.2741270423269141E-9</v>
      </c>
      <c r="HQ70" s="86">
        <f t="shared" si="69"/>
        <v>1.3303672336994532E-12</v>
      </c>
      <c r="HS70" s="86">
        <f t="shared" si="70"/>
        <v>6.6733175861907036E-46</v>
      </c>
      <c r="HT70" s="86">
        <f t="shared" si="70"/>
        <v>0</v>
      </c>
      <c r="HU70" s="86">
        <f t="shared" si="70"/>
        <v>3.4149446695062326E-50</v>
      </c>
      <c r="HV70" s="86">
        <f t="shared" si="70"/>
        <v>5.7990127063125792E-50</v>
      </c>
      <c r="HW70" s="86">
        <f t="shared" si="70"/>
        <v>3.4985702707983836E-61</v>
      </c>
      <c r="HX70" s="86">
        <f t="shared" si="70"/>
        <v>1.8570755133861194E-58</v>
      </c>
      <c r="HY70" s="86">
        <f t="shared" si="70"/>
        <v>4.2396850207826239E-67</v>
      </c>
      <c r="HZ70" s="86">
        <f t="shared" si="70"/>
        <v>1.3660903277374061E-61</v>
      </c>
      <c r="IA70" s="86">
        <f t="shared" si="70"/>
        <v>3.6687247522776132E-57</v>
      </c>
      <c r="IB70" s="86">
        <f t="shared" si="70"/>
        <v>7.8885242159807985E-62</v>
      </c>
      <c r="IC70" s="86">
        <f t="shared" si="70"/>
        <v>9.9603183096952293E-62</v>
      </c>
      <c r="ID70" s="86">
        <f t="shared" si="70"/>
        <v>1.0534181783238256E-64</v>
      </c>
      <c r="IE70" s="86">
        <f t="shared" si="70"/>
        <v>1.7785531086954193E-62</v>
      </c>
      <c r="IF70" s="86">
        <f t="shared" si="70"/>
        <v>6.6426375275927089E-56</v>
      </c>
      <c r="IG70" s="86">
        <f t="shared" si="70"/>
        <v>3.1928120247316866E-32</v>
      </c>
      <c r="II70" s="86">
        <f t="shared" si="71"/>
        <v>8.5897991930646854E-159</v>
      </c>
      <c r="IJ70" s="86">
        <f t="shared" si="71"/>
        <v>0</v>
      </c>
      <c r="IK70" s="86">
        <f t="shared" si="71"/>
        <v>5.8035225712065549E-184</v>
      </c>
      <c r="IL70" s="86">
        <f t="shared" si="71"/>
        <v>3.1566773499013847E-177</v>
      </c>
      <c r="IM70" s="86">
        <f t="shared" si="71"/>
        <v>1.6791852180834229E-215</v>
      </c>
      <c r="IN70" s="86">
        <f t="shared" si="71"/>
        <v>1.1912076211596667E-206</v>
      </c>
      <c r="IO70" s="86">
        <f t="shared" si="71"/>
        <v>2.9761171481923553E-238</v>
      </c>
      <c r="IP70" s="86">
        <f t="shared" si="71"/>
        <v>6.8115799626130868E-217</v>
      </c>
      <c r="IQ70" s="86">
        <f t="shared" si="71"/>
        <v>1.1412432490073785E-201</v>
      </c>
      <c r="IR70" s="86">
        <f t="shared" si="71"/>
        <v>2.0712347643125893E-220</v>
      </c>
      <c r="IS70" s="86">
        <f t="shared" si="71"/>
        <v>7.8574751017492155E-218</v>
      </c>
      <c r="IT70" s="86">
        <f t="shared" si="71"/>
        <v>5.4890778151473307E-229</v>
      </c>
      <c r="IU70" s="86">
        <f t="shared" si="71"/>
        <v>8.2228682713701791E-220</v>
      </c>
      <c r="IV70" s="86">
        <f t="shared" si="71"/>
        <v>4.04480317874585E-169</v>
      </c>
      <c r="IW70" s="86">
        <f t="shared" si="71"/>
        <v>3.2716955095713267E-154</v>
      </c>
      <c r="IY70" s="86">
        <f t="shared" si="72"/>
        <v>0.20190543537917588</v>
      </c>
      <c r="IZ70" s="86">
        <f t="shared" si="72"/>
        <v>0.17167976215380806</v>
      </c>
      <c r="JA70" s="86">
        <f t="shared" si="72"/>
        <v>0.16868073742938797</v>
      </c>
      <c r="JB70" s="86">
        <f t="shared" si="72"/>
        <v>0.18923424489104376</v>
      </c>
      <c r="JC70" s="86">
        <f t="shared" si="72"/>
        <v>0.16066251716322821</v>
      </c>
      <c r="JD70" s="86">
        <f t="shared" si="72"/>
        <v>0.16694663325803485</v>
      </c>
      <c r="JE70" s="86">
        <f t="shared" si="72"/>
        <v>0.11961175248413008</v>
      </c>
      <c r="JF70" s="86">
        <f t="shared" si="72"/>
        <v>0.11997536524471213</v>
      </c>
      <c r="JG70" s="86">
        <f t="shared" si="72"/>
        <v>0.16103126617557195</v>
      </c>
      <c r="JH70" s="86">
        <f t="shared" si="72"/>
        <v>0.16230152408694298</v>
      </c>
      <c r="JI70" s="86">
        <f t="shared" si="72"/>
        <v>0.15242345574878757</v>
      </c>
      <c r="JJ70" s="86">
        <f t="shared" si="72"/>
        <v>0.12660360863356337</v>
      </c>
      <c r="JK70" s="86">
        <f t="shared" si="72"/>
        <v>0.11980695836522345</v>
      </c>
      <c r="JL70" s="86">
        <f t="shared" si="72"/>
        <v>7.7936080532736679E-2</v>
      </c>
      <c r="JM70" s="86">
        <f t="shared" si="72"/>
        <v>6.7694089749259848E-2</v>
      </c>
    </row>
    <row r="71" spans="2:273" x14ac:dyDescent="0.25">
      <c r="B71" s="2">
        <v>44</v>
      </c>
      <c r="C71" s="37">
        <v>135.934</v>
      </c>
      <c r="D71" s="37">
        <v>164.57400000000001</v>
      </c>
      <c r="E71" s="37">
        <v>165.31100000000001</v>
      </c>
      <c r="F71" s="37">
        <v>176.869</v>
      </c>
      <c r="G71" s="37">
        <v>163.393</v>
      </c>
      <c r="H71" s="37">
        <v>168.98400000000001</v>
      </c>
      <c r="I71" s="37">
        <v>142.066</v>
      </c>
      <c r="J71" s="37">
        <v>143.541</v>
      </c>
      <c r="K71" s="37">
        <v>163.03299999999999</v>
      </c>
      <c r="L71" s="37">
        <v>163.279</v>
      </c>
      <c r="M71" s="37">
        <v>154.95099999999999</v>
      </c>
      <c r="N71" s="37">
        <v>142.44300000000001</v>
      </c>
      <c r="O71" s="37">
        <v>146.47499999999999</v>
      </c>
      <c r="P71" s="37">
        <v>112.443</v>
      </c>
      <c r="Q71" s="37">
        <v>89.614000000000004</v>
      </c>
      <c r="S71" s="4">
        <f t="shared" si="74"/>
        <v>136.76597260547933</v>
      </c>
      <c r="T71" s="4">
        <f t="shared" si="74"/>
        <v>160.44364646807887</v>
      </c>
      <c r="U71" s="4">
        <f t="shared" si="74"/>
        <v>155.85715758381082</v>
      </c>
      <c r="V71" s="4">
        <f t="shared" si="74"/>
        <v>165.40207595804665</v>
      </c>
      <c r="W71" s="4">
        <f t="shared" si="74"/>
        <v>154.54018034053306</v>
      </c>
      <c r="X71" s="4">
        <f t="shared" si="74"/>
        <v>158.30056228653879</v>
      </c>
      <c r="Y71" s="4">
        <f t="shared" si="74"/>
        <v>136.63051952753631</v>
      </c>
      <c r="Z71" s="4">
        <f t="shared" si="74"/>
        <v>136.75065203153275</v>
      </c>
      <c r="AA71" s="4">
        <f t="shared" si="74"/>
        <v>154.03231392601143</v>
      </c>
      <c r="AB71" s="4">
        <f t="shared" si="74"/>
        <v>153.58093812696126</v>
      </c>
      <c r="AC71" s="4">
        <f t="shared" si="74"/>
        <v>148.08863249268006</v>
      </c>
      <c r="AD71" s="4">
        <f t="shared" si="74"/>
        <v>137.24190271815795</v>
      </c>
      <c r="AE71" s="4">
        <f t="shared" si="74"/>
        <v>137.06122271280145</v>
      </c>
      <c r="AF71" s="4">
        <f t="shared" si="74"/>
        <v>108.79331002849642</v>
      </c>
      <c r="AG71" s="4">
        <f t="shared" si="74"/>
        <v>89.127760236556654</v>
      </c>
      <c r="AI71" s="4">
        <f t="shared" si="75"/>
        <v>-0.83197260547933638</v>
      </c>
      <c r="AJ71" s="4">
        <f t="shared" si="75"/>
        <v>4.1303535319211448</v>
      </c>
      <c r="AK71" s="4">
        <f t="shared" si="75"/>
        <v>9.4538424161891896</v>
      </c>
      <c r="AL71" s="4">
        <f t="shared" si="75"/>
        <v>11.466924041953348</v>
      </c>
      <c r="AM71" s="4">
        <f t="shared" si="75"/>
        <v>8.8528196594669453</v>
      </c>
      <c r="AN71" s="4">
        <f t="shared" si="75"/>
        <v>10.683437713461217</v>
      </c>
      <c r="AO71" s="4">
        <f t="shared" si="75"/>
        <v>5.4354804724636949</v>
      </c>
      <c r="AP71" s="4">
        <f t="shared" si="75"/>
        <v>6.7903479684672448</v>
      </c>
      <c r="AQ71" s="4">
        <f t="shared" si="75"/>
        <v>9.000686073988561</v>
      </c>
      <c r="AR71" s="4">
        <f t="shared" si="75"/>
        <v>9.6980618730387391</v>
      </c>
      <c r="AS71" s="4">
        <f t="shared" si="75"/>
        <v>6.8623675073199308</v>
      </c>
      <c r="AT71" s="4">
        <f t="shared" si="75"/>
        <v>5.2010972818420669</v>
      </c>
      <c r="AU71" s="4">
        <f t="shared" si="75"/>
        <v>9.4137772871985419</v>
      </c>
      <c r="AV71" s="4">
        <f t="shared" si="75"/>
        <v>3.6496899715035767</v>
      </c>
      <c r="AW71" s="4">
        <f t="shared" si="75"/>
        <v>0.48623976344335063</v>
      </c>
      <c r="AY71" s="2">
        <f t="shared" si="65"/>
        <v>52.322060208719201</v>
      </c>
      <c r="AZ71" s="2">
        <f t="shared" si="65"/>
        <v>57.007805216150324</v>
      </c>
      <c r="BA71" s="2">
        <f t="shared" si="65"/>
        <v>57.487231300547393</v>
      </c>
      <c r="BB71" s="2">
        <f t="shared" si="65"/>
        <v>55.223481572616471</v>
      </c>
      <c r="BC71" s="2">
        <f t="shared" si="65"/>
        <v>55.808646903368071</v>
      </c>
      <c r="BD71" s="2">
        <f t="shared" si="65"/>
        <v>54.699976018406595</v>
      </c>
      <c r="BE71" s="2">
        <f t="shared" si="65"/>
        <v>58.578743902816342</v>
      </c>
      <c r="BF71" s="2">
        <f t="shared" si="65"/>
        <v>56.390095776242752</v>
      </c>
      <c r="BG71" s="2">
        <f t="shared" si="65"/>
        <v>56.128852934934471</v>
      </c>
      <c r="BH71" s="2">
        <f t="shared" si="65"/>
        <v>57.087334678698696</v>
      </c>
      <c r="BI71" s="2">
        <f t="shared" si="65"/>
        <v>58.945327098756458</v>
      </c>
      <c r="BJ71" s="2">
        <f t="shared" si="65"/>
        <v>55.474163932301487</v>
      </c>
      <c r="BK71" s="2">
        <f t="shared" si="65"/>
        <v>54.97355628459826</v>
      </c>
      <c r="BL71" s="2">
        <f t="shared" si="65"/>
        <v>55.894722053448028</v>
      </c>
      <c r="BM71" s="2">
        <f t="shared" si="65"/>
        <v>52.959093636459052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58.233072580645157</v>
      </c>
      <c r="DL71" s="2">
        <f t="shared" si="76"/>
        <v>64.333327540106964</v>
      </c>
      <c r="DM71" s="2">
        <f t="shared" si="76"/>
        <v>64.995425579322642</v>
      </c>
      <c r="DN71" s="2">
        <f t="shared" si="76"/>
        <v>62.438364527629233</v>
      </c>
      <c r="DO71" s="2">
        <f t="shared" si="76"/>
        <v>61.636773109243705</v>
      </c>
      <c r="DP71" s="2">
        <f t="shared" si="76"/>
        <v>61.113260504201676</v>
      </c>
      <c r="DQ71" s="2">
        <f t="shared" si="76"/>
        <v>61.057812698412711</v>
      </c>
      <c r="DR71" s="2">
        <f t="shared" si="76"/>
        <v>59.943673015873024</v>
      </c>
      <c r="DS71" s="2">
        <f t="shared" si="76"/>
        <v>62.217218487394952</v>
      </c>
      <c r="DT71" s="2">
        <f t="shared" si="76"/>
        <v>61.432260504201679</v>
      </c>
      <c r="DU71" s="2">
        <f t="shared" si="76"/>
        <v>62.651798319327746</v>
      </c>
      <c r="DV71" s="2">
        <f t="shared" si="76"/>
        <v>59.211814285714283</v>
      </c>
      <c r="DW71" s="2">
        <f t="shared" si="76"/>
        <v>59.294874860574865</v>
      </c>
      <c r="DX71" s="2">
        <f t="shared" si="76"/>
        <v>60.230408961593177</v>
      </c>
      <c r="DY71" s="2">
        <f t="shared" si="76"/>
        <v>54.441635076010392</v>
      </c>
      <c r="EA71" s="2">
        <f t="shared" si="77"/>
        <v>50.543577957788351</v>
      </c>
      <c r="EB71" s="2">
        <f t="shared" si="77"/>
        <v>54.284377869452399</v>
      </c>
      <c r="EC71" s="2">
        <f t="shared" si="77"/>
        <v>54.78995759450094</v>
      </c>
      <c r="ED71" s="2">
        <f t="shared" si="77"/>
        <v>52.591875781898707</v>
      </c>
      <c r="EE71" s="2">
        <f t="shared" si="77"/>
        <v>53.363454323446433</v>
      </c>
      <c r="EF71" s="2">
        <f t="shared" si="77"/>
        <v>52.035643752188491</v>
      </c>
      <c r="EG71" s="2">
        <f t="shared" si="77"/>
        <v>57.372939199686272</v>
      </c>
      <c r="EH71" s="2">
        <f t="shared" si="77"/>
        <v>54.676804779999642</v>
      </c>
      <c r="EI71" s="2">
        <f t="shared" si="77"/>
        <v>53.629989028470213</v>
      </c>
      <c r="EJ71" s="2">
        <f t="shared" si="77"/>
        <v>55.262920402359001</v>
      </c>
      <c r="EK71" s="2">
        <f t="shared" si="77"/>
        <v>57.410792016806724</v>
      </c>
      <c r="EL71" s="2">
        <f t="shared" si="77"/>
        <v>53.767554361950957</v>
      </c>
      <c r="EM71" s="2">
        <f t="shared" si="77"/>
        <v>52.87688851695053</v>
      </c>
      <c r="EN71" s="2">
        <f t="shared" si="77"/>
        <v>53.391543156040555</v>
      </c>
      <c r="EO71" s="2">
        <f t="shared" si="77"/>
        <v>51.99985753757668</v>
      </c>
      <c r="EQ71" s="2">
        <f t="shared" si="78"/>
        <v>51.125834156823245</v>
      </c>
      <c r="ER71" s="2">
        <f t="shared" si="78"/>
        <v>54.284377869452399</v>
      </c>
      <c r="ES71" s="2">
        <f t="shared" si="78"/>
        <v>54.929565710258423</v>
      </c>
      <c r="ET71" s="2">
        <f t="shared" si="78"/>
        <v>53.307659298935533</v>
      </c>
      <c r="EU71" s="2">
        <f t="shared" si="78"/>
        <v>52.688786240191384</v>
      </c>
      <c r="EV71" s="2">
        <f t="shared" si="78"/>
        <v>53.721946778994564</v>
      </c>
      <c r="EW71" s="2">
        <f t="shared" si="78"/>
        <v>55.032168834495501</v>
      </c>
      <c r="EX71" s="2">
        <f t="shared" si="78"/>
        <v>55.009898547824143</v>
      </c>
      <c r="EY71" s="2">
        <f t="shared" si="78"/>
        <v>56.187671664571724</v>
      </c>
      <c r="EZ71" s="2">
        <f t="shared" si="78"/>
        <v>56.680730997369807</v>
      </c>
      <c r="FA71" s="2">
        <f t="shared" si="78"/>
        <v>55.832056553587641</v>
      </c>
      <c r="FB71" s="2">
        <f t="shared" si="78"/>
        <v>54.352268590371366</v>
      </c>
      <c r="FC71" s="2">
        <f t="shared" si="78"/>
        <v>52.550941377008833</v>
      </c>
      <c r="FD71" s="2">
        <f t="shared" si="78"/>
        <v>53.598656452593197</v>
      </c>
      <c r="FE71" s="2">
        <f t="shared" si="78"/>
        <v>53.199080668253963</v>
      </c>
      <c r="FG71" s="2">
        <f t="shared" si="79"/>
        <v>0.76872159085247715</v>
      </c>
      <c r="FH71" s="2">
        <f t="shared" si="79"/>
        <v>0.72898388031029671</v>
      </c>
      <c r="FI71" s="2">
        <f t="shared" si="79"/>
        <v>0.7357040014699725</v>
      </c>
      <c r="FJ71" s="2">
        <f t="shared" si="79"/>
        <v>0.73274634558088514</v>
      </c>
      <c r="FK71" s="2">
        <f t="shared" si="79"/>
        <v>0.7044370154673123</v>
      </c>
      <c r="FL71" s="2">
        <f t="shared" si="79"/>
        <v>0.7065233042907787</v>
      </c>
      <c r="FM71" s="2">
        <f t="shared" si="79"/>
        <v>0.67268665456132259</v>
      </c>
      <c r="FN71" s="2">
        <f t="shared" si="79"/>
        <v>0.674711839213325</v>
      </c>
      <c r="FO71" s="2">
        <f t="shared" si="79"/>
        <v>0.70903490702339833</v>
      </c>
      <c r="FP71" s="2">
        <f t="shared" si="79"/>
        <v>0.70430086919631851</v>
      </c>
      <c r="FQ71" s="2">
        <f t="shared" si="79"/>
        <v>0.70717939204915636</v>
      </c>
      <c r="FR71" s="2">
        <f t="shared" si="79"/>
        <v>0.68653798438426461</v>
      </c>
      <c r="FS71" s="2">
        <f t="shared" si="79"/>
        <v>0.67330982064512446</v>
      </c>
      <c r="FT71" s="2">
        <f t="shared" si="79"/>
        <v>0.63397943168537396</v>
      </c>
      <c r="FU71" s="2">
        <f t="shared" si="79"/>
        <v>0.60718682424009462</v>
      </c>
      <c r="FW71" s="2">
        <f t="shared" si="67"/>
        <v>1.1707459398090236E-4</v>
      </c>
      <c r="FX71" s="2">
        <f t="shared" si="67"/>
        <v>0</v>
      </c>
      <c r="FY71" s="2">
        <f t="shared" si="67"/>
        <v>6.7005644530408658E-5</v>
      </c>
      <c r="FZ71" s="2">
        <f t="shared" si="67"/>
        <v>1.3368598510636498E-4</v>
      </c>
      <c r="GA71" s="2">
        <f t="shared" si="67"/>
        <v>1.3964259060835946E-4</v>
      </c>
      <c r="GB71" s="2">
        <f t="shared" si="67"/>
        <v>1.5613855779395209E-4</v>
      </c>
      <c r="GC71" s="2">
        <f t="shared" si="67"/>
        <v>1.296877561848362E-4</v>
      </c>
      <c r="GD71" s="2">
        <f t="shared" si="67"/>
        <v>1.234327809929718E-4</v>
      </c>
      <c r="GE71" s="2">
        <f t="shared" si="67"/>
        <v>1.0943051841491851E-4</v>
      </c>
      <c r="GF71" s="2">
        <f t="shared" si="67"/>
        <v>1.0281386881569744E-4</v>
      </c>
      <c r="GG71" s="2">
        <f t="shared" si="67"/>
        <v>8.8406089511716758E-5</v>
      </c>
      <c r="GH71" s="2">
        <f t="shared" si="67"/>
        <v>6.99163962875849E-5</v>
      </c>
      <c r="GI71" s="2">
        <f t="shared" si="67"/>
        <v>7.7748950475470683E-5</v>
      </c>
      <c r="GJ71" s="2">
        <f t="shared" si="67"/>
        <v>6.4450867507193571E-5</v>
      </c>
      <c r="GK71" s="2">
        <f t="shared" si="67"/>
        <v>6.1464384011814975E-5</v>
      </c>
      <c r="GM71" s="86">
        <f t="shared" si="68"/>
        <v>0.24007399695370268</v>
      </c>
      <c r="GN71" s="86">
        <f t="shared" si="68"/>
        <v>0.21029430555191431</v>
      </c>
      <c r="GO71" s="86">
        <f t="shared" si="68"/>
        <v>0.20571958082034386</v>
      </c>
      <c r="GP71" s="86">
        <f t="shared" si="68"/>
        <v>0.23263597695795793</v>
      </c>
      <c r="GQ71" s="86">
        <f t="shared" si="68"/>
        <v>0.20312501713895409</v>
      </c>
      <c r="GR71" s="86">
        <f t="shared" si="68"/>
        <v>0.2108749863770438</v>
      </c>
      <c r="GS71" s="86">
        <f t="shared" si="68"/>
        <v>0.15616931389113367</v>
      </c>
      <c r="GT71" s="86">
        <f t="shared" si="68"/>
        <v>0.15609606860967085</v>
      </c>
      <c r="GU71" s="86">
        <f t="shared" si="68"/>
        <v>0.20233013585352272</v>
      </c>
      <c r="GV71" s="86">
        <f t="shared" si="68"/>
        <v>0.20534630859592531</v>
      </c>
      <c r="GW71" s="86">
        <f t="shared" si="68"/>
        <v>0.19143827170170541</v>
      </c>
      <c r="GX71" s="86">
        <f t="shared" si="68"/>
        <v>0.16205530189331921</v>
      </c>
      <c r="GY71" s="86">
        <f t="shared" si="68"/>
        <v>0.15623187164743857</v>
      </c>
      <c r="GZ71" s="86">
        <f t="shared" si="68"/>
        <v>0.10646199106275678</v>
      </c>
      <c r="HA71" s="86">
        <f t="shared" si="68"/>
        <v>9.9636522885054091E-2</v>
      </c>
      <c r="HC71" s="86">
        <f t="shared" si="73"/>
        <v>6.92178309698993E-6</v>
      </c>
      <c r="HD71" s="86">
        <f t="shared" si="69"/>
        <v>1.823829928681878E-6</v>
      </c>
      <c r="HE71" s="86">
        <f t="shared" si="69"/>
        <v>2.1943668443699579E-6</v>
      </c>
      <c r="HF71" s="86">
        <f t="shared" si="69"/>
        <v>2.6334995131715827E-6</v>
      </c>
      <c r="HG71" s="86">
        <f t="shared" si="69"/>
        <v>4.0276026545496204E-7</v>
      </c>
      <c r="HH71" s="86">
        <f t="shared" si="69"/>
        <v>8.412905738343986E-7</v>
      </c>
      <c r="HI71" s="86">
        <f t="shared" si="69"/>
        <v>1.5073400340233148E-7</v>
      </c>
      <c r="HJ71" s="86">
        <f t="shared" si="69"/>
        <v>3.5680420899702542E-7</v>
      </c>
      <c r="HK71" s="86">
        <f t="shared" si="69"/>
        <v>1.1286293316092525E-6</v>
      </c>
      <c r="HL71" s="86">
        <f t="shared" si="69"/>
        <v>4.7394276335775594E-7</v>
      </c>
      <c r="HM71" s="86">
        <f t="shared" si="69"/>
        <v>3.7374705337178142E-7</v>
      </c>
      <c r="HN71" s="86">
        <f t="shared" si="69"/>
        <v>2.0918857812183631E-7</v>
      </c>
      <c r="HO71" s="86">
        <f t="shared" si="69"/>
        <v>2.6376123666053229E-7</v>
      </c>
      <c r="HP71" s="86">
        <f t="shared" si="69"/>
        <v>1.8550535838160098E-8</v>
      </c>
      <c r="HQ71" s="86">
        <f t="shared" si="69"/>
        <v>5.8742372300636498E-12</v>
      </c>
      <c r="HS71" s="86">
        <f t="shared" si="70"/>
        <v>1.1523004620836345E-44</v>
      </c>
      <c r="HT71" s="86">
        <f t="shared" si="70"/>
        <v>0</v>
      </c>
      <c r="HU71" s="86">
        <f t="shared" si="70"/>
        <v>7.0625337836544967E-49</v>
      </c>
      <c r="HV71" s="86">
        <f t="shared" si="70"/>
        <v>1.4107997847729428E-48</v>
      </c>
      <c r="HW71" s="86">
        <f t="shared" si="70"/>
        <v>1.77708204893096E-59</v>
      </c>
      <c r="HX71" s="86">
        <f t="shared" si="70"/>
        <v>8.3328750095640981E-57</v>
      </c>
      <c r="HY71" s="86">
        <f t="shared" si="70"/>
        <v>3.1129266202371062E-65</v>
      </c>
      <c r="HZ71" s="86">
        <f t="shared" si="70"/>
        <v>6.7537584967889408E-60</v>
      </c>
      <c r="IA71" s="86">
        <f t="shared" si="70"/>
        <v>1.3056111342632504E-55</v>
      </c>
      <c r="IB71" s="86">
        <f t="shared" si="70"/>
        <v>3.7556991894611186E-60</v>
      </c>
      <c r="IC71" s="86">
        <f t="shared" si="70"/>
        <v>4.3468920958688702E-60</v>
      </c>
      <c r="ID71" s="86">
        <f t="shared" si="70"/>
        <v>5.055615202345203E-63</v>
      </c>
      <c r="IE71" s="86">
        <f t="shared" si="70"/>
        <v>7.6832802538261905E-61</v>
      </c>
      <c r="IF71" s="86">
        <f t="shared" si="70"/>
        <v>1.7758352985603854E-54</v>
      </c>
      <c r="IG71" s="86">
        <f t="shared" si="70"/>
        <v>1.9731230270393371E-31</v>
      </c>
      <c r="II71" s="86">
        <f t="shared" si="71"/>
        <v>1.1905116412058978E-155</v>
      </c>
      <c r="IJ71" s="86">
        <f t="shared" si="71"/>
        <v>0</v>
      </c>
      <c r="IK71" s="86">
        <f t="shared" si="71"/>
        <v>1.5869961318735999E-180</v>
      </c>
      <c r="IL71" s="86">
        <f t="shared" si="71"/>
        <v>1.1518644515226254E-173</v>
      </c>
      <c r="IM71" s="86">
        <f t="shared" si="71"/>
        <v>3.8523165149700217E-211</v>
      </c>
      <c r="IN71" s="86">
        <f t="shared" si="71"/>
        <v>2.0340802217367591E-202</v>
      </c>
      <c r="IO71" s="86">
        <f t="shared" si="71"/>
        <v>1.8174539766480679E-233</v>
      </c>
      <c r="IP71" s="86">
        <f t="shared" si="71"/>
        <v>1.455501506716244E-212</v>
      </c>
      <c r="IQ71" s="86">
        <f t="shared" si="71"/>
        <v>1.0672006518463012E-197</v>
      </c>
      <c r="IR71" s="86">
        <f t="shared" si="71"/>
        <v>4.2708928571475445E-216</v>
      </c>
      <c r="IS71" s="86">
        <f t="shared" si="71"/>
        <v>1.2322279961733525E-213</v>
      </c>
      <c r="IT71" s="86">
        <f t="shared" si="71"/>
        <v>1.1091405700984464E-224</v>
      </c>
      <c r="IU71" s="86">
        <f t="shared" si="71"/>
        <v>1.2366587611720524E-215</v>
      </c>
      <c r="IV71" s="86">
        <f t="shared" si="71"/>
        <v>5.6380720641346991E-166</v>
      </c>
      <c r="IW71" s="86">
        <f t="shared" si="71"/>
        <v>2.3174250310591736E-151</v>
      </c>
      <c r="IY71" s="86">
        <f t="shared" si="72"/>
        <v>0.24008091873679968</v>
      </c>
      <c r="IZ71" s="86">
        <f t="shared" si="72"/>
        <v>0.210296129381843</v>
      </c>
      <c r="JA71" s="86">
        <f t="shared" si="72"/>
        <v>0.20572177518718823</v>
      </c>
      <c r="JB71" s="86">
        <f t="shared" si="72"/>
        <v>0.23263861045747111</v>
      </c>
      <c r="JC71" s="86">
        <f t="shared" si="72"/>
        <v>0.20312541989921953</v>
      </c>
      <c r="JD71" s="86">
        <f t="shared" si="72"/>
        <v>0.21087582766761764</v>
      </c>
      <c r="JE71" s="86">
        <f t="shared" si="72"/>
        <v>0.15616946462513706</v>
      </c>
      <c r="JF71" s="86">
        <f t="shared" si="72"/>
        <v>0.15609642541387983</v>
      </c>
      <c r="JG71" s="86">
        <f t="shared" si="72"/>
        <v>0.20233126448285432</v>
      </c>
      <c r="JH71" s="86">
        <f t="shared" si="72"/>
        <v>0.20534678253868868</v>
      </c>
      <c r="JI71" s="86">
        <f t="shared" si="72"/>
        <v>0.19143864544875877</v>
      </c>
      <c r="JJ71" s="86">
        <f t="shared" si="72"/>
        <v>0.16205551108189734</v>
      </c>
      <c r="JK71" s="86">
        <f t="shared" si="72"/>
        <v>0.15623213540867523</v>
      </c>
      <c r="JL71" s="86">
        <f t="shared" si="72"/>
        <v>0.10646200961329262</v>
      </c>
      <c r="JM71" s="86">
        <f t="shared" si="72"/>
        <v>9.9636522890928322E-2</v>
      </c>
    </row>
    <row r="72" spans="2:273" x14ac:dyDescent="0.25">
      <c r="B72" s="2">
        <v>45</v>
      </c>
      <c r="C72" s="37">
        <v>148.22999999999999</v>
      </c>
      <c r="D72" s="37">
        <v>177.328</v>
      </c>
      <c r="E72" s="37">
        <v>179.65600000000001</v>
      </c>
      <c r="F72" s="37">
        <v>189.34399999999999</v>
      </c>
      <c r="G72" s="37">
        <v>182.934</v>
      </c>
      <c r="H72" s="37">
        <v>188.18</v>
      </c>
      <c r="I72" s="37">
        <v>163.721</v>
      </c>
      <c r="J72" s="37">
        <v>164.90199999999999</v>
      </c>
      <c r="K72" s="37">
        <v>181.68899999999999</v>
      </c>
      <c r="L72" s="37">
        <v>181.36099999999999</v>
      </c>
      <c r="M72" s="37">
        <v>172.18</v>
      </c>
      <c r="N72" s="37">
        <v>162.16399999999999</v>
      </c>
      <c r="O72" s="37">
        <v>163.01599999999999</v>
      </c>
      <c r="P72" s="37">
        <v>127.361</v>
      </c>
      <c r="Q72" s="37">
        <v>104.965</v>
      </c>
      <c r="S72" s="4">
        <f t="shared" si="74"/>
        <v>146.67914621344156</v>
      </c>
      <c r="T72" s="4">
        <f t="shared" si="74"/>
        <v>174.77324219656103</v>
      </c>
      <c r="U72" s="4">
        <f t="shared" si="74"/>
        <v>169.75060474572808</v>
      </c>
      <c r="V72" s="4">
        <f t="shared" si="74"/>
        <v>181.10487757363731</v>
      </c>
      <c r="W72" s="4">
        <f t="shared" si="74"/>
        <v>171.12779518857093</v>
      </c>
      <c r="X72" s="4">
        <f t="shared" si="74"/>
        <v>175.4797574185794</v>
      </c>
      <c r="Y72" s="4">
        <f t="shared" si="74"/>
        <v>152.47037964120832</v>
      </c>
      <c r="Z72" s="4">
        <f t="shared" si="74"/>
        <v>152.84130016569637</v>
      </c>
      <c r="AA72" s="4">
        <f t="shared" si="74"/>
        <v>170.06629575346435</v>
      </c>
      <c r="AB72" s="4">
        <f t="shared" si="74"/>
        <v>169.82597544540695</v>
      </c>
      <c r="AC72" s="4">
        <f t="shared" si="74"/>
        <v>162.86178105519778</v>
      </c>
      <c r="AD72" s="4">
        <f t="shared" si="74"/>
        <v>152.47480824673951</v>
      </c>
      <c r="AE72" s="4">
        <f t="shared" si="74"/>
        <v>153.60183249713583</v>
      </c>
      <c r="AF72" s="4">
        <f t="shared" si="74"/>
        <v>122.2093752954367</v>
      </c>
      <c r="AG72" s="4">
        <f t="shared" si="74"/>
        <v>100.74003058055509</v>
      </c>
      <c r="AI72" s="4">
        <f t="shared" si="75"/>
        <v>1.5508537865584344</v>
      </c>
      <c r="AJ72" s="4">
        <f t="shared" si="75"/>
        <v>2.5547578034389744</v>
      </c>
      <c r="AK72" s="4">
        <f t="shared" si="75"/>
        <v>9.905395254271923</v>
      </c>
      <c r="AL72" s="4">
        <f t="shared" si="75"/>
        <v>8.2391224263626839</v>
      </c>
      <c r="AM72" s="4">
        <f t="shared" si="75"/>
        <v>11.806204811429069</v>
      </c>
      <c r="AN72" s="4">
        <f t="shared" si="75"/>
        <v>12.700242581420611</v>
      </c>
      <c r="AO72" s="4">
        <f t="shared" si="75"/>
        <v>11.250620358791679</v>
      </c>
      <c r="AP72" s="4">
        <f t="shared" si="75"/>
        <v>12.06069983430362</v>
      </c>
      <c r="AQ72" s="4">
        <f t="shared" si="75"/>
        <v>11.622704246535648</v>
      </c>
      <c r="AR72" s="4">
        <f t="shared" si="75"/>
        <v>11.535024554593036</v>
      </c>
      <c r="AS72" s="4">
        <f t="shared" si="75"/>
        <v>9.3182189448022257</v>
      </c>
      <c r="AT72" s="4">
        <f t="shared" si="75"/>
        <v>9.6891917532604737</v>
      </c>
      <c r="AU72" s="4">
        <f t="shared" si="75"/>
        <v>9.41416750286416</v>
      </c>
      <c r="AV72" s="4">
        <f t="shared" si="75"/>
        <v>5.1516247045633037</v>
      </c>
      <c r="AW72" s="4">
        <f t="shared" si="75"/>
        <v>4.2249694194449177</v>
      </c>
      <c r="AY72" s="2">
        <f t="shared" si="65"/>
        <v>52.125986613842642</v>
      </c>
      <c r="AZ72" s="2">
        <f t="shared" si="65"/>
        <v>56.773018295588187</v>
      </c>
      <c r="BA72" s="2">
        <f t="shared" si="65"/>
        <v>57.256275921393225</v>
      </c>
      <c r="BB72" s="2">
        <f t="shared" si="65"/>
        <v>55.004067837565003</v>
      </c>
      <c r="BC72" s="2">
        <f t="shared" si="65"/>
        <v>55.595844687556607</v>
      </c>
      <c r="BD72" s="2">
        <f t="shared" si="65"/>
        <v>54.483830531054529</v>
      </c>
      <c r="BE72" s="2">
        <f t="shared" si="65"/>
        <v>58.406812177184406</v>
      </c>
      <c r="BF72" s="2">
        <f t="shared" si="65"/>
        <v>56.212842381669617</v>
      </c>
      <c r="BG72" s="2">
        <f t="shared" si="65"/>
        <v>55.927929790773945</v>
      </c>
      <c r="BH72" s="2">
        <f t="shared" si="65"/>
        <v>56.908091610801428</v>
      </c>
      <c r="BI72" s="2">
        <f t="shared" si="65"/>
        <v>58.761150971164099</v>
      </c>
      <c r="BJ72" s="2">
        <f t="shared" si="65"/>
        <v>55.30274681106372</v>
      </c>
      <c r="BK72" s="2">
        <f t="shared" si="65"/>
        <v>54.80526463545845</v>
      </c>
      <c r="BL72" s="2">
        <f t="shared" si="65"/>
        <v>55.727143723963827</v>
      </c>
      <c r="BM72" s="2">
        <f t="shared" si="65"/>
        <v>52.871253315192753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58.299080645161283</v>
      </c>
      <c r="DL72" s="2">
        <f t="shared" si="76"/>
        <v>64.547452874331555</v>
      </c>
      <c r="DM72" s="2">
        <f t="shared" si="76"/>
        <v>65.263870432263815</v>
      </c>
      <c r="DN72" s="2">
        <f t="shared" si="76"/>
        <v>62.657964126559719</v>
      </c>
      <c r="DO72" s="2">
        <f t="shared" si="76"/>
        <v>61.809663254392675</v>
      </c>
      <c r="DP72" s="2">
        <f t="shared" si="76"/>
        <v>61.246073185637883</v>
      </c>
      <c r="DQ72" s="2">
        <f t="shared" si="76"/>
        <v>61.164007936507943</v>
      </c>
      <c r="DR72" s="2">
        <f t="shared" si="76"/>
        <v>60.023753968253978</v>
      </c>
      <c r="DS72" s="2">
        <f t="shared" si="76"/>
        <v>62.318464935064931</v>
      </c>
      <c r="DT72" s="2">
        <f t="shared" si="76"/>
        <v>61.554686019862487</v>
      </c>
      <c r="DU72" s="2">
        <f t="shared" si="76"/>
        <v>62.795199541634851</v>
      </c>
      <c r="DV72" s="2">
        <f t="shared" si="76"/>
        <v>59.304228571428567</v>
      </c>
      <c r="DW72" s="2">
        <f t="shared" si="76"/>
        <v>59.437940368940367</v>
      </c>
      <c r="DX72" s="2">
        <f t="shared" si="76"/>
        <v>60.397073968705548</v>
      </c>
      <c r="DY72" s="2">
        <f t="shared" si="76"/>
        <v>54.512238413051548</v>
      </c>
      <c r="EA72" s="2">
        <f t="shared" si="77"/>
        <v>50.432066479299536</v>
      </c>
      <c r="EB72" s="2">
        <f t="shared" si="77"/>
        <v>54.137014621731332</v>
      </c>
      <c r="EC72" s="2">
        <f t="shared" si="77"/>
        <v>54.632711305123195</v>
      </c>
      <c r="ED72" s="2">
        <f t="shared" si="77"/>
        <v>52.457964912419449</v>
      </c>
      <c r="EE72" s="2">
        <f t="shared" si="77"/>
        <v>53.21823359295351</v>
      </c>
      <c r="EF72" s="2">
        <f t="shared" si="77"/>
        <v>51.921683269971496</v>
      </c>
      <c r="EG72" s="2">
        <f t="shared" si="77"/>
        <v>57.183742932271485</v>
      </c>
      <c r="EH72" s="2">
        <f t="shared" si="77"/>
        <v>54.537146078231203</v>
      </c>
      <c r="EI72" s="2">
        <f t="shared" si="77"/>
        <v>53.535794845512982</v>
      </c>
      <c r="EJ72" s="2">
        <f t="shared" si="77"/>
        <v>55.128667068861503</v>
      </c>
      <c r="EK72" s="2">
        <f t="shared" si="77"/>
        <v>57.237960924369752</v>
      </c>
      <c r="EL72" s="2">
        <f t="shared" si="77"/>
        <v>53.636430434029272</v>
      </c>
      <c r="EM72" s="2">
        <f t="shared" si="77"/>
        <v>52.755307899314083</v>
      </c>
      <c r="EN72" s="2">
        <f t="shared" si="77"/>
        <v>53.268222632754771</v>
      </c>
      <c r="EO72" s="2">
        <f t="shared" si="77"/>
        <v>51.902920128816412</v>
      </c>
      <c r="EQ72" s="2">
        <f t="shared" si="78"/>
        <v>51.004877654736916</v>
      </c>
      <c r="ER72" s="2">
        <f t="shared" si="78"/>
        <v>54.137014621731332</v>
      </c>
      <c r="ES72" s="2">
        <f t="shared" si="78"/>
        <v>54.770328141340343</v>
      </c>
      <c r="ET72" s="2">
        <f t="shared" si="78"/>
        <v>53.159975049155882</v>
      </c>
      <c r="EU72" s="2">
        <f t="shared" si="78"/>
        <v>52.555555802697882</v>
      </c>
      <c r="EV72" s="2">
        <f t="shared" si="78"/>
        <v>53.576226407467296</v>
      </c>
      <c r="EW72" s="2">
        <f t="shared" si="78"/>
        <v>54.886189689636289</v>
      </c>
      <c r="EX72" s="2">
        <f t="shared" si="78"/>
        <v>54.864120400909414</v>
      </c>
      <c r="EY72" s="2">
        <f t="shared" si="78"/>
        <v>56.046716959956896</v>
      </c>
      <c r="EZ72" s="2">
        <f t="shared" si="78"/>
        <v>56.521176318288909</v>
      </c>
      <c r="FA72" s="2">
        <f t="shared" si="78"/>
        <v>55.686420484262527</v>
      </c>
      <c r="FB72" s="2">
        <f t="shared" si="78"/>
        <v>54.211319623031365</v>
      </c>
      <c r="FC72" s="2">
        <f t="shared" si="78"/>
        <v>52.435278097680978</v>
      </c>
      <c r="FD72" s="2">
        <f t="shared" si="78"/>
        <v>53.471638472447331</v>
      </c>
      <c r="FE72" s="2">
        <f t="shared" si="78"/>
        <v>53.077867451039076</v>
      </c>
      <c r="FG72" s="2">
        <f t="shared" si="79"/>
        <v>0.78469002749448291</v>
      </c>
      <c r="FH72" s="2">
        <f t="shared" si="79"/>
        <v>0.74679224736783223</v>
      </c>
      <c r="FI72" s="2">
        <f t="shared" si="79"/>
        <v>0.75322027690308369</v>
      </c>
      <c r="FJ72" s="2">
        <f t="shared" si="79"/>
        <v>0.75039213535895599</v>
      </c>
      <c r="FK72" s="2">
        <f t="shared" si="79"/>
        <v>0.72324599596562356</v>
      </c>
      <c r="FL72" s="2">
        <f t="shared" si="79"/>
        <v>0.72525130045407393</v>
      </c>
      <c r="FM72" s="2">
        <f t="shared" si="79"/>
        <v>0.69263454791889179</v>
      </c>
      <c r="FN72" s="2">
        <f t="shared" si="79"/>
        <v>0.69459234477731169</v>
      </c>
      <c r="FO72" s="2">
        <f t="shared" si="79"/>
        <v>0.72766440694169565</v>
      </c>
      <c r="FP72" s="2">
        <f t="shared" si="79"/>
        <v>0.72311510826709535</v>
      </c>
      <c r="FQ72" s="2">
        <f t="shared" si="79"/>
        <v>0.72588176439035801</v>
      </c>
      <c r="FR72" s="2">
        <f t="shared" si="79"/>
        <v>0.70601064736332741</v>
      </c>
      <c r="FS72" s="2">
        <f t="shared" si="79"/>
        <v>0.69323705473746811</v>
      </c>
      <c r="FT72" s="2">
        <f t="shared" si="79"/>
        <v>0.65507672972360642</v>
      </c>
      <c r="FU72" s="2">
        <f t="shared" si="79"/>
        <v>0.62892453255830316</v>
      </c>
      <c r="FW72" s="2">
        <f t="shared" si="67"/>
        <v>1.2836828968384786E-4</v>
      </c>
      <c r="FX72" s="2">
        <f t="shared" si="67"/>
        <v>0</v>
      </c>
      <c r="FY72" s="2">
        <f t="shared" si="67"/>
        <v>7.3469753294743326E-5</v>
      </c>
      <c r="FZ72" s="2">
        <f t="shared" si="67"/>
        <v>1.4658187721785292E-4</v>
      </c>
      <c r="GA72" s="2">
        <f t="shared" si="67"/>
        <v>1.5311299304553757E-4</v>
      </c>
      <c r="GB72" s="2">
        <f t="shared" si="67"/>
        <v>1.7119994524808762E-4</v>
      </c>
      <c r="GC72" s="2">
        <f t="shared" si="67"/>
        <v>1.4219801777600927E-4</v>
      </c>
      <c r="GD72" s="2">
        <f t="shared" si="67"/>
        <v>1.3533974134504877E-4</v>
      </c>
      <c r="GE72" s="2">
        <f t="shared" si="67"/>
        <v>1.1998691065371388E-4</v>
      </c>
      <c r="GF72" s="2">
        <f t="shared" si="67"/>
        <v>1.1273204719492529E-4</v>
      </c>
      <c r="GG72" s="2">
        <f t="shared" si="67"/>
        <v>9.6934522776128272E-5</v>
      </c>
      <c r="GH72" s="2">
        <f t="shared" si="67"/>
        <v>7.6661286970600593E-5</v>
      </c>
      <c r="GI72" s="2">
        <f t="shared" si="67"/>
        <v>8.5249389507007644E-5</v>
      </c>
      <c r="GJ72" s="2">
        <f t="shared" si="67"/>
        <v>7.066853151991228E-5</v>
      </c>
      <c r="GK72" s="2">
        <f t="shared" si="67"/>
        <v>6.7393957263987028E-5</v>
      </c>
      <c r="GM72" s="86">
        <f t="shared" si="68"/>
        <v>0.28286401817365736</v>
      </c>
      <c r="GN72" s="86">
        <f t="shared" si="68"/>
        <v>0.25398887426571948</v>
      </c>
      <c r="GO72" s="86">
        <f t="shared" si="68"/>
        <v>0.2482996532461825</v>
      </c>
      <c r="GP72" s="86">
        <f t="shared" si="68"/>
        <v>0.2826017266921097</v>
      </c>
      <c r="GQ72" s="86">
        <f t="shared" si="68"/>
        <v>0.25321796441191591</v>
      </c>
      <c r="GR72" s="86">
        <f t="shared" si="68"/>
        <v>0.26260396722206997</v>
      </c>
      <c r="GS72" s="86">
        <f t="shared" si="68"/>
        <v>0.20063602190030494</v>
      </c>
      <c r="GT72" s="86">
        <f t="shared" si="68"/>
        <v>0.19992163798716295</v>
      </c>
      <c r="GU72" s="86">
        <f t="shared" si="68"/>
        <v>0.25084478831856283</v>
      </c>
      <c r="GV72" s="86">
        <f t="shared" si="68"/>
        <v>0.25613141740389617</v>
      </c>
      <c r="GW72" s="86">
        <f t="shared" si="68"/>
        <v>0.23734505489245319</v>
      </c>
      <c r="GX72" s="86">
        <f t="shared" si="68"/>
        <v>0.20452831800900012</v>
      </c>
      <c r="GY72" s="86">
        <f t="shared" si="68"/>
        <v>0.20040546506527562</v>
      </c>
      <c r="GZ72" s="86">
        <f t="shared" si="68"/>
        <v>0.14268273811640306</v>
      </c>
      <c r="HA72" s="86">
        <f t="shared" si="68"/>
        <v>0.14252326118374248</v>
      </c>
      <c r="HC72" s="86">
        <f t="shared" si="73"/>
        <v>1.2740036271639692E-5</v>
      </c>
      <c r="HD72" s="86">
        <f t="shared" si="69"/>
        <v>3.6288765184877896E-6</v>
      </c>
      <c r="HE72" s="86">
        <f t="shared" si="69"/>
        <v>4.2032141353346271E-6</v>
      </c>
      <c r="HF72" s="86">
        <f t="shared" si="69"/>
        <v>5.2041208615753768E-6</v>
      </c>
      <c r="HG72" s="86">
        <f t="shared" si="69"/>
        <v>9.0563689951454285E-7</v>
      </c>
      <c r="HH72" s="86">
        <f t="shared" si="69"/>
        <v>1.8391205616839728E-6</v>
      </c>
      <c r="HI72" s="86">
        <f t="shared" si="69"/>
        <v>3.6122638965082601E-7</v>
      </c>
      <c r="HJ72" s="86">
        <f t="shared" si="69"/>
        <v>7.9843954969041544E-7</v>
      </c>
      <c r="HK72" s="86">
        <f t="shared" si="69"/>
        <v>2.3538553753752882E-6</v>
      </c>
      <c r="HL72" s="86">
        <f t="shared" si="69"/>
        <v>1.0423631378400824E-6</v>
      </c>
      <c r="HM72" s="86">
        <f t="shared" si="69"/>
        <v>8.1347876231000438E-7</v>
      </c>
      <c r="HN72" s="86">
        <f t="shared" si="69"/>
        <v>4.627927727735021E-7</v>
      </c>
      <c r="HO72" s="86">
        <f t="shared" si="69"/>
        <v>5.7558479118224712E-7</v>
      </c>
      <c r="HP72" s="86">
        <f t="shared" si="69"/>
        <v>4.6151324780500546E-8</v>
      </c>
      <c r="HQ72" s="86">
        <f t="shared" si="69"/>
        <v>2.4855159385086773E-11</v>
      </c>
      <c r="HS72" s="86">
        <f t="shared" si="70"/>
        <v>1.9115095281577854E-43</v>
      </c>
      <c r="HT72" s="86">
        <f t="shared" si="70"/>
        <v>0</v>
      </c>
      <c r="HU72" s="86">
        <f t="shared" si="70"/>
        <v>1.4014514939916266E-47</v>
      </c>
      <c r="HV72" s="86">
        <f t="shared" si="70"/>
        <v>3.277404755238386E-47</v>
      </c>
      <c r="HW72" s="86">
        <f t="shared" si="70"/>
        <v>8.5278218478270452E-58</v>
      </c>
      <c r="HX72" s="86">
        <f t="shared" si="70"/>
        <v>3.5359132067391796E-55</v>
      </c>
      <c r="HY72" s="86">
        <f t="shared" si="70"/>
        <v>2.1484343588157687E-63</v>
      </c>
      <c r="HZ72" s="86">
        <f t="shared" si="70"/>
        <v>3.1581568172103531E-58</v>
      </c>
      <c r="IA72" s="86">
        <f t="shared" si="70"/>
        <v>4.4181251881777873E-54</v>
      </c>
      <c r="IB72" s="86">
        <f t="shared" si="70"/>
        <v>1.693443628748893E-58</v>
      </c>
      <c r="IC72" s="86">
        <f t="shared" si="70"/>
        <v>1.8009023644114028E-58</v>
      </c>
      <c r="ID72" s="86">
        <f t="shared" si="70"/>
        <v>2.3031432884957451E-61</v>
      </c>
      <c r="IE72" s="86">
        <f t="shared" si="70"/>
        <v>3.1537904059044453E-59</v>
      </c>
      <c r="IF72" s="86">
        <f t="shared" si="70"/>
        <v>4.5451060882863319E-53</v>
      </c>
      <c r="IG72" s="86">
        <f t="shared" si="70"/>
        <v>1.1909760881763702E-30</v>
      </c>
      <c r="II72" s="86">
        <f t="shared" si="71"/>
        <v>1.5338045218295117E-152</v>
      </c>
      <c r="IJ72" s="86">
        <f t="shared" si="71"/>
        <v>0</v>
      </c>
      <c r="IK72" s="86">
        <f t="shared" si="71"/>
        <v>4.0249354110691901E-177</v>
      </c>
      <c r="IL72" s="86">
        <f t="shared" si="71"/>
        <v>3.864305865832332E-170</v>
      </c>
      <c r="IM72" s="86">
        <f t="shared" si="71"/>
        <v>7.9693734931424808E-207</v>
      </c>
      <c r="IN72" s="86">
        <f t="shared" si="71"/>
        <v>3.1376172208788317E-198</v>
      </c>
      <c r="IO72" s="86">
        <f t="shared" si="71"/>
        <v>9.916792649891591E-229</v>
      </c>
      <c r="IP72" s="86">
        <f t="shared" si="71"/>
        <v>2.8104903623006382E-208</v>
      </c>
      <c r="IQ72" s="86">
        <f t="shared" si="71"/>
        <v>9.1054547234587344E-194</v>
      </c>
      <c r="IR72" s="86">
        <f t="shared" si="71"/>
        <v>7.9769489855468508E-212</v>
      </c>
      <c r="IS72" s="86">
        <f t="shared" si="71"/>
        <v>1.757865588095765E-209</v>
      </c>
      <c r="IT72" s="86">
        <f t="shared" si="71"/>
        <v>2.0384838167586096E-220</v>
      </c>
      <c r="IU72" s="86">
        <f t="shared" si="71"/>
        <v>1.6947024724602987E-211</v>
      </c>
      <c r="IV72" s="86">
        <f t="shared" si="71"/>
        <v>7.3379292497098165E-163</v>
      </c>
      <c r="IW72" s="86">
        <f t="shared" si="71"/>
        <v>1.5430219117683092E-148</v>
      </c>
      <c r="IY72" s="86">
        <f t="shared" si="72"/>
        <v>0.28287675820992902</v>
      </c>
      <c r="IZ72" s="86">
        <f t="shared" si="72"/>
        <v>0.25399250314223798</v>
      </c>
      <c r="JA72" s="86">
        <f t="shared" si="72"/>
        <v>0.24830385646031783</v>
      </c>
      <c r="JB72" s="86">
        <f t="shared" si="72"/>
        <v>0.28260693081297128</v>
      </c>
      <c r="JC72" s="86">
        <f t="shared" si="72"/>
        <v>0.25321887004881544</v>
      </c>
      <c r="JD72" s="86">
        <f t="shared" si="72"/>
        <v>0.26260580634263164</v>
      </c>
      <c r="JE72" s="86">
        <f t="shared" si="72"/>
        <v>0.2006363831266946</v>
      </c>
      <c r="JF72" s="86">
        <f t="shared" si="72"/>
        <v>0.19992243642671265</v>
      </c>
      <c r="JG72" s="86">
        <f t="shared" si="72"/>
        <v>0.25084714217393822</v>
      </c>
      <c r="JH72" s="86">
        <f t="shared" si="72"/>
        <v>0.25613245976703403</v>
      </c>
      <c r="JI72" s="86">
        <f t="shared" si="72"/>
        <v>0.23734586837121552</v>
      </c>
      <c r="JJ72" s="86">
        <f t="shared" si="72"/>
        <v>0.20452878080177289</v>
      </c>
      <c r="JK72" s="86">
        <f t="shared" si="72"/>
        <v>0.20040604065006681</v>
      </c>
      <c r="JL72" s="86">
        <f t="shared" si="72"/>
        <v>0.14268278426772785</v>
      </c>
      <c r="JM72" s="86">
        <f t="shared" si="72"/>
        <v>0.14252326120859762</v>
      </c>
    </row>
    <row r="73" spans="2:273" x14ac:dyDescent="0.25">
      <c r="B73" s="2">
        <v>46</v>
      </c>
      <c r="C73" s="37">
        <v>158.328</v>
      </c>
      <c r="D73" s="37">
        <v>189.738</v>
      </c>
      <c r="E73" s="37">
        <v>193.96700000000001</v>
      </c>
      <c r="F73" s="37">
        <v>204.91800000000001</v>
      </c>
      <c r="G73" s="37">
        <v>198.68899999999999</v>
      </c>
      <c r="H73" s="37">
        <v>204.65600000000001</v>
      </c>
      <c r="I73" s="37">
        <v>182.148</v>
      </c>
      <c r="J73" s="37">
        <v>181.95099999999999</v>
      </c>
      <c r="K73" s="37">
        <v>196.803</v>
      </c>
      <c r="L73" s="37">
        <v>195.83600000000001</v>
      </c>
      <c r="M73" s="37">
        <v>187.88499999999999</v>
      </c>
      <c r="N73" s="37">
        <v>180.852</v>
      </c>
      <c r="O73" s="37">
        <v>181.328</v>
      </c>
      <c r="P73" s="37">
        <v>144.607</v>
      </c>
      <c r="Q73" s="37">
        <v>117.193</v>
      </c>
      <c r="S73" s="4">
        <f t="shared" si="74"/>
        <v>156.57107330784225</v>
      </c>
      <c r="T73" s="4">
        <f t="shared" si="74"/>
        <v>188.75892591917838</v>
      </c>
      <c r="U73" s="4">
        <f t="shared" si="74"/>
        <v>184.03058015942935</v>
      </c>
      <c r="V73" s="4">
        <f t="shared" si="74"/>
        <v>196.9590431670095</v>
      </c>
      <c r="W73" s="4">
        <f t="shared" si="74"/>
        <v>188.27701962273031</v>
      </c>
      <c r="X73" s="4">
        <f t="shared" si="74"/>
        <v>193.15741173956332</v>
      </c>
      <c r="Y73" s="4">
        <f t="shared" si="74"/>
        <v>169.43719699583298</v>
      </c>
      <c r="Z73" s="4">
        <f t="shared" si="74"/>
        <v>170.06928565466615</v>
      </c>
      <c r="AA73" s="4">
        <f t="shared" si="74"/>
        <v>186.64412863964202</v>
      </c>
      <c r="AB73" s="4">
        <f t="shared" si="74"/>
        <v>186.59089516460205</v>
      </c>
      <c r="AC73" s="4">
        <f t="shared" si="74"/>
        <v>178.26074099636398</v>
      </c>
      <c r="AD73" s="4">
        <f t="shared" si="74"/>
        <v>168.68168646044634</v>
      </c>
      <c r="AE73" s="4">
        <f t="shared" si="74"/>
        <v>171.16440698170177</v>
      </c>
      <c r="AF73" s="4">
        <f t="shared" si="74"/>
        <v>137.25319026351463</v>
      </c>
      <c r="AG73" s="4">
        <f t="shared" si="74"/>
        <v>114.00981981283877</v>
      </c>
      <c r="AI73" s="4">
        <f t="shared" si="75"/>
        <v>1.756926692157748</v>
      </c>
      <c r="AJ73" s="4">
        <f t="shared" si="75"/>
        <v>0.97907408082161851</v>
      </c>
      <c r="AK73" s="4">
        <f t="shared" si="75"/>
        <v>9.9364198405706645</v>
      </c>
      <c r="AL73" s="4">
        <f t="shared" si="75"/>
        <v>7.9589568329905092</v>
      </c>
      <c r="AM73" s="4">
        <f t="shared" si="75"/>
        <v>10.411980377269686</v>
      </c>
      <c r="AN73" s="4">
        <f t="shared" si="75"/>
        <v>11.498588260436691</v>
      </c>
      <c r="AO73" s="4">
        <f t="shared" si="75"/>
        <v>12.710803004167019</v>
      </c>
      <c r="AP73" s="4">
        <f t="shared" si="75"/>
        <v>11.881714345333847</v>
      </c>
      <c r="AQ73" s="4">
        <f t="shared" si="75"/>
        <v>10.158871360357978</v>
      </c>
      <c r="AR73" s="4">
        <f t="shared" si="75"/>
        <v>9.2451048353979672</v>
      </c>
      <c r="AS73" s="4">
        <f t="shared" si="75"/>
        <v>9.6242590036360127</v>
      </c>
      <c r="AT73" s="4">
        <f t="shared" si="75"/>
        <v>12.170313539553661</v>
      </c>
      <c r="AU73" s="4">
        <f t="shared" si="75"/>
        <v>10.163593018298229</v>
      </c>
      <c r="AV73" s="4">
        <f t="shared" si="75"/>
        <v>7.3538097364853741</v>
      </c>
      <c r="AW73" s="4">
        <f t="shared" si="75"/>
        <v>3.1831801871612271</v>
      </c>
      <c r="AY73" s="2">
        <f t="shared" si="65"/>
        <v>51.930803962094956</v>
      </c>
      <c r="AZ73" s="2">
        <f t="shared" si="65"/>
        <v>56.533877389354195</v>
      </c>
      <c r="BA73" s="2">
        <f t="shared" si="65"/>
        <v>57.019229512331705</v>
      </c>
      <c r="BB73" s="2">
        <f t="shared" si="65"/>
        <v>54.780568670672551</v>
      </c>
      <c r="BC73" s="2">
        <f t="shared" si="65"/>
        <v>55.377823187538084</v>
      </c>
      <c r="BD73" s="2">
        <f t="shared" si="65"/>
        <v>54.265724637301346</v>
      </c>
      <c r="BE73" s="2">
        <f t="shared" si="65"/>
        <v>58.226065604787536</v>
      </c>
      <c r="BF73" s="2">
        <f t="shared" si="65"/>
        <v>56.030844233830194</v>
      </c>
      <c r="BG73" s="2">
        <f t="shared" si="65"/>
        <v>55.726591774788133</v>
      </c>
      <c r="BH73" s="2">
        <f t="shared" si="65"/>
        <v>56.724250772290539</v>
      </c>
      <c r="BI73" s="2">
        <f t="shared" si="65"/>
        <v>58.569619868456734</v>
      </c>
      <c r="BJ73" s="2">
        <f t="shared" si="65"/>
        <v>55.126893588707048</v>
      </c>
      <c r="BK73" s="2">
        <f t="shared" si="65"/>
        <v>54.631263839833231</v>
      </c>
      <c r="BL73" s="2">
        <f t="shared" si="65"/>
        <v>55.551734720308644</v>
      </c>
      <c r="BM73" s="2">
        <f t="shared" si="65"/>
        <v>52.777545185702479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58.365088709677416</v>
      </c>
      <c r="DL73" s="2">
        <f t="shared" si="76"/>
        <v>64.761578208556159</v>
      </c>
      <c r="DM73" s="2">
        <f t="shared" si="76"/>
        <v>65.532315285205001</v>
      </c>
      <c r="DN73" s="2">
        <f t="shared" si="76"/>
        <v>62.877563725490198</v>
      </c>
      <c r="DO73" s="2">
        <f t="shared" si="76"/>
        <v>61.982553399541644</v>
      </c>
      <c r="DP73" s="2">
        <f t="shared" si="76"/>
        <v>61.378885867074096</v>
      </c>
      <c r="DQ73" s="2">
        <f t="shared" si="76"/>
        <v>61.270203174603182</v>
      </c>
      <c r="DR73" s="2">
        <f t="shared" si="76"/>
        <v>60.103834920634931</v>
      </c>
      <c r="DS73" s="2">
        <f t="shared" si="76"/>
        <v>62.41971138273491</v>
      </c>
      <c r="DT73" s="2">
        <f t="shared" si="76"/>
        <v>61.677111535523295</v>
      </c>
      <c r="DU73" s="2">
        <f t="shared" si="76"/>
        <v>62.938600763941956</v>
      </c>
      <c r="DV73" s="2">
        <f t="shared" si="76"/>
        <v>59.396642857142851</v>
      </c>
      <c r="DW73" s="2">
        <f t="shared" si="76"/>
        <v>59.581005877305877</v>
      </c>
      <c r="DX73" s="2">
        <f t="shared" si="76"/>
        <v>60.563738975817927</v>
      </c>
      <c r="DY73" s="2">
        <f t="shared" si="76"/>
        <v>54.582841750092705</v>
      </c>
      <c r="EA73" s="2">
        <f t="shared" si="77"/>
        <v>50.320555000810728</v>
      </c>
      <c r="EB73" s="2">
        <f t="shared" si="77"/>
        <v>53.989651374010258</v>
      </c>
      <c r="EC73" s="2">
        <f t="shared" si="77"/>
        <v>54.475465015745456</v>
      </c>
      <c r="ED73" s="2">
        <f t="shared" si="77"/>
        <v>52.324054042940183</v>
      </c>
      <c r="EE73" s="2">
        <f t="shared" si="77"/>
        <v>53.073012862460587</v>
      </c>
      <c r="EF73" s="2">
        <f t="shared" si="77"/>
        <v>51.8077227877545</v>
      </c>
      <c r="EG73" s="2">
        <f t="shared" si="77"/>
        <v>56.994546664856685</v>
      </c>
      <c r="EH73" s="2">
        <f t="shared" si="77"/>
        <v>54.39748737646277</v>
      </c>
      <c r="EI73" s="2">
        <f t="shared" si="77"/>
        <v>53.441600662555757</v>
      </c>
      <c r="EJ73" s="2">
        <f t="shared" si="77"/>
        <v>54.994413735364013</v>
      </c>
      <c r="EK73" s="2">
        <f t="shared" si="77"/>
        <v>57.065129831932779</v>
      </c>
      <c r="EL73" s="2">
        <f t="shared" si="77"/>
        <v>53.505306506107587</v>
      </c>
      <c r="EM73" s="2">
        <f t="shared" si="77"/>
        <v>52.633727281677643</v>
      </c>
      <c r="EN73" s="2">
        <f t="shared" si="77"/>
        <v>53.144902109468987</v>
      </c>
      <c r="EO73" s="2">
        <f t="shared" si="77"/>
        <v>51.805982720056143</v>
      </c>
      <c r="EQ73" s="2">
        <f t="shared" si="78"/>
        <v>50.883921152650593</v>
      </c>
      <c r="ER73" s="2">
        <f t="shared" si="78"/>
        <v>53.989651374010258</v>
      </c>
      <c r="ES73" s="2">
        <f t="shared" si="78"/>
        <v>54.611090572422256</v>
      </c>
      <c r="ET73" s="2">
        <f t="shared" si="78"/>
        <v>53.012290799376238</v>
      </c>
      <c r="EU73" s="2">
        <f t="shared" si="78"/>
        <v>52.422325365204372</v>
      </c>
      <c r="EV73" s="2">
        <f t="shared" si="78"/>
        <v>53.430506035940027</v>
      </c>
      <c r="EW73" s="2">
        <f t="shared" si="78"/>
        <v>54.740210544777078</v>
      </c>
      <c r="EX73" s="2">
        <f t="shared" si="78"/>
        <v>54.718342253994685</v>
      </c>
      <c r="EY73" s="2">
        <f t="shared" si="78"/>
        <v>55.905762255342061</v>
      </c>
      <c r="EZ73" s="2">
        <f t="shared" si="78"/>
        <v>56.361621639208018</v>
      </c>
      <c r="FA73" s="2">
        <f t="shared" si="78"/>
        <v>55.540784414937413</v>
      </c>
      <c r="FB73" s="2">
        <f t="shared" si="78"/>
        <v>54.07037065569137</v>
      </c>
      <c r="FC73" s="2">
        <f t="shared" si="78"/>
        <v>52.319614818353124</v>
      </c>
      <c r="FD73" s="2">
        <f t="shared" si="78"/>
        <v>53.344620492301459</v>
      </c>
      <c r="FE73" s="2">
        <f t="shared" si="78"/>
        <v>52.956654233824182</v>
      </c>
      <c r="FG73" s="2">
        <f t="shared" si="79"/>
        <v>0.79984300830286004</v>
      </c>
      <c r="FH73" s="2">
        <f t="shared" si="79"/>
        <v>0.76380957145155093</v>
      </c>
      <c r="FI73" s="2">
        <f t="shared" si="79"/>
        <v>0.76993867973697316</v>
      </c>
      <c r="FJ73" s="2">
        <f t="shared" si="79"/>
        <v>0.76724292797975602</v>
      </c>
      <c r="FK73" s="2">
        <f t="shared" si="79"/>
        <v>0.74129759502419401</v>
      </c>
      <c r="FL73" s="2">
        <f t="shared" si="79"/>
        <v>0.7432185398790242</v>
      </c>
      <c r="FM73" s="2">
        <f t="shared" si="79"/>
        <v>0.71188742087109946</v>
      </c>
      <c r="FN73" s="2">
        <f t="shared" si="79"/>
        <v>0.71377326189468771</v>
      </c>
      <c r="FO73" s="2">
        <f t="shared" si="79"/>
        <v>0.74552921047394449</v>
      </c>
      <c r="FP73" s="2">
        <f t="shared" si="79"/>
        <v>0.74117218938556528</v>
      </c>
      <c r="FQ73" s="2">
        <f t="shared" si="79"/>
        <v>0.74382233777882178</v>
      </c>
      <c r="FR73" s="2">
        <f t="shared" si="79"/>
        <v>0.72475861358250071</v>
      </c>
      <c r="FS73" s="2">
        <f t="shared" si="79"/>
        <v>0.71246785459993733</v>
      </c>
      <c r="FT73" s="2">
        <f t="shared" si="79"/>
        <v>0.67558025889705542</v>
      </c>
      <c r="FU73" s="2">
        <f t="shared" si="79"/>
        <v>0.65015241117269673</v>
      </c>
      <c r="FW73" s="2">
        <f t="shared" si="67"/>
        <v>1.407512875462855E-4</v>
      </c>
      <c r="FX73" s="2">
        <f t="shared" si="67"/>
        <v>0</v>
      </c>
      <c r="FY73" s="2">
        <f t="shared" si="67"/>
        <v>8.0557411554302527E-5</v>
      </c>
      <c r="FZ73" s="2">
        <f t="shared" si="67"/>
        <v>1.6072155940203593E-4</v>
      </c>
      <c r="GA73" s="2">
        <f t="shared" si="67"/>
        <v>1.6788257844823113E-4</v>
      </c>
      <c r="GB73" s="2">
        <f t="shared" si="67"/>
        <v>1.8771390666321973E-4</v>
      </c>
      <c r="GC73" s="2">
        <f t="shared" si="67"/>
        <v>1.5591488702855399E-4</v>
      </c>
      <c r="GD73" s="2">
        <f t="shared" si="67"/>
        <v>1.4839513781160935E-4</v>
      </c>
      <c r="GE73" s="2">
        <f t="shared" si="67"/>
        <v>1.3156150838247732E-4</v>
      </c>
      <c r="GF73" s="2">
        <f t="shared" si="67"/>
        <v>1.2360688738450006E-4</v>
      </c>
      <c r="GG73" s="2">
        <f t="shared" si="67"/>
        <v>1.0628559668745239E-4</v>
      </c>
      <c r="GH73" s="2">
        <f t="shared" si="67"/>
        <v>8.4056807955394222E-5</v>
      </c>
      <c r="GI73" s="2">
        <f t="shared" si="67"/>
        <v>9.3473328038186097E-5</v>
      </c>
      <c r="GJ73" s="2">
        <f t="shared" si="67"/>
        <v>7.748597566779434E-5</v>
      </c>
      <c r="GK73" s="2">
        <f t="shared" si="67"/>
        <v>7.3895524219564184E-5</v>
      </c>
      <c r="GM73" s="86">
        <f t="shared" si="68"/>
        <v>0.3300456729378683</v>
      </c>
      <c r="GN73" s="86">
        <f t="shared" si="68"/>
        <v>0.30206919511545482</v>
      </c>
      <c r="GO73" s="86">
        <f t="shared" si="68"/>
        <v>0.29654612577287015</v>
      </c>
      <c r="GP73" s="86">
        <f t="shared" si="68"/>
        <v>0.33911174513722903</v>
      </c>
      <c r="GQ73" s="86">
        <f t="shared" si="68"/>
        <v>0.31127696560960849</v>
      </c>
      <c r="GR73" s="86">
        <f t="shared" si="68"/>
        <v>0.322444279209187</v>
      </c>
      <c r="GS73" s="86">
        <f t="shared" si="68"/>
        <v>0.25369830837174556</v>
      </c>
      <c r="GT73" s="86">
        <f t="shared" si="68"/>
        <v>0.25210476439761487</v>
      </c>
      <c r="GU73" s="86">
        <f t="shared" si="68"/>
        <v>0.30686910994929706</v>
      </c>
      <c r="GV73" s="86">
        <f t="shared" si="68"/>
        <v>0.3149764982985826</v>
      </c>
      <c r="GW73" s="86">
        <f t="shared" si="68"/>
        <v>0.29052566060652946</v>
      </c>
      <c r="GX73" s="86">
        <f t="shared" si="68"/>
        <v>0.25455876527757382</v>
      </c>
      <c r="GY73" s="86">
        <f t="shared" si="68"/>
        <v>0.25274943826820451</v>
      </c>
      <c r="GZ73" s="86">
        <f t="shared" si="68"/>
        <v>0.18761683625645378</v>
      </c>
      <c r="HA73" s="86">
        <f t="shared" si="68"/>
        <v>0.19802493451691106</v>
      </c>
      <c r="HC73" s="86">
        <f t="shared" si="73"/>
        <v>2.3062868567322029E-5</v>
      </c>
      <c r="HD73" s="86">
        <f t="shared" si="69"/>
        <v>7.0845308231226955E-6</v>
      </c>
      <c r="HE73" s="86">
        <f t="shared" si="69"/>
        <v>7.9139870213378715E-6</v>
      </c>
      <c r="HF73" s="86">
        <f t="shared" si="69"/>
        <v>1.0088836772198124E-5</v>
      </c>
      <c r="HG73" s="86">
        <f t="shared" si="69"/>
        <v>1.9887383331233641E-6</v>
      </c>
      <c r="HH73" s="86">
        <f t="shared" si="69"/>
        <v>3.92811327950122E-6</v>
      </c>
      <c r="HI73" s="86">
        <f t="shared" si="69"/>
        <v>8.4358810747006381E-7</v>
      </c>
      <c r="HJ73" s="86">
        <f t="shared" si="69"/>
        <v>1.7457388781620277E-6</v>
      </c>
      <c r="HK73" s="86">
        <f t="shared" si="69"/>
        <v>4.8074466136328873E-6</v>
      </c>
      <c r="HL73" s="86">
        <f t="shared" si="69"/>
        <v>2.2411868775960405E-6</v>
      </c>
      <c r="HM73" s="86">
        <f t="shared" si="69"/>
        <v>1.7326076067551578E-6</v>
      </c>
      <c r="HN73" s="86">
        <f t="shared" si="69"/>
        <v>1.0018379032450964E-6</v>
      </c>
      <c r="HO73" s="86">
        <f t="shared" si="69"/>
        <v>1.2295706770953417E-6</v>
      </c>
      <c r="HP73" s="86">
        <f t="shared" si="69"/>
        <v>1.1201570387471828E-7</v>
      </c>
      <c r="HQ73" s="86">
        <f t="shared" si="69"/>
        <v>1.0078289348800391E-10</v>
      </c>
      <c r="HS73" s="86">
        <f t="shared" si="70"/>
        <v>3.0463264426096201E-42</v>
      </c>
      <c r="HT73" s="86">
        <f t="shared" si="70"/>
        <v>0</v>
      </c>
      <c r="HU73" s="86">
        <f t="shared" si="70"/>
        <v>2.6683236819642555E-46</v>
      </c>
      <c r="HV73" s="86">
        <f t="shared" si="70"/>
        <v>7.2702746242490787E-46</v>
      </c>
      <c r="HW73" s="86">
        <f t="shared" si="70"/>
        <v>3.8662079451871637E-56</v>
      </c>
      <c r="HX73" s="86">
        <f t="shared" si="70"/>
        <v>1.4189025161171494E-53</v>
      </c>
      <c r="HY73" s="86">
        <f t="shared" si="70"/>
        <v>1.3937852668370654E-61</v>
      </c>
      <c r="HZ73" s="86">
        <f t="shared" si="70"/>
        <v>1.396839435930177E-56</v>
      </c>
      <c r="IA73" s="86">
        <f t="shared" si="70"/>
        <v>1.4216416182745462E-52</v>
      </c>
      <c r="IB73" s="86">
        <f t="shared" si="70"/>
        <v>7.2316611443409413E-57</v>
      </c>
      <c r="IC73" s="86">
        <f t="shared" si="70"/>
        <v>7.0828730924075739E-57</v>
      </c>
      <c r="ID73" s="86">
        <f t="shared" si="70"/>
        <v>9.9596438667705378E-60</v>
      </c>
      <c r="IE73" s="86">
        <f t="shared" si="70"/>
        <v>1.2300634380679416E-57</v>
      </c>
      <c r="IF73" s="86">
        <f t="shared" si="70"/>
        <v>1.1136959301386776E-51</v>
      </c>
      <c r="IG73" s="86">
        <f t="shared" si="70"/>
        <v>7.021369949089821E-30</v>
      </c>
      <c r="II73" s="86">
        <f t="shared" si="71"/>
        <v>1.836931775557806E-149</v>
      </c>
      <c r="IJ73" s="86">
        <f t="shared" si="71"/>
        <v>0</v>
      </c>
      <c r="IK73" s="86">
        <f t="shared" si="71"/>
        <v>9.4676366962604738E-174</v>
      </c>
      <c r="IL73" s="86">
        <f t="shared" si="71"/>
        <v>1.1919046306242738E-166</v>
      </c>
      <c r="IM73" s="86">
        <f t="shared" si="71"/>
        <v>1.4866414290796989E-202</v>
      </c>
      <c r="IN73" s="86">
        <f t="shared" si="71"/>
        <v>4.3720399641679952E-194</v>
      </c>
      <c r="IO73" s="86">
        <f t="shared" si="71"/>
        <v>4.8347542601707025E-224</v>
      </c>
      <c r="IP73" s="86">
        <f t="shared" si="71"/>
        <v>4.9040751444070519E-204</v>
      </c>
      <c r="IQ73" s="86">
        <f t="shared" si="71"/>
        <v>7.0883603882440175E-190</v>
      </c>
      <c r="IR73" s="86">
        <f t="shared" si="71"/>
        <v>1.349536454114253E-207</v>
      </c>
      <c r="IS73" s="86">
        <f t="shared" si="71"/>
        <v>2.2812224067120274E-205</v>
      </c>
      <c r="IT73" s="86">
        <f t="shared" si="71"/>
        <v>3.4077065962804575E-216</v>
      </c>
      <c r="IU73" s="86">
        <f t="shared" si="71"/>
        <v>2.1161911288612257E-207</v>
      </c>
      <c r="IV73" s="86">
        <f t="shared" si="71"/>
        <v>8.9171657707963512E-160</v>
      </c>
      <c r="IW73" s="86">
        <f t="shared" si="71"/>
        <v>9.657680175962758E-146</v>
      </c>
      <c r="IY73" s="86">
        <f t="shared" si="72"/>
        <v>0.33006873580643564</v>
      </c>
      <c r="IZ73" s="86">
        <f t="shared" si="72"/>
        <v>0.30207627964627792</v>
      </c>
      <c r="JA73" s="86">
        <f t="shared" si="72"/>
        <v>0.29655403975989147</v>
      </c>
      <c r="JB73" s="86">
        <f t="shared" si="72"/>
        <v>0.3391218339740012</v>
      </c>
      <c r="JC73" s="86">
        <f t="shared" si="72"/>
        <v>0.31127895434794162</v>
      </c>
      <c r="JD73" s="86">
        <f t="shared" si="72"/>
        <v>0.32244820732246648</v>
      </c>
      <c r="JE73" s="86">
        <f t="shared" si="72"/>
        <v>0.25369915195985304</v>
      </c>
      <c r="JF73" s="86">
        <f t="shared" si="72"/>
        <v>0.25210651013649304</v>
      </c>
      <c r="JG73" s="86">
        <f t="shared" si="72"/>
        <v>0.30687391739591069</v>
      </c>
      <c r="JH73" s="86">
        <f t="shared" si="72"/>
        <v>0.31497873948546018</v>
      </c>
      <c r="JI73" s="86">
        <f t="shared" si="72"/>
        <v>0.29052739321413623</v>
      </c>
      <c r="JJ73" s="86">
        <f t="shared" si="72"/>
        <v>0.25455976711547706</v>
      </c>
      <c r="JK73" s="86">
        <f t="shared" si="72"/>
        <v>0.25275066783888162</v>
      </c>
      <c r="JL73" s="86">
        <f t="shared" si="72"/>
        <v>0.18761694827215766</v>
      </c>
      <c r="JM73" s="86">
        <f t="shared" si="72"/>
        <v>0.19802493461769394</v>
      </c>
    </row>
    <row r="74" spans="2:273" x14ac:dyDescent="0.25">
      <c r="B74" s="2">
        <v>47</v>
      </c>
      <c r="C74" s="37">
        <v>167.31100000000001</v>
      </c>
      <c r="D74" s="37">
        <v>200.066</v>
      </c>
      <c r="E74" s="37">
        <v>203.04900000000001</v>
      </c>
      <c r="F74" s="37">
        <v>214.131</v>
      </c>
      <c r="G74" s="37">
        <v>212.31100000000001</v>
      </c>
      <c r="H74" s="37">
        <v>217.672</v>
      </c>
      <c r="I74" s="37">
        <v>197.47499999999999</v>
      </c>
      <c r="J74" s="37">
        <v>197.83600000000001</v>
      </c>
      <c r="K74" s="37">
        <v>209.91800000000001</v>
      </c>
      <c r="L74" s="37">
        <v>208.16399999999999</v>
      </c>
      <c r="M74" s="37">
        <v>202.459</v>
      </c>
      <c r="N74" s="37">
        <v>196.328</v>
      </c>
      <c r="O74" s="37">
        <v>194.721</v>
      </c>
      <c r="P74" s="37">
        <v>160.738</v>
      </c>
      <c r="Q74" s="37">
        <v>132.15799999999999</v>
      </c>
      <c r="S74" s="4">
        <f t="shared" si="74"/>
        <v>166.04824140519327</v>
      </c>
      <c r="T74" s="4">
        <f t="shared" si="74"/>
        <v>201.54551051156491</v>
      </c>
      <c r="U74" s="4">
        <f t="shared" si="74"/>
        <v>198.25225880647471</v>
      </c>
      <c r="V74" s="4">
        <f t="shared" si="74"/>
        <v>212.26304971035751</v>
      </c>
      <c r="W74" s="4">
        <f t="shared" si="74"/>
        <v>205.35649625228956</v>
      </c>
      <c r="X74" s="4">
        <f t="shared" si="74"/>
        <v>210.66471397556134</v>
      </c>
      <c r="Y74" s="4">
        <f t="shared" si="74"/>
        <v>187.02459862241702</v>
      </c>
      <c r="Z74" s="4">
        <f t="shared" si="74"/>
        <v>187.91309628036751</v>
      </c>
      <c r="AA74" s="4">
        <f t="shared" si="74"/>
        <v>203.16866125631427</v>
      </c>
      <c r="AB74" s="4">
        <f t="shared" si="74"/>
        <v>203.23089150281382</v>
      </c>
      <c r="AC74" s="4">
        <f t="shared" si="74"/>
        <v>193.85408141602866</v>
      </c>
      <c r="AD74" s="4">
        <f t="shared" si="74"/>
        <v>185.41337617174722</v>
      </c>
      <c r="AE74" s="4">
        <f t="shared" si="74"/>
        <v>188.94860163112668</v>
      </c>
      <c r="AF74" s="4">
        <f t="shared" si="74"/>
        <v>153.4774494660918</v>
      </c>
      <c r="AG74" s="4">
        <f t="shared" si="74"/>
        <v>128.19449345736246</v>
      </c>
      <c r="AI74" s="4">
        <f t="shared" si="75"/>
        <v>1.2627585948067406</v>
      </c>
      <c r="AJ74" s="4">
        <f t="shared" si="75"/>
        <v>-1.4795105115649108</v>
      </c>
      <c r="AK74" s="4">
        <f t="shared" si="75"/>
        <v>4.7967411935252926</v>
      </c>
      <c r="AL74" s="4">
        <f t="shared" si="75"/>
        <v>1.8679502896424935</v>
      </c>
      <c r="AM74" s="4">
        <f t="shared" si="75"/>
        <v>6.9545037477104472</v>
      </c>
      <c r="AN74" s="4">
        <f t="shared" si="75"/>
        <v>7.0072860244386561</v>
      </c>
      <c r="AO74" s="4">
        <f t="shared" si="75"/>
        <v>10.450401377582978</v>
      </c>
      <c r="AP74" s="4">
        <f t="shared" si="75"/>
        <v>9.922903719632501</v>
      </c>
      <c r="AQ74" s="4">
        <f t="shared" si="75"/>
        <v>6.7493387436857404</v>
      </c>
      <c r="AR74" s="4">
        <f t="shared" si="75"/>
        <v>4.9331084971861685</v>
      </c>
      <c r="AS74" s="4">
        <f t="shared" si="75"/>
        <v>8.6049185839713402</v>
      </c>
      <c r="AT74" s="4">
        <f t="shared" si="75"/>
        <v>10.914623828252786</v>
      </c>
      <c r="AU74" s="4">
        <f t="shared" si="75"/>
        <v>5.7723983688733256</v>
      </c>
      <c r="AV74" s="4">
        <f t="shared" si="75"/>
        <v>7.2605505339082015</v>
      </c>
      <c r="AW74" s="4">
        <f t="shared" si="75"/>
        <v>3.963506542637532</v>
      </c>
      <c r="AY74" s="2">
        <f t="shared" si="65"/>
        <v>51.736933719168071</v>
      </c>
      <c r="AZ74" s="2">
        <f t="shared" si="65"/>
        <v>56.291415699081305</v>
      </c>
      <c r="BA74" s="2">
        <f t="shared" si="65"/>
        <v>56.777257035122311</v>
      </c>
      <c r="BB74" s="2">
        <f t="shared" si="65"/>
        <v>54.553980436587963</v>
      </c>
      <c r="BC74" s="2">
        <f t="shared" si="65"/>
        <v>55.155554321043141</v>
      </c>
      <c r="BD74" s="2">
        <f t="shared" si="65"/>
        <v>54.046477277322381</v>
      </c>
      <c r="BE74" s="2">
        <f t="shared" si="65"/>
        <v>58.03730990021004</v>
      </c>
      <c r="BF74" s="2">
        <f t="shared" si="65"/>
        <v>55.844803302856597</v>
      </c>
      <c r="BG74" s="2">
        <f t="shared" si="65"/>
        <v>55.525515595919337</v>
      </c>
      <c r="BH74" s="2">
        <f t="shared" si="65"/>
        <v>56.536583060374625</v>
      </c>
      <c r="BI74" s="2">
        <f t="shared" si="65"/>
        <v>58.371615759462166</v>
      </c>
      <c r="BJ74" s="2">
        <f t="shared" si="65"/>
        <v>54.947305756378995</v>
      </c>
      <c r="BK74" s="2">
        <f t="shared" si="65"/>
        <v>54.452404406751945</v>
      </c>
      <c r="BL74" s="2">
        <f t="shared" si="65"/>
        <v>55.369461574608266</v>
      </c>
      <c r="BM74" s="2">
        <f t="shared" si="65"/>
        <v>52.67842839402762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58.431096774193541</v>
      </c>
      <c r="DL74" s="2">
        <f t="shared" si="76"/>
        <v>64.975703542780764</v>
      </c>
      <c r="DM74" s="2">
        <f t="shared" si="76"/>
        <v>65.800760138146174</v>
      </c>
      <c r="DN74" s="2">
        <f t="shared" si="76"/>
        <v>63.097163324420677</v>
      </c>
      <c r="DO74" s="2">
        <f t="shared" si="76"/>
        <v>62.155443544690613</v>
      </c>
      <c r="DP74" s="2">
        <f t="shared" si="76"/>
        <v>61.511698548510303</v>
      </c>
      <c r="DQ74" s="2">
        <f t="shared" si="76"/>
        <v>61.376398412698421</v>
      </c>
      <c r="DR74" s="2">
        <f t="shared" si="76"/>
        <v>60.183915873015884</v>
      </c>
      <c r="DS74" s="2">
        <f t="shared" si="76"/>
        <v>62.520957830404882</v>
      </c>
      <c r="DT74" s="2">
        <f t="shared" si="76"/>
        <v>61.79953705118411</v>
      </c>
      <c r="DU74" s="2">
        <f t="shared" si="76"/>
        <v>63.082001986249061</v>
      </c>
      <c r="DV74" s="2">
        <f t="shared" si="76"/>
        <v>59.489057142857135</v>
      </c>
      <c r="DW74" s="2">
        <f t="shared" si="76"/>
        <v>59.724071385671387</v>
      </c>
      <c r="DX74" s="2">
        <f t="shared" si="76"/>
        <v>60.730403982930305</v>
      </c>
      <c r="DY74" s="2">
        <f t="shared" si="76"/>
        <v>54.653445087133861</v>
      </c>
      <c r="EA74" s="2">
        <f t="shared" si="77"/>
        <v>50.209043522321913</v>
      </c>
      <c r="EB74" s="2">
        <f t="shared" si="77"/>
        <v>53.842288126289183</v>
      </c>
      <c r="EC74" s="2">
        <f t="shared" si="77"/>
        <v>54.318218726367711</v>
      </c>
      <c r="ED74" s="2">
        <f t="shared" si="77"/>
        <v>52.190143173460925</v>
      </c>
      <c r="EE74" s="2">
        <f t="shared" si="77"/>
        <v>52.927792131967664</v>
      </c>
      <c r="EF74" s="2">
        <f t="shared" si="77"/>
        <v>51.693762305537497</v>
      </c>
      <c r="EG74" s="2">
        <f t="shared" si="77"/>
        <v>56.805350397441899</v>
      </c>
      <c r="EH74" s="2">
        <f t="shared" si="77"/>
        <v>54.257828674694331</v>
      </c>
      <c r="EI74" s="2">
        <f t="shared" si="77"/>
        <v>53.347406479598526</v>
      </c>
      <c r="EJ74" s="2">
        <f t="shared" si="77"/>
        <v>54.860160401866516</v>
      </c>
      <c r="EK74" s="2">
        <f t="shared" si="77"/>
        <v>56.8922987394958</v>
      </c>
      <c r="EL74" s="2">
        <f t="shared" si="77"/>
        <v>53.374182578185902</v>
      </c>
      <c r="EM74" s="2">
        <f t="shared" si="77"/>
        <v>52.512146664041204</v>
      </c>
      <c r="EN74" s="2">
        <f t="shared" si="77"/>
        <v>53.021581586183196</v>
      </c>
      <c r="EO74" s="2">
        <f t="shared" si="77"/>
        <v>51.709045311295874</v>
      </c>
      <c r="EQ74" s="2">
        <f t="shared" si="78"/>
        <v>50.762964650564271</v>
      </c>
      <c r="ER74" s="2">
        <f t="shared" si="78"/>
        <v>53.842288126289183</v>
      </c>
      <c r="ES74" s="2">
        <f t="shared" si="78"/>
        <v>54.451853003504176</v>
      </c>
      <c r="ET74" s="2">
        <f t="shared" si="78"/>
        <v>52.864606549596594</v>
      </c>
      <c r="EU74" s="2">
        <f t="shared" si="78"/>
        <v>52.28909492771087</v>
      </c>
      <c r="EV74" s="2">
        <f t="shared" si="78"/>
        <v>53.284785664412759</v>
      </c>
      <c r="EW74" s="2">
        <f t="shared" si="78"/>
        <v>54.594231399917867</v>
      </c>
      <c r="EX74" s="2">
        <f t="shared" si="78"/>
        <v>54.572564107079963</v>
      </c>
      <c r="EY74" s="2">
        <f t="shared" si="78"/>
        <v>55.764807550727234</v>
      </c>
      <c r="EZ74" s="2">
        <f t="shared" si="78"/>
        <v>56.202066960127119</v>
      </c>
      <c r="FA74" s="2">
        <f t="shared" si="78"/>
        <v>55.395148345612299</v>
      </c>
      <c r="FB74" s="2">
        <f t="shared" si="78"/>
        <v>53.929421688351368</v>
      </c>
      <c r="FC74" s="2">
        <f t="shared" si="78"/>
        <v>52.203951539025269</v>
      </c>
      <c r="FD74" s="2">
        <f t="shared" si="78"/>
        <v>53.217602512155594</v>
      </c>
      <c r="FE74" s="2">
        <f t="shared" si="78"/>
        <v>52.835441016609288</v>
      </c>
      <c r="FG74" s="2">
        <f t="shared" si="79"/>
        <v>0.8141820948904871</v>
      </c>
      <c r="FH74" s="2">
        <f t="shared" si="79"/>
        <v>0.78002010334004923</v>
      </c>
      <c r="FI74" s="2">
        <f t="shared" si="79"/>
        <v>0.78584649366190251</v>
      </c>
      <c r="FJ74" s="2">
        <f t="shared" si="79"/>
        <v>0.7832846760036194</v>
      </c>
      <c r="FK74" s="2">
        <f t="shared" si="79"/>
        <v>0.75856481149506028</v>
      </c>
      <c r="FL74" s="2">
        <f t="shared" si="79"/>
        <v>0.76039898320994936</v>
      </c>
      <c r="FM74" s="2">
        <f t="shared" si="79"/>
        <v>0.73040372801915721</v>
      </c>
      <c r="FN74" s="2">
        <f t="shared" si="79"/>
        <v>0.73221396099219682</v>
      </c>
      <c r="FO74" s="2">
        <f t="shared" si="79"/>
        <v>0.762604435631696</v>
      </c>
      <c r="FP74" s="2">
        <f t="shared" si="79"/>
        <v>0.75844504863165108</v>
      </c>
      <c r="FQ74" s="2">
        <f t="shared" si="79"/>
        <v>0.76097537525411008</v>
      </c>
      <c r="FR74" s="2">
        <f t="shared" si="79"/>
        <v>0.74274664385188238</v>
      </c>
      <c r="FS74" s="2">
        <f t="shared" si="79"/>
        <v>0.73096095637594061</v>
      </c>
      <c r="FT74" s="2">
        <f t="shared" si="79"/>
        <v>0.695431647864586</v>
      </c>
      <c r="FU74" s="2">
        <f t="shared" si="79"/>
        <v>0.67080155849938339</v>
      </c>
      <c r="FW74" s="2">
        <f t="shared" si="67"/>
        <v>1.5432862217880944E-4</v>
      </c>
      <c r="FX74" s="2">
        <f t="shared" si="67"/>
        <v>0</v>
      </c>
      <c r="FY74" s="2">
        <f t="shared" si="67"/>
        <v>8.8328758812930959E-5</v>
      </c>
      <c r="FZ74" s="2">
        <f t="shared" si="67"/>
        <v>1.7622495296811598E-4</v>
      </c>
      <c r="GA74" s="2">
        <f t="shared" si="67"/>
        <v>1.8407660529047343E-4</v>
      </c>
      <c r="GB74" s="2">
        <f t="shared" si="67"/>
        <v>2.0582047829865324E-4</v>
      </c>
      <c r="GC74" s="2">
        <f t="shared" si="67"/>
        <v>1.7095470251413361E-4</v>
      </c>
      <c r="GD74" s="2">
        <f t="shared" si="67"/>
        <v>1.6270970352631726E-4</v>
      </c>
      <c r="GE74" s="2">
        <f t="shared" si="67"/>
        <v>1.4425249442257985E-4</v>
      </c>
      <c r="GF74" s="2">
        <f t="shared" si="67"/>
        <v>1.355306406572585E-4</v>
      </c>
      <c r="GG74" s="2">
        <f t="shared" si="67"/>
        <v>1.1653864431632358E-4</v>
      </c>
      <c r="GH74" s="2">
        <f t="shared" si="67"/>
        <v>9.2165709728910105E-5</v>
      </c>
      <c r="GI74" s="2">
        <f t="shared" si="67"/>
        <v>1.0249054184095241E-4</v>
      </c>
      <c r="GJ74" s="2">
        <f t="shared" si="67"/>
        <v>8.4961047682705429E-5</v>
      </c>
      <c r="GK74" s="2">
        <f t="shared" si="67"/>
        <v>8.1024253452555197E-5</v>
      </c>
      <c r="GM74" s="86">
        <f t="shared" si="68"/>
        <v>0.38092076934717245</v>
      </c>
      <c r="GN74" s="86">
        <f t="shared" si="68"/>
        <v>0.3531356906212858</v>
      </c>
      <c r="GO74" s="86">
        <f t="shared" si="68"/>
        <v>0.35024247588568624</v>
      </c>
      <c r="GP74" s="86">
        <f t="shared" si="68"/>
        <v>0.40149041699338472</v>
      </c>
      <c r="GQ74" s="86">
        <f t="shared" si="68"/>
        <v>0.37720911289535358</v>
      </c>
      <c r="GR74" s="86">
        <f t="shared" si="68"/>
        <v>0.39026276162309675</v>
      </c>
      <c r="GS74" s="86">
        <f t="shared" si="68"/>
        <v>0.31580677069676172</v>
      </c>
      <c r="GT74" s="86">
        <f t="shared" si="68"/>
        <v>0.31302845065382195</v>
      </c>
      <c r="GU74" s="86">
        <f t="shared" si="68"/>
        <v>0.37026912231683412</v>
      </c>
      <c r="GV74" s="86">
        <f t="shared" si="68"/>
        <v>0.3817250183684805</v>
      </c>
      <c r="GW74" s="86">
        <f t="shared" si="68"/>
        <v>0.35115622204744362</v>
      </c>
      <c r="GX74" s="86">
        <f t="shared" si="68"/>
        <v>0.31245389690839998</v>
      </c>
      <c r="GY74" s="86">
        <f t="shared" si="68"/>
        <v>0.31299372599539932</v>
      </c>
      <c r="GZ74" s="86">
        <f t="shared" si="68"/>
        <v>0.24194174466916946</v>
      </c>
      <c r="HA74" s="86">
        <f t="shared" si="68"/>
        <v>0.2667320688655096</v>
      </c>
      <c r="HC74" s="86">
        <f t="shared" si="73"/>
        <v>4.1063983827590789E-5</v>
      </c>
      <c r="HD74" s="86">
        <f t="shared" si="69"/>
        <v>1.3571165893470306E-5</v>
      </c>
      <c r="HE74" s="86">
        <f t="shared" si="69"/>
        <v>1.4647541333658413E-5</v>
      </c>
      <c r="HF74" s="86">
        <f t="shared" si="69"/>
        <v>1.9188073782264769E-5</v>
      </c>
      <c r="HG74" s="86">
        <f t="shared" si="69"/>
        <v>4.2651741499384697E-6</v>
      </c>
      <c r="HH74" s="86">
        <f t="shared" si="69"/>
        <v>8.197620556794127E-6</v>
      </c>
      <c r="HI74" s="86">
        <f t="shared" si="69"/>
        <v>1.9199265211843254E-6</v>
      </c>
      <c r="HJ74" s="86">
        <f t="shared" si="69"/>
        <v>3.7295841386416335E-6</v>
      </c>
      <c r="HK74" s="86">
        <f t="shared" si="69"/>
        <v>9.6155308258558683E-6</v>
      </c>
      <c r="HL74" s="86">
        <f t="shared" si="69"/>
        <v>4.7110909419771005E-6</v>
      </c>
      <c r="HM74" s="86">
        <f t="shared" si="69"/>
        <v>3.611242736130257E-6</v>
      </c>
      <c r="HN74" s="86">
        <f t="shared" si="69"/>
        <v>2.1222020360505699E-6</v>
      </c>
      <c r="HO74" s="86">
        <f t="shared" si="69"/>
        <v>2.5713397985004203E-6</v>
      </c>
      <c r="HP74" s="86">
        <f t="shared" si="69"/>
        <v>2.6525077639377919E-7</v>
      </c>
      <c r="HQ74" s="86">
        <f t="shared" si="69"/>
        <v>3.9163729869769767E-10</v>
      </c>
      <c r="HS74" s="86">
        <f t="shared" si="70"/>
        <v>4.6641038684905843E-41</v>
      </c>
      <c r="HT74" s="86">
        <f t="shared" si="70"/>
        <v>0</v>
      </c>
      <c r="HU74" s="86">
        <f t="shared" si="70"/>
        <v>4.8746584572833568E-45</v>
      </c>
      <c r="HV74" s="86">
        <f t="shared" si="70"/>
        <v>1.5400342640711448E-44</v>
      </c>
      <c r="HW74" s="86">
        <f t="shared" si="70"/>
        <v>1.6559665468456341E-54</v>
      </c>
      <c r="HX74" s="86">
        <f t="shared" si="70"/>
        <v>5.3845658361673186E-52</v>
      </c>
      <c r="HY74" s="86">
        <f t="shared" si="70"/>
        <v>8.4994926148970538E-60</v>
      </c>
      <c r="HZ74" s="86">
        <f t="shared" si="70"/>
        <v>5.8436824619263139E-55</v>
      </c>
      <c r="IA74" s="86">
        <f t="shared" si="70"/>
        <v>4.3498348452010824E-51</v>
      </c>
      <c r="IB74" s="86">
        <f t="shared" si="70"/>
        <v>2.9247944565626392E-55</v>
      </c>
      <c r="IC74" s="86">
        <f t="shared" si="70"/>
        <v>2.644473082057422E-55</v>
      </c>
      <c r="ID74" s="86">
        <f t="shared" si="70"/>
        <v>4.0883193600433051E-58</v>
      </c>
      <c r="IE74" s="86">
        <f t="shared" si="70"/>
        <v>4.5586161647229183E-56</v>
      </c>
      <c r="IF74" s="86">
        <f t="shared" si="70"/>
        <v>2.6125983488855821E-50</v>
      </c>
      <c r="IG74" s="86">
        <f t="shared" si="70"/>
        <v>4.0430820467547004E-29</v>
      </c>
      <c r="II74" s="86">
        <f t="shared" si="71"/>
        <v>2.0450485695959768E-146</v>
      </c>
      <c r="IJ74" s="86">
        <f t="shared" si="71"/>
        <v>0</v>
      </c>
      <c r="IK74" s="86">
        <f t="shared" si="71"/>
        <v>2.0654974406359684E-170</v>
      </c>
      <c r="IL74" s="86">
        <f t="shared" si="71"/>
        <v>3.3799665380446053E-163</v>
      </c>
      <c r="IM74" s="86">
        <f t="shared" si="71"/>
        <v>2.5007433240802294E-198</v>
      </c>
      <c r="IN74" s="86">
        <f t="shared" si="71"/>
        <v>5.5032800005335053E-190</v>
      </c>
      <c r="IO74" s="86">
        <f t="shared" si="71"/>
        <v>2.1060754166064903E-219</v>
      </c>
      <c r="IP74" s="86">
        <f t="shared" si="71"/>
        <v>7.7328336908278249E-200</v>
      </c>
      <c r="IQ74" s="86">
        <f t="shared" si="71"/>
        <v>5.0347679403066037E-186</v>
      </c>
      <c r="IR74" s="86">
        <f t="shared" si="71"/>
        <v>2.0680593573894652E-203</v>
      </c>
      <c r="IS74" s="86">
        <f t="shared" si="71"/>
        <v>2.6930091332917264E-201</v>
      </c>
      <c r="IT74" s="86">
        <f t="shared" si="71"/>
        <v>5.181460261497558E-212</v>
      </c>
      <c r="IU74" s="86">
        <f t="shared" si="71"/>
        <v>2.4078808061053177E-203</v>
      </c>
      <c r="IV74" s="86">
        <f t="shared" si="71"/>
        <v>1.0117922750125276E-156</v>
      </c>
      <c r="IW74" s="86">
        <f t="shared" si="71"/>
        <v>5.6820968848096064E-143</v>
      </c>
      <c r="IY74" s="86">
        <f t="shared" si="72"/>
        <v>0.38096183333100003</v>
      </c>
      <c r="IZ74" s="86">
        <f t="shared" si="72"/>
        <v>0.35314926178717926</v>
      </c>
      <c r="JA74" s="86">
        <f t="shared" si="72"/>
        <v>0.35025712342701992</v>
      </c>
      <c r="JB74" s="86">
        <f t="shared" si="72"/>
        <v>0.40150960506716699</v>
      </c>
      <c r="JC74" s="86">
        <f t="shared" si="72"/>
        <v>0.3772133780695035</v>
      </c>
      <c r="JD74" s="86">
        <f t="shared" si="72"/>
        <v>0.39027095924365357</v>
      </c>
      <c r="JE74" s="86">
        <f t="shared" si="72"/>
        <v>0.31580869062328293</v>
      </c>
      <c r="JF74" s="86">
        <f t="shared" si="72"/>
        <v>0.31303218023796059</v>
      </c>
      <c r="JG74" s="86">
        <f t="shared" si="72"/>
        <v>0.37027873784765997</v>
      </c>
      <c r="JH74" s="86">
        <f t="shared" si="72"/>
        <v>0.38172972945942246</v>
      </c>
      <c r="JI74" s="86">
        <f t="shared" si="72"/>
        <v>0.35115983329017975</v>
      </c>
      <c r="JJ74" s="86">
        <f t="shared" si="72"/>
        <v>0.31245601911043602</v>
      </c>
      <c r="JK74" s="86">
        <f t="shared" si="72"/>
        <v>0.31299629733519779</v>
      </c>
      <c r="JL74" s="86">
        <f t="shared" si="72"/>
        <v>0.24194200991994586</v>
      </c>
      <c r="JM74" s="86">
        <f t="shared" si="72"/>
        <v>0.26673206925714688</v>
      </c>
    </row>
    <row r="75" spans="2:273" x14ac:dyDescent="0.25">
      <c r="B75" s="2">
        <v>48</v>
      </c>
      <c r="C75" s="37">
        <v>175.34399999999999</v>
      </c>
      <c r="D75" s="37">
        <v>208.96700000000001</v>
      </c>
      <c r="E75" s="37">
        <v>214</v>
      </c>
      <c r="F75" s="37">
        <v>223.50800000000001</v>
      </c>
      <c r="G75" s="37">
        <v>220.70500000000001</v>
      </c>
      <c r="H75" s="37">
        <v>225.852</v>
      </c>
      <c r="I75" s="37">
        <v>210.88499999999999</v>
      </c>
      <c r="J75" s="37">
        <v>210.066</v>
      </c>
      <c r="K75" s="37">
        <v>220.197</v>
      </c>
      <c r="L75" s="37">
        <v>219</v>
      </c>
      <c r="M75" s="37">
        <v>215.607</v>
      </c>
      <c r="N75" s="37">
        <v>209.03299999999999</v>
      </c>
      <c r="O75" s="37">
        <v>206.24600000000001</v>
      </c>
      <c r="P75" s="37">
        <v>176.31100000000001</v>
      </c>
      <c r="Q75" s="37">
        <v>142.91200000000001</v>
      </c>
      <c r="S75" s="4">
        <f t="shared" si="74"/>
        <v>174.56190908316776</v>
      </c>
      <c r="T75" s="4">
        <f t="shared" si="74"/>
        <v>212.11007680445593</v>
      </c>
      <c r="U75" s="4">
        <f t="shared" si="74"/>
        <v>211.75672471667278</v>
      </c>
      <c r="V75" s="4">
        <f t="shared" si="74"/>
        <v>225.91079319528919</v>
      </c>
      <c r="W75" s="4">
        <f t="shared" si="74"/>
        <v>221.39632001668278</v>
      </c>
      <c r="X75" s="4">
        <f t="shared" si="74"/>
        <v>226.9704324887559</v>
      </c>
      <c r="Y75" s="4">
        <f t="shared" si="74"/>
        <v>204.56492159720383</v>
      </c>
      <c r="Z75" s="4">
        <f t="shared" si="74"/>
        <v>205.62343168335326</v>
      </c>
      <c r="AA75" s="4">
        <f t="shared" si="74"/>
        <v>218.71923257745183</v>
      </c>
      <c r="AB75" s="4">
        <f t="shared" si="74"/>
        <v>218.73751461935132</v>
      </c>
      <c r="AC75" s="4">
        <f t="shared" si="74"/>
        <v>209.08659754976591</v>
      </c>
      <c r="AD75" s="4">
        <f t="shared" si="74"/>
        <v>202.03675338881726</v>
      </c>
      <c r="AE75" s="4">
        <f t="shared" si="74"/>
        <v>205.69723446672688</v>
      </c>
      <c r="AF75" s="4">
        <f t="shared" si="74"/>
        <v>170.09828231950169</v>
      </c>
      <c r="AG75" s="4">
        <f t="shared" si="74"/>
        <v>141.9067757550967</v>
      </c>
      <c r="AI75" s="4">
        <f t="shared" si="75"/>
        <v>0.78209091683223164</v>
      </c>
      <c r="AJ75" s="4">
        <f t="shared" si="75"/>
        <v>-3.1430768044559159</v>
      </c>
      <c r="AK75" s="4">
        <f t="shared" si="75"/>
        <v>2.2432752833272218</v>
      </c>
      <c r="AL75" s="4">
        <f t="shared" si="75"/>
        <v>-2.4027931952891777</v>
      </c>
      <c r="AM75" s="4">
        <f t="shared" si="75"/>
        <v>-0.69132001668276644</v>
      </c>
      <c r="AN75" s="4">
        <f t="shared" si="75"/>
        <v>-1.1184324887559001</v>
      </c>
      <c r="AO75" s="4">
        <f t="shared" si="75"/>
        <v>6.3200784027961561</v>
      </c>
      <c r="AP75" s="4">
        <f t="shared" si="75"/>
        <v>4.4425683166467422</v>
      </c>
      <c r="AQ75" s="4">
        <f t="shared" si="75"/>
        <v>1.477767422548169</v>
      </c>
      <c r="AR75" s="4">
        <f t="shared" si="75"/>
        <v>0.26248538064868399</v>
      </c>
      <c r="AS75" s="4">
        <f t="shared" si="75"/>
        <v>6.5204024502340872</v>
      </c>
      <c r="AT75" s="4">
        <f t="shared" si="75"/>
        <v>6.9962466111827268</v>
      </c>
      <c r="AU75" s="4">
        <f t="shared" si="75"/>
        <v>0.54876553327312649</v>
      </c>
      <c r="AV75" s="4">
        <f t="shared" si="75"/>
        <v>6.2127176804983151</v>
      </c>
      <c r="AW75" s="4">
        <f t="shared" si="75"/>
        <v>1.0052242449033031</v>
      </c>
      <c r="AY75" s="2">
        <f t="shared" si="65"/>
        <v>51.544742840754182</v>
      </c>
      <c r="AZ75" s="2">
        <f t="shared" si="65"/>
        <v>56.046597693267728</v>
      </c>
      <c r="BA75" s="2">
        <f t="shared" si="65"/>
        <v>56.531453056226248</v>
      </c>
      <c r="BB75" s="2">
        <f t="shared" si="65"/>
        <v>54.325231154260166</v>
      </c>
      <c r="BC75" s="2">
        <f t="shared" si="65"/>
        <v>54.929961876063942</v>
      </c>
      <c r="BD75" s="2">
        <f t="shared" si="65"/>
        <v>53.826846605109921</v>
      </c>
      <c r="BE75" s="2">
        <f t="shared" si="65"/>
        <v>57.841355549260093</v>
      </c>
      <c r="BF75" s="2">
        <f t="shared" si="65"/>
        <v>55.655401399215116</v>
      </c>
      <c r="BG75" s="2">
        <f t="shared" si="65"/>
        <v>55.325317464635546</v>
      </c>
      <c r="BH75" s="2">
        <f t="shared" si="65"/>
        <v>56.34582495817989</v>
      </c>
      <c r="BI75" s="2">
        <f t="shared" si="65"/>
        <v>58.16799735573408</v>
      </c>
      <c r="BJ75" s="2">
        <f t="shared" si="65"/>
        <v>54.76465950078034</v>
      </c>
      <c r="BK75" s="2">
        <f t="shared" si="65"/>
        <v>54.269512477877385</v>
      </c>
      <c r="BL75" s="2">
        <f t="shared" si="65"/>
        <v>55.181286633765524</v>
      </c>
      <c r="BM75" s="2">
        <f t="shared" si="65"/>
        <v>52.574381936383034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58.497104838709674</v>
      </c>
      <c r="DL75" s="2">
        <f t="shared" si="76"/>
        <v>65.189828877005354</v>
      </c>
      <c r="DM75" s="2">
        <f t="shared" si="76"/>
        <v>66.069204991087346</v>
      </c>
      <c r="DN75" s="2">
        <f t="shared" si="76"/>
        <v>63.316762923351163</v>
      </c>
      <c r="DO75" s="2">
        <f t="shared" si="76"/>
        <v>62.328333689839582</v>
      </c>
      <c r="DP75" s="2">
        <f t="shared" si="76"/>
        <v>61.644511229946517</v>
      </c>
      <c r="DQ75" s="2">
        <f t="shared" si="76"/>
        <v>61.48259365079366</v>
      </c>
      <c r="DR75" s="2">
        <f t="shared" si="76"/>
        <v>60.263996825396838</v>
      </c>
      <c r="DS75" s="2">
        <f t="shared" si="76"/>
        <v>62.622204278074861</v>
      </c>
      <c r="DT75" s="2">
        <f t="shared" si="76"/>
        <v>61.921962566844918</v>
      </c>
      <c r="DU75" s="2">
        <f t="shared" si="76"/>
        <v>63.225403208556159</v>
      </c>
      <c r="DV75" s="2">
        <f t="shared" si="76"/>
        <v>59.581471428571419</v>
      </c>
      <c r="DW75" s="2">
        <f t="shared" si="76"/>
        <v>59.867136894036896</v>
      </c>
      <c r="DX75" s="2">
        <f t="shared" si="76"/>
        <v>60.897068990042676</v>
      </c>
      <c r="DY75" s="2">
        <f t="shared" si="76"/>
        <v>54.724048424175024</v>
      </c>
      <c r="EA75" s="2">
        <f t="shared" si="77"/>
        <v>50.097532043833105</v>
      </c>
      <c r="EB75" s="2">
        <f t="shared" si="77"/>
        <v>53.694924878568116</v>
      </c>
      <c r="EC75" s="2">
        <f t="shared" si="77"/>
        <v>54.160972436989965</v>
      </c>
      <c r="ED75" s="2">
        <f t="shared" si="77"/>
        <v>52.056232303981659</v>
      </c>
      <c r="EE75" s="2">
        <f t="shared" si="77"/>
        <v>52.78257140147474</v>
      </c>
      <c r="EF75" s="2">
        <f t="shared" si="77"/>
        <v>51.579801823320501</v>
      </c>
      <c r="EG75" s="2">
        <f t="shared" si="77"/>
        <v>56.616154130027105</v>
      </c>
      <c r="EH75" s="2">
        <f t="shared" si="77"/>
        <v>54.118169972925898</v>
      </c>
      <c r="EI75" s="2">
        <f t="shared" si="77"/>
        <v>53.253212296641294</v>
      </c>
      <c r="EJ75" s="2">
        <f t="shared" si="77"/>
        <v>54.725907068369025</v>
      </c>
      <c r="EK75" s="2">
        <f t="shared" si="77"/>
        <v>56.719467647058828</v>
      </c>
      <c r="EL75" s="2">
        <f t="shared" si="77"/>
        <v>53.243058650264217</v>
      </c>
      <c r="EM75" s="2">
        <f t="shared" si="77"/>
        <v>52.390566046404764</v>
      </c>
      <c r="EN75" s="2">
        <f t="shared" si="77"/>
        <v>52.898261062897404</v>
      </c>
      <c r="EO75" s="2">
        <f t="shared" si="77"/>
        <v>51.612107902535612</v>
      </c>
      <c r="EQ75" s="2">
        <f t="shared" si="78"/>
        <v>50.642008148477942</v>
      </c>
      <c r="ER75" s="2">
        <f t="shared" si="78"/>
        <v>53.694924878568116</v>
      </c>
      <c r="ES75" s="2">
        <f t="shared" si="78"/>
        <v>54.292615434586097</v>
      </c>
      <c r="ET75" s="2">
        <f t="shared" si="78"/>
        <v>52.716922299816943</v>
      </c>
      <c r="EU75" s="2">
        <f t="shared" si="78"/>
        <v>52.155864490217361</v>
      </c>
      <c r="EV75" s="2">
        <f t="shared" si="78"/>
        <v>53.139065292885491</v>
      </c>
      <c r="EW75" s="2">
        <f t="shared" si="78"/>
        <v>54.448252255058655</v>
      </c>
      <c r="EX75" s="2">
        <f t="shared" si="78"/>
        <v>54.426785960165233</v>
      </c>
      <c r="EY75" s="2">
        <f t="shared" si="78"/>
        <v>55.623852846112399</v>
      </c>
      <c r="EZ75" s="2">
        <f t="shared" si="78"/>
        <v>56.042512281046221</v>
      </c>
      <c r="FA75" s="2">
        <f t="shared" si="78"/>
        <v>55.249512276287184</v>
      </c>
      <c r="FB75" s="2">
        <f t="shared" si="78"/>
        <v>53.788472721011374</v>
      </c>
      <c r="FC75" s="2">
        <f t="shared" si="78"/>
        <v>52.088288259697414</v>
      </c>
      <c r="FD75" s="2">
        <f t="shared" si="78"/>
        <v>53.090584532009728</v>
      </c>
      <c r="FE75" s="2">
        <f t="shared" si="78"/>
        <v>52.714227799394394</v>
      </c>
      <c r="FG75" s="2">
        <f t="shared" si="79"/>
        <v>0.8277152066549327</v>
      </c>
      <c r="FH75" s="2">
        <f t="shared" si="79"/>
        <v>0.795416054364671</v>
      </c>
      <c r="FI75" s="2">
        <f t="shared" si="79"/>
        <v>0.80093873218561651</v>
      </c>
      <c r="FJ75" s="2">
        <f t="shared" si="79"/>
        <v>0.79851116558217072</v>
      </c>
      <c r="FK75" s="2">
        <f t="shared" si="79"/>
        <v>0.77502928530217174</v>
      </c>
      <c r="FL75" s="2">
        <f t="shared" si="79"/>
        <v>0.77677518475038543</v>
      </c>
      <c r="FM75" s="2">
        <f t="shared" si="79"/>
        <v>0.74815102984503912</v>
      </c>
      <c r="FN75" s="2">
        <f t="shared" si="79"/>
        <v>0.74988290353724185</v>
      </c>
      <c r="FO75" s="2">
        <f t="shared" si="79"/>
        <v>0.77887373435921625</v>
      </c>
      <c r="FP75" s="2">
        <f t="shared" si="79"/>
        <v>0.77491526618139972</v>
      </c>
      <c r="FQ75" s="2">
        <f t="shared" si="79"/>
        <v>0.77732371819120538</v>
      </c>
      <c r="FR75" s="2">
        <f t="shared" si="79"/>
        <v>0.75994846250359238</v>
      </c>
      <c r="FS75" s="2">
        <f t="shared" si="79"/>
        <v>0.74868419774290906</v>
      </c>
      <c r="FT75" s="2">
        <f t="shared" si="79"/>
        <v>0.71458151322652308</v>
      </c>
      <c r="FU75" s="2">
        <f t="shared" si="79"/>
        <v>0.69081153250593408</v>
      </c>
      <c r="FW75" s="2">
        <f t="shared" si="67"/>
        <v>1.692154497523212E-4</v>
      </c>
      <c r="FX75" s="2">
        <f t="shared" si="67"/>
        <v>0</v>
      </c>
      <c r="FY75" s="2">
        <f t="shared" si="67"/>
        <v>9.6849732796782057E-5</v>
      </c>
      <c r="FZ75" s="2">
        <f t="shared" si="67"/>
        <v>1.9322353338535624E-4</v>
      </c>
      <c r="GA75" s="2">
        <f t="shared" si="67"/>
        <v>2.018323997030127E-4</v>
      </c>
      <c r="GB75" s="2">
        <f t="shared" si="67"/>
        <v>2.2567318553925558E-4</v>
      </c>
      <c r="GC75" s="2">
        <f t="shared" si="67"/>
        <v>1.8744501222907965E-4</v>
      </c>
      <c r="GD75" s="2">
        <f t="shared" si="67"/>
        <v>1.784048416292629E-4</v>
      </c>
      <c r="GE75" s="2">
        <f t="shared" si="67"/>
        <v>1.5816751362147019E-4</v>
      </c>
      <c r="GF75" s="2">
        <f t="shared" si="67"/>
        <v>1.4860444927511582E-4</v>
      </c>
      <c r="GG75" s="2">
        <f t="shared" si="67"/>
        <v>1.2778064580714238E-4</v>
      </c>
      <c r="GH75" s="2">
        <f t="shared" si="67"/>
        <v>1.0105679255468985E-4</v>
      </c>
      <c r="GI75" s="2">
        <f t="shared" si="67"/>
        <v>1.1237753323892685E-4</v>
      </c>
      <c r="GJ75" s="2">
        <f t="shared" si="67"/>
        <v>9.3157172706598862E-5</v>
      </c>
      <c r="GK75" s="2">
        <f t="shared" si="67"/>
        <v>8.8840632795721391E-5</v>
      </c>
      <c r="GM75" s="86">
        <f t="shared" si="68"/>
        <v>0.43403754883486961</v>
      </c>
      <c r="GN75" s="86">
        <f t="shared" si="68"/>
        <v>0.40492398003864344</v>
      </c>
      <c r="GO75" s="86">
        <f t="shared" si="68"/>
        <v>0.40850092338202093</v>
      </c>
      <c r="GP75" s="86">
        <f t="shared" si="68"/>
        <v>0.46768586863091216</v>
      </c>
      <c r="GQ75" s="86">
        <f t="shared" si="68"/>
        <v>0.44987085457836978</v>
      </c>
      <c r="GR75" s="86">
        <f t="shared" si="68"/>
        <v>0.46479683858501702</v>
      </c>
      <c r="GS75" s="86">
        <f t="shared" si="68"/>
        <v>0.38701703312430491</v>
      </c>
      <c r="GT75" s="86">
        <f t="shared" si="68"/>
        <v>0.38250866145466039</v>
      </c>
      <c r="GU75" s="86">
        <f t="shared" si="68"/>
        <v>0.43990550601765521</v>
      </c>
      <c r="GV75" s="86">
        <f t="shared" si="68"/>
        <v>0.45504196866922275</v>
      </c>
      <c r="GW75" s="86">
        <f t="shared" si="68"/>
        <v>0.41903587942447967</v>
      </c>
      <c r="GX75" s="86">
        <f t="shared" si="68"/>
        <v>0.37805389611126511</v>
      </c>
      <c r="GY75" s="86">
        <f t="shared" si="68"/>
        <v>0.37953642527382425</v>
      </c>
      <c r="GZ75" s="86">
        <f t="shared" si="68"/>
        <v>0.30555144096164316</v>
      </c>
      <c r="HA75" s="86">
        <f t="shared" si="68"/>
        <v>0.34673170605030318</v>
      </c>
      <c r="HC75" s="86">
        <f t="shared" si="73"/>
        <v>7.1916759947743386E-5</v>
      </c>
      <c r="HD75" s="86">
        <f t="shared" si="69"/>
        <v>2.5509836213796411E-5</v>
      </c>
      <c r="HE75" s="86">
        <f t="shared" si="69"/>
        <v>2.6650461405559756E-5</v>
      </c>
      <c r="HF75" s="86">
        <f t="shared" si="69"/>
        <v>3.5804404484635989E-5</v>
      </c>
      <c r="HG75" s="86">
        <f t="shared" si="69"/>
        <v>8.9341360802913524E-6</v>
      </c>
      <c r="HH75" s="86">
        <f t="shared" si="69"/>
        <v>1.6716433511760144E-5</v>
      </c>
      <c r="HI75" s="86">
        <f t="shared" si="69"/>
        <v>4.2585723991265159E-6</v>
      </c>
      <c r="HJ75" s="86">
        <f t="shared" si="69"/>
        <v>7.7858419383184856E-6</v>
      </c>
      <c r="HK75" s="86">
        <f t="shared" si="69"/>
        <v>1.8835422197622144E-5</v>
      </c>
      <c r="HL75" s="86">
        <f t="shared" si="69"/>
        <v>9.6820927330492023E-6</v>
      </c>
      <c r="HM75" s="86">
        <f t="shared" si="69"/>
        <v>7.3660352428416247E-6</v>
      </c>
      <c r="HN75" s="86">
        <f t="shared" si="69"/>
        <v>4.3991791769082125E-6</v>
      </c>
      <c r="HO75" s="86">
        <f t="shared" si="69"/>
        <v>5.2643450285316733E-6</v>
      </c>
      <c r="HP75" s="86">
        <f t="shared" si="69"/>
        <v>6.1282236753114642E-7</v>
      </c>
      <c r="HQ75" s="86">
        <f t="shared" si="69"/>
        <v>1.4585853472435953E-9</v>
      </c>
      <c r="HS75" s="86">
        <f t="shared" si="70"/>
        <v>6.8604792639529484E-40</v>
      </c>
      <c r="HT75" s="86">
        <f t="shared" si="70"/>
        <v>0</v>
      </c>
      <c r="HU75" s="86">
        <f t="shared" si="70"/>
        <v>8.5447143428861986E-44</v>
      </c>
      <c r="HV75" s="86">
        <f t="shared" si="70"/>
        <v>3.1150978707748512E-43</v>
      </c>
      <c r="HW75" s="86">
        <f t="shared" si="70"/>
        <v>6.7010075192572055E-53</v>
      </c>
      <c r="HX75" s="86">
        <f t="shared" si="70"/>
        <v>1.9324090541240506E-50</v>
      </c>
      <c r="HY75" s="86">
        <f t="shared" si="70"/>
        <v>4.8721021459677124E-58</v>
      </c>
      <c r="HZ75" s="86">
        <f t="shared" si="70"/>
        <v>2.312367549086428E-53</v>
      </c>
      <c r="IA75" s="86">
        <f t="shared" si="70"/>
        <v>1.2655771838517679E-49</v>
      </c>
      <c r="IB75" s="86">
        <f t="shared" si="70"/>
        <v>1.1203282448499424E-53</v>
      </c>
      <c r="IC75" s="86">
        <f t="shared" si="70"/>
        <v>9.3730677695226095E-54</v>
      </c>
      <c r="ID75" s="86">
        <f t="shared" si="70"/>
        <v>1.5930386511140985E-56</v>
      </c>
      <c r="IE75" s="86">
        <f t="shared" si="70"/>
        <v>1.6052836348396405E-54</v>
      </c>
      <c r="IF75" s="86">
        <f t="shared" si="70"/>
        <v>5.8676513219153113E-49</v>
      </c>
      <c r="IG75" s="86">
        <f t="shared" si="70"/>
        <v>2.2739303629210409E-28</v>
      </c>
      <c r="II75" s="86">
        <f t="shared" si="71"/>
        <v>2.1164245247575084E-143</v>
      </c>
      <c r="IJ75" s="86">
        <f t="shared" si="71"/>
        <v>0</v>
      </c>
      <c r="IK75" s="86">
        <f t="shared" si="71"/>
        <v>4.179352053523131E-167</v>
      </c>
      <c r="IL75" s="86">
        <f t="shared" si="71"/>
        <v>8.8122172108284722E-160</v>
      </c>
      <c r="IM75" s="86">
        <f t="shared" si="71"/>
        <v>3.7932710604080095E-194</v>
      </c>
      <c r="IN75" s="86">
        <f t="shared" si="71"/>
        <v>6.2576821082469082E-186</v>
      </c>
      <c r="IO75" s="86">
        <f t="shared" si="71"/>
        <v>8.1972991897340314E-215</v>
      </c>
      <c r="IP75" s="86">
        <f t="shared" si="71"/>
        <v>1.1018633938425345E-195</v>
      </c>
      <c r="IQ75" s="86">
        <f t="shared" si="71"/>
        <v>3.2628987411944537E-182</v>
      </c>
      <c r="IR75" s="86">
        <f t="shared" si="71"/>
        <v>2.8706013634675966E-199</v>
      </c>
      <c r="IS75" s="86">
        <f t="shared" si="71"/>
        <v>2.8919923888400541E-197</v>
      </c>
      <c r="IT75" s="86">
        <f t="shared" si="71"/>
        <v>7.1660200988442681E-208</v>
      </c>
      <c r="IU75" s="86">
        <f t="shared" si="71"/>
        <v>2.4965174210787981E-199</v>
      </c>
      <c r="IV75" s="86">
        <f t="shared" si="71"/>
        <v>1.0719335794704414E-153</v>
      </c>
      <c r="IW75" s="86">
        <f t="shared" si="71"/>
        <v>3.1425364595514652E-140</v>
      </c>
      <c r="IY75" s="86">
        <f t="shared" si="72"/>
        <v>0.43410946559481733</v>
      </c>
      <c r="IZ75" s="86">
        <f t="shared" si="72"/>
        <v>0.40494948987485724</v>
      </c>
      <c r="JA75" s="86">
        <f t="shared" si="72"/>
        <v>0.40852757384342647</v>
      </c>
      <c r="JB75" s="86">
        <f t="shared" si="72"/>
        <v>0.4677216730353968</v>
      </c>
      <c r="JC75" s="86">
        <f t="shared" si="72"/>
        <v>0.44987978871445006</v>
      </c>
      <c r="JD75" s="86">
        <f t="shared" si="72"/>
        <v>0.46481355501852878</v>
      </c>
      <c r="JE75" s="86">
        <f t="shared" si="72"/>
        <v>0.38702129169670402</v>
      </c>
      <c r="JF75" s="86">
        <f t="shared" si="72"/>
        <v>0.38251644729659873</v>
      </c>
      <c r="JG75" s="86">
        <f t="shared" si="72"/>
        <v>0.43992434143985282</v>
      </c>
      <c r="JH75" s="86">
        <f t="shared" si="72"/>
        <v>0.45505165076195581</v>
      </c>
      <c r="JI75" s="86">
        <f t="shared" si="72"/>
        <v>0.41904324545972249</v>
      </c>
      <c r="JJ75" s="86">
        <f t="shared" si="72"/>
        <v>0.37805829529044199</v>
      </c>
      <c r="JK75" s="86">
        <f t="shared" si="72"/>
        <v>0.37954168961885276</v>
      </c>
      <c r="JL75" s="86">
        <f t="shared" si="72"/>
        <v>0.30555205378401068</v>
      </c>
      <c r="JM75" s="86">
        <f t="shared" si="72"/>
        <v>0.34673170750888854</v>
      </c>
    </row>
    <row r="76" spans="2:273" x14ac:dyDescent="0.25">
      <c r="B76" s="2">
        <v>49</v>
      </c>
      <c r="C76" s="37">
        <v>182.131</v>
      </c>
      <c r="D76" s="37">
        <v>214.49199999999999</v>
      </c>
      <c r="E76" s="37">
        <v>221.148</v>
      </c>
      <c r="F76" s="37">
        <v>228.541</v>
      </c>
      <c r="G76" s="37">
        <v>228.721</v>
      </c>
      <c r="H76" s="37">
        <v>231.607</v>
      </c>
      <c r="I76" s="37">
        <v>221.50800000000001</v>
      </c>
      <c r="J76" s="37">
        <v>221.328</v>
      </c>
      <c r="K76" s="37">
        <v>225.57400000000001</v>
      </c>
      <c r="L76" s="37">
        <v>224.262</v>
      </c>
      <c r="M76" s="37">
        <v>223.41</v>
      </c>
      <c r="N76" s="37">
        <v>218.63900000000001</v>
      </c>
      <c r="O76" s="37">
        <v>214.03299999999999</v>
      </c>
      <c r="P76" s="37">
        <v>186.90199999999999</v>
      </c>
      <c r="Q76" s="37">
        <v>151.13999999999999</v>
      </c>
      <c r="S76" s="4">
        <f t="shared" si="74"/>
        <v>181.38219883363979</v>
      </c>
      <c r="T76" s="4">
        <f t="shared" si="74"/>
        <v>219.34755911898051</v>
      </c>
      <c r="U76" s="4">
        <f t="shared" si="74"/>
        <v>223.5531471126975</v>
      </c>
      <c r="V76" s="4">
        <f t="shared" si="74"/>
        <v>236.17237424360891</v>
      </c>
      <c r="W76" s="4">
        <f t="shared" si="74"/>
        <v>234.70150433036028</v>
      </c>
      <c r="X76" s="4">
        <f t="shared" si="74"/>
        <v>240.21626973547532</v>
      </c>
      <c r="Y76" s="4">
        <f t="shared" si="74"/>
        <v>221.09357974888843</v>
      </c>
      <c r="Z76" s="4">
        <f t="shared" si="74"/>
        <v>221.99850306163555</v>
      </c>
      <c r="AA76" s="4">
        <f t="shared" si="74"/>
        <v>231.74312928520538</v>
      </c>
      <c r="AB76" s="4">
        <f t="shared" si="74"/>
        <v>231.3419734444517</v>
      </c>
      <c r="AC76" s="4">
        <f t="shared" si="74"/>
        <v>223.12220497216956</v>
      </c>
      <c r="AD76" s="4">
        <f t="shared" si="74"/>
        <v>217.56402334932949</v>
      </c>
      <c r="AE76" s="4">
        <f t="shared" si="74"/>
        <v>219.56229859979894</v>
      </c>
      <c r="AF76" s="4">
        <f t="shared" si="74"/>
        <v>185.83047415262075</v>
      </c>
      <c r="AG76" s="4">
        <f t="shared" si="74"/>
        <v>152.94246436832771</v>
      </c>
      <c r="AI76" s="4">
        <f t="shared" si="75"/>
        <v>0.74880116636020944</v>
      </c>
      <c r="AJ76" s="4">
        <f t="shared" si="75"/>
        <v>-4.8555591189805227</v>
      </c>
      <c r="AK76" s="4">
        <f t="shared" si="75"/>
        <v>-2.4051471126975059</v>
      </c>
      <c r="AL76" s="4">
        <f t="shared" si="75"/>
        <v>-7.6313742436089171</v>
      </c>
      <c r="AM76" s="4">
        <f t="shared" si="75"/>
        <v>-5.9805043303602758</v>
      </c>
      <c r="AN76" s="4">
        <f t="shared" si="75"/>
        <v>-8.6092697354753227</v>
      </c>
      <c r="AO76" s="4">
        <f t="shared" si="75"/>
        <v>0.41442025111157932</v>
      </c>
      <c r="AP76" s="4">
        <f t="shared" si="75"/>
        <v>-0.67050306163554296</v>
      </c>
      <c r="AQ76" s="4">
        <f t="shared" si="75"/>
        <v>-6.1691292852053721</v>
      </c>
      <c r="AR76" s="4">
        <f t="shared" si="75"/>
        <v>-7.0799734444516957</v>
      </c>
      <c r="AS76" s="4">
        <f t="shared" si="75"/>
        <v>0.28779502783044109</v>
      </c>
      <c r="AT76" s="4">
        <f t="shared" si="75"/>
        <v>1.0749766506705214</v>
      </c>
      <c r="AU76" s="4">
        <f t="shared" si="75"/>
        <v>-5.529298599798949</v>
      </c>
      <c r="AV76" s="4">
        <f t="shared" si="75"/>
        <v>1.0715258473792346</v>
      </c>
      <c r="AW76" s="4">
        <f t="shared" si="75"/>
        <v>-1.8024643683277191</v>
      </c>
      <c r="AY76" s="2">
        <f t="shared" ref="AY76:BM92" si="80">IF(OR($B76 &lt; C$230, $B76 &gt; C$233), #N/A, ((1-FG76)*DK76) + (FG76 - FW76)*EA76 + (FW76*EQ76))</f>
        <v>51.354544825520101</v>
      </c>
      <c r="AZ76" s="2">
        <f t="shared" si="80"/>
        <v>55.800312420740759</v>
      </c>
      <c r="BA76" s="2">
        <f t="shared" si="80"/>
        <v>56.282833706465944</v>
      </c>
      <c r="BB76" s="2">
        <f t="shared" si="80"/>
        <v>54.095174411696071</v>
      </c>
      <c r="BC76" s="2">
        <f t="shared" si="80"/>
        <v>54.701912679822264</v>
      </c>
      <c r="BD76" s="2">
        <f t="shared" si="80"/>
        <v>53.607524673348017</v>
      </c>
      <c r="BE76" s="2">
        <f t="shared" si="80"/>
        <v>57.639005572949948</v>
      </c>
      <c r="BF76" s="2">
        <f t="shared" si="80"/>
        <v>55.463291800171561</v>
      </c>
      <c r="BG76" s="2">
        <f t="shared" si="80"/>
        <v>55.126549824690152</v>
      </c>
      <c r="BH76" s="2">
        <f t="shared" si="80"/>
        <v>56.152671145768849</v>
      </c>
      <c r="BI76" s="2">
        <f t="shared" si="80"/>
        <v>57.959590077928006</v>
      </c>
      <c r="BJ76" s="2">
        <f t="shared" si="80"/>
        <v>54.579598035083805</v>
      </c>
      <c r="BK76" s="2">
        <f t="shared" si="80"/>
        <v>54.083379647760836</v>
      </c>
      <c r="BL76" s="2">
        <f t="shared" si="80"/>
        <v>54.988153706831582</v>
      </c>
      <c r="BM76" s="2">
        <f t="shared" si="80"/>
        <v>52.465896075763638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58.5631129032258</v>
      </c>
      <c r="DL76" s="2">
        <f t="shared" si="76"/>
        <v>65.403954211229959</v>
      </c>
      <c r="DM76" s="2">
        <f t="shared" si="76"/>
        <v>66.337649844028533</v>
      </c>
      <c r="DN76" s="2">
        <f t="shared" si="76"/>
        <v>63.536362522281642</v>
      </c>
      <c r="DO76" s="2">
        <f t="shared" si="76"/>
        <v>62.501223834988551</v>
      </c>
      <c r="DP76" s="2">
        <f t="shared" si="76"/>
        <v>61.777323911382723</v>
      </c>
      <c r="DQ76" s="2">
        <f t="shared" si="76"/>
        <v>61.588788888888899</v>
      </c>
      <c r="DR76" s="2">
        <f t="shared" si="76"/>
        <v>60.344077777777791</v>
      </c>
      <c r="DS76" s="2">
        <f t="shared" si="76"/>
        <v>62.72345072574484</v>
      </c>
      <c r="DT76" s="2">
        <f t="shared" si="76"/>
        <v>62.044388082505726</v>
      </c>
      <c r="DU76" s="2">
        <f t="shared" si="76"/>
        <v>63.368804430863264</v>
      </c>
      <c r="DV76" s="2">
        <f t="shared" si="76"/>
        <v>59.67388571428571</v>
      </c>
      <c r="DW76" s="2">
        <f t="shared" si="76"/>
        <v>60.010202402402406</v>
      </c>
      <c r="DX76" s="2">
        <f t="shared" si="76"/>
        <v>61.063733997155055</v>
      </c>
      <c r="DY76" s="2">
        <f t="shared" si="76"/>
        <v>54.79465176121618</v>
      </c>
      <c r="EA76" s="2">
        <f t="shared" si="77"/>
        <v>49.98602056534429</v>
      </c>
      <c r="EB76" s="2">
        <f t="shared" si="77"/>
        <v>53.547561630847042</v>
      </c>
      <c r="EC76" s="2">
        <f t="shared" si="77"/>
        <v>54.00372614761222</v>
      </c>
      <c r="ED76" s="2">
        <f t="shared" si="77"/>
        <v>51.9223214345024</v>
      </c>
      <c r="EE76" s="2">
        <f t="shared" si="77"/>
        <v>52.637350670981817</v>
      </c>
      <c r="EF76" s="2">
        <f t="shared" si="77"/>
        <v>51.465841341103506</v>
      </c>
      <c r="EG76" s="2">
        <f t="shared" si="77"/>
        <v>56.426957862612312</v>
      </c>
      <c r="EH76" s="2">
        <f t="shared" si="77"/>
        <v>53.978511271157458</v>
      </c>
      <c r="EI76" s="2">
        <f t="shared" si="77"/>
        <v>53.15901811368407</v>
      </c>
      <c r="EJ76" s="2">
        <f t="shared" si="77"/>
        <v>54.591653734871528</v>
      </c>
      <c r="EK76" s="2">
        <f t="shared" si="77"/>
        <v>56.546636554621855</v>
      </c>
      <c r="EL76" s="2">
        <f t="shared" si="77"/>
        <v>53.111934722342539</v>
      </c>
      <c r="EM76" s="2">
        <f t="shared" si="77"/>
        <v>52.268985428768318</v>
      </c>
      <c r="EN76" s="2">
        <f t="shared" si="77"/>
        <v>52.77494053961162</v>
      </c>
      <c r="EO76" s="2">
        <f t="shared" si="77"/>
        <v>51.515170493775344</v>
      </c>
      <c r="EQ76" s="2">
        <f t="shared" si="78"/>
        <v>50.521051646391619</v>
      </c>
      <c r="ER76" s="2">
        <f t="shared" si="78"/>
        <v>53.547561630847042</v>
      </c>
      <c r="ES76" s="2">
        <f t="shared" si="78"/>
        <v>54.13337786566801</v>
      </c>
      <c r="ET76" s="2">
        <f t="shared" si="78"/>
        <v>52.569238050037299</v>
      </c>
      <c r="EU76" s="2">
        <f t="shared" si="78"/>
        <v>52.022634052723859</v>
      </c>
      <c r="EV76" s="2">
        <f t="shared" si="78"/>
        <v>52.993344921358222</v>
      </c>
      <c r="EW76" s="2">
        <f t="shared" si="78"/>
        <v>54.302273110199444</v>
      </c>
      <c r="EX76" s="2">
        <f t="shared" si="78"/>
        <v>54.281007813250504</v>
      </c>
      <c r="EY76" s="2">
        <f t="shared" si="78"/>
        <v>55.482898141497564</v>
      </c>
      <c r="EZ76" s="2">
        <f t="shared" si="78"/>
        <v>55.88295760196533</v>
      </c>
      <c r="FA76" s="2">
        <f t="shared" si="78"/>
        <v>55.10387620696207</v>
      </c>
      <c r="FB76" s="2">
        <f t="shared" si="78"/>
        <v>53.647523753671379</v>
      </c>
      <c r="FC76" s="2">
        <f t="shared" si="78"/>
        <v>51.972624980369559</v>
      </c>
      <c r="FD76" s="2">
        <f t="shared" si="78"/>
        <v>52.963566551863863</v>
      </c>
      <c r="FE76" s="2">
        <f t="shared" si="78"/>
        <v>52.593014582179499</v>
      </c>
      <c r="FG76" s="2">
        <f t="shared" si="79"/>
        <v>0.84045584008423113</v>
      </c>
      <c r="FH76" s="2">
        <f t="shared" si="79"/>
        <v>0.80999694682672507</v>
      </c>
      <c r="FI76" s="2">
        <f t="shared" si="79"/>
        <v>0.81521745659418543</v>
      </c>
      <c r="FJ76" s="2">
        <f t="shared" si="79"/>
        <v>0.81292334820539192</v>
      </c>
      <c r="FK76" s="2">
        <f t="shared" si="79"/>
        <v>0.79068079935582236</v>
      </c>
      <c r="FL76" s="2">
        <f t="shared" si="79"/>
        <v>0.79233777959232021</v>
      </c>
      <c r="FM76" s="2">
        <f t="shared" si="79"/>
        <v>0.76510575774669243</v>
      </c>
      <c r="FN76" s="2">
        <f t="shared" si="79"/>
        <v>0.76675738836179863</v>
      </c>
      <c r="FO76" s="2">
        <f t="shared" si="79"/>
        <v>0.79432876231473093</v>
      </c>
      <c r="FP76" s="2">
        <f t="shared" si="79"/>
        <v>0.79057256919795849</v>
      </c>
      <c r="FQ76" s="2">
        <f t="shared" si="79"/>
        <v>0.79285826885017707</v>
      </c>
      <c r="FR76" s="2">
        <f t="shared" si="79"/>
        <v>0.77634639936529037</v>
      </c>
      <c r="FS76" s="2">
        <f t="shared" si="79"/>
        <v>0.76561427716506403</v>
      </c>
      <c r="FT76" s="2">
        <f t="shared" si="79"/>
        <v>0.73298961886774749</v>
      </c>
      <c r="FU76" s="2">
        <f t="shared" si="79"/>
        <v>0.71013080709585219</v>
      </c>
      <c r="FW76" s="2">
        <f t="shared" ref="FW76:GK92" si="82">POWER(10,($B76-C$232)/C$229)/(1+POWER(10,($B76-C$232)/C$229))</f>
        <v>1.8553802208419868E-4</v>
      </c>
      <c r="FX76" s="2">
        <f t="shared" si="82"/>
        <v>0</v>
      </c>
      <c r="FY76" s="2">
        <f t="shared" si="82"/>
        <v>1.0619262806199343E-4</v>
      </c>
      <c r="FZ76" s="2">
        <f t="shared" si="82"/>
        <v>2.1186144184788311E-4</v>
      </c>
      <c r="GA76" s="2">
        <f t="shared" si="82"/>
        <v>2.2130051629171626E-4</v>
      </c>
      <c r="GB76" s="2">
        <f t="shared" si="82"/>
        <v>2.4744033999280916E-4</v>
      </c>
      <c r="GC76" s="2">
        <f t="shared" si="82"/>
        <v>2.0552565208578418E-4</v>
      </c>
      <c r="GD76" s="2">
        <f t="shared" si="82"/>
        <v>1.9561365199600355E-4</v>
      </c>
      <c r="GE76" s="2">
        <f t="shared" si="82"/>
        <v>1.7342458361415902E-4</v>
      </c>
      <c r="GF76" s="2">
        <f t="shared" si="82"/>
        <v>1.6293920240615056E-4</v>
      </c>
      <c r="GG76" s="2">
        <f t="shared" si="82"/>
        <v>1.4010696477149065E-4</v>
      </c>
      <c r="GH76" s="2">
        <f t="shared" si="82"/>
        <v>1.1080548927956555E-4</v>
      </c>
      <c r="GI76" s="2">
        <f t="shared" si="82"/>
        <v>1.2321817900359816E-4</v>
      </c>
      <c r="GJ76" s="2">
        <f t="shared" si="82"/>
        <v>1.0214389065502379E-4</v>
      </c>
      <c r="GK76" s="2">
        <f t="shared" si="82"/>
        <v>9.741098186462299E-5</v>
      </c>
      <c r="GM76" s="86">
        <f t="shared" ref="GM76:HA92" si="83" xml:space="preserve"> _xlfn.NORM.DIST($B76, C$7, ABS(C$11), TRUE) * _xlfn.NORM.DIST(($B76 - C$7)*C$15, 0, ABS(C$11), TRUE) * 2</f>
        <v>0.48686414919824578</v>
      </c>
      <c r="GN76" s="86">
        <f t="shared" si="83"/>
        <v>0.4542502958707732</v>
      </c>
      <c r="GO76" s="86">
        <f t="shared" si="83"/>
        <v>0.46920581993117377</v>
      </c>
      <c r="GP76" s="86">
        <f t="shared" si="83"/>
        <v>0.53311574191501288</v>
      </c>
      <c r="GQ76" s="86">
        <f t="shared" si="83"/>
        <v>0.52550276595281076</v>
      </c>
      <c r="GR76" s="86">
        <f t="shared" si="83"/>
        <v>0.54182863020573058</v>
      </c>
      <c r="GS76" s="86">
        <f t="shared" si="83"/>
        <v>0.46641472974692083</v>
      </c>
      <c r="GT76" s="86">
        <f t="shared" si="83"/>
        <v>0.45892325377434245</v>
      </c>
      <c r="GU76" s="86">
        <f t="shared" si="83"/>
        <v>0.51233673822485737</v>
      </c>
      <c r="GV76" s="86">
        <f t="shared" si="83"/>
        <v>0.5307198932967444</v>
      </c>
      <c r="GW76" s="86">
        <f t="shared" si="83"/>
        <v>0.492961356766979</v>
      </c>
      <c r="GX76" s="86">
        <f t="shared" si="83"/>
        <v>0.45006594481077583</v>
      </c>
      <c r="GY76" s="86">
        <f t="shared" si="83"/>
        <v>0.44852636978986515</v>
      </c>
      <c r="GZ76" s="86">
        <f t="shared" si="83"/>
        <v>0.37672718129785332</v>
      </c>
      <c r="HA76" s="86">
        <f t="shared" si="83"/>
        <v>0.43146598583083196</v>
      </c>
      <c r="HC76" s="86">
        <f t="shared" si="73"/>
        <v>1.238904302354042E-4</v>
      </c>
      <c r="HD76" s="86">
        <f t="shared" si="69"/>
        <v>4.7054503318669763E-5</v>
      </c>
      <c r="HE76" s="86">
        <f t="shared" si="69"/>
        <v>4.7668492304861751E-5</v>
      </c>
      <c r="HF76" s="86">
        <f t="shared" si="69"/>
        <v>6.5550486877644017E-5</v>
      </c>
      <c r="HG76" s="86">
        <f t="shared" si="69"/>
        <v>1.8278805357917887E-5</v>
      </c>
      <c r="HH76" s="86">
        <f t="shared" si="69"/>
        <v>3.3310045599002436E-5</v>
      </c>
      <c r="HI76" s="86">
        <f t="shared" si="69"/>
        <v>9.2064592404330196E-6</v>
      </c>
      <c r="HJ76" s="86">
        <f t="shared" si="69"/>
        <v>1.5883147509631815E-5</v>
      </c>
      <c r="HK76" s="86">
        <f t="shared" si="69"/>
        <v>3.6136113274770234E-5</v>
      </c>
      <c r="HL76" s="86">
        <f t="shared" si="69"/>
        <v>1.9455519662504908E-5</v>
      </c>
      <c r="HM76" s="86">
        <f t="shared" si="69"/>
        <v>1.4704529062417476E-5</v>
      </c>
      <c r="HN76" s="86">
        <f t="shared" si="69"/>
        <v>8.9242311969710184E-6</v>
      </c>
      <c r="HO76" s="86">
        <f t="shared" si="69"/>
        <v>1.0551799159343548E-5</v>
      </c>
      <c r="HP76" s="86">
        <f t="shared" si="69"/>
        <v>1.3814374985887318E-6</v>
      </c>
      <c r="HQ76" s="86">
        <f t="shared" si="69"/>
        <v>5.2066205393843707E-9</v>
      </c>
      <c r="HS76" s="86">
        <f t="shared" ref="HS76:IG92" si="84" xml:space="preserve"> _xlfn.NORM.DIST($B76, C$9, ABS(C$13), TRUE) * _xlfn.NORM.DIST(($B76 - C$9)*C$17, 0, ABS(C$13), TRUE) * 2</f>
        <v>9.6947799096698187E-39</v>
      </c>
      <c r="HT76" s="86">
        <f t="shared" si="84"/>
        <v>0</v>
      </c>
      <c r="HU76" s="86">
        <f t="shared" si="84"/>
        <v>1.4371467459189487E-42</v>
      </c>
      <c r="HV76" s="86">
        <f t="shared" si="84"/>
        <v>6.0169693546115415E-42</v>
      </c>
      <c r="HW76" s="86">
        <f t="shared" si="84"/>
        <v>2.5618512965583853E-51</v>
      </c>
      <c r="HX76" s="86">
        <f t="shared" si="84"/>
        <v>6.5584451051247926E-49</v>
      </c>
      <c r="HY76" s="86">
        <f t="shared" si="84"/>
        <v>2.6252402555634294E-56</v>
      </c>
      <c r="HZ76" s="86">
        <f t="shared" si="84"/>
        <v>8.654862980858151E-52</v>
      </c>
      <c r="IA76" s="86">
        <f t="shared" si="84"/>
        <v>3.501390561207741E-48</v>
      </c>
      <c r="IB76" s="86">
        <f t="shared" si="84"/>
        <v>4.0643460938742208E-52</v>
      </c>
      <c r="IC76" s="86">
        <f t="shared" si="84"/>
        <v>3.1538418112029218E-52</v>
      </c>
      <c r="ID76" s="86">
        <f t="shared" si="84"/>
        <v>5.8923800385302298E-55</v>
      </c>
      <c r="IE76" s="86">
        <f t="shared" si="84"/>
        <v>5.3713848561406617E-53</v>
      </c>
      <c r="IF76" s="86">
        <f t="shared" si="84"/>
        <v>1.2616645598259465E-47</v>
      </c>
      <c r="IG76" s="86">
        <f t="shared" si="84"/>
        <v>1.2491591628354644E-27</v>
      </c>
      <c r="II76" s="86">
        <f t="shared" ref="II76:IW92" si="85" xml:space="preserve"> _xlfn.NORM.DIST($B76, C$10, ABS(C$14), TRUE) * _xlfn.NORM.DIST(($B76 - C$10)*C$18, 0, ABS(C$14), TRUE) * 2</f>
        <v>2.0360643701231752E-140</v>
      </c>
      <c r="IJ76" s="86">
        <f t="shared" si="85"/>
        <v>0</v>
      </c>
      <c r="IK76" s="86">
        <f t="shared" si="85"/>
        <v>7.8432363617170666E-164</v>
      </c>
      <c r="IL76" s="86">
        <f t="shared" si="85"/>
        <v>2.1123259580673826E-156</v>
      </c>
      <c r="IM76" s="86">
        <f t="shared" si="85"/>
        <v>5.1884971241045303E-190</v>
      </c>
      <c r="IN76" s="86">
        <f t="shared" si="85"/>
        <v>6.4277784252371224E-182</v>
      </c>
      <c r="IO76" s="86">
        <f t="shared" si="85"/>
        <v>2.8507954173473186E-210</v>
      </c>
      <c r="IP76" s="86">
        <f t="shared" si="85"/>
        <v>1.4188137771878695E-191</v>
      </c>
      <c r="IQ76" s="86">
        <f t="shared" si="85"/>
        <v>1.9293862869770369E-178</v>
      </c>
      <c r="IR76" s="86">
        <f t="shared" si="85"/>
        <v>3.6092357035101468E-195</v>
      </c>
      <c r="IS76" s="86">
        <f t="shared" si="85"/>
        <v>2.8251824658127876E-193</v>
      </c>
      <c r="IT76" s="86">
        <f t="shared" si="85"/>
        <v>9.014478216193198E-204</v>
      </c>
      <c r="IU76" s="86">
        <f t="shared" si="85"/>
        <v>2.358601744383081E-195</v>
      </c>
      <c r="IV76" s="86">
        <f t="shared" si="85"/>
        <v>1.0603694638595276E-150</v>
      </c>
      <c r="IW76" s="86">
        <f t="shared" si="85"/>
        <v>1.6337616572859283E-137</v>
      </c>
      <c r="IY76" s="86">
        <f t="shared" ref="IY76:JM92" si="86">GM76+HC76+HS76+II76</f>
        <v>0.4869880396284812</v>
      </c>
      <c r="IZ76" s="86">
        <f t="shared" si="86"/>
        <v>0.45429735037409186</v>
      </c>
      <c r="JA76" s="86">
        <f t="shared" si="86"/>
        <v>0.46925348842347864</v>
      </c>
      <c r="JB76" s="86">
        <f t="shared" si="86"/>
        <v>0.53318129240189049</v>
      </c>
      <c r="JC76" s="86">
        <f t="shared" si="86"/>
        <v>0.52552104475816863</v>
      </c>
      <c r="JD76" s="86">
        <f t="shared" si="86"/>
        <v>0.54186194025132961</v>
      </c>
      <c r="JE76" s="86">
        <f t="shared" si="86"/>
        <v>0.46642393620616124</v>
      </c>
      <c r="JF76" s="86">
        <f t="shared" si="86"/>
        <v>0.45893913692185206</v>
      </c>
      <c r="JG76" s="86">
        <f t="shared" si="86"/>
        <v>0.51237287433813217</v>
      </c>
      <c r="JH76" s="86">
        <f t="shared" si="86"/>
        <v>0.53073934881640694</v>
      </c>
      <c r="JI76" s="86">
        <f t="shared" si="86"/>
        <v>0.49297606129604143</v>
      </c>
      <c r="JJ76" s="86">
        <f t="shared" si="86"/>
        <v>0.4500748690419728</v>
      </c>
      <c r="JK76" s="86">
        <f t="shared" si="86"/>
        <v>0.44853692158902447</v>
      </c>
      <c r="JL76" s="86">
        <f t="shared" si="86"/>
        <v>0.37672856273535194</v>
      </c>
      <c r="JM76" s="86">
        <f t="shared" si="86"/>
        <v>0.43146599103745248</v>
      </c>
    </row>
    <row r="77" spans="2:273" x14ac:dyDescent="0.25">
      <c r="B77" s="2">
        <v>50</v>
      </c>
      <c r="C77" s="37">
        <v>184.607</v>
      </c>
      <c r="D77" s="37">
        <v>219.65600000000001</v>
      </c>
      <c r="E77" s="37">
        <v>222.70500000000001</v>
      </c>
      <c r="F77" s="37">
        <v>230.23</v>
      </c>
      <c r="G77" s="37">
        <v>230.68899999999999</v>
      </c>
      <c r="H77" s="37">
        <v>233.721</v>
      </c>
      <c r="I77" s="37">
        <v>227.98400000000001</v>
      </c>
      <c r="J77" s="37">
        <v>227.70500000000001</v>
      </c>
      <c r="K77" s="37">
        <v>229.328</v>
      </c>
      <c r="L77" s="37">
        <v>228.148</v>
      </c>
      <c r="M77" s="37">
        <v>228.37700000000001</v>
      </c>
      <c r="N77" s="37">
        <v>224.50800000000001</v>
      </c>
      <c r="O77" s="37">
        <v>218.78700000000001</v>
      </c>
      <c r="P77" s="37">
        <v>194.541</v>
      </c>
      <c r="Q77" s="37">
        <v>155</v>
      </c>
      <c r="S77" s="4">
        <f t="shared" si="74"/>
        <v>185.61914909065837</v>
      </c>
      <c r="T77" s="4">
        <f t="shared" si="74"/>
        <v>222.21963875267554</v>
      </c>
      <c r="U77" s="4">
        <f t="shared" si="74"/>
        <v>232.21566072580035</v>
      </c>
      <c r="V77" s="4">
        <f t="shared" si="74"/>
        <v>240.62535891495605</v>
      </c>
      <c r="W77" s="4">
        <f t="shared" si="74"/>
        <v>242.33747808734756</v>
      </c>
      <c r="X77" s="4">
        <f t="shared" si="74"/>
        <v>247.08038230577256</v>
      </c>
      <c r="Y77" s="4">
        <f t="shared" si="74"/>
        <v>234.82809610110036</v>
      </c>
      <c r="Z77" s="4">
        <f t="shared" si="74"/>
        <v>234.89856277701494</v>
      </c>
      <c r="AA77" s="4">
        <f t="shared" si="74"/>
        <v>239.69386562787909</v>
      </c>
      <c r="AB77" s="4">
        <f t="shared" si="74"/>
        <v>238.04230404725925</v>
      </c>
      <c r="AC77" s="4">
        <f t="shared" si="74"/>
        <v>234.38399153767531</v>
      </c>
      <c r="AD77" s="4">
        <f t="shared" si="74"/>
        <v>230.28902418529833</v>
      </c>
      <c r="AE77" s="4">
        <f t="shared" si="74"/>
        <v>228.12921429569946</v>
      </c>
      <c r="AF77" s="4">
        <f t="shared" si="74"/>
        <v>198.71780072583357</v>
      </c>
      <c r="AG77" s="4">
        <f t="shared" si="74"/>
        <v>158.44279620386504</v>
      </c>
      <c r="AI77" s="4">
        <f t="shared" si="75"/>
        <v>-1.0121490906583688</v>
      </c>
      <c r="AJ77" s="4">
        <f t="shared" si="75"/>
        <v>-2.56363875267553</v>
      </c>
      <c r="AK77" s="4">
        <f t="shared" si="75"/>
        <v>-9.5106607258003351</v>
      </c>
      <c r="AL77" s="4">
        <f t="shared" si="75"/>
        <v>-10.395358914956063</v>
      </c>
      <c r="AM77" s="4">
        <f t="shared" si="75"/>
        <v>-11.64847808734757</v>
      </c>
      <c r="AN77" s="4">
        <f t="shared" si="75"/>
        <v>-13.359382305772556</v>
      </c>
      <c r="AO77" s="4">
        <f t="shared" si="75"/>
        <v>-6.8440961011003481</v>
      </c>
      <c r="AP77" s="4">
        <f t="shared" si="75"/>
        <v>-7.1935627770149324</v>
      </c>
      <c r="AQ77" s="4">
        <f t="shared" si="75"/>
        <v>-10.365865627879089</v>
      </c>
      <c r="AR77" s="4">
        <f t="shared" si="75"/>
        <v>-9.8943040472592543</v>
      </c>
      <c r="AS77" s="4">
        <f t="shared" si="75"/>
        <v>-6.0069915376753045</v>
      </c>
      <c r="AT77" s="4">
        <f t="shared" si="75"/>
        <v>-5.7810241852983211</v>
      </c>
      <c r="AU77" s="4">
        <f t="shared" si="75"/>
        <v>-9.3422142956994492</v>
      </c>
      <c r="AV77" s="4">
        <f t="shared" si="75"/>
        <v>-4.1768007258335729</v>
      </c>
      <c r="AW77" s="4">
        <f t="shared" si="75"/>
        <v>-3.4427962038650435</v>
      </c>
      <c r="AY77" s="2">
        <f t="shared" si="80"/>
        <v>51.166601691150291</v>
      </c>
      <c r="AZ77" s="2">
        <f t="shared" si="80"/>
        <v>55.5533691740671</v>
      </c>
      <c r="BA77" s="2">
        <f t="shared" si="80"/>
        <v>56.032331214083193</v>
      </c>
      <c r="BB77" s="2">
        <f t="shared" si="80"/>
        <v>53.864585540171873</v>
      </c>
      <c r="BC77" s="2">
        <f t="shared" si="80"/>
        <v>54.472209946618889</v>
      </c>
      <c r="BD77" s="2">
        <f t="shared" si="80"/>
        <v>53.389134112436253</v>
      </c>
      <c r="BE77" s="2">
        <f t="shared" si="80"/>
        <v>57.431044653849945</v>
      </c>
      <c r="BF77" s="2">
        <f t="shared" si="80"/>
        <v>55.26909233158721</v>
      </c>
      <c r="BG77" s="2">
        <f t="shared" si="80"/>
        <v>54.929699804757362</v>
      </c>
      <c r="BH77" s="2">
        <f t="shared" si="80"/>
        <v>55.95776880849575</v>
      </c>
      <c r="BI77" s="2">
        <f t="shared" si="80"/>
        <v>57.7471778306139</v>
      </c>
      <c r="BJ77" s="2">
        <f t="shared" si="80"/>
        <v>54.392725436297567</v>
      </c>
      <c r="BK77" s="2">
        <f t="shared" si="80"/>
        <v>53.894754546353838</v>
      </c>
      <c r="BL77" s="2">
        <f t="shared" si="80"/>
        <v>54.790975344610487</v>
      </c>
      <c r="BM77" s="2">
        <f t="shared" si="80"/>
        <v>52.353464133242603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58.629120967741933</v>
      </c>
      <c r="DL77" s="2">
        <f t="shared" si="76"/>
        <v>65.618079545454549</v>
      </c>
      <c r="DM77" s="2">
        <f t="shared" si="76"/>
        <v>66.606094696969706</v>
      </c>
      <c r="DN77" s="2">
        <f t="shared" si="76"/>
        <v>63.755962121212121</v>
      </c>
      <c r="DO77" s="2">
        <f t="shared" si="76"/>
        <v>62.67411398013752</v>
      </c>
      <c r="DP77" s="2">
        <f t="shared" si="76"/>
        <v>61.910136592818937</v>
      </c>
      <c r="DQ77" s="2">
        <f t="shared" si="76"/>
        <v>61.694984126984139</v>
      </c>
      <c r="DR77" s="2">
        <f t="shared" si="76"/>
        <v>60.424158730158737</v>
      </c>
      <c r="DS77" s="2">
        <f t="shared" si="76"/>
        <v>62.824697173414819</v>
      </c>
      <c r="DT77" s="2">
        <f t="shared" si="76"/>
        <v>62.166813598166534</v>
      </c>
      <c r="DU77" s="2">
        <f t="shared" si="76"/>
        <v>63.512205653170369</v>
      </c>
      <c r="DV77" s="2">
        <f t="shared" si="76"/>
        <v>59.766299999999994</v>
      </c>
      <c r="DW77" s="2">
        <f t="shared" si="76"/>
        <v>60.153267910767909</v>
      </c>
      <c r="DX77" s="2">
        <f t="shared" si="76"/>
        <v>61.230399004267426</v>
      </c>
      <c r="DY77" s="2">
        <f t="shared" si="76"/>
        <v>54.865255098257336</v>
      </c>
      <c r="EA77" s="2">
        <f t="shared" si="77"/>
        <v>49.874509086855475</v>
      </c>
      <c r="EB77" s="2">
        <f t="shared" si="77"/>
        <v>53.400198383125968</v>
      </c>
      <c r="EC77" s="2">
        <f t="shared" si="77"/>
        <v>53.846479858234474</v>
      </c>
      <c r="ED77" s="2">
        <f t="shared" si="77"/>
        <v>51.788410565023142</v>
      </c>
      <c r="EE77" s="2">
        <f t="shared" si="77"/>
        <v>52.492129940488894</v>
      </c>
      <c r="EF77" s="2">
        <f t="shared" si="77"/>
        <v>51.35188085888651</v>
      </c>
      <c r="EG77" s="2">
        <f t="shared" si="77"/>
        <v>56.237761595197519</v>
      </c>
      <c r="EH77" s="2">
        <f t="shared" si="77"/>
        <v>53.838852569389026</v>
      </c>
      <c r="EI77" s="2">
        <f t="shared" si="77"/>
        <v>53.064823930726838</v>
      </c>
      <c r="EJ77" s="2">
        <f t="shared" si="77"/>
        <v>54.457400401374031</v>
      </c>
      <c r="EK77" s="2">
        <f t="shared" si="77"/>
        <v>56.373805462184876</v>
      </c>
      <c r="EL77" s="2">
        <f t="shared" si="77"/>
        <v>52.980810794420854</v>
      </c>
      <c r="EM77" s="2">
        <f t="shared" si="77"/>
        <v>52.147404811131878</v>
      </c>
      <c r="EN77" s="2">
        <f t="shared" si="77"/>
        <v>52.651620016325829</v>
      </c>
      <c r="EO77" s="2">
        <f t="shared" si="77"/>
        <v>51.418233085015075</v>
      </c>
      <c r="EQ77" s="2">
        <f t="shared" si="78"/>
        <v>50.400095144305297</v>
      </c>
      <c r="ER77" s="2">
        <f t="shared" si="78"/>
        <v>53.400198383125968</v>
      </c>
      <c r="ES77" s="2">
        <f t="shared" si="78"/>
        <v>53.97414029674993</v>
      </c>
      <c r="ET77" s="2">
        <f t="shared" si="78"/>
        <v>52.421553800257655</v>
      </c>
      <c r="EU77" s="2">
        <f t="shared" si="78"/>
        <v>51.88940361523035</v>
      </c>
      <c r="EV77" s="2">
        <f t="shared" si="78"/>
        <v>52.847624549830954</v>
      </c>
      <c r="EW77" s="2">
        <f t="shared" si="78"/>
        <v>54.156293965340232</v>
      </c>
      <c r="EX77" s="2">
        <f t="shared" si="78"/>
        <v>54.135229666335782</v>
      </c>
      <c r="EY77" s="2">
        <f t="shared" si="78"/>
        <v>55.341943436882737</v>
      </c>
      <c r="EZ77" s="2">
        <f t="shared" si="78"/>
        <v>55.723402922884432</v>
      </c>
      <c r="FA77" s="2">
        <f t="shared" si="78"/>
        <v>54.958240137636956</v>
      </c>
      <c r="FB77" s="2">
        <f t="shared" si="78"/>
        <v>53.506574786331377</v>
      </c>
      <c r="FC77" s="2">
        <f t="shared" si="78"/>
        <v>51.856961701041705</v>
      </c>
      <c r="FD77" s="2">
        <f t="shared" si="78"/>
        <v>52.836548571717991</v>
      </c>
      <c r="FE77" s="2">
        <f t="shared" si="78"/>
        <v>52.471801364964612</v>
      </c>
      <c r="FG77" s="2">
        <f t="shared" si="79"/>
        <v>0.85242227760603262</v>
      </c>
      <c r="FH77" s="2">
        <f t="shared" si="79"/>
        <v>0.82376888739268395</v>
      </c>
      <c r="FI77" s="2">
        <f t="shared" si="79"/>
        <v>0.82869102875646494</v>
      </c>
      <c r="FJ77" s="2">
        <f t="shared" si="79"/>
        <v>0.8265286020857987</v>
      </c>
      <c r="FK77" s="2">
        <f t="shared" si="79"/>
        <v>0.80551666084359463</v>
      </c>
      <c r="FL77" s="2">
        <f t="shared" si="79"/>
        <v>0.8070848537910934</v>
      </c>
      <c r="FM77" s="2">
        <f t="shared" si="79"/>
        <v>0.78125280574882061</v>
      </c>
      <c r="FN77" s="2">
        <f t="shared" si="79"/>
        <v>0.78282312777667751</v>
      </c>
      <c r="FO77" s="2">
        <f t="shared" si="79"/>
        <v>0.80896853613236541</v>
      </c>
      <c r="FP77" s="2">
        <f t="shared" si="79"/>
        <v>0.80541421386014422</v>
      </c>
      <c r="FQ77" s="2">
        <f t="shared" si="79"/>
        <v>0.80757735712828793</v>
      </c>
      <c r="FR77" s="2">
        <f t="shared" si="79"/>
        <v>0.79193088049121918</v>
      </c>
      <c r="FS77" s="2">
        <f t="shared" si="79"/>
        <v>0.78173634077563814</v>
      </c>
      <c r="FT77" s="2">
        <f t="shared" si="79"/>
        <v>0.75062481271915626</v>
      </c>
      <c r="FU77" s="2">
        <f t="shared" si="79"/>
        <v>0.72871698669180396</v>
      </c>
      <c r="FW77" s="2">
        <f t="shared" si="82"/>
        <v>2.0343475421273529E-4</v>
      </c>
      <c r="FX77" s="2">
        <f t="shared" si="82"/>
        <v>0</v>
      </c>
      <c r="FY77" s="2">
        <f t="shared" si="82"/>
        <v>1.1643670833523138E-4</v>
      </c>
      <c r="FZ77" s="2">
        <f t="shared" si="82"/>
        <v>2.3229670344277969E-4</v>
      </c>
      <c r="GA77" s="2">
        <f t="shared" si="82"/>
        <v>2.4264601025308477E-4</v>
      </c>
      <c r="GB77" s="2">
        <f t="shared" si="82"/>
        <v>2.7130646085839032E-4</v>
      </c>
      <c r="GC77" s="2">
        <f t="shared" si="82"/>
        <v>2.253499278541033E-4</v>
      </c>
      <c r="GD77" s="2">
        <f t="shared" si="82"/>
        <v>2.1448205647918163E-4</v>
      </c>
      <c r="GE77" s="2">
        <f t="shared" si="82"/>
        <v>1.9015309302534191E-4</v>
      </c>
      <c r="GF77" s="2">
        <f t="shared" si="82"/>
        <v>1.7865647424117911E-4</v>
      </c>
      <c r="GG77" s="2">
        <f t="shared" si="82"/>
        <v>1.5362215544801342E-4</v>
      </c>
      <c r="GH77" s="2">
        <f t="shared" si="82"/>
        <v>1.2149450419365487E-4</v>
      </c>
      <c r="GI77" s="2">
        <f t="shared" si="82"/>
        <v>1.351044405422063E-4</v>
      </c>
      <c r="GJ77" s="2">
        <f t="shared" si="82"/>
        <v>1.1199744527591157E-4</v>
      </c>
      <c r="GK77" s="2">
        <f t="shared" si="82"/>
        <v>1.0680801389391821E-4</v>
      </c>
      <c r="GM77" s="86">
        <f t="shared" si="83"/>
        <v>0.53553828010077775</v>
      </c>
      <c r="GN77" s="86">
        <f t="shared" si="83"/>
        <v>0.4971458867920297</v>
      </c>
      <c r="GO77" s="86">
        <f t="shared" si="83"/>
        <v>0.52828437942306217</v>
      </c>
      <c r="GP77" s="86">
        <f t="shared" si="83"/>
        <v>0.58948683794839329</v>
      </c>
      <c r="GQ77" s="86">
        <f t="shared" si="83"/>
        <v>0.59499522716941555</v>
      </c>
      <c r="GR77" s="86">
        <f t="shared" si="83"/>
        <v>0.61090849529419688</v>
      </c>
      <c r="GS77" s="86">
        <f t="shared" si="83"/>
        <v>0.55005557206206879</v>
      </c>
      <c r="GT77" s="86">
        <f t="shared" si="83"/>
        <v>0.53713055184380942</v>
      </c>
      <c r="GU77" s="86">
        <f t="shared" si="83"/>
        <v>0.57974867069328595</v>
      </c>
      <c r="GV77" s="86">
        <f t="shared" si="83"/>
        <v>0.59890156932014837</v>
      </c>
      <c r="GW77" s="86">
        <f t="shared" si="83"/>
        <v>0.56883832011576596</v>
      </c>
      <c r="GX77" s="86">
        <f t="shared" si="83"/>
        <v>0.52451413717519546</v>
      </c>
      <c r="GY77" s="86">
        <f t="shared" si="83"/>
        <v>0.51297978737722205</v>
      </c>
      <c r="GZ77" s="86">
        <f t="shared" si="83"/>
        <v>0.45087491106156236</v>
      </c>
      <c r="HA77" s="86">
        <f t="shared" si="83"/>
        <v>0.50784775456546161</v>
      </c>
      <c r="HC77" s="86">
        <f t="shared" si="73"/>
        <v>2.0994359361844507E-4</v>
      </c>
      <c r="HD77" s="86">
        <f t="shared" si="69"/>
        <v>8.5176089887334974E-5</v>
      </c>
      <c r="HE77" s="86">
        <f t="shared" si="69"/>
        <v>8.3822772115104937E-5</v>
      </c>
      <c r="HF77" s="86">
        <f t="shared" si="69"/>
        <v>1.17752703204686E-4</v>
      </c>
      <c r="HG77" s="86">
        <f t="shared" ref="HG77:HQ100" si="87" xml:space="preserve"> _xlfn.NORM.DIST($B77, G$8, ABS(G$12), TRUE) * _xlfn.NORM.DIST(($B77 - G$8)*G$16, 0, ABS(G$12), TRUE) * 2</f>
        <v>3.6529788085444853E-5</v>
      </c>
      <c r="HH77" s="86">
        <f t="shared" si="87"/>
        <v>6.4864693787117377E-5</v>
      </c>
      <c r="HI77" s="86">
        <f t="shared" si="87"/>
        <v>1.9399758396428572E-5</v>
      </c>
      <c r="HJ77" s="86">
        <f t="shared" si="87"/>
        <v>3.1664810537463685E-5</v>
      </c>
      <c r="HK77" s="86">
        <f t="shared" si="87"/>
        <v>6.7903758915473274E-5</v>
      </c>
      <c r="HL77" s="86">
        <f t="shared" si="87"/>
        <v>3.8226586985740114E-5</v>
      </c>
      <c r="HM77" s="86">
        <f t="shared" si="87"/>
        <v>2.8729611946208464E-5</v>
      </c>
      <c r="HN77" s="86">
        <f t="shared" si="87"/>
        <v>1.7717572715904205E-5</v>
      </c>
      <c r="HO77" s="86">
        <f t="shared" si="87"/>
        <v>2.070741036855308E-5</v>
      </c>
      <c r="HP77" s="86">
        <f t="shared" si="87"/>
        <v>3.0385507733871687E-6</v>
      </c>
      <c r="HQ77" s="86">
        <f t="shared" si="87"/>
        <v>1.7814937999384228E-8</v>
      </c>
      <c r="HS77" s="86">
        <f t="shared" si="84"/>
        <v>1.3161991886900289E-37</v>
      </c>
      <c r="HT77" s="86">
        <f t="shared" si="84"/>
        <v>0</v>
      </c>
      <c r="HU77" s="86">
        <f t="shared" si="84"/>
        <v>2.3193032728298509E-41</v>
      </c>
      <c r="HV77" s="86">
        <f t="shared" si="84"/>
        <v>1.1098182977884356E-40</v>
      </c>
      <c r="HW77" s="86">
        <f t="shared" si="84"/>
        <v>9.2532907329570428E-50</v>
      </c>
      <c r="HX77" s="86">
        <f t="shared" si="84"/>
        <v>2.1050359975412286E-47</v>
      </c>
      <c r="HY77" s="86">
        <f t="shared" si="84"/>
        <v>1.3297015815780565E-54</v>
      </c>
      <c r="HZ77" s="86">
        <f t="shared" si="84"/>
        <v>3.0640769867889353E-50</v>
      </c>
      <c r="IA77" s="86">
        <f t="shared" si="84"/>
        <v>9.2115237588835452E-47</v>
      </c>
      <c r="IB77" s="86">
        <f t="shared" si="84"/>
        <v>1.3964792315336118E-50</v>
      </c>
      <c r="IC77" s="86">
        <f t="shared" si="84"/>
        <v>1.0074333904480395E-50</v>
      </c>
      <c r="ID77" s="86">
        <f t="shared" si="84"/>
        <v>2.068905573629642E-53</v>
      </c>
      <c r="IE77" s="86">
        <f t="shared" si="84"/>
        <v>1.707808280681371E-51</v>
      </c>
      <c r="IF77" s="86">
        <f t="shared" si="84"/>
        <v>2.5972507576231027E-46</v>
      </c>
      <c r="IG77" s="86">
        <f t="shared" si="84"/>
        <v>6.7024964783962644E-27</v>
      </c>
      <c r="II77" s="86">
        <f t="shared" si="85"/>
        <v>1.8208359388418462E-137</v>
      </c>
      <c r="IJ77" s="86">
        <f t="shared" si="85"/>
        <v>0</v>
      </c>
      <c r="IK77" s="86">
        <f t="shared" si="85"/>
        <v>1.3651631629539015E-160</v>
      </c>
      <c r="IL77" s="86">
        <f t="shared" si="85"/>
        <v>4.6552253970292535E-153</v>
      </c>
      <c r="IM77" s="86">
        <f t="shared" si="85"/>
        <v>6.3996073877571227E-186</v>
      </c>
      <c r="IN77" s="86">
        <f t="shared" si="85"/>
        <v>5.9643752667253497E-178</v>
      </c>
      <c r="IO77" s="86">
        <f t="shared" si="85"/>
        <v>8.8585123164920343E-206</v>
      </c>
      <c r="IP77" s="86">
        <f t="shared" si="85"/>
        <v>1.6509451838520185E-187</v>
      </c>
      <c r="IQ77" s="86">
        <f t="shared" si="85"/>
        <v>1.0409437101379414E-174</v>
      </c>
      <c r="IR77" s="86">
        <f t="shared" si="85"/>
        <v>4.1104660695716937E-191</v>
      </c>
      <c r="IS77" s="86">
        <f t="shared" si="85"/>
        <v>2.5106538515277036E-189</v>
      </c>
      <c r="IT77" s="86">
        <f t="shared" si="85"/>
        <v>1.0314323783416868E-199</v>
      </c>
      <c r="IU77" s="86">
        <f t="shared" si="85"/>
        <v>2.0304669859430362E-191</v>
      </c>
      <c r="IV77" s="86">
        <f t="shared" si="85"/>
        <v>9.7940026329284677E-148</v>
      </c>
      <c r="IW77" s="86">
        <f t="shared" si="85"/>
        <v>7.9842585186978548E-135</v>
      </c>
      <c r="IY77" s="86">
        <f t="shared" si="86"/>
        <v>0.53574822369439623</v>
      </c>
      <c r="IZ77" s="86">
        <f t="shared" si="86"/>
        <v>0.49723106288191704</v>
      </c>
      <c r="JA77" s="86">
        <f t="shared" si="86"/>
        <v>0.52836820219517722</v>
      </c>
      <c r="JB77" s="86">
        <f t="shared" si="86"/>
        <v>0.58960459065159798</v>
      </c>
      <c r="JC77" s="86">
        <f t="shared" si="86"/>
        <v>0.59503175695750099</v>
      </c>
      <c r="JD77" s="86">
        <f t="shared" si="86"/>
        <v>0.61097335998798397</v>
      </c>
      <c r="JE77" s="86">
        <f t="shared" si="86"/>
        <v>0.55007497182046516</v>
      </c>
      <c r="JF77" s="86">
        <f t="shared" si="86"/>
        <v>0.53716221665434694</v>
      </c>
      <c r="JG77" s="86">
        <f t="shared" si="86"/>
        <v>0.57981657445220147</v>
      </c>
      <c r="JH77" s="86">
        <f t="shared" si="86"/>
        <v>0.59893979590713409</v>
      </c>
      <c r="JI77" s="86">
        <f t="shared" si="86"/>
        <v>0.56886704972771218</v>
      </c>
      <c r="JJ77" s="86">
        <f t="shared" si="86"/>
        <v>0.52453185474791142</v>
      </c>
      <c r="JK77" s="86">
        <f t="shared" si="86"/>
        <v>0.51300049478759058</v>
      </c>
      <c r="JL77" s="86">
        <f t="shared" si="86"/>
        <v>0.45087794961233574</v>
      </c>
      <c r="JM77" s="86">
        <f t="shared" si="86"/>
        <v>0.50784777238039958</v>
      </c>
    </row>
    <row r="78" spans="2:273" x14ac:dyDescent="0.25">
      <c r="B78" s="2">
        <v>51</v>
      </c>
      <c r="C78" s="37">
        <v>185.08199999999999</v>
      </c>
      <c r="D78" s="37">
        <v>219.62299999999999</v>
      </c>
      <c r="E78" s="37">
        <v>226.49199999999999</v>
      </c>
      <c r="F78" s="37">
        <v>228.68899999999999</v>
      </c>
      <c r="G78" s="37">
        <v>228.65600000000001</v>
      </c>
      <c r="H78" s="37">
        <v>230.96700000000001</v>
      </c>
      <c r="I78" s="37">
        <v>229</v>
      </c>
      <c r="J78" s="37">
        <v>228.148</v>
      </c>
      <c r="K78" s="37">
        <v>227.57400000000001</v>
      </c>
      <c r="L78" s="37">
        <v>225.75399999999999</v>
      </c>
      <c r="M78" s="37">
        <v>227.18</v>
      </c>
      <c r="N78" s="37">
        <v>225.393</v>
      </c>
      <c r="O78" s="37">
        <v>219.36099999999999</v>
      </c>
      <c r="P78" s="37">
        <v>199.50800000000001</v>
      </c>
      <c r="Q78" s="37">
        <v>152.649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186.32734738252719</v>
      </c>
      <c r="T78" s="4">
        <f t="shared" si="88"/>
        <v>219.95241972136026</v>
      </c>
      <c r="U78" s="4">
        <f t="shared" si="88"/>
        <v>235.91762239515739</v>
      </c>
      <c r="V78" s="4">
        <f t="shared" si="88"/>
        <v>236.56739927657318</v>
      </c>
      <c r="W78" s="4">
        <f t="shared" si="88"/>
        <v>240.14902974772488</v>
      </c>
      <c r="X78" s="4">
        <f t="shared" si="88"/>
        <v>242.83576087747315</v>
      </c>
      <c r="Y78" s="4">
        <f t="shared" si="88"/>
        <v>242.12390468585187</v>
      </c>
      <c r="Z78" s="4">
        <f t="shared" si="88"/>
        <v>240.73500968539813</v>
      </c>
      <c r="AA78" s="4">
        <f t="shared" si="88"/>
        <v>239.09036755832435</v>
      </c>
      <c r="AB78" s="4">
        <f t="shared" si="88"/>
        <v>234.75702195508464</v>
      </c>
      <c r="AC78" s="4">
        <f t="shared" si="88"/>
        <v>239.81642296708441</v>
      </c>
      <c r="AD78" s="4">
        <f t="shared" si="88"/>
        <v>237.36582492071264</v>
      </c>
      <c r="AE78" s="4">
        <f t="shared" si="88"/>
        <v>228.81146360162896</v>
      </c>
      <c r="AF78" s="4">
        <f t="shared" si="88"/>
        <v>206.15463575421492</v>
      </c>
      <c r="AG78" s="4">
        <f t="shared" si="88"/>
        <v>155.75425094448929</v>
      </c>
      <c r="AI78" s="4">
        <f t="shared" ref="AI78:AW94" si="89">IF(OR($B78 &lt; C$230, $B78 &gt; C$233), 0, C78-S78)</f>
        <v>-1.2453473825271999</v>
      </c>
      <c r="AJ78" s="4">
        <f t="shared" si="89"/>
        <v>-0.3294197213602672</v>
      </c>
      <c r="AK78" s="4">
        <f t="shared" si="89"/>
        <v>-9.4256223951574043</v>
      </c>
      <c r="AL78" s="4">
        <f t="shared" si="89"/>
        <v>-7.8783992765731909</v>
      </c>
      <c r="AM78" s="4">
        <f t="shared" si="89"/>
        <v>-11.493029747724876</v>
      </c>
      <c r="AN78" s="4">
        <f t="shared" si="89"/>
        <v>-11.868760877473136</v>
      </c>
      <c r="AO78" s="4">
        <f t="shared" si="89"/>
        <v>-13.123904685851869</v>
      </c>
      <c r="AP78" s="4">
        <f t="shared" si="89"/>
        <v>-12.587009685398129</v>
      </c>
      <c r="AQ78" s="4">
        <f t="shared" si="89"/>
        <v>-11.516367558324333</v>
      </c>
      <c r="AR78" s="4">
        <f t="shared" si="89"/>
        <v>-9.0030219550846482</v>
      </c>
      <c r="AS78" s="4">
        <f t="shared" si="89"/>
        <v>-12.6364229670844</v>
      </c>
      <c r="AT78" s="4">
        <f t="shared" si="89"/>
        <v>-11.97282492071264</v>
      </c>
      <c r="AU78" s="4">
        <f t="shared" si="89"/>
        <v>-9.450463601628968</v>
      </c>
      <c r="AV78" s="4">
        <f t="shared" si="89"/>
        <v>-6.6466357542149126</v>
      </c>
      <c r="AW78" s="4">
        <f t="shared" si="89"/>
        <v>-3.1052509444892848</v>
      </c>
      <c r="AY78" s="2">
        <f t="shared" si="80"/>
        <v>50.981126682848334</v>
      </c>
      <c r="AZ78" s="2">
        <f t="shared" si="80"/>
        <v>55.306495307093471</v>
      </c>
      <c r="BA78" s="2">
        <f t="shared" si="80"/>
        <v>55.780790809769861</v>
      </c>
      <c r="BB78" s="2">
        <f t="shared" si="80"/>
        <v>53.63415984637259</v>
      </c>
      <c r="BC78" s="2">
        <f t="shared" si="80"/>
        <v>54.241588722523431</v>
      </c>
      <c r="BD78" s="2">
        <f t="shared" si="80"/>
        <v>53.172226645900139</v>
      </c>
      <c r="BE78" s="2">
        <f t="shared" si="80"/>
        <v>57.21822979740665</v>
      </c>
      <c r="BF78" s="2">
        <f t="shared" si="80"/>
        <v>55.073379945563111</v>
      </c>
      <c r="BG78" s="2">
        <f t="shared" si="80"/>
        <v>54.735189213805413</v>
      </c>
      <c r="BH78" s="2">
        <f t="shared" si="80"/>
        <v>55.761713593784549</v>
      </c>
      <c r="BI78" s="2">
        <f t="shared" si="80"/>
        <v>57.531496593899085</v>
      </c>
      <c r="BJ78" s="2">
        <f t="shared" si="80"/>
        <v>54.2046019917343</v>
      </c>
      <c r="BK78" s="2">
        <f t="shared" si="80"/>
        <v>53.70433623538365</v>
      </c>
      <c r="BL78" s="2">
        <f t="shared" si="80"/>
        <v>54.590621988756268</v>
      </c>
      <c r="BM78" s="2">
        <f t="shared" si="80"/>
        <v>52.23757488499448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58.695129032258059</v>
      </c>
      <c r="DL78" s="2">
        <f t="shared" si="90"/>
        <v>65.832204879679153</v>
      </c>
      <c r="DM78" s="2">
        <f t="shared" si="90"/>
        <v>66.874539549910878</v>
      </c>
      <c r="DN78" s="2">
        <f t="shared" si="90"/>
        <v>63.975561720142608</v>
      </c>
      <c r="DO78" s="2">
        <f t="shared" si="90"/>
        <v>62.847004125286489</v>
      </c>
      <c r="DP78" s="2">
        <f t="shared" si="90"/>
        <v>62.04294927425515</v>
      </c>
      <c r="DQ78" s="2">
        <f t="shared" si="90"/>
        <v>61.801179365079378</v>
      </c>
      <c r="DR78" s="2">
        <f t="shared" si="90"/>
        <v>60.504239682539691</v>
      </c>
      <c r="DS78" s="2">
        <f t="shared" si="90"/>
        <v>62.925943621084791</v>
      </c>
      <c r="DT78" s="2">
        <f t="shared" si="90"/>
        <v>62.28923911382735</v>
      </c>
      <c r="DU78" s="2">
        <f t="shared" si="90"/>
        <v>63.655606875477474</v>
      </c>
      <c r="DV78" s="2">
        <f t="shared" si="90"/>
        <v>59.858714285714278</v>
      </c>
      <c r="DW78" s="2">
        <f t="shared" si="90"/>
        <v>60.296333419133418</v>
      </c>
      <c r="DX78" s="2">
        <f t="shared" si="90"/>
        <v>61.397064011379804</v>
      </c>
      <c r="DY78" s="2">
        <f t="shared" si="90"/>
        <v>54.935858435298492</v>
      </c>
      <c r="EA78" s="2">
        <f t="shared" ref="EA78:EO95" si="91">CE$228*$B78+CE$229</f>
        <v>49.762997608366668</v>
      </c>
      <c r="EB78" s="2">
        <f t="shared" si="91"/>
        <v>53.252835135404894</v>
      </c>
      <c r="EC78" s="2">
        <f t="shared" si="91"/>
        <v>53.689233568856736</v>
      </c>
      <c r="ED78" s="2">
        <f t="shared" si="91"/>
        <v>51.654499695543876</v>
      </c>
      <c r="EE78" s="2">
        <f t="shared" si="91"/>
        <v>52.346909209995971</v>
      </c>
      <c r="EF78" s="2">
        <f t="shared" si="91"/>
        <v>51.237920376669507</v>
      </c>
      <c r="EG78" s="2">
        <f t="shared" si="91"/>
        <v>56.048565327782725</v>
      </c>
      <c r="EH78" s="2">
        <f t="shared" si="91"/>
        <v>53.699193867620593</v>
      </c>
      <c r="EI78" s="2">
        <f t="shared" si="91"/>
        <v>52.970629747769607</v>
      </c>
      <c r="EJ78" s="2">
        <f t="shared" si="91"/>
        <v>54.32314706787654</v>
      </c>
      <c r="EK78" s="2">
        <f t="shared" si="91"/>
        <v>56.200974369747904</v>
      </c>
      <c r="EL78" s="2">
        <f t="shared" si="91"/>
        <v>52.849686866499169</v>
      </c>
      <c r="EM78" s="2">
        <f t="shared" si="91"/>
        <v>52.025824193495438</v>
      </c>
      <c r="EN78" s="2">
        <f t="shared" si="91"/>
        <v>52.528299493040045</v>
      </c>
      <c r="EO78" s="2">
        <f t="shared" si="91"/>
        <v>51.321295676254806</v>
      </c>
      <c r="EQ78" s="2">
        <f t="shared" ref="EQ78:FE94" si="92">CU$228*$B78+CU$229</f>
        <v>50.279138642218967</v>
      </c>
      <c r="ER78" s="2">
        <f t="shared" si="92"/>
        <v>53.252835135404894</v>
      </c>
      <c r="ES78" s="2">
        <f t="shared" si="92"/>
        <v>53.81490272783185</v>
      </c>
      <c r="ET78" s="2">
        <f t="shared" si="92"/>
        <v>52.273869550478011</v>
      </c>
      <c r="EU78" s="2">
        <f t="shared" si="92"/>
        <v>51.756173177736848</v>
      </c>
      <c r="EV78" s="2">
        <f t="shared" si="92"/>
        <v>52.701904178303693</v>
      </c>
      <c r="EW78" s="2">
        <f t="shared" si="92"/>
        <v>54.010314820481021</v>
      </c>
      <c r="EX78" s="2">
        <f t="shared" si="92"/>
        <v>53.989451519421053</v>
      </c>
      <c r="EY78" s="2">
        <f t="shared" si="92"/>
        <v>55.200988732267902</v>
      </c>
      <c r="EZ78" s="2">
        <f t="shared" si="92"/>
        <v>55.563848243803534</v>
      </c>
      <c r="FA78" s="2">
        <f t="shared" si="92"/>
        <v>54.812604068311842</v>
      </c>
      <c r="FB78" s="2">
        <f t="shared" si="92"/>
        <v>53.365625818991383</v>
      </c>
      <c r="FC78" s="2">
        <f t="shared" si="92"/>
        <v>51.74129842171385</v>
      </c>
      <c r="FD78" s="2">
        <f t="shared" si="92"/>
        <v>52.709530591572126</v>
      </c>
      <c r="FE78" s="2">
        <f t="shared" si="92"/>
        <v>52.350588147749718</v>
      </c>
      <c r="FG78" s="2">
        <f t="shared" ref="FG78:FU94" si="93">POWER(10,($B78-C$231)/C$229)/(1+POWER(10,($B78-C$231)/C$229))</f>
        <v>0.86363680877448634</v>
      </c>
      <c r="FH78" s="2">
        <f t="shared" si="93"/>
        <v>0.83674379452727865</v>
      </c>
      <c r="FI78" s="2">
        <f t="shared" si="93"/>
        <v>0.8413733287738675</v>
      </c>
      <c r="FJ78" s="2">
        <f t="shared" si="93"/>
        <v>0.8393399536673255</v>
      </c>
      <c r="FK78" s="2">
        <f t="shared" si="93"/>
        <v>0.81954099529234437</v>
      </c>
      <c r="FL78" s="2">
        <f t="shared" si="93"/>
        <v>0.82102123088345114</v>
      </c>
      <c r="FM78" s="2">
        <f t="shared" si="93"/>
        <v>0.79658498118951426</v>
      </c>
      <c r="FN78" s="2">
        <f t="shared" si="93"/>
        <v>0.79807368599507778</v>
      </c>
      <c r="FO78" s="2">
        <f t="shared" si="93"/>
        <v>0.82279871131928117</v>
      </c>
      <c r="FP78" s="2">
        <f t="shared" si="93"/>
        <v>0.81944427992877777</v>
      </c>
      <c r="FQ78" s="2">
        <f t="shared" si="93"/>
        <v>0.82148602477741772</v>
      </c>
      <c r="FR78" s="2">
        <f t="shared" si="93"/>
        <v>0.80669980103596228</v>
      </c>
      <c r="FS78" s="2">
        <f t="shared" si="93"/>
        <v>0.79704342925831395</v>
      </c>
      <c r="FT78" s="2">
        <f t="shared" si="93"/>
        <v>0.76746476513007578</v>
      </c>
      <c r="FU78" s="2">
        <f t="shared" si="93"/>
        <v>0.74653679355491664</v>
      </c>
      <c r="FW78" s="2">
        <f t="shared" si="82"/>
        <v>2.2305739438049097E-4</v>
      </c>
      <c r="FX78" s="2">
        <f t="shared" si="82"/>
        <v>0</v>
      </c>
      <c r="FY78" s="2">
        <f t="shared" si="82"/>
        <v>1.2766887773870198E-4</v>
      </c>
      <c r="FZ78" s="2">
        <f t="shared" si="82"/>
        <v>2.5470256207743363E-4</v>
      </c>
      <c r="GA78" s="2">
        <f t="shared" si="82"/>
        <v>2.6604983138395536E-4</v>
      </c>
      <c r="GB78" s="2">
        <f t="shared" si="82"/>
        <v>2.9747383237945256E-4</v>
      </c>
      <c r="GC78" s="2">
        <f t="shared" si="82"/>
        <v>2.470859104120838E-4</v>
      </c>
      <c r="GD78" s="2">
        <f t="shared" si="82"/>
        <v>2.3517003205707738E-4</v>
      </c>
      <c r="GE78" s="2">
        <f t="shared" si="82"/>
        <v>2.0849489546180587E-4</v>
      </c>
      <c r="GF78" s="2">
        <f t="shared" si="82"/>
        <v>1.9588955216394313E-4</v>
      </c>
      <c r="GG78" s="2">
        <f t="shared" si="82"/>
        <v>1.6844084739972475E-4</v>
      </c>
      <c r="GH78" s="2">
        <f t="shared" si="82"/>
        <v>1.3321451331624597E-4</v>
      </c>
      <c r="GI78" s="2">
        <f t="shared" si="82"/>
        <v>1.4813714234341067E-4</v>
      </c>
      <c r="GJ78" s="2">
        <f t="shared" si="82"/>
        <v>1.2280142986107511E-4</v>
      </c>
      <c r="GK78" s="2">
        <f t="shared" si="82"/>
        <v>1.1711145161616238E-4</v>
      </c>
      <c r="GM78" s="86">
        <f t="shared" si="83"/>
        <v>0.57489699607235267</v>
      </c>
      <c r="GN78" s="86">
        <f t="shared" si="83"/>
        <v>0.5292436464292064</v>
      </c>
      <c r="GO78" s="86">
        <f t="shared" si="83"/>
        <v>0.57913396320885369</v>
      </c>
      <c r="GP78" s="86">
        <f t="shared" si="83"/>
        <v>0.62476746206474709</v>
      </c>
      <c r="GQ78" s="86">
        <f t="shared" si="83"/>
        <v>0.64162809907735785</v>
      </c>
      <c r="GR78" s="86">
        <f t="shared" si="83"/>
        <v>0.65279898549795479</v>
      </c>
      <c r="GS78" s="86">
        <f t="shared" si="83"/>
        <v>0.6260324121291565</v>
      </c>
      <c r="GT78" s="86">
        <f t="shared" si="83"/>
        <v>0.605230809638995</v>
      </c>
      <c r="GU78" s="86">
        <f t="shared" si="83"/>
        <v>0.62833224004093291</v>
      </c>
      <c r="GV78" s="86">
        <f t="shared" si="83"/>
        <v>0.64215784539219334</v>
      </c>
      <c r="GW78" s="86">
        <f t="shared" si="83"/>
        <v>0.63591087968032967</v>
      </c>
      <c r="GX78" s="86">
        <f t="shared" si="83"/>
        <v>0.59225402887619782</v>
      </c>
      <c r="GY78" s="86">
        <f t="shared" si="83"/>
        <v>0.56269624356261649</v>
      </c>
      <c r="GZ78" s="86">
        <f t="shared" si="83"/>
        <v>0.51926868175172092</v>
      </c>
      <c r="HA78" s="86">
        <f t="shared" si="83"/>
        <v>0.55707244233956521</v>
      </c>
      <c r="HC78" s="86">
        <f t="shared" si="73"/>
        <v>3.4998117969502483E-4</v>
      </c>
      <c r="HD78" s="86">
        <f t="shared" si="73"/>
        <v>1.5131385451271916E-4</v>
      </c>
      <c r="HE78" s="86">
        <f t="shared" si="73"/>
        <v>1.4491556661640174E-4</v>
      </c>
      <c r="HF78" s="86">
        <f t="shared" si="73"/>
        <v>2.0756020987694425E-4</v>
      </c>
      <c r="HG78" s="86">
        <f t="shared" si="87"/>
        <v>7.1314412831361099E-5</v>
      </c>
      <c r="HH78" s="86">
        <f t="shared" si="87"/>
        <v>1.2344428567243444E-4</v>
      </c>
      <c r="HI78" s="86">
        <f t="shared" si="87"/>
        <v>3.9847697694420439E-5</v>
      </c>
      <c r="HJ78" s="86">
        <f t="shared" si="87"/>
        <v>6.1695291881813557E-5</v>
      </c>
      <c r="HK78" s="86">
        <f t="shared" si="87"/>
        <v>1.2498462590353212E-4</v>
      </c>
      <c r="HL78" s="86">
        <f t="shared" si="87"/>
        <v>7.3445037121245923E-5</v>
      </c>
      <c r="HM78" s="86">
        <f t="shared" si="87"/>
        <v>5.4940484519663153E-5</v>
      </c>
      <c r="HN78" s="86">
        <f t="shared" si="87"/>
        <v>3.4426546997712755E-5</v>
      </c>
      <c r="HO78" s="86">
        <f t="shared" si="87"/>
        <v>3.9789045248162538E-5</v>
      </c>
      <c r="HP78" s="86">
        <f t="shared" si="87"/>
        <v>6.5217163158207442E-6</v>
      </c>
      <c r="HQ78" s="86">
        <f t="shared" si="87"/>
        <v>5.843158043502541E-8</v>
      </c>
      <c r="HS78" s="86">
        <f t="shared" si="84"/>
        <v>1.7167556763159248E-36</v>
      </c>
      <c r="HT78" s="86">
        <f t="shared" si="84"/>
        <v>0</v>
      </c>
      <c r="HU78" s="86">
        <f t="shared" si="84"/>
        <v>3.591448025449533E-40</v>
      </c>
      <c r="HV78" s="86">
        <f t="shared" si="84"/>
        <v>1.9547772464396403E-39</v>
      </c>
      <c r="HW78" s="86">
        <f t="shared" si="84"/>
        <v>3.157696163150656E-48</v>
      </c>
      <c r="HX78" s="86">
        <f t="shared" si="84"/>
        <v>6.3896711139801836E-46</v>
      </c>
      <c r="HY78" s="86">
        <f t="shared" si="84"/>
        <v>6.3310405942870598E-53</v>
      </c>
      <c r="HZ78" s="86">
        <f t="shared" si="84"/>
        <v>1.026073588967614E-48</v>
      </c>
      <c r="IA78" s="86">
        <f t="shared" si="84"/>
        <v>2.3044350894809027E-45</v>
      </c>
      <c r="IB78" s="86">
        <f t="shared" si="84"/>
        <v>4.5444335073756616E-49</v>
      </c>
      <c r="IC78" s="86">
        <f t="shared" si="84"/>
        <v>3.0550190703239219E-49</v>
      </c>
      <c r="ID78" s="86">
        <f t="shared" si="84"/>
        <v>6.8957058911373503E-52</v>
      </c>
      <c r="IE78" s="86">
        <f t="shared" si="84"/>
        <v>5.1595644182335273E-50</v>
      </c>
      <c r="IF78" s="86">
        <f t="shared" si="84"/>
        <v>5.1189012574581378E-45</v>
      </c>
      <c r="IG78" s="86">
        <f t="shared" si="84"/>
        <v>3.5126581551471313E-26</v>
      </c>
      <c r="II78" s="86">
        <f t="shared" si="85"/>
        <v>1.5137068994375438E-134</v>
      </c>
      <c r="IJ78" s="86">
        <f t="shared" si="85"/>
        <v>0</v>
      </c>
      <c r="IK78" s="86">
        <f t="shared" si="85"/>
        <v>2.2038275860158602E-157</v>
      </c>
      <c r="IL78" s="86">
        <f t="shared" si="85"/>
        <v>9.4324746459911462E-150</v>
      </c>
      <c r="IM78" s="86">
        <f t="shared" si="85"/>
        <v>7.1178736017240108E-182</v>
      </c>
      <c r="IN78" s="86">
        <f t="shared" si="85"/>
        <v>4.9995034679947631E-174</v>
      </c>
      <c r="IO78" s="86">
        <f t="shared" si="85"/>
        <v>2.4595526516030198E-201</v>
      </c>
      <c r="IP78" s="86">
        <f t="shared" si="85"/>
        <v>1.7360035861243437E-183</v>
      </c>
      <c r="IQ78" s="86">
        <f t="shared" si="85"/>
        <v>5.1242323795196274E-171</v>
      </c>
      <c r="IR78" s="86">
        <f t="shared" si="85"/>
        <v>4.2403468315153525E-187</v>
      </c>
      <c r="IS78" s="86">
        <f t="shared" si="85"/>
        <v>2.0296405553676663E-185</v>
      </c>
      <c r="IT78" s="86">
        <f t="shared" si="85"/>
        <v>1.0734440748115572E-195</v>
      </c>
      <c r="IU78" s="86">
        <f t="shared" si="85"/>
        <v>1.5927935367612597E-187</v>
      </c>
      <c r="IV78" s="86">
        <f t="shared" si="85"/>
        <v>8.4465189359665331E-145</v>
      </c>
      <c r="IW78" s="86">
        <f t="shared" si="85"/>
        <v>3.6679115605369067E-132</v>
      </c>
      <c r="IY78" s="86">
        <f t="shared" si="86"/>
        <v>0.57524697725204765</v>
      </c>
      <c r="IZ78" s="86">
        <f t="shared" si="86"/>
        <v>0.52939496028371913</v>
      </c>
      <c r="JA78" s="86">
        <f t="shared" si="86"/>
        <v>0.57927887877547013</v>
      </c>
      <c r="JB78" s="86">
        <f t="shared" si="86"/>
        <v>0.62497502227462398</v>
      </c>
      <c r="JC78" s="86">
        <f t="shared" si="86"/>
        <v>0.64169941349018922</v>
      </c>
      <c r="JD78" s="86">
        <f t="shared" si="86"/>
        <v>0.65292242978362725</v>
      </c>
      <c r="JE78" s="86">
        <f t="shared" si="86"/>
        <v>0.62607225982685089</v>
      </c>
      <c r="JF78" s="86">
        <f t="shared" si="86"/>
        <v>0.60529250493087683</v>
      </c>
      <c r="JG78" s="86">
        <f t="shared" si="86"/>
        <v>0.6284572246668364</v>
      </c>
      <c r="JH78" s="86">
        <f t="shared" si="86"/>
        <v>0.64223129042931459</v>
      </c>
      <c r="JI78" s="86">
        <f t="shared" si="86"/>
        <v>0.63596582016484937</v>
      </c>
      <c r="JJ78" s="86">
        <f t="shared" si="86"/>
        <v>0.59228845542319553</v>
      </c>
      <c r="JK78" s="86">
        <f t="shared" si="86"/>
        <v>0.56273603260786464</v>
      </c>
      <c r="JL78" s="86">
        <f t="shared" si="86"/>
        <v>0.51927520346803668</v>
      </c>
      <c r="JM78" s="86">
        <f t="shared" si="86"/>
        <v>0.55707250077114567</v>
      </c>
    </row>
    <row r="79" spans="2:273" x14ac:dyDescent="0.25">
      <c r="B79" s="2">
        <v>52</v>
      </c>
      <c r="C79" s="37">
        <v>180.262</v>
      </c>
      <c r="D79" s="37">
        <v>213.37700000000001</v>
      </c>
      <c r="E79" s="37">
        <v>224.852</v>
      </c>
      <c r="F79" s="37">
        <v>220.78700000000001</v>
      </c>
      <c r="G79" s="37">
        <v>221.59</v>
      </c>
      <c r="H79" s="37">
        <v>223.90199999999999</v>
      </c>
      <c r="I79" s="37">
        <v>225.11500000000001</v>
      </c>
      <c r="J79" s="37">
        <v>224.459</v>
      </c>
      <c r="K79" s="37">
        <v>222.55699999999999</v>
      </c>
      <c r="L79" s="37">
        <v>214.88499999999999</v>
      </c>
      <c r="M79" s="37">
        <v>224</v>
      </c>
      <c r="N79" s="37">
        <v>226.148</v>
      </c>
      <c r="O79" s="37">
        <v>217.29499999999999</v>
      </c>
      <c r="P79" s="37">
        <v>198.62299999999999</v>
      </c>
      <c r="Q79" s="37">
        <v>144</v>
      </c>
      <c r="S79" s="4">
        <f t="shared" si="88"/>
        <v>182.70937631270363</v>
      </c>
      <c r="T79" s="4">
        <f t="shared" si="88"/>
        <v>212.24110893359278</v>
      </c>
      <c r="U79" s="4">
        <f t="shared" si="88"/>
        <v>232.75440300975703</v>
      </c>
      <c r="V79" s="4">
        <f t="shared" si="88"/>
        <v>222.10080542357289</v>
      </c>
      <c r="W79" s="4">
        <f t="shared" si="88"/>
        <v>224.33966865279368</v>
      </c>
      <c r="X79" s="4">
        <f t="shared" si="88"/>
        <v>223.43227182983344</v>
      </c>
      <c r="Y79" s="4">
        <f t="shared" si="88"/>
        <v>237.02734389860728</v>
      </c>
      <c r="Z79" s="4">
        <f t="shared" si="88"/>
        <v>234.8858244007869</v>
      </c>
      <c r="AA79" s="4">
        <f t="shared" si="88"/>
        <v>226.66658334243118</v>
      </c>
      <c r="AB79" s="4">
        <f t="shared" si="88"/>
        <v>218.04692056383732</v>
      </c>
      <c r="AC79" s="4">
        <f t="shared" si="88"/>
        <v>234.74714793981482</v>
      </c>
      <c r="AD79" s="4">
        <f t="shared" si="88"/>
        <v>234.94305225547743</v>
      </c>
      <c r="AE79" s="4">
        <f t="shared" si="88"/>
        <v>219.7077469374841</v>
      </c>
      <c r="AF79" s="4">
        <f t="shared" si="88"/>
        <v>205.39103616200728</v>
      </c>
      <c r="AG79" s="4">
        <f t="shared" si="88"/>
        <v>143.90501948456469</v>
      </c>
      <c r="AI79" s="4">
        <f t="shared" si="89"/>
        <v>-2.447376312703625</v>
      </c>
      <c r="AJ79" s="4">
        <f t="shared" si="89"/>
        <v>1.1358910664072255</v>
      </c>
      <c r="AK79" s="4">
        <f t="shared" si="89"/>
        <v>-7.9024030097570233</v>
      </c>
      <c r="AL79" s="4">
        <f t="shared" si="89"/>
        <v>-1.3138054235728873</v>
      </c>
      <c r="AM79" s="4">
        <f t="shared" si="89"/>
        <v>-2.7496686527936731</v>
      </c>
      <c r="AN79" s="4">
        <f t="shared" si="89"/>
        <v>0.46972817016654744</v>
      </c>
      <c r="AO79" s="4">
        <f t="shared" si="89"/>
        <v>-11.912343898607276</v>
      </c>
      <c r="AP79" s="4">
        <f t="shared" si="89"/>
        <v>-10.426824400786899</v>
      </c>
      <c r="AQ79" s="4">
        <f t="shared" si="89"/>
        <v>-4.1095833424311934</v>
      </c>
      <c r="AR79" s="4">
        <f t="shared" si="89"/>
        <v>-3.1619205638373273</v>
      </c>
      <c r="AS79" s="4">
        <f t="shared" si="89"/>
        <v>-10.747147939814823</v>
      </c>
      <c r="AT79" s="4">
        <f t="shared" si="89"/>
        <v>-8.7950522554774295</v>
      </c>
      <c r="AU79" s="4">
        <f t="shared" si="89"/>
        <v>-2.4127469374841155</v>
      </c>
      <c r="AV79" s="4">
        <f t="shared" si="89"/>
        <v>-6.7680361620072915</v>
      </c>
      <c r="AW79" s="4">
        <f t="shared" si="89"/>
        <v>9.4980515435310053E-2</v>
      </c>
      <c r="AY79" s="2">
        <f t="shared" si="80"/>
        <v>50.798287530517001</v>
      </c>
      <c r="AZ79" s="2">
        <f t="shared" si="80"/>
        <v>55.060335961633946</v>
      </c>
      <c r="BA79" s="2">
        <f t="shared" si="80"/>
        <v>55.528969747196193</v>
      </c>
      <c r="BB79" s="2">
        <f t="shared" si="80"/>
        <v>53.404512656882929</v>
      </c>
      <c r="BC79" s="2">
        <f t="shared" si="80"/>
        <v>54.010713276812119</v>
      </c>
      <c r="BD79" s="2">
        <f t="shared" si="80"/>
        <v>52.957283237726074</v>
      </c>
      <c r="BE79" s="2">
        <f t="shared" si="80"/>
        <v>57.001282616860919</v>
      </c>
      <c r="BF79" s="2">
        <f t="shared" si="80"/>
        <v>54.876686769836503</v>
      </c>
      <c r="BG79" s="2">
        <f t="shared" si="80"/>
        <v>54.543375871582313</v>
      </c>
      <c r="BH79" s="2">
        <f t="shared" si="80"/>
        <v>55.565047111615577</v>
      </c>
      <c r="BI79" s="2">
        <f t="shared" si="80"/>
        <v>57.313229769849201</v>
      </c>
      <c r="BJ79" s="2">
        <f t="shared" si="80"/>
        <v>54.015740997991564</v>
      </c>
      <c r="BK79" s="2">
        <f t="shared" si="80"/>
        <v>53.512769391433743</v>
      </c>
      <c r="BL79" s="2">
        <f t="shared" si="80"/>
        <v>54.387913122632312</v>
      </c>
      <c r="BM79" s="2">
        <f t="shared" si="80"/>
        <v>52.118705746080551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58.761137096774185</v>
      </c>
      <c r="DL79" s="2">
        <f t="shared" si="90"/>
        <v>66.046330213903758</v>
      </c>
      <c r="DM79" s="2">
        <f t="shared" si="90"/>
        <v>67.142984402852051</v>
      </c>
      <c r="DN79" s="2">
        <f t="shared" si="90"/>
        <v>64.19516131907308</v>
      </c>
      <c r="DO79" s="2">
        <f t="shared" si="90"/>
        <v>63.019894270435458</v>
      </c>
      <c r="DP79" s="2">
        <f t="shared" si="90"/>
        <v>62.175761955691357</v>
      </c>
      <c r="DQ79" s="2">
        <f t="shared" si="90"/>
        <v>61.907374603174617</v>
      </c>
      <c r="DR79" s="2">
        <f t="shared" si="90"/>
        <v>60.584320634920644</v>
      </c>
      <c r="DS79" s="2">
        <f t="shared" si="90"/>
        <v>63.02719006875477</v>
      </c>
      <c r="DT79" s="2">
        <f t="shared" si="90"/>
        <v>62.411664629488158</v>
      </c>
      <c r="DU79" s="2">
        <f t="shared" si="90"/>
        <v>63.799008097784579</v>
      </c>
      <c r="DV79" s="2">
        <f t="shared" si="90"/>
        <v>59.951128571428569</v>
      </c>
      <c r="DW79" s="2">
        <f t="shared" si="90"/>
        <v>60.439398927498928</v>
      </c>
      <c r="DX79" s="2">
        <f t="shared" si="90"/>
        <v>61.563729018492182</v>
      </c>
      <c r="DY79" s="2">
        <f t="shared" si="90"/>
        <v>55.006461772339648</v>
      </c>
      <c r="EA79" s="2">
        <f t="shared" si="91"/>
        <v>49.651486129877853</v>
      </c>
      <c r="EB79" s="2">
        <f t="shared" si="91"/>
        <v>53.105471887683819</v>
      </c>
      <c r="EC79" s="2">
        <f t="shared" si="91"/>
        <v>53.53198727947899</v>
      </c>
      <c r="ED79" s="2">
        <f t="shared" si="91"/>
        <v>51.520588826064618</v>
      </c>
      <c r="EE79" s="2">
        <f t="shared" si="91"/>
        <v>52.201688479503048</v>
      </c>
      <c r="EF79" s="2">
        <f t="shared" si="91"/>
        <v>51.123959894452511</v>
      </c>
      <c r="EG79" s="2">
        <f t="shared" si="91"/>
        <v>55.859369060367932</v>
      </c>
      <c r="EH79" s="2">
        <f t="shared" si="91"/>
        <v>53.559535165852154</v>
      </c>
      <c r="EI79" s="2">
        <f t="shared" si="91"/>
        <v>52.876435564812382</v>
      </c>
      <c r="EJ79" s="2">
        <f t="shared" si="91"/>
        <v>54.188893734379043</v>
      </c>
      <c r="EK79" s="2">
        <f t="shared" si="91"/>
        <v>56.028143277310924</v>
      </c>
      <c r="EL79" s="2">
        <f t="shared" si="91"/>
        <v>52.718562938577485</v>
      </c>
      <c r="EM79" s="2">
        <f t="shared" si="91"/>
        <v>51.904243575858999</v>
      </c>
      <c r="EN79" s="2">
        <f t="shared" si="91"/>
        <v>52.404978969754254</v>
      </c>
      <c r="EO79" s="2">
        <f t="shared" si="91"/>
        <v>51.224358267494537</v>
      </c>
      <c r="EQ79" s="2">
        <f t="shared" si="92"/>
        <v>50.158182140132645</v>
      </c>
      <c r="ER79" s="2">
        <f t="shared" si="92"/>
        <v>53.105471887683819</v>
      </c>
      <c r="ES79" s="2">
        <f t="shared" si="92"/>
        <v>53.655665158913763</v>
      </c>
      <c r="ET79" s="2">
        <f t="shared" si="92"/>
        <v>52.12618530069836</v>
      </c>
      <c r="EU79" s="2">
        <f t="shared" si="92"/>
        <v>51.622942740243346</v>
      </c>
      <c r="EV79" s="2">
        <f t="shared" si="92"/>
        <v>52.556183806776424</v>
      </c>
      <c r="EW79" s="2">
        <f t="shared" si="92"/>
        <v>53.86433567562181</v>
      </c>
      <c r="EX79" s="2">
        <f t="shared" si="92"/>
        <v>53.843673372506331</v>
      </c>
      <c r="EY79" s="2">
        <f t="shared" si="92"/>
        <v>55.060034027653074</v>
      </c>
      <c r="EZ79" s="2">
        <f t="shared" si="92"/>
        <v>55.404293564722636</v>
      </c>
      <c r="FA79" s="2">
        <f t="shared" si="92"/>
        <v>54.666967998986728</v>
      </c>
      <c r="FB79" s="2">
        <f t="shared" si="92"/>
        <v>53.224676851651388</v>
      </c>
      <c r="FC79" s="2">
        <f t="shared" si="92"/>
        <v>51.625635142385995</v>
      </c>
      <c r="FD79" s="2">
        <f t="shared" si="92"/>
        <v>52.58251261142626</v>
      </c>
      <c r="FE79" s="2">
        <f t="shared" si="92"/>
        <v>52.229374930534824</v>
      </c>
      <c r="FG79" s="2">
        <f t="shared" si="93"/>
        <v>0.87412498228589475</v>
      </c>
      <c r="FH79" s="2">
        <f t="shared" si="93"/>
        <v>0.84893860788280884</v>
      </c>
      <c r="FI79" s="2">
        <f t="shared" si="93"/>
        <v>0.85328296401501791</v>
      </c>
      <c r="FJ79" s="2">
        <f t="shared" si="93"/>
        <v>0.85137528641933258</v>
      </c>
      <c r="FK79" s="2">
        <f t="shared" si="93"/>
        <v>0.83276398523047479</v>
      </c>
      <c r="FL79" s="2">
        <f t="shared" si="93"/>
        <v>0.83415770632370723</v>
      </c>
      <c r="FM79" s="2">
        <f t="shared" si="93"/>
        <v>0.8111023479439069</v>
      </c>
      <c r="FN79" s="2">
        <f t="shared" si="93"/>
        <v>0.81250981344477302</v>
      </c>
      <c r="FO79" s="2">
        <f t="shared" si="93"/>
        <v>0.83583081203610066</v>
      </c>
      <c r="FP79" s="2">
        <f t="shared" si="93"/>
        <v>0.83267290969607499</v>
      </c>
      <c r="FQ79" s="2">
        <f t="shared" si="93"/>
        <v>0.83459525857854333</v>
      </c>
      <c r="FR79" s="2">
        <f t="shared" si="93"/>
        <v>0.82065781359408563</v>
      </c>
      <c r="FS79" s="2">
        <f t="shared" si="93"/>
        <v>0.81153581829661681</v>
      </c>
      <c r="FT79" s="2">
        <f t="shared" si="93"/>
        <v>0.7834955383795883</v>
      </c>
      <c r="FU79" s="2">
        <f t="shared" si="93"/>
        <v>0.76356585044409675</v>
      </c>
      <c r="FW79" s="2">
        <f t="shared" si="82"/>
        <v>2.445723061878795E-4</v>
      </c>
      <c r="FX79" s="2">
        <f t="shared" si="82"/>
        <v>0</v>
      </c>
      <c r="FY79" s="2">
        <f t="shared" si="82"/>
        <v>1.3998441654167838E-4</v>
      </c>
      <c r="FZ79" s="2">
        <f t="shared" si="82"/>
        <v>2.7926894327589917E-4</v>
      </c>
      <c r="GA79" s="2">
        <f t="shared" si="82"/>
        <v>2.9171035157649349E-4</v>
      </c>
      <c r="GB79" s="2">
        <f t="shared" si="82"/>
        <v>3.2616421029959777E-4</v>
      </c>
      <c r="GC79" s="2">
        <f t="shared" si="82"/>
        <v>2.709178550920483E-4</v>
      </c>
      <c r="GD79" s="2">
        <f t="shared" si="82"/>
        <v>2.5785296216762485E-4</v>
      </c>
      <c r="GE79" s="2">
        <f t="shared" si="82"/>
        <v>2.2860550843288937E-4</v>
      </c>
      <c r="GF79" s="2">
        <f t="shared" si="82"/>
        <v>2.1478456357137813E-4</v>
      </c>
      <c r="GG79" s="2">
        <f t="shared" si="82"/>
        <v>1.8468871516154269E-4</v>
      </c>
      <c r="GH79" s="2">
        <f t="shared" si="82"/>
        <v>1.4606493199135649E-4</v>
      </c>
      <c r="GI79" s="2">
        <f t="shared" si="82"/>
        <v>1.6242682521362903E-4</v>
      </c>
      <c r="GJ79" s="2">
        <f t="shared" si="82"/>
        <v>1.3464749504007577E-4</v>
      </c>
      <c r="GK79" s="2">
        <f t="shared" si="82"/>
        <v>1.2840870236418878E-4</v>
      </c>
      <c r="GM79" s="86">
        <f t="shared" si="83"/>
        <v>0.59900591647316936</v>
      </c>
      <c r="GN79" s="86">
        <f t="shared" si="83"/>
        <v>0.5464157496520653</v>
      </c>
      <c r="GO79" s="86">
        <f t="shared" si="83"/>
        <v>0.61284772101894436</v>
      </c>
      <c r="GP79" s="86">
        <f t="shared" si="83"/>
        <v>0.62580488272746704</v>
      </c>
      <c r="GQ79" s="86">
        <f t="shared" si="83"/>
        <v>0.64368828262119659</v>
      </c>
      <c r="GR79" s="86">
        <f t="shared" si="83"/>
        <v>0.64340418901140306</v>
      </c>
      <c r="GS79" s="86">
        <f t="shared" si="83"/>
        <v>0.6690149082937914</v>
      </c>
      <c r="GT79" s="86">
        <f t="shared" si="83"/>
        <v>0.64294134228909749</v>
      </c>
      <c r="GU79" s="86">
        <f t="shared" si="83"/>
        <v>0.64003147683346162</v>
      </c>
      <c r="GV79" s="86">
        <f t="shared" si="83"/>
        <v>0.63891826486408465</v>
      </c>
      <c r="GW79" s="86">
        <f t="shared" si="83"/>
        <v>0.67339129906348705</v>
      </c>
      <c r="GX79" s="86">
        <f t="shared" si="83"/>
        <v>0.63722185775938256</v>
      </c>
      <c r="GY79" s="86">
        <f t="shared" si="83"/>
        <v>0.58592363591157992</v>
      </c>
      <c r="GZ79" s="86">
        <f t="shared" si="83"/>
        <v>0.5690054802258897</v>
      </c>
      <c r="HA79" s="86">
        <f t="shared" si="83"/>
        <v>0.56053266857140416</v>
      </c>
      <c r="HC79" s="86">
        <f t="shared" si="73"/>
        <v>5.7396503923336478E-4</v>
      </c>
      <c r="HD79" s="86">
        <f t="shared" si="73"/>
        <v>2.6381979081383037E-4</v>
      </c>
      <c r="HE79" s="86">
        <f t="shared" si="73"/>
        <v>2.4632605291297381E-4</v>
      </c>
      <c r="HF79" s="86">
        <f t="shared" si="73"/>
        <v>3.5902123197979085E-4</v>
      </c>
      <c r="HG79" s="86">
        <f t="shared" si="87"/>
        <v>1.3600888506721154E-4</v>
      </c>
      <c r="HH79" s="86">
        <f t="shared" si="87"/>
        <v>2.2961138731694347E-4</v>
      </c>
      <c r="HI79" s="86">
        <f t="shared" si="87"/>
        <v>7.9789176087144883E-5</v>
      </c>
      <c r="HJ79" s="86">
        <f t="shared" si="87"/>
        <v>1.1748693369611785E-4</v>
      </c>
      <c r="HK79" s="86">
        <f t="shared" si="87"/>
        <v>2.2534911224811926E-4</v>
      </c>
      <c r="HL79" s="86">
        <f t="shared" si="87"/>
        <v>1.3799421521233307E-4</v>
      </c>
      <c r="HM79" s="86">
        <f t="shared" si="87"/>
        <v>1.0284043730589413E-4</v>
      </c>
      <c r="HN79" s="86">
        <f t="shared" si="87"/>
        <v>6.5472940024098884E-5</v>
      </c>
      <c r="HO79" s="86">
        <f t="shared" si="87"/>
        <v>7.4862228328067908E-5</v>
      </c>
      <c r="HP79" s="86">
        <f t="shared" si="87"/>
        <v>1.3659686494881714E-5</v>
      </c>
      <c r="HQ79" s="86">
        <f t="shared" si="87"/>
        <v>1.8372972077047531E-7</v>
      </c>
      <c r="HS79" s="86">
        <f t="shared" si="84"/>
        <v>2.1513038574812795E-35</v>
      </c>
      <c r="HT79" s="86">
        <f t="shared" si="84"/>
        <v>0</v>
      </c>
      <c r="HU79" s="86">
        <f t="shared" si="84"/>
        <v>5.336298759721038E-39</v>
      </c>
      <c r="HV79" s="86">
        <f t="shared" si="84"/>
        <v>3.2878914920986606E-38</v>
      </c>
      <c r="HW79" s="86">
        <f t="shared" si="84"/>
        <v>1.0180751492356723E-46</v>
      </c>
      <c r="HX79" s="86">
        <f t="shared" si="84"/>
        <v>1.8342626228429201E-44</v>
      </c>
      <c r="HY79" s="86">
        <f t="shared" si="84"/>
        <v>2.8335786711197805E-51</v>
      </c>
      <c r="HZ79" s="86">
        <f t="shared" si="84"/>
        <v>3.2501250453896593E-47</v>
      </c>
      <c r="IA79" s="86">
        <f t="shared" si="84"/>
        <v>5.4820474663290203E-44</v>
      </c>
      <c r="IB79" s="86">
        <f t="shared" si="84"/>
        <v>1.4006502833384308E-47</v>
      </c>
      <c r="IC79" s="86">
        <f t="shared" si="84"/>
        <v>8.7949961595830792E-48</v>
      </c>
      <c r="ID79" s="86">
        <f t="shared" si="84"/>
        <v>2.1817636684164237E-50</v>
      </c>
      <c r="IE79" s="86">
        <f t="shared" si="84"/>
        <v>1.4811904080201749E-48</v>
      </c>
      <c r="IF79" s="86">
        <f t="shared" si="84"/>
        <v>9.6590662523332593E-44</v>
      </c>
      <c r="IG79" s="86">
        <f t="shared" si="84"/>
        <v>1.7981173303254451E-25</v>
      </c>
      <c r="II79" s="86">
        <f t="shared" si="85"/>
        <v>1.169783596895779E-131</v>
      </c>
      <c r="IJ79" s="86">
        <f t="shared" si="85"/>
        <v>0</v>
      </c>
      <c r="IK79" s="86">
        <f t="shared" si="85"/>
        <v>3.2997069941242668E-154</v>
      </c>
      <c r="IL79" s="86">
        <f t="shared" si="85"/>
        <v>1.7571825947371471E-146</v>
      </c>
      <c r="IM79" s="86">
        <f t="shared" si="85"/>
        <v>7.1389375311292084E-178</v>
      </c>
      <c r="IN79" s="86">
        <f t="shared" si="85"/>
        <v>3.7857145640714009E-170</v>
      </c>
      <c r="IO79" s="86">
        <f t="shared" si="85"/>
        <v>6.1017329198553562E-197</v>
      </c>
      <c r="IP79" s="86">
        <f t="shared" si="85"/>
        <v>1.6496067257193939E-179</v>
      </c>
      <c r="IQ79" s="86">
        <f t="shared" si="85"/>
        <v>2.3015742028423301E-167</v>
      </c>
      <c r="IR79" s="86">
        <f t="shared" si="85"/>
        <v>3.962298970489371E-183</v>
      </c>
      <c r="IS79" s="86">
        <f t="shared" si="85"/>
        <v>1.4926032519489025E-181</v>
      </c>
      <c r="IT79" s="86">
        <f t="shared" si="85"/>
        <v>1.0161492704684025E-191</v>
      </c>
      <c r="IU79" s="86">
        <f t="shared" si="85"/>
        <v>1.1385346003122248E-183</v>
      </c>
      <c r="IV79" s="86">
        <f t="shared" si="85"/>
        <v>6.8015945959167653E-142</v>
      </c>
      <c r="IW79" s="86">
        <f t="shared" si="85"/>
        <v>1.5839533208008089E-129</v>
      </c>
      <c r="IY79" s="86">
        <f t="shared" si="86"/>
        <v>0.59957988151240271</v>
      </c>
      <c r="IZ79" s="86">
        <f t="shared" si="86"/>
        <v>0.5466795694428791</v>
      </c>
      <c r="JA79" s="86">
        <f t="shared" si="86"/>
        <v>0.61309404707185733</v>
      </c>
      <c r="JB79" s="86">
        <f t="shared" si="86"/>
        <v>0.62616390395944688</v>
      </c>
      <c r="JC79" s="86">
        <f t="shared" si="86"/>
        <v>0.64382429150626386</v>
      </c>
      <c r="JD79" s="86">
        <f t="shared" si="86"/>
        <v>0.64363380039871998</v>
      </c>
      <c r="JE79" s="86">
        <f t="shared" si="86"/>
        <v>0.6690946974698786</v>
      </c>
      <c r="JF79" s="86">
        <f t="shared" si="86"/>
        <v>0.64305882922279356</v>
      </c>
      <c r="JG79" s="86">
        <f t="shared" si="86"/>
        <v>0.64025682594570976</v>
      </c>
      <c r="JH79" s="86">
        <f t="shared" si="86"/>
        <v>0.63905625907929697</v>
      </c>
      <c r="JI79" s="86">
        <f t="shared" si="86"/>
        <v>0.67349413950079295</v>
      </c>
      <c r="JJ79" s="86">
        <f t="shared" si="86"/>
        <v>0.63728733069940668</v>
      </c>
      <c r="JK79" s="86">
        <f t="shared" si="86"/>
        <v>0.58599849813990801</v>
      </c>
      <c r="JL79" s="86">
        <f t="shared" si="86"/>
        <v>0.56901913991238462</v>
      </c>
      <c r="JM79" s="86">
        <f t="shared" si="86"/>
        <v>0.56053285230112493</v>
      </c>
    </row>
    <row r="80" spans="2:273" x14ac:dyDescent="0.25">
      <c r="B80" s="2">
        <v>53</v>
      </c>
      <c r="C80" s="37">
        <v>173.62299999999999</v>
      </c>
      <c r="D80" s="37">
        <v>201.148</v>
      </c>
      <c r="E80" s="37">
        <v>217.44300000000001</v>
      </c>
      <c r="F80" s="37">
        <v>203.31100000000001</v>
      </c>
      <c r="G80" s="37">
        <v>204.262</v>
      </c>
      <c r="H80" s="37">
        <v>202.34399999999999</v>
      </c>
      <c r="I80" s="37">
        <v>214.65600000000001</v>
      </c>
      <c r="J80" s="37">
        <v>214.83600000000001</v>
      </c>
      <c r="K80" s="37">
        <v>206.29499999999999</v>
      </c>
      <c r="L80" s="37">
        <v>196.98400000000001</v>
      </c>
      <c r="M80" s="37">
        <v>214.328</v>
      </c>
      <c r="N80" s="37">
        <v>215.34399999999999</v>
      </c>
      <c r="O80" s="37">
        <v>205.55699999999999</v>
      </c>
      <c r="P80" s="37">
        <v>191.44300000000001</v>
      </c>
      <c r="Q80" s="37">
        <v>129.47399999999999</v>
      </c>
      <c r="S80" s="4">
        <f t="shared" si="88"/>
        <v>174.38408099802214</v>
      </c>
      <c r="T80" s="4">
        <f t="shared" si="88"/>
        <v>199.39989384235761</v>
      </c>
      <c r="U80" s="4">
        <f t="shared" si="88"/>
        <v>221.40135789879801</v>
      </c>
      <c r="V80" s="4">
        <f t="shared" si="88"/>
        <v>197.52381417323545</v>
      </c>
      <c r="W80" s="4">
        <f t="shared" si="88"/>
        <v>194.5470753115824</v>
      </c>
      <c r="X80" s="4">
        <f t="shared" si="88"/>
        <v>189.31259179383596</v>
      </c>
      <c r="Y80" s="4">
        <f t="shared" si="88"/>
        <v>214.11685254509581</v>
      </c>
      <c r="Z80" s="4">
        <f t="shared" si="88"/>
        <v>214.08322967667482</v>
      </c>
      <c r="AA80" s="4">
        <f t="shared" si="88"/>
        <v>201.59642054926857</v>
      </c>
      <c r="AB80" s="4">
        <f t="shared" si="88"/>
        <v>188.10523966454844</v>
      </c>
      <c r="AC80" s="4">
        <f t="shared" si="88"/>
        <v>214.96834211464159</v>
      </c>
      <c r="AD80" s="4">
        <f t="shared" si="88"/>
        <v>219.67169476864535</v>
      </c>
      <c r="AE80" s="4">
        <f t="shared" si="88"/>
        <v>200.66190711520056</v>
      </c>
      <c r="AF80" s="4">
        <f t="shared" si="88"/>
        <v>194.63025279217041</v>
      </c>
      <c r="AG80" s="4">
        <f t="shared" si="88"/>
        <v>124.77482462067886</v>
      </c>
      <c r="AI80" s="4">
        <f t="shared" si="89"/>
        <v>-0.76108099802215179</v>
      </c>
      <c r="AJ80" s="4">
        <f t="shared" si="89"/>
        <v>1.7481061576423826</v>
      </c>
      <c r="AK80" s="4">
        <f t="shared" si="89"/>
        <v>-3.958357898797999</v>
      </c>
      <c r="AL80" s="4">
        <f t="shared" si="89"/>
        <v>5.7871858267645564</v>
      </c>
      <c r="AM80" s="4">
        <f t="shared" si="89"/>
        <v>9.7149246884175966</v>
      </c>
      <c r="AN80" s="4">
        <f t="shared" si="89"/>
        <v>13.031408206164031</v>
      </c>
      <c r="AO80" s="4">
        <f t="shared" si="89"/>
        <v>0.53914745490419591</v>
      </c>
      <c r="AP80" s="4">
        <f t="shared" si="89"/>
        <v>0.75277032332519411</v>
      </c>
      <c r="AQ80" s="4">
        <f t="shared" si="89"/>
        <v>4.6985794507314154</v>
      </c>
      <c r="AR80" s="4">
        <f t="shared" si="89"/>
        <v>8.8787603354515738</v>
      </c>
      <c r="AS80" s="4">
        <f t="shared" si="89"/>
        <v>-0.64034211464158375</v>
      </c>
      <c r="AT80" s="4">
        <f t="shared" si="89"/>
        <v>-4.3276947686453582</v>
      </c>
      <c r="AU80" s="4">
        <f t="shared" si="89"/>
        <v>4.8950928847994248</v>
      </c>
      <c r="AV80" s="4">
        <f t="shared" si="89"/>
        <v>-3.1872527921703977</v>
      </c>
      <c r="AW80" s="4">
        <f t="shared" si="89"/>
        <v>4.6991753793211331</v>
      </c>
      <c r="AY80" s="2">
        <f t="shared" si="80"/>
        <v>50.618210084387492</v>
      </c>
      <c r="AZ80" s="2">
        <f t="shared" si="80"/>
        <v>54.815455429207411</v>
      </c>
      <c r="BA80" s="2">
        <f t="shared" si="80"/>
        <v>55.277538149171853</v>
      </c>
      <c r="BB80" s="2">
        <f t="shared" si="80"/>
        <v>53.176180904582935</v>
      </c>
      <c r="BC80" s="2">
        <f t="shared" si="80"/>
        <v>53.780176240562994</v>
      </c>
      <c r="BD80" s="2">
        <f t="shared" si="80"/>
        <v>52.744715638065159</v>
      </c>
      <c r="BE80" s="2">
        <f t="shared" si="80"/>
        <v>56.780883254920532</v>
      </c>
      <c r="BF80" s="2">
        <f t="shared" si="80"/>
        <v>54.679497551387698</v>
      </c>
      <c r="BG80" s="2">
        <f t="shared" si="80"/>
        <v>54.354556048522205</v>
      </c>
      <c r="BH80" s="2">
        <f t="shared" si="80"/>
        <v>55.36825583253755</v>
      </c>
      <c r="BI80" s="2">
        <f t="shared" si="80"/>
        <v>57.09300516610071</v>
      </c>
      <c r="BJ80" s="2">
        <f t="shared" si="80"/>
        <v>53.826606908815371</v>
      </c>
      <c r="BK80" s="2">
        <f t="shared" si="80"/>
        <v>53.320641183265018</v>
      </c>
      <c r="BL80" s="2">
        <f t="shared" si="80"/>
        <v>54.183610458614723</v>
      </c>
      <c r="BM80" s="2">
        <f t="shared" si="80"/>
        <v>51.997316868546584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58.827145161290318</v>
      </c>
      <c r="DL80" s="2">
        <f t="shared" si="90"/>
        <v>66.260455548128348</v>
      </c>
      <c r="DM80" s="2">
        <f t="shared" si="90"/>
        <v>67.411429255793237</v>
      </c>
      <c r="DN80" s="2">
        <f t="shared" si="90"/>
        <v>64.414760918003566</v>
      </c>
      <c r="DO80" s="2">
        <f t="shared" si="90"/>
        <v>63.192784415584427</v>
      </c>
      <c r="DP80" s="2">
        <f t="shared" si="90"/>
        <v>62.30857463712757</v>
      </c>
      <c r="DQ80" s="2">
        <f t="shared" si="90"/>
        <v>62.013569841269849</v>
      </c>
      <c r="DR80" s="2">
        <f t="shared" si="90"/>
        <v>60.664401587301597</v>
      </c>
      <c r="DS80" s="2">
        <f t="shared" si="90"/>
        <v>63.128436516424749</v>
      </c>
      <c r="DT80" s="2">
        <f t="shared" si="90"/>
        <v>62.534090145148966</v>
      </c>
      <c r="DU80" s="2">
        <f t="shared" si="90"/>
        <v>63.942409320091684</v>
      </c>
      <c r="DV80" s="2">
        <f t="shared" si="90"/>
        <v>60.043542857142853</v>
      </c>
      <c r="DW80" s="2">
        <f t="shared" si="90"/>
        <v>60.582464435864438</v>
      </c>
      <c r="DX80" s="2">
        <f t="shared" si="90"/>
        <v>61.730394025604554</v>
      </c>
      <c r="DY80" s="2">
        <f t="shared" si="90"/>
        <v>55.077065109380804</v>
      </c>
      <c r="EA80" s="2">
        <f t="shared" si="91"/>
        <v>49.539974651389045</v>
      </c>
      <c r="EB80" s="2">
        <f t="shared" si="91"/>
        <v>52.958108639962752</v>
      </c>
      <c r="EC80" s="2">
        <f t="shared" si="91"/>
        <v>53.374740990101245</v>
      </c>
      <c r="ED80" s="2">
        <f t="shared" si="91"/>
        <v>51.386677956585359</v>
      </c>
      <c r="EE80" s="2">
        <f t="shared" si="91"/>
        <v>52.056467749010125</v>
      </c>
      <c r="EF80" s="2">
        <f t="shared" si="91"/>
        <v>51.009999412235516</v>
      </c>
      <c r="EG80" s="2">
        <f t="shared" si="91"/>
        <v>55.670172792953139</v>
      </c>
      <c r="EH80" s="2">
        <f t="shared" si="91"/>
        <v>53.419876464083721</v>
      </c>
      <c r="EI80" s="2">
        <f t="shared" si="91"/>
        <v>52.782241381855151</v>
      </c>
      <c r="EJ80" s="2">
        <f t="shared" si="91"/>
        <v>54.054640400881553</v>
      </c>
      <c r="EK80" s="2">
        <f t="shared" si="91"/>
        <v>55.855312184873952</v>
      </c>
      <c r="EL80" s="2">
        <f t="shared" si="91"/>
        <v>52.5874390106558</v>
      </c>
      <c r="EM80" s="2">
        <f t="shared" si="91"/>
        <v>51.782662958222559</v>
      </c>
      <c r="EN80" s="2">
        <f t="shared" si="91"/>
        <v>52.281658446468469</v>
      </c>
      <c r="EO80" s="2">
        <f t="shared" si="91"/>
        <v>51.127420858734268</v>
      </c>
      <c r="EQ80" s="2">
        <f t="shared" si="92"/>
        <v>50.037225638046316</v>
      </c>
      <c r="ER80" s="2">
        <f t="shared" si="92"/>
        <v>52.958108639962752</v>
      </c>
      <c r="ES80" s="2">
        <f t="shared" si="92"/>
        <v>53.496427589995683</v>
      </c>
      <c r="ET80" s="2">
        <f t="shared" si="92"/>
        <v>51.978501050918716</v>
      </c>
      <c r="EU80" s="2">
        <f t="shared" si="92"/>
        <v>51.489712302749837</v>
      </c>
      <c r="EV80" s="2">
        <f t="shared" si="92"/>
        <v>52.410463435249156</v>
      </c>
      <c r="EW80" s="2">
        <f t="shared" si="92"/>
        <v>53.718356530762598</v>
      </c>
      <c r="EX80" s="2">
        <f t="shared" si="92"/>
        <v>53.697895225591601</v>
      </c>
      <c r="EY80" s="2">
        <f t="shared" si="92"/>
        <v>54.91907932303824</v>
      </c>
      <c r="EZ80" s="2">
        <f t="shared" si="92"/>
        <v>55.244738885641738</v>
      </c>
      <c r="FA80" s="2">
        <f t="shared" si="92"/>
        <v>54.521331929661613</v>
      </c>
      <c r="FB80" s="2">
        <f t="shared" si="92"/>
        <v>53.083727884311386</v>
      </c>
      <c r="FC80" s="2">
        <f t="shared" si="92"/>
        <v>51.509971863058141</v>
      </c>
      <c r="FD80" s="2">
        <f t="shared" si="92"/>
        <v>52.455494631280388</v>
      </c>
      <c r="FE80" s="2">
        <f t="shared" si="92"/>
        <v>52.10816171331993</v>
      </c>
      <c r="FG80" s="2">
        <f t="shared" si="93"/>
        <v>0.88391490302748033</v>
      </c>
      <c r="FH80" s="2">
        <f t="shared" si="93"/>
        <v>0.86037450368216328</v>
      </c>
      <c r="FI80" s="2">
        <f t="shared" si="93"/>
        <v>0.86444249201470746</v>
      </c>
      <c r="FJ80" s="2">
        <f t="shared" si="93"/>
        <v>0.86265656008915315</v>
      </c>
      <c r="FK80" s="2">
        <f t="shared" si="93"/>
        <v>0.84520108245083869</v>
      </c>
      <c r="FL80" s="2">
        <f t="shared" si="93"/>
        <v>0.84651025847075645</v>
      </c>
      <c r="FM80" s="2">
        <f t="shared" si="93"/>
        <v>0.82481149514282837</v>
      </c>
      <c r="FN80" s="2">
        <f t="shared" si="93"/>
        <v>0.82613870977735848</v>
      </c>
      <c r="FO80" s="2">
        <f t="shared" si="93"/>
        <v>0.84808144093587623</v>
      </c>
      <c r="FP80" s="2">
        <f t="shared" si="93"/>
        <v>0.8451155203420182</v>
      </c>
      <c r="FQ80" s="2">
        <f t="shared" si="93"/>
        <v>0.84692120098806356</v>
      </c>
      <c r="FR80" s="2">
        <f t="shared" si="93"/>
        <v>0.83381556364457232</v>
      </c>
      <c r="FS80" s="2">
        <f t="shared" si="93"/>
        <v>0.82522028550485704</v>
      </c>
      <c r="FT80" s="2">
        <f t="shared" si="93"/>
        <v>0.79871101993315508</v>
      </c>
      <c r="FU80" s="2">
        <f t="shared" si="93"/>
        <v>0.7797882870907259</v>
      </c>
      <c r="FW80" s="2">
        <f t="shared" si="82"/>
        <v>2.6816187359607173E-4</v>
      </c>
      <c r="FX80" s="2">
        <f t="shared" si="82"/>
        <v>0</v>
      </c>
      <c r="FY80" s="2">
        <f t="shared" si="82"/>
        <v>1.5348778761705621E-4</v>
      </c>
      <c r="FZ80" s="2">
        <f t="shared" si="82"/>
        <v>3.0620405699464031E-4</v>
      </c>
      <c r="GA80" s="2">
        <f t="shared" si="82"/>
        <v>3.1984503847375145E-4</v>
      </c>
      <c r="GB80" s="2">
        <f t="shared" si="82"/>
        <v>3.576206914427434E-4</v>
      </c>
      <c r="GC80" s="2">
        <f t="shared" si="82"/>
        <v>2.9704775691926456E-4</v>
      </c>
      <c r="GD80" s="2">
        <f t="shared" si="82"/>
        <v>2.827231174714022E-4</v>
      </c>
      <c r="GE80" s="2">
        <f t="shared" si="82"/>
        <v>2.5065542719737981E-4</v>
      </c>
      <c r="GF80" s="2">
        <f t="shared" si="82"/>
        <v>2.355017107512776E-4</v>
      </c>
      <c r="GG80" s="2">
        <f t="shared" si="82"/>
        <v>2.0250354095233399E-4</v>
      </c>
      <c r="GH80" s="2">
        <f t="shared" si="82"/>
        <v>1.6015475623583675E-4</v>
      </c>
      <c r="GI80" s="2">
        <f t="shared" si="82"/>
        <v>1.7809468145660046E-4</v>
      </c>
      <c r="GJ80" s="2">
        <f t="shared" si="82"/>
        <v>1.4763612460266066E-4</v>
      </c>
      <c r="GK80" s="2">
        <f t="shared" si="82"/>
        <v>1.4079559807139849E-4</v>
      </c>
      <c r="GM80" s="86">
        <f t="shared" si="83"/>
        <v>0.602282530143466</v>
      </c>
      <c r="GN80" s="86">
        <f t="shared" si="83"/>
        <v>0.54556472078857732</v>
      </c>
      <c r="GO80" s="86">
        <f t="shared" si="83"/>
        <v>0.61989676922590586</v>
      </c>
      <c r="GP80" s="86">
        <f t="shared" si="83"/>
        <v>0.58383717905499177</v>
      </c>
      <c r="GQ80" s="86">
        <f t="shared" si="83"/>
        <v>0.58538479044648239</v>
      </c>
      <c r="GR80" s="86">
        <f t="shared" si="83"/>
        <v>0.56793788504300968</v>
      </c>
      <c r="GS80" s="86">
        <f t="shared" si="83"/>
        <v>0.64535408371761172</v>
      </c>
      <c r="GT80" s="86">
        <f t="shared" si="83"/>
        <v>0.62714288041577582</v>
      </c>
      <c r="GU80" s="86">
        <f t="shared" si="83"/>
        <v>0.60004258851112646</v>
      </c>
      <c r="GV80" s="86">
        <f t="shared" si="83"/>
        <v>0.57500665774670889</v>
      </c>
      <c r="GW80" s="86">
        <f t="shared" si="83"/>
        <v>0.6547437595934904</v>
      </c>
      <c r="GX80" s="86">
        <f t="shared" si="83"/>
        <v>0.63924516475224447</v>
      </c>
      <c r="GY80" s="86">
        <f t="shared" si="83"/>
        <v>0.57307229149612648</v>
      </c>
      <c r="GZ80" s="86">
        <f t="shared" si="83"/>
        <v>0.58566817011022465</v>
      </c>
      <c r="HA80" s="86">
        <f t="shared" si="83"/>
        <v>0.50967754698748513</v>
      </c>
      <c r="HC80" s="86">
        <f t="shared" si="73"/>
        <v>9.2607894151461702E-4</v>
      </c>
      <c r="HD80" s="86">
        <f t="shared" si="73"/>
        <v>4.5146987335828735E-4</v>
      </c>
      <c r="HE80" s="86">
        <f t="shared" si="73"/>
        <v>4.1168905489810171E-4</v>
      </c>
      <c r="HF80" s="86">
        <f t="shared" si="73"/>
        <v>6.0943239697648817E-4</v>
      </c>
      <c r="HG80" s="86">
        <f t="shared" si="87"/>
        <v>2.5342449579223548E-4</v>
      </c>
      <c r="HH80" s="86">
        <f t="shared" si="87"/>
        <v>4.1745404773094956E-4</v>
      </c>
      <c r="HI80" s="86">
        <f t="shared" si="87"/>
        <v>1.5575855577620767E-4</v>
      </c>
      <c r="HJ80" s="86">
        <f t="shared" si="87"/>
        <v>2.1868526272296178E-4</v>
      </c>
      <c r="HK80" s="86">
        <f t="shared" si="87"/>
        <v>3.9803369524027404E-4</v>
      </c>
      <c r="HL80" s="86">
        <f t="shared" si="87"/>
        <v>2.5356562872681538E-4</v>
      </c>
      <c r="HM80" s="86">
        <f t="shared" si="87"/>
        <v>1.8843896191982943E-4</v>
      </c>
      <c r="HN80" s="86">
        <f t="shared" si="87"/>
        <v>1.2188059521017937E-4</v>
      </c>
      <c r="HO80" s="86">
        <f t="shared" si="87"/>
        <v>1.3792671880788341E-4</v>
      </c>
      <c r="HP80" s="86">
        <f t="shared" si="87"/>
        <v>2.7920821092557224E-5</v>
      </c>
      <c r="HQ80" s="86">
        <f t="shared" si="87"/>
        <v>5.5388099985751096E-7</v>
      </c>
      <c r="HS80" s="86">
        <f t="shared" si="84"/>
        <v>2.5900296791030444E-34</v>
      </c>
      <c r="HT80" s="86">
        <f t="shared" si="84"/>
        <v>0</v>
      </c>
      <c r="HU80" s="86">
        <f t="shared" si="84"/>
        <v>7.6080298411995173E-38</v>
      </c>
      <c r="HV80" s="86">
        <f t="shared" si="84"/>
        <v>5.2809997440838164E-37</v>
      </c>
      <c r="HW80" s="86">
        <f t="shared" si="84"/>
        <v>3.1011901388296903E-45</v>
      </c>
      <c r="HX80" s="86">
        <f t="shared" si="84"/>
        <v>4.9798061614840642E-43</v>
      </c>
      <c r="HY80" s="86">
        <f t="shared" si="84"/>
        <v>1.192170482545533E-49</v>
      </c>
      <c r="HZ80" s="86">
        <f t="shared" si="84"/>
        <v>9.7379576868593859E-46</v>
      </c>
      <c r="IA80" s="86">
        <f t="shared" si="84"/>
        <v>1.240137357223198E-42</v>
      </c>
      <c r="IB80" s="86">
        <f t="shared" si="84"/>
        <v>4.088723357781117E-46</v>
      </c>
      <c r="IC80" s="86">
        <f t="shared" si="84"/>
        <v>2.4037243244713496E-46</v>
      </c>
      <c r="ID80" s="86">
        <f t="shared" si="84"/>
        <v>6.55285403320613E-49</v>
      </c>
      <c r="IE80" s="86">
        <f t="shared" si="84"/>
        <v>4.0405049901214516E-47</v>
      </c>
      <c r="IF80" s="86">
        <f t="shared" si="84"/>
        <v>1.7449854275540296E-42</v>
      </c>
      <c r="IG80" s="86">
        <f t="shared" si="84"/>
        <v>8.9905338999988476E-25</v>
      </c>
      <c r="II80" s="86">
        <f t="shared" si="85"/>
        <v>8.4035572957961823E-129</v>
      </c>
      <c r="IJ80" s="86">
        <f t="shared" si="85"/>
        <v>0</v>
      </c>
      <c r="IK80" s="86">
        <f t="shared" si="85"/>
        <v>4.582250089569531E-151</v>
      </c>
      <c r="IL80" s="86">
        <f t="shared" si="85"/>
        <v>3.0096476152520629E-143</v>
      </c>
      <c r="IM80" s="86">
        <f t="shared" si="85"/>
        <v>6.456608910832113E-174</v>
      </c>
      <c r="IN80" s="86">
        <f t="shared" si="85"/>
        <v>2.589579249959479E-166</v>
      </c>
      <c r="IO80" s="86">
        <f t="shared" si="85"/>
        <v>1.3525495768828126E-192</v>
      </c>
      <c r="IP80" s="86">
        <f t="shared" si="85"/>
        <v>1.4165216674023824E-175</v>
      </c>
      <c r="IQ80" s="86">
        <f t="shared" si="85"/>
        <v>9.4322837125848897E-164</v>
      </c>
      <c r="IR80" s="86">
        <f t="shared" si="85"/>
        <v>3.3537427296812965E-179</v>
      </c>
      <c r="IS80" s="86">
        <f t="shared" si="85"/>
        <v>9.9853577759262566E-178</v>
      </c>
      <c r="IT80" s="86">
        <f t="shared" si="85"/>
        <v>8.7493537762071747E-188</v>
      </c>
      <c r="IU80" s="86">
        <f t="shared" si="85"/>
        <v>7.415785687939481E-180</v>
      </c>
      <c r="IV80" s="86">
        <f t="shared" si="85"/>
        <v>5.1139925488158718E-139</v>
      </c>
      <c r="IW80" s="86">
        <f t="shared" si="85"/>
        <v>6.4299274188720565E-127</v>
      </c>
      <c r="IY80" s="86">
        <f t="shared" si="86"/>
        <v>0.60320860908498064</v>
      </c>
      <c r="IZ80" s="86">
        <f t="shared" si="86"/>
        <v>0.54601619066193563</v>
      </c>
      <c r="JA80" s="86">
        <f t="shared" si="86"/>
        <v>0.62030845828080394</v>
      </c>
      <c r="JB80" s="86">
        <f t="shared" si="86"/>
        <v>0.5844466114519683</v>
      </c>
      <c r="JC80" s="86">
        <f t="shared" si="86"/>
        <v>0.58563821494227464</v>
      </c>
      <c r="JD80" s="86">
        <f t="shared" si="86"/>
        <v>0.56835533909074065</v>
      </c>
      <c r="JE80" s="86">
        <f t="shared" si="86"/>
        <v>0.64550984227338792</v>
      </c>
      <c r="JF80" s="86">
        <f t="shared" si="86"/>
        <v>0.62736156567849877</v>
      </c>
      <c r="JG80" s="86">
        <f t="shared" si="86"/>
        <v>0.60044062220636674</v>
      </c>
      <c r="JH80" s="86">
        <f t="shared" si="86"/>
        <v>0.5752602233754357</v>
      </c>
      <c r="JI80" s="86">
        <f t="shared" si="86"/>
        <v>0.65493219855541018</v>
      </c>
      <c r="JJ80" s="86">
        <f t="shared" si="86"/>
        <v>0.6393670453474547</v>
      </c>
      <c r="JK80" s="86">
        <f t="shared" si="86"/>
        <v>0.57321021821493434</v>
      </c>
      <c r="JL80" s="86">
        <f t="shared" si="86"/>
        <v>0.58569609093131725</v>
      </c>
      <c r="JM80" s="86">
        <f t="shared" si="86"/>
        <v>0.50967810086848497</v>
      </c>
    </row>
    <row r="81" spans="2:273" x14ac:dyDescent="0.25">
      <c r="B81" s="2">
        <v>54</v>
      </c>
      <c r="C81" s="37">
        <v>161.24600000000001</v>
      </c>
      <c r="D81" s="37">
        <v>183.803</v>
      </c>
      <c r="E81" s="37">
        <v>204.82</v>
      </c>
      <c r="F81" s="37">
        <v>176.75399999999999</v>
      </c>
      <c r="G81" s="37">
        <v>168.68899999999999</v>
      </c>
      <c r="H81" s="37">
        <v>157.68899999999999</v>
      </c>
      <c r="I81" s="37">
        <v>189.21299999999999</v>
      </c>
      <c r="J81" s="37">
        <v>192.50800000000001</v>
      </c>
      <c r="K81" s="37">
        <v>180.90199999999999</v>
      </c>
      <c r="L81" s="37">
        <v>162.82</v>
      </c>
      <c r="M81" s="37">
        <v>191.42599999999999</v>
      </c>
      <c r="N81" s="37">
        <v>200.262</v>
      </c>
      <c r="O81" s="37">
        <v>184.44300000000001</v>
      </c>
      <c r="P81" s="37">
        <v>178.197</v>
      </c>
      <c r="Q81" s="37">
        <v>106.456</v>
      </c>
      <c r="S81" s="4">
        <f t="shared" si="88"/>
        <v>161.62813592076961</v>
      </c>
      <c r="T81" s="4">
        <f t="shared" si="88"/>
        <v>182.39622794395626</v>
      </c>
      <c r="U81" s="4">
        <f t="shared" si="88"/>
        <v>201.90198789478919</v>
      </c>
      <c r="V81" s="4">
        <f t="shared" si="88"/>
        <v>166.06699152373056</v>
      </c>
      <c r="W81" s="4">
        <f t="shared" si="88"/>
        <v>155.98603078922423</v>
      </c>
      <c r="X81" s="4">
        <f t="shared" si="88"/>
        <v>147.51260103714515</v>
      </c>
      <c r="Y81" s="4">
        <f t="shared" si="88"/>
        <v>174.73386350825098</v>
      </c>
      <c r="Z81" s="4">
        <f t="shared" si="88"/>
        <v>179.89949462635576</v>
      </c>
      <c r="AA81" s="4">
        <f t="shared" si="88"/>
        <v>167.30784606469305</v>
      </c>
      <c r="AB81" s="4">
        <f t="shared" si="88"/>
        <v>150.49803710335601</v>
      </c>
      <c r="AC81" s="4">
        <f t="shared" si="88"/>
        <v>180.9498807414478</v>
      </c>
      <c r="AD81" s="4">
        <f t="shared" si="88"/>
        <v>191.38507004275687</v>
      </c>
      <c r="AE81" s="4">
        <f t="shared" si="88"/>
        <v>173.9027064259478</v>
      </c>
      <c r="AF81" s="4">
        <f t="shared" si="88"/>
        <v>174.29153167271247</v>
      </c>
      <c r="AG81" s="4">
        <f t="shared" si="88"/>
        <v>102.75460755562925</v>
      </c>
      <c r="AI81" s="4">
        <f t="shared" si="89"/>
        <v>-0.38213592076959912</v>
      </c>
      <c r="AJ81" s="4">
        <f t="shared" si="89"/>
        <v>1.4067720560437351</v>
      </c>
      <c r="AK81" s="4">
        <f t="shared" si="89"/>
        <v>2.9180121052108063</v>
      </c>
      <c r="AL81" s="4">
        <f t="shared" si="89"/>
        <v>10.687008476269426</v>
      </c>
      <c r="AM81" s="4">
        <f t="shared" si="89"/>
        <v>12.702969210775763</v>
      </c>
      <c r="AN81" s="4">
        <f t="shared" si="89"/>
        <v>10.176398962854847</v>
      </c>
      <c r="AO81" s="4">
        <f t="shared" si="89"/>
        <v>14.479136491749017</v>
      </c>
      <c r="AP81" s="4">
        <f t="shared" si="89"/>
        <v>12.608505373644249</v>
      </c>
      <c r="AQ81" s="4">
        <f t="shared" si="89"/>
        <v>13.594153935306934</v>
      </c>
      <c r="AR81" s="4">
        <f t="shared" si="89"/>
        <v>12.321962896643981</v>
      </c>
      <c r="AS81" s="4">
        <f t="shared" si="89"/>
        <v>10.476119258552188</v>
      </c>
      <c r="AT81" s="4">
        <f t="shared" si="89"/>
        <v>8.876929957243135</v>
      </c>
      <c r="AU81" s="4">
        <f t="shared" si="89"/>
        <v>10.540293574052214</v>
      </c>
      <c r="AV81" s="4">
        <f t="shared" si="89"/>
        <v>3.9054683272875366</v>
      </c>
      <c r="AW81" s="4">
        <f t="shared" si="89"/>
        <v>3.7013924443707538</v>
      </c>
      <c r="AY81" s="2">
        <f t="shared" si="80"/>
        <v>50.440982176989067</v>
      </c>
      <c r="AZ81" s="2">
        <f t="shared" si="80"/>
        <v>54.572339862351072</v>
      </c>
      <c r="BA81" s="2">
        <f t="shared" si="80"/>
        <v>55.027081375372177</v>
      </c>
      <c r="BB81" s="2">
        <f t="shared" si="80"/>
        <v>52.949625978391609</v>
      </c>
      <c r="BC81" s="2">
        <f t="shared" si="80"/>
        <v>53.550499261290803</v>
      </c>
      <c r="BD81" s="2">
        <f t="shared" si="80"/>
        <v>52.534869080644008</v>
      </c>
      <c r="BE81" s="2">
        <f t="shared" si="80"/>
        <v>56.557665891453581</v>
      </c>
      <c r="BF81" s="2">
        <f t="shared" si="80"/>
        <v>54.482248375735878</v>
      </c>
      <c r="BG81" s="2">
        <f t="shared" si="80"/>
        <v>54.16896778580707</v>
      </c>
      <c r="BH81" s="2">
        <f t="shared" si="80"/>
        <v>55.171771209622051</v>
      </c>
      <c r="BI81" s="2">
        <f t="shared" si="80"/>
        <v>56.871393458704148</v>
      </c>
      <c r="BJ81" s="2">
        <f t="shared" si="80"/>
        <v>53.637614694023078</v>
      </c>
      <c r="BK81" s="2">
        <f t="shared" si="80"/>
        <v>53.128479700699671</v>
      </c>
      <c r="BL81" s="2">
        <f t="shared" si="80"/>
        <v>53.978413111381087</v>
      </c>
      <c r="BM81" s="2">
        <f t="shared" si="80"/>
        <v>51.873846228383016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58.893153225806444</v>
      </c>
      <c r="DL81" s="2">
        <f t="shared" si="90"/>
        <v>66.474580882352953</v>
      </c>
      <c r="DM81" s="2">
        <f t="shared" si="90"/>
        <v>67.67987410873441</v>
      </c>
      <c r="DN81" s="2">
        <f t="shared" si="90"/>
        <v>64.634360516934052</v>
      </c>
      <c r="DO81" s="2">
        <f t="shared" si="90"/>
        <v>63.365674560733396</v>
      </c>
      <c r="DP81" s="2">
        <f t="shared" si="90"/>
        <v>62.441387318563784</v>
      </c>
      <c r="DQ81" s="2">
        <f t="shared" si="90"/>
        <v>62.119765079365088</v>
      </c>
      <c r="DR81" s="2">
        <f t="shared" si="90"/>
        <v>60.744482539682551</v>
      </c>
      <c r="DS81" s="2">
        <f t="shared" si="90"/>
        <v>63.229682964094721</v>
      </c>
      <c r="DT81" s="2">
        <f t="shared" si="90"/>
        <v>62.656515660809774</v>
      </c>
      <c r="DU81" s="2">
        <f t="shared" si="90"/>
        <v>64.085810542398789</v>
      </c>
      <c r="DV81" s="2">
        <f t="shared" si="90"/>
        <v>60.135957142857137</v>
      </c>
      <c r="DW81" s="2">
        <f t="shared" si="90"/>
        <v>60.725529944229947</v>
      </c>
      <c r="DX81" s="2">
        <f t="shared" si="90"/>
        <v>61.897059032716932</v>
      </c>
      <c r="DY81" s="2">
        <f t="shared" si="90"/>
        <v>55.14766844642196</v>
      </c>
      <c r="EA81" s="2">
        <f t="shared" si="91"/>
        <v>49.42846317290023</v>
      </c>
      <c r="EB81" s="2">
        <f t="shared" si="91"/>
        <v>52.810745392241678</v>
      </c>
      <c r="EC81" s="2">
        <f t="shared" si="91"/>
        <v>53.217494700723499</v>
      </c>
      <c r="ED81" s="2">
        <f t="shared" si="91"/>
        <v>51.252767087106093</v>
      </c>
      <c r="EE81" s="2">
        <f t="shared" si="91"/>
        <v>51.911247018517209</v>
      </c>
      <c r="EF81" s="2">
        <f t="shared" si="91"/>
        <v>50.89603893001852</v>
      </c>
      <c r="EG81" s="2">
        <f t="shared" si="91"/>
        <v>55.480976525538345</v>
      </c>
      <c r="EH81" s="2">
        <f t="shared" si="91"/>
        <v>53.280217762315282</v>
      </c>
      <c r="EI81" s="2">
        <f t="shared" si="91"/>
        <v>52.68804719889792</v>
      </c>
      <c r="EJ81" s="2">
        <f t="shared" si="91"/>
        <v>53.920387067384056</v>
      </c>
      <c r="EK81" s="2">
        <f t="shared" si="91"/>
        <v>55.682481092436973</v>
      </c>
      <c r="EL81" s="2">
        <f t="shared" si="91"/>
        <v>52.456315082734115</v>
      </c>
      <c r="EM81" s="2">
        <f t="shared" si="91"/>
        <v>51.661082340586113</v>
      </c>
      <c r="EN81" s="2">
        <f t="shared" si="91"/>
        <v>52.158337923182678</v>
      </c>
      <c r="EO81" s="2">
        <f t="shared" si="91"/>
        <v>51.030483449974007</v>
      </c>
      <c r="EQ81" s="2">
        <f t="shared" si="92"/>
        <v>49.916269135959993</v>
      </c>
      <c r="ER81" s="2">
        <f t="shared" si="92"/>
        <v>52.810745392241678</v>
      </c>
      <c r="ES81" s="2">
        <f t="shared" si="92"/>
        <v>53.337190021077603</v>
      </c>
      <c r="ET81" s="2">
        <f t="shared" si="92"/>
        <v>51.830816801139072</v>
      </c>
      <c r="EU81" s="2">
        <f t="shared" si="92"/>
        <v>51.356481865256335</v>
      </c>
      <c r="EV81" s="2">
        <f t="shared" si="92"/>
        <v>52.264743063721887</v>
      </c>
      <c r="EW81" s="2">
        <f t="shared" si="92"/>
        <v>53.572377385903387</v>
      </c>
      <c r="EX81" s="2">
        <f t="shared" si="92"/>
        <v>53.552117078676872</v>
      </c>
      <c r="EY81" s="2">
        <f t="shared" si="92"/>
        <v>54.778124618423405</v>
      </c>
      <c r="EZ81" s="2">
        <f t="shared" si="92"/>
        <v>55.085184206560847</v>
      </c>
      <c r="FA81" s="2">
        <f t="shared" si="92"/>
        <v>54.375695860336499</v>
      </c>
      <c r="FB81" s="2">
        <f t="shared" si="92"/>
        <v>52.942778916971392</v>
      </c>
      <c r="FC81" s="2">
        <f t="shared" si="92"/>
        <v>51.394308583730293</v>
      </c>
      <c r="FD81" s="2">
        <f t="shared" si="92"/>
        <v>52.328476651134523</v>
      </c>
      <c r="FE81" s="2">
        <f t="shared" si="92"/>
        <v>51.986948496105043</v>
      </c>
      <c r="FG81" s="2">
        <f t="shared" si="93"/>
        <v>0.89303658431771338</v>
      </c>
      <c r="FH81" s="2">
        <f t="shared" si="93"/>
        <v>0.87107613587822519</v>
      </c>
      <c r="FI81" s="2">
        <f t="shared" si="93"/>
        <v>0.87487767540523109</v>
      </c>
      <c r="FJ81" s="2">
        <f t="shared" si="93"/>
        <v>0.8732090592951407</v>
      </c>
      <c r="FK81" s="2">
        <f t="shared" si="93"/>
        <v>0.85687221918399481</v>
      </c>
      <c r="FL81" s="2">
        <f t="shared" si="93"/>
        <v>0.85809926099770062</v>
      </c>
      <c r="FM81" s="2">
        <f t="shared" si="93"/>
        <v>0.83772476223654879</v>
      </c>
      <c r="FN81" s="2">
        <f t="shared" si="93"/>
        <v>0.83897324614630275</v>
      </c>
      <c r="FO81" s="2">
        <f t="shared" si="93"/>
        <v>0.85957149339674299</v>
      </c>
      <c r="FP81" s="2">
        <f t="shared" si="93"/>
        <v>0.85679201503576308</v>
      </c>
      <c r="FQ81" s="2">
        <f t="shared" si="93"/>
        <v>0.85848436298851938</v>
      </c>
      <c r="FR81" s="2">
        <f t="shared" si="93"/>
        <v>0.84618890082417797</v>
      </c>
      <c r="FS81" s="2">
        <f t="shared" si="93"/>
        <v>0.83810933460631765</v>
      </c>
      <c r="FT81" s="2">
        <f t="shared" si="93"/>
        <v>0.81311225302601087</v>
      </c>
      <c r="FU81" s="2">
        <f t="shared" si="93"/>
        <v>0.79519620256688572</v>
      </c>
      <c r="FW81" s="2">
        <f t="shared" si="82"/>
        <v>2.9402604045977585E-4</v>
      </c>
      <c r="FX81" s="2">
        <f t="shared" si="82"/>
        <v>0</v>
      </c>
      <c r="FY81" s="2">
        <f t="shared" si="82"/>
        <v>1.6829352036806266E-4</v>
      </c>
      <c r="FZ81" s="2">
        <f t="shared" si="82"/>
        <v>3.3573615374269468E-4</v>
      </c>
      <c r="GA81" s="2">
        <f t="shared" si="82"/>
        <v>3.5069228914301291E-4</v>
      </c>
      <c r="GB81" s="2">
        <f t="shared" si="82"/>
        <v>3.9210976185065713E-4</v>
      </c>
      <c r="GC81" s="2">
        <f t="shared" si="82"/>
        <v>3.2569705464326139E-4</v>
      </c>
      <c r="GD81" s="2">
        <f t="shared" si="82"/>
        <v>3.0999127833983991E-4</v>
      </c>
      <c r="GE81" s="2">
        <f t="shared" si="82"/>
        <v>2.7483156447466808E-4</v>
      </c>
      <c r="GF81" s="2">
        <f t="shared" si="82"/>
        <v>2.582166241100241E-4</v>
      </c>
      <c r="GG81" s="2">
        <f t="shared" si="82"/>
        <v>2.2203637933212534E-4</v>
      </c>
      <c r="GH81" s="2">
        <f t="shared" si="82"/>
        <v>1.7560348489416278E-4</v>
      </c>
      <c r="GI81" s="2">
        <f t="shared" si="82"/>
        <v>1.9527357982605654E-4</v>
      </c>
      <c r="GJ81" s="2">
        <f t="shared" si="82"/>
        <v>1.6187748586089448E-4</v>
      </c>
      <c r="GK81" s="2">
        <f t="shared" si="82"/>
        <v>1.5437720638374714E-4</v>
      </c>
      <c r="GM81" s="86">
        <f t="shared" si="83"/>
        <v>0.5810337479509522</v>
      </c>
      <c r="GN81" s="86">
        <f t="shared" si="83"/>
        <v>0.52537714164277394</v>
      </c>
      <c r="GO81" s="86">
        <f t="shared" si="83"/>
        <v>0.5932984108088718</v>
      </c>
      <c r="GP81" s="86">
        <f t="shared" si="83"/>
        <v>0.50042060844319125</v>
      </c>
      <c r="GQ81" s="86">
        <f t="shared" si="83"/>
        <v>0.47095103066105254</v>
      </c>
      <c r="GR81" s="86">
        <f t="shared" si="83"/>
        <v>0.4369599187661094</v>
      </c>
      <c r="GS81" s="86">
        <f t="shared" si="83"/>
        <v>0.5380629250343949</v>
      </c>
      <c r="GT81" s="86">
        <f t="shared" si="83"/>
        <v>0.54647133661673752</v>
      </c>
      <c r="GU81" s="86">
        <f t="shared" si="83"/>
        <v>0.50742660369409376</v>
      </c>
      <c r="GV81" s="86">
        <f t="shared" si="83"/>
        <v>0.45710765408602116</v>
      </c>
      <c r="GW81" s="86">
        <f t="shared" si="83"/>
        <v>0.56483469376386786</v>
      </c>
      <c r="GX81" s="86">
        <f t="shared" si="83"/>
        <v>0.5839574837964665</v>
      </c>
      <c r="GY81" s="86">
        <f t="shared" si="83"/>
        <v>0.5212544500791354</v>
      </c>
      <c r="GZ81" s="86">
        <f t="shared" si="83"/>
        <v>0.55894460842477567</v>
      </c>
      <c r="HA81" s="86">
        <f t="shared" si="83"/>
        <v>0.41343003732160655</v>
      </c>
      <c r="HC81" s="86">
        <f t="shared" si="73"/>
        <v>1.4701353995960553E-3</v>
      </c>
      <c r="HD81" s="86">
        <f t="shared" si="73"/>
        <v>7.5835051276845983E-4</v>
      </c>
      <c r="HE81" s="86">
        <f t="shared" si="73"/>
        <v>6.7657349552705339E-4</v>
      </c>
      <c r="HF81" s="86">
        <f t="shared" si="73"/>
        <v>1.0152875549205452E-3</v>
      </c>
      <c r="HG81" s="86">
        <f t="shared" si="87"/>
        <v>4.6137661693404286E-4</v>
      </c>
      <c r="HH81" s="86">
        <f t="shared" si="87"/>
        <v>7.4191256369975382E-4</v>
      </c>
      <c r="HI81" s="86">
        <f t="shared" si="87"/>
        <v>2.9645817542909138E-4</v>
      </c>
      <c r="HJ81" s="86">
        <f t="shared" si="87"/>
        <v>3.9790049581421279E-4</v>
      </c>
      <c r="HK81" s="86">
        <f t="shared" si="87"/>
        <v>6.8877790891719716E-4</v>
      </c>
      <c r="HL81" s="86">
        <f t="shared" si="87"/>
        <v>4.5570429284732205E-4</v>
      </c>
      <c r="HM81" s="86">
        <f t="shared" si="87"/>
        <v>3.380194974290822E-4</v>
      </c>
      <c r="HN81" s="86">
        <f t="shared" si="87"/>
        <v>2.2209508086239223E-4</v>
      </c>
      <c r="HO81" s="86">
        <f t="shared" si="87"/>
        <v>2.4885562500827384E-4</v>
      </c>
      <c r="HP81" s="86">
        <f t="shared" si="87"/>
        <v>5.5699539399443334E-5</v>
      </c>
      <c r="HQ81" s="86">
        <f t="shared" si="87"/>
        <v>1.6010293199010641E-6</v>
      </c>
      <c r="HS81" s="86">
        <f t="shared" si="84"/>
        <v>2.9958559947732809E-33</v>
      </c>
      <c r="HT81" s="86">
        <f t="shared" si="84"/>
        <v>0</v>
      </c>
      <c r="HU81" s="86">
        <f t="shared" si="84"/>
        <v>1.0408040013376843E-36</v>
      </c>
      <c r="HV81" s="86">
        <f t="shared" si="84"/>
        <v>8.100225822972413E-36</v>
      </c>
      <c r="HW81" s="86">
        <f t="shared" si="84"/>
        <v>8.9252397215140783E-44</v>
      </c>
      <c r="HX81" s="86">
        <f t="shared" si="84"/>
        <v>1.2786018871336012E-41</v>
      </c>
      <c r="HY81" s="86">
        <f t="shared" si="84"/>
        <v>4.7150705664383632E-48</v>
      </c>
      <c r="HZ81" s="86">
        <f t="shared" si="84"/>
        <v>2.7598510560869951E-44</v>
      </c>
      <c r="IA81" s="86">
        <f t="shared" si="84"/>
        <v>2.6677738681783933E-41</v>
      </c>
      <c r="IB81" s="86">
        <f t="shared" si="84"/>
        <v>1.1304655215155822E-44</v>
      </c>
      <c r="IC81" s="86">
        <f t="shared" si="84"/>
        <v>6.2368344384987979E-45</v>
      </c>
      <c r="ID81" s="86">
        <f t="shared" si="84"/>
        <v>1.8683151089150173E-47</v>
      </c>
      <c r="IE81" s="86">
        <f t="shared" si="84"/>
        <v>1.0473465868869836E-45</v>
      </c>
      <c r="IF81" s="86">
        <f t="shared" si="84"/>
        <v>3.0182109990133284E-41</v>
      </c>
      <c r="IG81" s="86">
        <f t="shared" si="84"/>
        <v>4.3907714289503198E-24</v>
      </c>
      <c r="II81" s="86">
        <f t="shared" si="85"/>
        <v>5.6119769854512536E-126</v>
      </c>
      <c r="IJ81" s="86">
        <f t="shared" si="85"/>
        <v>0</v>
      </c>
      <c r="IK81" s="86">
        <f t="shared" si="85"/>
        <v>5.9018588419133922E-148</v>
      </c>
      <c r="IL81" s="86">
        <f t="shared" si="85"/>
        <v>4.7393976932381551E-140</v>
      </c>
      <c r="IM81" s="86">
        <f t="shared" si="85"/>
        <v>5.2657984382374451E-170</v>
      </c>
      <c r="IN81" s="86">
        <f t="shared" si="85"/>
        <v>1.6001924241824209E-162</v>
      </c>
      <c r="IO81" s="86">
        <f t="shared" si="85"/>
        <v>2.6789052255357982E-188</v>
      </c>
      <c r="IP81" s="86">
        <f t="shared" si="85"/>
        <v>1.0992088936224653E-171</v>
      </c>
      <c r="IQ81" s="86">
        <f t="shared" si="85"/>
        <v>3.5270010749134652E-160</v>
      </c>
      <c r="IR81" s="86">
        <f t="shared" si="85"/>
        <v>2.5712838206404117E-175</v>
      </c>
      <c r="IS81" s="86">
        <f t="shared" si="85"/>
        <v>6.0768419706126503E-174</v>
      </c>
      <c r="IT81" s="86">
        <f t="shared" si="85"/>
        <v>6.8522912429989428E-184</v>
      </c>
      <c r="IU81" s="86">
        <f t="shared" si="85"/>
        <v>4.401425133818497E-176</v>
      </c>
      <c r="IV81" s="86">
        <f t="shared" si="85"/>
        <v>3.5902671117636386E-136</v>
      </c>
      <c r="IW81" s="86">
        <f t="shared" si="85"/>
        <v>2.4536401524257332E-124</v>
      </c>
      <c r="IY81" s="86">
        <f t="shared" si="86"/>
        <v>0.58250388335054826</v>
      </c>
      <c r="IZ81" s="86">
        <f t="shared" si="86"/>
        <v>0.52613549215554245</v>
      </c>
      <c r="JA81" s="86">
        <f t="shared" si="86"/>
        <v>0.59397498430439888</v>
      </c>
      <c r="JB81" s="86">
        <f t="shared" si="86"/>
        <v>0.50143589599811178</v>
      </c>
      <c r="JC81" s="86">
        <f t="shared" si="86"/>
        <v>0.47141240727798656</v>
      </c>
      <c r="JD81" s="86">
        <f t="shared" si="86"/>
        <v>0.43770183132980917</v>
      </c>
      <c r="JE81" s="86">
        <f t="shared" si="86"/>
        <v>0.53835938320982402</v>
      </c>
      <c r="JF81" s="86">
        <f t="shared" si="86"/>
        <v>0.54686923711255175</v>
      </c>
      <c r="JG81" s="86">
        <f t="shared" si="86"/>
        <v>0.50811538160301095</v>
      </c>
      <c r="JH81" s="86">
        <f t="shared" si="86"/>
        <v>0.45756335837886847</v>
      </c>
      <c r="JI81" s="86">
        <f t="shared" si="86"/>
        <v>0.56517271326129692</v>
      </c>
      <c r="JJ81" s="86">
        <f t="shared" si="86"/>
        <v>0.58417957887732885</v>
      </c>
      <c r="JK81" s="86">
        <f t="shared" si="86"/>
        <v>0.52150330570414372</v>
      </c>
      <c r="JL81" s="86">
        <f t="shared" si="86"/>
        <v>0.5590003079641751</v>
      </c>
      <c r="JM81" s="86">
        <f t="shared" si="86"/>
        <v>0.41343163835092644</v>
      </c>
    </row>
    <row r="82" spans="2:273" x14ac:dyDescent="0.25">
      <c r="B82" s="2">
        <v>55</v>
      </c>
      <c r="C82" s="37">
        <v>147.49199999999999</v>
      </c>
      <c r="D82" s="37">
        <v>160.29499999999999</v>
      </c>
      <c r="E82" s="37">
        <v>184.55699999999999</v>
      </c>
      <c r="F82" s="37">
        <v>139.95099999999999</v>
      </c>
      <c r="G82" s="37">
        <v>116.34399999999999</v>
      </c>
      <c r="H82" s="37">
        <v>102.41</v>
      </c>
      <c r="I82" s="37">
        <v>137.607</v>
      </c>
      <c r="J82" s="37">
        <v>151.65600000000001</v>
      </c>
      <c r="K82" s="37">
        <v>137.31100000000001</v>
      </c>
      <c r="L82" s="37">
        <v>116.623</v>
      </c>
      <c r="M82" s="37">
        <v>151.44300000000001</v>
      </c>
      <c r="N82" s="37">
        <v>168.852</v>
      </c>
      <c r="O82" s="37">
        <v>153.57400000000001</v>
      </c>
      <c r="P82" s="37">
        <v>157.279</v>
      </c>
      <c r="Q82" s="37">
        <v>83.876999999999995</v>
      </c>
      <c r="S82" s="4">
        <f t="shared" si="88"/>
        <v>145.47235313041219</v>
      </c>
      <c r="T82" s="4">
        <f t="shared" si="88"/>
        <v>162.73726055844355</v>
      </c>
      <c r="U82" s="4">
        <f t="shared" si="88"/>
        <v>176.14114186513882</v>
      </c>
      <c r="V82" s="4">
        <f t="shared" si="88"/>
        <v>133.12595023799545</v>
      </c>
      <c r="W82" s="4">
        <f t="shared" si="88"/>
        <v>117.74805987704461</v>
      </c>
      <c r="X82" s="4">
        <f t="shared" si="88"/>
        <v>108.6340982620751</v>
      </c>
      <c r="Y82" s="4">
        <f t="shared" si="88"/>
        <v>129.77179766808652</v>
      </c>
      <c r="Z82" s="4">
        <f t="shared" si="88"/>
        <v>139.8821195044024</v>
      </c>
      <c r="AA82" s="4">
        <f t="shared" si="88"/>
        <v>130.85256690091663</v>
      </c>
      <c r="AB82" s="4">
        <f t="shared" si="88"/>
        <v>114.09296025686264</v>
      </c>
      <c r="AC82" s="4">
        <f t="shared" si="88"/>
        <v>140.17943650110161</v>
      </c>
      <c r="AD82" s="4">
        <f t="shared" si="88"/>
        <v>154.856121612457</v>
      </c>
      <c r="AE82" s="4">
        <f t="shared" si="88"/>
        <v>143.67180988529628</v>
      </c>
      <c r="AF82" s="4">
        <f t="shared" si="88"/>
        <v>147.53069287760462</v>
      </c>
      <c r="AG82" s="4">
        <f t="shared" si="88"/>
        <v>82.752266093412615</v>
      </c>
      <c r="AI82" s="4">
        <f t="shared" si="89"/>
        <v>2.0196468695878025</v>
      </c>
      <c r="AJ82" s="4">
        <f t="shared" si="89"/>
        <v>-2.4422605584435644</v>
      </c>
      <c r="AK82" s="4">
        <f t="shared" si="89"/>
        <v>8.4158581348611676</v>
      </c>
      <c r="AL82" s="4">
        <f t="shared" si="89"/>
        <v>6.8250497620045394</v>
      </c>
      <c r="AM82" s="4">
        <f t="shared" si="89"/>
        <v>-1.4040598770446167</v>
      </c>
      <c r="AN82" s="4">
        <f t="shared" si="89"/>
        <v>-6.2240982620751026</v>
      </c>
      <c r="AO82" s="4">
        <f t="shared" si="89"/>
        <v>7.8352023319134787</v>
      </c>
      <c r="AP82" s="4">
        <f t="shared" si="89"/>
        <v>11.773880495597609</v>
      </c>
      <c r="AQ82" s="4">
        <f t="shared" si="89"/>
        <v>6.4584330990833791</v>
      </c>
      <c r="AR82" s="4">
        <f t="shared" si="89"/>
        <v>2.5300397431373653</v>
      </c>
      <c r="AS82" s="4">
        <f t="shared" si="89"/>
        <v>11.263563498898407</v>
      </c>
      <c r="AT82" s="4">
        <f t="shared" si="89"/>
        <v>13.995878387543002</v>
      </c>
      <c r="AU82" s="4">
        <f t="shared" si="89"/>
        <v>9.9021901147037283</v>
      </c>
      <c r="AV82" s="4">
        <f t="shared" si="89"/>
        <v>9.7483071223953743</v>
      </c>
      <c r="AW82" s="4">
        <f t="shared" si="89"/>
        <v>1.1247339065873803</v>
      </c>
      <c r="AY82" s="2">
        <f t="shared" si="80"/>
        <v>50.266657580104344</v>
      </c>
      <c r="AZ82" s="2">
        <f t="shared" si="80"/>
        <v>54.331401053391041</v>
      </c>
      <c r="BA82" s="2">
        <f t="shared" si="80"/>
        <v>54.778103609346694</v>
      </c>
      <c r="BB82" s="2">
        <f t="shared" si="80"/>
        <v>52.725237563440025</v>
      </c>
      <c r="BC82" s="2">
        <f t="shared" si="80"/>
        <v>53.322134927230849</v>
      </c>
      <c r="BD82" s="2">
        <f t="shared" si="80"/>
        <v>52.328025885711043</v>
      </c>
      <c r="BE82" s="2">
        <f t="shared" si="80"/>
        <v>56.332215735851015</v>
      </c>
      <c r="BF82" s="2">
        <f t="shared" si="80"/>
        <v>54.28532651503189</v>
      </c>
      <c r="BG82" s="2">
        <f t="shared" si="80"/>
        <v>53.986794873781143</v>
      </c>
      <c r="BH82" s="2">
        <f t="shared" si="80"/>
        <v>54.975970836263357</v>
      </c>
      <c r="BI82" s="2">
        <f t="shared" si="80"/>
        <v>56.648907950420408</v>
      </c>
      <c r="BJ82" s="2">
        <f t="shared" si="80"/>
        <v>53.449130249883908</v>
      </c>
      <c r="BK82" s="2">
        <f t="shared" si="80"/>
        <v>52.936753757489932</v>
      </c>
      <c r="BL82" s="2">
        <f t="shared" si="80"/>
        <v>53.772954637264618</v>
      </c>
      <c r="BM82" s="2">
        <f t="shared" si="80"/>
        <v>51.748705726691107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58.959161290322577</v>
      </c>
      <c r="DL82" s="2">
        <f t="shared" si="90"/>
        <v>66.688706216577543</v>
      </c>
      <c r="DM82" s="2">
        <f t="shared" si="90"/>
        <v>67.948318961675582</v>
      </c>
      <c r="DN82" s="2">
        <f t="shared" si="90"/>
        <v>64.853960115864524</v>
      </c>
      <c r="DO82" s="2">
        <f t="shared" si="90"/>
        <v>63.538564705882365</v>
      </c>
      <c r="DP82" s="2">
        <f t="shared" si="90"/>
        <v>62.57419999999999</v>
      </c>
      <c r="DQ82" s="2">
        <f t="shared" si="90"/>
        <v>62.225960317460327</v>
      </c>
      <c r="DR82" s="2">
        <f t="shared" si="90"/>
        <v>60.824563492063504</v>
      </c>
      <c r="DS82" s="2">
        <f t="shared" si="90"/>
        <v>63.3309294117647</v>
      </c>
      <c r="DT82" s="2">
        <f t="shared" si="90"/>
        <v>62.778941176470589</v>
      </c>
      <c r="DU82" s="2">
        <f t="shared" si="90"/>
        <v>64.229211764705894</v>
      </c>
      <c r="DV82" s="2">
        <f t="shared" si="90"/>
        <v>60.228371428571421</v>
      </c>
      <c r="DW82" s="2">
        <f t="shared" si="90"/>
        <v>60.868595452595457</v>
      </c>
      <c r="DX82" s="2">
        <f t="shared" si="90"/>
        <v>62.06372403982931</v>
      </c>
      <c r="DY82" s="2">
        <f t="shared" si="90"/>
        <v>55.218271783463116</v>
      </c>
      <c r="EA82" s="2">
        <f t="shared" si="91"/>
        <v>49.316951694411415</v>
      </c>
      <c r="EB82" s="2">
        <f t="shared" si="91"/>
        <v>52.663382144520604</v>
      </c>
      <c r="EC82" s="2">
        <f t="shared" si="91"/>
        <v>53.060248411345754</v>
      </c>
      <c r="ED82" s="2">
        <f t="shared" si="91"/>
        <v>51.118856217626835</v>
      </c>
      <c r="EE82" s="2">
        <f t="shared" si="91"/>
        <v>51.766026288024285</v>
      </c>
      <c r="EF82" s="2">
        <f t="shared" si="91"/>
        <v>50.782078447801517</v>
      </c>
      <c r="EG82" s="2">
        <f t="shared" si="91"/>
        <v>55.291780258123552</v>
      </c>
      <c r="EH82" s="2">
        <f t="shared" si="91"/>
        <v>53.140559060546849</v>
      </c>
      <c r="EI82" s="2">
        <f t="shared" si="91"/>
        <v>52.593853015940695</v>
      </c>
      <c r="EJ82" s="2">
        <f t="shared" si="91"/>
        <v>53.786133733886558</v>
      </c>
      <c r="EK82" s="2">
        <f t="shared" si="91"/>
        <v>55.509650000000001</v>
      </c>
      <c r="EL82" s="2">
        <f t="shared" si="91"/>
        <v>52.32519115481243</v>
      </c>
      <c r="EM82" s="2">
        <f t="shared" si="91"/>
        <v>51.539501722949673</v>
      </c>
      <c r="EN82" s="2">
        <f t="shared" si="91"/>
        <v>52.035017399896894</v>
      </c>
      <c r="EO82" s="2">
        <f t="shared" si="91"/>
        <v>50.933546041213738</v>
      </c>
      <c r="EQ82" s="2">
        <f t="shared" si="92"/>
        <v>49.795312633873664</v>
      </c>
      <c r="ER82" s="2">
        <f t="shared" si="92"/>
        <v>52.663382144520604</v>
      </c>
      <c r="ES82" s="2">
        <f t="shared" si="92"/>
        <v>53.177952452159516</v>
      </c>
      <c r="ET82" s="2">
        <f t="shared" si="92"/>
        <v>51.683132551359421</v>
      </c>
      <c r="EU82" s="2">
        <f t="shared" si="92"/>
        <v>51.223251427762825</v>
      </c>
      <c r="EV82" s="2">
        <f t="shared" si="92"/>
        <v>52.119022692194619</v>
      </c>
      <c r="EW82" s="2">
        <f t="shared" si="92"/>
        <v>53.426398241044176</v>
      </c>
      <c r="EX82" s="2">
        <f t="shared" si="92"/>
        <v>53.40633893176215</v>
      </c>
      <c r="EY82" s="2">
        <f t="shared" si="92"/>
        <v>54.637169913808577</v>
      </c>
      <c r="EZ82" s="2">
        <f t="shared" si="92"/>
        <v>54.925629527479948</v>
      </c>
      <c r="FA82" s="2">
        <f t="shared" si="92"/>
        <v>54.230059791011385</v>
      </c>
      <c r="FB82" s="2">
        <f t="shared" si="92"/>
        <v>52.801829949631397</v>
      </c>
      <c r="FC82" s="2">
        <f t="shared" si="92"/>
        <v>51.278645304402431</v>
      </c>
      <c r="FD82" s="2">
        <f t="shared" si="92"/>
        <v>52.201458670988657</v>
      </c>
      <c r="FE82" s="2">
        <f t="shared" si="92"/>
        <v>51.865735278890149</v>
      </c>
      <c r="FG82" s="2">
        <f t="shared" si="93"/>
        <v>0.90152136184804121</v>
      </c>
      <c r="FH82" s="2">
        <f t="shared" si="93"/>
        <v>0.88107091855412578</v>
      </c>
      <c r="FI82" s="2">
        <f t="shared" si="93"/>
        <v>0.88461678277255329</v>
      </c>
      <c r="FJ82" s="2">
        <f t="shared" si="93"/>
        <v>0.8830606860437662</v>
      </c>
      <c r="FK82" s="2">
        <f t="shared" si="93"/>
        <v>0.86780103931758512</v>
      </c>
      <c r="FL82" s="2">
        <f t="shared" si="93"/>
        <v>0.86894871739016089</v>
      </c>
      <c r="FM82" s="2">
        <f t="shared" si="93"/>
        <v>0.84985944804024471</v>
      </c>
      <c r="FN82" s="2">
        <f t="shared" si="93"/>
        <v>0.85103117402367012</v>
      </c>
      <c r="FO82" s="2">
        <f t="shared" si="93"/>
        <v>0.8703253962444778</v>
      </c>
      <c r="FP82" s="2">
        <f t="shared" si="93"/>
        <v>0.86772601394837112</v>
      </c>
      <c r="FQ82" s="2">
        <f t="shared" si="93"/>
        <v>0.86930885966136995</v>
      </c>
      <c r="FR82" s="2">
        <f t="shared" si="93"/>
        <v>0.85779809100976123</v>
      </c>
      <c r="FS82" s="2">
        <f t="shared" si="93"/>
        <v>0.85022040438332191</v>
      </c>
      <c r="FT82" s="2">
        <f t="shared" si="93"/>
        <v>0.82670669731295032</v>
      </c>
      <c r="FU82" s="2">
        <f t="shared" si="93"/>
        <v>0.80978901707469564</v>
      </c>
      <c r="FW82" s="2">
        <f t="shared" si="82"/>
        <v>3.2238399736272082E-4</v>
      </c>
      <c r="FX82" s="2">
        <f t="shared" si="82"/>
        <v>0</v>
      </c>
      <c r="FY82" s="2">
        <f t="shared" si="82"/>
        <v>1.8452717953155805E-4</v>
      </c>
      <c r="FZ82" s="2">
        <f t="shared" si="82"/>
        <v>3.6811544852791682E-4</v>
      </c>
      <c r="GA82" s="2">
        <f t="shared" si="82"/>
        <v>3.8451343891184942E-4</v>
      </c>
      <c r="GB82" s="2">
        <f t="shared" si="82"/>
        <v>4.2992354033833356E-4</v>
      </c>
      <c r="GC82" s="2">
        <f t="shared" si="82"/>
        <v>3.5710849766394344E-4</v>
      </c>
      <c r="GD82" s="2">
        <f t="shared" si="82"/>
        <v>3.398885125127081E-4</v>
      </c>
      <c r="GE82" s="2">
        <f t="shared" si="82"/>
        <v>3.0133882798295472E-4</v>
      </c>
      <c r="GF82" s="2">
        <f t="shared" si="82"/>
        <v>2.8312184500933312E-4</v>
      </c>
      <c r="GG82" s="2">
        <f t="shared" si="82"/>
        <v>2.4345283352214913E-4</v>
      </c>
      <c r="GH82" s="2">
        <f t="shared" si="82"/>
        <v>1.9254213032225432E-4</v>
      </c>
      <c r="GI82" s="2">
        <f t="shared" si="82"/>
        <v>2.1410918882147273E-4</v>
      </c>
      <c r="GJ82" s="2">
        <f t="shared" si="82"/>
        <v>1.7749236167974986E-4</v>
      </c>
      <c r="GK82" s="2">
        <f t="shared" si="82"/>
        <v>1.6926871968714205E-4</v>
      </c>
      <c r="GM82" s="86">
        <f t="shared" si="83"/>
        <v>0.5349135856974756</v>
      </c>
      <c r="GN82" s="86">
        <f t="shared" si="83"/>
        <v>0.48680697190543265</v>
      </c>
      <c r="GO82" s="86">
        <f t="shared" si="83"/>
        <v>0.53213788952888774</v>
      </c>
      <c r="GP82" s="86">
        <f t="shared" si="83"/>
        <v>0.38942189239766301</v>
      </c>
      <c r="GQ82" s="86">
        <f t="shared" si="83"/>
        <v>0.32836479281000547</v>
      </c>
      <c r="GR82" s="86">
        <f t="shared" si="83"/>
        <v>0.28656866021321231</v>
      </c>
      <c r="GS82" s="86">
        <f t="shared" si="83"/>
        <v>0.37293203137761216</v>
      </c>
      <c r="GT82" s="86">
        <f t="shared" si="83"/>
        <v>0.41499792992853007</v>
      </c>
      <c r="GU82" s="86">
        <f t="shared" si="83"/>
        <v>0.38035341303296955</v>
      </c>
      <c r="GV82" s="86">
        <f t="shared" si="83"/>
        <v>0.31469659313148662</v>
      </c>
      <c r="GW82" s="86">
        <f t="shared" si="83"/>
        <v>0.4189222977020125</v>
      </c>
      <c r="GX82" s="86">
        <f t="shared" si="83"/>
        <v>0.47510694450905672</v>
      </c>
      <c r="GY82" s="86">
        <f t="shared" si="83"/>
        <v>0.43706768943118046</v>
      </c>
      <c r="GZ82" s="86">
        <f t="shared" si="83"/>
        <v>0.48876082031761914</v>
      </c>
      <c r="HA82" s="86">
        <f t="shared" si="83"/>
        <v>0.29610621836768974</v>
      </c>
      <c r="HC82" s="86">
        <f t="shared" si="73"/>
        <v>2.2963619072093079E-3</v>
      </c>
      <c r="HD82" s="86">
        <f t="shared" si="73"/>
        <v>1.2504326980228159E-3</v>
      </c>
      <c r="HE82" s="86">
        <f t="shared" si="73"/>
        <v>1.0933825807932921E-3</v>
      </c>
      <c r="HF82" s="86">
        <f t="shared" si="73"/>
        <v>1.6601291443967357E-3</v>
      </c>
      <c r="HG82" s="86">
        <f t="shared" si="87"/>
        <v>8.2077799963162495E-4</v>
      </c>
      <c r="HH82" s="86">
        <f t="shared" si="87"/>
        <v>1.2890353835444365E-3</v>
      </c>
      <c r="HI82" s="86">
        <f t="shared" si="87"/>
        <v>5.5019716511113168E-4</v>
      </c>
      <c r="HJ82" s="86">
        <f t="shared" si="87"/>
        <v>7.0776648395971147E-4</v>
      </c>
      <c r="HK82" s="86">
        <f t="shared" si="87"/>
        <v>1.1677967849981247E-3</v>
      </c>
      <c r="HL82" s="86">
        <f t="shared" si="87"/>
        <v>8.0107670262892126E-4</v>
      </c>
      <c r="HM82" s="86">
        <f t="shared" si="87"/>
        <v>5.9361989269058333E-4</v>
      </c>
      <c r="HN82" s="86">
        <f t="shared" si="87"/>
        <v>3.9619097897322978E-4</v>
      </c>
      <c r="HO82" s="86">
        <f t="shared" si="87"/>
        <v>4.3973311781119861E-4</v>
      </c>
      <c r="HP82" s="86">
        <f t="shared" si="87"/>
        <v>1.0845277990442928E-4</v>
      </c>
      <c r="HQ82" s="86">
        <f t="shared" si="87"/>
        <v>4.4378490985118935E-6</v>
      </c>
      <c r="HS82" s="86">
        <f t="shared" si="84"/>
        <v>3.3293081220560197E-32</v>
      </c>
      <c r="HT82" s="86">
        <f t="shared" si="84"/>
        <v>0</v>
      </c>
      <c r="HU82" s="86">
        <f t="shared" si="84"/>
        <v>1.3662610069885214E-35</v>
      </c>
      <c r="HV82" s="86">
        <f t="shared" si="84"/>
        <v>1.1864910018393684E-34</v>
      </c>
      <c r="HW82" s="86">
        <f t="shared" si="84"/>
        <v>2.4269363902691678E-42</v>
      </c>
      <c r="HX82" s="86">
        <f t="shared" si="84"/>
        <v>3.1048062431254957E-40</v>
      </c>
      <c r="HY82" s="86">
        <f t="shared" si="84"/>
        <v>1.7530277515239278E-46</v>
      </c>
      <c r="HZ82" s="86">
        <f t="shared" si="84"/>
        <v>7.3987309436313036E-43</v>
      </c>
      <c r="IA82" s="86">
        <f t="shared" si="84"/>
        <v>5.4573797362143657E-40</v>
      </c>
      <c r="IB82" s="86">
        <f t="shared" si="84"/>
        <v>2.9603440844557913E-43</v>
      </c>
      <c r="IC82" s="86">
        <f t="shared" si="84"/>
        <v>1.5363061113743503E-43</v>
      </c>
      <c r="ID82" s="86">
        <f t="shared" si="84"/>
        <v>5.0567300621398762E-46</v>
      </c>
      <c r="IE82" s="86">
        <f t="shared" si="84"/>
        <v>2.579755052323066E-44</v>
      </c>
      <c r="IF82" s="86">
        <f t="shared" si="84"/>
        <v>4.9981757095171915E-40</v>
      </c>
      <c r="IG82" s="86">
        <f t="shared" si="84"/>
        <v>2.0945307992065008E-23</v>
      </c>
      <c r="II82" s="86">
        <f t="shared" si="85"/>
        <v>3.4838936629019039E-123</v>
      </c>
      <c r="IJ82" s="86">
        <f t="shared" si="85"/>
        <v>0</v>
      </c>
      <c r="IK82" s="86">
        <f t="shared" si="85"/>
        <v>7.05028164761488E-145</v>
      </c>
      <c r="IL82" s="86">
        <f t="shared" si="85"/>
        <v>6.8618415216143844E-137</v>
      </c>
      <c r="IM82" s="86">
        <f t="shared" si="85"/>
        <v>3.872702513596241E-166</v>
      </c>
      <c r="IN82" s="86">
        <f t="shared" si="85"/>
        <v>8.9326071985345992E-159</v>
      </c>
      <c r="IO82" s="86">
        <f t="shared" si="85"/>
        <v>4.7409670294910158E-184</v>
      </c>
      <c r="IP82" s="86">
        <f t="shared" si="85"/>
        <v>7.7081951302390177E-168</v>
      </c>
      <c r="IQ82" s="86">
        <f t="shared" si="85"/>
        <v>1.2033511645633858E-156</v>
      </c>
      <c r="IR82" s="86">
        <f t="shared" si="85"/>
        <v>1.7857029941592264E-171</v>
      </c>
      <c r="IS82" s="86">
        <f t="shared" si="85"/>
        <v>3.364251273046742E-170</v>
      </c>
      <c r="IT82" s="86">
        <f t="shared" si="85"/>
        <v>4.8813285149048859E-180</v>
      </c>
      <c r="IU82" s="86">
        <f t="shared" si="85"/>
        <v>2.3804317585547869E-172</v>
      </c>
      <c r="IV82" s="86">
        <f t="shared" si="85"/>
        <v>2.3534866434309029E-133</v>
      </c>
      <c r="IW82" s="86">
        <f t="shared" si="85"/>
        <v>8.8015213150791739E-122</v>
      </c>
      <c r="IY82" s="86">
        <f t="shared" si="86"/>
        <v>0.53720994760468488</v>
      </c>
      <c r="IZ82" s="86">
        <f t="shared" si="86"/>
        <v>0.48805740460345548</v>
      </c>
      <c r="JA82" s="86">
        <f t="shared" si="86"/>
        <v>0.53323127210968102</v>
      </c>
      <c r="JB82" s="86">
        <f t="shared" si="86"/>
        <v>0.39108202154205973</v>
      </c>
      <c r="JC82" s="86">
        <f t="shared" si="86"/>
        <v>0.32918557080963712</v>
      </c>
      <c r="JD82" s="86">
        <f t="shared" si="86"/>
        <v>0.28785769559675672</v>
      </c>
      <c r="JE82" s="86">
        <f t="shared" si="86"/>
        <v>0.37348222854272328</v>
      </c>
      <c r="JF82" s="86">
        <f t="shared" si="86"/>
        <v>0.41570569641248978</v>
      </c>
      <c r="JG82" s="86">
        <f t="shared" si="86"/>
        <v>0.38152120981796767</v>
      </c>
      <c r="JH82" s="86">
        <f t="shared" si="86"/>
        <v>0.31549766983411554</v>
      </c>
      <c r="JI82" s="86">
        <f t="shared" si="86"/>
        <v>0.41951591759470308</v>
      </c>
      <c r="JJ82" s="86">
        <f t="shared" si="86"/>
        <v>0.47550313548802997</v>
      </c>
      <c r="JK82" s="86">
        <f t="shared" si="86"/>
        <v>0.43750742254899166</v>
      </c>
      <c r="JL82" s="86">
        <f t="shared" si="86"/>
        <v>0.48886927309752359</v>
      </c>
      <c r="JM82" s="86">
        <f t="shared" si="86"/>
        <v>0.29611065621678828</v>
      </c>
    </row>
    <row r="83" spans="2:273" x14ac:dyDescent="0.25">
      <c r="B83" s="2">
        <v>56</v>
      </c>
      <c r="C83" s="37">
        <v>127.65600000000001</v>
      </c>
      <c r="D83" s="37">
        <v>143.36099999999999</v>
      </c>
      <c r="E83" s="37">
        <v>156.01599999999999</v>
      </c>
      <c r="F83" s="37">
        <v>100.672</v>
      </c>
      <c r="G83" s="37">
        <v>78.738</v>
      </c>
      <c r="H83" s="37">
        <v>71.540999999999997</v>
      </c>
      <c r="I83" s="37">
        <v>83.606999999999999</v>
      </c>
      <c r="J83" s="37">
        <v>97.77</v>
      </c>
      <c r="K83" s="37">
        <v>91.147999999999996</v>
      </c>
      <c r="L83" s="37">
        <v>74.638999999999996</v>
      </c>
      <c r="M83" s="37">
        <v>101.34399999999999</v>
      </c>
      <c r="N83" s="37">
        <v>122.869</v>
      </c>
      <c r="O83" s="37">
        <v>112.91800000000001</v>
      </c>
      <c r="P83" s="37">
        <v>126.393</v>
      </c>
      <c r="Q83" s="37">
        <v>64.263000000000005</v>
      </c>
      <c r="S83" s="4">
        <f t="shared" si="88"/>
        <v>127.57072011823446</v>
      </c>
      <c r="T83" s="4">
        <f t="shared" si="88"/>
        <v>142.22469756515048</v>
      </c>
      <c r="U83" s="4">
        <f t="shared" si="88"/>
        <v>147.58719486831862</v>
      </c>
      <c r="V83" s="4">
        <f t="shared" si="88"/>
        <v>104.18793689916751</v>
      </c>
      <c r="W83" s="4">
        <f t="shared" si="88"/>
        <v>87.854764168455375</v>
      </c>
      <c r="X83" s="4">
        <f t="shared" si="88"/>
        <v>80.58541452685445</v>
      </c>
      <c r="Y83" s="4">
        <f t="shared" si="88"/>
        <v>92.94600463587301</v>
      </c>
      <c r="Z83" s="4">
        <f t="shared" si="88"/>
        <v>103.9524105537605</v>
      </c>
      <c r="AA83" s="4">
        <f t="shared" si="88"/>
        <v>99.632648892010408</v>
      </c>
      <c r="AB83" s="4">
        <f t="shared" si="88"/>
        <v>86.224205233496406</v>
      </c>
      <c r="AC83" s="4">
        <f t="shared" si="88"/>
        <v>103.56724116285804</v>
      </c>
      <c r="AD83" s="4">
        <f t="shared" si="88"/>
        <v>118.29137817622019</v>
      </c>
      <c r="AE83" s="4">
        <f t="shared" si="88"/>
        <v>114.83352213571584</v>
      </c>
      <c r="AF83" s="4">
        <f t="shared" si="88"/>
        <v>119.34407308757022</v>
      </c>
      <c r="AG83" s="4">
        <f t="shared" si="88"/>
        <v>67.939022118013099</v>
      </c>
      <c r="AI83" s="4">
        <f t="shared" si="89"/>
        <v>8.5279881765544019E-2</v>
      </c>
      <c r="AJ83" s="4">
        <f t="shared" si="89"/>
        <v>1.1363024348495117</v>
      </c>
      <c r="AK83" s="4">
        <f t="shared" si="89"/>
        <v>8.4288051316813721</v>
      </c>
      <c r="AL83" s="4">
        <f t="shared" si="89"/>
        <v>-3.5159368991675137</v>
      </c>
      <c r="AM83" s="4">
        <f t="shared" si="89"/>
        <v>-9.1167641684553757</v>
      </c>
      <c r="AN83" s="4">
        <f t="shared" si="89"/>
        <v>-9.0444145268544531</v>
      </c>
      <c r="AO83" s="4">
        <f t="shared" si="89"/>
        <v>-9.3390046358730103</v>
      </c>
      <c r="AP83" s="4">
        <f t="shared" si="89"/>
        <v>-6.182410553760505</v>
      </c>
      <c r="AQ83" s="4">
        <f t="shared" si="89"/>
        <v>-8.4846488920104122</v>
      </c>
      <c r="AR83" s="4">
        <f t="shared" si="89"/>
        <v>-11.58520523349641</v>
      </c>
      <c r="AS83" s="4">
        <f t="shared" si="89"/>
        <v>-2.2232411628580451</v>
      </c>
      <c r="AT83" s="4">
        <f t="shared" si="89"/>
        <v>4.5776218237798076</v>
      </c>
      <c r="AU83" s="4">
        <f t="shared" si="89"/>
        <v>-1.9155221357158325</v>
      </c>
      <c r="AV83" s="4">
        <f t="shared" si="89"/>
        <v>7.0489269124297778</v>
      </c>
      <c r="AW83" s="4">
        <f t="shared" si="89"/>
        <v>-3.6760221180130941</v>
      </c>
      <c r="AY83" s="2">
        <f t="shared" si="80"/>
        <v>50.095259947108637</v>
      </c>
      <c r="AZ83" s="2">
        <f t="shared" si="80"/>
        <v>54.092981013346517</v>
      </c>
      <c r="BA83" s="2">
        <f t="shared" si="80"/>
        <v>54.531032376790101</v>
      </c>
      <c r="BB83" s="2">
        <f t="shared" si="80"/>
        <v>52.503338214922216</v>
      </c>
      <c r="BC83" s="2">
        <f t="shared" si="80"/>
        <v>53.095469713422005</v>
      </c>
      <c r="BD83" s="2">
        <f t="shared" si="80"/>
        <v>52.124409733642814</v>
      </c>
      <c r="BE83" s="2">
        <f t="shared" si="80"/>
        <v>56.105067365758991</v>
      </c>
      <c r="BF83" s="2">
        <f t="shared" si="80"/>
        <v>54.089071241516884</v>
      </c>
      <c r="BG83" s="2">
        <f t="shared" si="80"/>
        <v>53.808171282750408</v>
      </c>
      <c r="BH83" s="2">
        <f t="shared" si="80"/>
        <v>54.781180448290797</v>
      </c>
      <c r="BI83" s="2">
        <f t="shared" si="80"/>
        <v>56.426005427880476</v>
      </c>
      <c r="BJ83" s="2">
        <f t="shared" si="80"/>
        <v>53.261471690801095</v>
      </c>
      <c r="BK83" s="2">
        <f t="shared" si="80"/>
        <v>52.745873870103615</v>
      </c>
      <c r="BL83" s="2">
        <f t="shared" si="80"/>
        <v>53.567801767438617</v>
      </c>
      <c r="BM83" s="2">
        <f t="shared" si="80"/>
        <v>51.62227828743864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59.025169354838702</v>
      </c>
      <c r="DL83" s="2">
        <f t="shared" si="90"/>
        <v>66.902831550802148</v>
      </c>
      <c r="DM83" s="2">
        <f t="shared" si="90"/>
        <v>68.216763814616769</v>
      </c>
      <c r="DN83" s="2">
        <f t="shared" si="90"/>
        <v>65.07355971479501</v>
      </c>
      <c r="DO83" s="2">
        <f t="shared" si="90"/>
        <v>63.711454851031334</v>
      </c>
      <c r="DP83" s="2">
        <f t="shared" si="90"/>
        <v>62.707012681436204</v>
      </c>
      <c r="DQ83" s="2">
        <f t="shared" si="90"/>
        <v>62.332155555555566</v>
      </c>
      <c r="DR83" s="2">
        <f t="shared" si="90"/>
        <v>60.904644444444457</v>
      </c>
      <c r="DS83" s="2">
        <f t="shared" si="90"/>
        <v>63.432175859434679</v>
      </c>
      <c r="DT83" s="2">
        <f t="shared" si="90"/>
        <v>62.901366692131397</v>
      </c>
      <c r="DU83" s="2">
        <f t="shared" si="90"/>
        <v>64.372612987012999</v>
      </c>
      <c r="DV83" s="2">
        <f t="shared" si="90"/>
        <v>60.320785714285705</v>
      </c>
      <c r="DW83" s="2">
        <f t="shared" si="90"/>
        <v>61.01166096096096</v>
      </c>
      <c r="DX83" s="2">
        <f t="shared" si="90"/>
        <v>62.230389046941681</v>
      </c>
      <c r="DY83" s="2">
        <f t="shared" si="90"/>
        <v>55.288875120504272</v>
      </c>
      <c r="EA83" s="2">
        <f t="shared" si="91"/>
        <v>49.205440215922607</v>
      </c>
      <c r="EB83" s="2">
        <f t="shared" si="91"/>
        <v>52.51601889679953</v>
      </c>
      <c r="EC83" s="2">
        <f t="shared" si="91"/>
        <v>52.903002121968015</v>
      </c>
      <c r="ED83" s="2">
        <f t="shared" si="91"/>
        <v>50.984945348147569</v>
      </c>
      <c r="EE83" s="2">
        <f t="shared" si="91"/>
        <v>51.620805557531362</v>
      </c>
      <c r="EF83" s="2">
        <f t="shared" si="91"/>
        <v>50.668117965584521</v>
      </c>
      <c r="EG83" s="2">
        <f t="shared" si="91"/>
        <v>55.102583990708766</v>
      </c>
      <c r="EH83" s="2">
        <f t="shared" si="91"/>
        <v>53.000900358778416</v>
      </c>
      <c r="EI83" s="2">
        <f t="shared" si="91"/>
        <v>52.499658832983464</v>
      </c>
      <c r="EJ83" s="2">
        <f t="shared" si="91"/>
        <v>53.651880400389068</v>
      </c>
      <c r="EK83" s="2">
        <f t="shared" si="91"/>
        <v>55.336818907563028</v>
      </c>
      <c r="EL83" s="2">
        <f t="shared" si="91"/>
        <v>52.194067226890745</v>
      </c>
      <c r="EM83" s="2">
        <f t="shared" si="91"/>
        <v>51.417921105313233</v>
      </c>
      <c r="EN83" s="2">
        <f t="shared" si="91"/>
        <v>51.911696876611103</v>
      </c>
      <c r="EO83" s="2">
        <f t="shared" si="91"/>
        <v>50.836608632453469</v>
      </c>
      <c r="EQ83" s="2">
        <f t="shared" si="92"/>
        <v>49.674356131787341</v>
      </c>
      <c r="ER83" s="2">
        <f t="shared" si="92"/>
        <v>52.51601889679953</v>
      </c>
      <c r="ES83" s="2">
        <f t="shared" si="92"/>
        <v>53.018714883241437</v>
      </c>
      <c r="ET83" s="2">
        <f t="shared" si="92"/>
        <v>51.535448301579777</v>
      </c>
      <c r="EU83" s="2">
        <f t="shared" si="92"/>
        <v>51.090020990269323</v>
      </c>
      <c r="EV83" s="2">
        <f t="shared" si="92"/>
        <v>51.973302320667351</v>
      </c>
      <c r="EW83" s="2">
        <f t="shared" si="92"/>
        <v>53.280419096184971</v>
      </c>
      <c r="EX83" s="2">
        <f t="shared" si="92"/>
        <v>53.260560784847421</v>
      </c>
      <c r="EY83" s="2">
        <f t="shared" si="92"/>
        <v>54.496215209193743</v>
      </c>
      <c r="EZ83" s="2">
        <f t="shared" si="92"/>
        <v>54.76607484839905</v>
      </c>
      <c r="FA83" s="2">
        <f t="shared" si="92"/>
        <v>54.084423721686264</v>
      </c>
      <c r="FB83" s="2">
        <f t="shared" si="92"/>
        <v>52.660880982291395</v>
      </c>
      <c r="FC83" s="2">
        <f t="shared" si="92"/>
        <v>51.162982025074584</v>
      </c>
      <c r="FD83" s="2">
        <f t="shared" si="92"/>
        <v>52.074440690842792</v>
      </c>
      <c r="FE83" s="2">
        <f t="shared" si="92"/>
        <v>51.744522061675255</v>
      </c>
      <c r="FG83" s="2">
        <f t="shared" si="93"/>
        <v>0.9094013726790009</v>
      </c>
      <c r="FH83" s="2">
        <f t="shared" si="93"/>
        <v>0.89038836089185791</v>
      </c>
      <c r="FI83" s="2">
        <f t="shared" si="93"/>
        <v>0.89368994530886225</v>
      </c>
      <c r="FJ83" s="2">
        <f t="shared" si="93"/>
        <v>0.89224130667932544</v>
      </c>
      <c r="FK83" s="2">
        <f t="shared" si="93"/>
        <v>0.87801416646970543</v>
      </c>
      <c r="FL83" s="2">
        <f t="shared" si="93"/>
        <v>0.87908553387197064</v>
      </c>
      <c r="FM83" s="2">
        <f t="shared" si="93"/>
        <v>0.86123702747520781</v>
      </c>
      <c r="FN83" s="2">
        <f t="shared" si="93"/>
        <v>0.86233434385252183</v>
      </c>
      <c r="FO83" s="2">
        <f t="shared" si="93"/>
        <v>0.88037038673852608</v>
      </c>
      <c r="FP83" s="2">
        <f t="shared" si="93"/>
        <v>0.87794412201534355</v>
      </c>
      <c r="FQ83" s="2">
        <f t="shared" si="93"/>
        <v>0.8794216846729066</v>
      </c>
      <c r="FR83" s="2">
        <f t="shared" si="93"/>
        <v>0.86866704999140198</v>
      </c>
      <c r="FS83" s="2">
        <f t="shared" si="93"/>
        <v>0.86157508598537247</v>
      </c>
      <c r="FT83" s="2">
        <f t="shared" si="93"/>
        <v>0.83950745003331684</v>
      </c>
      <c r="FU83" s="2">
        <f t="shared" si="93"/>
        <v>0.82357274624001675</v>
      </c>
      <c r="FW83" s="2">
        <f t="shared" si="82"/>
        <v>3.5347602971937526E-4</v>
      </c>
      <c r="FX83" s="2">
        <f t="shared" si="82"/>
        <v>0</v>
      </c>
      <c r="FY83" s="2">
        <f t="shared" si="82"/>
        <v>2.023264269652393E-4</v>
      </c>
      <c r="FZ83" s="2">
        <f t="shared" si="82"/>
        <v>4.0361622849778247E-4</v>
      </c>
      <c r="GA83" s="2">
        <f t="shared" si="82"/>
        <v>4.2159496191386401E-4</v>
      </c>
      <c r="GB83" s="2">
        <f t="shared" si="82"/>
        <v>4.7138223588054975E-4</v>
      </c>
      <c r="GC83" s="2">
        <f t="shared" si="82"/>
        <v>3.9154819126420936E-4</v>
      </c>
      <c r="GD83" s="2">
        <f t="shared" si="82"/>
        <v>3.7266812261978606E-4</v>
      </c>
      <c r="GE83" s="2">
        <f t="shared" si="82"/>
        <v>3.3040184888508768E-4</v>
      </c>
      <c r="GF83" s="2">
        <f t="shared" si="82"/>
        <v>3.1042845052508384E-4</v>
      </c>
      <c r="GG83" s="2">
        <f t="shared" si="82"/>
        <v>2.6693445401916003E-4</v>
      </c>
      <c r="GH83" s="2">
        <f t="shared" si="82"/>
        <v>2.1111432605280258E-4</v>
      </c>
      <c r="GI83" s="2">
        <f t="shared" si="82"/>
        <v>2.3476120770529586E-4</v>
      </c>
      <c r="GJ83" s="2">
        <f t="shared" si="82"/>
        <v>1.9461317198004205E-4</v>
      </c>
      <c r="GK83" s="2">
        <f t="shared" si="82"/>
        <v>1.8559642949885166E-4</v>
      </c>
      <c r="GM83" s="86">
        <f t="shared" si="83"/>
        <v>0.46765606330260123</v>
      </c>
      <c r="GN83" s="86">
        <f t="shared" si="83"/>
        <v>0.43309994286657499</v>
      </c>
      <c r="GO83" s="86">
        <f t="shared" si="83"/>
        <v>0.44344250632878385</v>
      </c>
      <c r="GP83" s="86">
        <f t="shared" si="83"/>
        <v>0.27247513772026594</v>
      </c>
      <c r="GQ83" s="86">
        <f t="shared" si="83"/>
        <v>0.1952662634945109</v>
      </c>
      <c r="GR83" s="86">
        <f t="shared" si="83"/>
        <v>0.1575029867398117</v>
      </c>
      <c r="GS83" s="86">
        <f t="shared" si="83"/>
        <v>0.20843763063267196</v>
      </c>
      <c r="GT83" s="86">
        <f t="shared" si="83"/>
        <v>0.26922331891402645</v>
      </c>
      <c r="GU83" s="86">
        <f t="shared" si="83"/>
        <v>0.24918333477152824</v>
      </c>
      <c r="GV83" s="86">
        <f t="shared" si="83"/>
        <v>0.18476941424390703</v>
      </c>
      <c r="GW83" s="86">
        <f t="shared" si="83"/>
        <v>0.26038535432351451</v>
      </c>
      <c r="GX83" s="86">
        <f t="shared" si="83"/>
        <v>0.33787331683197896</v>
      </c>
      <c r="GY83" s="86">
        <f t="shared" si="83"/>
        <v>0.33536474447583675</v>
      </c>
      <c r="GZ83" s="86">
        <f t="shared" si="83"/>
        <v>0.38762762883575375</v>
      </c>
      <c r="HA83" s="86">
        <f t="shared" si="83"/>
        <v>0.18580132560629556</v>
      </c>
      <c r="HC83" s="86">
        <f t="shared" si="73"/>
        <v>3.5296048609532843E-3</v>
      </c>
      <c r="HD83" s="86">
        <f t="shared" si="73"/>
        <v>2.0240981890130932E-3</v>
      </c>
      <c r="HE83" s="86">
        <f t="shared" si="73"/>
        <v>1.7376713215330765E-3</v>
      </c>
      <c r="HF83" s="86">
        <f t="shared" si="73"/>
        <v>2.6645127426403346E-3</v>
      </c>
      <c r="HG83" s="86">
        <f t="shared" si="87"/>
        <v>1.4269209197473602E-3</v>
      </c>
      <c r="HH83" s="86">
        <f t="shared" si="87"/>
        <v>2.1897168188250971E-3</v>
      </c>
      <c r="HI83" s="86">
        <f t="shared" si="87"/>
        <v>9.9577283457516963E-4</v>
      </c>
      <c r="HJ83" s="86">
        <f t="shared" si="87"/>
        <v>1.2308491541499756E-3</v>
      </c>
      <c r="HK83" s="86">
        <f t="shared" si="87"/>
        <v>1.94008289849869E-3</v>
      </c>
      <c r="HL83" s="86">
        <f t="shared" si="87"/>
        <v>1.3775314208168219E-3</v>
      </c>
      <c r="HM83" s="86">
        <f t="shared" si="87"/>
        <v>1.0207159995856722E-3</v>
      </c>
      <c r="HN83" s="86">
        <f t="shared" si="87"/>
        <v>6.9193241673729704E-4</v>
      </c>
      <c r="HO83" s="86">
        <f t="shared" si="87"/>
        <v>7.6103619523544173E-4</v>
      </c>
      <c r="HP83" s="86">
        <f t="shared" si="87"/>
        <v>2.0612362192021612E-4</v>
      </c>
      <c r="HQ83" s="86">
        <f t="shared" si="87"/>
        <v>1.1797380549281222E-5</v>
      </c>
      <c r="HS83" s="86">
        <f t="shared" si="84"/>
        <v>3.5547391978304219E-31</v>
      </c>
      <c r="HT83" s="86">
        <f t="shared" si="84"/>
        <v>0</v>
      </c>
      <c r="HU83" s="86">
        <f t="shared" si="84"/>
        <v>1.720956230702748E-34</v>
      </c>
      <c r="HV83" s="86">
        <f t="shared" si="84"/>
        <v>1.6596723141882253E-33</v>
      </c>
      <c r="HW83" s="86">
        <f t="shared" si="84"/>
        <v>6.2351683661788043E-41</v>
      </c>
      <c r="HX83" s="86">
        <f t="shared" si="84"/>
        <v>7.1304086962063684E-39</v>
      </c>
      <c r="HY83" s="86">
        <f t="shared" si="84"/>
        <v>6.1269505107406925E-45</v>
      </c>
      <c r="HZ83" s="86">
        <f t="shared" si="84"/>
        <v>1.8762328092628392E-41</v>
      </c>
      <c r="IA83" s="86">
        <f t="shared" si="84"/>
        <v>1.0616446185033351E-38</v>
      </c>
      <c r="IB83" s="86">
        <f t="shared" si="84"/>
        <v>7.3425383073185086E-42</v>
      </c>
      <c r="IC83" s="86">
        <f t="shared" si="84"/>
        <v>3.592765597362111E-42</v>
      </c>
      <c r="ID83" s="86">
        <f t="shared" si="84"/>
        <v>1.2992500629088471E-44</v>
      </c>
      <c r="IE83" s="86">
        <f t="shared" si="84"/>
        <v>6.0381404226883926E-43</v>
      </c>
      <c r="IF83" s="86">
        <f t="shared" si="84"/>
        <v>7.9246611941634454E-39</v>
      </c>
      <c r="IG83" s="86">
        <f t="shared" si="84"/>
        <v>9.7594658233928376E-23</v>
      </c>
      <c r="II83" s="86">
        <f t="shared" si="85"/>
        <v>2.010534135963818E-120</v>
      </c>
      <c r="IJ83" s="86">
        <f t="shared" si="85"/>
        <v>0</v>
      </c>
      <c r="IK83" s="86">
        <f t="shared" si="85"/>
        <v>7.8114699585379107E-142</v>
      </c>
      <c r="IL83" s="86">
        <f t="shared" si="85"/>
        <v>9.1341799966087585E-134</v>
      </c>
      <c r="IM83" s="86">
        <f t="shared" si="85"/>
        <v>2.5683579445486666E-162</v>
      </c>
      <c r="IN83" s="86">
        <f t="shared" si="85"/>
        <v>4.5045218244464526E-155</v>
      </c>
      <c r="IO83" s="86">
        <f t="shared" si="85"/>
        <v>7.4969267144477331E-180</v>
      </c>
      <c r="IP83" s="86">
        <f t="shared" si="85"/>
        <v>4.8847451598730569E-164</v>
      </c>
      <c r="IQ83" s="86">
        <f t="shared" si="85"/>
        <v>3.7460921728888487E-153</v>
      </c>
      <c r="IR83" s="86">
        <f t="shared" si="85"/>
        <v>1.1233331600433185E-167</v>
      </c>
      <c r="IS83" s="86">
        <f t="shared" si="85"/>
        <v>1.694323054656767E-166</v>
      </c>
      <c r="IT83" s="86">
        <f t="shared" si="85"/>
        <v>3.1628871640333229E-176</v>
      </c>
      <c r="IU83" s="86">
        <f t="shared" si="85"/>
        <v>1.1731282987819955E-168</v>
      </c>
      <c r="IV83" s="86">
        <f t="shared" si="85"/>
        <v>1.4405092101459948E-130</v>
      </c>
      <c r="IW83" s="86">
        <f t="shared" si="85"/>
        <v>2.9678892753929598E-119</v>
      </c>
      <c r="IY83" s="86">
        <f t="shared" si="86"/>
        <v>0.47118566816355451</v>
      </c>
      <c r="IZ83" s="86">
        <f t="shared" si="86"/>
        <v>0.43512404105558811</v>
      </c>
      <c r="JA83" s="86">
        <f t="shared" si="86"/>
        <v>0.44518017765031692</v>
      </c>
      <c r="JB83" s="86">
        <f t="shared" si="86"/>
        <v>0.27513965046290628</v>
      </c>
      <c r="JC83" s="86">
        <f t="shared" si="86"/>
        <v>0.19669318441425826</v>
      </c>
      <c r="JD83" s="86">
        <f t="shared" si="86"/>
        <v>0.15969270355863679</v>
      </c>
      <c r="JE83" s="86">
        <f t="shared" si="86"/>
        <v>0.20943340346724712</v>
      </c>
      <c r="JF83" s="86">
        <f t="shared" si="86"/>
        <v>0.2704541680681764</v>
      </c>
      <c r="JG83" s="86">
        <f t="shared" si="86"/>
        <v>0.25112341767002694</v>
      </c>
      <c r="JH83" s="86">
        <f t="shared" si="86"/>
        <v>0.18614694566472384</v>
      </c>
      <c r="JI83" s="86">
        <f t="shared" si="86"/>
        <v>0.2614060703231002</v>
      </c>
      <c r="JJ83" s="86">
        <f t="shared" si="86"/>
        <v>0.33856524924871628</v>
      </c>
      <c r="JK83" s="86">
        <f t="shared" si="86"/>
        <v>0.33612578067107218</v>
      </c>
      <c r="JL83" s="86">
        <f t="shared" si="86"/>
        <v>0.38783375245767399</v>
      </c>
      <c r="JM83" s="86">
        <f t="shared" si="86"/>
        <v>0.18581312298684485</v>
      </c>
    </row>
    <row r="84" spans="2:273" x14ac:dyDescent="0.25">
      <c r="B84" s="2">
        <v>57</v>
      </c>
      <c r="C84" s="37">
        <v>112.31100000000001</v>
      </c>
      <c r="D84" s="37">
        <v>126.77</v>
      </c>
      <c r="E84" s="37">
        <v>123.361</v>
      </c>
      <c r="F84" s="37">
        <v>73.638999999999996</v>
      </c>
      <c r="G84" s="37">
        <v>61.655999999999999</v>
      </c>
      <c r="H84" s="37">
        <v>59.148000000000003</v>
      </c>
      <c r="I84" s="37">
        <v>60.851999999999997</v>
      </c>
      <c r="J84" s="37">
        <v>66.164000000000001</v>
      </c>
      <c r="K84" s="37">
        <v>67.442999999999998</v>
      </c>
      <c r="L84" s="37">
        <v>60.671999999999997</v>
      </c>
      <c r="M84" s="37">
        <v>65.983999999999995</v>
      </c>
      <c r="N84" s="37">
        <v>80.459000000000003</v>
      </c>
      <c r="O84" s="37">
        <v>82.262</v>
      </c>
      <c r="P84" s="37">
        <v>92.540999999999997</v>
      </c>
      <c r="Q84" s="37">
        <v>54.350999999999999</v>
      </c>
      <c r="S84" s="4">
        <f t="shared" si="88"/>
        <v>109.85606520840504</v>
      </c>
      <c r="T84" s="4">
        <f t="shared" si="88"/>
        <v>122.64271308250959</v>
      </c>
      <c r="U84" s="4">
        <f t="shared" si="88"/>
        <v>120.28019696691821</v>
      </c>
      <c r="V84" s="4">
        <f t="shared" si="88"/>
        <v>82.74712144274649</v>
      </c>
      <c r="W84" s="4">
        <f t="shared" si="88"/>
        <v>69.352379954651326</v>
      </c>
      <c r="X84" s="4">
        <f t="shared" si="88"/>
        <v>64.956330488120585</v>
      </c>
      <c r="Y84" s="4">
        <f t="shared" si="88"/>
        <v>70.939893493931962</v>
      </c>
      <c r="Z84" s="4">
        <f t="shared" si="88"/>
        <v>78.728241419785732</v>
      </c>
      <c r="AA84" s="4">
        <f t="shared" si="88"/>
        <v>77.919153402270325</v>
      </c>
      <c r="AB84" s="4">
        <f t="shared" si="88"/>
        <v>69.293276624536404</v>
      </c>
      <c r="AC84" s="4">
        <f t="shared" si="88"/>
        <v>78.482494218423554</v>
      </c>
      <c r="AD84" s="4">
        <f t="shared" si="88"/>
        <v>89.089794109322668</v>
      </c>
      <c r="AE84" s="4">
        <f t="shared" si="88"/>
        <v>91.192151589442744</v>
      </c>
      <c r="AF84" s="4">
        <f t="shared" si="88"/>
        <v>94.595783821555187</v>
      </c>
      <c r="AG84" s="4">
        <f t="shared" si="88"/>
        <v>58.865965707548</v>
      </c>
      <c r="AI84" s="4">
        <f t="shared" si="89"/>
        <v>2.4549347915949653</v>
      </c>
      <c r="AJ84" s="4">
        <f t="shared" si="89"/>
        <v>4.1272869174904088</v>
      </c>
      <c r="AK84" s="4">
        <f t="shared" si="89"/>
        <v>3.0808030330817928</v>
      </c>
      <c r="AL84" s="4">
        <f t="shared" si="89"/>
        <v>-9.1081214427464943</v>
      </c>
      <c r="AM84" s="4">
        <f t="shared" si="89"/>
        <v>-7.6963799546513272</v>
      </c>
      <c r="AN84" s="4">
        <f t="shared" si="89"/>
        <v>-5.8083304881205819</v>
      </c>
      <c r="AO84" s="4">
        <f t="shared" si="89"/>
        <v>-10.087893493931965</v>
      </c>
      <c r="AP84" s="4">
        <f t="shared" si="89"/>
        <v>-12.564241419785731</v>
      </c>
      <c r="AQ84" s="4">
        <f t="shared" si="89"/>
        <v>-10.476153402270327</v>
      </c>
      <c r="AR84" s="4">
        <f t="shared" si="89"/>
        <v>-8.6212766245364065</v>
      </c>
      <c r="AS84" s="4">
        <f t="shared" si="89"/>
        <v>-12.498494218423559</v>
      </c>
      <c r="AT84" s="4">
        <f t="shared" si="89"/>
        <v>-8.6307941093226646</v>
      </c>
      <c r="AU84" s="4">
        <f t="shared" si="89"/>
        <v>-8.9301515894427439</v>
      </c>
      <c r="AV84" s="4">
        <f t="shared" si="89"/>
        <v>-2.0547838215551906</v>
      </c>
      <c r="AW84" s="4">
        <f t="shared" si="89"/>
        <v>-4.5149657075480008</v>
      </c>
      <c r="AY84" s="2">
        <f t="shared" si="80"/>
        <v>49.926786652555052</v>
      </c>
      <c r="AZ84" s="2">
        <f t="shared" si="80"/>
        <v>53.857357106626054</v>
      </c>
      <c r="BA84" s="2">
        <f t="shared" si="80"/>
        <v>54.286223730329532</v>
      </c>
      <c r="BB84" s="2">
        <f t="shared" si="80"/>
        <v>52.284188432430931</v>
      </c>
      <c r="BC84" s="2">
        <f t="shared" si="80"/>
        <v>52.870827711278686</v>
      </c>
      <c r="BD84" s="2">
        <f t="shared" si="80"/>
        <v>51.924190393559826</v>
      </c>
      <c r="BE84" s="2">
        <f t="shared" si="80"/>
        <v>55.876704249977777</v>
      </c>
      <c r="BF84" s="2">
        <f t="shared" si="80"/>
        <v>53.893775436788182</v>
      </c>
      <c r="BG84" s="2">
        <f t="shared" si="80"/>
        <v>53.633185861790778</v>
      </c>
      <c r="BH84" s="2">
        <f t="shared" si="80"/>
        <v>54.587676584375863</v>
      </c>
      <c r="BI84" s="2">
        <f t="shared" si="80"/>
        <v>56.20308791916969</v>
      </c>
      <c r="BJ84" s="2">
        <f t="shared" si="80"/>
        <v>53.07491135111357</v>
      </c>
      <c r="BK84" s="2">
        <f t="shared" si="80"/>
        <v>52.556194206574744</v>
      </c>
      <c r="BL84" s="2">
        <f t="shared" si="80"/>
        <v>53.363454627477921</v>
      </c>
      <c r="BM84" s="2">
        <f t="shared" si="80"/>
        <v>51.494915899014131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59.091177419354835</v>
      </c>
      <c r="DL84" s="2">
        <f t="shared" si="90"/>
        <v>67.116956885026752</v>
      </c>
      <c r="DM84" s="2">
        <f t="shared" si="90"/>
        <v>68.485208667557941</v>
      </c>
      <c r="DN84" s="2">
        <f t="shared" si="90"/>
        <v>65.293159313725496</v>
      </c>
      <c r="DO84" s="2">
        <f t="shared" si="90"/>
        <v>63.884344996180303</v>
      </c>
      <c r="DP84" s="2">
        <f t="shared" si="90"/>
        <v>62.839825362872411</v>
      </c>
      <c r="DQ84" s="2">
        <f t="shared" si="90"/>
        <v>62.438350793650805</v>
      </c>
      <c r="DR84" s="2">
        <f t="shared" si="90"/>
        <v>60.984725396825411</v>
      </c>
      <c r="DS84" s="2">
        <f t="shared" si="90"/>
        <v>63.533422307104658</v>
      </c>
      <c r="DT84" s="2">
        <f t="shared" si="90"/>
        <v>63.023792207792205</v>
      </c>
      <c r="DU84" s="2">
        <f t="shared" si="90"/>
        <v>64.516014209320105</v>
      </c>
      <c r="DV84" s="2">
        <f t="shared" si="90"/>
        <v>60.413199999999996</v>
      </c>
      <c r="DW84" s="2">
        <f t="shared" si="90"/>
        <v>61.154726469326469</v>
      </c>
      <c r="DX84" s="2">
        <f t="shared" si="90"/>
        <v>62.39705405405406</v>
      </c>
      <c r="DY84" s="2">
        <f t="shared" si="90"/>
        <v>55.359478457545436</v>
      </c>
      <c r="EA84" s="2">
        <f>CE$228*$B84+CE$229</f>
        <v>49.093928737433792</v>
      </c>
      <c r="EB84" s="2">
        <f t="shared" si="91"/>
        <v>52.368655649078462</v>
      </c>
      <c r="EC84" s="2">
        <f t="shared" si="91"/>
        <v>52.74575583259027</v>
      </c>
      <c r="ED84" s="2">
        <f t="shared" si="91"/>
        <v>50.851034478668311</v>
      </c>
      <c r="EE84" s="2">
        <f t="shared" si="91"/>
        <v>51.475584827038439</v>
      </c>
      <c r="EF84" s="2">
        <f t="shared" si="91"/>
        <v>50.554157483367526</v>
      </c>
      <c r="EG84" s="2">
        <f t="shared" si="91"/>
        <v>54.913387723293965</v>
      </c>
      <c r="EH84" s="2">
        <f t="shared" si="91"/>
        <v>52.861241657009977</v>
      </c>
      <c r="EI84" s="2">
        <f t="shared" si="91"/>
        <v>52.405464650026232</v>
      </c>
      <c r="EJ84" s="2">
        <f t="shared" si="91"/>
        <v>53.517627066891571</v>
      </c>
      <c r="EK84" s="2">
        <f t="shared" si="91"/>
        <v>55.163987815126049</v>
      </c>
      <c r="EL84" s="2">
        <f t="shared" si="91"/>
        <v>52.06294329896906</v>
      </c>
      <c r="EM84" s="2">
        <f t="shared" si="91"/>
        <v>51.296340487676787</v>
      </c>
      <c r="EN84" s="2">
        <f t="shared" si="91"/>
        <v>51.788376353325319</v>
      </c>
      <c r="EO84" s="2">
        <f t="shared" si="91"/>
        <v>50.7396712236932</v>
      </c>
      <c r="EQ84" s="2">
        <f t="shared" si="92"/>
        <v>49.553399629701019</v>
      </c>
      <c r="ER84" s="2">
        <f t="shared" si="92"/>
        <v>52.368655649078462</v>
      </c>
      <c r="ES84" s="2">
        <f t="shared" si="92"/>
        <v>52.859477314323357</v>
      </c>
      <c r="ET84" s="2">
        <f t="shared" si="92"/>
        <v>51.387764051800133</v>
      </c>
      <c r="EU84" s="2">
        <f t="shared" si="92"/>
        <v>50.956790552775814</v>
      </c>
      <c r="EV84" s="2">
        <f t="shared" si="92"/>
        <v>51.827581949140082</v>
      </c>
      <c r="EW84" s="2">
        <f t="shared" si="92"/>
        <v>53.13443995132576</v>
      </c>
      <c r="EX84" s="2">
        <f t="shared" si="92"/>
        <v>53.114782637932692</v>
      </c>
      <c r="EY84" s="2">
        <f t="shared" si="92"/>
        <v>54.355260504578908</v>
      </c>
      <c r="EZ84" s="2">
        <f t="shared" si="92"/>
        <v>54.606520169318152</v>
      </c>
      <c r="FA84" s="2">
        <f t="shared" si="92"/>
        <v>53.938787652361157</v>
      </c>
      <c r="FB84" s="2">
        <f t="shared" si="92"/>
        <v>52.519932014951401</v>
      </c>
      <c r="FC84" s="2">
        <f t="shared" si="92"/>
        <v>51.047318745746729</v>
      </c>
      <c r="FD84" s="2">
        <f t="shared" si="92"/>
        <v>51.947422710696927</v>
      </c>
      <c r="FE84" s="2">
        <f t="shared" si="92"/>
        <v>51.623308844460361</v>
      </c>
      <c r="FG84" s="2">
        <f t="shared" si="93"/>
        <v>0.91670910002053929</v>
      </c>
      <c r="FH84" s="2">
        <f t="shared" si="93"/>
        <v>0.89905946225732425</v>
      </c>
      <c r="FI84" s="2">
        <f t="shared" si="93"/>
        <v>0.90212857551852743</v>
      </c>
      <c r="FJ84" s="2">
        <f t="shared" si="93"/>
        <v>0.90078216008568068</v>
      </c>
      <c r="FK84" s="2">
        <f t="shared" si="93"/>
        <v>0.8875405215082578</v>
      </c>
      <c r="FL84" s="2">
        <f t="shared" si="93"/>
        <v>0.88853884290644014</v>
      </c>
      <c r="FM84" s="2">
        <f t="shared" si="93"/>
        <v>0.87188239544965773</v>
      </c>
      <c r="FN84" s="2">
        <f t="shared" si="93"/>
        <v>0.87290795254495057</v>
      </c>
      <c r="FO84" s="2">
        <f t="shared" si="93"/>
        <v>0.88973584343825385</v>
      </c>
      <c r="FP84" s="2">
        <f t="shared" si="93"/>
        <v>0.88747524606997719</v>
      </c>
      <c r="FQ84" s="2">
        <f t="shared" si="93"/>
        <v>0.88885203568236348</v>
      </c>
      <c r="FR84" s="2">
        <f t="shared" si="93"/>
        <v>0.8788226151903229</v>
      </c>
      <c r="FS84" s="2">
        <f t="shared" si="93"/>
        <v>0.87219836790588279</v>
      </c>
      <c r="FT84" s="2">
        <f t="shared" si="93"/>
        <v>0.85153245480135442</v>
      </c>
      <c r="FU84" s="2">
        <f t="shared" si="93"/>
        <v>0.83655922900903734</v>
      </c>
      <c r="FW84" s="2">
        <f t="shared" si="82"/>
        <v>3.8756554240361148E-4</v>
      </c>
      <c r="FX84" s="2">
        <f t="shared" si="82"/>
        <v>0</v>
      </c>
      <c r="FY84" s="2">
        <f t="shared" si="82"/>
        <v>2.2184218529180624E-4</v>
      </c>
      <c r="FZ84" s="2">
        <f t="shared" si="82"/>
        <v>4.425391616091E-4</v>
      </c>
      <c r="GA84" s="2">
        <f t="shared" si="82"/>
        <v>4.6225088141653691E-4</v>
      </c>
      <c r="GB84" s="2">
        <f t="shared" si="82"/>
        <v>5.1683683893076439E-4</v>
      </c>
      <c r="GC84" s="2">
        <f t="shared" si="82"/>
        <v>4.2930783698638816E-4</v>
      </c>
      <c r="GD84" s="2">
        <f t="shared" si="82"/>
        <v>4.0860777962381186E-4</v>
      </c>
      <c r="GE84" s="2">
        <f t="shared" si="82"/>
        <v>3.622668754408925E-4</v>
      </c>
      <c r="GF84" s="2">
        <f t="shared" si="82"/>
        <v>3.4036783359064828E-4</v>
      </c>
      <c r="GG84" s="2">
        <f t="shared" si="82"/>
        <v>2.9268027113258396E-4</v>
      </c>
      <c r="GH84" s="2">
        <f t="shared" si="82"/>
        <v>2.3147754069216485E-4</v>
      </c>
      <c r="GI84" s="2">
        <f t="shared" si="82"/>
        <v>2.5740471550273429E-4</v>
      </c>
      <c r="GJ84" s="2">
        <f t="shared" si="82"/>
        <v>2.1338509325527995E-4</v>
      </c>
      <c r="GK84" s="2">
        <f t="shared" si="82"/>
        <v>2.0349879437632824E-4</v>
      </c>
      <c r="GM84" s="86">
        <f t="shared" si="83"/>
        <v>0.38661735311469392</v>
      </c>
      <c r="GN84" s="86">
        <f t="shared" si="83"/>
        <v>0.3693002754116152</v>
      </c>
      <c r="GO84" s="86">
        <f t="shared" si="83"/>
        <v>0.34083235958757629</v>
      </c>
      <c r="GP84" s="86">
        <f t="shared" si="83"/>
        <v>0.17010758876695783</v>
      </c>
      <c r="GQ84" s="86">
        <f t="shared" si="83"/>
        <v>9.7860690583570331E-2</v>
      </c>
      <c r="GR84" s="86">
        <f t="shared" si="83"/>
        <v>7.1654128081076476E-2</v>
      </c>
      <c r="GS84" s="86">
        <f t="shared" si="83"/>
        <v>9.1909226860263121E-2</v>
      </c>
      <c r="GT84" s="86">
        <f t="shared" si="83"/>
        <v>0.14695431908342374</v>
      </c>
      <c r="GU84" s="86">
        <f t="shared" si="83"/>
        <v>0.14115111433098404</v>
      </c>
      <c r="GV84" s="86">
        <f t="shared" si="83"/>
        <v>9.1471043739145441E-2</v>
      </c>
      <c r="GW84" s="86">
        <f t="shared" si="83"/>
        <v>0.13306360548640658</v>
      </c>
      <c r="GX84" s="86">
        <f t="shared" si="83"/>
        <v>0.20695087840501408</v>
      </c>
      <c r="GY84" s="86">
        <f t="shared" si="83"/>
        <v>0.23409457226724337</v>
      </c>
      <c r="GZ84" s="86">
        <f t="shared" si="83"/>
        <v>0.27653144387351558</v>
      </c>
      <c r="HA84" s="86">
        <f t="shared" si="83"/>
        <v>0.10156936311775634</v>
      </c>
      <c r="HC84" s="86">
        <f t="shared" si="73"/>
        <v>5.3388296537343763E-3</v>
      </c>
      <c r="HD84" s="86">
        <f t="shared" si="73"/>
        <v>3.2167570432337436E-3</v>
      </c>
      <c r="HE84" s="86">
        <f t="shared" si="73"/>
        <v>2.7160039830644083E-3</v>
      </c>
      <c r="HF84" s="86">
        <f t="shared" si="73"/>
        <v>4.1981081480967899E-3</v>
      </c>
      <c r="HG84" s="86">
        <f t="shared" si="87"/>
        <v>2.4245044296489363E-3</v>
      </c>
      <c r="HH84" s="86">
        <f t="shared" si="87"/>
        <v>3.6372160729618453E-3</v>
      </c>
      <c r="HI84" s="86">
        <f t="shared" si="87"/>
        <v>1.7576689286017899E-3</v>
      </c>
      <c r="HJ84" s="86">
        <f t="shared" si="87"/>
        <v>2.0929621960927101E-3</v>
      </c>
      <c r="HK84" s="86">
        <f t="shared" si="87"/>
        <v>3.1584772947326964E-3</v>
      </c>
      <c r="HL84" s="86">
        <f t="shared" si="87"/>
        <v>2.3174323666709314E-3</v>
      </c>
      <c r="HM84" s="86">
        <f t="shared" si="87"/>
        <v>1.7185745100657276E-3</v>
      </c>
      <c r="HN84" s="86">
        <f t="shared" si="87"/>
        <v>1.1831811532197034E-3</v>
      </c>
      <c r="HO84" s="86">
        <f t="shared" si="87"/>
        <v>1.2901209411257191E-3</v>
      </c>
      <c r="HP84" s="86">
        <f t="shared" si="87"/>
        <v>3.824265833096836E-4</v>
      </c>
      <c r="HQ84" s="86">
        <f t="shared" si="87"/>
        <v>3.0081065180987529E-5</v>
      </c>
      <c r="HS84" s="86">
        <f t="shared" si="84"/>
        <v>3.6465839426570921E-30</v>
      </c>
      <c r="HT84" s="86">
        <f t="shared" si="84"/>
        <v>0</v>
      </c>
      <c r="HU84" s="86">
        <f t="shared" si="84"/>
        <v>2.0800847414743258E-33</v>
      </c>
      <c r="HV84" s="86">
        <f t="shared" si="84"/>
        <v>2.2170489454505762E-32</v>
      </c>
      <c r="HW84" s="86">
        <f t="shared" si="84"/>
        <v>1.5135395143723828E-39</v>
      </c>
      <c r="HX84" s="86">
        <f t="shared" si="84"/>
        <v>1.5487447151014373E-37</v>
      </c>
      <c r="HY84" s="86">
        <f t="shared" si="84"/>
        <v>2.0130723440803184E-43</v>
      </c>
      <c r="HZ84" s="86">
        <f t="shared" si="84"/>
        <v>4.5006827487399247E-40</v>
      </c>
      <c r="IA84" s="86">
        <f t="shared" si="84"/>
        <v>1.9639845543252453E-37</v>
      </c>
      <c r="IB84" s="86">
        <f t="shared" si="84"/>
        <v>1.7249379618275283E-40</v>
      </c>
      <c r="IC84" s="86">
        <f t="shared" si="84"/>
        <v>7.9766652013346637E-41</v>
      </c>
      <c r="ID84" s="86">
        <f t="shared" si="84"/>
        <v>3.1690021116110838E-43</v>
      </c>
      <c r="IE84" s="86">
        <f t="shared" si="84"/>
        <v>1.3429758650161829E-41</v>
      </c>
      <c r="IF84" s="86">
        <f t="shared" si="84"/>
        <v>1.202985598588911E-37</v>
      </c>
      <c r="IG84" s="86">
        <f t="shared" si="84"/>
        <v>4.4418270396458082E-22</v>
      </c>
      <c r="II84" s="86">
        <f t="shared" si="85"/>
        <v>1.0785911766555171E-117</v>
      </c>
      <c r="IJ84" s="86">
        <f t="shared" si="85"/>
        <v>0</v>
      </c>
      <c r="IK84" s="86">
        <f t="shared" si="85"/>
        <v>8.027286882973325E-139</v>
      </c>
      <c r="IL84" s="86">
        <f t="shared" si="85"/>
        <v>1.1179211414306599E-130</v>
      </c>
      <c r="IM84" s="86">
        <f t="shared" si="85"/>
        <v>1.5359952320238406E-158</v>
      </c>
      <c r="IN84" s="86">
        <f t="shared" si="85"/>
        <v>2.0520363280296425E-151</v>
      </c>
      <c r="IO84" s="86">
        <f t="shared" si="85"/>
        <v>1.0592725111680732E-175</v>
      </c>
      <c r="IP84" s="86">
        <f t="shared" si="85"/>
        <v>2.7973654163124153E-160</v>
      </c>
      <c r="IQ84" s="86">
        <f t="shared" si="85"/>
        <v>1.0640574957412596E-149</v>
      </c>
      <c r="IR84" s="86">
        <f t="shared" si="85"/>
        <v>6.4010220164719301E-164</v>
      </c>
      <c r="IS84" s="86">
        <f t="shared" si="85"/>
        <v>7.7625159759716428E-163</v>
      </c>
      <c r="IT84" s="86">
        <f t="shared" si="85"/>
        <v>1.8641200817646418E-172</v>
      </c>
      <c r="IU84" s="86">
        <f t="shared" si="85"/>
        <v>5.2682184136346609E-165</v>
      </c>
      <c r="IV84" s="86">
        <f t="shared" si="85"/>
        <v>8.2326701392220775E-128</v>
      </c>
      <c r="IW84" s="86">
        <f t="shared" si="85"/>
        <v>9.4076629333898156E-117</v>
      </c>
      <c r="IY84" s="86">
        <f t="shared" si="86"/>
        <v>0.39195618276842831</v>
      </c>
      <c r="IZ84" s="86">
        <f t="shared" si="86"/>
        <v>0.37251703245484896</v>
      </c>
      <c r="JA84" s="86">
        <f t="shared" si="86"/>
        <v>0.34354836357064072</v>
      </c>
      <c r="JB84" s="86">
        <f t="shared" si="86"/>
        <v>0.17430569691505463</v>
      </c>
      <c r="JC84" s="86">
        <f t="shared" si="86"/>
        <v>0.10028519501321927</v>
      </c>
      <c r="JD84" s="86">
        <f t="shared" si="86"/>
        <v>7.529134415403832E-2</v>
      </c>
      <c r="JE84" s="86">
        <f t="shared" si="86"/>
        <v>9.3666895788864918E-2</v>
      </c>
      <c r="JF84" s="86">
        <f t="shared" si="86"/>
        <v>0.14904728127951644</v>
      </c>
      <c r="JG84" s="86">
        <f t="shared" si="86"/>
        <v>0.14430959162571674</v>
      </c>
      <c r="JH84" s="86">
        <f t="shared" si="86"/>
        <v>9.3788476105816379E-2</v>
      </c>
      <c r="JI84" s="86">
        <f t="shared" si="86"/>
        <v>0.13478217999647232</v>
      </c>
      <c r="JJ84" s="86">
        <f t="shared" si="86"/>
        <v>0.20813405955823377</v>
      </c>
      <c r="JK84" s="86">
        <f t="shared" si="86"/>
        <v>0.23538469320836908</v>
      </c>
      <c r="JL84" s="86">
        <f t="shared" si="86"/>
        <v>0.27691387045682525</v>
      </c>
      <c r="JM84" s="86">
        <f t="shared" si="86"/>
        <v>0.10159944418293733</v>
      </c>
    </row>
    <row r="85" spans="2:273" x14ac:dyDescent="0.25">
      <c r="B85" s="2">
        <v>58</v>
      </c>
      <c r="C85" s="37">
        <v>97.361000000000004</v>
      </c>
      <c r="D85" s="37">
        <v>110.59</v>
      </c>
      <c r="E85" s="37">
        <v>94.343999999999994</v>
      </c>
      <c r="F85" s="37">
        <v>59.639000000000003</v>
      </c>
      <c r="G85" s="37">
        <v>56.393000000000001</v>
      </c>
      <c r="H85" s="37">
        <v>56.115000000000002</v>
      </c>
      <c r="I85" s="37">
        <v>56.491999999999997</v>
      </c>
      <c r="J85" s="37">
        <v>58.77</v>
      </c>
      <c r="K85" s="37">
        <v>60.655999999999999</v>
      </c>
      <c r="L85" s="37">
        <v>57.622999999999998</v>
      </c>
      <c r="M85" s="37">
        <v>58.097999999999999</v>
      </c>
      <c r="N85" s="37">
        <v>61.164000000000001</v>
      </c>
      <c r="O85" s="37">
        <v>64.869</v>
      </c>
      <c r="P85" s="37">
        <v>66.852000000000004</v>
      </c>
      <c r="Q85" s="37">
        <v>48.771999999999998</v>
      </c>
      <c r="S85" s="4">
        <f t="shared" si="88"/>
        <v>94.101435349342111</v>
      </c>
      <c r="T85" s="4">
        <f t="shared" si="88"/>
        <v>105.46865315526716</v>
      </c>
      <c r="U85" s="4">
        <f t="shared" si="88"/>
        <v>97.547311715974615</v>
      </c>
      <c r="V85" s="4">
        <f t="shared" si="88"/>
        <v>69.509388058190993</v>
      </c>
      <c r="W85" s="4">
        <f t="shared" si="88"/>
        <v>60.501062656969637</v>
      </c>
      <c r="X85" s="4">
        <f t="shared" si="88"/>
        <v>58.617858687897844</v>
      </c>
      <c r="Y85" s="4">
        <f t="shared" si="88"/>
        <v>61.486442055554775</v>
      </c>
      <c r="Z85" s="4">
        <f t="shared" si="88"/>
        <v>64.940689957858822</v>
      </c>
      <c r="AA85" s="4">
        <f t="shared" si="88"/>
        <v>65.812666585750875</v>
      </c>
      <c r="AB85" s="4">
        <f t="shared" si="88"/>
        <v>61.322112785788171</v>
      </c>
      <c r="AC85" s="4">
        <f t="shared" si="88"/>
        <v>65.428668414050264</v>
      </c>
      <c r="AD85" s="4">
        <f t="shared" si="88"/>
        <v>70.36541888815195</v>
      </c>
      <c r="AE85" s="4">
        <f t="shared" si="88"/>
        <v>74.462299727076825</v>
      </c>
      <c r="AF85" s="4">
        <f t="shared" si="88"/>
        <v>76.209673873549676</v>
      </c>
      <c r="AG85" s="4">
        <f t="shared" si="88"/>
        <v>54.227586431077739</v>
      </c>
      <c r="AI85" s="4">
        <f t="shared" si="89"/>
        <v>3.259564650657893</v>
      </c>
      <c r="AJ85" s="4">
        <f t="shared" si="89"/>
        <v>5.121346844732841</v>
      </c>
      <c r="AK85" s="4">
        <f t="shared" si="89"/>
        <v>-3.2033117159746212</v>
      </c>
      <c r="AL85" s="4">
        <f t="shared" si="89"/>
        <v>-9.87038805819099</v>
      </c>
      <c r="AM85" s="4">
        <f t="shared" si="89"/>
        <v>-4.1080626569696364</v>
      </c>
      <c r="AN85" s="4">
        <f t="shared" si="89"/>
        <v>-2.5028586878978416</v>
      </c>
      <c r="AO85" s="4">
        <f t="shared" si="89"/>
        <v>-4.9944420555547779</v>
      </c>
      <c r="AP85" s="4">
        <f t="shared" si="89"/>
        <v>-6.1706899578588192</v>
      </c>
      <c r="AQ85" s="4">
        <f t="shared" si="89"/>
        <v>-5.1566665857508767</v>
      </c>
      <c r="AR85" s="4">
        <f t="shared" si="89"/>
        <v>-3.6991127857881736</v>
      </c>
      <c r="AS85" s="4">
        <f t="shared" si="89"/>
        <v>-7.3306684140502654</v>
      </c>
      <c r="AT85" s="4">
        <f t="shared" si="89"/>
        <v>-9.2014188881519487</v>
      </c>
      <c r="AU85" s="4">
        <f t="shared" si="89"/>
        <v>-9.5932997270768254</v>
      </c>
      <c r="AV85" s="4">
        <f t="shared" si="89"/>
        <v>-9.3576738735496718</v>
      </c>
      <c r="AW85" s="4">
        <f t="shared" si="89"/>
        <v>-5.4555864310777409</v>
      </c>
      <c r="AY85" s="2">
        <f t="shared" si="80"/>
        <v>49.761212461084561</v>
      </c>
      <c r="AZ85" s="2">
        <f t="shared" si="80"/>
        <v>53.624747525357584</v>
      </c>
      <c r="BA85" s="2">
        <f t="shared" si="80"/>
        <v>54.043967865175361</v>
      </c>
      <c r="BB85" s="2">
        <f t="shared" si="80"/>
        <v>52.067992029697585</v>
      </c>
      <c r="BC85" s="2">
        <f t="shared" si="80"/>
        <v>52.648474921013651</v>
      </c>
      <c r="BD85" s="2">
        <f t="shared" si="80"/>
        <v>51.727488715735568</v>
      </c>
      <c r="BE85" s="2">
        <f t="shared" si="80"/>
        <v>55.647559281100101</v>
      </c>
      <c r="BF85" s="2">
        <f t="shared" si="80"/>
        <v>53.699687829785475</v>
      </c>
      <c r="BG85" s="2">
        <f t="shared" si="80"/>
        <v>53.461887146163157</v>
      </c>
      <c r="BH85" s="2">
        <f t="shared" si="80"/>
        <v>54.395689730961877</v>
      </c>
      <c r="BI85" s="2">
        <f t="shared" si="80"/>
        <v>55.980505160237669</v>
      </c>
      <c r="BJ85" s="2">
        <f t="shared" si="80"/>
        <v>52.889678332393373</v>
      </c>
      <c r="BK85" s="2">
        <f t="shared" si="80"/>
        <v>52.368015302304734</v>
      </c>
      <c r="BL85" s="2">
        <f t="shared" si="80"/>
        <v>53.160348216472883</v>
      </c>
      <c r="BM85" s="2">
        <f t="shared" si="80"/>
        <v>51.366938520080254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59.157185483870961</v>
      </c>
      <c r="DL85" s="2">
        <f t="shared" si="90"/>
        <v>67.331082219251343</v>
      </c>
      <c r="DM85" s="2">
        <f t="shared" si="90"/>
        <v>68.753653520499114</v>
      </c>
      <c r="DN85" s="2">
        <f t="shared" si="90"/>
        <v>65.512758912655968</v>
      </c>
      <c r="DO85" s="2">
        <f t="shared" si="90"/>
        <v>64.057235141329272</v>
      </c>
      <c r="DP85" s="2">
        <f t="shared" si="90"/>
        <v>62.972638044308624</v>
      </c>
      <c r="DQ85" s="2">
        <f t="shared" si="90"/>
        <v>62.544546031746044</v>
      </c>
      <c r="DR85" s="2">
        <f t="shared" si="90"/>
        <v>61.064806349206357</v>
      </c>
      <c r="DS85" s="2">
        <f t="shared" si="90"/>
        <v>63.634668754774637</v>
      </c>
      <c r="DT85" s="2">
        <f t="shared" si="90"/>
        <v>63.146217723453013</v>
      </c>
      <c r="DU85" s="2">
        <f t="shared" si="90"/>
        <v>64.65941543162721</v>
      </c>
      <c r="DV85" s="2">
        <f t="shared" si="90"/>
        <v>60.50561428571428</v>
      </c>
      <c r="DW85" s="2">
        <f t="shared" si="90"/>
        <v>61.297791977691979</v>
      </c>
      <c r="DX85" s="2">
        <f t="shared" si="90"/>
        <v>62.563719061166431</v>
      </c>
      <c r="DY85" s="2">
        <f t="shared" si="90"/>
        <v>55.430081794586592</v>
      </c>
      <c r="EA85" s="2">
        <f t="shared" ref="EA85:EL116" si="94">CE$228*$B85+CE$229</f>
        <v>48.982417258944984</v>
      </c>
      <c r="EB85" s="2">
        <f t="shared" si="91"/>
        <v>52.221292401357388</v>
      </c>
      <c r="EC85" s="2">
        <f t="shared" si="91"/>
        <v>52.588509543212524</v>
      </c>
      <c r="ED85" s="2">
        <f t="shared" si="91"/>
        <v>50.717123609189045</v>
      </c>
      <c r="EE85" s="2">
        <f t="shared" si="91"/>
        <v>51.330364096545516</v>
      </c>
      <c r="EF85" s="2">
        <f t="shared" si="91"/>
        <v>50.440197001150523</v>
      </c>
      <c r="EG85" s="2">
        <f t="shared" si="91"/>
        <v>54.724191455879179</v>
      </c>
      <c r="EH85" s="2">
        <f t="shared" si="91"/>
        <v>52.721582955241544</v>
      </c>
      <c r="EI85" s="2">
        <f t="shared" si="91"/>
        <v>52.311270467069008</v>
      </c>
      <c r="EJ85" s="2">
        <f t="shared" si="91"/>
        <v>53.38337373339408</v>
      </c>
      <c r="EK85" s="2">
        <f t="shared" si="91"/>
        <v>54.991156722689077</v>
      </c>
      <c r="EL85" s="2">
        <f t="shared" si="91"/>
        <v>51.931819371047382</v>
      </c>
      <c r="EM85" s="2">
        <f t="shared" si="91"/>
        <v>51.174759870040347</v>
      </c>
      <c r="EN85" s="2">
        <f t="shared" si="91"/>
        <v>51.665055830039528</v>
      </c>
      <c r="EO85" s="2">
        <f t="shared" si="91"/>
        <v>50.642733814932939</v>
      </c>
      <c r="EQ85" s="2">
        <f t="shared" si="92"/>
        <v>49.43244312761469</v>
      </c>
      <c r="ER85" s="2">
        <f t="shared" si="92"/>
        <v>52.221292401357388</v>
      </c>
      <c r="ES85" s="2">
        <f t="shared" si="92"/>
        <v>52.70023974540527</v>
      </c>
      <c r="ET85" s="2">
        <f t="shared" si="92"/>
        <v>51.240079802020489</v>
      </c>
      <c r="EU85" s="2">
        <f t="shared" si="92"/>
        <v>50.823560115282312</v>
      </c>
      <c r="EV85" s="2">
        <f t="shared" si="92"/>
        <v>51.681861577612821</v>
      </c>
      <c r="EW85" s="2">
        <f t="shared" si="92"/>
        <v>52.988460806466549</v>
      </c>
      <c r="EX85" s="2">
        <f t="shared" si="92"/>
        <v>52.969004491017969</v>
      </c>
      <c r="EY85" s="2">
        <f t="shared" si="92"/>
        <v>54.21430579996408</v>
      </c>
      <c r="EZ85" s="2">
        <f t="shared" si="92"/>
        <v>54.446965490237261</v>
      </c>
      <c r="FA85" s="2">
        <f t="shared" si="92"/>
        <v>53.793151583036035</v>
      </c>
      <c r="FB85" s="2">
        <f t="shared" si="92"/>
        <v>52.378983047611399</v>
      </c>
      <c r="FC85" s="2">
        <f t="shared" si="92"/>
        <v>50.931655466418874</v>
      </c>
      <c r="FD85" s="2">
        <f t="shared" si="92"/>
        <v>51.820404730551054</v>
      </c>
      <c r="FE85" s="2">
        <f t="shared" si="92"/>
        <v>51.502095627245467</v>
      </c>
      <c r="FG85" s="2">
        <f t="shared" si="93"/>
        <v>0.92347698243734089</v>
      </c>
      <c r="FH85" s="2">
        <f t="shared" si="93"/>
        <v>0.90711617164004887</v>
      </c>
      <c r="FI85" s="2">
        <f t="shared" si="93"/>
        <v>0.90996485111650272</v>
      </c>
      <c r="FJ85" s="2">
        <f t="shared" si="93"/>
        <v>0.90871533075586841</v>
      </c>
      <c r="FK85" s="2">
        <f t="shared" si="93"/>
        <v>0.89641069820190322</v>
      </c>
      <c r="FL85" s="2">
        <f t="shared" si="93"/>
        <v>0.89733938555782167</v>
      </c>
      <c r="FM85" s="2">
        <f t="shared" si="93"/>
        <v>0.88182315301105729</v>
      </c>
      <c r="FN85" s="2">
        <f t="shared" si="93"/>
        <v>0.88277983453385689</v>
      </c>
      <c r="FO85" s="2">
        <f t="shared" si="93"/>
        <v>0.89845267675636975</v>
      </c>
      <c r="FP85" s="2">
        <f t="shared" si="93"/>
        <v>0.89634997005945161</v>
      </c>
      <c r="FQ85" s="2">
        <f t="shared" si="93"/>
        <v>0.89763069883152702</v>
      </c>
      <c r="FR85" s="2">
        <f t="shared" si="93"/>
        <v>0.88829386767867213</v>
      </c>
      <c r="FS85" s="2">
        <f t="shared" si="93"/>
        <v>0.88211792362891295</v>
      </c>
      <c r="FT85" s="2">
        <f t="shared" si="93"/>
        <v>0.86280372113872594</v>
      </c>
      <c r="FU85" s="2">
        <f t="shared" si="93"/>
        <v>0.8487653371184084</v>
      </c>
      <c r="FW85" s="2">
        <f t="shared" si="82"/>
        <v>4.2494127757731614E-4</v>
      </c>
      <c r="FX85" s="2">
        <f t="shared" si="82"/>
        <v>0</v>
      </c>
      <c r="FY85" s="2">
        <f t="shared" si="82"/>
        <v>2.4323991310944761E-4</v>
      </c>
      <c r="FZ85" s="2">
        <f t="shared" si="82"/>
        <v>4.8521382525519585E-4</v>
      </c>
      <c r="GA85" s="2">
        <f t="shared" si="82"/>
        <v>5.0682540966190902E-4</v>
      </c>
      <c r="GB85" s="2">
        <f t="shared" si="82"/>
        <v>5.6667206860643634E-4</v>
      </c>
      <c r="GC85" s="2">
        <f t="shared" si="82"/>
        <v>4.7070718654063689E-4</v>
      </c>
      <c r="GD85" s="2">
        <f t="shared" si="82"/>
        <v>4.4801185972426254E-4</v>
      </c>
      <c r="GE85" s="2">
        <f t="shared" si="82"/>
        <v>3.9720384749191155E-4</v>
      </c>
      <c r="GF85" s="2">
        <f t="shared" si="82"/>
        <v>3.7319365323960864E-4</v>
      </c>
      <c r="GG85" s="2">
        <f t="shared" si="82"/>
        <v>3.2090847416065541E-4</v>
      </c>
      <c r="GH85" s="2">
        <f t="shared" si="82"/>
        <v>2.5380440816983132E-4</v>
      </c>
      <c r="GI85" s="2">
        <f t="shared" si="82"/>
        <v>2.8223164920860325E-4</v>
      </c>
      <c r="GJ85" s="2">
        <f t="shared" si="82"/>
        <v>2.3396728544981116E-4</v>
      </c>
      <c r="GK85" s="2">
        <f t="shared" si="82"/>
        <v>2.2312761026683025E-4</v>
      </c>
      <c r="GM85" s="86">
        <f t="shared" si="83"/>
        <v>0.30114648531062271</v>
      </c>
      <c r="GN85" s="86">
        <f t="shared" si="83"/>
        <v>0.30135001207507778</v>
      </c>
      <c r="GO85" s="86">
        <f t="shared" si="83"/>
        <v>0.24017852650357957</v>
      </c>
      <c r="GP85" s="86">
        <f t="shared" si="83"/>
        <v>9.4198807065633425E-2</v>
      </c>
      <c r="GQ85" s="86">
        <f t="shared" si="83"/>
        <v>4.0977072583234339E-2</v>
      </c>
      <c r="GR85" s="86">
        <f t="shared" si="83"/>
        <v>2.6745153854003417E-2</v>
      </c>
      <c r="GS85" s="86">
        <f t="shared" si="83"/>
        <v>3.1492213188220278E-2</v>
      </c>
      <c r="GT85" s="86">
        <f t="shared" si="83"/>
        <v>6.6750501862554726E-2</v>
      </c>
      <c r="GU85" s="86">
        <f t="shared" si="83"/>
        <v>6.8579018986254722E-2</v>
      </c>
      <c r="GV85" s="86">
        <f t="shared" si="83"/>
        <v>3.7867293380735759E-2</v>
      </c>
      <c r="GW85" s="86">
        <f t="shared" si="83"/>
        <v>5.5143484170750101E-2</v>
      </c>
      <c r="GX85" s="86">
        <f t="shared" si="83"/>
        <v>0.1079741454253437</v>
      </c>
      <c r="GY85" s="86">
        <f t="shared" si="83"/>
        <v>0.14796808117255805</v>
      </c>
      <c r="GZ85" s="86">
        <f t="shared" si="83"/>
        <v>0.17631932554420485</v>
      </c>
      <c r="HA85" s="86">
        <f t="shared" si="83"/>
        <v>4.8183953470157873E-2</v>
      </c>
      <c r="HC85" s="86">
        <f t="shared" si="73"/>
        <v>7.9475695700233807E-3</v>
      </c>
      <c r="HD85" s="86">
        <f t="shared" si="73"/>
        <v>5.0194701960592182E-3</v>
      </c>
      <c r="HE85" s="86">
        <f t="shared" si="73"/>
        <v>4.1753397188403407E-3</v>
      </c>
      <c r="HF85" s="86">
        <f t="shared" si="73"/>
        <v>6.4936573833767903E-3</v>
      </c>
      <c r="HG85" s="86">
        <f t="shared" si="87"/>
        <v>4.0266517356774417E-3</v>
      </c>
      <c r="HH85" s="86">
        <f t="shared" si="87"/>
        <v>5.9082638189112829E-3</v>
      </c>
      <c r="HI85" s="86">
        <f t="shared" si="87"/>
        <v>3.0262261991999195E-3</v>
      </c>
      <c r="HJ85" s="86">
        <f t="shared" si="87"/>
        <v>3.4802149098796566E-3</v>
      </c>
      <c r="HK85" s="86">
        <f t="shared" si="87"/>
        <v>5.0394463254967974E-3</v>
      </c>
      <c r="HL85" s="86">
        <f t="shared" si="87"/>
        <v>3.81448934024281E-3</v>
      </c>
      <c r="HM85" s="86">
        <f t="shared" si="87"/>
        <v>2.8336052487958341E-3</v>
      </c>
      <c r="HN85" s="86">
        <f t="shared" si="87"/>
        <v>1.9810956555096726E-3</v>
      </c>
      <c r="HO85" s="86">
        <f t="shared" si="87"/>
        <v>2.1424078282464678E-3</v>
      </c>
      <c r="HP85" s="86">
        <f t="shared" si="87"/>
        <v>6.9269188063553221E-4</v>
      </c>
      <c r="HQ85" s="86">
        <f t="shared" si="87"/>
        <v>7.357940356969865E-5</v>
      </c>
      <c r="HS85" s="86">
        <f t="shared" si="84"/>
        <v>3.5941287600266926E-29</v>
      </c>
      <c r="HT85" s="86">
        <f t="shared" si="84"/>
        <v>0</v>
      </c>
      <c r="HU85" s="86">
        <f t="shared" si="84"/>
        <v>2.4125208807343549E-32</v>
      </c>
      <c r="HV85" s="86">
        <f t="shared" si="84"/>
        <v>2.8283159951199381E-31</v>
      </c>
      <c r="HW85" s="86">
        <f t="shared" si="84"/>
        <v>3.4713616884046648E-38</v>
      </c>
      <c r="HX85" s="86">
        <f t="shared" si="84"/>
        <v>3.181527890830482E-36</v>
      </c>
      <c r="HY85" s="86">
        <f t="shared" si="84"/>
        <v>6.2178250312827365E-42</v>
      </c>
      <c r="HZ85" s="86">
        <f t="shared" si="84"/>
        <v>1.0212610318721134E-38</v>
      </c>
      <c r="IA85" s="86">
        <f t="shared" si="84"/>
        <v>3.4551363099185441E-36</v>
      </c>
      <c r="IB85" s="86">
        <f t="shared" si="84"/>
        <v>3.8382057414688883E-39</v>
      </c>
      <c r="IC85" s="86">
        <f t="shared" si="84"/>
        <v>1.6813539931309867E-39</v>
      </c>
      <c r="ID85" s="86">
        <f t="shared" si="84"/>
        <v>7.337747446606866E-42</v>
      </c>
      <c r="IE85" s="86">
        <f t="shared" si="84"/>
        <v>2.8384236588237546E-40</v>
      </c>
      <c r="IF85" s="86">
        <f t="shared" si="84"/>
        <v>1.7484536575306044E-36</v>
      </c>
      <c r="IG85" s="86">
        <f t="shared" si="84"/>
        <v>1.9746793889105859E-21</v>
      </c>
      <c r="II85" s="86">
        <f t="shared" si="85"/>
        <v>5.3790115029232122E-115</v>
      </c>
      <c r="IJ85" s="86">
        <f t="shared" si="85"/>
        <v>0</v>
      </c>
      <c r="IK85" s="86">
        <f t="shared" si="85"/>
        <v>7.6509545025228345E-136</v>
      </c>
      <c r="IL85" s="86">
        <f t="shared" si="85"/>
        <v>1.2579602392593027E-127</v>
      </c>
      <c r="IM85" s="86">
        <f t="shared" si="85"/>
        <v>8.2835889255022019E-155</v>
      </c>
      <c r="IN85" s="86">
        <f t="shared" si="85"/>
        <v>8.4447888990953227E-148</v>
      </c>
      <c r="IO85" s="86">
        <f t="shared" si="85"/>
        <v>1.3373394478780833E-171</v>
      </c>
      <c r="IP85" s="86">
        <f t="shared" si="85"/>
        <v>1.4476912591470846E-156</v>
      </c>
      <c r="IQ85" s="86">
        <f t="shared" si="85"/>
        <v>2.7577418528151052E-146</v>
      </c>
      <c r="IR85" s="86">
        <f t="shared" si="85"/>
        <v>3.3039444898608293E-160</v>
      </c>
      <c r="IS85" s="86">
        <f t="shared" si="85"/>
        <v>3.235254910204686E-159</v>
      </c>
      <c r="IT85" s="86">
        <f t="shared" si="85"/>
        <v>9.993318221321897E-169</v>
      </c>
      <c r="IU85" s="86">
        <f t="shared" si="85"/>
        <v>2.1558159572055326E-161</v>
      </c>
      <c r="IV85" s="86">
        <f t="shared" si="85"/>
        <v>4.3932594089187761E-125</v>
      </c>
      <c r="IW85" s="86">
        <f t="shared" si="85"/>
        <v>2.803244453214942E-114</v>
      </c>
      <c r="IY85" s="86">
        <f t="shared" si="86"/>
        <v>0.30909405488064612</v>
      </c>
      <c r="IZ85" s="86">
        <f t="shared" si="86"/>
        <v>0.30636948227113697</v>
      </c>
      <c r="JA85" s="86">
        <f t="shared" si="86"/>
        <v>0.24435386622241992</v>
      </c>
      <c r="JB85" s="86">
        <f t="shared" si="86"/>
        <v>0.10069246444901021</v>
      </c>
      <c r="JC85" s="86">
        <f t="shared" si="86"/>
        <v>4.5003724318911781E-2</v>
      </c>
      <c r="JD85" s="86">
        <f t="shared" si="86"/>
        <v>3.26534176729147E-2</v>
      </c>
      <c r="JE85" s="86">
        <f t="shared" si="86"/>
        <v>3.4518439387420198E-2</v>
      </c>
      <c r="JF85" s="86">
        <f t="shared" si="86"/>
        <v>7.0230716772434379E-2</v>
      </c>
      <c r="JG85" s="86">
        <f t="shared" si="86"/>
        <v>7.3618465311751521E-2</v>
      </c>
      <c r="JH85" s="86">
        <f t="shared" si="86"/>
        <v>4.1681782720978569E-2</v>
      </c>
      <c r="JI85" s="86">
        <f t="shared" si="86"/>
        <v>5.7977089419545935E-2</v>
      </c>
      <c r="JJ85" s="86">
        <f t="shared" si="86"/>
        <v>0.10995524108085337</v>
      </c>
      <c r="JK85" s="86">
        <f t="shared" si="86"/>
        <v>0.15011048900080451</v>
      </c>
      <c r="JL85" s="86">
        <f t="shared" si="86"/>
        <v>0.17701201742484038</v>
      </c>
      <c r="JM85" s="86">
        <f t="shared" si="86"/>
        <v>4.8257532873727568E-2</v>
      </c>
    </row>
    <row r="86" spans="2:273" x14ac:dyDescent="0.25">
      <c r="B86" s="2">
        <v>59</v>
      </c>
      <c r="C86" s="37">
        <v>80.016000000000005</v>
      </c>
      <c r="D86" s="37">
        <v>93.573999999999998</v>
      </c>
      <c r="E86" s="37">
        <v>75.688999999999993</v>
      </c>
      <c r="F86" s="37">
        <v>57.115000000000002</v>
      </c>
      <c r="G86" s="37">
        <v>57.033000000000001</v>
      </c>
      <c r="H86" s="37">
        <v>54.066000000000003</v>
      </c>
      <c r="I86" s="37">
        <v>56.360999999999997</v>
      </c>
      <c r="J86" s="37">
        <v>56.622999999999998</v>
      </c>
      <c r="K86" s="37">
        <v>57.902000000000001</v>
      </c>
      <c r="L86" s="37">
        <v>55.917999999999999</v>
      </c>
      <c r="M86" s="37">
        <v>57.606999999999999</v>
      </c>
      <c r="N86" s="37">
        <v>56.508000000000003</v>
      </c>
      <c r="O86" s="37">
        <v>61.966999999999999</v>
      </c>
      <c r="P86" s="37">
        <v>56.639000000000003</v>
      </c>
      <c r="Q86" s="37">
        <v>52.649000000000001</v>
      </c>
      <c r="S86" s="4">
        <f t="shared" si="88"/>
        <v>81.555036693486059</v>
      </c>
      <c r="T86" s="4">
        <f t="shared" si="88"/>
        <v>91.685633397805049</v>
      </c>
      <c r="U86" s="4">
        <f t="shared" si="88"/>
        <v>81.120984923434648</v>
      </c>
      <c r="V86" s="4">
        <f t="shared" si="88"/>
        <v>63.095883348198896</v>
      </c>
      <c r="W86" s="4">
        <f t="shared" si="88"/>
        <v>57.717109966836468</v>
      </c>
      <c r="X86" s="4">
        <f t="shared" si="88"/>
        <v>57.52439013640776</v>
      </c>
      <c r="Y86" s="4">
        <f t="shared" si="88"/>
        <v>58.989619439947916</v>
      </c>
      <c r="Z86" s="4">
        <f t="shared" si="88"/>
        <v>59.399739730240746</v>
      </c>
      <c r="AA86" s="4">
        <f t="shared" si="88"/>
        <v>60.813164020264125</v>
      </c>
      <c r="AB86" s="4">
        <f t="shared" si="88"/>
        <v>58.84145826848335</v>
      </c>
      <c r="AC86" s="4">
        <f t="shared" si="88"/>
        <v>60.569220316436166</v>
      </c>
      <c r="AD86" s="4">
        <f t="shared" si="88"/>
        <v>60.865068454874454</v>
      </c>
      <c r="AE86" s="4">
        <f t="shared" si="88"/>
        <v>64.333681248099538</v>
      </c>
      <c r="AF86" s="4">
        <f t="shared" si="88"/>
        <v>64.612936625423373</v>
      </c>
      <c r="AG86" s="4">
        <f t="shared" si="88"/>
        <v>52.231445041951844</v>
      </c>
      <c r="AI86" s="4">
        <f t="shared" si="89"/>
        <v>-1.5390366934860538</v>
      </c>
      <c r="AJ86" s="4">
        <f t="shared" si="89"/>
        <v>1.8883666021949495</v>
      </c>
      <c r="AK86" s="4">
        <f t="shared" si="89"/>
        <v>-5.4319849234346549</v>
      </c>
      <c r="AL86" s="4">
        <f t="shared" si="89"/>
        <v>-5.9808833481988941</v>
      </c>
      <c r="AM86" s="4">
        <f t="shared" si="89"/>
        <v>-0.6841099668364663</v>
      </c>
      <c r="AN86" s="4">
        <f t="shared" si="89"/>
        <v>-3.4583901364077576</v>
      </c>
      <c r="AO86" s="4">
        <f t="shared" si="89"/>
        <v>-2.6286194399479186</v>
      </c>
      <c r="AP86" s="4">
        <f t="shared" si="89"/>
        <v>-2.7767397302407488</v>
      </c>
      <c r="AQ86" s="4">
        <f t="shared" si="89"/>
        <v>-2.911164020264124</v>
      </c>
      <c r="AR86" s="4">
        <f t="shared" si="89"/>
        <v>-2.9234582684833512</v>
      </c>
      <c r="AS86" s="4">
        <f t="shared" si="89"/>
        <v>-2.9622203164361665</v>
      </c>
      <c r="AT86" s="4">
        <f t="shared" si="89"/>
        <v>-4.3570684548744509</v>
      </c>
      <c r="AU86" s="4">
        <f t="shared" si="89"/>
        <v>-2.3666812480995389</v>
      </c>
      <c r="AV86" s="4">
        <f t="shared" si="89"/>
        <v>-7.9739366254233701</v>
      </c>
      <c r="AW86" s="4">
        <f t="shared" si="89"/>
        <v>0.41755495804815723</v>
      </c>
      <c r="AY86" s="2">
        <f t="shared" si="80"/>
        <v>49.598492976075221</v>
      </c>
      <c r="AZ86" s="2">
        <f t="shared" si="80"/>
        <v>53.395316918005747</v>
      </c>
      <c r="BA86" s="2">
        <f t="shared" si="80"/>
        <v>53.804494962146649</v>
      </c>
      <c r="BB86" s="2">
        <f t="shared" si="80"/>
        <v>51.854901624904251</v>
      </c>
      <c r="BC86" s="2">
        <f t="shared" si="80"/>
        <v>52.428623909377166</v>
      </c>
      <c r="BD86" s="2">
        <f t="shared" si="80"/>
        <v>51.534381723826776</v>
      </c>
      <c r="BE86" s="2">
        <f t="shared" si="80"/>
        <v>55.418016141098128</v>
      </c>
      <c r="BF86" s="2">
        <f t="shared" si="80"/>
        <v>53.507015705528183</v>
      </c>
      <c r="BG86" s="2">
        <f t="shared" si="80"/>
        <v>53.294288140269643</v>
      </c>
      <c r="BH86" s="2">
        <f t="shared" si="80"/>
        <v>54.205407794810007</v>
      </c>
      <c r="BI86" s="2">
        <f t="shared" si="80"/>
        <v>55.758557591791835</v>
      </c>
      <c r="BJ86" s="2">
        <f t="shared" si="80"/>
        <v>52.70596144377879</v>
      </c>
      <c r="BK86" s="2">
        <f t="shared" si="80"/>
        <v>52.181587350584614</v>
      </c>
      <c r="BL86" s="2">
        <f t="shared" si="80"/>
        <v>52.958854913280646</v>
      </c>
      <c r="BM86" s="2">
        <f t="shared" si="80"/>
        <v>51.238633751924574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59.223193548387094</v>
      </c>
      <c r="DL86" s="2">
        <f t="shared" si="90"/>
        <v>67.545207553475947</v>
      </c>
      <c r="DM86" s="2">
        <f t="shared" si="90"/>
        <v>69.022098373440286</v>
      </c>
      <c r="DN86" s="2">
        <f t="shared" si="90"/>
        <v>65.732358511586455</v>
      </c>
      <c r="DO86" s="2">
        <f t="shared" si="90"/>
        <v>64.230125286478241</v>
      </c>
      <c r="DP86" s="2">
        <f t="shared" si="90"/>
        <v>63.105450725744831</v>
      </c>
      <c r="DQ86" s="2">
        <f t="shared" si="90"/>
        <v>62.650741269841276</v>
      </c>
      <c r="DR86" s="2">
        <f t="shared" si="90"/>
        <v>61.14488730158731</v>
      </c>
      <c r="DS86" s="2">
        <f t="shared" si="90"/>
        <v>63.735915202444609</v>
      </c>
      <c r="DT86" s="2">
        <f t="shared" si="90"/>
        <v>63.268643239113828</v>
      </c>
      <c r="DU86" s="2">
        <f t="shared" si="90"/>
        <v>64.802816653934315</v>
      </c>
      <c r="DV86" s="2">
        <f t="shared" si="90"/>
        <v>60.598028571428564</v>
      </c>
      <c r="DW86" s="2">
        <f t="shared" si="90"/>
        <v>61.440857486057489</v>
      </c>
      <c r="DX86" s="2">
        <f t="shared" si="90"/>
        <v>62.730384068278809</v>
      </c>
      <c r="DY86" s="2">
        <f t="shared" si="90"/>
        <v>55.500685131627748</v>
      </c>
      <c r="EA86" s="2">
        <f t="shared" si="94"/>
        <v>48.87090578045617</v>
      </c>
      <c r="EB86" s="2">
        <f t="shared" si="91"/>
        <v>52.073929153636314</v>
      </c>
      <c r="EC86" s="2">
        <f t="shared" si="91"/>
        <v>52.431263253834778</v>
      </c>
      <c r="ED86" s="2">
        <f t="shared" si="91"/>
        <v>50.583212739709786</v>
      </c>
      <c r="EE86" s="2">
        <f t="shared" si="91"/>
        <v>51.185143366052593</v>
      </c>
      <c r="EF86" s="2">
        <f t="shared" si="91"/>
        <v>50.326236518933527</v>
      </c>
      <c r="EG86" s="2">
        <f t="shared" si="91"/>
        <v>54.534995188464386</v>
      </c>
      <c r="EH86" s="2">
        <f t="shared" si="91"/>
        <v>52.581924253473105</v>
      </c>
      <c r="EI86" s="2">
        <f t="shared" si="91"/>
        <v>52.217076284111776</v>
      </c>
      <c r="EJ86" s="2">
        <f t="shared" si="91"/>
        <v>53.249120399896583</v>
      </c>
      <c r="EK86" s="2">
        <f t="shared" si="91"/>
        <v>54.818325630252104</v>
      </c>
      <c r="EL86" s="2">
        <f t="shared" si="91"/>
        <v>51.800695443125697</v>
      </c>
      <c r="EM86" s="2">
        <f t="shared" si="91"/>
        <v>51.053179252403908</v>
      </c>
      <c r="EN86" s="2">
        <f t="shared" si="91"/>
        <v>51.541735306753736</v>
      </c>
      <c r="EO86" s="2">
        <f t="shared" si="91"/>
        <v>50.54579640617267</v>
      </c>
      <c r="EQ86" s="2">
        <f t="shared" si="92"/>
        <v>49.311486625528367</v>
      </c>
      <c r="ER86" s="2">
        <f t="shared" si="92"/>
        <v>52.073929153636314</v>
      </c>
      <c r="ES86" s="2">
        <f t="shared" si="92"/>
        <v>52.54100217648719</v>
      </c>
      <c r="ET86" s="2">
        <f t="shared" si="92"/>
        <v>51.092395552240838</v>
      </c>
      <c r="EU86" s="2">
        <f t="shared" si="92"/>
        <v>50.69032967778881</v>
      </c>
      <c r="EV86" s="2">
        <f t="shared" si="92"/>
        <v>51.536141206085553</v>
      </c>
      <c r="EW86" s="2">
        <f t="shared" si="92"/>
        <v>52.842481661607337</v>
      </c>
      <c r="EX86" s="2">
        <f t="shared" si="92"/>
        <v>52.82322634410324</v>
      </c>
      <c r="EY86" s="2">
        <f t="shared" si="92"/>
        <v>54.073351095349246</v>
      </c>
      <c r="EZ86" s="2">
        <f t="shared" si="92"/>
        <v>54.287410811156363</v>
      </c>
      <c r="FA86" s="2">
        <f t="shared" si="92"/>
        <v>53.647515513710928</v>
      </c>
      <c r="FB86" s="2">
        <f t="shared" si="92"/>
        <v>52.238034080271404</v>
      </c>
      <c r="FC86" s="2">
        <f t="shared" si="92"/>
        <v>50.81599218709102</v>
      </c>
      <c r="FD86" s="2">
        <f t="shared" si="92"/>
        <v>51.693386750405189</v>
      </c>
      <c r="FE86" s="2">
        <f t="shared" si="92"/>
        <v>51.38088241003058</v>
      </c>
      <c r="FG86" s="2">
        <f t="shared" si="93"/>
        <v>0.92973708453528403</v>
      </c>
      <c r="FH86" s="2">
        <f t="shared" si="93"/>
        <v>0.91459091290199179</v>
      </c>
      <c r="FI86" s="2">
        <f t="shared" si="93"/>
        <v>0.91723126467524985</v>
      </c>
      <c r="FJ86" s="2">
        <f t="shared" si="93"/>
        <v>0.91607328767360618</v>
      </c>
      <c r="FK86" s="2">
        <f t="shared" si="93"/>
        <v>0.90465640222278532</v>
      </c>
      <c r="FL86" s="2">
        <f t="shared" si="93"/>
        <v>0.90551895758560041</v>
      </c>
      <c r="FM86" s="2">
        <f t="shared" si="93"/>
        <v>0.89108894678734007</v>
      </c>
      <c r="FN86" s="2">
        <f t="shared" si="93"/>
        <v>0.89197980700235491</v>
      </c>
      <c r="FO86" s="2">
        <f t="shared" si="93"/>
        <v>0.90655278366010827</v>
      </c>
      <c r="FP86" s="2">
        <f t="shared" si="93"/>
        <v>0.90459999358666676</v>
      </c>
      <c r="FQ86" s="2">
        <f t="shared" si="93"/>
        <v>0.9057894970801621</v>
      </c>
      <c r="FR86" s="2">
        <f t="shared" si="93"/>
        <v>0.89711151288398239</v>
      </c>
      <c r="FS86" s="2">
        <f t="shared" si="93"/>
        <v>0.89136345284195762</v>
      </c>
      <c r="FT86" s="2">
        <f t="shared" si="93"/>
        <v>0.87334657357262002</v>
      </c>
      <c r="FU86" s="2">
        <f t="shared" si="93"/>
        <v>0.86021219023686368</v>
      </c>
      <c r="FW86" s="2">
        <f t="shared" si="82"/>
        <v>4.6591974392840555E-4</v>
      </c>
      <c r="FX86" s="2">
        <f t="shared" si="82"/>
        <v>0</v>
      </c>
      <c r="FY86" s="2">
        <f t="shared" si="82"/>
        <v>2.6670100239102503E-4</v>
      </c>
      <c r="FZ86" s="2">
        <f t="shared" si="82"/>
        <v>5.3200147551142954E-4</v>
      </c>
      <c r="GA86" s="2">
        <f t="shared" si="82"/>
        <v>5.5569583875206263E-4</v>
      </c>
      <c r="GB86" s="2">
        <f t="shared" si="82"/>
        <v>6.2130959966316625E-4</v>
      </c>
      <c r="GC86" s="2">
        <f t="shared" si="82"/>
        <v>5.160967293191261E-4</v>
      </c>
      <c r="GD86" s="2">
        <f t="shared" si="82"/>
        <v>4.9121400387358951E-4</v>
      </c>
      <c r="GE86" s="2">
        <f t="shared" si="82"/>
        <v>4.3550866884894778E-4</v>
      </c>
      <c r="GF86" s="2">
        <f t="shared" si="82"/>
        <v>4.0918397102672049E-4</v>
      </c>
      <c r="GG86" s="2">
        <f t="shared" si="82"/>
        <v>3.5185825110728658E-4</v>
      </c>
      <c r="GH86" s="2">
        <f t="shared" si="82"/>
        <v>2.7828418541208353E-4</v>
      </c>
      <c r="GI86" s="2">
        <f t="shared" si="82"/>
        <v>3.0945242347670904E-4</v>
      </c>
      <c r="GJ86" s="2">
        <f t="shared" si="82"/>
        <v>2.5653423642548156E-4</v>
      </c>
      <c r="GK86" s="2">
        <f t="shared" si="82"/>
        <v>2.446492930621737E-4</v>
      </c>
      <c r="GM86" s="86">
        <f t="shared" si="83"/>
        <v>0.22034792120839392</v>
      </c>
      <c r="GN86" s="86">
        <f t="shared" si="83"/>
        <v>0.23502797986208357</v>
      </c>
      <c r="GO86" s="86">
        <f t="shared" si="83"/>
        <v>0.15443191840192824</v>
      </c>
      <c r="GP86" s="86">
        <f t="shared" si="83"/>
        <v>4.6062436081690958E-2</v>
      </c>
      <c r="GQ86" s="86">
        <f t="shared" si="83"/>
        <v>1.4247287943360569E-2</v>
      </c>
      <c r="GR86" s="86">
        <f t="shared" si="83"/>
        <v>8.1392698880186787E-3</v>
      </c>
      <c r="GS86" s="86">
        <f t="shared" si="83"/>
        <v>8.2991967779361478E-3</v>
      </c>
      <c r="GT86" s="86">
        <f t="shared" si="83"/>
        <v>2.5032370043903223E-2</v>
      </c>
      <c r="GU86" s="86">
        <f t="shared" si="83"/>
        <v>2.8410469584777182E-2</v>
      </c>
      <c r="GV86" s="86">
        <f t="shared" si="83"/>
        <v>1.303172220336541E-2</v>
      </c>
      <c r="GW86" s="86">
        <f t="shared" si="83"/>
        <v>1.8353483760276613E-2</v>
      </c>
      <c r="GX86" s="86">
        <f t="shared" si="83"/>
        <v>4.7597700495449626E-2</v>
      </c>
      <c r="GY86" s="86">
        <f t="shared" si="83"/>
        <v>8.4395723471851258E-2</v>
      </c>
      <c r="GZ86" s="86">
        <f t="shared" si="83"/>
        <v>9.9994754026386606E-2</v>
      </c>
      <c r="HA86" s="86">
        <f t="shared" si="83"/>
        <v>1.9786223929184672E-2</v>
      </c>
      <c r="HC86" s="86">
        <f t="shared" si="73"/>
        <v>1.164468797785851E-2</v>
      </c>
      <c r="HD86" s="86">
        <f t="shared" si="73"/>
        <v>7.6911486780137945E-3</v>
      </c>
      <c r="HE86" s="86">
        <f t="shared" si="73"/>
        <v>6.3137278955491902E-3</v>
      </c>
      <c r="HF86" s="86">
        <f t="shared" si="73"/>
        <v>9.8620837886347051E-3</v>
      </c>
      <c r="HG86" s="86">
        <f t="shared" si="87"/>
        <v>6.5375817519306581E-3</v>
      </c>
      <c r="HH86" s="86">
        <f t="shared" si="87"/>
        <v>9.3867876435717382E-3</v>
      </c>
      <c r="HI86" s="86">
        <f t="shared" si="87"/>
        <v>5.0828956516378188E-3</v>
      </c>
      <c r="HJ86" s="86">
        <f t="shared" si="87"/>
        <v>5.659652611039628E-3</v>
      </c>
      <c r="HK86" s="86">
        <f t="shared" si="87"/>
        <v>7.8810237812977652E-3</v>
      </c>
      <c r="HL86" s="86">
        <f t="shared" si="87"/>
        <v>6.1438350301601151E-3</v>
      </c>
      <c r="HM86" s="86">
        <f t="shared" si="87"/>
        <v>4.575749106685555E-3</v>
      </c>
      <c r="HN86" s="86">
        <f t="shared" si="87"/>
        <v>3.248388363615518E-3</v>
      </c>
      <c r="HO86" s="86">
        <f t="shared" si="87"/>
        <v>3.4854714987966671E-3</v>
      </c>
      <c r="HP86" s="86">
        <f t="shared" si="87"/>
        <v>1.2250277767514341E-3</v>
      </c>
      <c r="HQ86" s="86">
        <f t="shared" si="87"/>
        <v>1.7268022292992751E-4</v>
      </c>
      <c r="HS86" s="86">
        <f t="shared" si="84"/>
        <v>3.4035680122941423E-28</v>
      </c>
      <c r="HT86" s="86">
        <f t="shared" si="84"/>
        <v>0</v>
      </c>
      <c r="HU86" s="86">
        <f t="shared" si="84"/>
        <v>2.6849980092489092E-31</v>
      </c>
      <c r="HV86" s="86">
        <f t="shared" si="84"/>
        <v>3.4457616182729687E-30</v>
      </c>
      <c r="HW86" s="86">
        <f t="shared" si="84"/>
        <v>7.5226608450902339E-37</v>
      </c>
      <c r="HX86" s="86">
        <f t="shared" si="84"/>
        <v>6.1814075182719166E-35</v>
      </c>
      <c r="HY86" s="86">
        <f t="shared" si="84"/>
        <v>1.805454884892963E-40</v>
      </c>
      <c r="HZ86" s="86">
        <f t="shared" si="84"/>
        <v>2.1921312124808307E-37</v>
      </c>
      <c r="IA86" s="86">
        <f t="shared" si="84"/>
        <v>5.7804950417628536E-35</v>
      </c>
      <c r="IB86" s="86">
        <f t="shared" si="84"/>
        <v>8.0893762414320433E-38</v>
      </c>
      <c r="IC86" s="86">
        <f t="shared" si="84"/>
        <v>3.3647006261149341E-38</v>
      </c>
      <c r="ID86" s="86">
        <f t="shared" si="84"/>
        <v>1.6129364711040636E-40</v>
      </c>
      <c r="IE86" s="86">
        <f t="shared" si="84"/>
        <v>5.7007785831620282E-39</v>
      </c>
      <c r="IF86" s="86">
        <f t="shared" si="84"/>
        <v>2.4331304488241225E-35</v>
      </c>
      <c r="IG86" s="86">
        <f t="shared" si="84"/>
        <v>8.5749992132558772E-21</v>
      </c>
      <c r="II86" s="86">
        <f t="shared" si="85"/>
        <v>2.4937314014686056E-112</v>
      </c>
      <c r="IJ86" s="86">
        <f t="shared" si="85"/>
        <v>0</v>
      </c>
      <c r="IK86" s="86">
        <f t="shared" si="85"/>
        <v>6.763545390989049E-133</v>
      </c>
      <c r="IL86" s="86">
        <f t="shared" si="85"/>
        <v>1.3014823151292152E-124</v>
      </c>
      <c r="IM86" s="86">
        <f t="shared" si="85"/>
        <v>4.0284971874895239E-151</v>
      </c>
      <c r="IN86" s="86">
        <f t="shared" si="85"/>
        <v>3.139507472470667E-144</v>
      </c>
      <c r="IO86" s="86">
        <f t="shared" si="85"/>
        <v>1.5086433593115861E-167</v>
      </c>
      <c r="IP86" s="86">
        <f t="shared" si="85"/>
        <v>6.7705444630146062E-153</v>
      </c>
      <c r="IQ86" s="86">
        <f t="shared" si="85"/>
        <v>6.5214680053493651E-143</v>
      </c>
      <c r="IR86" s="86">
        <f t="shared" si="85"/>
        <v>1.5447570187676542E-156</v>
      </c>
      <c r="IS86" s="86">
        <f t="shared" si="85"/>
        <v>1.2266353479766366E-155</v>
      </c>
      <c r="IT86" s="86">
        <f t="shared" si="85"/>
        <v>4.8729544674230188E-165</v>
      </c>
      <c r="IU86" s="86">
        <f t="shared" si="85"/>
        <v>8.0387855880103073E-158</v>
      </c>
      <c r="IV86" s="86">
        <f t="shared" si="85"/>
        <v>2.1890493770034022E-122</v>
      </c>
      <c r="IW86" s="86">
        <f t="shared" si="85"/>
        <v>7.8521115575050987E-112</v>
      </c>
      <c r="IY86" s="86">
        <f t="shared" si="86"/>
        <v>0.23199260918625242</v>
      </c>
      <c r="IZ86" s="86">
        <f t="shared" si="86"/>
        <v>0.24271912854009736</v>
      </c>
      <c r="JA86" s="86">
        <f t="shared" si="86"/>
        <v>0.16074564629747742</v>
      </c>
      <c r="JB86" s="86">
        <f t="shared" si="86"/>
        <v>5.5924519870325665E-2</v>
      </c>
      <c r="JC86" s="86">
        <f t="shared" si="86"/>
        <v>2.0784869695291228E-2</v>
      </c>
      <c r="JD86" s="86">
        <f t="shared" si="86"/>
        <v>1.7526057531590415E-2</v>
      </c>
      <c r="JE86" s="86">
        <f t="shared" si="86"/>
        <v>1.3382092429573967E-2</v>
      </c>
      <c r="JF86" s="86">
        <f t="shared" si="86"/>
        <v>3.0692022654942849E-2</v>
      </c>
      <c r="JG86" s="86">
        <f t="shared" si="86"/>
        <v>3.6291493366074949E-2</v>
      </c>
      <c r="JH86" s="86">
        <f t="shared" si="86"/>
        <v>1.9175557233525525E-2</v>
      </c>
      <c r="JI86" s="86">
        <f t="shared" si="86"/>
        <v>2.292923286696217E-2</v>
      </c>
      <c r="JJ86" s="86">
        <f t="shared" si="86"/>
        <v>5.0846088859065143E-2</v>
      </c>
      <c r="JK86" s="86">
        <f t="shared" si="86"/>
        <v>8.7881194970647919E-2</v>
      </c>
      <c r="JL86" s="86">
        <f t="shared" si="86"/>
        <v>0.10121978180313804</v>
      </c>
      <c r="JM86" s="86">
        <f t="shared" si="86"/>
        <v>1.9958904152114598E-2</v>
      </c>
    </row>
    <row r="87" spans="2:273" x14ac:dyDescent="0.25">
      <c r="B87" s="2">
        <v>60</v>
      </c>
      <c r="C87" s="37">
        <v>68.459000000000003</v>
      </c>
      <c r="D87" s="37">
        <v>75.474999999999994</v>
      </c>
      <c r="E87" s="37">
        <v>62.540999999999997</v>
      </c>
      <c r="F87" s="37">
        <v>56.655999999999999</v>
      </c>
      <c r="G87" s="37">
        <v>56.015999999999998</v>
      </c>
      <c r="H87" s="37">
        <v>57.459000000000003</v>
      </c>
      <c r="I87" s="37">
        <v>58.344000000000001</v>
      </c>
      <c r="J87" s="37">
        <v>56.262</v>
      </c>
      <c r="K87" s="37">
        <v>59.377000000000002</v>
      </c>
      <c r="L87" s="37">
        <v>54.475000000000001</v>
      </c>
      <c r="M87" s="37">
        <v>57</v>
      </c>
      <c r="N87" s="37">
        <v>55.344000000000001</v>
      </c>
      <c r="O87" s="37">
        <v>60.295000000000002</v>
      </c>
      <c r="P87" s="37">
        <v>54.82</v>
      </c>
      <c r="Q87" s="37">
        <v>50.947000000000003</v>
      </c>
      <c r="S87" s="4">
        <f t="shared" si="88"/>
        <v>72.776604768872403</v>
      </c>
      <c r="T87" s="4">
        <f t="shared" si="88"/>
        <v>81.735224915945793</v>
      </c>
      <c r="U87" s="4">
        <f t="shared" si="88"/>
        <v>71.04542284077894</v>
      </c>
      <c r="V87" s="4">
        <f t="shared" si="88"/>
        <v>61.403218726838766</v>
      </c>
      <c r="W87" s="4">
        <f t="shared" si="88"/>
        <v>58.097319157270952</v>
      </c>
      <c r="X87" s="4">
        <f t="shared" si="88"/>
        <v>59.012865182334245</v>
      </c>
      <c r="Y87" s="4">
        <f t="shared" si="88"/>
        <v>59.428331167794326</v>
      </c>
      <c r="Z87" s="4">
        <f t="shared" si="88"/>
        <v>58.415532663370286</v>
      </c>
      <c r="AA87" s="4">
        <f t="shared" si="88"/>
        <v>60.0675308159257</v>
      </c>
      <c r="AB87" s="4">
        <f t="shared" si="88"/>
        <v>59.159944206350048</v>
      </c>
      <c r="AC87" s="4">
        <f t="shared" si="88"/>
        <v>59.874031955589068</v>
      </c>
      <c r="AD87" s="4">
        <f t="shared" si="88"/>
        <v>57.396196490286314</v>
      </c>
      <c r="AE87" s="4">
        <f t="shared" si="88"/>
        <v>59.323384552939281</v>
      </c>
      <c r="AF87" s="4">
        <f t="shared" si="88"/>
        <v>58.476976492549539</v>
      </c>
      <c r="AG87" s="4">
        <f t="shared" si="88"/>
        <v>51.512788806321005</v>
      </c>
      <c r="AI87" s="4">
        <f t="shared" si="89"/>
        <v>-4.3176047688723997</v>
      </c>
      <c r="AJ87" s="4">
        <f t="shared" si="89"/>
        <v>-6.2602249159457983</v>
      </c>
      <c r="AK87" s="4">
        <f t="shared" si="89"/>
        <v>-8.5044228407789433</v>
      </c>
      <c r="AL87" s="4">
        <f t="shared" si="89"/>
        <v>-4.7472187268387671</v>
      </c>
      <c r="AM87" s="4">
        <f t="shared" si="89"/>
        <v>-2.0813191572709542</v>
      </c>
      <c r="AN87" s="4">
        <f t="shared" si="89"/>
        <v>-1.553865182334242</v>
      </c>
      <c r="AO87" s="4">
        <f t="shared" si="89"/>
        <v>-1.0843311677943248</v>
      </c>
      <c r="AP87" s="4">
        <f t="shared" si="89"/>
        <v>-2.1535326633702851</v>
      </c>
      <c r="AQ87" s="4">
        <f t="shared" si="89"/>
        <v>-0.69053081592569754</v>
      </c>
      <c r="AR87" s="4">
        <f t="shared" si="89"/>
        <v>-4.6849442063500462</v>
      </c>
      <c r="AS87" s="4">
        <f t="shared" si="89"/>
        <v>-2.8740319555890679</v>
      </c>
      <c r="AT87" s="4">
        <f t="shared" si="89"/>
        <v>-2.0521964902863132</v>
      </c>
      <c r="AU87" s="4">
        <f t="shared" si="89"/>
        <v>0.97161544706072078</v>
      </c>
      <c r="AV87" s="4">
        <f t="shared" si="89"/>
        <v>-3.6569764925495392</v>
      </c>
      <c r="AW87" s="4">
        <f t="shared" si="89"/>
        <v>-0.56578880632100237</v>
      </c>
      <c r="AY87" s="2">
        <f t="shared" si="80"/>
        <v>49.438567834524903</v>
      </c>
      <c r="AZ87" s="2">
        <f t="shared" si="80"/>
        <v>53.169182018286136</v>
      </c>
      <c r="BA87" s="2">
        <f t="shared" si="80"/>
        <v>53.567981087574459</v>
      </c>
      <c r="BB87" s="2">
        <f t="shared" si="80"/>
        <v>51.645024107182458</v>
      </c>
      <c r="BC87" s="2">
        <f t="shared" si="80"/>
        <v>52.211438661338335</v>
      </c>
      <c r="BD87" s="2">
        <f t="shared" si="80"/>
        <v>51.344907671020124</v>
      </c>
      <c r="BE87" s="2">
        <f t="shared" si="80"/>
        <v>55.188411328545605</v>
      </c>
      <c r="BF87" s="2">
        <f t="shared" si="80"/>
        <v>53.31592794047382</v>
      </c>
      <c r="BG87" s="2">
        <f t="shared" si="80"/>
        <v>53.130370969174422</v>
      </c>
      <c r="BH87" s="2">
        <f t="shared" si="80"/>
        <v>54.016979765858707</v>
      </c>
      <c r="BI87" s="2">
        <f t="shared" si="80"/>
        <v>55.537499725896495</v>
      </c>
      <c r="BJ87" s="2">
        <f t="shared" si="80"/>
        <v>52.523912398789754</v>
      </c>
      <c r="BK87" s="2">
        <f t="shared" si="80"/>
        <v>51.99711389230216</v>
      </c>
      <c r="BL87" s="2">
        <f t="shared" si="80"/>
        <v>52.759287783151322</v>
      </c>
      <c r="BM87" s="2">
        <f t="shared" si="80"/>
        <v>51.110257168985129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>
        <f t="shared" si="81"/>
        <v>50.947000000000003</v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>
        <f t="shared" si="40"/>
        <v>50.947000000000003</v>
      </c>
      <c r="DK87" s="2">
        <f t="shared" si="90"/>
        <v>59.28920161290322</v>
      </c>
      <c r="DL87" s="2">
        <f t="shared" si="90"/>
        <v>67.759332887700538</v>
      </c>
      <c r="DM87" s="2">
        <f t="shared" si="90"/>
        <v>69.290543226381459</v>
      </c>
      <c r="DN87" s="2">
        <f t="shared" si="90"/>
        <v>65.951958110516941</v>
      </c>
      <c r="DO87" s="2">
        <f t="shared" si="90"/>
        <v>64.40301543162721</v>
      </c>
      <c r="DP87" s="2">
        <f t="shared" si="90"/>
        <v>63.238263407181044</v>
      </c>
      <c r="DQ87" s="2">
        <f t="shared" si="90"/>
        <v>62.756936507936516</v>
      </c>
      <c r="DR87" s="2">
        <f t="shared" si="90"/>
        <v>61.224968253968264</v>
      </c>
      <c r="DS87" s="2">
        <f t="shared" si="90"/>
        <v>63.837161650114588</v>
      </c>
      <c r="DT87" s="2">
        <f t="shared" si="90"/>
        <v>63.391068754774636</v>
      </c>
      <c r="DU87" s="2">
        <f t="shared" si="90"/>
        <v>64.94621787624142</v>
      </c>
      <c r="DV87" s="2">
        <f t="shared" si="90"/>
        <v>60.690442857142848</v>
      </c>
      <c r="DW87" s="2">
        <f t="shared" si="90"/>
        <v>61.583922994422991</v>
      </c>
      <c r="DX87" s="2">
        <f t="shared" si="90"/>
        <v>62.89704907539118</v>
      </c>
      <c r="DY87" s="2">
        <f t="shared" si="90"/>
        <v>55.571288468668904</v>
      </c>
      <c r="EA87" s="2">
        <f t="shared" si="94"/>
        <v>48.759394301967362</v>
      </c>
      <c r="EB87" s="2">
        <f t="shared" si="91"/>
        <v>51.92656590591524</v>
      </c>
      <c r="EC87" s="2">
        <f t="shared" si="91"/>
        <v>52.274016964457033</v>
      </c>
      <c r="ED87" s="2">
        <f t="shared" si="91"/>
        <v>50.449301870230528</v>
      </c>
      <c r="EE87" s="2">
        <f t="shared" si="91"/>
        <v>51.03992263555967</v>
      </c>
      <c r="EF87" s="2">
        <f t="shared" si="91"/>
        <v>50.212276036716531</v>
      </c>
      <c r="EG87" s="2">
        <f t="shared" si="91"/>
        <v>54.345798921049592</v>
      </c>
      <c r="EH87" s="2">
        <f t="shared" si="91"/>
        <v>52.442265551704672</v>
      </c>
      <c r="EI87" s="2">
        <f t="shared" si="91"/>
        <v>52.122882101154545</v>
      </c>
      <c r="EJ87" s="2">
        <f t="shared" si="91"/>
        <v>53.114867066399086</v>
      </c>
      <c r="EK87" s="2">
        <f t="shared" si="91"/>
        <v>54.645494537815125</v>
      </c>
      <c r="EL87" s="2">
        <f t="shared" si="91"/>
        <v>51.669571515204012</v>
      </c>
      <c r="EM87" s="2">
        <f t="shared" si="91"/>
        <v>50.931598634767468</v>
      </c>
      <c r="EN87" s="2">
        <f t="shared" si="91"/>
        <v>51.418414783467952</v>
      </c>
      <c r="EO87" s="2">
        <f t="shared" si="91"/>
        <v>50.448858997412401</v>
      </c>
      <c r="EQ87" s="2">
        <f t="shared" si="92"/>
        <v>49.190530123442038</v>
      </c>
      <c r="ER87" s="2">
        <f t="shared" si="92"/>
        <v>51.92656590591524</v>
      </c>
      <c r="ES87" s="2">
        <f t="shared" si="92"/>
        <v>52.38176460756911</v>
      </c>
      <c r="ET87" s="2">
        <f t="shared" si="92"/>
        <v>50.944711302461194</v>
      </c>
      <c r="EU87" s="2">
        <f t="shared" si="92"/>
        <v>50.557099240295301</v>
      </c>
      <c r="EV87" s="2">
        <f t="shared" si="92"/>
        <v>51.390420834558284</v>
      </c>
      <c r="EW87" s="2">
        <f t="shared" si="92"/>
        <v>52.696502516748126</v>
      </c>
      <c r="EX87" s="2">
        <f t="shared" si="92"/>
        <v>52.677448197188511</v>
      </c>
      <c r="EY87" s="2">
        <f t="shared" si="92"/>
        <v>53.932396390734411</v>
      </c>
      <c r="EZ87" s="2">
        <f t="shared" si="92"/>
        <v>54.127856132075465</v>
      </c>
      <c r="FA87" s="2">
        <f t="shared" si="92"/>
        <v>53.501879444385807</v>
      </c>
      <c r="FB87" s="2">
        <f t="shared" si="92"/>
        <v>52.09708511293141</v>
      </c>
      <c r="FC87" s="2">
        <f t="shared" si="92"/>
        <v>50.700328907763165</v>
      </c>
      <c r="FD87" s="2">
        <f t="shared" si="92"/>
        <v>51.566368770259324</v>
      </c>
      <c r="FE87" s="2">
        <f t="shared" si="92"/>
        <v>51.259669192815686</v>
      </c>
      <c r="FG87" s="2">
        <f t="shared" si="93"/>
        <v>0.9355208250550584</v>
      </c>
      <c r="FH87" s="2">
        <f t="shared" si="93"/>
        <v>0.92151617504378991</v>
      </c>
      <c r="FI87" s="2">
        <f t="shared" si="93"/>
        <v>0.92396023752612066</v>
      </c>
      <c r="FJ87" s="2">
        <f t="shared" si="93"/>
        <v>0.92288848781443134</v>
      </c>
      <c r="FK87" s="2">
        <f t="shared" si="93"/>
        <v>0.91230995576947904</v>
      </c>
      <c r="FL87" s="2">
        <f t="shared" si="93"/>
        <v>0.91310992125075607</v>
      </c>
      <c r="FM87" s="2">
        <f t="shared" si="93"/>
        <v>0.89971086898846542</v>
      </c>
      <c r="FN87" s="2">
        <f t="shared" si="93"/>
        <v>0.90053907621244778</v>
      </c>
      <c r="FO87" s="2">
        <f t="shared" si="93"/>
        <v>0.91406856815803306</v>
      </c>
      <c r="FP87" s="2">
        <f t="shared" si="93"/>
        <v>0.91225763606534505</v>
      </c>
      <c r="FQ87" s="2">
        <f t="shared" si="93"/>
        <v>0.91336080427650379</v>
      </c>
      <c r="FR87" s="2">
        <f t="shared" si="93"/>
        <v>0.90530732493589527</v>
      </c>
      <c r="FS87" s="2">
        <f t="shared" si="93"/>
        <v>0.89996608337818129</v>
      </c>
      <c r="FT87" s="2">
        <f t="shared" si="93"/>
        <v>0.88318894482608634</v>
      </c>
      <c r="FU87" s="2">
        <f t="shared" si="93"/>
        <v>0.87092439662452503</v>
      </c>
      <c r="FW87" s="2">
        <f t="shared" si="82"/>
        <v>5.1084787719791807E-4</v>
      </c>
      <c r="FX87" s="2">
        <f t="shared" si="82"/>
        <v>0</v>
      </c>
      <c r="FY87" s="2">
        <f t="shared" si="82"/>
        <v>2.9242430969061593E-4</v>
      </c>
      <c r="FZ87" s="2">
        <f t="shared" si="82"/>
        <v>5.8329807954049734E-4</v>
      </c>
      <c r="GA87" s="2">
        <f t="shared" si="82"/>
        <v>6.0927570606577003E-4</v>
      </c>
      <c r="GB87" s="2">
        <f t="shared" si="82"/>
        <v>6.8121159533465325E-4</v>
      </c>
      <c r="GC87" s="2">
        <f t="shared" si="82"/>
        <v>5.6586063542036743E-4</v>
      </c>
      <c r="GD87" s="2">
        <f t="shared" si="82"/>
        <v>5.3857992080903641E-4</v>
      </c>
      <c r="GE87" s="2">
        <f t="shared" si="82"/>
        <v>4.7750569622402941E-4</v>
      </c>
      <c r="GF87" s="2">
        <f t="shared" si="82"/>
        <v>4.4864359119034725E-4</v>
      </c>
      <c r="GG87" s="2">
        <f t="shared" si="82"/>
        <v>3.8579180413311054E-4</v>
      </c>
      <c r="GH87" s="2">
        <f t="shared" si="82"/>
        <v>3.0512434954858814E-4</v>
      </c>
      <c r="GI87" s="2">
        <f t="shared" si="82"/>
        <v>3.392977052132319E-4</v>
      </c>
      <c r="GJ87" s="2">
        <f t="shared" si="82"/>
        <v>2.8127723520435482E-4</v>
      </c>
      <c r="GK87" s="2">
        <f t="shared" si="82"/>
        <v>2.6824628404097063E-4</v>
      </c>
      <c r="GM87" s="86">
        <f t="shared" si="83"/>
        <v>0.1510787839799414</v>
      </c>
      <c r="GN87" s="86">
        <f t="shared" si="83"/>
        <v>0.17501969890367997</v>
      </c>
      <c r="GO87" s="86">
        <f t="shared" si="83"/>
        <v>9.0263743131570456E-2</v>
      </c>
      <c r="GP87" s="86">
        <f t="shared" si="83"/>
        <v>1.9822958461284654E-2</v>
      </c>
      <c r="GQ87" s="86">
        <f t="shared" si="83"/>
        <v>4.0951056316705838E-3</v>
      </c>
      <c r="GR87" s="86">
        <f t="shared" si="83"/>
        <v>2.0107161477777792E-3</v>
      </c>
      <c r="GS87" s="86">
        <f t="shared" si="83"/>
        <v>1.6704229727528511E-3</v>
      </c>
      <c r="GT87" s="86">
        <f t="shared" si="83"/>
        <v>7.7073307244271477E-3</v>
      </c>
      <c r="GU87" s="86">
        <f t="shared" si="83"/>
        <v>9.9927293228694921E-3</v>
      </c>
      <c r="GV87" s="86">
        <f t="shared" si="83"/>
        <v>3.7125076418437746E-3</v>
      </c>
      <c r="GW87" s="86">
        <f t="shared" si="83"/>
        <v>4.8729206139729603E-3</v>
      </c>
      <c r="GX87" s="86">
        <f t="shared" si="83"/>
        <v>1.7624550268920628E-2</v>
      </c>
      <c r="GY87" s="86">
        <f t="shared" si="83"/>
        <v>4.3321984871541909E-2</v>
      </c>
      <c r="GZ87" s="86">
        <f t="shared" si="83"/>
        <v>5.0260607636171212E-2</v>
      </c>
      <c r="HA87" s="86">
        <f t="shared" si="83"/>
        <v>7.0221748940357785E-3</v>
      </c>
      <c r="HC87" s="86">
        <f t="shared" si="73"/>
        <v>1.6794484546971671E-2</v>
      </c>
      <c r="HD87" s="86">
        <f t="shared" si="73"/>
        <v>1.1573440814969945E-2</v>
      </c>
      <c r="HE87" s="86">
        <f t="shared" si="73"/>
        <v>9.3918124206788661E-3</v>
      </c>
      <c r="HF87" s="86">
        <f t="shared" si="73"/>
        <v>1.4707511993785446E-2</v>
      </c>
      <c r="HG87" s="86">
        <f t="shared" si="87"/>
        <v>1.0377710442471485E-2</v>
      </c>
      <c r="HH87" s="86">
        <f t="shared" si="87"/>
        <v>1.4588238768991808E-2</v>
      </c>
      <c r="HI87" s="86">
        <f t="shared" si="87"/>
        <v>8.3297218088375802E-3</v>
      </c>
      <c r="HJ87" s="86">
        <f t="shared" si="87"/>
        <v>9.0026101935015111E-3</v>
      </c>
      <c r="HK87" s="86">
        <f t="shared" si="87"/>
        <v>1.2081721859980509E-2</v>
      </c>
      <c r="HL87" s="86">
        <f t="shared" si="87"/>
        <v>9.6843705628951986E-3</v>
      </c>
      <c r="HM87" s="86">
        <f t="shared" si="87"/>
        <v>7.2374479714803902E-3</v>
      </c>
      <c r="HN87" s="86">
        <f t="shared" si="87"/>
        <v>5.2165610353064034E-3</v>
      </c>
      <c r="HO87" s="86">
        <f t="shared" si="87"/>
        <v>5.5558876317271097E-3</v>
      </c>
      <c r="HP87" s="86">
        <f t="shared" si="87"/>
        <v>2.1154936620177171E-3</v>
      </c>
      <c r="HQ87" s="86">
        <f t="shared" si="87"/>
        <v>3.888911736500223E-4</v>
      </c>
      <c r="HS87" s="86">
        <f t="shared" si="84"/>
        <v>3.0968009524271969E-27</v>
      </c>
      <c r="HT87" s="86">
        <f t="shared" si="84"/>
        <v>0</v>
      </c>
      <c r="HU87" s="86">
        <f t="shared" si="84"/>
        <v>2.8675029575048572E-30</v>
      </c>
      <c r="HV87" s="86">
        <f t="shared" si="84"/>
        <v>4.0091506891597709E-29</v>
      </c>
      <c r="HW87" s="86">
        <f t="shared" si="84"/>
        <v>1.540330355499458E-35</v>
      </c>
      <c r="HX87" s="86">
        <f t="shared" si="84"/>
        <v>1.1359005580918227E-33</v>
      </c>
      <c r="HY87" s="86">
        <f t="shared" si="84"/>
        <v>4.928434694253361E-39</v>
      </c>
      <c r="HZ87" s="86">
        <f t="shared" si="84"/>
        <v>4.4511553125248631E-36</v>
      </c>
      <c r="IA87" s="86">
        <f t="shared" si="84"/>
        <v>9.1969190774306469E-34</v>
      </c>
      <c r="IB87" s="86">
        <f t="shared" si="84"/>
        <v>1.6148737393827901E-36</v>
      </c>
      <c r="IC87" s="86">
        <f t="shared" si="84"/>
        <v>6.3927473924351152E-37</v>
      </c>
      <c r="ID87" s="86">
        <f t="shared" si="84"/>
        <v>3.3658134892174046E-39</v>
      </c>
      <c r="IE87" s="86">
        <f t="shared" si="84"/>
        <v>1.0880358509066887E-37</v>
      </c>
      <c r="IF87" s="86">
        <f t="shared" si="84"/>
        <v>3.2418879727080861E-34</v>
      </c>
      <c r="IG87" s="86">
        <f t="shared" si="84"/>
        <v>3.6372861553089155E-20</v>
      </c>
      <c r="II87" s="86">
        <f t="shared" si="85"/>
        <v>1.0747313304026966E-109</v>
      </c>
      <c r="IJ87" s="86">
        <f t="shared" si="85"/>
        <v>0</v>
      </c>
      <c r="IK87" s="86">
        <f t="shared" si="85"/>
        <v>5.5455717380171555E-130</v>
      </c>
      <c r="IL87" s="86">
        <f t="shared" si="85"/>
        <v>1.238017442137713E-121</v>
      </c>
      <c r="IM87" s="86">
        <f t="shared" si="85"/>
        <v>1.7667089192308152E-147</v>
      </c>
      <c r="IN87" s="86">
        <f t="shared" si="85"/>
        <v>1.0543986503218705E-140</v>
      </c>
      <c r="IO87" s="86">
        <f t="shared" si="85"/>
        <v>1.5207016122553468E-163</v>
      </c>
      <c r="IP87" s="86">
        <f t="shared" si="85"/>
        <v>2.8614990804269087E-149</v>
      </c>
      <c r="IQ87" s="86">
        <f t="shared" si="85"/>
        <v>1.4071544927440756E-139</v>
      </c>
      <c r="IR87" s="86">
        <f t="shared" si="85"/>
        <v>6.5423384594623919E-153</v>
      </c>
      <c r="IS87" s="86">
        <f t="shared" si="85"/>
        <v>4.23082170405145E-152</v>
      </c>
      <c r="IT87" s="86">
        <f t="shared" si="85"/>
        <v>2.1613395049432835E-161</v>
      </c>
      <c r="IU87" s="86">
        <f t="shared" si="85"/>
        <v>2.7315006312008343E-154</v>
      </c>
      <c r="IV87" s="86">
        <f t="shared" si="85"/>
        <v>1.0184694371563929E-119</v>
      </c>
      <c r="IW87" s="86">
        <f t="shared" si="85"/>
        <v>2.0675658585176249E-109</v>
      </c>
      <c r="IY87" s="86">
        <f t="shared" si="86"/>
        <v>0.16787326852691306</v>
      </c>
      <c r="IZ87" s="86">
        <f t="shared" si="86"/>
        <v>0.18659313971864991</v>
      </c>
      <c r="JA87" s="86">
        <f t="shared" si="86"/>
        <v>9.9655555552249322E-2</v>
      </c>
      <c r="JB87" s="86">
        <f t="shared" si="86"/>
        <v>3.45304704550701E-2</v>
      </c>
      <c r="JC87" s="86">
        <f t="shared" si="86"/>
        <v>1.4472816074142069E-2</v>
      </c>
      <c r="JD87" s="86">
        <f t="shared" si="86"/>
        <v>1.6598954916769586E-2</v>
      </c>
      <c r="JE87" s="86">
        <f t="shared" si="86"/>
        <v>1.0000144781590432E-2</v>
      </c>
      <c r="JF87" s="86">
        <f t="shared" si="86"/>
        <v>1.670994091792866E-2</v>
      </c>
      <c r="JG87" s="86">
        <f t="shared" si="86"/>
        <v>2.2074451182850001E-2</v>
      </c>
      <c r="JH87" s="86">
        <f t="shared" si="86"/>
        <v>1.3396878204738973E-2</v>
      </c>
      <c r="JI87" s="86">
        <f t="shared" si="86"/>
        <v>1.2110368585453351E-2</v>
      </c>
      <c r="JJ87" s="86">
        <f t="shared" si="86"/>
        <v>2.284111130422703E-2</v>
      </c>
      <c r="JK87" s="86">
        <f t="shared" si="86"/>
        <v>4.8877872503269019E-2</v>
      </c>
      <c r="JL87" s="86">
        <f t="shared" si="86"/>
        <v>5.2376101298188926E-2</v>
      </c>
      <c r="JM87" s="86">
        <f t="shared" si="86"/>
        <v>7.4110660676858005E-3</v>
      </c>
    </row>
    <row r="88" spans="2:273" x14ac:dyDescent="0.25">
      <c r="B88" s="2">
        <v>61</v>
      </c>
      <c r="C88" s="37">
        <v>64.852000000000004</v>
      </c>
      <c r="D88" s="37">
        <v>66.966999999999999</v>
      </c>
      <c r="E88" s="37">
        <v>58.262</v>
      </c>
      <c r="F88" s="37">
        <v>60.311</v>
      </c>
      <c r="G88" s="37">
        <v>57.262</v>
      </c>
      <c r="H88" s="37">
        <v>57.851999999999997</v>
      </c>
      <c r="I88" s="37">
        <v>56.360999999999997</v>
      </c>
      <c r="J88" s="37">
        <v>60.360999999999997</v>
      </c>
      <c r="K88" s="37">
        <v>60.328000000000003</v>
      </c>
      <c r="L88" s="37">
        <v>57.524999999999999</v>
      </c>
      <c r="M88" s="37">
        <v>57.393000000000001</v>
      </c>
      <c r="N88" s="37">
        <v>56.23</v>
      </c>
      <c r="O88" s="37">
        <v>58.655999999999999</v>
      </c>
      <c r="P88" s="37">
        <v>53.344000000000001</v>
      </c>
      <c r="Q88" s="37">
        <v>49.649000000000001</v>
      </c>
      <c r="S88" s="4">
        <f t="shared" si="88"/>
        <v>67.700992168143685</v>
      </c>
      <c r="T88" s="4">
        <f t="shared" si="88"/>
        <v>75.597416570821011</v>
      </c>
      <c r="U88" s="4">
        <f t="shared" si="88"/>
        <v>66.240981826617414</v>
      </c>
      <c r="V88" s="4">
        <f t="shared" si="88"/>
        <v>62.657484559487969</v>
      </c>
      <c r="W88" s="4">
        <f t="shared" si="88"/>
        <v>60.154403390336796</v>
      </c>
      <c r="X88" s="4">
        <f t="shared" si="88"/>
        <v>61.973211937349468</v>
      </c>
      <c r="Y88" s="4">
        <f t="shared" si="88"/>
        <v>61.167236751289472</v>
      </c>
      <c r="Z88" s="4">
        <f t="shared" si="88"/>
        <v>59.651216755026596</v>
      </c>
      <c r="AA88" s="4">
        <f t="shared" si="88"/>
        <v>61.641356877025558</v>
      </c>
      <c r="AB88" s="4">
        <f t="shared" si="88"/>
        <v>60.932194189658155</v>
      </c>
      <c r="AC88" s="4">
        <f t="shared" si="88"/>
        <v>61.038281621943057</v>
      </c>
      <c r="AD88" s="4">
        <f t="shared" si="88"/>
        <v>57.148887450459192</v>
      </c>
      <c r="AE88" s="4">
        <f t="shared" si="88"/>
        <v>57.746440396401262</v>
      </c>
      <c r="AF88" s="4">
        <f t="shared" si="88"/>
        <v>55.938855543971727</v>
      </c>
      <c r="AG88" s="4">
        <f t="shared" si="88"/>
        <v>51.343312032918909</v>
      </c>
      <c r="AI88" s="4">
        <f t="shared" si="89"/>
        <v>-2.8489921681436812</v>
      </c>
      <c r="AJ88" s="4">
        <f t="shared" si="89"/>
        <v>-8.6304165708210121</v>
      </c>
      <c r="AK88" s="4">
        <f t="shared" si="89"/>
        <v>-7.9789818266174137</v>
      </c>
      <c r="AL88" s="4">
        <f t="shared" si="89"/>
        <v>-2.3464845594879691</v>
      </c>
      <c r="AM88" s="4">
        <f t="shared" si="89"/>
        <v>-2.8924033903367956</v>
      </c>
      <c r="AN88" s="4">
        <f t="shared" si="89"/>
        <v>-4.1212119373494716</v>
      </c>
      <c r="AO88" s="4">
        <f t="shared" si="89"/>
        <v>-4.8062367512894753</v>
      </c>
      <c r="AP88" s="4">
        <f t="shared" si="89"/>
        <v>0.70978324497340139</v>
      </c>
      <c r="AQ88" s="4">
        <f t="shared" si="89"/>
        <v>-1.313356877025555</v>
      </c>
      <c r="AR88" s="4">
        <f t="shared" si="89"/>
        <v>-3.4071941896581563</v>
      </c>
      <c r="AS88" s="4">
        <f t="shared" si="89"/>
        <v>-3.6452816219430559</v>
      </c>
      <c r="AT88" s="4">
        <f t="shared" si="89"/>
        <v>-0.91888745045919507</v>
      </c>
      <c r="AU88" s="4">
        <f t="shared" si="89"/>
        <v>0.909559603598737</v>
      </c>
      <c r="AV88" s="4">
        <f t="shared" si="89"/>
        <v>-2.5948555439717254</v>
      </c>
      <c r="AW88" s="4">
        <f t="shared" si="89"/>
        <v>-1.6943120329189085</v>
      </c>
      <c r="AY88" s="2">
        <f t="shared" si="80"/>
        <v>49.281363628331448</v>
      </c>
      <c r="AZ88" s="2">
        <f t="shared" si="80"/>
        <v>52.946417150698188</v>
      </c>
      <c r="BA88" s="2">
        <f t="shared" si="80"/>
        <v>53.334554011691203</v>
      </c>
      <c r="BB88" s="2">
        <f t="shared" si="80"/>
        <v>51.438425964102848</v>
      </c>
      <c r="BC88" s="2">
        <f t="shared" si="80"/>
        <v>51.997039481583414</v>
      </c>
      <c r="BD88" s="2">
        <f t="shared" si="80"/>
        <v>51.15907095153824</v>
      </c>
      <c r="BE88" s="2">
        <f t="shared" si="80"/>
        <v>54.959036687453207</v>
      </c>
      <c r="BF88" s="2">
        <f t="shared" si="80"/>
        <v>53.126558237175871</v>
      </c>
      <c r="BG88" s="2">
        <f t="shared" si="80"/>
        <v>52.970091316356722</v>
      </c>
      <c r="BH88" s="2">
        <f t="shared" si="80"/>
        <v>53.830519453856695</v>
      </c>
      <c r="BI88" s="2">
        <f t="shared" si="80"/>
        <v>55.31754374153001</v>
      </c>
      <c r="BJ88" s="2">
        <f t="shared" si="80"/>
        <v>52.343649150087522</v>
      </c>
      <c r="BK88" s="2">
        <f t="shared" si="80"/>
        <v>51.814755749659994</v>
      </c>
      <c r="BL88" s="2">
        <f t="shared" si="80"/>
        <v>52.561904472172479</v>
      </c>
      <c r="BM88" s="2">
        <f t="shared" si="80"/>
        <v>50.982033195475097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>
        <f t="shared" si="81"/>
        <v>49.649000000000001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>
        <f t="shared" si="40"/>
        <v>49.649000000000001</v>
      </c>
      <c r="DK88" s="2">
        <f t="shared" si="90"/>
        <v>59.355209677419353</v>
      </c>
      <c r="DL88" s="2">
        <f t="shared" si="90"/>
        <v>67.973458221925142</v>
      </c>
      <c r="DM88" s="2">
        <f t="shared" si="90"/>
        <v>69.558988079322646</v>
      </c>
      <c r="DN88" s="2">
        <f t="shared" si="90"/>
        <v>66.171557709447413</v>
      </c>
      <c r="DO88" s="2">
        <f t="shared" si="90"/>
        <v>64.575905576776179</v>
      </c>
      <c r="DP88" s="2">
        <f t="shared" si="90"/>
        <v>63.371076088617258</v>
      </c>
      <c r="DQ88" s="2">
        <f t="shared" si="90"/>
        <v>62.863131746031755</v>
      </c>
      <c r="DR88" s="2">
        <f t="shared" si="90"/>
        <v>61.305049206349217</v>
      </c>
      <c r="DS88" s="2">
        <f t="shared" si="90"/>
        <v>63.938408097784567</v>
      </c>
      <c r="DT88" s="2">
        <f t="shared" si="90"/>
        <v>63.513494270435444</v>
      </c>
      <c r="DU88" s="2">
        <f t="shared" si="90"/>
        <v>65.089619098548525</v>
      </c>
      <c r="DV88" s="2">
        <f t="shared" si="90"/>
        <v>60.782857142857139</v>
      </c>
      <c r="DW88" s="2">
        <f t="shared" si="90"/>
        <v>61.726988502788501</v>
      </c>
      <c r="DX88" s="2">
        <f t="shared" si="90"/>
        <v>63.063714082503559</v>
      </c>
      <c r="DY88" s="2">
        <f t="shared" si="90"/>
        <v>55.64189180571006</v>
      </c>
      <c r="EA88" s="2">
        <f t="shared" si="94"/>
        <v>48.647882823478547</v>
      </c>
      <c r="EB88" s="2">
        <f t="shared" si="91"/>
        <v>51.779202658194166</v>
      </c>
      <c r="EC88" s="2">
        <f t="shared" si="91"/>
        <v>52.116770675079295</v>
      </c>
      <c r="ED88" s="2">
        <f t="shared" si="91"/>
        <v>50.315391000751262</v>
      </c>
      <c r="EE88" s="2">
        <f t="shared" si="91"/>
        <v>50.894701905066746</v>
      </c>
      <c r="EF88" s="2">
        <f t="shared" si="91"/>
        <v>50.098315554499536</v>
      </c>
      <c r="EG88" s="2">
        <f t="shared" si="91"/>
        <v>54.156602653634799</v>
      </c>
      <c r="EH88" s="2">
        <f t="shared" si="91"/>
        <v>52.30260684993624</v>
      </c>
      <c r="EI88" s="2">
        <f t="shared" si="91"/>
        <v>52.028687918197321</v>
      </c>
      <c r="EJ88" s="2">
        <f t="shared" si="91"/>
        <v>52.980613732901595</v>
      </c>
      <c r="EK88" s="2">
        <f t="shared" si="91"/>
        <v>54.472663445378153</v>
      </c>
      <c r="EL88" s="2">
        <f t="shared" si="91"/>
        <v>51.538447587282327</v>
      </c>
      <c r="EM88" s="2">
        <f t="shared" si="91"/>
        <v>50.810018017131029</v>
      </c>
      <c r="EN88" s="2">
        <f t="shared" si="91"/>
        <v>51.295094260182168</v>
      </c>
      <c r="EO88" s="2">
        <f t="shared" si="91"/>
        <v>50.351921588652132</v>
      </c>
      <c r="EQ88" s="2">
        <f t="shared" si="92"/>
        <v>49.069573621355715</v>
      </c>
      <c r="ER88" s="2">
        <f t="shared" si="92"/>
        <v>51.779202658194166</v>
      </c>
      <c r="ES88" s="2">
        <f t="shared" si="92"/>
        <v>52.22252703865103</v>
      </c>
      <c r="ET88" s="2">
        <f t="shared" si="92"/>
        <v>50.797027052681543</v>
      </c>
      <c r="EU88" s="2">
        <f t="shared" si="92"/>
        <v>50.423868802801799</v>
      </c>
      <c r="EV88" s="2">
        <f t="shared" si="92"/>
        <v>51.244700463031016</v>
      </c>
      <c r="EW88" s="2">
        <f t="shared" si="92"/>
        <v>52.550523371888914</v>
      </c>
      <c r="EX88" s="2">
        <f t="shared" si="92"/>
        <v>52.531670050273789</v>
      </c>
      <c r="EY88" s="2">
        <f t="shared" si="92"/>
        <v>53.791441686119583</v>
      </c>
      <c r="EZ88" s="2">
        <f t="shared" si="92"/>
        <v>53.968301452994567</v>
      </c>
      <c r="FA88" s="2">
        <f t="shared" si="92"/>
        <v>53.3562433750607</v>
      </c>
      <c r="FB88" s="2">
        <f t="shared" si="92"/>
        <v>51.956136145591415</v>
      </c>
      <c r="FC88" s="2">
        <f t="shared" si="92"/>
        <v>50.58466562843531</v>
      </c>
      <c r="FD88" s="2">
        <f t="shared" si="92"/>
        <v>51.439350790113451</v>
      </c>
      <c r="FE88" s="2">
        <f t="shared" si="92"/>
        <v>51.138455975600792</v>
      </c>
      <c r="FG88" s="2">
        <f t="shared" si="93"/>
        <v>0.94085875756250659</v>
      </c>
      <c r="FH88" s="2">
        <f t="shared" si="93"/>
        <v>0.92792416496636343</v>
      </c>
      <c r="FI88" s="2">
        <f t="shared" si="93"/>
        <v>0.93018379487221137</v>
      </c>
      <c r="FJ88" s="2">
        <f t="shared" si="93"/>
        <v>0.92919304144589399</v>
      </c>
      <c r="FK88" s="2">
        <f t="shared" si="93"/>
        <v>0.91940386766506477</v>
      </c>
      <c r="FL88" s="2">
        <f t="shared" si="93"/>
        <v>0.92014478245805253</v>
      </c>
      <c r="FM88" s="2">
        <f t="shared" si="93"/>
        <v>0.90772092196960774</v>
      </c>
      <c r="FN88" s="2">
        <f t="shared" si="93"/>
        <v>0.90848970863581235</v>
      </c>
      <c r="FO88" s="2">
        <f t="shared" si="93"/>
        <v>0.92103252692566484</v>
      </c>
      <c r="FP88" s="2">
        <f t="shared" si="93"/>
        <v>0.9193554063585454</v>
      </c>
      <c r="FQ88" s="2">
        <f t="shared" si="93"/>
        <v>0.92037712451537712</v>
      </c>
      <c r="FR88" s="2">
        <f t="shared" si="93"/>
        <v>0.91291365670489621</v>
      </c>
      <c r="FS88" s="2">
        <f t="shared" si="93"/>
        <v>0.9079578377970936</v>
      </c>
      <c r="FT88" s="2">
        <f t="shared" si="93"/>
        <v>0.89236072355653229</v>
      </c>
      <c r="FU88" s="2">
        <f t="shared" si="93"/>
        <v>0.88092933483688018</v>
      </c>
      <c r="FW88" s="2">
        <f t="shared" si="82"/>
        <v>5.6010595368979888E-4</v>
      </c>
      <c r="FX88" s="2">
        <f t="shared" si="82"/>
        <v>0</v>
      </c>
      <c r="FY88" s="2">
        <f t="shared" si="82"/>
        <v>3.2062783386280544E-4</v>
      </c>
      <c r="FZ88" s="2">
        <f t="shared" si="82"/>
        <v>6.3953763573837191E-4</v>
      </c>
      <c r="GA88" s="2">
        <f t="shared" si="82"/>
        <v>6.6801825981103807E-4</v>
      </c>
      <c r="GB88" s="2">
        <f t="shared" si="82"/>
        <v>7.4688457444713207E-4</v>
      </c>
      <c r="GC88" s="2">
        <f t="shared" si="82"/>
        <v>6.2041997807391698E-4</v>
      </c>
      <c r="GD88" s="2">
        <f t="shared" si="82"/>
        <v>5.9051045640434404E-4</v>
      </c>
      <c r="GE88" s="2">
        <f t="shared" si="82"/>
        <v>5.235504650559676E-4</v>
      </c>
      <c r="GF88" s="2">
        <f t="shared" si="82"/>
        <v>4.9190662373372143E-4</v>
      </c>
      <c r="GG88" s="2">
        <f t="shared" si="82"/>
        <v>4.2299655734045647E-4</v>
      </c>
      <c r="GH88" s="2">
        <f t="shared" si="82"/>
        <v>3.3455234789161998E-4</v>
      </c>
      <c r="GI88" s="2">
        <f t="shared" si="82"/>
        <v>3.72020357744353E-4</v>
      </c>
      <c r="GJ88" s="2">
        <f t="shared" si="82"/>
        <v>3.084059862226735E-4</v>
      </c>
      <c r="GK88" s="2">
        <f t="shared" si="82"/>
        <v>2.9411858988248363E-4</v>
      </c>
      <c r="GM88" s="86">
        <f t="shared" si="83"/>
        <v>9.6870983414136122E-2</v>
      </c>
      <c r="GN88" s="86">
        <f t="shared" si="83"/>
        <v>0.12434512916191387</v>
      </c>
      <c r="GO88" s="86">
        <f t="shared" si="83"/>
        <v>4.7818007208906041E-2</v>
      </c>
      <c r="GP88" s="86">
        <f t="shared" si="83"/>
        <v>7.4889901652522564E-3</v>
      </c>
      <c r="GQ88" s="86">
        <f t="shared" si="83"/>
        <v>9.7002083956198692E-4</v>
      </c>
      <c r="GR88" s="86">
        <f t="shared" si="83"/>
        <v>4.0197488433402743E-4</v>
      </c>
      <c r="GS88" s="86">
        <f t="shared" si="83"/>
        <v>2.555746318176865E-4</v>
      </c>
      <c r="GT88" s="86">
        <f t="shared" si="83"/>
        <v>1.9407169532862352E-3</v>
      </c>
      <c r="GU88" s="86">
        <f t="shared" si="83"/>
        <v>2.9748421379265054E-3</v>
      </c>
      <c r="GV88" s="86">
        <f t="shared" si="83"/>
        <v>8.7290276922212182E-4</v>
      </c>
      <c r="GW88" s="86">
        <f t="shared" si="83"/>
        <v>1.0271758818246532E-3</v>
      </c>
      <c r="GX88" s="86">
        <f t="shared" si="83"/>
        <v>5.4586908856286863E-3</v>
      </c>
      <c r="GY88" s="86">
        <f t="shared" si="83"/>
        <v>1.997554737189746E-2</v>
      </c>
      <c r="GZ88" s="86">
        <f t="shared" si="83"/>
        <v>2.2332604014837259E-2</v>
      </c>
      <c r="HA88" s="86">
        <f t="shared" si="83"/>
        <v>2.1521173399622427E-3</v>
      </c>
      <c r="HC88" s="86">
        <f t="shared" si="73"/>
        <v>2.3844827049008071E-2</v>
      </c>
      <c r="HD88" s="86">
        <f t="shared" si="73"/>
        <v>1.7104857825606393E-2</v>
      </c>
      <c r="HE88" s="86">
        <f t="shared" si="73"/>
        <v>1.3744296747036255E-2</v>
      </c>
      <c r="HF88" s="86">
        <f t="shared" si="73"/>
        <v>2.1540362544229218E-2</v>
      </c>
      <c r="HG88" s="86">
        <f t="shared" si="87"/>
        <v>1.6108783927876662E-2</v>
      </c>
      <c r="HH88" s="86">
        <f t="shared" si="87"/>
        <v>2.2181265074056218E-2</v>
      </c>
      <c r="HI88" s="86">
        <f t="shared" si="87"/>
        <v>1.3320792547311494E-2</v>
      </c>
      <c r="HJ88" s="86">
        <f t="shared" si="87"/>
        <v>1.400888660158209E-2</v>
      </c>
      <c r="HK88" s="86">
        <f t="shared" si="87"/>
        <v>1.8158418669925402E-2</v>
      </c>
      <c r="HL88" s="86">
        <f t="shared" si="87"/>
        <v>1.4941436007723885E-2</v>
      </c>
      <c r="HM88" s="86">
        <f t="shared" si="87"/>
        <v>1.1214044901168025E-2</v>
      </c>
      <c r="HN88" s="86">
        <f t="shared" si="87"/>
        <v>8.2054870169063435E-3</v>
      </c>
      <c r="HO88" s="86">
        <f t="shared" si="87"/>
        <v>8.6781467828693261E-3</v>
      </c>
      <c r="HP88" s="86">
        <f t="shared" si="87"/>
        <v>3.5676983484480593E-3</v>
      </c>
      <c r="HQ88" s="86">
        <f t="shared" si="87"/>
        <v>8.4061626183421618E-4</v>
      </c>
      <c r="HS88" s="86">
        <f t="shared" si="84"/>
        <v>2.7072921584197744E-26</v>
      </c>
      <c r="HT88" s="86">
        <f t="shared" si="84"/>
        <v>0</v>
      </c>
      <c r="HU88" s="86">
        <f t="shared" si="84"/>
        <v>2.9386996318200185E-29</v>
      </c>
      <c r="HV88" s="86">
        <f t="shared" si="84"/>
        <v>4.4548682872716944E-28</v>
      </c>
      <c r="HW88" s="86">
        <f t="shared" si="84"/>
        <v>2.9801120593610882E-34</v>
      </c>
      <c r="HX88" s="86">
        <f t="shared" si="84"/>
        <v>1.9742421067765583E-32</v>
      </c>
      <c r="HY88" s="86">
        <f t="shared" si="84"/>
        <v>1.2647685938213261E-37</v>
      </c>
      <c r="HZ88" s="86">
        <f t="shared" si="84"/>
        <v>8.5498920776396544E-35</v>
      </c>
      <c r="IA88" s="86">
        <f t="shared" si="84"/>
        <v>1.3915608155190102E-32</v>
      </c>
      <c r="IB88" s="86">
        <f t="shared" si="84"/>
        <v>3.0535416925721316E-35</v>
      </c>
      <c r="IC88" s="86">
        <f t="shared" si="84"/>
        <v>1.1531534509778661E-35</v>
      </c>
      <c r="ID88" s="86">
        <f t="shared" si="84"/>
        <v>6.6678424226912717E-38</v>
      </c>
      <c r="IE88" s="86">
        <f t="shared" si="84"/>
        <v>1.9733706165579068E-36</v>
      </c>
      <c r="IF88" s="86">
        <f t="shared" si="84"/>
        <v>4.1357655607676744E-33</v>
      </c>
      <c r="IG88" s="86">
        <f t="shared" si="84"/>
        <v>1.5070589114903305E-19</v>
      </c>
      <c r="II88" s="86">
        <f t="shared" si="85"/>
        <v>4.3058081451028388E-107</v>
      </c>
      <c r="IJ88" s="86">
        <f t="shared" si="85"/>
        <v>0</v>
      </c>
      <c r="IK88" s="86">
        <f t="shared" si="85"/>
        <v>4.2172814916951143E-127</v>
      </c>
      <c r="IL88" s="86">
        <f t="shared" si="85"/>
        <v>1.0827644069793508E-118</v>
      </c>
      <c r="IM88" s="86">
        <f t="shared" si="85"/>
        <v>6.9869230971084456E-144</v>
      </c>
      <c r="IN88" s="86">
        <f t="shared" si="85"/>
        <v>3.1990457108778185E-137</v>
      </c>
      <c r="IO88" s="86">
        <f t="shared" si="85"/>
        <v>1.3696685622582173E-159</v>
      </c>
      <c r="IP88" s="86">
        <f t="shared" si="85"/>
        <v>1.0929178959132068E-145</v>
      </c>
      <c r="IQ88" s="86">
        <f t="shared" si="85"/>
        <v>2.770411715105622E-136</v>
      </c>
      <c r="IR88" s="86">
        <f t="shared" si="85"/>
        <v>2.5098783115072711E-149</v>
      </c>
      <c r="IS88" s="86">
        <f t="shared" si="85"/>
        <v>1.3275093832490978E-148</v>
      </c>
      <c r="IT88" s="86">
        <f t="shared" si="85"/>
        <v>8.7197266325931611E-158</v>
      </c>
      <c r="IU88" s="86">
        <f t="shared" si="85"/>
        <v>8.4575689911009287E-151</v>
      </c>
      <c r="IV88" s="86">
        <f t="shared" si="85"/>
        <v>4.4245119499529738E-117</v>
      </c>
      <c r="IW88" s="86">
        <f t="shared" si="85"/>
        <v>5.1177706174631612E-107</v>
      </c>
      <c r="IY88" s="86">
        <f t="shared" si="86"/>
        <v>0.1207158104631442</v>
      </c>
      <c r="IZ88" s="86">
        <f t="shared" si="86"/>
        <v>0.14144998698752026</v>
      </c>
      <c r="JA88" s="86">
        <f t="shared" si="86"/>
        <v>6.1562303955942296E-2</v>
      </c>
      <c r="JB88" s="86">
        <f t="shared" si="86"/>
        <v>2.9029352709481475E-2</v>
      </c>
      <c r="JC88" s="86">
        <f t="shared" si="86"/>
        <v>1.707880476743865E-2</v>
      </c>
      <c r="JD88" s="86">
        <f t="shared" si="86"/>
        <v>2.2583239958390247E-2</v>
      </c>
      <c r="JE88" s="86">
        <f t="shared" si="86"/>
        <v>1.3576367179129181E-2</v>
      </c>
      <c r="JF88" s="86">
        <f t="shared" si="86"/>
        <v>1.5949603554868325E-2</v>
      </c>
      <c r="JG88" s="86">
        <f t="shared" si="86"/>
        <v>2.1133260807851908E-2</v>
      </c>
      <c r="JH88" s="86">
        <f t="shared" si="86"/>
        <v>1.5814338776946005E-2</v>
      </c>
      <c r="JI88" s="86">
        <f t="shared" si="86"/>
        <v>1.2241220782992678E-2</v>
      </c>
      <c r="JJ88" s="86">
        <f t="shared" si="86"/>
        <v>1.3664177902535029E-2</v>
      </c>
      <c r="JK88" s="86">
        <f t="shared" si="86"/>
        <v>2.8653694154766787E-2</v>
      </c>
      <c r="JL88" s="86">
        <f t="shared" si="86"/>
        <v>2.5900302363285319E-2</v>
      </c>
      <c r="JM88" s="86">
        <f t="shared" si="86"/>
        <v>2.992733601796459E-3</v>
      </c>
    </row>
    <row r="89" spans="2:273" x14ac:dyDescent="0.25">
      <c r="B89" s="2">
        <v>62</v>
      </c>
      <c r="C89" s="37">
        <v>63.164000000000001</v>
      </c>
      <c r="D89" s="37">
        <v>67.77</v>
      </c>
      <c r="E89" s="37">
        <v>61.082000000000001</v>
      </c>
      <c r="F89" s="37">
        <v>62.328000000000003</v>
      </c>
      <c r="G89" s="37">
        <v>60.704999999999998</v>
      </c>
      <c r="H89" s="37">
        <v>63.639000000000003</v>
      </c>
      <c r="I89" s="37">
        <v>60.360999999999997</v>
      </c>
      <c r="J89" s="37">
        <v>59</v>
      </c>
      <c r="K89" s="37">
        <v>60.720999999999997</v>
      </c>
      <c r="L89" s="37">
        <v>60.524999999999999</v>
      </c>
      <c r="M89" s="37">
        <v>60.41</v>
      </c>
      <c r="N89" s="37">
        <v>54.295000000000002</v>
      </c>
      <c r="O89" s="37">
        <v>60.851999999999997</v>
      </c>
      <c r="P89" s="37">
        <v>55.213000000000001</v>
      </c>
      <c r="Q89" s="37">
        <v>49.526000000000003</v>
      </c>
      <c r="S89" s="4">
        <f t="shared" si="88"/>
        <v>65.85505820351149</v>
      </c>
      <c r="T89" s="4">
        <f t="shared" si="88"/>
        <v>72.946854081599781</v>
      </c>
      <c r="U89" s="4">
        <f t="shared" si="88"/>
        <v>65.272461852765247</v>
      </c>
      <c r="V89" s="4">
        <f t="shared" si="88"/>
        <v>65.79296496903163</v>
      </c>
      <c r="W89" s="4">
        <f t="shared" si="88"/>
        <v>63.423132305237225</v>
      </c>
      <c r="X89" s="4">
        <f t="shared" si="88"/>
        <v>66.171441656574856</v>
      </c>
      <c r="Y89" s="4">
        <f t="shared" si="88"/>
        <v>63.878373922843217</v>
      </c>
      <c r="Z89" s="4">
        <f t="shared" si="88"/>
        <v>62.151133813805018</v>
      </c>
      <c r="AA89" s="4">
        <f t="shared" si="88"/>
        <v>64.636378727669708</v>
      </c>
      <c r="AB89" s="4">
        <f t="shared" si="88"/>
        <v>63.743672122561385</v>
      </c>
      <c r="AC89" s="4">
        <f t="shared" si="88"/>
        <v>63.242195554163892</v>
      </c>
      <c r="AD89" s="4">
        <f t="shared" si="88"/>
        <v>58.545992719171224</v>
      </c>
      <c r="AE89" s="4">
        <f t="shared" si="88"/>
        <v>58.319421803514061</v>
      </c>
      <c r="AF89" s="4">
        <f t="shared" si="88"/>
        <v>55.485303885453924</v>
      </c>
      <c r="AG89" s="4">
        <f t="shared" si="88"/>
        <v>51.458040047290822</v>
      </c>
      <c r="AI89" s="4">
        <f t="shared" si="89"/>
        <v>-2.6910582035114885</v>
      </c>
      <c r="AJ89" s="4">
        <f t="shared" si="89"/>
        <v>-5.1768540815997852</v>
      </c>
      <c r="AK89" s="4">
        <f t="shared" si="89"/>
        <v>-4.190461852765246</v>
      </c>
      <c r="AL89" s="4">
        <f t="shared" si="89"/>
        <v>-3.4649649690316267</v>
      </c>
      <c r="AM89" s="4">
        <f t="shared" si="89"/>
        <v>-2.7181323052372264</v>
      </c>
      <c r="AN89" s="4">
        <f t="shared" si="89"/>
        <v>-2.5324416565748535</v>
      </c>
      <c r="AO89" s="4">
        <f t="shared" si="89"/>
        <v>-3.5173739228432197</v>
      </c>
      <c r="AP89" s="4">
        <f t="shared" si="89"/>
        <v>-3.1511338138050178</v>
      </c>
      <c r="AQ89" s="4">
        <f t="shared" si="89"/>
        <v>-3.9153787276697116</v>
      </c>
      <c r="AR89" s="4">
        <f t="shared" si="89"/>
        <v>-3.2186721225613866</v>
      </c>
      <c r="AS89" s="4">
        <f t="shared" si="89"/>
        <v>-2.8321955541638957</v>
      </c>
      <c r="AT89" s="4">
        <f t="shared" si="89"/>
        <v>-4.2509927191712222</v>
      </c>
      <c r="AU89" s="4">
        <f t="shared" si="89"/>
        <v>2.532578196485936</v>
      </c>
      <c r="AV89" s="4">
        <f t="shared" si="89"/>
        <v>-0.27230388545392259</v>
      </c>
      <c r="AW89" s="4">
        <f t="shared" si="89"/>
        <v>-1.932040047290819</v>
      </c>
      <c r="AY89" s="2">
        <f t="shared" si="80"/>
        <v>49.126796543407735</v>
      </c>
      <c r="AZ89" s="2">
        <f t="shared" si="80"/>
        <v>52.727059517142528</v>
      </c>
      <c r="BA89" s="2">
        <f t="shared" si="80"/>
        <v>53.104298837106427</v>
      </c>
      <c r="BB89" s="2">
        <f t="shared" si="80"/>
        <v>51.235138381878556</v>
      </c>
      <c r="BC89" s="2">
        <f t="shared" si="80"/>
        <v>51.785507828506873</v>
      </c>
      <c r="BD89" s="2">
        <f t="shared" si="80"/>
        <v>50.976846784462182</v>
      </c>
      <c r="BE89" s="2">
        <f t="shared" si="80"/>
        <v>54.730142292925294</v>
      </c>
      <c r="BF89" s="2">
        <f t="shared" si="80"/>
        <v>52.939008449196855</v>
      </c>
      <c r="BG89" s="2">
        <f t="shared" si="80"/>
        <v>52.81338258775375</v>
      </c>
      <c r="BH89" s="2">
        <f t="shared" si="80"/>
        <v>53.646109202903077</v>
      </c>
      <c r="BI89" s="2">
        <f t="shared" si="80"/>
        <v>55.098863189333386</v>
      </c>
      <c r="BJ89" s="2">
        <f t="shared" si="80"/>
        <v>52.165259262408235</v>
      </c>
      <c r="BK89" s="2">
        <f t="shared" si="80"/>
        <v>51.634635070925761</v>
      </c>
      <c r="BL89" s="2">
        <f t="shared" si="80"/>
        <v>52.36691149713274</v>
      </c>
      <c r="BM89" s="2">
        <f t="shared" si="80"/>
        <v>50.854156417818018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49.526000000000003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49.526000000000003</v>
      </c>
      <c r="DK89" s="2">
        <f t="shared" si="90"/>
        <v>59.421217741935479</v>
      </c>
      <c r="DL89" s="2">
        <f t="shared" si="90"/>
        <v>68.187583556149747</v>
      </c>
      <c r="DM89" s="2">
        <f t="shared" si="90"/>
        <v>69.827432932263818</v>
      </c>
      <c r="DN89" s="2">
        <f t="shared" si="90"/>
        <v>66.391157308377899</v>
      </c>
      <c r="DO89" s="2">
        <f t="shared" si="90"/>
        <v>64.748795721925148</v>
      </c>
      <c r="DP89" s="2">
        <f t="shared" si="90"/>
        <v>63.503888770053464</v>
      </c>
      <c r="DQ89" s="2">
        <f t="shared" si="90"/>
        <v>62.969326984126994</v>
      </c>
      <c r="DR89" s="2">
        <f t="shared" si="90"/>
        <v>61.385130158730171</v>
      </c>
      <c r="DS89" s="2">
        <f t="shared" si="90"/>
        <v>64.039654545454539</v>
      </c>
      <c r="DT89" s="2">
        <f t="shared" si="90"/>
        <v>63.635919786096252</v>
      </c>
      <c r="DU89" s="2">
        <f t="shared" si="90"/>
        <v>65.23302032085563</v>
      </c>
      <c r="DV89" s="2">
        <f t="shared" si="90"/>
        <v>60.875271428571423</v>
      </c>
      <c r="DW89" s="2">
        <f t="shared" si="90"/>
        <v>61.870054011154011</v>
      </c>
      <c r="DX89" s="2">
        <f t="shared" si="90"/>
        <v>63.230379089615937</v>
      </c>
      <c r="DY89" s="2">
        <f t="shared" si="90"/>
        <v>55.712495142751216</v>
      </c>
      <c r="EA89" s="2">
        <f t="shared" si="94"/>
        <v>48.536371344989732</v>
      </c>
      <c r="EB89" s="2">
        <f t="shared" si="91"/>
        <v>51.631839410473098</v>
      </c>
      <c r="EC89" s="2">
        <f t="shared" si="91"/>
        <v>51.959524385701542</v>
      </c>
      <c r="ED89" s="2">
        <f t="shared" si="91"/>
        <v>50.181480131272004</v>
      </c>
      <c r="EE89" s="2">
        <f t="shared" si="91"/>
        <v>50.749481174573823</v>
      </c>
      <c r="EF89" s="2">
        <f t="shared" si="91"/>
        <v>49.984355072282533</v>
      </c>
      <c r="EG89" s="2">
        <f t="shared" si="91"/>
        <v>53.967406386220006</v>
      </c>
      <c r="EH89" s="2">
        <f t="shared" si="91"/>
        <v>52.1629481481678</v>
      </c>
      <c r="EI89" s="2">
        <f t="shared" si="91"/>
        <v>51.934493735240089</v>
      </c>
      <c r="EJ89" s="2">
        <f t="shared" si="91"/>
        <v>52.846360399404098</v>
      </c>
      <c r="EK89" s="2">
        <f t="shared" si="91"/>
        <v>54.299832352941181</v>
      </c>
      <c r="EL89" s="2">
        <f t="shared" si="91"/>
        <v>51.407323659360642</v>
      </c>
      <c r="EM89" s="2">
        <f t="shared" si="91"/>
        <v>50.688437399494582</v>
      </c>
      <c r="EN89" s="2">
        <f t="shared" si="91"/>
        <v>51.171773736896377</v>
      </c>
      <c r="EO89" s="2">
        <f t="shared" si="91"/>
        <v>50.254984179891864</v>
      </c>
      <c r="EQ89" s="2">
        <f t="shared" si="92"/>
        <v>48.948617119269393</v>
      </c>
      <c r="ER89" s="2">
        <f t="shared" si="92"/>
        <v>51.631839410473098</v>
      </c>
      <c r="ES89" s="2">
        <f t="shared" si="92"/>
        <v>52.063289469732943</v>
      </c>
      <c r="ET89" s="2">
        <f t="shared" si="92"/>
        <v>50.649342802901899</v>
      </c>
      <c r="EU89" s="2">
        <f t="shared" si="92"/>
        <v>50.29063836530829</v>
      </c>
      <c r="EV89" s="2">
        <f t="shared" si="92"/>
        <v>51.098980091503748</v>
      </c>
      <c r="EW89" s="2">
        <f t="shared" si="92"/>
        <v>52.404544227029703</v>
      </c>
      <c r="EX89" s="2">
        <f t="shared" si="92"/>
        <v>52.38589190335906</v>
      </c>
      <c r="EY89" s="2">
        <f t="shared" si="92"/>
        <v>53.650486981504748</v>
      </c>
      <c r="EZ89" s="2">
        <f t="shared" si="92"/>
        <v>53.808746773913668</v>
      </c>
      <c r="FA89" s="2">
        <f t="shared" si="92"/>
        <v>53.210607305735579</v>
      </c>
      <c r="FB89" s="2">
        <f t="shared" si="92"/>
        <v>51.815187178251414</v>
      </c>
      <c r="FC89" s="2">
        <f t="shared" si="92"/>
        <v>50.469002349107456</v>
      </c>
      <c r="FD89" s="2">
        <f t="shared" si="92"/>
        <v>51.312332809967586</v>
      </c>
      <c r="FE89" s="2">
        <f t="shared" si="92"/>
        <v>51.017242758385898</v>
      </c>
      <c r="FG89" s="2">
        <f t="shared" si="93"/>
        <v>0.94578039851720508</v>
      </c>
      <c r="FH89" s="2">
        <f t="shared" si="93"/>
        <v>0.93384651894639026</v>
      </c>
      <c r="FI89" s="2">
        <f t="shared" si="93"/>
        <v>0.9359332979711088</v>
      </c>
      <c r="FJ89" s="2">
        <f t="shared" si="93"/>
        <v>0.93501843523756356</v>
      </c>
      <c r="FK89" s="2">
        <f t="shared" si="93"/>
        <v>0.92597046689722351</v>
      </c>
      <c r="FL89" s="2">
        <f t="shared" si="93"/>
        <v>0.92665583102574045</v>
      </c>
      <c r="FM89" s="2">
        <f t="shared" si="93"/>
        <v>0.91515154861560388</v>
      </c>
      <c r="FN89" s="2">
        <f t="shared" si="93"/>
        <v>0.91586416790180314</v>
      </c>
      <c r="FO89" s="2">
        <f t="shared" si="93"/>
        <v>0.92747689765670716</v>
      </c>
      <c r="FP89" s="2">
        <f t="shared" si="93"/>
        <v>0.92592563587911603</v>
      </c>
      <c r="FQ89" s="2">
        <f t="shared" si="93"/>
        <v>0.92687073452117585</v>
      </c>
      <c r="FR89" s="2">
        <f t="shared" si="93"/>
        <v>0.919963015213355</v>
      </c>
      <c r="FS89" s="2">
        <f t="shared" si="93"/>
        <v>0.91537116578756494</v>
      </c>
      <c r="FT89" s="2">
        <f t="shared" si="93"/>
        <v>0.90089316341519121</v>
      </c>
      <c r="FU89" s="2">
        <f t="shared" si="93"/>
        <v>0.89025648785936862</v>
      </c>
      <c r="FW89" s="2">
        <f t="shared" si="82"/>
        <v>6.141107804250892E-4</v>
      </c>
      <c r="FX89" s="2">
        <f t="shared" si="82"/>
        <v>0</v>
      </c>
      <c r="FY89" s="2">
        <f t="shared" si="82"/>
        <v>3.5155055418470513E-4</v>
      </c>
      <c r="FZ89" s="2">
        <f t="shared" si="82"/>
        <v>7.0119580841076677E-4</v>
      </c>
      <c r="GA89" s="2">
        <f t="shared" si="82"/>
        <v>7.3242025261139069E-4</v>
      </c>
      <c r="GB89" s="2">
        <f t="shared" si="82"/>
        <v>8.1888364373674193E-4</v>
      </c>
      <c r="GC89" s="2">
        <f t="shared" si="82"/>
        <v>6.8023626150754898E-4</v>
      </c>
      <c r="GD89" s="2">
        <f t="shared" si="82"/>
        <v>6.4744495420705403E-4</v>
      </c>
      <c r="GE89" s="2">
        <f t="shared" si="82"/>
        <v>5.7403267443270872E-4</v>
      </c>
      <c r="GF89" s="2">
        <f t="shared" si="82"/>
        <v>5.3933929135610711E-4</v>
      </c>
      <c r="GG89" s="2">
        <f t="shared" si="82"/>
        <v>4.6378757502209283E-4</v>
      </c>
      <c r="GH89" s="2">
        <f t="shared" si="82"/>
        <v>3.6681751516015148E-4</v>
      </c>
      <c r="GI89" s="2">
        <f t="shared" si="82"/>
        <v>4.0789757058841029E-4</v>
      </c>
      <c r="GJ89" s="2">
        <f t="shared" si="82"/>
        <v>3.3815037797359031E-4</v>
      </c>
      <c r="GK89" s="2">
        <f t="shared" si="82"/>
        <v>3.2248547002882691E-4</v>
      </c>
      <c r="GM89" s="86">
        <f t="shared" si="83"/>
        <v>5.7994118306296923E-2</v>
      </c>
      <c r="GN89" s="86">
        <f t="shared" si="83"/>
        <v>8.4232835208017873E-2</v>
      </c>
      <c r="GO89" s="86">
        <f t="shared" si="83"/>
        <v>2.2908269517408264E-2</v>
      </c>
      <c r="GP89" s="86">
        <f t="shared" si="83"/>
        <v>2.4791811261433367E-3</v>
      </c>
      <c r="GQ89" s="86">
        <f t="shared" si="83"/>
        <v>1.8893940047339886E-4</v>
      </c>
      <c r="GR89" s="86">
        <f t="shared" si="83"/>
        <v>6.4892092125440321E-5</v>
      </c>
      <c r="GS89" s="86">
        <f t="shared" si="83"/>
        <v>2.9628812266617206E-5</v>
      </c>
      <c r="GT89" s="86">
        <f t="shared" si="83"/>
        <v>3.9855925193658476E-4</v>
      </c>
      <c r="GU89" s="86">
        <f t="shared" si="83"/>
        <v>7.4791631281045674E-4</v>
      </c>
      <c r="GV89" s="86">
        <f t="shared" si="83"/>
        <v>1.6903875092873254E-4</v>
      </c>
      <c r="GW89" s="86">
        <f t="shared" si="83"/>
        <v>1.7133145707964051E-4</v>
      </c>
      <c r="GX89" s="86">
        <f t="shared" si="83"/>
        <v>1.4099177199778132E-3</v>
      </c>
      <c r="GY89" s="86">
        <f t="shared" si="83"/>
        <v>8.2622451157154317E-3</v>
      </c>
      <c r="GZ89" s="86">
        <f t="shared" si="83"/>
        <v>8.7566089773975352E-3</v>
      </c>
      <c r="HA89" s="86">
        <f t="shared" si="83"/>
        <v>5.6936990631386534E-4</v>
      </c>
      <c r="HC89" s="86">
        <f t="shared" si="73"/>
        <v>3.3331662041278728E-2</v>
      </c>
      <c r="HD89" s="86">
        <f t="shared" si="73"/>
        <v>2.4832056092081563E-2</v>
      </c>
      <c r="HE89" s="86">
        <f t="shared" si="73"/>
        <v>1.979013569833428E-2</v>
      </c>
      <c r="HF89" s="86">
        <f t="shared" si="73"/>
        <v>3.0986110422629488E-2</v>
      </c>
      <c r="HG89" s="86">
        <f t="shared" si="87"/>
        <v>2.4455299821747357E-2</v>
      </c>
      <c r="HH89" s="86">
        <f t="shared" si="87"/>
        <v>3.3002233958673903E-2</v>
      </c>
      <c r="HI89" s="86">
        <f t="shared" si="87"/>
        <v>2.0791618071799942E-2</v>
      </c>
      <c r="HJ89" s="86">
        <f t="shared" si="87"/>
        <v>2.1328638385095904E-2</v>
      </c>
      <c r="HK89" s="86">
        <f t="shared" si="87"/>
        <v>2.6760386467741176E-2</v>
      </c>
      <c r="HL89" s="86">
        <f t="shared" si="87"/>
        <v>2.2566741409403353E-2</v>
      </c>
      <c r="HM89" s="86">
        <f t="shared" si="87"/>
        <v>1.7023588171532482E-2</v>
      </c>
      <c r="HN89" s="86">
        <f t="shared" si="87"/>
        <v>1.2643952447134175E-2</v>
      </c>
      <c r="HO89" s="86">
        <f t="shared" si="87"/>
        <v>1.3284216739300928E-2</v>
      </c>
      <c r="HP89" s="86">
        <f t="shared" si="87"/>
        <v>5.8766637490222338E-3</v>
      </c>
      <c r="HQ89" s="86">
        <f t="shared" si="87"/>
        <v>1.7444052081276341E-3</v>
      </c>
      <c r="HS89" s="86">
        <f t="shared" si="84"/>
        <v>2.2740767390067504E-25</v>
      </c>
      <c r="HT89" s="86">
        <f t="shared" si="84"/>
        <v>0</v>
      </c>
      <c r="HU89" s="86">
        <f t="shared" si="84"/>
        <v>2.8900314330235048E-28</v>
      </c>
      <c r="HV89" s="86">
        <f t="shared" si="84"/>
        <v>4.7275756354571763E-27</v>
      </c>
      <c r="HW89" s="86">
        <f t="shared" si="84"/>
        <v>5.4479549895161656E-33</v>
      </c>
      <c r="HX89" s="86">
        <f t="shared" si="84"/>
        <v>3.2454421309060163E-31</v>
      </c>
      <c r="HY89" s="86">
        <f t="shared" si="84"/>
        <v>3.0513963914524686E-36</v>
      </c>
      <c r="HZ89" s="86">
        <f t="shared" si="84"/>
        <v>1.5535876336905877E-33</v>
      </c>
      <c r="IA89" s="86">
        <f t="shared" si="84"/>
        <v>2.0023951831780112E-31</v>
      </c>
      <c r="IB89" s="86">
        <f t="shared" si="84"/>
        <v>5.469103531711785E-34</v>
      </c>
      <c r="IC89" s="86">
        <f t="shared" si="84"/>
        <v>1.9749220060130803E-34</v>
      </c>
      <c r="ID89" s="86">
        <f t="shared" si="84"/>
        <v>1.2540288754571539E-36</v>
      </c>
      <c r="IE89" s="86">
        <f t="shared" si="84"/>
        <v>3.4012229131865069E-35</v>
      </c>
      <c r="IF89" s="86">
        <f t="shared" si="84"/>
        <v>5.0517666039891701E-32</v>
      </c>
      <c r="IG89" s="86">
        <f t="shared" si="84"/>
        <v>6.099525165779856E-19</v>
      </c>
      <c r="II89" s="86">
        <f t="shared" si="85"/>
        <v>1.6036719030993966E-104</v>
      </c>
      <c r="IJ89" s="86">
        <f t="shared" si="85"/>
        <v>0</v>
      </c>
      <c r="IK89" s="86">
        <f t="shared" si="85"/>
        <v>2.9746402572072822E-124</v>
      </c>
      <c r="IL89" s="86">
        <f t="shared" si="85"/>
        <v>8.706859430134137E-116</v>
      </c>
      <c r="IM89" s="86">
        <f t="shared" si="85"/>
        <v>2.4917681136297169E-140</v>
      </c>
      <c r="IN89" s="86">
        <f t="shared" si="85"/>
        <v>8.7681927023138382E-134</v>
      </c>
      <c r="IO89" s="86">
        <f t="shared" si="85"/>
        <v>1.1023072326894484E-155</v>
      </c>
      <c r="IP89" s="86">
        <f t="shared" si="85"/>
        <v>3.7723064647504673E-142</v>
      </c>
      <c r="IQ89" s="86">
        <f t="shared" si="85"/>
        <v>4.9768492388329576E-133</v>
      </c>
      <c r="IR89" s="86">
        <f t="shared" si="85"/>
        <v>8.7220913904100914E-146</v>
      </c>
      <c r="IS89" s="86">
        <f t="shared" si="85"/>
        <v>3.7892695633417159E-145</v>
      </c>
      <c r="IT89" s="86">
        <f t="shared" si="85"/>
        <v>3.1998768825606466E-154</v>
      </c>
      <c r="IU89" s="86">
        <f t="shared" si="85"/>
        <v>2.3862970747637923E-147</v>
      </c>
      <c r="IV89" s="86">
        <f t="shared" si="85"/>
        <v>1.7947704383046003E-114</v>
      </c>
      <c r="IW89" s="86">
        <f t="shared" si="85"/>
        <v>1.1908363039910783E-104</v>
      </c>
      <c r="IY89" s="86">
        <f t="shared" si="86"/>
        <v>9.1325780347575658E-2</v>
      </c>
      <c r="IZ89" s="86">
        <f t="shared" si="86"/>
        <v>0.10906489130009944</v>
      </c>
      <c r="JA89" s="86">
        <f t="shared" si="86"/>
        <v>4.2698405215742544E-2</v>
      </c>
      <c r="JB89" s="86">
        <f t="shared" si="86"/>
        <v>3.3465291548772827E-2</v>
      </c>
      <c r="JC89" s="86">
        <f t="shared" si="86"/>
        <v>2.4644239222220757E-2</v>
      </c>
      <c r="JD89" s="86">
        <f t="shared" si="86"/>
        <v>3.3067126050799346E-2</v>
      </c>
      <c r="JE89" s="86">
        <f t="shared" si="86"/>
        <v>2.0821246884066561E-2</v>
      </c>
      <c r="JF89" s="86">
        <f t="shared" si="86"/>
        <v>2.1727197637032489E-2</v>
      </c>
      <c r="JG89" s="86">
        <f t="shared" si="86"/>
        <v>2.7508302780551632E-2</v>
      </c>
      <c r="JH89" s="86">
        <f t="shared" si="86"/>
        <v>2.2735780160332085E-2</v>
      </c>
      <c r="JI89" s="86">
        <f t="shared" si="86"/>
        <v>1.7194919628612124E-2</v>
      </c>
      <c r="JJ89" s="86">
        <f t="shared" si="86"/>
        <v>1.4053870167111989E-2</v>
      </c>
      <c r="JK89" s="86">
        <f t="shared" si="86"/>
        <v>2.1546461855016359E-2</v>
      </c>
      <c r="JL89" s="86">
        <f t="shared" si="86"/>
        <v>1.4633272726419769E-2</v>
      </c>
      <c r="JM89" s="86">
        <f t="shared" si="86"/>
        <v>2.3137751144414998E-3</v>
      </c>
    </row>
    <row r="90" spans="2:273" x14ac:dyDescent="0.25">
      <c r="B90" s="2">
        <v>63</v>
      </c>
      <c r="C90" s="37">
        <v>68.016000000000005</v>
      </c>
      <c r="D90" s="37">
        <v>69.869</v>
      </c>
      <c r="E90" s="37">
        <v>62.115000000000002</v>
      </c>
      <c r="F90" s="37">
        <v>67.114999999999995</v>
      </c>
      <c r="G90" s="37">
        <v>63.524999999999999</v>
      </c>
      <c r="H90" s="37">
        <v>69.77</v>
      </c>
      <c r="I90" s="37">
        <v>63.393000000000001</v>
      </c>
      <c r="J90" s="37">
        <v>62.606999999999999</v>
      </c>
      <c r="K90" s="37">
        <v>64.688999999999993</v>
      </c>
      <c r="L90" s="37">
        <v>61.082000000000001</v>
      </c>
      <c r="M90" s="37">
        <v>64.426000000000002</v>
      </c>
      <c r="N90" s="37">
        <v>58.689</v>
      </c>
      <c r="O90" s="37">
        <v>59.246000000000002</v>
      </c>
      <c r="P90" s="37">
        <v>56.115000000000002</v>
      </c>
      <c r="Q90" s="37">
        <v>49.825000000000003</v>
      </c>
      <c r="S90" s="4">
        <f t="shared" si="88"/>
        <v>66.610343901602818</v>
      </c>
      <c r="T90" s="4">
        <f t="shared" si="88"/>
        <v>73.322344364455972</v>
      </c>
      <c r="U90" s="4">
        <f t="shared" si="88"/>
        <v>66.914689251713156</v>
      </c>
      <c r="V90" s="4">
        <f t="shared" si="88"/>
        <v>70.345173129474205</v>
      </c>
      <c r="W90" s="4">
        <f t="shared" si="88"/>
        <v>67.908803029594907</v>
      </c>
      <c r="X90" s="4">
        <f t="shared" si="88"/>
        <v>71.69295044494821</v>
      </c>
      <c r="Y90" s="4">
        <f t="shared" si="88"/>
        <v>67.667198776513388</v>
      </c>
      <c r="Z90" s="4">
        <f t="shared" si="88"/>
        <v>65.717982549850049</v>
      </c>
      <c r="AA90" s="4">
        <f t="shared" si="88"/>
        <v>68.799670864060971</v>
      </c>
      <c r="AB90" s="4">
        <f t="shared" si="88"/>
        <v>67.599637307632534</v>
      </c>
      <c r="AC90" s="4">
        <f t="shared" si="88"/>
        <v>66.37483865761719</v>
      </c>
      <c r="AD90" s="4">
        <f t="shared" si="88"/>
        <v>61.005832508521323</v>
      </c>
      <c r="AE90" s="4">
        <f t="shared" si="88"/>
        <v>60.315084827995364</v>
      </c>
      <c r="AF90" s="4">
        <f t="shared" si="88"/>
        <v>56.240334516888296</v>
      </c>
      <c r="AG90" s="4">
        <f t="shared" si="88"/>
        <v>51.841554674017679</v>
      </c>
      <c r="AI90" s="4">
        <f t="shared" si="89"/>
        <v>1.4056560983971877</v>
      </c>
      <c r="AJ90" s="4">
        <f t="shared" si="89"/>
        <v>-3.4533443644559725</v>
      </c>
      <c r="AK90" s="4">
        <f t="shared" si="89"/>
        <v>-4.7996892517131542</v>
      </c>
      <c r="AL90" s="4">
        <f t="shared" si="89"/>
        <v>-3.2301731294742098</v>
      </c>
      <c r="AM90" s="4">
        <f t="shared" si="89"/>
        <v>-4.3838030295949082</v>
      </c>
      <c r="AN90" s="4">
        <f t="shared" si="89"/>
        <v>-1.9229504449482135</v>
      </c>
      <c r="AO90" s="4">
        <f t="shared" si="89"/>
        <v>-4.2741987765133871</v>
      </c>
      <c r="AP90" s="4">
        <f t="shared" si="89"/>
        <v>-3.1109825498500498</v>
      </c>
      <c r="AQ90" s="4">
        <f t="shared" si="89"/>
        <v>-4.1106708640609781</v>
      </c>
      <c r="AR90" s="4">
        <f t="shared" si="89"/>
        <v>-6.5176373076325333</v>
      </c>
      <c r="AS90" s="4">
        <f t="shared" si="89"/>
        <v>-1.9488386576171877</v>
      </c>
      <c r="AT90" s="4">
        <f t="shared" si="89"/>
        <v>-2.3168325085213226</v>
      </c>
      <c r="AU90" s="4">
        <f t="shared" si="89"/>
        <v>-1.0690848279953613</v>
      </c>
      <c r="AV90" s="4">
        <f t="shared" si="89"/>
        <v>-0.12533451688829444</v>
      </c>
      <c r="AW90" s="4">
        <f t="shared" si="89"/>
        <v>-2.0165546740176765</v>
      </c>
      <c r="AY90" s="2">
        <f t="shared" si="80"/>
        <v>48.974774717070595</v>
      </c>
      <c r="AZ90" s="2">
        <f t="shared" si="80"/>
        <v>52.511114194352473</v>
      </c>
      <c r="BA90" s="2">
        <f t="shared" si="80"/>
        <v>52.877263356057597</v>
      </c>
      <c r="BB90" s="2">
        <f t="shared" si="80"/>
        <v>51.035162054026799</v>
      </c>
      <c r="BC90" s="2">
        <f t="shared" si="80"/>
        <v>51.576890988608035</v>
      </c>
      <c r="BD90" s="2">
        <f t="shared" si="80"/>
        <v>50.798185609784376</v>
      </c>
      <c r="BE90" s="2">
        <f t="shared" si="80"/>
        <v>54.501939566372322</v>
      </c>
      <c r="BF90" s="2">
        <f t="shared" si="80"/>
        <v>52.753351905764049</v>
      </c>
      <c r="BG90" s="2">
        <f t="shared" si="80"/>
        <v>52.660159761808082</v>
      </c>
      <c r="BH90" s="2">
        <f t="shared" si="80"/>
        <v>53.463803507691324</v>
      </c>
      <c r="BI90" s="2">
        <f t="shared" si="80"/>
        <v>54.881596706535895</v>
      </c>
      <c r="BJ90" s="2">
        <f t="shared" si="80"/>
        <v>51.988803242364014</v>
      </c>
      <c r="BK90" s="2">
        <f t="shared" si="80"/>
        <v>51.456839375779097</v>
      </c>
      <c r="BL90" s="2">
        <f t="shared" si="80"/>
        <v>52.174468762165816</v>
      </c>
      <c r="BM90" s="2">
        <f t="shared" si="80"/>
        <v>50.726793228636758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49.825000000000003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49.825000000000003</v>
      </c>
      <c r="DK90" s="2">
        <f t="shared" si="90"/>
        <v>59.487225806451605</v>
      </c>
      <c r="DL90" s="2">
        <f t="shared" si="90"/>
        <v>68.401708890374337</v>
      </c>
      <c r="DM90" s="2">
        <f t="shared" si="90"/>
        <v>70.095877785205005</v>
      </c>
      <c r="DN90" s="2">
        <f t="shared" si="90"/>
        <v>66.610756907308385</v>
      </c>
      <c r="DO90" s="2">
        <f t="shared" si="90"/>
        <v>64.921685867074117</v>
      </c>
      <c r="DP90" s="2">
        <f t="shared" si="90"/>
        <v>63.636701451489678</v>
      </c>
      <c r="DQ90" s="2">
        <f t="shared" si="90"/>
        <v>63.075522222222233</v>
      </c>
      <c r="DR90" s="2">
        <f t="shared" si="90"/>
        <v>61.465211111111124</v>
      </c>
      <c r="DS90" s="2">
        <f t="shared" si="90"/>
        <v>64.140900993124518</v>
      </c>
      <c r="DT90" s="2">
        <f t="shared" si="90"/>
        <v>63.75834530175706</v>
      </c>
      <c r="DU90" s="2">
        <f t="shared" si="90"/>
        <v>65.376421543162735</v>
      </c>
      <c r="DV90" s="2">
        <f t="shared" si="90"/>
        <v>60.967685714285707</v>
      </c>
      <c r="DW90" s="2">
        <f t="shared" si="90"/>
        <v>62.01311951951952</v>
      </c>
      <c r="DX90" s="2">
        <f t="shared" si="90"/>
        <v>63.397044096728308</v>
      </c>
      <c r="DY90" s="2">
        <f t="shared" si="90"/>
        <v>55.783098479792372</v>
      </c>
      <c r="EA90" s="2">
        <f t="shared" si="94"/>
        <v>48.424859866500924</v>
      </c>
      <c r="EB90" s="2">
        <f t="shared" si="91"/>
        <v>51.484476162752024</v>
      </c>
      <c r="EC90" s="2">
        <f t="shared" si="91"/>
        <v>51.802278096323803</v>
      </c>
      <c r="ED90" s="2">
        <f t="shared" si="91"/>
        <v>50.047569261792745</v>
      </c>
      <c r="EE90" s="2">
        <f t="shared" si="91"/>
        <v>50.6042604440809</v>
      </c>
      <c r="EF90" s="2">
        <f t="shared" si="91"/>
        <v>49.870394590065537</v>
      </c>
      <c r="EG90" s="2">
        <f t="shared" si="91"/>
        <v>53.778210118805212</v>
      </c>
      <c r="EH90" s="2">
        <f t="shared" si="91"/>
        <v>52.023289446399367</v>
      </c>
      <c r="EI90" s="2">
        <f t="shared" si="91"/>
        <v>51.840299552282858</v>
      </c>
      <c r="EJ90" s="2">
        <f t="shared" si="91"/>
        <v>52.712107065906608</v>
      </c>
      <c r="EK90" s="2">
        <f t="shared" si="91"/>
        <v>54.127001260504201</v>
      </c>
      <c r="EL90" s="2">
        <f t="shared" si="91"/>
        <v>51.276199731438957</v>
      </c>
      <c r="EM90" s="2">
        <f t="shared" si="91"/>
        <v>50.566856781858142</v>
      </c>
      <c r="EN90" s="2">
        <f t="shared" si="91"/>
        <v>51.048453213610586</v>
      </c>
      <c r="EO90" s="2">
        <f t="shared" si="91"/>
        <v>50.158046771131595</v>
      </c>
      <c r="EQ90" s="2">
        <f t="shared" si="92"/>
        <v>48.827660617183064</v>
      </c>
      <c r="ER90" s="2">
        <f t="shared" si="92"/>
        <v>51.484476162752024</v>
      </c>
      <c r="ES90" s="2">
        <f t="shared" si="92"/>
        <v>51.904051900814864</v>
      </c>
      <c r="ET90" s="2">
        <f t="shared" si="92"/>
        <v>50.501658553122255</v>
      </c>
      <c r="EU90" s="2">
        <f t="shared" si="92"/>
        <v>50.157407927814788</v>
      </c>
      <c r="EV90" s="2">
        <f t="shared" si="92"/>
        <v>50.953259719976479</v>
      </c>
      <c r="EW90" s="2">
        <f t="shared" si="92"/>
        <v>52.258565082170492</v>
      </c>
      <c r="EX90" s="2">
        <f t="shared" si="92"/>
        <v>52.24011375644433</v>
      </c>
      <c r="EY90" s="2">
        <f t="shared" si="92"/>
        <v>53.509532276889914</v>
      </c>
      <c r="EZ90" s="2">
        <f t="shared" si="92"/>
        <v>53.649192094832777</v>
      </c>
      <c r="FA90" s="2">
        <f t="shared" si="92"/>
        <v>53.064971236410464</v>
      </c>
      <c r="FB90" s="2">
        <f t="shared" si="92"/>
        <v>51.674238210911419</v>
      </c>
      <c r="FC90" s="2">
        <f t="shared" si="92"/>
        <v>50.353339069779601</v>
      </c>
      <c r="FD90" s="2">
        <f t="shared" si="92"/>
        <v>51.185314829821721</v>
      </c>
      <c r="FE90" s="2">
        <f t="shared" si="92"/>
        <v>50.896029541171004</v>
      </c>
      <c r="FG90" s="2">
        <f t="shared" si="93"/>
        <v>0.95031409735683947</v>
      </c>
      <c r="FH90" s="2">
        <f t="shared" si="93"/>
        <v>0.93931406819720786</v>
      </c>
      <c r="FI90" s="2">
        <f t="shared" si="93"/>
        <v>0.94123922853620134</v>
      </c>
      <c r="FJ90" s="2">
        <f t="shared" si="93"/>
        <v>0.94039530842233043</v>
      </c>
      <c r="FK90" s="2">
        <f t="shared" si="93"/>
        <v>0.93204159616609106</v>
      </c>
      <c r="FL90" s="2">
        <f t="shared" si="93"/>
        <v>0.93267484052284855</v>
      </c>
      <c r="FM90" s="2">
        <f t="shared" si="93"/>
        <v>0.92203522760162138</v>
      </c>
      <c r="FN90" s="2">
        <f t="shared" si="93"/>
        <v>0.92269491642595958</v>
      </c>
      <c r="FO90" s="2">
        <f t="shared" si="93"/>
        <v>0.93343336643495278</v>
      </c>
      <c r="FP90" s="2">
        <f t="shared" si="93"/>
        <v>0.93200017172617566</v>
      </c>
      <c r="FQ90" s="2">
        <f t="shared" si="93"/>
        <v>0.93287338545733611</v>
      </c>
      <c r="FR90" s="2">
        <f t="shared" si="93"/>
        <v>0.9264877002529136</v>
      </c>
      <c r="FS90" s="2">
        <f t="shared" si="93"/>
        <v>0.92223854138867967</v>
      </c>
      <c r="FT90" s="2">
        <f t="shared" si="93"/>
        <v>0.90881835700375657</v>
      </c>
      <c r="FU90" s="2">
        <f t="shared" si="93"/>
        <v>0.89893683727287721</v>
      </c>
      <c r="FW90" s="2">
        <f t="shared" si="82"/>
        <v>6.7331918773513388E-4</v>
      </c>
      <c r="FX90" s="2">
        <f t="shared" si="82"/>
        <v>0</v>
      </c>
      <c r="FY90" s="2">
        <f t="shared" si="82"/>
        <v>3.8545444406134154E-4</v>
      </c>
      <c r="FZ90" s="2">
        <f t="shared" si="82"/>
        <v>7.6879390615958783E-4</v>
      </c>
      <c r="GA90" s="2">
        <f t="shared" si="82"/>
        <v>8.0302609350265276E-4</v>
      </c>
      <c r="GB90" s="2">
        <f t="shared" si="82"/>
        <v>8.9781712901695183E-4</v>
      </c>
      <c r="GC90" s="2">
        <f t="shared" si="82"/>
        <v>7.4581528262788045E-4</v>
      </c>
      <c r="GD90" s="2">
        <f t="shared" si="82"/>
        <v>7.0986493425963574E-4</v>
      </c>
      <c r="GE90" s="2">
        <f t="shared" si="82"/>
        <v>6.2937945532472216E-4</v>
      </c>
      <c r="GF90" s="2">
        <f t="shared" si="82"/>
        <v>5.9134300306847476E-4</v>
      </c>
      <c r="GG90" s="2">
        <f t="shared" si="82"/>
        <v>5.0851021016686947E-4</v>
      </c>
      <c r="GH90" s="2">
        <f t="shared" si="82"/>
        <v>4.0219317376347498E-4</v>
      </c>
      <c r="GI90" s="2">
        <f t="shared" si="82"/>
        <v>4.4723319234294323E-4</v>
      </c>
      <c r="GJ90" s="2">
        <f t="shared" si="82"/>
        <v>3.7076242066105933E-4</v>
      </c>
      <c r="GK90" s="2">
        <f t="shared" si="82"/>
        <v>3.5358728536329369E-4</v>
      </c>
      <c r="GM90" s="86">
        <f t="shared" si="83"/>
        <v>3.2375870763716591E-2</v>
      </c>
      <c r="GN90" s="86">
        <f t="shared" si="83"/>
        <v>5.4381366757524995E-2</v>
      </c>
      <c r="GO90" s="86">
        <f t="shared" si="83"/>
        <v>9.9075840886994476E-3</v>
      </c>
      <c r="GP90" s="86">
        <f t="shared" si="83"/>
        <v>7.1818387752519601E-4</v>
      </c>
      <c r="GQ90" s="86">
        <f t="shared" si="83"/>
        <v>3.0214860435196914E-5</v>
      </c>
      <c r="GR90" s="86">
        <f t="shared" si="83"/>
        <v>8.4465442862169576E-6</v>
      </c>
      <c r="GS90" s="86">
        <f t="shared" si="83"/>
        <v>2.5970017045186028E-6</v>
      </c>
      <c r="GT90" s="86">
        <f t="shared" si="83"/>
        <v>6.6631431801145979E-5</v>
      </c>
      <c r="GU90" s="86">
        <f t="shared" si="83"/>
        <v>1.5854954576838257E-4</v>
      </c>
      <c r="GV90" s="86">
        <f t="shared" si="83"/>
        <v>2.6921177130670817E-5</v>
      </c>
      <c r="GW90" s="86">
        <f t="shared" si="83"/>
        <v>2.2560495828951082E-5</v>
      </c>
      <c r="GX90" s="86">
        <f t="shared" si="83"/>
        <v>3.0304703501202488E-4</v>
      </c>
      <c r="GY90" s="86">
        <f t="shared" si="83"/>
        <v>3.0626508808317267E-3</v>
      </c>
      <c r="GZ90" s="86">
        <f t="shared" si="83"/>
        <v>3.0261848925146285E-3</v>
      </c>
      <c r="HA90" s="86">
        <f t="shared" si="83"/>
        <v>1.3002867091101177E-4</v>
      </c>
      <c r="HC90" s="86">
        <f t="shared" si="73"/>
        <v>4.5877964845020852E-2</v>
      </c>
      <c r="HD90" s="86">
        <f t="shared" si="73"/>
        <v>3.5415498235347814E-2</v>
      </c>
      <c r="HE90" s="86">
        <f t="shared" si="73"/>
        <v>2.8039844530781784E-2</v>
      </c>
      <c r="HF90" s="86">
        <f t="shared" si="73"/>
        <v>4.3786861564538163E-2</v>
      </c>
      <c r="HG90" s="86">
        <f t="shared" si="87"/>
        <v>3.6317180232890309E-2</v>
      </c>
      <c r="HH90" s="86">
        <f t="shared" si="87"/>
        <v>4.8057147688763242E-2</v>
      </c>
      <c r="HI90" s="86">
        <f t="shared" si="87"/>
        <v>3.1680509553118776E-2</v>
      </c>
      <c r="HJ90" s="86">
        <f t="shared" si="87"/>
        <v>3.1777656312342369E-2</v>
      </c>
      <c r="HK90" s="86">
        <f t="shared" si="87"/>
        <v>3.8675884886878405E-2</v>
      </c>
      <c r="HL90" s="86">
        <f t="shared" si="87"/>
        <v>3.337138761878046E-2</v>
      </c>
      <c r="HM90" s="86">
        <f t="shared" si="87"/>
        <v>2.5323054901617837E-2</v>
      </c>
      <c r="HN90" s="86">
        <f t="shared" si="87"/>
        <v>1.9088853551695154E-2</v>
      </c>
      <c r="HO90" s="86">
        <f t="shared" si="87"/>
        <v>1.9931472751295073E-2</v>
      </c>
      <c r="HP90" s="86">
        <f t="shared" si="87"/>
        <v>9.4558647362306646E-3</v>
      </c>
      <c r="HQ90" s="86">
        <f t="shared" si="87"/>
        <v>3.4760399664269829E-3</v>
      </c>
      <c r="HS90" s="86">
        <f t="shared" si="84"/>
        <v>1.835391553061938E-24</v>
      </c>
      <c r="HT90" s="86">
        <f t="shared" si="84"/>
        <v>0</v>
      </c>
      <c r="HU90" s="86">
        <f t="shared" si="84"/>
        <v>2.7274126318274446E-27</v>
      </c>
      <c r="HV90" s="86">
        <f t="shared" si="84"/>
        <v>4.7914764094163149E-26</v>
      </c>
      <c r="HW90" s="86">
        <f t="shared" si="84"/>
        <v>9.4107194215490094E-32</v>
      </c>
      <c r="HX90" s="86">
        <f t="shared" si="84"/>
        <v>5.0462324831429136E-30</v>
      </c>
      <c r="HY90" s="86">
        <f t="shared" si="84"/>
        <v>6.921142510430942E-35</v>
      </c>
      <c r="HZ90" s="86">
        <f t="shared" si="84"/>
        <v>2.6705701235944486E-32</v>
      </c>
      <c r="IA90" s="86">
        <f t="shared" si="84"/>
        <v>2.7402534979855837E-30</v>
      </c>
      <c r="IB90" s="86">
        <f t="shared" si="84"/>
        <v>9.2785689456900434E-33</v>
      </c>
      <c r="IC90" s="86">
        <f t="shared" si="84"/>
        <v>3.2113022574521719E-33</v>
      </c>
      <c r="ID90" s="86">
        <f t="shared" si="84"/>
        <v>2.2390373372336036E-35</v>
      </c>
      <c r="IE90" s="86">
        <f t="shared" si="84"/>
        <v>5.5709252476756836E-34</v>
      </c>
      <c r="IF90" s="86">
        <f t="shared" si="84"/>
        <v>5.9083262226786088E-31</v>
      </c>
      <c r="IG90" s="86">
        <f t="shared" si="84"/>
        <v>2.4114524246105381E-18</v>
      </c>
      <c r="II90" s="86">
        <f t="shared" si="85"/>
        <v>5.5524422836096385E-102</v>
      </c>
      <c r="IJ90" s="86">
        <f t="shared" si="85"/>
        <v>0</v>
      </c>
      <c r="IK90" s="86">
        <f t="shared" si="85"/>
        <v>1.9460464865762082E-121</v>
      </c>
      <c r="IL90" s="86">
        <f t="shared" si="85"/>
        <v>6.4374096951837251E-113</v>
      </c>
      <c r="IM90" s="86">
        <f t="shared" si="85"/>
        <v>8.0136749465621398E-137</v>
      </c>
      <c r="IN90" s="86">
        <f t="shared" si="85"/>
        <v>2.1710787733670181E-130</v>
      </c>
      <c r="IO90" s="86">
        <f t="shared" si="85"/>
        <v>7.9269698055527813E-152</v>
      </c>
      <c r="IP90" s="86">
        <f t="shared" si="85"/>
        <v>1.1766669500671454E-138</v>
      </c>
      <c r="IQ90" s="86">
        <f t="shared" si="85"/>
        <v>8.1578152294424526E-130</v>
      </c>
      <c r="IR90" s="86">
        <f t="shared" si="85"/>
        <v>2.7456074612693533E-142</v>
      </c>
      <c r="IS90" s="86">
        <f t="shared" si="85"/>
        <v>9.8396551461841623E-142</v>
      </c>
      <c r="IT90" s="86">
        <f t="shared" si="85"/>
        <v>1.0681088511125699E-150</v>
      </c>
      <c r="IU90" s="86">
        <f t="shared" si="85"/>
        <v>6.1353531120017631E-144</v>
      </c>
      <c r="IV90" s="86">
        <f t="shared" si="85"/>
        <v>6.7979800315000283E-112</v>
      </c>
      <c r="IW90" s="86">
        <f t="shared" si="85"/>
        <v>2.6047998224827105E-102</v>
      </c>
      <c r="IY90" s="86">
        <f t="shared" si="86"/>
        <v>7.8253835608737443E-2</v>
      </c>
      <c r="IZ90" s="86">
        <f t="shared" si="86"/>
        <v>8.9796864992872816E-2</v>
      </c>
      <c r="JA90" s="86">
        <f t="shared" si="86"/>
        <v>3.7947428619481235E-2</v>
      </c>
      <c r="JB90" s="86">
        <f t="shared" si="86"/>
        <v>4.4505045442063358E-2</v>
      </c>
      <c r="JC90" s="86">
        <f t="shared" si="86"/>
        <v>3.6347395093325505E-2</v>
      </c>
      <c r="JD90" s="86">
        <f t="shared" si="86"/>
        <v>4.8065594233049458E-2</v>
      </c>
      <c r="JE90" s="86">
        <f t="shared" si="86"/>
        <v>3.1683106554823294E-2</v>
      </c>
      <c r="JF90" s="86">
        <f t="shared" si="86"/>
        <v>3.1844287744143517E-2</v>
      </c>
      <c r="JG90" s="86">
        <f t="shared" si="86"/>
        <v>3.8834434432646787E-2</v>
      </c>
      <c r="JH90" s="86">
        <f t="shared" si="86"/>
        <v>3.339830879591113E-2</v>
      </c>
      <c r="JI90" s="86">
        <f t="shared" si="86"/>
        <v>2.5345615397446789E-2</v>
      </c>
      <c r="JJ90" s="86">
        <f t="shared" si="86"/>
        <v>1.9391900586707179E-2</v>
      </c>
      <c r="JK90" s="86">
        <f t="shared" si="86"/>
        <v>2.2994123632126801E-2</v>
      </c>
      <c r="JL90" s="86">
        <f t="shared" si="86"/>
        <v>1.2482049628745294E-2</v>
      </c>
      <c r="JM90" s="86">
        <f t="shared" si="86"/>
        <v>3.6060686373379971E-3</v>
      </c>
    </row>
    <row r="91" spans="2:273" x14ac:dyDescent="0.25">
      <c r="B91" s="2">
        <v>64</v>
      </c>
      <c r="C91" s="37">
        <v>69.835999999999999</v>
      </c>
      <c r="D91" s="37">
        <v>75.393000000000001</v>
      </c>
      <c r="E91" s="37">
        <v>67.738</v>
      </c>
      <c r="F91" s="37">
        <v>73.819999999999993</v>
      </c>
      <c r="G91" s="37">
        <v>70.754000000000005</v>
      </c>
      <c r="H91" s="37">
        <v>77.393000000000001</v>
      </c>
      <c r="I91" s="37">
        <v>69.525000000000006</v>
      </c>
      <c r="J91" s="37">
        <v>65.474999999999994</v>
      </c>
      <c r="K91" s="37">
        <v>71.671999999999997</v>
      </c>
      <c r="L91" s="37">
        <v>69.376999999999995</v>
      </c>
      <c r="M91" s="37">
        <v>68.933999999999997</v>
      </c>
      <c r="N91" s="37">
        <v>62.213000000000001</v>
      </c>
      <c r="O91" s="37">
        <v>61.491999999999997</v>
      </c>
      <c r="P91" s="37">
        <v>56.869</v>
      </c>
      <c r="Q91" s="37">
        <v>49.104999999999997</v>
      </c>
      <c r="S91" s="4">
        <f t="shared" si="88"/>
        <v>69.375713072432561</v>
      </c>
      <c r="T91" s="4">
        <f t="shared" si="88"/>
        <v>76.259504539497954</v>
      </c>
      <c r="U91" s="4">
        <f t="shared" si="88"/>
        <v>70.373179402401703</v>
      </c>
      <c r="V91" s="4">
        <f t="shared" si="88"/>
        <v>76.191568311724552</v>
      </c>
      <c r="W91" s="4">
        <f t="shared" si="88"/>
        <v>73.7577945009064</v>
      </c>
      <c r="X91" s="4">
        <f t="shared" si="88"/>
        <v>78.679781824907295</v>
      </c>
      <c r="Y91" s="4">
        <f t="shared" si="88"/>
        <v>72.725823954813649</v>
      </c>
      <c r="Z91" s="4">
        <f t="shared" si="88"/>
        <v>70.429793907636451</v>
      </c>
      <c r="AA91" s="4">
        <f t="shared" si="88"/>
        <v>74.150379067180538</v>
      </c>
      <c r="AB91" s="4">
        <f t="shared" si="88"/>
        <v>72.632516888023503</v>
      </c>
      <c r="AC91" s="4">
        <f t="shared" si="88"/>
        <v>70.550370264108167</v>
      </c>
      <c r="AD91" s="4">
        <f t="shared" si="88"/>
        <v>64.455189390368858</v>
      </c>
      <c r="AE91" s="4">
        <f t="shared" si="88"/>
        <v>63.44562982078395</v>
      </c>
      <c r="AF91" s="4">
        <f t="shared" si="88"/>
        <v>57.856772909477549</v>
      </c>
      <c r="AG91" s="4">
        <f t="shared" si="88"/>
        <v>52.602653423718266</v>
      </c>
      <c r="AI91" s="4">
        <f t="shared" si="89"/>
        <v>0.46028692756743794</v>
      </c>
      <c r="AJ91" s="4">
        <f t="shared" si="89"/>
        <v>-0.86650453949795292</v>
      </c>
      <c r="AK91" s="4">
        <f t="shared" si="89"/>
        <v>-2.6351794024017039</v>
      </c>
      <c r="AL91" s="4">
        <f t="shared" si="89"/>
        <v>-2.371568311724559</v>
      </c>
      <c r="AM91" s="4">
        <f t="shared" si="89"/>
        <v>-3.0037945009063947</v>
      </c>
      <c r="AN91" s="4">
        <f t="shared" si="89"/>
        <v>-1.286781824907294</v>
      </c>
      <c r="AO91" s="4">
        <f t="shared" si="89"/>
        <v>-3.200823954813643</v>
      </c>
      <c r="AP91" s="4">
        <f t="shared" si="89"/>
        <v>-4.9547939076364571</v>
      </c>
      <c r="AQ91" s="4">
        <f t="shared" si="89"/>
        <v>-2.4783790671805406</v>
      </c>
      <c r="AR91" s="4">
        <f t="shared" si="89"/>
        <v>-3.2555168880235072</v>
      </c>
      <c r="AS91" s="4">
        <f t="shared" si="89"/>
        <v>-1.6163702641081699</v>
      </c>
      <c r="AT91" s="4">
        <f t="shared" si="89"/>
        <v>-2.242189390368857</v>
      </c>
      <c r="AU91" s="4">
        <f t="shared" si="89"/>
        <v>-1.9536298207839522</v>
      </c>
      <c r="AV91" s="4">
        <f t="shared" si="89"/>
        <v>-0.98777290947754892</v>
      </c>
      <c r="AW91" s="4">
        <f t="shared" si="89"/>
        <v>-3.497653423718269</v>
      </c>
      <c r="AY91" s="2">
        <f t="shared" si="80"/>
        <v>48.825200321081262</v>
      </c>
      <c r="AZ91" s="2">
        <f t="shared" si="80"/>
        <v>52.298558793876438</v>
      </c>
      <c r="BA91" s="2">
        <f t="shared" si="80"/>
        <v>52.653463078875063</v>
      </c>
      <c r="BB91" s="2">
        <f t="shared" si="80"/>
        <v>50.83847165504671</v>
      </c>
      <c r="BC91" s="2">
        <f t="shared" si="80"/>
        <v>51.371206522134479</v>
      </c>
      <c r="BD91" s="2">
        <f t="shared" si="80"/>
        <v>50.623017156604753</v>
      </c>
      <c r="BE91" s="2">
        <f t="shared" si="80"/>
        <v>54.274604511480952</v>
      </c>
      <c r="BF91" s="2">
        <f t="shared" si="80"/>
        <v>52.569636663523909</v>
      </c>
      <c r="BG91" s="2">
        <f t="shared" si="80"/>
        <v>52.510322901950786</v>
      </c>
      <c r="BH91" s="2">
        <f t="shared" si="80"/>
        <v>53.283632473274132</v>
      </c>
      <c r="BI91" s="2">
        <f t="shared" si="80"/>
        <v>54.665851662702366</v>
      </c>
      <c r="BJ91" s="2">
        <f t="shared" si="80"/>
        <v>51.814317761196499</v>
      </c>
      <c r="BK91" s="2">
        <f t="shared" si="80"/>
        <v>51.281425512581166</v>
      </c>
      <c r="BL91" s="2">
        <f t="shared" si="80"/>
        <v>51.984694158915836</v>
      </c>
      <c r="BM91" s="2">
        <f t="shared" si="80"/>
        <v>50.600083707066617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49.104999999999997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49.104999999999997</v>
      </c>
      <c r="DK91" s="2">
        <f t="shared" si="90"/>
        <v>59.553233870967738</v>
      </c>
      <c r="DL91" s="2">
        <f t="shared" si="90"/>
        <v>68.615834224598942</v>
      </c>
      <c r="DM91" s="2">
        <f t="shared" si="90"/>
        <v>70.364322638146177</v>
      </c>
      <c r="DN91" s="2">
        <f t="shared" si="90"/>
        <v>66.830356506238857</v>
      </c>
      <c r="DO91" s="2">
        <f t="shared" si="90"/>
        <v>65.094576012223087</v>
      </c>
      <c r="DP91" s="2">
        <f t="shared" si="90"/>
        <v>63.769514132925892</v>
      </c>
      <c r="DQ91" s="2">
        <f t="shared" si="90"/>
        <v>63.181717460317472</v>
      </c>
      <c r="DR91" s="2">
        <f t="shared" si="90"/>
        <v>61.545292063492077</v>
      </c>
      <c r="DS91" s="2">
        <f t="shared" si="90"/>
        <v>64.242147440794497</v>
      </c>
      <c r="DT91" s="2">
        <f t="shared" si="90"/>
        <v>63.880770817417876</v>
      </c>
      <c r="DU91" s="2">
        <f t="shared" si="90"/>
        <v>65.51982276546984</v>
      </c>
      <c r="DV91" s="2">
        <f t="shared" si="90"/>
        <v>61.060099999999991</v>
      </c>
      <c r="DW91" s="2">
        <f t="shared" si="90"/>
        <v>62.15618502788503</v>
      </c>
      <c r="DX91" s="2">
        <f t="shared" si="90"/>
        <v>63.563709103840687</v>
      </c>
      <c r="DY91" s="2">
        <f t="shared" si="90"/>
        <v>55.853701816833528</v>
      </c>
      <c r="EA91" s="2">
        <f t="shared" si="94"/>
        <v>48.313348388012109</v>
      </c>
      <c r="EB91" s="2">
        <f t="shared" si="91"/>
        <v>51.33711291503095</v>
      </c>
      <c r="EC91" s="2">
        <f t="shared" si="91"/>
        <v>51.645031806946058</v>
      </c>
      <c r="ED91" s="2">
        <f t="shared" si="91"/>
        <v>49.913658392313479</v>
      </c>
      <c r="EE91" s="2">
        <f t="shared" si="91"/>
        <v>50.459039713587977</v>
      </c>
      <c r="EF91" s="2">
        <f t="shared" si="91"/>
        <v>49.756434107848541</v>
      </c>
      <c r="EG91" s="2">
        <f t="shared" si="91"/>
        <v>53.589013851390419</v>
      </c>
      <c r="EH91" s="2">
        <f t="shared" si="91"/>
        <v>51.883630744630928</v>
      </c>
      <c r="EI91" s="2">
        <f t="shared" si="91"/>
        <v>51.746105369325633</v>
      </c>
      <c r="EJ91" s="2">
        <f t="shared" si="91"/>
        <v>52.57785373240911</v>
      </c>
      <c r="EK91" s="2">
        <f t="shared" si="91"/>
        <v>53.954170168067229</v>
      </c>
      <c r="EL91" s="2">
        <f t="shared" si="91"/>
        <v>51.145075803517273</v>
      </c>
      <c r="EM91" s="2">
        <f t="shared" si="91"/>
        <v>50.445276164221703</v>
      </c>
      <c r="EN91" s="2">
        <f t="shared" si="91"/>
        <v>50.925132690324801</v>
      </c>
      <c r="EO91" s="2">
        <f t="shared" si="91"/>
        <v>50.061109362371333</v>
      </c>
      <c r="EQ91" s="2">
        <f t="shared" si="92"/>
        <v>48.706704115096741</v>
      </c>
      <c r="ER91" s="2">
        <f t="shared" si="92"/>
        <v>51.33711291503095</v>
      </c>
      <c r="ES91" s="2">
        <f t="shared" si="92"/>
        <v>51.744814331896784</v>
      </c>
      <c r="ET91" s="2">
        <f t="shared" si="92"/>
        <v>50.353974303342611</v>
      </c>
      <c r="EU91" s="2">
        <f t="shared" si="92"/>
        <v>50.024177490321279</v>
      </c>
      <c r="EV91" s="2">
        <f t="shared" si="92"/>
        <v>50.807539348449211</v>
      </c>
      <c r="EW91" s="2">
        <f t="shared" si="92"/>
        <v>52.11258593731128</v>
      </c>
      <c r="EX91" s="2">
        <f t="shared" si="92"/>
        <v>52.094335609529608</v>
      </c>
      <c r="EY91" s="2">
        <f t="shared" si="92"/>
        <v>53.368577572275086</v>
      </c>
      <c r="EZ91" s="2">
        <f t="shared" si="92"/>
        <v>53.489637415751879</v>
      </c>
      <c r="FA91" s="2">
        <f t="shared" si="92"/>
        <v>52.91933516708535</v>
      </c>
      <c r="FB91" s="2">
        <f t="shared" si="92"/>
        <v>51.533289243571417</v>
      </c>
      <c r="FC91" s="2">
        <f t="shared" si="92"/>
        <v>50.237675790451746</v>
      </c>
      <c r="FD91" s="2">
        <f t="shared" si="92"/>
        <v>51.058296849675855</v>
      </c>
      <c r="FE91" s="2">
        <f t="shared" si="92"/>
        <v>50.774816323956117</v>
      </c>
      <c r="FG91" s="2">
        <f t="shared" si="93"/>
        <v>0.95448694329512185</v>
      </c>
      <c r="FH91" s="2">
        <f t="shared" si="93"/>
        <v>0.94435665338770813</v>
      </c>
      <c r="FI91" s="2">
        <f t="shared" si="93"/>
        <v>0.94613102011902306</v>
      </c>
      <c r="FJ91" s="2">
        <f t="shared" si="93"/>
        <v>0.94535327681552095</v>
      </c>
      <c r="FK91" s="2">
        <f t="shared" si="93"/>
        <v>0.93764836103622962</v>
      </c>
      <c r="FL91" s="2">
        <f t="shared" si="93"/>
        <v>0.93823282318819279</v>
      </c>
      <c r="FM91" s="2">
        <f t="shared" si="93"/>
        <v>0.928404130893284</v>
      </c>
      <c r="FN91" s="2">
        <f t="shared" si="93"/>
        <v>0.92901407893961918</v>
      </c>
      <c r="FO91" s="2">
        <f t="shared" si="93"/>
        <v>0.93893282954727797</v>
      </c>
      <c r="FP91" s="2">
        <f t="shared" si="93"/>
        <v>0.93761012545948674</v>
      </c>
      <c r="FQ91" s="2">
        <f t="shared" si="93"/>
        <v>0.93841605965139996</v>
      </c>
      <c r="FR91" s="2">
        <f t="shared" si="93"/>
        <v>0.93251950267882822</v>
      </c>
      <c r="FS91" s="2">
        <f t="shared" si="93"/>
        <v>0.92859212234732669</v>
      </c>
      <c r="FT91" s="2">
        <f t="shared" si="93"/>
        <v>0.91616877563986343</v>
      </c>
      <c r="FU91" s="2">
        <f t="shared" si="93"/>
        <v>0.90700232173318307</v>
      </c>
      <c r="FW91" s="2">
        <f t="shared" si="82"/>
        <v>7.3823185239709095E-4</v>
      </c>
      <c r="FX91" s="2">
        <f t="shared" si="82"/>
        <v>0</v>
      </c>
      <c r="FY91" s="2">
        <f t="shared" si="82"/>
        <v>4.2262667690025352E-4</v>
      </c>
      <c r="FZ91" s="2">
        <f t="shared" si="82"/>
        <v>8.4290323573998601E-4</v>
      </c>
      <c r="GA91" s="2">
        <f t="shared" si="82"/>
        <v>8.8043239139250305E-4</v>
      </c>
      <c r="GB91" s="2">
        <f t="shared" si="82"/>
        <v>9.8435164177118747E-4</v>
      </c>
      <c r="GC91" s="2">
        <f t="shared" si="82"/>
        <v>8.1771135740215544E-4</v>
      </c>
      <c r="GD91" s="2">
        <f t="shared" si="82"/>
        <v>7.7829811971718763E-4</v>
      </c>
      <c r="GE91" s="2">
        <f t="shared" si="82"/>
        <v>6.9005894852236288E-4</v>
      </c>
      <c r="GF91" s="2">
        <f t="shared" si="82"/>
        <v>6.4835771939227146E-4</v>
      </c>
      <c r="GG91" s="2">
        <f t="shared" si="82"/>
        <v>5.5754300482194089E-4</v>
      </c>
      <c r="GH91" s="2">
        <f t="shared" si="82"/>
        <v>4.409789344201719E-4</v>
      </c>
      <c r="GI91" s="2">
        <f t="shared" si="82"/>
        <v>4.9036028580653633E-4</v>
      </c>
      <c r="GJ91" s="2">
        <f t="shared" si="82"/>
        <v>4.0651836884305731E-4</v>
      </c>
      <c r="GK91" s="2">
        <f t="shared" si="82"/>
        <v>3.8768752347013969E-4</v>
      </c>
      <c r="GM91" s="86">
        <f t="shared" si="83"/>
        <v>1.6837246708429138E-2</v>
      </c>
      <c r="GN91" s="86">
        <f t="shared" si="83"/>
        <v>3.3450142808104558E-2</v>
      </c>
      <c r="GO91" s="86">
        <f t="shared" si="83"/>
        <v>3.8632368835164492E-3</v>
      </c>
      <c r="GP91" s="86">
        <f t="shared" si="83"/>
        <v>1.8187812313487131E-4</v>
      </c>
      <c r="GQ91" s="86">
        <f t="shared" si="83"/>
        <v>3.9629117688695684E-6</v>
      </c>
      <c r="GR91" s="86">
        <f t="shared" si="83"/>
        <v>8.8555642113683906E-7</v>
      </c>
      <c r="GS91" s="86">
        <f t="shared" si="83"/>
        <v>1.7185401980321391E-7</v>
      </c>
      <c r="GT91" s="86">
        <f t="shared" si="83"/>
        <v>9.0566085747951393E-6</v>
      </c>
      <c r="GU91" s="86">
        <f t="shared" si="83"/>
        <v>2.83085622933186E-5</v>
      </c>
      <c r="GV91" s="86">
        <f t="shared" si="83"/>
        <v>3.5225249675408417E-6</v>
      </c>
      <c r="GW91" s="86">
        <f t="shared" si="83"/>
        <v>2.3413475947253054E-6</v>
      </c>
      <c r="GX91" s="86">
        <f t="shared" si="83"/>
        <v>5.4123887181842222E-5</v>
      </c>
      <c r="GY91" s="86">
        <f t="shared" si="83"/>
        <v>1.0167813663934896E-3</v>
      </c>
      <c r="GZ91" s="86">
        <f t="shared" si="83"/>
        <v>9.2105290234007506E-4</v>
      </c>
      <c r="HA91" s="86">
        <f t="shared" si="83"/>
        <v>2.5636226694923118E-5</v>
      </c>
      <c r="HC91" s="86">
        <f t="shared" si="73"/>
        <v>6.2184852158793852E-2</v>
      </c>
      <c r="HD91" s="86">
        <f t="shared" si="73"/>
        <v>4.9625855878487293E-2</v>
      </c>
      <c r="HE91" s="86">
        <f t="shared" si="73"/>
        <v>3.9098016520129446E-2</v>
      </c>
      <c r="HF91" s="86">
        <f t="shared" si="73"/>
        <v>6.07927467256009E-2</v>
      </c>
      <c r="HG91" s="86">
        <f t="shared" si="87"/>
        <v>5.2767750032296876E-2</v>
      </c>
      <c r="HH91" s="86">
        <f t="shared" si="87"/>
        <v>6.8505169034250718E-2</v>
      </c>
      <c r="HI91" s="86">
        <f t="shared" si="87"/>
        <v>4.7134440878442423E-2</v>
      </c>
      <c r="HJ91" s="86">
        <f t="shared" si="87"/>
        <v>4.6340701676414679E-2</v>
      </c>
      <c r="HK91" s="86">
        <f t="shared" si="87"/>
        <v>5.4827307583236173E-2</v>
      </c>
      <c r="HL91" s="86">
        <f t="shared" si="87"/>
        <v>4.8326969846743374E-2</v>
      </c>
      <c r="HM91" s="86">
        <f t="shared" si="87"/>
        <v>3.6917131893048072E-2</v>
      </c>
      <c r="HN91" s="86">
        <f t="shared" si="87"/>
        <v>2.8239787553405473E-2</v>
      </c>
      <c r="HO91" s="86">
        <f t="shared" si="87"/>
        <v>2.9315831210766804E-2</v>
      </c>
      <c r="HP91" s="86">
        <f t="shared" si="87"/>
        <v>1.4865074755360331E-2</v>
      </c>
      <c r="HQ91" s="86">
        <f t="shared" si="87"/>
        <v>6.6532210921187917E-3</v>
      </c>
      <c r="HS91" s="86">
        <f t="shared" si="84"/>
        <v>1.4233500863907977E-23</v>
      </c>
      <c r="HT91" s="86">
        <f t="shared" si="84"/>
        <v>0</v>
      </c>
      <c r="HU91" s="86">
        <f t="shared" si="84"/>
        <v>2.4700467485223411E-26</v>
      </c>
      <c r="HV91" s="86">
        <f t="shared" si="84"/>
        <v>4.6380342304345267E-25</v>
      </c>
      <c r="HW91" s="86">
        <f t="shared" si="84"/>
        <v>1.5360561948050997E-30</v>
      </c>
      <c r="HX91" s="86">
        <f t="shared" si="84"/>
        <v>7.4214287216225021E-29</v>
      </c>
      <c r="HY91" s="86">
        <f t="shared" si="84"/>
        <v>1.4758935653032159E-33</v>
      </c>
      <c r="HZ91" s="86">
        <f t="shared" si="84"/>
        <v>4.3428170121828303E-31</v>
      </c>
      <c r="IA91" s="86">
        <f t="shared" si="84"/>
        <v>3.5664071740399872E-29</v>
      </c>
      <c r="IB91" s="86">
        <f t="shared" si="84"/>
        <v>1.491091468946694E-31</v>
      </c>
      <c r="IC91" s="86">
        <f t="shared" si="84"/>
        <v>4.9577679043634265E-32</v>
      </c>
      <c r="ID91" s="86">
        <f t="shared" si="84"/>
        <v>3.7953482794281935E-34</v>
      </c>
      <c r="IE91" s="86">
        <f t="shared" si="84"/>
        <v>8.6714241290616361E-33</v>
      </c>
      <c r="IF91" s="86">
        <f t="shared" si="84"/>
        <v>6.6164353478110736E-30</v>
      </c>
      <c r="IG91" s="86">
        <f t="shared" si="84"/>
        <v>9.3128425839244561E-18</v>
      </c>
      <c r="II91" s="86">
        <f t="shared" si="85"/>
        <v>1.7871538465027502E-99</v>
      </c>
      <c r="IJ91" s="86">
        <f t="shared" si="85"/>
        <v>0</v>
      </c>
      <c r="IK91" s="86">
        <f t="shared" si="85"/>
        <v>1.1808377040868911E-118</v>
      </c>
      <c r="IL91" s="86">
        <f t="shared" si="85"/>
        <v>4.3760732916438802E-110</v>
      </c>
      <c r="IM91" s="86">
        <f t="shared" si="85"/>
        <v>2.3241281116788364E-133</v>
      </c>
      <c r="IN91" s="86">
        <f t="shared" si="85"/>
        <v>4.8564488876983521E-127</v>
      </c>
      <c r="IO91" s="86">
        <f t="shared" si="85"/>
        <v>5.0936709030959885E-148</v>
      </c>
      <c r="IP91" s="86">
        <f t="shared" si="85"/>
        <v>3.3168743138231551E-135</v>
      </c>
      <c r="IQ91" s="86">
        <f t="shared" si="85"/>
        <v>1.2201243226065466E-126</v>
      </c>
      <c r="IR91" s="86">
        <f t="shared" si="85"/>
        <v>7.8290253577271038E-139</v>
      </c>
      <c r="IS91" s="86">
        <f t="shared" si="85"/>
        <v>2.3244072922667904E-138</v>
      </c>
      <c r="IT91" s="86">
        <f t="shared" si="85"/>
        <v>3.2430300800595814E-147</v>
      </c>
      <c r="IU91" s="86">
        <f t="shared" si="85"/>
        <v>1.4374479882261947E-140</v>
      </c>
      <c r="IV91" s="86">
        <f t="shared" si="85"/>
        <v>2.4042500027890889E-109</v>
      </c>
      <c r="IW91" s="86">
        <f t="shared" si="85"/>
        <v>5.3561036758384425E-100</v>
      </c>
      <c r="IY91" s="86">
        <f t="shared" si="86"/>
        <v>7.9022098867222987E-2</v>
      </c>
      <c r="IZ91" s="86">
        <f t="shared" si="86"/>
        <v>8.3075998686591851E-2</v>
      </c>
      <c r="JA91" s="86">
        <f t="shared" si="86"/>
        <v>4.2961253403645892E-2</v>
      </c>
      <c r="JB91" s="86">
        <f t="shared" si="86"/>
        <v>6.0974624848735774E-2</v>
      </c>
      <c r="JC91" s="86">
        <f t="shared" si="86"/>
        <v>5.2771712944065748E-2</v>
      </c>
      <c r="JD91" s="86">
        <f t="shared" si="86"/>
        <v>6.8506054590671855E-2</v>
      </c>
      <c r="JE91" s="86">
        <f t="shared" si="86"/>
        <v>4.7134612732462229E-2</v>
      </c>
      <c r="JF91" s="86">
        <f t="shared" si="86"/>
        <v>4.6349758284989474E-2</v>
      </c>
      <c r="JG91" s="86">
        <f t="shared" si="86"/>
        <v>5.4855616145529494E-2</v>
      </c>
      <c r="JH91" s="86">
        <f t="shared" si="86"/>
        <v>4.8330492371710915E-2</v>
      </c>
      <c r="JI91" s="86">
        <f t="shared" si="86"/>
        <v>3.6919473240642799E-2</v>
      </c>
      <c r="JJ91" s="86">
        <f t="shared" si="86"/>
        <v>2.8293911440587315E-2</v>
      </c>
      <c r="JK91" s="86">
        <f t="shared" si="86"/>
        <v>3.0332612577160294E-2</v>
      </c>
      <c r="JL91" s="86">
        <f t="shared" si="86"/>
        <v>1.5786127657700405E-2</v>
      </c>
      <c r="JM91" s="86">
        <f t="shared" si="86"/>
        <v>6.6788573188137244E-3</v>
      </c>
    </row>
    <row r="92" spans="2:273" x14ac:dyDescent="0.25">
      <c r="B92" s="2">
        <v>65</v>
      </c>
      <c r="C92" s="37">
        <v>75.212999999999994</v>
      </c>
      <c r="D92" s="37">
        <v>83.23</v>
      </c>
      <c r="E92" s="37">
        <v>71.656000000000006</v>
      </c>
      <c r="F92" s="37">
        <v>82.328000000000003</v>
      </c>
      <c r="G92" s="37">
        <v>79.819999999999993</v>
      </c>
      <c r="H92" s="37">
        <v>88.066000000000003</v>
      </c>
      <c r="I92" s="37">
        <v>75.081999999999994</v>
      </c>
      <c r="J92" s="37">
        <v>73.918000000000006</v>
      </c>
      <c r="K92" s="37">
        <v>77.656000000000006</v>
      </c>
      <c r="L92" s="37">
        <v>77.754000000000005</v>
      </c>
      <c r="M92" s="37">
        <v>74.950999999999993</v>
      </c>
      <c r="N92" s="37">
        <v>67.311000000000007</v>
      </c>
      <c r="O92" s="37">
        <v>63.802999999999997</v>
      </c>
      <c r="P92" s="37">
        <v>57.279000000000003</v>
      </c>
      <c r="Q92" s="37">
        <v>53.228000000000002</v>
      </c>
      <c r="S92" s="4">
        <f t="shared" si="88"/>
        <v>73.690508944381776</v>
      </c>
      <c r="T92" s="4">
        <f t="shared" si="88"/>
        <v>81.362239114235052</v>
      </c>
      <c r="U92" s="4">
        <f t="shared" si="88"/>
        <v>75.244710949363451</v>
      </c>
      <c r="V92" s="4">
        <f t="shared" si="88"/>
        <v>83.338304703397554</v>
      </c>
      <c r="W92" s="4">
        <f t="shared" si="88"/>
        <v>81.11437638375665</v>
      </c>
      <c r="X92" s="4">
        <f t="shared" si="88"/>
        <v>87.229143595641887</v>
      </c>
      <c r="Y92" s="4">
        <f t="shared" si="88"/>
        <v>79.227368202749645</v>
      </c>
      <c r="Z92" s="4">
        <f t="shared" si="88"/>
        <v>76.415189547502919</v>
      </c>
      <c r="AA92" s="4">
        <f t="shared" si="88"/>
        <v>80.770280505973972</v>
      </c>
      <c r="AB92" s="4">
        <f t="shared" si="88"/>
        <v>78.978820961834074</v>
      </c>
      <c r="AC92" s="4">
        <f t="shared" si="88"/>
        <v>75.920974014761498</v>
      </c>
      <c r="AD92" s="4">
        <f t="shared" si="88"/>
        <v>69.003017395269779</v>
      </c>
      <c r="AE92" s="4">
        <f t="shared" si="88"/>
        <v>67.676083335293669</v>
      </c>
      <c r="AF92" s="4">
        <f t="shared" si="88"/>
        <v>60.298641764493382</v>
      </c>
      <c r="AG92" s="4">
        <f t="shared" si="88"/>
        <v>53.92370330328081</v>
      </c>
      <c r="AI92" s="4">
        <f t="shared" si="89"/>
        <v>1.5224910556182181</v>
      </c>
      <c r="AJ92" s="4">
        <f t="shared" si="89"/>
        <v>1.8677608857649517</v>
      </c>
      <c r="AK92" s="4">
        <f t="shared" si="89"/>
        <v>-3.5887109493634455</v>
      </c>
      <c r="AL92" s="4">
        <f t="shared" si="89"/>
        <v>-1.0103047033975514</v>
      </c>
      <c r="AM92" s="4">
        <f t="shared" si="89"/>
        <v>-1.2943763837566564</v>
      </c>
      <c r="AN92" s="4">
        <f t="shared" si="89"/>
        <v>0.83685640435811592</v>
      </c>
      <c r="AO92" s="4">
        <f t="shared" si="89"/>
        <v>-4.1453682027496512</v>
      </c>
      <c r="AP92" s="4">
        <f t="shared" si="89"/>
        <v>-2.4971895475029129</v>
      </c>
      <c r="AQ92" s="4">
        <f t="shared" si="89"/>
        <v>-3.1142805059739658</v>
      </c>
      <c r="AR92" s="4">
        <f t="shared" si="89"/>
        <v>-1.2248209618340695</v>
      </c>
      <c r="AS92" s="4">
        <f t="shared" si="89"/>
        <v>-0.96997401476150458</v>
      </c>
      <c r="AT92" s="4">
        <f t="shared" si="89"/>
        <v>-1.6920173952697724</v>
      </c>
      <c r="AU92" s="4">
        <f t="shared" si="89"/>
        <v>-3.8730833352936713</v>
      </c>
      <c r="AV92" s="4">
        <f t="shared" si="89"/>
        <v>-3.0196417644933788</v>
      </c>
      <c r="AW92" s="4">
        <f t="shared" si="89"/>
        <v>-0.69570330328080843</v>
      </c>
      <c r="AY92" s="2">
        <f t="shared" si="80"/>
        <v>48.677971382834684</v>
      </c>
      <c r="AZ92" s="2">
        <f t="shared" si="80"/>
        <v>52.089347754987685</v>
      </c>
      <c r="BA92" s="2">
        <f t="shared" si="80"/>
        <v>52.432885896363935</v>
      </c>
      <c r="BB92" s="2">
        <f t="shared" si="80"/>
        <v>50.645019953210259</v>
      </c>
      <c r="BC92" s="2">
        <f t="shared" si="80"/>
        <v>51.168446431008846</v>
      </c>
      <c r="BD92" s="2">
        <f t="shared" si="80"/>
        <v>50.451254160285906</v>
      </c>
      <c r="BE92" s="2">
        <f t="shared" si="80"/>
        <v>54.048280980494049</v>
      </c>
      <c r="BF92" s="2">
        <f t="shared" si="80"/>
        <v>52.38788862931041</v>
      </c>
      <c r="BG92" s="2">
        <f t="shared" si="80"/>
        <v>52.363760321731064</v>
      </c>
      <c r="BH92" s="2">
        <f t="shared" si="80"/>
        <v>53.105605076169056</v>
      </c>
      <c r="BI92" s="2">
        <f t="shared" si="80"/>
        <v>54.45170767493827</v>
      </c>
      <c r="BJ92" s="2">
        <f t="shared" si="80"/>
        <v>51.641818722374907</v>
      </c>
      <c r="BK92" s="2">
        <f t="shared" si="80"/>
        <v>51.108423459078423</v>
      </c>
      <c r="BL92" s="2">
        <f t="shared" si="80"/>
        <v>51.797668132377048</v>
      </c>
      <c r="BM92" s="2">
        <f t="shared" si="80"/>
        <v>50.474143651058753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59.619241935483863</v>
      </c>
      <c r="DL92" s="2">
        <f t="shared" si="90"/>
        <v>68.829959558823532</v>
      </c>
      <c r="DM92" s="2">
        <f t="shared" si="90"/>
        <v>70.63276749108735</v>
      </c>
      <c r="DN92" s="2">
        <f t="shared" si="90"/>
        <v>67.049956105169343</v>
      </c>
      <c r="DO92" s="2">
        <f t="shared" si="90"/>
        <v>65.267466157372056</v>
      </c>
      <c r="DP92" s="2">
        <f t="shared" si="90"/>
        <v>63.902326814362098</v>
      </c>
      <c r="DQ92" s="2">
        <f t="shared" si="90"/>
        <v>63.287912698412711</v>
      </c>
      <c r="DR92" s="2">
        <f t="shared" si="90"/>
        <v>61.625373015873024</v>
      </c>
      <c r="DS92" s="2">
        <f t="shared" si="90"/>
        <v>64.343393888464476</v>
      </c>
      <c r="DT92" s="2">
        <f t="shared" si="90"/>
        <v>64.003196333078677</v>
      </c>
      <c r="DU92" s="2">
        <f t="shared" si="90"/>
        <v>65.663223987776945</v>
      </c>
      <c r="DV92" s="2">
        <f t="shared" si="90"/>
        <v>61.152514285714282</v>
      </c>
      <c r="DW92" s="2">
        <f t="shared" si="90"/>
        <v>62.29925053625054</v>
      </c>
      <c r="DX92" s="2">
        <f t="shared" si="90"/>
        <v>63.730374110953065</v>
      </c>
      <c r="DY92" s="2">
        <f t="shared" si="90"/>
        <v>55.924305153874684</v>
      </c>
      <c r="EA92" s="2">
        <f t="shared" si="94"/>
        <v>48.201836909523294</v>
      </c>
      <c r="EB92" s="2">
        <f t="shared" si="91"/>
        <v>51.189749667309883</v>
      </c>
      <c r="EC92" s="2">
        <f t="shared" si="91"/>
        <v>51.487785517568312</v>
      </c>
      <c r="ED92" s="2">
        <f t="shared" si="91"/>
        <v>49.779747522834214</v>
      </c>
      <c r="EE92" s="2">
        <f t="shared" si="91"/>
        <v>50.313818983095054</v>
      </c>
      <c r="EF92" s="2">
        <f t="shared" si="91"/>
        <v>49.642473625631546</v>
      </c>
      <c r="EG92" s="2">
        <f t="shared" si="91"/>
        <v>53.399817583975626</v>
      </c>
      <c r="EH92" s="2">
        <f t="shared" si="91"/>
        <v>51.743972042862495</v>
      </c>
      <c r="EI92" s="2">
        <f t="shared" si="91"/>
        <v>51.651911186368402</v>
      </c>
      <c r="EJ92" s="2">
        <f t="shared" si="91"/>
        <v>52.443600398911613</v>
      </c>
      <c r="EK92" s="2">
        <f t="shared" si="91"/>
        <v>53.781339075630257</v>
      </c>
      <c r="EL92" s="2">
        <f t="shared" si="91"/>
        <v>51.013951875595588</v>
      </c>
      <c r="EM92" s="2">
        <f t="shared" si="91"/>
        <v>50.323695546585263</v>
      </c>
      <c r="EN92" s="2">
        <f t="shared" si="91"/>
        <v>50.80181216703901</v>
      </c>
      <c r="EO92" s="2">
        <f t="shared" si="91"/>
        <v>49.964171953611064</v>
      </c>
      <c r="EQ92" s="2">
        <f t="shared" si="92"/>
        <v>48.585747613010412</v>
      </c>
      <c r="ER92" s="2">
        <f t="shared" si="92"/>
        <v>51.189749667309883</v>
      </c>
      <c r="ES92" s="2">
        <f t="shared" si="92"/>
        <v>51.585576762978704</v>
      </c>
      <c r="ET92" s="2">
        <f t="shared" si="92"/>
        <v>50.206290053562967</v>
      </c>
      <c r="EU92" s="2">
        <f t="shared" si="92"/>
        <v>49.890947052827777</v>
      </c>
      <c r="EV92" s="2">
        <f t="shared" si="92"/>
        <v>50.66181897692195</v>
      </c>
      <c r="EW92" s="2">
        <f t="shared" si="92"/>
        <v>51.966606792452069</v>
      </c>
      <c r="EX92" s="2">
        <f t="shared" si="92"/>
        <v>51.948557462614879</v>
      </c>
      <c r="EY92" s="2">
        <f t="shared" si="92"/>
        <v>53.227622867660259</v>
      </c>
      <c r="EZ92" s="2">
        <f t="shared" si="92"/>
        <v>53.330082736670981</v>
      </c>
      <c r="FA92" s="2">
        <f t="shared" si="92"/>
        <v>52.773699097760236</v>
      </c>
      <c r="FB92" s="2">
        <f t="shared" si="92"/>
        <v>51.392340276231423</v>
      </c>
      <c r="FC92" s="2">
        <f t="shared" si="92"/>
        <v>50.122012511123891</v>
      </c>
      <c r="FD92" s="2">
        <f t="shared" si="92"/>
        <v>50.93127886952999</v>
      </c>
      <c r="FE92" s="2">
        <f t="shared" si="92"/>
        <v>50.653603106741222</v>
      </c>
      <c r="FG92" s="2">
        <f t="shared" si="93"/>
        <v>0.95832470374198042</v>
      </c>
      <c r="FH92" s="2">
        <f t="shared" si="93"/>
        <v>0.9490029827756995</v>
      </c>
      <c r="FI92" s="2">
        <f t="shared" si="93"/>
        <v>0.95063693110832959</v>
      </c>
      <c r="FJ92" s="2">
        <f t="shared" si="93"/>
        <v>0.94992079933313012</v>
      </c>
      <c r="FK92" s="2">
        <f t="shared" si="93"/>
        <v>0.94282092968814513</v>
      </c>
      <c r="FL92" s="2">
        <f t="shared" si="93"/>
        <v>0.94335983488050346</v>
      </c>
      <c r="FM92" s="2">
        <f t="shared" si="93"/>
        <v>0.9342898396245144</v>
      </c>
      <c r="FN92" s="2">
        <f t="shared" si="93"/>
        <v>0.93485316395983731</v>
      </c>
      <c r="FO92" s="2">
        <f t="shared" si="93"/>
        <v>0.94400520463615045</v>
      </c>
      <c r="FP92" s="2">
        <f t="shared" si="93"/>
        <v>0.94278567251027179</v>
      </c>
      <c r="FQ92" s="2">
        <f t="shared" si="93"/>
        <v>0.9435287771712858</v>
      </c>
      <c r="FR92" s="2">
        <f t="shared" si="93"/>
        <v>0.93808945791522957</v>
      </c>
      <c r="FS92" s="2">
        <f t="shared" si="93"/>
        <v>0.93446346771990896</v>
      </c>
      <c r="FT92" s="2">
        <f t="shared" si="93"/>
        <v>0.92297687371388759</v>
      </c>
      <c r="FU92" s="2">
        <f t="shared" si="93"/>
        <v>0.91448536125570068</v>
      </c>
      <c r="FW92" s="2">
        <f t="shared" si="82"/>
        <v>8.0939748191037879E-4</v>
      </c>
      <c r="FX92" s="2">
        <f t="shared" si="82"/>
        <v>0</v>
      </c>
      <c r="FY92" s="2">
        <f t="shared" si="82"/>
        <v>4.6338204226997244E-4</v>
      </c>
      <c r="FZ92" s="2">
        <f t="shared" si="82"/>
        <v>9.2414986593192293E-4</v>
      </c>
      <c r="GA92" s="2">
        <f t="shared" si="82"/>
        <v>9.6529292591778014E-4</v>
      </c>
      <c r="GB92" s="2">
        <f t="shared" si="82"/>
        <v>1.0792176208927722E-3</v>
      </c>
      <c r="GC92" s="2">
        <f t="shared" si="82"/>
        <v>8.9653194554443843E-4</v>
      </c>
      <c r="GD92" s="2">
        <f t="shared" si="82"/>
        <v>8.5332284338196225E-4</v>
      </c>
      <c r="GE92" s="2">
        <f t="shared" si="82"/>
        <v>7.5658422102757833E-4</v>
      </c>
      <c r="GF92" s="2">
        <f t="shared" si="82"/>
        <v>7.1086563627504695E-4</v>
      </c>
      <c r="GG92" s="2">
        <f t="shared" si="82"/>
        <v>6.1130086587141066E-4</v>
      </c>
      <c r="GH92" s="2">
        <f t="shared" si="82"/>
        <v>4.8350321597734602E-4</v>
      </c>
      <c r="GI92" s="2">
        <f t="shared" si="82"/>
        <v>5.3764392620413051E-4</v>
      </c>
      <c r="GJ92" s="2">
        <f t="shared" si="82"/>
        <v>4.4572104651782491E-4</v>
      </c>
      <c r="GK92" s="2">
        <f t="shared" si="82"/>
        <v>4.2507501715386564E-4</v>
      </c>
      <c r="GM92" s="86">
        <f t="shared" si="83"/>
        <v>8.1506771487117689E-3</v>
      </c>
      <c r="GN92" s="86">
        <f t="shared" si="83"/>
        <v>1.9599081865639564E-2</v>
      </c>
      <c r="GO92" s="86">
        <f t="shared" si="83"/>
        <v>1.3568072749038237E-3</v>
      </c>
      <c r="GP92" s="86">
        <f t="shared" si="83"/>
        <v>4.0238388953946636E-5</v>
      </c>
      <c r="GQ92" s="86">
        <f t="shared" si="83"/>
        <v>4.2598363882275012E-7</v>
      </c>
      <c r="GR92" s="86">
        <f t="shared" si="83"/>
        <v>7.4731828442091796E-8</v>
      </c>
      <c r="GS92" s="86">
        <f t="shared" si="83"/>
        <v>8.5774942261083232E-9</v>
      </c>
      <c r="GT92" s="86">
        <f t="shared" si="83"/>
        <v>9.9996112661677146E-7</v>
      </c>
      <c r="GU92" s="86">
        <f t="shared" si="83"/>
        <v>4.2538186430177934E-6</v>
      </c>
      <c r="GV92" s="86">
        <f t="shared" si="83"/>
        <v>3.7842051400306899E-7</v>
      </c>
      <c r="GW92" s="86">
        <f t="shared" si="83"/>
        <v>1.9128986113895728E-7</v>
      </c>
      <c r="GX92" s="86">
        <f t="shared" si="83"/>
        <v>8.0238392232037875E-6</v>
      </c>
      <c r="GY92" s="86">
        <f t="shared" si="83"/>
        <v>3.0221956433268594E-4</v>
      </c>
      <c r="GZ92" s="86">
        <f t="shared" si="83"/>
        <v>2.4677826402825988E-4</v>
      </c>
      <c r="HA92" s="86">
        <f t="shared" si="83"/>
        <v>4.3643679073875225E-6</v>
      </c>
      <c r="HC92" s="86">
        <f t="shared" si="73"/>
        <v>8.3011881892767744E-2</v>
      </c>
      <c r="HD92" s="86">
        <f t="shared" si="73"/>
        <v>6.832615064139573E-2</v>
      </c>
      <c r="HE92" s="86">
        <f t="shared" si="73"/>
        <v>5.3658996236797096E-2</v>
      </c>
      <c r="HF92" s="86">
        <f t="shared" si="73"/>
        <v>8.2940397701508198E-2</v>
      </c>
      <c r="HG92" s="86">
        <f t="shared" si="87"/>
        <v>7.5030943111180637E-2</v>
      </c>
      <c r="HH92" s="86">
        <f t="shared" si="87"/>
        <v>9.5618646278674446E-2</v>
      </c>
      <c r="HI92" s="86">
        <f t="shared" si="87"/>
        <v>6.8491160330891934E-2</v>
      </c>
      <c r="HJ92" s="86">
        <f t="shared" si="87"/>
        <v>6.6157183569422198E-2</v>
      </c>
      <c r="HK92" s="86">
        <f t="shared" si="87"/>
        <v>7.6250960939549681E-2</v>
      </c>
      <c r="HL92" s="86">
        <f t="shared" si="87"/>
        <v>6.8549504098215461E-2</v>
      </c>
      <c r="HM92" s="86">
        <f t="shared" si="87"/>
        <v>5.2755118789921326E-2</v>
      </c>
      <c r="HN92" s="86">
        <f t="shared" si="87"/>
        <v>4.094495380022959E-2</v>
      </c>
      <c r="HO92" s="86">
        <f t="shared" si="87"/>
        <v>4.2276191923830281E-2</v>
      </c>
      <c r="HP92" s="86">
        <f t="shared" si="87"/>
        <v>2.2835118783261159E-2</v>
      </c>
      <c r="HQ92" s="86">
        <f t="shared" si="87"/>
        <v>1.2235644853239276E-2</v>
      </c>
      <c r="HS92" s="86">
        <f t="shared" si="84"/>
        <v>1.0606209973830093E-22</v>
      </c>
      <c r="HT92" s="86">
        <f t="shared" si="84"/>
        <v>0</v>
      </c>
      <c r="HU92" s="86">
        <f t="shared" si="84"/>
        <v>2.1466980027100887E-25</v>
      </c>
      <c r="HV92" s="86">
        <f t="shared" si="84"/>
        <v>4.2878455081307942E-24</v>
      </c>
      <c r="HW92" s="86">
        <f t="shared" si="84"/>
        <v>2.3691540718026036E-29</v>
      </c>
      <c r="HX92" s="86">
        <f t="shared" si="84"/>
        <v>1.0323858512776095E-27</v>
      </c>
      <c r="HY92" s="86">
        <f t="shared" si="84"/>
        <v>2.9589473132434036E-32</v>
      </c>
      <c r="HZ92" s="86">
        <f t="shared" si="84"/>
        <v>6.6810536256987243E-30</v>
      </c>
      <c r="IA92" s="86">
        <f t="shared" si="84"/>
        <v>4.4144496519283835E-28</v>
      </c>
      <c r="IB92" s="86">
        <f t="shared" si="84"/>
        <v>2.2698241284868963E-30</v>
      </c>
      <c r="IC92" s="86">
        <f t="shared" si="84"/>
        <v>7.2672592240835563E-31</v>
      </c>
      <c r="ID92" s="86">
        <f t="shared" si="84"/>
        <v>6.1077831568799705E-33</v>
      </c>
      <c r="IE92" s="86">
        <f t="shared" si="84"/>
        <v>1.282713696534517E-31</v>
      </c>
      <c r="IF92" s="86">
        <f t="shared" si="84"/>
        <v>7.0945839728094274E-29</v>
      </c>
      <c r="IG92" s="86">
        <f t="shared" si="84"/>
        <v>3.5132652345691233E-17</v>
      </c>
      <c r="II92" s="86">
        <f t="shared" si="85"/>
        <v>5.3475014752527721E-97</v>
      </c>
      <c r="IJ92" s="86">
        <f t="shared" si="85"/>
        <v>0</v>
      </c>
      <c r="IK92" s="86">
        <f t="shared" si="85"/>
        <v>6.6457935635868161E-116</v>
      </c>
      <c r="IL92" s="86">
        <f t="shared" si="85"/>
        <v>2.735165934243145E-107</v>
      </c>
      <c r="IM92" s="86">
        <f t="shared" si="85"/>
        <v>6.0784734439570372E-130</v>
      </c>
      <c r="IN92" s="86">
        <f t="shared" si="85"/>
        <v>9.8139033025797429E-124</v>
      </c>
      <c r="IO92" s="86">
        <f t="shared" si="85"/>
        <v>2.9246608626038301E-144</v>
      </c>
      <c r="IP92" s="86">
        <f t="shared" si="85"/>
        <v>8.4495801305392721E-132</v>
      </c>
      <c r="IQ92" s="86">
        <f t="shared" si="85"/>
        <v>1.6651249882826163E-123</v>
      </c>
      <c r="IR92" s="86">
        <f t="shared" si="85"/>
        <v>2.0222276590241444E-135</v>
      </c>
      <c r="IS92" s="86">
        <f t="shared" si="85"/>
        <v>4.9952141486757976E-135</v>
      </c>
      <c r="IT92" s="86">
        <f t="shared" si="85"/>
        <v>8.9565566737401169E-144</v>
      </c>
      <c r="IU92" s="86">
        <f t="shared" si="85"/>
        <v>3.0689069252214114E-137</v>
      </c>
      <c r="IV92" s="86">
        <f t="shared" si="85"/>
        <v>7.939798816291628E-107</v>
      </c>
      <c r="IW92" s="86">
        <f t="shared" si="85"/>
        <v>1.0353263584255168E-97</v>
      </c>
      <c r="IY92" s="86">
        <f t="shared" si="86"/>
        <v>9.1162559041479518E-2</v>
      </c>
      <c r="IZ92" s="86">
        <f t="shared" si="86"/>
        <v>8.7925232507035295E-2</v>
      </c>
      <c r="JA92" s="86">
        <f t="shared" si="86"/>
        <v>5.501580351170092E-2</v>
      </c>
      <c r="JB92" s="86">
        <f t="shared" si="86"/>
        <v>8.2980636090462148E-2</v>
      </c>
      <c r="JC92" s="86">
        <f t="shared" si="86"/>
        <v>7.5031369094819458E-2</v>
      </c>
      <c r="JD92" s="86">
        <f t="shared" si="86"/>
        <v>9.5618721010502894E-2</v>
      </c>
      <c r="JE92" s="86">
        <f t="shared" si="86"/>
        <v>6.8491168908386163E-2</v>
      </c>
      <c r="JF92" s="86">
        <f t="shared" si="86"/>
        <v>6.6158183530548809E-2</v>
      </c>
      <c r="JG92" s="86">
        <f t="shared" si="86"/>
        <v>7.6255214758192705E-2</v>
      </c>
      <c r="JH92" s="86">
        <f t="shared" si="86"/>
        <v>6.8549882518729469E-2</v>
      </c>
      <c r="JI92" s="86">
        <f t="shared" si="86"/>
        <v>5.2755310079782465E-2</v>
      </c>
      <c r="JJ92" s="86">
        <f t="shared" si="86"/>
        <v>4.0952977639452791E-2</v>
      </c>
      <c r="JK92" s="86">
        <f t="shared" si="86"/>
        <v>4.2578411488162965E-2</v>
      </c>
      <c r="JL92" s="86">
        <f t="shared" si="86"/>
        <v>2.3081897047289419E-2</v>
      </c>
      <c r="JM92" s="86">
        <f t="shared" si="86"/>
        <v>1.22400092211467E-2</v>
      </c>
    </row>
    <row r="93" spans="2:273" x14ac:dyDescent="0.25">
      <c r="B93" s="2">
        <v>66</v>
      </c>
      <c r="C93" s="37">
        <v>80.918000000000006</v>
      </c>
      <c r="D93" s="37">
        <v>89.902000000000001</v>
      </c>
      <c r="E93" s="37">
        <v>80.41</v>
      </c>
      <c r="F93" s="37">
        <v>91.835999999999999</v>
      </c>
      <c r="G93" s="37">
        <v>89.606999999999999</v>
      </c>
      <c r="H93" s="37">
        <v>96.918000000000006</v>
      </c>
      <c r="I93" s="37">
        <v>85.131</v>
      </c>
      <c r="J93" s="37">
        <v>80.787000000000006</v>
      </c>
      <c r="K93" s="37">
        <v>90.950999999999993</v>
      </c>
      <c r="L93" s="37">
        <v>87.033000000000001</v>
      </c>
      <c r="M93" s="37">
        <v>81.688999999999993</v>
      </c>
      <c r="N93" s="37">
        <v>71.918000000000006</v>
      </c>
      <c r="O93" s="37">
        <v>69.787000000000006</v>
      </c>
      <c r="P93" s="37">
        <v>60</v>
      </c>
      <c r="Q93" s="37">
        <v>54.158000000000001</v>
      </c>
      <c r="S93" s="4">
        <f t="shared" si="88"/>
        <v>79.229968706949236</v>
      </c>
      <c r="T93" s="4">
        <f t="shared" si="88"/>
        <v>88.31336090084821</v>
      </c>
      <c r="U93" s="4">
        <f t="shared" si="88"/>
        <v>81.372752955673988</v>
      </c>
      <c r="V93" s="4">
        <f t="shared" si="88"/>
        <v>91.795494134049989</v>
      </c>
      <c r="W93" s="4">
        <f t="shared" si="88"/>
        <v>90.057042156494845</v>
      </c>
      <c r="X93" s="4">
        <f t="shared" si="88"/>
        <v>97.345473196559965</v>
      </c>
      <c r="Y93" s="4">
        <f t="shared" si="88"/>
        <v>87.278754575762576</v>
      </c>
      <c r="Z93" s="4">
        <f t="shared" si="88"/>
        <v>83.766256702706073</v>
      </c>
      <c r="AA93" s="4">
        <f t="shared" si="88"/>
        <v>88.710095232249117</v>
      </c>
      <c r="AB93" s="4">
        <f t="shared" si="88"/>
        <v>86.72591171542777</v>
      </c>
      <c r="AC93" s="4">
        <f t="shared" si="88"/>
        <v>82.613407875630699</v>
      </c>
      <c r="AD93" s="4">
        <f t="shared" si="88"/>
        <v>74.791021359973442</v>
      </c>
      <c r="AE93" s="4">
        <f t="shared" si="88"/>
        <v>73.074384835199837</v>
      </c>
      <c r="AF93" s="4">
        <f t="shared" si="88"/>
        <v>63.669801442682925</v>
      </c>
      <c r="AG93" s="4">
        <f t="shared" si="88"/>
        <v>56.039109677507206</v>
      </c>
      <c r="AI93" s="4">
        <f t="shared" si="89"/>
        <v>1.6880312930507699</v>
      </c>
      <c r="AJ93" s="4">
        <f t="shared" si="89"/>
        <v>1.5886390991517914</v>
      </c>
      <c r="AK93" s="4">
        <f t="shared" si="89"/>
        <v>-0.96275295567399155</v>
      </c>
      <c r="AL93" s="4">
        <f t="shared" si="89"/>
        <v>4.0505865950009934E-2</v>
      </c>
      <c r="AM93" s="4">
        <f t="shared" si="89"/>
        <v>-0.45004215649484536</v>
      </c>
      <c r="AN93" s="4">
        <f t="shared" si="89"/>
        <v>-0.42747319655995852</v>
      </c>
      <c r="AO93" s="4">
        <f t="shared" si="89"/>
        <v>-2.1477545757625762</v>
      </c>
      <c r="AP93" s="4">
        <f t="shared" si="89"/>
        <v>-2.979256702706067</v>
      </c>
      <c r="AQ93" s="4">
        <f t="shared" si="89"/>
        <v>2.2409047677508767</v>
      </c>
      <c r="AR93" s="4">
        <f t="shared" si="89"/>
        <v>0.30708828457223092</v>
      </c>
      <c r="AS93" s="4">
        <f t="shared" si="89"/>
        <v>-0.92440787563070614</v>
      </c>
      <c r="AT93" s="4">
        <f t="shared" si="89"/>
        <v>-2.8730213599734356</v>
      </c>
      <c r="AU93" s="4">
        <f t="shared" si="89"/>
        <v>-3.2873848351998305</v>
      </c>
      <c r="AV93" s="4">
        <f t="shared" si="89"/>
        <v>-3.6698014426829246</v>
      </c>
      <c r="AW93" s="4">
        <f t="shared" si="89"/>
        <v>-1.8811096775072045</v>
      </c>
      <c r="AY93" s="2">
        <f t="shared" ref="AY93:BM109" si="125">IF(OR($B93 &lt; C$230, $B93 &gt; C$233), #N/A, ((1-FG93)*DK93) + (FG93 - FW93)*EA93 + (FW93*EQ93))</f>
        <v>48.532983360761229</v>
      </c>
      <c r="AZ93" s="2">
        <f t="shared" si="125"/>
        <v>51.883416256255508</v>
      </c>
      <c r="BA93" s="2">
        <f t="shared" si="125"/>
        <v>52.215496355641399</v>
      </c>
      <c r="BB93" s="2">
        <f t="shared" si="125"/>
        <v>50.454741550937683</v>
      </c>
      <c r="BC93" s="2">
        <f t="shared" si="125"/>
        <v>50.968581017362546</v>
      </c>
      <c r="BD93" s="2">
        <f t="shared" si="125"/>
        <v>50.282795719244845</v>
      </c>
      <c r="BE93" s="2">
        <f t="shared" si="125"/>
        <v>53.823083897810108</v>
      </c>
      <c r="BF93" s="2">
        <f t="shared" si="125"/>
        <v>52.208114512684126</v>
      </c>
      <c r="BG93" s="2">
        <f t="shared" si="125"/>
        <v>52.220351403793686</v>
      </c>
      <c r="BH93" s="2">
        <f t="shared" si="125"/>
        <v>52.929712198433535</v>
      </c>
      <c r="BI93" s="2">
        <f t="shared" si="125"/>
        <v>54.239219947171357</v>
      </c>
      <c r="BJ93" s="2">
        <f t="shared" si="125"/>
        <v>51.471304139859548</v>
      </c>
      <c r="BK93" s="2">
        <f t="shared" si="125"/>
        <v>50.937839916158097</v>
      </c>
      <c r="BL93" s="2">
        <f t="shared" si="125"/>
        <v>51.613438118822451</v>
      </c>
      <c r="BM93" s="2">
        <f t="shared" si="125"/>
        <v>50.349066689150639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59.685249999999996</v>
      </c>
      <c r="DL93" s="2">
        <f t="shared" si="90"/>
        <v>69.044084893048137</v>
      </c>
      <c r="DM93" s="2">
        <f t="shared" si="90"/>
        <v>70.901212344028522</v>
      </c>
      <c r="DN93" s="2">
        <f t="shared" si="90"/>
        <v>67.269555704099815</v>
      </c>
      <c r="DO93" s="2">
        <f t="shared" si="90"/>
        <v>65.440356302521025</v>
      </c>
      <c r="DP93" s="2">
        <f t="shared" si="90"/>
        <v>64.035139495798305</v>
      </c>
      <c r="DQ93" s="2">
        <f t="shared" si="90"/>
        <v>63.39410793650795</v>
      </c>
      <c r="DR93" s="2">
        <f t="shared" si="90"/>
        <v>61.705453968253977</v>
      </c>
      <c r="DS93" s="2">
        <f t="shared" si="90"/>
        <v>64.444640336134455</v>
      </c>
      <c r="DT93" s="2">
        <f t="shared" si="90"/>
        <v>64.125621848739485</v>
      </c>
      <c r="DU93" s="2">
        <f t="shared" si="90"/>
        <v>65.80662521008405</v>
      </c>
      <c r="DV93" s="2">
        <f t="shared" si="90"/>
        <v>61.244928571428566</v>
      </c>
      <c r="DW93" s="2">
        <f t="shared" si="90"/>
        <v>62.442316044616042</v>
      </c>
      <c r="DX93" s="2">
        <f t="shared" si="90"/>
        <v>63.897039118065436</v>
      </c>
      <c r="DY93" s="2">
        <f t="shared" si="90"/>
        <v>55.994908490915847</v>
      </c>
      <c r="EA93" s="2">
        <f t="shared" si="94"/>
        <v>48.090325431034486</v>
      </c>
      <c r="EB93" s="2">
        <f t="shared" si="91"/>
        <v>51.042386419588809</v>
      </c>
      <c r="EC93" s="2">
        <f t="shared" si="91"/>
        <v>51.330539228190574</v>
      </c>
      <c r="ED93" s="2">
        <f t="shared" si="91"/>
        <v>49.645836653354955</v>
      </c>
      <c r="EE93" s="2">
        <f t="shared" si="91"/>
        <v>50.168598252602138</v>
      </c>
      <c r="EF93" s="2">
        <f t="shared" si="91"/>
        <v>49.528513143414543</v>
      </c>
      <c r="EG93" s="2">
        <f t="shared" si="91"/>
        <v>53.210621316560832</v>
      </c>
      <c r="EH93" s="2">
        <f t="shared" si="91"/>
        <v>51.604313341094056</v>
      </c>
      <c r="EI93" s="2">
        <f t="shared" si="91"/>
        <v>51.55771700341117</v>
      </c>
      <c r="EJ93" s="2">
        <f t="shared" si="91"/>
        <v>52.309347065414123</v>
      </c>
      <c r="EK93" s="2">
        <f t="shared" si="91"/>
        <v>53.608507983193277</v>
      </c>
      <c r="EL93" s="2">
        <f t="shared" si="91"/>
        <v>50.882827947673903</v>
      </c>
      <c r="EM93" s="2">
        <f t="shared" si="91"/>
        <v>50.202114928948816</v>
      </c>
      <c r="EN93" s="2">
        <f t="shared" si="91"/>
        <v>50.678491643753226</v>
      </c>
      <c r="EO93" s="2">
        <f t="shared" si="91"/>
        <v>49.867234544850795</v>
      </c>
      <c r="EQ93" s="2">
        <f t="shared" si="92"/>
        <v>48.464791110924089</v>
      </c>
      <c r="ER93" s="2">
        <f t="shared" si="92"/>
        <v>51.042386419588809</v>
      </c>
      <c r="ES93" s="2">
        <f t="shared" si="92"/>
        <v>51.426339194060617</v>
      </c>
      <c r="ET93" s="2">
        <f t="shared" si="92"/>
        <v>50.058605803783315</v>
      </c>
      <c r="EU93" s="2">
        <f t="shared" si="92"/>
        <v>49.757716615334274</v>
      </c>
      <c r="EV93" s="2">
        <f t="shared" si="92"/>
        <v>50.516098605394681</v>
      </c>
      <c r="EW93" s="2">
        <f t="shared" si="92"/>
        <v>51.820627647592858</v>
      </c>
      <c r="EX93" s="2">
        <f t="shared" si="92"/>
        <v>51.80277931570015</v>
      </c>
      <c r="EY93" s="2">
        <f t="shared" si="92"/>
        <v>53.086668163045424</v>
      </c>
      <c r="EZ93" s="2">
        <f t="shared" si="92"/>
        <v>53.17052805759009</v>
      </c>
      <c r="FA93" s="2">
        <f t="shared" si="92"/>
        <v>52.628063028435122</v>
      </c>
      <c r="FB93" s="2">
        <f t="shared" si="92"/>
        <v>51.251391308891428</v>
      </c>
      <c r="FC93" s="2">
        <f t="shared" si="92"/>
        <v>50.006349231796037</v>
      </c>
      <c r="FD93" s="2">
        <f t="shared" si="92"/>
        <v>50.804260889384118</v>
      </c>
      <c r="FE93" s="2">
        <f t="shared" si="92"/>
        <v>50.532389889526328</v>
      </c>
      <c r="FG93" s="2">
        <f t="shared" si="93"/>
        <v>0.96185178957065764</v>
      </c>
      <c r="FH93" s="2">
        <f t="shared" si="93"/>
        <v>0.95328052861752677</v>
      </c>
      <c r="FI93" s="2">
        <f t="shared" si="93"/>
        <v>0.95478395405478844</v>
      </c>
      <c r="FJ93" s="2">
        <f t="shared" si="93"/>
        <v>0.95412508169457955</v>
      </c>
      <c r="FK93" s="2">
        <f t="shared" si="93"/>
        <v>0.94758837796691264</v>
      </c>
      <c r="FL93" s="2">
        <f t="shared" si="93"/>
        <v>0.94808482474035993</v>
      </c>
      <c r="FM93" s="2">
        <f t="shared" si="93"/>
        <v>0.93972311367397188</v>
      </c>
      <c r="FN93" s="2">
        <f t="shared" si="93"/>
        <v>0.94024283845867984</v>
      </c>
      <c r="FO93" s="2">
        <f t="shared" si="93"/>
        <v>0.94867928585562633</v>
      </c>
      <c r="FP93" s="2">
        <f t="shared" si="93"/>
        <v>0.94755589692722908</v>
      </c>
      <c r="FQ93" s="2">
        <f t="shared" si="93"/>
        <v>0.94824044692871656</v>
      </c>
      <c r="FR93" s="2">
        <f t="shared" si="93"/>
        <v>0.94322764963170092</v>
      </c>
      <c r="FS93" s="2">
        <f t="shared" si="93"/>
        <v>0.93988330901968831</v>
      </c>
      <c r="FT93" s="2">
        <f t="shared" si="93"/>
        <v>0.92927475479778665</v>
      </c>
      <c r="FU93" s="2">
        <f t="shared" si="93"/>
        <v>0.92141844654297678</v>
      </c>
      <c r="FW93" s="2">
        <f t="shared" ref="FW93:GK109" si="127">POWER(10,($B93-C$232)/C$229)/(1+POWER(10,($B93-C$232)/C$229))</f>
        <v>8.874173932056249E-4</v>
      </c>
      <c r="FX93" s="2">
        <f t="shared" si="127"/>
        <v>0</v>
      </c>
      <c r="FY93" s="2">
        <f t="shared" si="127"/>
        <v>5.0806559211905565E-4</v>
      </c>
      <c r="FZ93" s="2">
        <f t="shared" si="127"/>
        <v>1.0132198389660031E-3</v>
      </c>
      <c r="GA93" s="2">
        <f t="shared" si="127"/>
        <v>1.0583240847341674E-3</v>
      </c>
      <c r="GB93" s="2">
        <f t="shared" si="127"/>
        <v>1.1832153926688591E-3</v>
      </c>
      <c r="GC93" s="2">
        <f t="shared" si="127"/>
        <v>9.8294271003409846E-4</v>
      </c>
      <c r="GD93" s="2">
        <f t="shared" si="127"/>
        <v>9.3557286908611229E-4</v>
      </c>
      <c r="GE93" s="2">
        <f t="shared" si="127"/>
        <v>8.2951755219732735E-4</v>
      </c>
      <c r="GF93" s="2">
        <f t="shared" si="127"/>
        <v>7.793952172741312E-4</v>
      </c>
      <c r="GG93" s="2">
        <f t="shared" si="127"/>
        <v>6.702385419156729E-4</v>
      </c>
      <c r="GH93" s="2">
        <f t="shared" si="127"/>
        <v>5.3012600502185079E-4</v>
      </c>
      <c r="GI93" s="2">
        <f t="shared" si="127"/>
        <v>5.894842652827383E-4</v>
      </c>
      <c r="GJ93" s="2">
        <f t="shared" si="127"/>
        <v>4.8870239371140314E-4</v>
      </c>
      <c r="GK93" s="2">
        <f t="shared" si="127"/>
        <v>4.6606637443292678E-4</v>
      </c>
      <c r="GM93" s="86">
        <f t="shared" ref="GM93:HA109" si="128" xml:space="preserve"> _xlfn.NORM.DIST($B93, C$7, ABS(C$11), TRUE) * _xlfn.NORM.DIST(($B93 - C$7)*C$15, 0, ABS(C$11), TRUE) * 2</f>
        <v>3.6705251432952554E-3</v>
      </c>
      <c r="GN93" s="86">
        <f t="shared" si="128"/>
        <v>1.0937359144127294E-2</v>
      </c>
      <c r="GO93" s="86">
        <f t="shared" si="128"/>
        <v>4.2889777106852535E-4</v>
      </c>
      <c r="GP93" s="86">
        <f t="shared" si="128"/>
        <v>7.7733122877103921E-6</v>
      </c>
      <c r="GQ93" s="86">
        <f t="shared" si="128"/>
        <v>3.7510436887239778E-8</v>
      </c>
      <c r="GR93" s="86">
        <f t="shared" si="128"/>
        <v>5.0740353142857584E-9</v>
      </c>
      <c r="GS93" s="86">
        <f t="shared" si="128"/>
        <v>3.2270613255089167E-10</v>
      </c>
      <c r="GT93" s="86">
        <f t="shared" si="128"/>
        <v>8.9638392830702143E-8</v>
      </c>
      <c r="GU93" s="86">
        <f t="shared" si="128"/>
        <v>5.3768136717915024E-7</v>
      </c>
      <c r="GV93" s="86">
        <f t="shared" si="128"/>
        <v>3.3363090199163222E-8</v>
      </c>
      <c r="GW93" s="86">
        <f t="shared" si="128"/>
        <v>1.2293765317822366E-8</v>
      </c>
      <c r="GX93" s="86">
        <f t="shared" si="128"/>
        <v>9.8670240089157718E-7</v>
      </c>
      <c r="GY93" s="86">
        <f t="shared" si="128"/>
        <v>8.0406532561813146E-5</v>
      </c>
      <c r="GZ93" s="86">
        <f t="shared" si="128"/>
        <v>5.8191808236385567E-5</v>
      </c>
      <c r="HA93" s="86">
        <f t="shared" si="128"/>
        <v>6.4168152800409927E-7</v>
      </c>
      <c r="HC93" s="86">
        <f t="shared" si="73"/>
        <v>0.10914175247821384</v>
      </c>
      <c r="HD93" s="86">
        <f t="shared" si="73"/>
        <v>9.2432056378621508E-2</v>
      </c>
      <c r="HE93" s="86">
        <f t="shared" si="73"/>
        <v>7.2493733179616729E-2</v>
      </c>
      <c r="HF93" s="86">
        <f t="shared" si="73"/>
        <v>0.11121654651188205</v>
      </c>
      <c r="HG93" s="86">
        <f t="shared" si="87"/>
        <v>0.10443268450893986</v>
      </c>
      <c r="HH93" s="86">
        <f t="shared" si="87"/>
        <v>0.13071645812836524</v>
      </c>
      <c r="HI93" s="86">
        <f t="shared" si="87"/>
        <v>9.7230076431981227E-2</v>
      </c>
      <c r="HJ93" s="86">
        <f t="shared" si="87"/>
        <v>9.248401222115675E-2</v>
      </c>
      <c r="HK93" s="86">
        <f t="shared" si="87"/>
        <v>0.1040583662305799</v>
      </c>
      <c r="HL93" s="86">
        <f t="shared" si="87"/>
        <v>9.5261560378843854E-2</v>
      </c>
      <c r="HM93" s="86">
        <f t="shared" si="87"/>
        <v>7.3911510468955027E-2</v>
      </c>
      <c r="HN93" s="86">
        <f t="shared" si="87"/>
        <v>5.8193839809438923E-2</v>
      </c>
      <c r="HO93" s="86">
        <f t="shared" si="87"/>
        <v>5.978593960965662E-2</v>
      </c>
      <c r="HP93" s="86">
        <f t="shared" si="87"/>
        <v>3.4284097077510484E-2</v>
      </c>
      <c r="HQ93" s="86">
        <f t="shared" si="87"/>
        <v>2.1628362245534313E-2</v>
      </c>
      <c r="HS93" s="86">
        <f t="shared" ref="HS93:IG109" si="129" xml:space="preserve"> _xlfn.NORM.DIST($B93, C$9, ABS(C$13), TRUE) * _xlfn.NORM.DIST(($B93 - C$9)*C$17, 0, ABS(C$13), TRUE) * 2</f>
        <v>7.5941756808754626E-22</v>
      </c>
      <c r="HT93" s="86">
        <f t="shared" si="129"/>
        <v>0</v>
      </c>
      <c r="HU93" s="86">
        <f t="shared" si="129"/>
        <v>1.7904157739712951E-24</v>
      </c>
      <c r="HV93" s="86">
        <f t="shared" si="129"/>
        <v>3.7861007162812269E-23</v>
      </c>
      <c r="HW93" s="86">
        <f t="shared" si="129"/>
        <v>3.4529382131949607E-28</v>
      </c>
      <c r="HX93" s="86">
        <f t="shared" si="129"/>
        <v>1.3584343600428099E-26</v>
      </c>
      <c r="HY93" s="86">
        <f t="shared" si="129"/>
        <v>5.5773981392633253E-31</v>
      </c>
      <c r="HZ93" s="86">
        <f t="shared" si="129"/>
        <v>9.7236927630283076E-29</v>
      </c>
      <c r="IA93" s="86">
        <f t="shared" si="129"/>
        <v>5.1967791137773614E-27</v>
      </c>
      <c r="IB93" s="86">
        <f t="shared" si="129"/>
        <v>3.2730401654304328E-29</v>
      </c>
      <c r="IC93" s="86">
        <f t="shared" si="129"/>
        <v>1.0114410341894849E-29</v>
      </c>
      <c r="ID93" s="86">
        <f t="shared" si="129"/>
        <v>9.3317419499675671E-32</v>
      </c>
      <c r="IE93" s="86">
        <f t="shared" si="129"/>
        <v>1.8032289926451044E-30</v>
      </c>
      <c r="IF93" s="86">
        <f t="shared" si="129"/>
        <v>7.2841376125581007E-28</v>
      </c>
      <c r="IG93" s="86">
        <f t="shared" si="129"/>
        <v>1.2947000256770792E-16</v>
      </c>
      <c r="II93" s="86">
        <f t="shared" ref="II93:IW109" si="130" xml:space="preserve"> _xlfn.NORM.DIST($B93, C$10, ABS(C$14), TRUE) * _xlfn.NORM.DIST(($B93 - C$10)*C$18, 0, ABS(C$14), TRUE) * 2</f>
        <v>1.4874855946882723E-94</v>
      </c>
      <c r="IJ93" s="86">
        <f t="shared" si="130"/>
        <v>0</v>
      </c>
      <c r="IK93" s="86">
        <f t="shared" si="130"/>
        <v>3.4691618099394275E-113</v>
      </c>
      <c r="IL93" s="86">
        <f t="shared" si="130"/>
        <v>1.5718472178673414E-104</v>
      </c>
      <c r="IM93" s="86">
        <f t="shared" si="130"/>
        <v>1.4336299063700086E-126</v>
      </c>
      <c r="IN93" s="86">
        <f t="shared" si="130"/>
        <v>1.7916223945578935E-120</v>
      </c>
      <c r="IO93" s="86">
        <f t="shared" si="130"/>
        <v>1.5005241543220101E-140</v>
      </c>
      <c r="IP93" s="86">
        <f t="shared" si="130"/>
        <v>1.9452424894417437E-128</v>
      </c>
      <c r="IQ93" s="86">
        <f t="shared" si="130"/>
        <v>2.0734992502292487E-120</v>
      </c>
      <c r="IR93" s="86">
        <f t="shared" si="130"/>
        <v>4.7315910488468744E-132</v>
      </c>
      <c r="IS93" s="86">
        <f t="shared" si="130"/>
        <v>9.7657845321059012E-132</v>
      </c>
      <c r="IT93" s="86">
        <f t="shared" si="130"/>
        <v>2.2500247216908611E-140</v>
      </c>
      <c r="IU93" s="86">
        <f t="shared" si="130"/>
        <v>5.9705704840489546E-134</v>
      </c>
      <c r="IV93" s="86">
        <f t="shared" si="130"/>
        <v>2.4483354465218162E-104</v>
      </c>
      <c r="IW93" s="86">
        <f t="shared" si="130"/>
        <v>1.8813111512657413E-95</v>
      </c>
      <c r="IY93" s="86">
        <f t="shared" ref="IY93:JM109" si="131">GM93+HC93+HS93+II93</f>
        <v>0.1128122776215091</v>
      </c>
      <c r="IZ93" s="86">
        <f t="shared" si="131"/>
        <v>0.10336941552274881</v>
      </c>
      <c r="JA93" s="86">
        <f t="shared" si="131"/>
        <v>7.2922630950685255E-2</v>
      </c>
      <c r="JB93" s="86">
        <f t="shared" si="131"/>
        <v>0.11122431982416976</v>
      </c>
      <c r="JC93" s="86">
        <f t="shared" si="131"/>
        <v>0.10443272201937674</v>
      </c>
      <c r="JD93" s="86">
        <f t="shared" si="131"/>
        <v>0.13071646320240055</v>
      </c>
      <c r="JE93" s="86">
        <f t="shared" si="131"/>
        <v>9.7230076754687353E-2</v>
      </c>
      <c r="JF93" s="86">
        <f t="shared" si="131"/>
        <v>9.2484101859549583E-2</v>
      </c>
      <c r="JG93" s="86">
        <f t="shared" si="131"/>
        <v>0.10405890391194708</v>
      </c>
      <c r="JH93" s="86">
        <f t="shared" si="131"/>
        <v>9.5261593741934047E-2</v>
      </c>
      <c r="JI93" s="86">
        <f t="shared" si="131"/>
        <v>7.3911522762720339E-2</v>
      </c>
      <c r="JJ93" s="86">
        <f t="shared" si="131"/>
        <v>5.8194826511839812E-2</v>
      </c>
      <c r="JK93" s="86">
        <f t="shared" si="131"/>
        <v>5.9866346142218432E-2</v>
      </c>
      <c r="JL93" s="86">
        <f t="shared" si="131"/>
        <v>3.434228888574687E-2</v>
      </c>
      <c r="JM93" s="86">
        <f t="shared" si="131"/>
        <v>2.1629003927062445E-2</v>
      </c>
    </row>
    <row r="94" spans="2:273" x14ac:dyDescent="0.25">
      <c r="B94" s="2">
        <v>67</v>
      </c>
      <c r="C94" s="37">
        <v>84.525000000000006</v>
      </c>
      <c r="D94" s="37">
        <v>101.393</v>
      </c>
      <c r="E94" s="37">
        <v>90.638999999999996</v>
      </c>
      <c r="F94" s="37">
        <v>102.377</v>
      </c>
      <c r="G94" s="37">
        <v>101.557</v>
      </c>
      <c r="H94" s="37">
        <v>112.541</v>
      </c>
      <c r="I94" s="37">
        <v>98.23</v>
      </c>
      <c r="J94" s="37">
        <v>95.033000000000001</v>
      </c>
      <c r="K94" s="37">
        <v>100.754</v>
      </c>
      <c r="L94" s="37">
        <v>98.540999999999997</v>
      </c>
      <c r="M94" s="37">
        <v>91.197000000000003</v>
      </c>
      <c r="N94" s="37">
        <v>79.033000000000001</v>
      </c>
      <c r="O94" s="37">
        <v>77.343999999999994</v>
      </c>
      <c r="P94" s="37">
        <v>64.081999999999994</v>
      </c>
      <c r="Q94" s="37">
        <v>58.841999999999999</v>
      </c>
      <c r="S94" s="4">
        <f t="shared" si="88"/>
        <v>85.758431845976716</v>
      </c>
      <c r="T94" s="4">
        <f t="shared" si="88"/>
        <v>96.839245837413173</v>
      </c>
      <c r="U94" s="4">
        <f t="shared" si="88"/>
        <v>88.707256836046383</v>
      </c>
      <c r="V94" s="4">
        <f t="shared" si="88"/>
        <v>101.51458856151677</v>
      </c>
      <c r="W94" s="4">
        <f t="shared" si="88"/>
        <v>100.55867391856955</v>
      </c>
      <c r="X94" s="4">
        <f t="shared" si="88"/>
        <v>108.90792091049488</v>
      </c>
      <c r="Y94" s="4">
        <f t="shared" si="88"/>
        <v>96.881784246862765</v>
      </c>
      <c r="Z94" s="4">
        <f t="shared" si="88"/>
        <v>92.496785664502596</v>
      </c>
      <c r="AA94" s="4">
        <f t="shared" si="88"/>
        <v>97.946224758235971</v>
      </c>
      <c r="AB94" s="4">
        <f t="shared" si="88"/>
        <v>95.878555631170912</v>
      </c>
      <c r="AC94" s="4">
        <f t="shared" si="88"/>
        <v>90.69661994710296</v>
      </c>
      <c r="AD94" s="4">
        <f t="shared" si="88"/>
        <v>81.931069053858295</v>
      </c>
      <c r="AE94" s="4">
        <f t="shared" si="88"/>
        <v>79.717631280140907</v>
      </c>
      <c r="AF94" s="4">
        <f t="shared" si="88"/>
        <v>68.113740034149373</v>
      </c>
      <c r="AG94" s="4">
        <f t="shared" si="88"/>
        <v>59.211210925990279</v>
      </c>
      <c r="AI94" s="4">
        <f t="shared" si="89"/>
        <v>-1.2334318459767104</v>
      </c>
      <c r="AJ94" s="4">
        <f t="shared" si="89"/>
        <v>4.5537541625868272</v>
      </c>
      <c r="AK94" s="4">
        <f t="shared" si="89"/>
        <v>1.9317431639536125</v>
      </c>
      <c r="AL94" s="4">
        <f t="shared" si="89"/>
        <v>0.8624114384832211</v>
      </c>
      <c r="AM94" s="4">
        <f t="shared" si="89"/>
        <v>0.99832608143044865</v>
      </c>
      <c r="AN94" s="4">
        <f t="shared" si="89"/>
        <v>3.6330790895051166</v>
      </c>
      <c r="AO94" s="4">
        <f t="shared" si="89"/>
        <v>1.3482157531372394</v>
      </c>
      <c r="AP94" s="4">
        <f t="shared" si="89"/>
        <v>2.5362143354974052</v>
      </c>
      <c r="AQ94" s="4">
        <f t="shared" si="89"/>
        <v>2.807775241764034</v>
      </c>
      <c r="AR94" s="4">
        <f t="shared" si="89"/>
        <v>2.6624443688290853</v>
      </c>
      <c r="AS94" s="4">
        <f t="shared" si="89"/>
        <v>0.50038005289704302</v>
      </c>
      <c r="AT94" s="4">
        <f t="shared" si="89"/>
        <v>-2.8980690538582934</v>
      </c>
      <c r="AU94" s="4">
        <f t="shared" si="89"/>
        <v>-2.3736312801409127</v>
      </c>
      <c r="AV94" s="4">
        <f t="shared" si="89"/>
        <v>-4.0317400341493794</v>
      </c>
      <c r="AW94" s="4">
        <f t="shared" si="89"/>
        <v>-0.36921092599028071</v>
      </c>
      <c r="AY94" s="2">
        <f t="shared" si="125"/>
        <v>48.390130492277372</v>
      </c>
      <c r="AZ94" s="2">
        <f t="shared" si="125"/>
        <v>51.68068374380529</v>
      </c>
      <c r="BA94" s="2">
        <f t="shared" si="125"/>
        <v>52.001239542582546</v>
      </c>
      <c r="BB94" s="2">
        <f t="shared" si="125"/>
        <v>50.267556252672321</v>
      </c>
      <c r="BC94" s="2">
        <f t="shared" si="125"/>
        <v>50.771562415396566</v>
      </c>
      <c r="BD94" s="2">
        <f t="shared" si="125"/>
        <v>50.117530293072235</v>
      </c>
      <c r="BE94" s="2">
        <f t="shared" si="125"/>
        <v>53.599102383950587</v>
      </c>
      <c r="BF94" s="2">
        <f t="shared" si="125"/>
        <v>52.030304579913476</v>
      </c>
      <c r="BG94" s="2">
        <f t="shared" si="125"/>
        <v>52.079969082355589</v>
      </c>
      <c r="BH94" s="2">
        <f t="shared" si="125"/>
        <v>52.75592941793564</v>
      </c>
      <c r="BI94" s="2">
        <f t="shared" si="125"/>
        <v>54.028422401953875</v>
      </c>
      <c r="BJ94" s="2">
        <f t="shared" si="125"/>
        <v>51.302756804783208</v>
      </c>
      <c r="BK94" s="2">
        <f t="shared" si="125"/>
        <v>50.769661660036348</v>
      </c>
      <c r="BL94" s="2">
        <f t="shared" si="125"/>
        <v>51.432022784530346</v>
      </c>
      <c r="BM94" s="2">
        <f t="shared" si="125"/>
        <v>50.22492641113837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59.751258064516122</v>
      </c>
      <c r="DL94" s="2">
        <f t="shared" si="90"/>
        <v>69.258210227272741</v>
      </c>
      <c r="DM94" s="2">
        <f t="shared" si="90"/>
        <v>71.169657196969695</v>
      </c>
      <c r="DN94" s="2">
        <f t="shared" si="90"/>
        <v>67.489155303030302</v>
      </c>
      <c r="DO94" s="2">
        <f t="shared" si="90"/>
        <v>65.613246447669979</v>
      </c>
      <c r="DP94" s="2">
        <f t="shared" si="90"/>
        <v>64.167952177234525</v>
      </c>
      <c r="DQ94" s="2">
        <f t="shared" si="90"/>
        <v>63.500303174603182</v>
      </c>
      <c r="DR94" s="2">
        <f t="shared" si="90"/>
        <v>61.78553492063493</v>
      </c>
      <c r="DS94" s="2">
        <f t="shared" si="90"/>
        <v>64.545886783804434</v>
      </c>
      <c r="DT94" s="2">
        <f t="shared" si="90"/>
        <v>64.248047364400307</v>
      </c>
      <c r="DU94" s="2">
        <f t="shared" si="90"/>
        <v>65.950026432391155</v>
      </c>
      <c r="DV94" s="2">
        <f t="shared" si="90"/>
        <v>61.337342857142851</v>
      </c>
      <c r="DW94" s="2">
        <f t="shared" si="90"/>
        <v>62.585381552981552</v>
      </c>
      <c r="DX94" s="2">
        <f t="shared" si="90"/>
        <v>64.063704125177807</v>
      </c>
      <c r="DY94" s="2">
        <f t="shared" si="90"/>
        <v>56.065511827957003</v>
      </c>
      <c r="EA94" s="2">
        <f t="shared" si="94"/>
        <v>47.978813952545671</v>
      </c>
      <c r="EB94" s="2">
        <f t="shared" si="91"/>
        <v>50.895023171867734</v>
      </c>
      <c r="EC94" s="2">
        <f t="shared" si="91"/>
        <v>51.173292938812821</v>
      </c>
      <c r="ED94" s="2">
        <f t="shared" si="91"/>
        <v>49.511925783875697</v>
      </c>
      <c r="EE94" s="2">
        <f t="shared" si="91"/>
        <v>50.023377522109215</v>
      </c>
      <c r="EF94" s="2">
        <f t="shared" si="91"/>
        <v>49.414552661197547</v>
      </c>
      <c r="EG94" s="2">
        <f t="shared" si="91"/>
        <v>53.021425049146046</v>
      </c>
      <c r="EH94" s="2">
        <f t="shared" si="91"/>
        <v>51.464654639325623</v>
      </c>
      <c r="EI94" s="2">
        <f t="shared" si="91"/>
        <v>51.463522820453946</v>
      </c>
      <c r="EJ94" s="2">
        <f t="shared" si="91"/>
        <v>52.175093731916625</v>
      </c>
      <c r="EK94" s="2">
        <f t="shared" si="91"/>
        <v>53.435676890756305</v>
      </c>
      <c r="EL94" s="2">
        <f t="shared" si="91"/>
        <v>50.751704019752225</v>
      </c>
      <c r="EM94" s="2">
        <f t="shared" si="91"/>
        <v>50.080534311312377</v>
      </c>
      <c r="EN94" s="2">
        <f t="shared" si="91"/>
        <v>50.555171120467435</v>
      </c>
      <c r="EO94" s="2">
        <f t="shared" si="91"/>
        <v>49.770297136090527</v>
      </c>
      <c r="EQ94" s="2">
        <f t="shared" si="92"/>
        <v>48.343834608837767</v>
      </c>
      <c r="ER94" s="2">
        <f t="shared" si="92"/>
        <v>50.895023171867734</v>
      </c>
      <c r="ES94" s="2">
        <f t="shared" si="92"/>
        <v>51.267101625142537</v>
      </c>
      <c r="ET94" s="2">
        <f t="shared" si="92"/>
        <v>49.910921554003671</v>
      </c>
      <c r="EU94" s="2">
        <f t="shared" si="92"/>
        <v>49.624486177840765</v>
      </c>
      <c r="EV94" s="2">
        <f t="shared" si="92"/>
        <v>50.370378233867413</v>
      </c>
      <c r="EW94" s="2">
        <f t="shared" si="92"/>
        <v>51.674648502733646</v>
      </c>
      <c r="EX94" s="2">
        <f t="shared" si="92"/>
        <v>51.657001168785428</v>
      </c>
      <c r="EY94" s="2">
        <f t="shared" si="92"/>
        <v>52.945713458430589</v>
      </c>
      <c r="EZ94" s="2">
        <f t="shared" si="92"/>
        <v>53.010973378509192</v>
      </c>
      <c r="FA94" s="2">
        <f t="shared" si="92"/>
        <v>52.482426959110008</v>
      </c>
      <c r="FB94" s="2">
        <f t="shared" si="92"/>
        <v>51.110442341551433</v>
      </c>
      <c r="FC94" s="2">
        <f t="shared" si="92"/>
        <v>49.890685952468182</v>
      </c>
      <c r="FD94" s="2">
        <f t="shared" si="92"/>
        <v>50.677242909238252</v>
      </c>
      <c r="FE94" s="2">
        <f t="shared" si="92"/>
        <v>50.411176672311434</v>
      </c>
      <c r="FG94" s="2">
        <f t="shared" si="93"/>
        <v>0.96509124283921988</v>
      </c>
      <c r="FH94" s="2">
        <f t="shared" si="93"/>
        <v>0.95721545668695351</v>
      </c>
      <c r="FI94" s="2">
        <f t="shared" si="93"/>
        <v>0.95859775625042831</v>
      </c>
      <c r="FJ94" s="2">
        <f t="shared" si="93"/>
        <v>0.95799201219478447</v>
      </c>
      <c r="FK94" s="2">
        <f t="shared" si="93"/>
        <v>0.95197857436770994</v>
      </c>
      <c r="FL94" s="2">
        <f t="shared" si="93"/>
        <v>0.95243552420944577</v>
      </c>
      <c r="FM94" s="2">
        <f t="shared" si="93"/>
        <v>0.94473370978639448</v>
      </c>
      <c r="FN94" s="2">
        <f t="shared" si="93"/>
        <v>0.9452127505470671</v>
      </c>
      <c r="FO94" s="2">
        <f t="shared" si="93"/>
        <v>0.9529826376860473</v>
      </c>
      <c r="FP94" s="2">
        <f t="shared" si="93"/>
        <v>0.95194867609725287</v>
      </c>
      <c r="FQ94" s="2">
        <f t="shared" si="93"/>
        <v>0.9525787569575519</v>
      </c>
      <c r="FR94" s="2">
        <f t="shared" si="93"/>
        <v>0.94796305827575533</v>
      </c>
      <c r="FS94" s="2">
        <f t="shared" si="93"/>
        <v>0.94488136974621439</v>
      </c>
      <c r="FT94" s="2">
        <f t="shared" si="93"/>
        <v>0.93509389550384814</v>
      </c>
      <c r="FU94" s="2">
        <f t="shared" si="93"/>
        <v>0.92783379085471496</v>
      </c>
      <c r="FW94" s="2">
        <f t="shared" si="127"/>
        <v>9.7295052197859152E-4</v>
      </c>
      <c r="FX94" s="2">
        <f t="shared" si="127"/>
        <v>0</v>
      </c>
      <c r="FY94" s="2">
        <f t="shared" si="127"/>
        <v>5.5705553863748974E-4</v>
      </c>
      <c r="FZ94" s="2">
        <f t="shared" si="127"/>
        <v>1.110864870260912E-3</v>
      </c>
      <c r="GA94" s="2">
        <f t="shared" si="127"/>
        <v>1.1603108095985209E-3</v>
      </c>
      <c r="GB94" s="2">
        <f t="shared" si="127"/>
        <v>1.2972217957141323E-3</v>
      </c>
      <c r="GC94" s="2">
        <f t="shared" si="127"/>
        <v>1.0776730511380102E-3</v>
      </c>
      <c r="GD94" s="2">
        <f t="shared" si="127"/>
        <v>1.0257426658789133E-3</v>
      </c>
      <c r="GE94" s="2">
        <f t="shared" si="127"/>
        <v>9.0947512368350894E-4</v>
      </c>
      <c r="GF94" s="2">
        <f t="shared" si="127"/>
        <v>8.5452560617006864E-4</v>
      </c>
      <c r="GG94" s="2">
        <f t="shared" si="127"/>
        <v>7.3485442923538764E-4</v>
      </c>
      <c r="GH94" s="2">
        <f t="shared" si="127"/>
        <v>5.8124187774996681E-4</v>
      </c>
      <c r="GI94" s="2">
        <f t="shared" si="127"/>
        <v>6.4631988610276811E-4</v>
      </c>
      <c r="GJ94" s="2">
        <f t="shared" si="127"/>
        <v>5.3582625536823132E-4</v>
      </c>
      <c r="GK94" s="2">
        <f t="shared" si="127"/>
        <v>5.1100863989349699E-4</v>
      </c>
      <c r="GM94" s="86">
        <f t="shared" si="128"/>
        <v>1.5370094825708442E-3</v>
      </c>
      <c r="GN94" s="86">
        <f t="shared" si="128"/>
        <v>5.8130939266295206E-3</v>
      </c>
      <c r="GO94" s="86">
        <f t="shared" si="128"/>
        <v>1.2196335957546485E-4</v>
      </c>
      <c r="GP94" s="86">
        <f t="shared" si="128"/>
        <v>1.3107976917202842E-6</v>
      </c>
      <c r="GQ94" s="86">
        <f t="shared" si="128"/>
        <v>2.7049748891199126E-9</v>
      </c>
      <c r="GR94" s="86">
        <f t="shared" si="128"/>
        <v>2.7710127732038989E-10</v>
      </c>
      <c r="GS94" s="86">
        <f t="shared" si="128"/>
        <v>9.1481689947095483E-12</v>
      </c>
      <c r="GT94" s="86">
        <f t="shared" si="128"/>
        <v>6.5215677277242395E-9</v>
      </c>
      <c r="GU94" s="86">
        <f t="shared" si="128"/>
        <v>5.7149281124573584E-8</v>
      </c>
      <c r="GV94" s="86">
        <f t="shared" si="128"/>
        <v>2.4132969134105463E-9</v>
      </c>
      <c r="GW94" s="86">
        <f t="shared" si="128"/>
        <v>6.211747083918174E-10</v>
      </c>
      <c r="GX94" s="86">
        <f t="shared" si="128"/>
        <v>1.0060077680760461E-7</v>
      </c>
      <c r="GY94" s="86">
        <f t="shared" si="128"/>
        <v>1.9146705215270531E-5</v>
      </c>
      <c r="GZ94" s="86">
        <f t="shared" si="128"/>
        <v>1.2075697619951895E-5</v>
      </c>
      <c r="HA94" s="86">
        <f t="shared" si="128"/>
        <v>8.1490238457755187E-8</v>
      </c>
      <c r="HC94" s="86">
        <f t="shared" si="73"/>
        <v>0.14132045529093601</v>
      </c>
      <c r="HD94" s="86">
        <f t="shared" si="73"/>
        <v>0.1228381471609882</v>
      </c>
      <c r="HE94" s="86">
        <f t="shared" si="73"/>
        <v>9.6426114432183685E-2</v>
      </c>
      <c r="HF94" s="86">
        <f t="shared" si="73"/>
        <v>0.14660592845577913</v>
      </c>
      <c r="HG94" s="86">
        <f t="shared" si="87"/>
        <v>0.14232379199404591</v>
      </c>
      <c r="HH94" s="86">
        <f t="shared" si="87"/>
        <v>0.17507069897424429</v>
      </c>
      <c r="HI94" s="86">
        <f t="shared" si="87"/>
        <v>0.13488714261558793</v>
      </c>
      <c r="HJ94" s="86">
        <f t="shared" si="87"/>
        <v>0.12663224158172087</v>
      </c>
      <c r="HK94" s="86">
        <f t="shared" si="87"/>
        <v>0.13937761721089881</v>
      </c>
      <c r="HL94" s="86">
        <f t="shared" si="87"/>
        <v>0.12972974539094151</v>
      </c>
      <c r="HM94" s="86">
        <f t="shared" si="87"/>
        <v>0.10154661078015417</v>
      </c>
      <c r="HN94" s="86">
        <f t="shared" si="87"/>
        <v>8.1092362241572097E-2</v>
      </c>
      <c r="HO94" s="86">
        <f t="shared" si="87"/>
        <v>8.292750247626593E-2</v>
      </c>
      <c r="HP94" s="86">
        <f t="shared" si="87"/>
        <v>5.031846401670885E-2</v>
      </c>
      <c r="HQ94" s="86">
        <f t="shared" si="87"/>
        <v>3.6760916329866992E-2</v>
      </c>
      <c r="HS94" s="86">
        <f t="shared" si="129"/>
        <v>5.2249220026567089E-21</v>
      </c>
      <c r="HT94" s="86">
        <f t="shared" si="129"/>
        <v>0</v>
      </c>
      <c r="HU94" s="86">
        <f t="shared" si="129"/>
        <v>1.4330456799759113E-23</v>
      </c>
      <c r="HV94" s="86">
        <f t="shared" si="129"/>
        <v>3.1930135691081098E-22</v>
      </c>
      <c r="HW94" s="86">
        <f t="shared" si="129"/>
        <v>4.7555576157195261E-27</v>
      </c>
      <c r="HX94" s="86">
        <f t="shared" si="129"/>
        <v>1.6907745044000406E-25</v>
      </c>
      <c r="HY94" s="86">
        <f t="shared" si="129"/>
        <v>9.8843021204210679E-30</v>
      </c>
      <c r="HZ94" s="86">
        <f t="shared" si="129"/>
        <v>1.3388678855908425E-27</v>
      </c>
      <c r="IA94" s="86">
        <f t="shared" si="129"/>
        <v>5.8184991234360552E-26</v>
      </c>
      <c r="IB94" s="86">
        <f t="shared" si="129"/>
        <v>4.4708348031599411E-28</v>
      </c>
      <c r="IC94" s="86">
        <f t="shared" si="129"/>
        <v>1.3366025750970969E-28</v>
      </c>
      <c r="ID94" s="86">
        <f t="shared" si="129"/>
        <v>1.3536136738914482E-30</v>
      </c>
      <c r="IE94" s="86">
        <f t="shared" si="129"/>
        <v>2.40912777901663E-29</v>
      </c>
      <c r="IF94" s="86">
        <f t="shared" si="129"/>
        <v>7.1611549422716713E-27</v>
      </c>
      <c r="IG94" s="86">
        <f t="shared" si="129"/>
        <v>4.6608118649818181E-16</v>
      </c>
      <c r="II94" s="86">
        <f t="shared" si="130"/>
        <v>3.8465322123615913E-92</v>
      </c>
      <c r="IJ94" s="86">
        <f t="shared" si="130"/>
        <v>0</v>
      </c>
      <c r="IK94" s="86">
        <f t="shared" si="130"/>
        <v>1.6796733633464824E-110</v>
      </c>
      <c r="IL94" s="86">
        <f t="shared" si="130"/>
        <v>8.305514183812245E-102</v>
      </c>
      <c r="IM94" s="86">
        <f t="shared" si="130"/>
        <v>3.0492264403003243E-123</v>
      </c>
      <c r="IN94" s="86">
        <f t="shared" si="130"/>
        <v>2.9548475103276566E-117</v>
      </c>
      <c r="IO94" s="86">
        <f t="shared" si="130"/>
        <v>6.8791579649905998E-137</v>
      </c>
      <c r="IP94" s="86">
        <f t="shared" si="130"/>
        <v>4.0471266328370555E-125</v>
      </c>
      <c r="IQ94" s="86">
        <f t="shared" si="130"/>
        <v>2.3560095318945584E-117</v>
      </c>
      <c r="IR94" s="86">
        <f t="shared" si="130"/>
        <v>1.0028614734180805E-128</v>
      </c>
      <c r="IS94" s="86">
        <f t="shared" si="130"/>
        <v>1.7368926714119427E-128</v>
      </c>
      <c r="IT94" s="86">
        <f t="shared" si="130"/>
        <v>5.1415153518088342E-137</v>
      </c>
      <c r="IU94" s="86">
        <f t="shared" si="130"/>
        <v>1.058498060307577E-130</v>
      </c>
      <c r="IV94" s="86">
        <f t="shared" si="130"/>
        <v>7.049614347642413E-102</v>
      </c>
      <c r="IW94" s="86">
        <f t="shared" si="130"/>
        <v>3.2136641569374653E-93</v>
      </c>
      <c r="IY94" s="86">
        <f t="shared" si="131"/>
        <v>0.14285746477350686</v>
      </c>
      <c r="IZ94" s="86">
        <f t="shared" si="131"/>
        <v>0.12865124108761772</v>
      </c>
      <c r="JA94" s="86">
        <f t="shared" si="131"/>
        <v>9.6548077791759154E-2</v>
      </c>
      <c r="JB94" s="86">
        <f t="shared" si="131"/>
        <v>0.14660723925347086</v>
      </c>
      <c r="JC94" s="86">
        <f t="shared" si="131"/>
        <v>0.14232379469902079</v>
      </c>
      <c r="JD94" s="86">
        <f t="shared" si="131"/>
        <v>0.17507069925134558</v>
      </c>
      <c r="JE94" s="86">
        <f t="shared" si="131"/>
        <v>0.13488714262473611</v>
      </c>
      <c r="JF94" s="86">
        <f t="shared" si="131"/>
        <v>0.1266322481032886</v>
      </c>
      <c r="JG94" s="86">
        <f t="shared" si="131"/>
        <v>0.13937767436017992</v>
      </c>
      <c r="JH94" s="86">
        <f t="shared" si="131"/>
        <v>0.12972974780423843</v>
      </c>
      <c r="JI94" s="86">
        <f t="shared" si="131"/>
        <v>0.10154661140132888</v>
      </c>
      <c r="JJ94" s="86">
        <f t="shared" si="131"/>
        <v>8.1092462842348903E-2</v>
      </c>
      <c r="JK94" s="86">
        <f t="shared" si="131"/>
        <v>8.2946649181481202E-2</v>
      </c>
      <c r="JL94" s="86">
        <f t="shared" si="131"/>
        <v>5.0330539714328805E-2</v>
      </c>
      <c r="JM94" s="86">
        <f t="shared" si="131"/>
        <v>3.6760997820105917E-2</v>
      </c>
    </row>
    <row r="95" spans="2:273" x14ac:dyDescent="0.25">
      <c r="B95" s="2">
        <v>68</v>
      </c>
      <c r="C95" s="37">
        <v>95.393000000000001</v>
      </c>
      <c r="D95" s="37">
        <v>110.459</v>
      </c>
      <c r="E95" s="37">
        <v>100.88500000000001</v>
      </c>
      <c r="F95" s="37">
        <v>118.328</v>
      </c>
      <c r="G95" s="37">
        <v>117.41</v>
      </c>
      <c r="H95" s="37">
        <v>126.164</v>
      </c>
      <c r="I95" s="37">
        <v>111.08199999999999</v>
      </c>
      <c r="J95" s="37">
        <v>108.77</v>
      </c>
      <c r="K95" s="37">
        <v>113.033</v>
      </c>
      <c r="L95" s="37">
        <v>111.164</v>
      </c>
      <c r="M95" s="37">
        <v>101.492</v>
      </c>
      <c r="N95" s="37">
        <v>89.688999999999993</v>
      </c>
      <c r="O95" s="37">
        <v>87.918000000000006</v>
      </c>
      <c r="P95" s="37">
        <v>71.278999999999996</v>
      </c>
      <c r="Q95" s="37">
        <v>64.912000000000006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93.06350938139586</v>
      </c>
      <c r="T95" s="4">
        <f t="shared" si="132"/>
        <v>106.64680999416585</v>
      </c>
      <c r="U95" s="4">
        <f t="shared" si="132"/>
        <v>97.208238964015933</v>
      </c>
      <c r="V95" s="4">
        <f t="shared" si="132"/>
        <v>112.35700734310714</v>
      </c>
      <c r="W95" s="4">
        <f t="shared" si="132"/>
        <v>112.45601048501618</v>
      </c>
      <c r="X95" s="4">
        <f t="shared" si="132"/>
        <v>121.6478148731513</v>
      </c>
      <c r="Y95" s="4">
        <f t="shared" si="132"/>
        <v>107.89855329070315</v>
      </c>
      <c r="Z95" s="4">
        <f t="shared" si="132"/>
        <v>102.51340643420266</v>
      </c>
      <c r="AA95" s="4">
        <f t="shared" si="132"/>
        <v>108.35594012490849</v>
      </c>
      <c r="AB95" s="4">
        <f t="shared" si="132"/>
        <v>106.33213940928611</v>
      </c>
      <c r="AC95" s="4">
        <f t="shared" si="132"/>
        <v>100.15499296334245</v>
      </c>
      <c r="AD95" s="4">
        <f t="shared" si="132"/>
        <v>90.47039863831786</v>
      </c>
      <c r="AE95" s="4">
        <f t="shared" si="132"/>
        <v>87.637433824731488</v>
      </c>
      <c r="AF95" s="4">
        <f t="shared" si="132"/>
        <v>73.757622297853089</v>
      </c>
      <c r="AG95" s="4">
        <f t="shared" si="132"/>
        <v>63.687835650693565</v>
      </c>
      <c r="AI95" s="4">
        <f t="shared" ref="AI95:AW111" si="133">IF(OR($B95 &lt; C$230, $B95 &gt; C$233), 0, C95-S95)</f>
        <v>2.3294906186041402</v>
      </c>
      <c r="AJ95" s="4">
        <f t="shared" si="133"/>
        <v>3.8121900058341538</v>
      </c>
      <c r="AK95" s="4">
        <f t="shared" si="133"/>
        <v>3.6767610359840717</v>
      </c>
      <c r="AL95" s="4">
        <f t="shared" si="133"/>
        <v>5.9709926568928609</v>
      </c>
      <c r="AM95" s="4">
        <f t="shared" si="133"/>
        <v>4.9539895149838173</v>
      </c>
      <c r="AN95" s="4">
        <f t="shared" si="133"/>
        <v>4.516185126848697</v>
      </c>
      <c r="AO95" s="4">
        <f t="shared" si="133"/>
        <v>3.1834467092968453</v>
      </c>
      <c r="AP95" s="4">
        <f t="shared" si="133"/>
        <v>6.2565935657973313</v>
      </c>
      <c r="AQ95" s="4">
        <f t="shared" si="133"/>
        <v>4.6770598750915156</v>
      </c>
      <c r="AR95" s="4">
        <f t="shared" si="133"/>
        <v>4.8318605907138874</v>
      </c>
      <c r="AS95" s="4">
        <f t="shared" si="133"/>
        <v>1.3370070366575533</v>
      </c>
      <c r="AT95" s="4">
        <f t="shared" si="133"/>
        <v>-0.78139863831786727</v>
      </c>
      <c r="AU95" s="4">
        <f t="shared" si="133"/>
        <v>0.28056617526851824</v>
      </c>
      <c r="AV95" s="4">
        <f t="shared" si="133"/>
        <v>-2.478622297853093</v>
      </c>
      <c r="AW95" s="4">
        <f t="shared" si="133"/>
        <v>1.2241643493064416</v>
      </c>
      <c r="AY95" s="2">
        <f t="shared" si="125"/>
        <v>48.249306933848104</v>
      </c>
      <c r="AZ95" s="2">
        <f t="shared" si="125"/>
        <v>51.481057083825952</v>
      </c>
      <c r="BA95" s="2">
        <f t="shared" si="125"/>
        <v>51.790044574718209</v>
      </c>
      <c r="BB95" s="2">
        <f t="shared" si="125"/>
        <v>50.083372068984104</v>
      </c>
      <c r="BC95" s="2">
        <f t="shared" si="125"/>
        <v>50.577327790949049</v>
      </c>
      <c r="BD95" s="2">
        <f t="shared" si="125"/>
        <v>49.955338352109379</v>
      </c>
      <c r="BE95" s="2">
        <f t="shared" si="125"/>
        <v>53.376402737249784</v>
      </c>
      <c r="BF95" s="2">
        <f t="shared" si="125"/>
        <v>51.854435191998761</v>
      </c>
      <c r="BG95" s="2">
        <f t="shared" si="125"/>
        <v>51.942482005044759</v>
      </c>
      <c r="BH95" s="2">
        <f t="shared" si="125"/>
        <v>52.584219547524754</v>
      </c>
      <c r="BI95" s="2">
        <f t="shared" si="125"/>
        <v>53.819330584892171</v>
      </c>
      <c r="BJ95" s="2">
        <f t="shared" si="125"/>
        <v>51.136146728246558</v>
      </c>
      <c r="BK95" s="2">
        <f t="shared" si="125"/>
        <v>50.603858631608013</v>
      </c>
      <c r="BL95" s="2">
        <f t="shared" si="125"/>
        <v>51.253416013849467</v>
      </c>
      <c r="BM95" s="2">
        <f t="shared" si="125"/>
        <v>50.101778468615883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59.817266129032255</v>
      </c>
      <c r="DL95" s="2">
        <f t="shared" si="134"/>
        <v>69.472335561497331</v>
      </c>
      <c r="DM95" s="2">
        <f t="shared" si="134"/>
        <v>71.438102049910881</v>
      </c>
      <c r="DN95" s="2">
        <f t="shared" si="134"/>
        <v>67.708754901960788</v>
      </c>
      <c r="DO95" s="2">
        <f t="shared" si="134"/>
        <v>65.786136592818963</v>
      </c>
      <c r="DP95" s="2">
        <f t="shared" si="134"/>
        <v>64.300764858670732</v>
      </c>
      <c r="DQ95" s="2">
        <f t="shared" si="134"/>
        <v>63.606498412698421</v>
      </c>
      <c r="DR95" s="2">
        <f t="shared" si="134"/>
        <v>61.865615873015884</v>
      </c>
      <c r="DS95" s="2">
        <f t="shared" si="134"/>
        <v>64.647133231474399</v>
      </c>
      <c r="DT95" s="2">
        <f t="shared" si="134"/>
        <v>64.370472880061115</v>
      </c>
      <c r="DU95" s="2">
        <f t="shared" si="134"/>
        <v>66.09342765469826</v>
      </c>
      <c r="DV95" s="2">
        <f t="shared" si="134"/>
        <v>61.429757142857135</v>
      </c>
      <c r="DW95" s="2">
        <f t="shared" si="134"/>
        <v>62.728447061347062</v>
      </c>
      <c r="DX95" s="2">
        <f t="shared" si="134"/>
        <v>64.230369132290193</v>
      </c>
      <c r="DY95" s="2">
        <f t="shared" si="134"/>
        <v>56.136115164998159</v>
      </c>
      <c r="EA95" s="2">
        <f t="shared" si="94"/>
        <v>47.867302474056864</v>
      </c>
      <c r="EB95" s="2">
        <f t="shared" si="91"/>
        <v>50.74765992414666</v>
      </c>
      <c r="EC95" s="2">
        <f t="shared" si="91"/>
        <v>51.016046649435083</v>
      </c>
      <c r="ED95" s="2">
        <f t="shared" si="91"/>
        <v>49.378014914396431</v>
      </c>
      <c r="EE95" s="2">
        <f t="shared" si="91"/>
        <v>49.878156791616291</v>
      </c>
      <c r="EF95" s="2">
        <f t="shared" si="91"/>
        <v>49.300592178980551</v>
      </c>
      <c r="EG95" s="2">
        <f t="shared" si="91"/>
        <v>52.832228781731253</v>
      </c>
      <c r="EH95" s="2">
        <f t="shared" si="91"/>
        <v>51.32499593755719</v>
      </c>
      <c r="EI95" s="2">
        <f t="shared" si="91"/>
        <v>51.369328637496714</v>
      </c>
      <c r="EJ95" s="2">
        <f t="shared" si="91"/>
        <v>52.040840398419135</v>
      </c>
      <c r="EK95" s="2">
        <f t="shared" si="91"/>
        <v>53.262845798319333</v>
      </c>
      <c r="EL95" s="2">
        <f t="shared" si="91"/>
        <v>50.62058009183054</v>
      </c>
      <c r="EM95" s="2">
        <f t="shared" ref="EM95:EO158" si="135">CQ$228*$B95+CQ$229</f>
        <v>49.958953693675937</v>
      </c>
      <c r="EN95" s="2">
        <f t="shared" si="135"/>
        <v>50.431850597181651</v>
      </c>
      <c r="EO95" s="2">
        <f t="shared" si="135"/>
        <v>49.673359727330258</v>
      </c>
      <c r="EQ95" s="2">
        <f t="shared" ref="EQ95:FE111" si="136">CU$228*$B95+CU$229</f>
        <v>48.222878106751438</v>
      </c>
      <c r="ER95" s="2">
        <f t="shared" si="136"/>
        <v>50.74765992414666</v>
      </c>
      <c r="ES95" s="2">
        <f t="shared" si="136"/>
        <v>51.107864056224457</v>
      </c>
      <c r="ET95" s="2">
        <f t="shared" si="136"/>
        <v>49.76323730422402</v>
      </c>
      <c r="EU95" s="2">
        <f t="shared" si="136"/>
        <v>49.491255740347263</v>
      </c>
      <c r="EV95" s="2">
        <f t="shared" si="136"/>
        <v>50.224657862340145</v>
      </c>
      <c r="EW95" s="2">
        <f t="shared" si="136"/>
        <v>51.528669357874435</v>
      </c>
      <c r="EX95" s="2">
        <f t="shared" si="136"/>
        <v>51.511223021870698</v>
      </c>
      <c r="EY95" s="2">
        <f t="shared" si="136"/>
        <v>52.804758753815761</v>
      </c>
      <c r="EZ95" s="2">
        <f t="shared" si="136"/>
        <v>52.851418699428294</v>
      </c>
      <c r="FA95" s="2">
        <f t="shared" si="136"/>
        <v>52.336790889784893</v>
      </c>
      <c r="FB95" s="2">
        <f t="shared" si="136"/>
        <v>50.969493374211432</v>
      </c>
      <c r="FC95" s="2">
        <f t="shared" si="136"/>
        <v>49.775022673140327</v>
      </c>
      <c r="FD95" s="2">
        <f t="shared" si="136"/>
        <v>50.550224929092387</v>
      </c>
      <c r="FE95" s="2">
        <f t="shared" si="136"/>
        <v>50.28996345509654</v>
      </c>
      <c r="FG95" s="2">
        <f t="shared" ref="FG95:FU111" si="137">POWER(10,($B95-C$231)/C$229)/(1+POWER(10,($B95-C$231)/C$229))</f>
        <v>0.9680647429932665</v>
      </c>
      <c r="FH95" s="2">
        <f t="shared" si="137"/>
        <v>0.96083258402530813</v>
      </c>
      <c r="FI95" s="2">
        <f t="shared" si="137"/>
        <v>0.96210264681411106</v>
      </c>
      <c r="FJ95" s="2">
        <f t="shared" si="137"/>
        <v>0.96154612473845369</v>
      </c>
      <c r="FK95" s="2">
        <f t="shared" si="137"/>
        <v>0.95601809972285201</v>
      </c>
      <c r="FL95" s="2">
        <f t="shared" si="137"/>
        <v>0.95643837019413325</v>
      </c>
      <c r="FM95" s="2">
        <f t="shared" si="137"/>
        <v>0.94935024288852154</v>
      </c>
      <c r="FN95" s="2">
        <f t="shared" si="137"/>
        <v>0.949791394816069</v>
      </c>
      <c r="FO95" s="2">
        <f t="shared" si="137"/>
        <v>0.95694152222355766</v>
      </c>
      <c r="FP95" s="2">
        <f t="shared" si="137"/>
        <v>0.95599060020404258</v>
      </c>
      <c r="FQ95" s="2">
        <f t="shared" si="137"/>
        <v>0.9565700986614204</v>
      </c>
      <c r="FR95" s="2">
        <f t="shared" si="137"/>
        <v>0.95232344910512268</v>
      </c>
      <c r="FS95" s="2">
        <f t="shared" si="137"/>
        <v>0.94948622794420212</v>
      </c>
      <c r="FT95" s="2">
        <f t="shared" si="137"/>
        <v>0.9404649223268805</v>
      </c>
      <c r="FU95" s="2">
        <f t="shared" si="137"/>
        <v>0.93376304065416293</v>
      </c>
      <c r="FW95" s="2">
        <f t="shared" si="127"/>
        <v>1.0667189019603575E-3</v>
      </c>
      <c r="FX95" s="2">
        <f t="shared" si="127"/>
        <v>0</v>
      </c>
      <c r="FY95" s="2">
        <f t="shared" si="127"/>
        <v>6.1076642730090874E-4</v>
      </c>
      <c r="FZ95" s="2">
        <f t="shared" si="127"/>
        <v>1.2179085806774046E-3</v>
      </c>
      <c r="GA95" s="2">
        <f t="shared" si="127"/>
        <v>1.2721130971627876E-3</v>
      </c>
      <c r="GB95" s="2">
        <f t="shared" si="127"/>
        <v>1.4221974214082488E-3</v>
      </c>
      <c r="GC95" s="2">
        <f t="shared" si="127"/>
        <v>1.1815221579788242E-3</v>
      </c>
      <c r="GD95" s="2">
        <f t="shared" si="127"/>
        <v>1.1245931762226525E-3</v>
      </c>
      <c r="GE95" s="2">
        <f t="shared" si="127"/>
        <v>9.971321501723294E-4</v>
      </c>
      <c r="GF95" s="2">
        <f t="shared" si="127"/>
        <v>9.3689145498587355E-4</v>
      </c>
      <c r="GG95" s="2">
        <f t="shared" si="127"/>
        <v>8.0569473730980037E-4</v>
      </c>
      <c r="GH95" s="2">
        <f t="shared" si="127"/>
        <v>6.372833085950719E-4</v>
      </c>
      <c r="GI95" s="2">
        <f t="shared" si="127"/>
        <v>7.0863147557934829E-4</v>
      </c>
      <c r="GJ95" s="2">
        <f t="shared" si="127"/>
        <v>5.8749143523911915E-4</v>
      </c>
      <c r="GK95" s="2">
        <f t="shared" si="127"/>
        <v>5.60282209103356E-4</v>
      </c>
      <c r="GM95" s="86">
        <f t="shared" si="128"/>
        <v>5.9826181121889024E-4</v>
      </c>
      <c r="GN95" s="86">
        <f t="shared" si="128"/>
        <v>2.9425376841414213E-3</v>
      </c>
      <c r="GO95" s="86">
        <f t="shared" si="128"/>
        <v>3.1187609159393539E-5</v>
      </c>
      <c r="GP95" s="86">
        <f t="shared" si="128"/>
        <v>1.9290251592888913E-7</v>
      </c>
      <c r="GQ95" s="86">
        <f t="shared" si="128"/>
        <v>1.5971617584939722E-10</v>
      </c>
      <c r="GR95" s="86">
        <f t="shared" si="128"/>
        <v>1.216993317306394E-11</v>
      </c>
      <c r="GS95" s="86">
        <f t="shared" si="128"/>
        <v>1.9536307497042826E-13</v>
      </c>
      <c r="GT95" s="86">
        <f t="shared" si="128"/>
        <v>3.8500986565113752E-10</v>
      </c>
      <c r="GU95" s="86">
        <f t="shared" si="128"/>
        <v>5.106771216523571E-9</v>
      </c>
      <c r="GV95" s="86">
        <f t="shared" si="128"/>
        <v>1.431984748028123E-10</v>
      </c>
      <c r="GW95" s="86">
        <f t="shared" si="128"/>
        <v>2.4667555792260997E-11</v>
      </c>
      <c r="GX95" s="86">
        <f t="shared" si="128"/>
        <v>8.5016186500712027E-9</v>
      </c>
      <c r="GY95" s="86">
        <f t="shared" si="128"/>
        <v>4.0805977657299364E-6</v>
      </c>
      <c r="GZ95" s="86">
        <f t="shared" si="128"/>
        <v>2.205256134085304E-6</v>
      </c>
      <c r="HA95" s="86">
        <f t="shared" si="128"/>
        <v>8.9393589878571591E-9</v>
      </c>
      <c r="HC95" s="86">
        <f t="shared" si="73"/>
        <v>0.1801563784185477</v>
      </c>
      <c r="HD95" s="86">
        <f t="shared" si="73"/>
        <v>0.16029117840858975</v>
      </c>
      <c r="HE95" s="86">
        <f t="shared" si="73"/>
        <v>0.12629714344720133</v>
      </c>
      <c r="HF95" s="86">
        <f t="shared" si="73"/>
        <v>0.19002281353101827</v>
      </c>
      <c r="HG95" s="86">
        <f t="shared" si="87"/>
        <v>0.18997502111821324</v>
      </c>
      <c r="HH95" s="86">
        <f t="shared" si="87"/>
        <v>0.22979007744195851</v>
      </c>
      <c r="HI95" s="86">
        <f t="shared" si="87"/>
        <v>0.18293365491077559</v>
      </c>
      <c r="HJ95" s="86">
        <f t="shared" si="87"/>
        <v>0.16987719213948665</v>
      </c>
      <c r="HK95" s="86">
        <f t="shared" si="87"/>
        <v>0.18327563992946264</v>
      </c>
      <c r="HL95" s="86">
        <f t="shared" si="87"/>
        <v>0.17317744194867071</v>
      </c>
      <c r="HM95" s="86">
        <f t="shared" si="87"/>
        <v>0.13684527196345958</v>
      </c>
      <c r="HN95" s="86">
        <f t="shared" si="87"/>
        <v>0.1108171516746346</v>
      </c>
      <c r="HO95" s="86">
        <f t="shared" si="87"/>
        <v>0.11284690806988752</v>
      </c>
      <c r="HP95" s="86">
        <f t="shared" si="87"/>
        <v>7.2211967607614461E-2</v>
      </c>
      <c r="HQ95" s="86">
        <f t="shared" si="87"/>
        <v>6.0098041484690418E-2</v>
      </c>
      <c r="HS95" s="86">
        <f t="shared" si="129"/>
        <v>3.454339081749155E-20</v>
      </c>
      <c r="HT95" s="86">
        <f t="shared" si="129"/>
        <v>0</v>
      </c>
      <c r="HU95" s="86">
        <f t="shared" si="129"/>
        <v>1.1007678751554226E-22</v>
      </c>
      <c r="HV95" s="86">
        <f t="shared" si="129"/>
        <v>2.5720128198959301E-21</v>
      </c>
      <c r="HW95" s="86">
        <f t="shared" si="129"/>
        <v>6.1892718420707406E-26</v>
      </c>
      <c r="HX95" s="86">
        <f t="shared" si="129"/>
        <v>1.99063669062844E-24</v>
      </c>
      <c r="HY95" s="86">
        <f t="shared" si="129"/>
        <v>1.646980804181463E-28</v>
      </c>
      <c r="HZ95" s="86">
        <f t="shared" si="129"/>
        <v>1.7441036332055461E-26</v>
      </c>
      <c r="IA95" s="86">
        <f t="shared" si="129"/>
        <v>6.1960386188183824E-25</v>
      </c>
      <c r="IB95" s="86">
        <f t="shared" si="129"/>
        <v>5.7851077584151988E-27</v>
      </c>
      <c r="IC95" s="86">
        <f t="shared" si="129"/>
        <v>1.6771138637134024E-27</v>
      </c>
      <c r="ID95" s="86">
        <f t="shared" si="129"/>
        <v>1.8641709685316203E-29</v>
      </c>
      <c r="IE95" s="86">
        <f t="shared" si="129"/>
        <v>3.0588832095415077E-28</v>
      </c>
      <c r="IF95" s="86">
        <f t="shared" si="129"/>
        <v>6.7413579590412138E-26</v>
      </c>
      <c r="IG95" s="86">
        <f t="shared" si="129"/>
        <v>1.6390533233911672E-15</v>
      </c>
      <c r="II95" s="86">
        <f t="shared" si="130"/>
        <v>9.2470385696120748E-90</v>
      </c>
      <c r="IJ95" s="86">
        <f t="shared" si="130"/>
        <v>0</v>
      </c>
      <c r="IK95" s="86">
        <f t="shared" si="130"/>
        <v>7.5430889569526502E-108</v>
      </c>
      <c r="IL95" s="86">
        <f t="shared" si="130"/>
        <v>4.035100170294454E-99</v>
      </c>
      <c r="IM95" s="86">
        <f t="shared" si="130"/>
        <v>5.8486348627643575E-120</v>
      </c>
      <c r="IN95" s="86">
        <f t="shared" si="130"/>
        <v>4.4026054104735181E-114</v>
      </c>
      <c r="IO95" s="86">
        <f t="shared" si="130"/>
        <v>2.8180872499906468E-133</v>
      </c>
      <c r="IP95" s="86">
        <f t="shared" si="130"/>
        <v>7.6095025685522183E-122</v>
      </c>
      <c r="IQ95" s="86">
        <f t="shared" si="130"/>
        <v>2.4426892242150294E-114</v>
      </c>
      <c r="IR95" s="86">
        <f t="shared" si="130"/>
        <v>1.9254539438167618E-125</v>
      </c>
      <c r="IS95" s="86">
        <f t="shared" si="130"/>
        <v>2.8103045299843864E-125</v>
      </c>
      <c r="IT95" s="86">
        <f t="shared" si="130"/>
        <v>1.0686960418169569E-133</v>
      </c>
      <c r="IU95" s="86">
        <f t="shared" si="130"/>
        <v>1.7100471180054081E-127</v>
      </c>
      <c r="IV95" s="86">
        <f t="shared" si="130"/>
        <v>1.895371458641981E-99</v>
      </c>
      <c r="IW95" s="86">
        <f t="shared" si="130"/>
        <v>5.1605778962652421E-91</v>
      </c>
      <c r="IY95" s="86">
        <f t="shared" si="131"/>
        <v>0.18075464022976659</v>
      </c>
      <c r="IZ95" s="86">
        <f t="shared" si="131"/>
        <v>0.16323371609273118</v>
      </c>
      <c r="JA95" s="86">
        <f t="shared" si="131"/>
        <v>0.12632833105636074</v>
      </c>
      <c r="JB95" s="86">
        <f t="shared" si="131"/>
        <v>0.1900230064335342</v>
      </c>
      <c r="JC95" s="86">
        <f t="shared" si="131"/>
        <v>0.18997502127792942</v>
      </c>
      <c r="JD95" s="86">
        <f t="shared" si="131"/>
        <v>0.22979007745412844</v>
      </c>
      <c r="JE95" s="86">
        <f t="shared" si="131"/>
        <v>0.18293365491097097</v>
      </c>
      <c r="JF95" s="86">
        <f t="shared" si="131"/>
        <v>0.16987719252449651</v>
      </c>
      <c r="JG95" s="86">
        <f t="shared" si="131"/>
        <v>0.18327564503623386</v>
      </c>
      <c r="JH95" s="86">
        <f t="shared" si="131"/>
        <v>0.17317744209186919</v>
      </c>
      <c r="JI95" s="86">
        <f t="shared" si="131"/>
        <v>0.13684527198812713</v>
      </c>
      <c r="JJ95" s="86">
        <f t="shared" si="131"/>
        <v>0.11081716017625325</v>
      </c>
      <c r="JK95" s="86">
        <f t="shared" si="131"/>
        <v>0.11285098866765325</v>
      </c>
      <c r="JL95" s="86">
        <f t="shared" si="131"/>
        <v>7.2214172863748552E-2</v>
      </c>
      <c r="JM95" s="86">
        <f t="shared" si="131"/>
        <v>6.0098050424051044E-2</v>
      </c>
    </row>
    <row r="96" spans="2:273" x14ac:dyDescent="0.25">
      <c r="B96" s="2">
        <v>69</v>
      </c>
      <c r="C96" s="37">
        <v>100.164</v>
      </c>
      <c r="D96" s="37">
        <v>119.21299999999999</v>
      </c>
      <c r="E96" s="37">
        <v>111.869</v>
      </c>
      <c r="F96" s="37">
        <v>130.22999999999999</v>
      </c>
      <c r="G96" s="37">
        <v>131.672</v>
      </c>
      <c r="H96" s="37">
        <v>140.78700000000001</v>
      </c>
      <c r="I96" s="37">
        <v>122.78700000000001</v>
      </c>
      <c r="J96" s="37">
        <v>118.754</v>
      </c>
      <c r="K96" s="37">
        <v>125.459</v>
      </c>
      <c r="L96" s="37">
        <v>123.11499999999999</v>
      </c>
      <c r="M96" s="37">
        <v>114.393</v>
      </c>
      <c r="N96" s="37">
        <v>102.066</v>
      </c>
      <c r="O96" s="37">
        <v>98.738</v>
      </c>
      <c r="P96" s="37">
        <v>80.459000000000003</v>
      </c>
      <c r="Q96" s="37">
        <v>69.491</v>
      </c>
      <c r="S96" s="4">
        <f t="shared" si="132"/>
        <v>100.89001172606692</v>
      </c>
      <c r="T96" s="4">
        <f t="shared" si="132"/>
        <v>117.34823554343836</v>
      </c>
      <c r="U96" s="4">
        <f t="shared" si="132"/>
        <v>106.78932944867462</v>
      </c>
      <c r="V96" s="4">
        <f t="shared" si="132"/>
        <v>124.07512326513495</v>
      </c>
      <c r="W96" s="4">
        <f t="shared" si="132"/>
        <v>125.42805871853631</v>
      </c>
      <c r="X96" s="4">
        <f t="shared" si="132"/>
        <v>135.13638757791276</v>
      </c>
      <c r="Y96" s="4">
        <f t="shared" si="132"/>
        <v>120.0266846394628</v>
      </c>
      <c r="Z96" s="4">
        <f t="shared" si="132"/>
        <v>113.5951561148015</v>
      </c>
      <c r="AA96" s="4">
        <f t="shared" si="132"/>
        <v>119.70224725418637</v>
      </c>
      <c r="AB96" s="4">
        <f t="shared" si="132"/>
        <v>117.85275299951898</v>
      </c>
      <c r="AC96" s="4">
        <f t="shared" si="132"/>
        <v>110.86524010801229</v>
      </c>
      <c r="AD96" s="4">
        <f t="shared" si="132"/>
        <v>100.36430592570855</v>
      </c>
      <c r="AE96" s="4">
        <f t="shared" si="132"/>
        <v>96.785718550964361</v>
      </c>
      <c r="AF96" s="4">
        <f t="shared" si="132"/>
        <v>80.674451963249624</v>
      </c>
      <c r="AG96" s="4">
        <f t="shared" si="132"/>
        <v>69.634031249804124</v>
      </c>
      <c r="AI96" s="4">
        <f t="shared" si="133"/>
        <v>-0.72601172606691478</v>
      </c>
      <c r="AJ96" s="4">
        <f t="shared" si="133"/>
        <v>1.8647644565616304</v>
      </c>
      <c r="AK96" s="4">
        <f t="shared" si="133"/>
        <v>5.0796705513253784</v>
      </c>
      <c r="AL96" s="4">
        <f t="shared" si="133"/>
        <v>6.1548767348650415</v>
      </c>
      <c r="AM96" s="4">
        <f t="shared" si="133"/>
        <v>6.243941281463691</v>
      </c>
      <c r="AN96" s="4">
        <f t="shared" si="133"/>
        <v>5.6506124220872493</v>
      </c>
      <c r="AO96" s="4">
        <f t="shared" si="133"/>
        <v>2.7603153605372057</v>
      </c>
      <c r="AP96" s="4">
        <f t="shared" si="133"/>
        <v>5.1588438851985075</v>
      </c>
      <c r="AQ96" s="4">
        <f t="shared" si="133"/>
        <v>5.7567527458136283</v>
      </c>
      <c r="AR96" s="4">
        <f t="shared" si="133"/>
        <v>5.2622470004810111</v>
      </c>
      <c r="AS96" s="4">
        <f t="shared" si="133"/>
        <v>3.5277598919877136</v>
      </c>
      <c r="AT96" s="4">
        <f t="shared" si="133"/>
        <v>1.7016940742914528</v>
      </c>
      <c r="AU96" s="4">
        <f t="shared" si="133"/>
        <v>1.9522814490356382</v>
      </c>
      <c r="AV96" s="4">
        <f t="shared" si="133"/>
        <v>-0.21545196324962035</v>
      </c>
      <c r="AW96" s="4">
        <f t="shared" si="133"/>
        <v>-0.14303124980412463</v>
      </c>
      <c r="AY96" s="2">
        <f t="shared" si="125"/>
        <v>48.110407713124488</v>
      </c>
      <c r="AZ96" s="2">
        <f t="shared" si="125"/>
        <v>51.284433353996377</v>
      </c>
      <c r="BA96" s="2">
        <f t="shared" si="125"/>
        <v>51.581827716541611</v>
      </c>
      <c r="BB96" s="2">
        <f t="shared" si="125"/>
        <v>49.902087872156379</v>
      </c>
      <c r="BC96" s="2">
        <f t="shared" si="125"/>
        <v>50.385802212307979</v>
      </c>
      <c r="BD96" s="2">
        <f t="shared" si="125"/>
        <v>49.796094694802761</v>
      </c>
      <c r="BE96" s="2">
        <f t="shared" si="125"/>
        <v>53.155031243052989</v>
      </c>
      <c r="BF96" s="2">
        <f t="shared" si="125"/>
        <v>51.680471118338531</v>
      </c>
      <c r="BG96" s="2">
        <f t="shared" si="125"/>
        <v>51.807756394262029</v>
      </c>
      <c r="BH96" s="2">
        <f t="shared" si="125"/>
        <v>52.414534923332852</v>
      </c>
      <c r="BI96" s="2">
        <f t="shared" si="125"/>
        <v>53.611944331407685</v>
      </c>
      <c r="BJ96" s="2">
        <f t="shared" si="125"/>
        <v>50.971433355985099</v>
      </c>
      <c r="BK96" s="2">
        <f t="shared" si="125"/>
        <v>50.440386752681356</v>
      </c>
      <c r="BL96" s="2">
        <f t="shared" si="125"/>
        <v>51.077590612270185</v>
      </c>
      <c r="BM96" s="2">
        <f t="shared" si="125"/>
        <v>49.979662607043331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59.883274193548381</v>
      </c>
      <c r="DL96" s="2">
        <f t="shared" si="134"/>
        <v>69.686460895721936</v>
      </c>
      <c r="DM96" s="2">
        <f t="shared" si="134"/>
        <v>71.706546902852054</v>
      </c>
      <c r="DN96" s="2">
        <f t="shared" si="134"/>
        <v>67.92835450089126</v>
      </c>
      <c r="DO96" s="2">
        <f t="shared" si="134"/>
        <v>65.959026737967918</v>
      </c>
      <c r="DP96" s="2">
        <f t="shared" si="134"/>
        <v>64.433577540106938</v>
      </c>
      <c r="DQ96" s="2">
        <f t="shared" si="134"/>
        <v>63.712693650793661</v>
      </c>
      <c r="DR96" s="2">
        <f t="shared" si="134"/>
        <v>61.945696825396837</v>
      </c>
      <c r="DS96" s="2">
        <f t="shared" si="134"/>
        <v>64.748379679144378</v>
      </c>
      <c r="DT96" s="2">
        <f t="shared" si="134"/>
        <v>64.492898395721923</v>
      </c>
      <c r="DU96" s="2">
        <f t="shared" si="134"/>
        <v>66.236828877005365</v>
      </c>
      <c r="DV96" s="2">
        <f t="shared" si="134"/>
        <v>61.522171428571426</v>
      </c>
      <c r="DW96" s="2">
        <f t="shared" si="134"/>
        <v>62.871512569712571</v>
      </c>
      <c r="DX96" s="2">
        <f t="shared" si="134"/>
        <v>64.397034139402564</v>
      </c>
      <c r="DY96" s="2">
        <f t="shared" si="134"/>
        <v>56.206718502039315</v>
      </c>
      <c r="EA96" s="2">
        <f t="shared" si="94"/>
        <v>47.755790995568049</v>
      </c>
      <c r="EB96" s="2">
        <f t="shared" si="94"/>
        <v>50.600296676425586</v>
      </c>
      <c r="EC96" s="2">
        <f t="shared" si="94"/>
        <v>50.858800360057337</v>
      </c>
      <c r="ED96" s="2">
        <f t="shared" si="94"/>
        <v>49.244104044917172</v>
      </c>
      <c r="EE96" s="2">
        <f t="shared" si="94"/>
        <v>49.732936061123368</v>
      </c>
      <c r="EF96" s="2">
        <f t="shared" si="94"/>
        <v>49.186631696763556</v>
      </c>
      <c r="EG96" s="2">
        <f t="shared" si="94"/>
        <v>52.643032514316459</v>
      </c>
      <c r="EH96" s="2">
        <f t="shared" si="94"/>
        <v>51.185337235788751</v>
      </c>
      <c r="EI96" s="2">
        <f t="shared" si="94"/>
        <v>51.275134454539483</v>
      </c>
      <c r="EJ96" s="2">
        <f t="shared" si="94"/>
        <v>51.906587064921638</v>
      </c>
      <c r="EK96" s="2">
        <f t="shared" si="94"/>
        <v>53.090014705882353</v>
      </c>
      <c r="EL96" s="2">
        <f t="shared" si="94"/>
        <v>50.489456163908855</v>
      </c>
      <c r="EM96" s="2">
        <f t="shared" si="135"/>
        <v>49.837373076039498</v>
      </c>
      <c r="EN96" s="2">
        <f t="shared" si="135"/>
        <v>50.308530073895859</v>
      </c>
      <c r="EO96" s="2">
        <f t="shared" si="135"/>
        <v>49.576422318569996</v>
      </c>
      <c r="EQ96" s="2">
        <f t="shared" si="136"/>
        <v>48.101921604665115</v>
      </c>
      <c r="ER96" s="2">
        <f t="shared" si="136"/>
        <v>50.600296676425586</v>
      </c>
      <c r="ES96" s="2">
        <f t="shared" si="136"/>
        <v>50.94862648730637</v>
      </c>
      <c r="ET96" s="2">
        <f t="shared" si="136"/>
        <v>49.615553054444376</v>
      </c>
      <c r="EU96" s="2">
        <f t="shared" si="136"/>
        <v>49.358025302853754</v>
      </c>
      <c r="EV96" s="2">
        <f t="shared" si="136"/>
        <v>50.078937490812876</v>
      </c>
      <c r="EW96" s="2">
        <f t="shared" si="136"/>
        <v>51.382690213015223</v>
      </c>
      <c r="EX96" s="2">
        <f t="shared" si="136"/>
        <v>51.365444874955969</v>
      </c>
      <c r="EY96" s="2">
        <f t="shared" si="136"/>
        <v>52.663804049200927</v>
      </c>
      <c r="EZ96" s="2">
        <f t="shared" si="136"/>
        <v>52.691864020347396</v>
      </c>
      <c r="FA96" s="2">
        <f t="shared" si="136"/>
        <v>52.191154820459779</v>
      </c>
      <c r="FB96" s="2">
        <f t="shared" si="136"/>
        <v>50.828544406871437</v>
      </c>
      <c r="FC96" s="2">
        <f t="shared" si="136"/>
        <v>49.65935939381248</v>
      </c>
      <c r="FD96" s="2">
        <f t="shared" si="136"/>
        <v>50.423206948946515</v>
      </c>
      <c r="FE96" s="2">
        <f t="shared" si="136"/>
        <v>50.168750237881653</v>
      </c>
      <c r="FG96" s="2">
        <f t="shared" si="137"/>
        <v>0.9707926280086655</v>
      </c>
      <c r="FH96" s="2">
        <f t="shared" si="137"/>
        <v>0.96415536041133287</v>
      </c>
      <c r="FI96" s="2">
        <f t="shared" si="137"/>
        <v>0.96532156592082541</v>
      </c>
      <c r="FJ96" s="2">
        <f t="shared" si="137"/>
        <v>0.96481058470773073</v>
      </c>
      <c r="FK96" s="2">
        <f t="shared" si="137"/>
        <v>0.95973219661171627</v>
      </c>
      <c r="FL96" s="2">
        <f t="shared" si="137"/>
        <v>0.96011845742887303</v>
      </c>
      <c r="FM96" s="2">
        <f t="shared" si="137"/>
        <v>0.95360008526946294</v>
      </c>
      <c r="FN96" s="2">
        <f t="shared" si="137"/>
        <v>0.95400601501728211</v>
      </c>
      <c r="FO96" s="2">
        <f t="shared" si="137"/>
        <v>0.96058085504247892</v>
      </c>
      <c r="FP96" s="2">
        <f t="shared" si="137"/>
        <v>0.95970692144380865</v>
      </c>
      <c r="FQ96" s="2">
        <f t="shared" si="137"/>
        <v>0.96023952009708591</v>
      </c>
      <c r="FR96" s="2">
        <f t="shared" si="137"/>
        <v>0.95633529450119614</v>
      </c>
      <c r="FS96" s="2">
        <f t="shared" si="137"/>
        <v>0.95372521646517139</v>
      </c>
      <c r="FT96" s="2">
        <f t="shared" si="137"/>
        <v>0.94541743627248431</v>
      </c>
      <c r="FU96" s="2">
        <f t="shared" si="137"/>
        <v>0.9392370404121696</v>
      </c>
      <c r="FW96" s="2">
        <f t="shared" si="127"/>
        <v>1.1695136567803199E-3</v>
      </c>
      <c r="FX96" s="2">
        <f t="shared" si="127"/>
        <v>0</v>
      </c>
      <c r="FY96" s="2">
        <f t="shared" si="127"/>
        <v>6.6965261076092834E-4</v>
      </c>
      <c r="FZ96" s="2">
        <f t="shared" si="127"/>
        <v>1.3352533091776158E-3</v>
      </c>
      <c r="GA96" s="2">
        <f t="shared" si="127"/>
        <v>1.3946731041956995E-3</v>
      </c>
      <c r="GB96" s="2">
        <f t="shared" si="127"/>
        <v>1.5591945244801697E-3</v>
      </c>
      <c r="GC96" s="2">
        <f t="shared" si="127"/>
        <v>1.2953656242970756E-3</v>
      </c>
      <c r="GD96" s="2">
        <f t="shared" si="127"/>
        <v>1.2329581228801238E-3</v>
      </c>
      <c r="GE96" s="2">
        <f t="shared" si="127"/>
        <v>1.0932284911044376E-3</v>
      </c>
      <c r="GF96" s="2">
        <f t="shared" si="127"/>
        <v>1.0271882054163684E-3</v>
      </c>
      <c r="GG96" s="2">
        <f t="shared" si="127"/>
        <v>8.833580470419696E-4</v>
      </c>
      <c r="GH96" s="2">
        <f t="shared" si="127"/>
        <v>6.987242923151936E-4</v>
      </c>
      <c r="GI96" s="2">
        <f t="shared" si="127"/>
        <v>7.7694584423901346E-4</v>
      </c>
      <c r="GJ96" s="2">
        <f t="shared" si="127"/>
        <v>6.4413503951314015E-4</v>
      </c>
      <c r="GK96" s="2">
        <f t="shared" si="127"/>
        <v>6.1430401975461849E-4</v>
      </c>
      <c r="GM96" s="86">
        <f t="shared" si="128"/>
        <v>2.1640400961151849E-4</v>
      </c>
      <c r="GN96" s="86">
        <f t="shared" si="128"/>
        <v>1.4186467754690338E-3</v>
      </c>
      <c r="GO96" s="86">
        <f t="shared" si="128"/>
        <v>7.1696739286086173E-6</v>
      </c>
      <c r="GP96" s="86">
        <f t="shared" si="128"/>
        <v>2.4771769487719534E-8</v>
      </c>
      <c r="GQ96" s="86">
        <f t="shared" si="128"/>
        <v>7.7208531263119173E-12</v>
      </c>
      <c r="GR96" s="86">
        <f t="shared" si="128"/>
        <v>4.2979485758042162E-13</v>
      </c>
      <c r="GS96" s="86">
        <f t="shared" si="128"/>
        <v>3.1425013842037666E-15</v>
      </c>
      <c r="GT96" s="86">
        <f t="shared" si="128"/>
        <v>1.8441982995816212E-11</v>
      </c>
      <c r="GU96" s="86">
        <f t="shared" si="128"/>
        <v>3.8360072141806225E-10</v>
      </c>
      <c r="GV96" s="86">
        <f t="shared" si="128"/>
        <v>6.9696428761769999E-12</v>
      </c>
      <c r="GW96" s="86">
        <f t="shared" si="128"/>
        <v>7.6970522691613433E-13</v>
      </c>
      <c r="GX96" s="86">
        <f t="shared" si="128"/>
        <v>5.9540363321870604E-10</v>
      </c>
      <c r="GY96" s="86">
        <f t="shared" si="128"/>
        <v>7.7838075153169474E-7</v>
      </c>
      <c r="GZ96" s="86">
        <f t="shared" si="128"/>
        <v>3.5442339241474898E-7</v>
      </c>
      <c r="HA96" s="86">
        <f t="shared" si="128"/>
        <v>8.4706736052114868E-10</v>
      </c>
      <c r="HC96" s="86">
        <f t="shared" si="73"/>
        <v>0.22595222123546765</v>
      </c>
      <c r="HD96" s="86">
        <f t="shared" si="73"/>
        <v>0.20518582373707209</v>
      </c>
      <c r="HE96" s="86">
        <f t="shared" si="73"/>
        <v>0.16291355366054897</v>
      </c>
      <c r="HF96" s="86">
        <f t="shared" si="73"/>
        <v>0.24221772241435993</v>
      </c>
      <c r="HG96" s="86">
        <f t="shared" si="87"/>
        <v>0.24844371868108042</v>
      </c>
      <c r="HH96" s="86">
        <f t="shared" si="87"/>
        <v>0.295676439482085</v>
      </c>
      <c r="HI96" s="86">
        <f t="shared" si="87"/>
        <v>0.24262349303030703</v>
      </c>
      <c r="HJ96" s="86">
        <f t="shared" si="87"/>
        <v>0.22334571200221728</v>
      </c>
      <c r="HK96" s="86">
        <f t="shared" si="87"/>
        <v>0.23666350162537736</v>
      </c>
      <c r="HL96" s="86">
        <f t="shared" si="87"/>
        <v>0.22667442596760159</v>
      </c>
      <c r="HM96" s="86">
        <f t="shared" si="87"/>
        <v>0.1809344159834631</v>
      </c>
      <c r="HN96" s="86">
        <f t="shared" si="87"/>
        <v>0.14854727590030564</v>
      </c>
      <c r="HO96" s="86">
        <f t="shared" si="87"/>
        <v>0.15068626291154552</v>
      </c>
      <c r="HP96" s="86">
        <f t="shared" si="87"/>
        <v>0.1013561356029605</v>
      </c>
      <c r="HQ96" s="86">
        <f t="shared" si="87"/>
        <v>9.4511816111130159E-2</v>
      </c>
      <c r="HS96" s="86">
        <f t="shared" si="129"/>
        <v>2.1945413676962422E-19</v>
      </c>
      <c r="HT96" s="86">
        <f t="shared" si="129"/>
        <v>0</v>
      </c>
      <c r="HU96" s="86">
        <f t="shared" si="129"/>
        <v>8.1146124532912284E-22</v>
      </c>
      <c r="HV96" s="86">
        <f t="shared" si="129"/>
        <v>1.9788732316209083E-20</v>
      </c>
      <c r="HW96" s="86">
        <f t="shared" si="129"/>
        <v>7.612231826784202E-25</v>
      </c>
      <c r="HX96" s="86">
        <f t="shared" si="129"/>
        <v>2.2170069077337483E-23</v>
      </c>
      <c r="HY96" s="86">
        <f t="shared" si="129"/>
        <v>2.5802867164759379E-27</v>
      </c>
      <c r="HZ96" s="86">
        <f t="shared" si="129"/>
        <v>2.1495287047757712E-25</v>
      </c>
      <c r="IA96" s="86">
        <f t="shared" si="129"/>
        <v>6.2755463945679805E-24</v>
      </c>
      <c r="IB96" s="86">
        <f t="shared" si="129"/>
        <v>7.0913294234806968E-26</v>
      </c>
      <c r="IC96" s="86">
        <f t="shared" si="129"/>
        <v>1.9981517234171998E-26</v>
      </c>
      <c r="ID96" s="86">
        <f t="shared" si="129"/>
        <v>2.4374863393531E-28</v>
      </c>
      <c r="IE96" s="86">
        <f t="shared" si="129"/>
        <v>3.6911928260371228E-27</v>
      </c>
      <c r="IF96" s="86">
        <f t="shared" si="129"/>
        <v>6.0768299631338314E-25</v>
      </c>
      <c r="IG96" s="86">
        <f t="shared" si="129"/>
        <v>5.6307836223523419E-15</v>
      </c>
      <c r="II96" s="86">
        <f t="shared" si="130"/>
        <v>2.0665916604666235E-87</v>
      </c>
      <c r="IJ96" s="86">
        <f t="shared" si="130"/>
        <v>0</v>
      </c>
      <c r="IK96" s="86">
        <f t="shared" si="130"/>
        <v>3.1419505450692137E-105</v>
      </c>
      <c r="IL96" s="86">
        <f t="shared" si="130"/>
        <v>1.802502452942372E-96</v>
      </c>
      <c r="IM96" s="86">
        <f t="shared" si="130"/>
        <v>1.0116580564998979E-116</v>
      </c>
      <c r="IN96" s="86">
        <f t="shared" si="130"/>
        <v>5.9261529929311676E-111</v>
      </c>
      <c r="IO96" s="86">
        <f t="shared" si="130"/>
        <v>1.0315792077281356E-129</v>
      </c>
      <c r="IP96" s="86">
        <f t="shared" si="130"/>
        <v>1.2930170499068792E-118</v>
      </c>
      <c r="IQ96" s="86">
        <f t="shared" si="130"/>
        <v>2.3108905399387147E-111</v>
      </c>
      <c r="IR96" s="86">
        <f t="shared" si="130"/>
        <v>3.3487728307128825E-122</v>
      </c>
      <c r="IS96" s="86">
        <f t="shared" si="130"/>
        <v>4.1366630276735611E-122</v>
      </c>
      <c r="IT96" s="86">
        <f t="shared" si="130"/>
        <v>2.02058964192687E-130</v>
      </c>
      <c r="IU96" s="86">
        <f t="shared" si="130"/>
        <v>2.5175121344157077E-124</v>
      </c>
      <c r="IV96" s="86">
        <f t="shared" si="130"/>
        <v>4.7583833663365692E-97</v>
      </c>
      <c r="IW96" s="86">
        <f t="shared" si="130"/>
        <v>7.7903275811970519E-89</v>
      </c>
      <c r="IY96" s="86">
        <f t="shared" si="131"/>
        <v>0.22616862524507916</v>
      </c>
      <c r="IZ96" s="86">
        <f t="shared" si="131"/>
        <v>0.20660447051254113</v>
      </c>
      <c r="JA96" s="86">
        <f t="shared" si="131"/>
        <v>0.16292072333447757</v>
      </c>
      <c r="JB96" s="86">
        <f t="shared" si="131"/>
        <v>0.24221774718612943</v>
      </c>
      <c r="JC96" s="86">
        <f t="shared" si="131"/>
        <v>0.24844371868880127</v>
      </c>
      <c r="JD96" s="86">
        <f t="shared" si="131"/>
        <v>0.29567643948251476</v>
      </c>
      <c r="JE96" s="86">
        <f t="shared" si="131"/>
        <v>0.24262349303031017</v>
      </c>
      <c r="JF96" s="86">
        <f t="shared" si="131"/>
        <v>0.22334571202065925</v>
      </c>
      <c r="JG96" s="86">
        <f t="shared" si="131"/>
        <v>0.23666350200897809</v>
      </c>
      <c r="JH96" s="86">
        <f t="shared" si="131"/>
        <v>0.22667442597457124</v>
      </c>
      <c r="JI96" s="86">
        <f t="shared" si="131"/>
        <v>0.18093441598423282</v>
      </c>
      <c r="JJ96" s="86">
        <f t="shared" si="131"/>
        <v>0.14854727649570929</v>
      </c>
      <c r="JK96" s="86">
        <f t="shared" si="131"/>
        <v>0.15068704129229704</v>
      </c>
      <c r="JL96" s="86">
        <f t="shared" si="131"/>
        <v>0.10135649002635291</v>
      </c>
      <c r="JM96" s="86">
        <f t="shared" si="131"/>
        <v>9.4511816958203154E-2</v>
      </c>
    </row>
    <row r="97" spans="2:273" x14ac:dyDescent="0.25">
      <c r="B97" s="2">
        <v>70</v>
      </c>
      <c r="C97" s="37">
        <v>110.279</v>
      </c>
      <c r="D97" s="37">
        <v>129.066</v>
      </c>
      <c r="E97" s="37">
        <v>121.98399999999999</v>
      </c>
      <c r="F97" s="37">
        <v>140.01599999999999</v>
      </c>
      <c r="G97" s="37">
        <v>144.262</v>
      </c>
      <c r="H97" s="37">
        <v>150.63900000000001</v>
      </c>
      <c r="I97" s="37">
        <v>136.63900000000001</v>
      </c>
      <c r="J97" s="37">
        <v>131.83600000000001</v>
      </c>
      <c r="K97" s="37">
        <v>136.29499999999999</v>
      </c>
      <c r="L97" s="37">
        <v>136.44300000000001</v>
      </c>
      <c r="M97" s="37">
        <v>128.55699999999999</v>
      </c>
      <c r="N97" s="37">
        <v>114.77</v>
      </c>
      <c r="O97" s="37">
        <v>113.393</v>
      </c>
      <c r="P97" s="37">
        <v>92.738</v>
      </c>
      <c r="Q97" s="37">
        <v>79.543999999999997</v>
      </c>
      <c r="S97" s="4">
        <f t="shared" si="132"/>
        <v>108.88039452515443</v>
      </c>
      <c r="T97" s="4">
        <f t="shared" si="132"/>
        <v>128.38694835635448</v>
      </c>
      <c r="U97" s="4">
        <f t="shared" si="132"/>
        <v>117.283399637629</v>
      </c>
      <c r="V97" s="4">
        <f t="shared" si="132"/>
        <v>136.28759384472417</v>
      </c>
      <c r="W97" s="4">
        <f t="shared" si="132"/>
        <v>138.97502446747748</v>
      </c>
      <c r="X97" s="4">
        <f t="shared" si="132"/>
        <v>148.76117059758312</v>
      </c>
      <c r="Y97" s="4">
        <f t="shared" si="132"/>
        <v>132.78534264222387</v>
      </c>
      <c r="Z97" s="4">
        <f t="shared" si="132"/>
        <v>125.38378391326445</v>
      </c>
      <c r="AA97" s="4">
        <f t="shared" si="132"/>
        <v>131.62470956761109</v>
      </c>
      <c r="AB97" s="4">
        <f t="shared" si="132"/>
        <v>130.06294567954814</v>
      </c>
      <c r="AC97" s="4">
        <f t="shared" si="132"/>
        <v>122.57989102369631</v>
      </c>
      <c r="AD97" s="4">
        <f t="shared" si="132"/>
        <v>111.4529949701876</v>
      </c>
      <c r="AE97" s="4">
        <f t="shared" si="132"/>
        <v>107.01005303660438</v>
      </c>
      <c r="AF97" s="4">
        <f t="shared" si="132"/>
        <v>88.851033994797177</v>
      </c>
      <c r="AG97" s="4">
        <f t="shared" si="132"/>
        <v>77.031801537225377</v>
      </c>
      <c r="AI97" s="4">
        <f t="shared" si="133"/>
        <v>1.3986054748455672</v>
      </c>
      <c r="AJ97" s="4">
        <f t="shared" si="133"/>
        <v>0.67905164364552206</v>
      </c>
      <c r="AK97" s="4">
        <f t="shared" si="133"/>
        <v>4.7006003623709915</v>
      </c>
      <c r="AL97" s="4">
        <f t="shared" si="133"/>
        <v>3.7284061552758203</v>
      </c>
      <c r="AM97" s="4">
        <f t="shared" si="133"/>
        <v>5.2869755325225185</v>
      </c>
      <c r="AN97" s="4">
        <f t="shared" si="133"/>
        <v>1.8778294024168929</v>
      </c>
      <c r="AO97" s="4">
        <f t="shared" si="133"/>
        <v>3.853657357776143</v>
      </c>
      <c r="AP97" s="4">
        <f t="shared" si="133"/>
        <v>6.4522160867355609</v>
      </c>
      <c r="AQ97" s="4">
        <f t="shared" si="133"/>
        <v>4.6702904323888959</v>
      </c>
      <c r="AR97" s="4">
        <f t="shared" si="133"/>
        <v>6.380054320451876</v>
      </c>
      <c r="AS97" s="4">
        <f t="shared" si="133"/>
        <v>5.9771089763036827</v>
      </c>
      <c r="AT97" s="4">
        <f t="shared" si="133"/>
        <v>3.3170050298123925</v>
      </c>
      <c r="AU97" s="4">
        <f t="shared" si="133"/>
        <v>6.3829469633956251</v>
      </c>
      <c r="AV97" s="4">
        <f t="shared" si="133"/>
        <v>3.8869660052028223</v>
      </c>
      <c r="AW97" s="4">
        <f t="shared" si="133"/>
        <v>2.5121984627746201</v>
      </c>
      <c r="AY97" s="2">
        <f t="shared" si="125"/>
        <v>47.973329512892384</v>
      </c>
      <c r="AZ97" s="2">
        <f t="shared" si="125"/>
        <v>51.090702293551942</v>
      </c>
      <c r="BA97" s="2">
        <f t="shared" si="125"/>
        <v>51.376495135080717</v>
      </c>
      <c r="BB97" s="2">
        <f t="shared" si="125"/>
        <v>49.723595723091691</v>
      </c>
      <c r="BC97" s="2">
        <f t="shared" si="125"/>
        <v>50.196901202756322</v>
      </c>
      <c r="BD97" s="2">
        <f t="shared" si="125"/>
        <v>49.639670453429133</v>
      </c>
      <c r="BE97" s="2">
        <f t="shared" si="125"/>
        <v>52.935016790746182</v>
      </c>
      <c r="BF97" s="2">
        <f t="shared" si="125"/>
        <v>51.508367624839217</v>
      </c>
      <c r="BG97" s="2">
        <f t="shared" si="125"/>
        <v>51.675657630931688</v>
      </c>
      <c r="BH97" s="2">
        <f t="shared" si="125"/>
        <v>52.246819448221878</v>
      </c>
      <c r="BI97" s="2">
        <f t="shared" si="125"/>
        <v>53.40625019322917</v>
      </c>
      <c r="BJ97" s="2">
        <f t="shared" si="125"/>
        <v>50.808567557005553</v>
      </c>
      <c r="BK97" s="2">
        <f t="shared" si="125"/>
        <v>50.279190467623231</v>
      </c>
      <c r="BL97" s="2">
        <f t="shared" si="125"/>
        <v>50.904501704556345</v>
      </c>
      <c r="BM97" s="2">
        <f t="shared" si="125"/>
        <v>49.858604600617568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59.949282258064514</v>
      </c>
      <c r="DL97" s="2">
        <f t="shared" si="134"/>
        <v>69.900586229946526</v>
      </c>
      <c r="DM97" s="2">
        <f t="shared" si="134"/>
        <v>71.974991755793241</v>
      </c>
      <c r="DN97" s="2">
        <f t="shared" si="134"/>
        <v>68.147954099821746</v>
      </c>
      <c r="DO97" s="2">
        <f t="shared" si="134"/>
        <v>66.131916883116901</v>
      </c>
      <c r="DP97" s="2">
        <f t="shared" si="134"/>
        <v>64.566390221543145</v>
      </c>
      <c r="DQ97" s="2">
        <f t="shared" si="134"/>
        <v>63.8188888888889</v>
      </c>
      <c r="DR97" s="2">
        <f t="shared" si="134"/>
        <v>62.02577777777779</v>
      </c>
      <c r="DS97" s="2">
        <f t="shared" si="134"/>
        <v>64.849626126814357</v>
      </c>
      <c r="DT97" s="2">
        <f t="shared" si="134"/>
        <v>64.615323911382731</v>
      </c>
      <c r="DU97" s="2">
        <f t="shared" si="134"/>
        <v>66.38023009931247</v>
      </c>
      <c r="DV97" s="2">
        <f t="shared" si="134"/>
        <v>61.61458571428571</v>
      </c>
      <c r="DW97" s="2">
        <f t="shared" si="134"/>
        <v>63.014578078078074</v>
      </c>
      <c r="DX97" s="2">
        <f t="shared" si="134"/>
        <v>64.563699146514935</v>
      </c>
      <c r="DY97" s="2">
        <f t="shared" si="134"/>
        <v>56.277321839080471</v>
      </c>
      <c r="EA97" s="2">
        <f t="shared" si="94"/>
        <v>47.644279517079241</v>
      </c>
      <c r="EB97" s="2">
        <f t="shared" si="94"/>
        <v>50.452933428704519</v>
      </c>
      <c r="EC97" s="2">
        <f t="shared" si="94"/>
        <v>50.701554070679592</v>
      </c>
      <c r="ED97" s="2">
        <f t="shared" si="94"/>
        <v>49.110193175437914</v>
      </c>
      <c r="EE97" s="2">
        <f t="shared" si="94"/>
        <v>49.587715330630445</v>
      </c>
      <c r="EF97" s="2">
        <f t="shared" si="94"/>
        <v>49.072671214546553</v>
      </c>
      <c r="EG97" s="2">
        <f t="shared" si="94"/>
        <v>52.453836246901666</v>
      </c>
      <c r="EH97" s="2">
        <f t="shared" si="94"/>
        <v>51.045678534020318</v>
      </c>
      <c r="EI97" s="2">
        <f t="shared" si="94"/>
        <v>51.180940271582259</v>
      </c>
      <c r="EJ97" s="2">
        <f t="shared" si="94"/>
        <v>51.772333731424141</v>
      </c>
      <c r="EK97" s="2">
        <f t="shared" si="94"/>
        <v>52.917183613445381</v>
      </c>
      <c r="EL97" s="2">
        <f t="shared" si="94"/>
        <v>50.35833223598717</v>
      </c>
      <c r="EM97" s="2">
        <f t="shared" si="135"/>
        <v>49.715792458403058</v>
      </c>
      <c r="EN97" s="2">
        <f t="shared" si="135"/>
        <v>50.185209550610075</v>
      </c>
      <c r="EO97" s="2">
        <f t="shared" si="135"/>
        <v>49.479484909809727</v>
      </c>
      <c r="EQ97" s="2">
        <f t="shared" si="136"/>
        <v>47.980965102578786</v>
      </c>
      <c r="ER97" s="2">
        <f t="shared" si="136"/>
        <v>50.452933428704519</v>
      </c>
      <c r="ES97" s="2">
        <f t="shared" si="136"/>
        <v>50.789388918388291</v>
      </c>
      <c r="ET97" s="2">
        <f t="shared" si="136"/>
        <v>49.467868804664732</v>
      </c>
      <c r="EU97" s="2">
        <f t="shared" si="136"/>
        <v>49.224794865360252</v>
      </c>
      <c r="EV97" s="2">
        <f t="shared" si="136"/>
        <v>49.933217119285615</v>
      </c>
      <c r="EW97" s="2">
        <f t="shared" si="136"/>
        <v>51.236711068156012</v>
      </c>
      <c r="EX97" s="2">
        <f t="shared" si="136"/>
        <v>51.219666728041247</v>
      </c>
      <c r="EY97" s="2">
        <f t="shared" si="136"/>
        <v>52.522849344586092</v>
      </c>
      <c r="EZ97" s="2">
        <f t="shared" si="136"/>
        <v>52.532309341266497</v>
      </c>
      <c r="FA97" s="2">
        <f t="shared" si="136"/>
        <v>52.045518751134665</v>
      </c>
      <c r="FB97" s="2">
        <f t="shared" si="136"/>
        <v>50.687595439531435</v>
      </c>
      <c r="FC97" s="2">
        <f t="shared" si="136"/>
        <v>49.543696114484618</v>
      </c>
      <c r="FD97" s="2">
        <f t="shared" si="136"/>
        <v>50.296188968800649</v>
      </c>
      <c r="FE97" s="2">
        <f t="shared" si="136"/>
        <v>50.047537020666759</v>
      </c>
      <c r="FG97" s="2">
        <f t="shared" si="137"/>
        <v>0.97329392736022879</v>
      </c>
      <c r="FH97" s="2">
        <f t="shared" si="137"/>
        <v>0.96720586945038978</v>
      </c>
      <c r="FI97" s="2">
        <f t="shared" si="137"/>
        <v>0.96827609223357236</v>
      </c>
      <c r="FJ97" s="2">
        <f t="shared" si="137"/>
        <v>0.96780719365135692</v>
      </c>
      <c r="FK97" s="2">
        <f t="shared" si="137"/>
        <v>0.96314474386099957</v>
      </c>
      <c r="FL97" s="2">
        <f t="shared" si="137"/>
        <v>0.96349951544839196</v>
      </c>
      <c r="FM97" s="2">
        <f t="shared" si="137"/>
        <v>0.95750929847743527</v>
      </c>
      <c r="FN97" s="2">
        <f t="shared" si="137"/>
        <v>0.95788253895943154</v>
      </c>
      <c r="FO97" s="2">
        <f t="shared" si="137"/>
        <v>0.96392418509059707</v>
      </c>
      <c r="FP97" s="2">
        <f t="shared" si="137"/>
        <v>0.96312152836283005</v>
      </c>
      <c r="FQ97" s="2">
        <f t="shared" si="137"/>
        <v>0.9636107037157795</v>
      </c>
      <c r="FR97" s="2">
        <f t="shared" si="137"/>
        <v>0.96002372561063209</v>
      </c>
      <c r="FS97" s="2">
        <f t="shared" si="137"/>
        <v>0.95762435579140315</v>
      </c>
      <c r="FT97" s="2">
        <f t="shared" si="137"/>
        <v>0.94997987991203892</v>
      </c>
      <c r="FU97" s="2">
        <f t="shared" si="137"/>
        <v>0.94428564644659163</v>
      </c>
      <c r="FW97" s="2">
        <f t="shared" si="127"/>
        <v>1.2822015506576889E-3</v>
      </c>
      <c r="FX97" s="2">
        <f t="shared" si="127"/>
        <v>0</v>
      </c>
      <c r="FY97" s="2">
        <f t="shared" si="127"/>
        <v>7.3421205154279665E-4</v>
      </c>
      <c r="FZ97" s="2">
        <f t="shared" si="127"/>
        <v>1.4638875577023334E-3</v>
      </c>
      <c r="GA97" s="2">
        <f t="shared" si="127"/>
        <v>1.5290229109863505E-3</v>
      </c>
      <c r="GB97" s="2">
        <f t="shared" si="127"/>
        <v>1.709365662710091E-3</v>
      </c>
      <c r="GC97" s="2">
        <f t="shared" si="127"/>
        <v>1.4201626788993634E-3</v>
      </c>
      <c r="GD97" s="2">
        <f t="shared" si="127"/>
        <v>1.3517509028924445E-3</v>
      </c>
      <c r="GE97" s="2">
        <f t="shared" si="127"/>
        <v>1.1985747869642626E-3</v>
      </c>
      <c r="GF97" s="2">
        <f t="shared" si="127"/>
        <v>1.1261778649232885E-3</v>
      </c>
      <c r="GG97" s="2">
        <f t="shared" si="127"/>
        <v>9.6850029773375764E-4</v>
      </c>
      <c r="GH97" s="2">
        <f t="shared" si="127"/>
        <v>7.6608430862476029E-4</v>
      </c>
      <c r="GI97" s="2">
        <f t="shared" si="127"/>
        <v>8.5184032526090315E-4</v>
      </c>
      <c r="GJ97" s="2">
        <f t="shared" si="127"/>
        <v>7.0623613716264719E-4</v>
      </c>
      <c r="GK97" s="2">
        <f t="shared" si="127"/>
        <v>6.7353104533750014E-4</v>
      </c>
      <c r="GM97" s="86">
        <f t="shared" si="128"/>
        <v>7.2731625537109028E-5</v>
      </c>
      <c r="GN97" s="86">
        <f t="shared" si="128"/>
        <v>6.514665482750835E-4</v>
      </c>
      <c r="GO97" s="86">
        <f t="shared" si="128"/>
        <v>1.481517132047425E-6</v>
      </c>
      <c r="GP97" s="86">
        <f t="shared" si="128"/>
        <v>2.7756303365652104E-9</v>
      </c>
      <c r="GQ97" s="86">
        <f t="shared" si="128"/>
        <v>3.0555459570579941E-13</v>
      </c>
      <c r="GR97" s="86">
        <f t="shared" si="128"/>
        <v>1.2204913576614457E-14</v>
      </c>
      <c r="GS97" s="86">
        <f t="shared" si="128"/>
        <v>3.8071577193778003E-17</v>
      </c>
      <c r="GT97" s="86">
        <f t="shared" si="128"/>
        <v>7.1669784007972231E-13</v>
      </c>
      <c r="GU97" s="86">
        <f t="shared" si="128"/>
        <v>2.4220403663959943E-11</v>
      </c>
      <c r="GV97" s="86">
        <f t="shared" si="128"/>
        <v>2.7823182609700993E-13</v>
      </c>
      <c r="GW97" s="86">
        <f t="shared" si="128"/>
        <v>1.8868971725715251E-14</v>
      </c>
      <c r="GX97" s="86">
        <f t="shared" si="128"/>
        <v>3.4553215065171926E-11</v>
      </c>
      <c r="GY97" s="86">
        <f t="shared" si="128"/>
        <v>1.3289791241409591E-7</v>
      </c>
      <c r="GZ97" s="86">
        <f t="shared" si="128"/>
        <v>5.0133454751551134E-8</v>
      </c>
      <c r="HA97" s="86">
        <f t="shared" si="128"/>
        <v>6.9328150218120509E-11</v>
      </c>
      <c r="HC97" s="86">
        <f t="shared" si="73"/>
        <v>0.27843929763060693</v>
      </c>
      <c r="HD97" s="86">
        <f t="shared" si="73"/>
        <v>0.25726243231279033</v>
      </c>
      <c r="HE97" s="86">
        <f t="shared" si="73"/>
        <v>0.20696910871978369</v>
      </c>
      <c r="HF97" s="86">
        <f t="shared" si="73"/>
        <v>0.30361050372845533</v>
      </c>
      <c r="HG97" s="86">
        <f t="shared" si="87"/>
        <v>0.31837075067257009</v>
      </c>
      <c r="HH97" s="86">
        <f t="shared" si="87"/>
        <v>0.37296191815770208</v>
      </c>
      <c r="HI97" s="86">
        <f t="shared" si="87"/>
        <v>0.314796906688942</v>
      </c>
      <c r="HJ97" s="86">
        <f t="shared" si="87"/>
        <v>0.28788508817710512</v>
      </c>
      <c r="HK97" s="86">
        <f t="shared" si="87"/>
        <v>0.3001745656096928</v>
      </c>
      <c r="HL97" s="86">
        <f t="shared" si="87"/>
        <v>0.290990240972759</v>
      </c>
      <c r="HM97" s="86">
        <f t="shared" si="87"/>
        <v>0.23478168724262538</v>
      </c>
      <c r="HN97" s="86">
        <f t="shared" si="87"/>
        <v>0.19537133865723674</v>
      </c>
      <c r="HO97" s="86">
        <f t="shared" si="87"/>
        <v>0.19748898193129977</v>
      </c>
      <c r="HP97" s="86">
        <f t="shared" si="87"/>
        <v>0.13917667227395428</v>
      </c>
      <c r="HQ97" s="86">
        <f t="shared" si="87"/>
        <v>0.1428891697269177</v>
      </c>
      <c r="HS97" s="86">
        <f t="shared" si="129"/>
        <v>1.3397518712307954E-18</v>
      </c>
      <c r="HT97" s="86">
        <f t="shared" si="129"/>
        <v>0</v>
      </c>
      <c r="HU97" s="86">
        <f t="shared" si="129"/>
        <v>5.7409438099474944E-21</v>
      </c>
      <c r="HV97" s="86">
        <f t="shared" si="129"/>
        <v>1.4542684451230453E-19</v>
      </c>
      <c r="HW97" s="86">
        <f t="shared" si="129"/>
        <v>8.8476562891926598E-24</v>
      </c>
      <c r="HX97" s="86">
        <f t="shared" si="129"/>
        <v>2.3357206197855378E-22</v>
      </c>
      <c r="HY97" s="86">
        <f t="shared" si="129"/>
        <v>3.8009627512754637E-26</v>
      </c>
      <c r="HZ97" s="86">
        <f t="shared" si="129"/>
        <v>2.5064525209890842E-24</v>
      </c>
      <c r="IA97" s="86">
        <f t="shared" si="129"/>
        <v>6.045491466295333E-23</v>
      </c>
      <c r="IB97" s="86">
        <f t="shared" si="129"/>
        <v>8.2346581897325675E-25</v>
      </c>
      <c r="IC97" s="86">
        <f t="shared" si="129"/>
        <v>2.2605160435833781E-25</v>
      </c>
      <c r="ID97" s="86">
        <f t="shared" si="129"/>
        <v>3.0260138522243335E-27</v>
      </c>
      <c r="IE97" s="86">
        <f t="shared" si="129"/>
        <v>4.2332938653604266E-26</v>
      </c>
      <c r="IF97" s="86">
        <f t="shared" si="129"/>
        <v>5.2453985412964317E-24</v>
      </c>
      <c r="IG97" s="86">
        <f t="shared" si="129"/>
        <v>1.8897061134681086E-14</v>
      </c>
      <c r="II97" s="86">
        <f t="shared" si="130"/>
        <v>4.2936583415260664E-85</v>
      </c>
      <c r="IJ97" s="86">
        <f t="shared" si="130"/>
        <v>0</v>
      </c>
      <c r="IK97" s="86">
        <f t="shared" si="130"/>
        <v>1.2138830480248754E-102</v>
      </c>
      <c r="IL97" s="86">
        <f t="shared" si="130"/>
        <v>7.4034370807208199E-94</v>
      </c>
      <c r="IM97" s="86">
        <f t="shared" si="130"/>
        <v>1.5780823883007688E-113</v>
      </c>
      <c r="IN97" s="86">
        <f t="shared" si="130"/>
        <v>7.2065394467375042E-108</v>
      </c>
      <c r="IO97" s="86">
        <f t="shared" si="130"/>
        <v>3.3742863555568247E-126</v>
      </c>
      <c r="IP97" s="86">
        <f t="shared" si="130"/>
        <v>1.985605241230198E-115</v>
      </c>
      <c r="IQ97" s="86">
        <f t="shared" si="130"/>
        <v>1.9948606739992247E-108</v>
      </c>
      <c r="IR97" s="86">
        <f t="shared" si="130"/>
        <v>5.2759492044446485E-119</v>
      </c>
      <c r="IS97" s="86">
        <f t="shared" si="130"/>
        <v>5.5394308024205013E-119</v>
      </c>
      <c r="IT97" s="86">
        <f t="shared" si="130"/>
        <v>3.4750783742747357E-127</v>
      </c>
      <c r="IU97" s="86">
        <f t="shared" si="130"/>
        <v>3.3773986885660357E-121</v>
      </c>
      <c r="IV97" s="86">
        <f t="shared" si="130"/>
        <v>1.115481241649961E-94</v>
      </c>
      <c r="IW97" s="86">
        <f t="shared" si="130"/>
        <v>1.1055394279361322E-86</v>
      </c>
      <c r="IY97" s="86">
        <f t="shared" si="131"/>
        <v>0.27851202925614404</v>
      </c>
      <c r="IZ97" s="86">
        <f t="shared" si="131"/>
        <v>0.25791389886106542</v>
      </c>
      <c r="JA97" s="86">
        <f t="shared" si="131"/>
        <v>0.20697059023691575</v>
      </c>
      <c r="JB97" s="86">
        <f t="shared" si="131"/>
        <v>0.30361050650408566</v>
      </c>
      <c r="JC97" s="86">
        <f t="shared" si="131"/>
        <v>0.31837075067287562</v>
      </c>
      <c r="JD97" s="86">
        <f t="shared" si="131"/>
        <v>0.37296191815771429</v>
      </c>
      <c r="JE97" s="86">
        <f t="shared" si="131"/>
        <v>0.31479690668894206</v>
      </c>
      <c r="JF97" s="86">
        <f t="shared" si="131"/>
        <v>0.28788508817782182</v>
      </c>
      <c r="JG97" s="86">
        <f t="shared" si="131"/>
        <v>0.3001745656339132</v>
      </c>
      <c r="JH97" s="86">
        <f t="shared" si="131"/>
        <v>0.29099024097303722</v>
      </c>
      <c r="JI97" s="86">
        <f t="shared" si="131"/>
        <v>0.23478168724264425</v>
      </c>
      <c r="JJ97" s="86">
        <f t="shared" si="131"/>
        <v>0.19537133869178996</v>
      </c>
      <c r="JK97" s="86">
        <f t="shared" si="131"/>
        <v>0.19748911482921219</v>
      </c>
      <c r="JL97" s="86">
        <f t="shared" si="131"/>
        <v>0.13917672240740903</v>
      </c>
      <c r="JM97" s="86">
        <f t="shared" si="131"/>
        <v>0.14288916979626476</v>
      </c>
    </row>
    <row r="98" spans="2:273" x14ac:dyDescent="0.25">
      <c r="B98" s="2">
        <v>71</v>
      </c>
      <c r="C98" s="37">
        <v>119.541</v>
      </c>
      <c r="D98" s="37">
        <v>137.82</v>
      </c>
      <c r="E98" s="37">
        <v>134.01599999999999</v>
      </c>
      <c r="F98" s="37">
        <v>152.607</v>
      </c>
      <c r="G98" s="37">
        <v>152.393</v>
      </c>
      <c r="H98" s="37">
        <v>160.803</v>
      </c>
      <c r="I98" s="37">
        <v>147.03299999999999</v>
      </c>
      <c r="J98" s="37">
        <v>142.31100000000001</v>
      </c>
      <c r="K98" s="37">
        <v>144.68899999999999</v>
      </c>
      <c r="L98" s="37">
        <v>143.78700000000001</v>
      </c>
      <c r="M98" s="37">
        <v>138.29499999999999</v>
      </c>
      <c r="N98" s="37">
        <v>125.852</v>
      </c>
      <c r="O98" s="37">
        <v>123.836</v>
      </c>
      <c r="P98" s="37">
        <v>102.52500000000001</v>
      </c>
      <c r="Q98" s="37">
        <v>86.456000000000003</v>
      </c>
      <c r="S98" s="4">
        <f t="shared" si="132"/>
        <v>116.52675403088767</v>
      </c>
      <c r="T98" s="4">
        <f t="shared" si="132"/>
        <v>138.98268138597194</v>
      </c>
      <c r="U98" s="4">
        <f t="shared" si="132"/>
        <v>128.41028200320801</v>
      </c>
      <c r="V98" s="4">
        <f t="shared" si="132"/>
        <v>148.4105112951373</v>
      </c>
      <c r="W98" s="4">
        <f t="shared" si="132"/>
        <v>152.33888859316235</v>
      </c>
      <c r="X98" s="4">
        <f t="shared" si="132"/>
        <v>161.57505467823376</v>
      </c>
      <c r="Y98" s="4">
        <f t="shared" si="132"/>
        <v>145.47222945514682</v>
      </c>
      <c r="Z98" s="4">
        <f t="shared" si="132"/>
        <v>137.37794519845386</v>
      </c>
      <c r="AA98" s="4">
        <f t="shared" si="132"/>
        <v>143.61342926634882</v>
      </c>
      <c r="AB98" s="4">
        <f t="shared" si="132"/>
        <v>142.40727348344365</v>
      </c>
      <c r="AC98" s="4">
        <f t="shared" si="132"/>
        <v>134.91690799752595</v>
      </c>
      <c r="AD98" s="4">
        <f t="shared" si="132"/>
        <v>123.43981677817888</v>
      </c>
      <c r="AE98" s="4">
        <f t="shared" si="132"/>
        <v>118.02895887905052</v>
      </c>
      <c r="AF98" s="4">
        <f t="shared" si="132"/>
        <v>98.157620279974452</v>
      </c>
      <c r="AG98" s="4">
        <f t="shared" si="132"/>
        <v>85.53994091448925</v>
      </c>
      <c r="AI98" s="4">
        <f t="shared" si="133"/>
        <v>3.0142459691123236</v>
      </c>
      <c r="AJ98" s="4">
        <f t="shared" si="133"/>
        <v>-1.1626813859719505</v>
      </c>
      <c r="AK98" s="4">
        <f t="shared" si="133"/>
        <v>5.6057179967919808</v>
      </c>
      <c r="AL98" s="4">
        <f t="shared" si="133"/>
        <v>4.196488704862702</v>
      </c>
      <c r="AM98" s="4">
        <f t="shared" si="133"/>
        <v>5.4111406837648701E-2</v>
      </c>
      <c r="AN98" s="4">
        <f t="shared" si="133"/>
        <v>-0.77205467823375784</v>
      </c>
      <c r="AO98" s="4">
        <f t="shared" si="133"/>
        <v>1.5607705448531703</v>
      </c>
      <c r="AP98" s="4">
        <f t="shared" si="133"/>
        <v>4.9330548015461488</v>
      </c>
      <c r="AQ98" s="4">
        <f t="shared" si="133"/>
        <v>1.0755707336511762</v>
      </c>
      <c r="AR98" s="4">
        <f t="shared" si="133"/>
        <v>1.3797265165563601</v>
      </c>
      <c r="AS98" s="4">
        <f t="shared" si="133"/>
        <v>3.378092002474034</v>
      </c>
      <c r="AT98" s="4">
        <f t="shared" si="133"/>
        <v>2.4121832218211239</v>
      </c>
      <c r="AU98" s="4">
        <f t="shared" si="133"/>
        <v>5.8070411209494779</v>
      </c>
      <c r="AV98" s="4">
        <f t="shared" si="133"/>
        <v>4.3673797200255535</v>
      </c>
      <c r="AW98" s="4">
        <f t="shared" si="133"/>
        <v>0.91605908551075288</v>
      </c>
      <c r="AY98" s="2">
        <f t="shared" si="125"/>
        <v>47.83797130587606</v>
      </c>
      <c r="AZ98" s="2">
        <f t="shared" si="125"/>
        <v>50.899748435045645</v>
      </c>
      <c r="BA98" s="2">
        <f t="shared" si="125"/>
        <v>51.173945317635997</v>
      </c>
      <c r="BB98" s="2">
        <f t="shared" si="125"/>
        <v>49.547782892343022</v>
      </c>
      <c r="BC98" s="2">
        <f t="shared" si="125"/>
        <v>50.010532990380057</v>
      </c>
      <c r="BD98" s="2">
        <f t="shared" si="125"/>
        <v>49.485934811471964</v>
      </c>
      <c r="BE98" s="2">
        <f t="shared" si="125"/>
        <v>52.716373287663181</v>
      </c>
      <c r="BF98" s="2">
        <f t="shared" si="125"/>
        <v>51.338072340850452</v>
      </c>
      <c r="BG98" s="2">
        <f t="shared" si="125"/>
        <v>51.546051584924413</v>
      </c>
      <c r="BH98" s="2">
        <f t="shared" si="125"/>
        <v>52.0810104006651</v>
      </c>
      <c r="BI98" s="2">
        <f t="shared" si="125"/>
        <v>53.202223628013179</v>
      </c>
      <c r="BJ98" s="2">
        <f t="shared" si="125"/>
        <v>50.647493393108554</v>
      </c>
      <c r="BK98" s="2">
        <f t="shared" si="125"/>
        <v>50.120205015765485</v>
      </c>
      <c r="BL98" s="2">
        <f t="shared" si="125"/>
        <v>50.734089819741492</v>
      </c>
      <c r="BM98" s="2">
        <f t="shared" si="125"/>
        <v>49.738618069610546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60.01529032258064</v>
      </c>
      <c r="DL98" s="2">
        <f t="shared" si="134"/>
        <v>70.114711564171131</v>
      </c>
      <c r="DM98" s="2">
        <f t="shared" si="134"/>
        <v>72.243436608734413</v>
      </c>
      <c r="DN98" s="2">
        <f t="shared" si="134"/>
        <v>68.367553698752232</v>
      </c>
      <c r="DO98" s="2">
        <f t="shared" si="134"/>
        <v>66.304807028265856</v>
      </c>
      <c r="DP98" s="2">
        <f t="shared" si="134"/>
        <v>64.699202902979366</v>
      </c>
      <c r="DQ98" s="2">
        <f t="shared" si="134"/>
        <v>63.925084126984139</v>
      </c>
      <c r="DR98" s="2">
        <f t="shared" si="134"/>
        <v>62.105858730158744</v>
      </c>
      <c r="DS98" s="2">
        <f t="shared" si="134"/>
        <v>64.950872574484336</v>
      </c>
      <c r="DT98" s="2">
        <f t="shared" si="134"/>
        <v>64.737749427043539</v>
      </c>
      <c r="DU98" s="2">
        <f t="shared" si="134"/>
        <v>66.523631321619575</v>
      </c>
      <c r="DV98" s="2">
        <f t="shared" si="134"/>
        <v>61.706999999999994</v>
      </c>
      <c r="DW98" s="2">
        <f t="shared" si="134"/>
        <v>63.157643586443584</v>
      </c>
      <c r="DX98" s="2">
        <f t="shared" si="134"/>
        <v>64.73036415362732</v>
      </c>
      <c r="DY98" s="2">
        <f t="shared" si="134"/>
        <v>56.347925176121628</v>
      </c>
      <c r="EA98" s="2">
        <f t="shared" si="94"/>
        <v>47.532768038590426</v>
      </c>
      <c r="EB98" s="2">
        <f t="shared" si="94"/>
        <v>50.305570180983445</v>
      </c>
      <c r="EC98" s="2">
        <f t="shared" si="94"/>
        <v>50.544307781301846</v>
      </c>
      <c r="ED98" s="2">
        <f t="shared" si="94"/>
        <v>48.976282305958648</v>
      </c>
      <c r="EE98" s="2">
        <f t="shared" si="94"/>
        <v>49.442494600137522</v>
      </c>
      <c r="EF98" s="2">
        <f t="shared" si="94"/>
        <v>48.958710732329557</v>
      </c>
      <c r="EG98" s="2">
        <f t="shared" si="94"/>
        <v>52.264639979486873</v>
      </c>
      <c r="EH98" s="2">
        <f t="shared" si="94"/>
        <v>50.906019832251879</v>
      </c>
      <c r="EI98" s="2">
        <f t="shared" si="94"/>
        <v>51.086746088625027</v>
      </c>
      <c r="EJ98" s="2">
        <f t="shared" si="94"/>
        <v>51.63808039792665</v>
      </c>
      <c r="EK98" s="2">
        <f t="shared" si="94"/>
        <v>52.744352521008409</v>
      </c>
      <c r="EL98" s="2">
        <f t="shared" si="94"/>
        <v>50.227208308065485</v>
      </c>
      <c r="EM98" s="2">
        <f t="shared" si="135"/>
        <v>49.594211840766611</v>
      </c>
      <c r="EN98" s="2">
        <f t="shared" si="135"/>
        <v>50.061889027324284</v>
      </c>
      <c r="EO98" s="2">
        <f t="shared" si="135"/>
        <v>49.382547501049459</v>
      </c>
      <c r="EQ98" s="2">
        <f t="shared" si="136"/>
        <v>47.860008600492463</v>
      </c>
      <c r="ER98" s="2">
        <f t="shared" si="136"/>
        <v>50.305570180983445</v>
      </c>
      <c r="ES98" s="2">
        <f t="shared" si="136"/>
        <v>50.630151349470211</v>
      </c>
      <c r="ET98" s="2">
        <f t="shared" si="136"/>
        <v>49.320184554885088</v>
      </c>
      <c r="EU98" s="2">
        <f t="shared" si="136"/>
        <v>49.091564427866743</v>
      </c>
      <c r="EV98" s="2">
        <f t="shared" si="136"/>
        <v>49.78749674775834</v>
      </c>
      <c r="EW98" s="2">
        <f t="shared" si="136"/>
        <v>51.090731923296801</v>
      </c>
      <c r="EX98" s="2">
        <f t="shared" si="136"/>
        <v>51.073888581126518</v>
      </c>
      <c r="EY98" s="2">
        <f t="shared" si="136"/>
        <v>52.381894639971264</v>
      </c>
      <c r="EZ98" s="2">
        <f t="shared" si="136"/>
        <v>52.372754662185606</v>
      </c>
      <c r="FA98" s="2">
        <f t="shared" si="136"/>
        <v>51.899882681809551</v>
      </c>
      <c r="FB98" s="2">
        <f t="shared" si="136"/>
        <v>50.546646472191441</v>
      </c>
      <c r="FC98" s="2">
        <f t="shared" si="136"/>
        <v>49.42803283515677</v>
      </c>
      <c r="FD98" s="2">
        <f t="shared" si="136"/>
        <v>50.169170988654784</v>
      </c>
      <c r="FE98" s="2">
        <f t="shared" si="136"/>
        <v>49.926323803451865</v>
      </c>
      <c r="FG98" s="2">
        <f t="shared" si="137"/>
        <v>0.97558640411173103</v>
      </c>
      <c r="FH98" s="2">
        <f t="shared" si="137"/>
        <v>0.97000484561302147</v>
      </c>
      <c r="FI98" s="2">
        <f t="shared" si="137"/>
        <v>0.97098646502882868</v>
      </c>
      <c r="FJ98" s="2">
        <f t="shared" si="137"/>
        <v>0.97055640921523356</v>
      </c>
      <c r="FK98" s="2">
        <f t="shared" si="137"/>
        <v>0.96627825190300709</v>
      </c>
      <c r="FL98" s="2">
        <f t="shared" si="137"/>
        <v>0.96660390598206625</v>
      </c>
      <c r="FM98" s="2">
        <f t="shared" si="137"/>
        <v>0.96110259308118429</v>
      </c>
      <c r="FN98" s="2">
        <f t="shared" si="137"/>
        <v>0.96144554080385436</v>
      </c>
      <c r="FO98" s="2">
        <f t="shared" si="137"/>
        <v>0.96699369448633365</v>
      </c>
      <c r="FP98" s="2">
        <f t="shared" si="137"/>
        <v>0.96625694108160198</v>
      </c>
      <c r="FQ98" s="2">
        <f t="shared" si="137"/>
        <v>0.96670596439032697</v>
      </c>
      <c r="FR98" s="2">
        <f t="shared" si="137"/>
        <v>0.96341250871381778</v>
      </c>
      <c r="FS98" s="2">
        <f t="shared" si="137"/>
        <v>0.96120831458100708</v>
      </c>
      <c r="FT98" s="2">
        <f t="shared" si="137"/>
        <v>0.95417944155157952</v>
      </c>
      <c r="FU98" s="2">
        <f t="shared" si="137"/>
        <v>0.94893758445494925</v>
      </c>
      <c r="FW98" s="2">
        <f t="shared" si="127"/>
        <v>1.4057321479748999E-3</v>
      </c>
      <c r="FX98" s="2">
        <f t="shared" si="127"/>
        <v>0</v>
      </c>
      <c r="FY98" s="2">
        <f t="shared" si="127"/>
        <v>8.0499048399557691E-4</v>
      </c>
      <c r="FZ98" s="2">
        <f t="shared" si="127"/>
        <v>1.6048941242434492E-3</v>
      </c>
      <c r="GA98" s="2">
        <f t="shared" si="127"/>
        <v>1.6762930009611853E-3</v>
      </c>
      <c r="GB98" s="2">
        <f t="shared" si="127"/>
        <v>1.8739731292784891E-3</v>
      </c>
      <c r="GC98" s="2">
        <f t="shared" si="127"/>
        <v>1.5569640853702364E-3</v>
      </c>
      <c r="GD98" s="2">
        <f t="shared" si="127"/>
        <v>1.4819721210019322E-3</v>
      </c>
      <c r="GE98" s="2">
        <f t="shared" si="127"/>
        <v>1.3140591673693057E-3</v>
      </c>
      <c r="GF98" s="2">
        <f t="shared" si="127"/>
        <v>1.2346953222341539E-3</v>
      </c>
      <c r="GG98" s="2">
        <f t="shared" si="127"/>
        <v>1.0618402419611921E-3</v>
      </c>
      <c r="GH98" s="2">
        <f t="shared" si="127"/>
        <v>8.3993266102848981E-4</v>
      </c>
      <c r="GI98" s="2">
        <f t="shared" si="127"/>
        <v>9.3394758767875751E-4</v>
      </c>
      <c r="GJ98" s="2">
        <f t="shared" si="127"/>
        <v>7.7431976637475531E-4</v>
      </c>
      <c r="GK98" s="2">
        <f t="shared" si="127"/>
        <v>7.3846411945662025E-4</v>
      </c>
      <c r="GM98" s="86">
        <f t="shared" si="128"/>
        <v>2.2709867542023038E-5</v>
      </c>
      <c r="GN98" s="86">
        <f t="shared" si="128"/>
        <v>2.8497656129457385E-4</v>
      </c>
      <c r="GO98" s="86">
        <f t="shared" si="128"/>
        <v>2.7514207772405163E-7</v>
      </c>
      <c r="GP98" s="86">
        <f t="shared" si="128"/>
        <v>2.7135371709505276E-10</v>
      </c>
      <c r="GQ98" s="86">
        <f t="shared" si="128"/>
        <v>9.8993459843404548E-15</v>
      </c>
      <c r="GR98" s="86">
        <f t="shared" si="128"/>
        <v>2.7867303087555775E-16</v>
      </c>
      <c r="GS98" s="86">
        <f t="shared" si="128"/>
        <v>3.473747660686382E-19</v>
      </c>
      <c r="GT98" s="86">
        <f t="shared" si="128"/>
        <v>2.2596711870042763E-14</v>
      </c>
      <c r="GU98" s="86">
        <f t="shared" si="128"/>
        <v>1.2853986377205751E-12</v>
      </c>
      <c r="GV98" s="86">
        <f t="shared" si="128"/>
        <v>9.1099492173820907E-15</v>
      </c>
      <c r="GW98" s="86">
        <f t="shared" si="128"/>
        <v>3.6337987817529336E-16</v>
      </c>
      <c r="GX98" s="86">
        <f t="shared" si="128"/>
        <v>1.6615378640171355E-12</v>
      </c>
      <c r="GY98" s="86">
        <f t="shared" si="128"/>
        <v>2.0310525641928703E-8</v>
      </c>
      <c r="GZ98" s="86">
        <f t="shared" si="128"/>
        <v>6.2416041190230507E-9</v>
      </c>
      <c r="HA98" s="86">
        <f t="shared" si="128"/>
        <v>4.9003882411213495E-12</v>
      </c>
      <c r="HC98" s="86">
        <f t="shared" si="73"/>
        <v>0.33640107956121157</v>
      </c>
      <c r="HD98" s="86">
        <f t="shared" si="73"/>
        <v>0.3152145346988981</v>
      </c>
      <c r="HE98" s="86">
        <f t="shared" si="73"/>
        <v>0.25890267385006527</v>
      </c>
      <c r="HF98" s="86">
        <f t="shared" si="73"/>
        <v>0.37387517614306964</v>
      </c>
      <c r="HG98" s="86">
        <f t="shared" si="87"/>
        <v>0.39944033073667556</v>
      </c>
      <c r="HH98" s="86">
        <f t="shared" si="87"/>
        <v>0.46038105248859812</v>
      </c>
      <c r="HI98" s="86">
        <f t="shared" si="87"/>
        <v>0.39944758316289297</v>
      </c>
      <c r="HJ98" s="86">
        <f t="shared" si="87"/>
        <v>0.36387832121056868</v>
      </c>
      <c r="HK98" s="86">
        <f t="shared" si="87"/>
        <v>0.37391279948849004</v>
      </c>
      <c r="HL98" s="86">
        <f t="shared" si="87"/>
        <v>0.36628890490182048</v>
      </c>
      <c r="HM98" s="86">
        <f t="shared" si="87"/>
        <v>0.29906527902011709</v>
      </c>
      <c r="HN98" s="86">
        <f t="shared" si="87"/>
        <v>0.25215251226046032</v>
      </c>
      <c r="HO98" s="86">
        <f t="shared" si="87"/>
        <v>0.25404912366054655</v>
      </c>
      <c r="HP98" s="86">
        <f t="shared" si="87"/>
        <v>0.18700390521754065</v>
      </c>
      <c r="HQ98" s="86">
        <f t="shared" si="87"/>
        <v>0.20724015350839509</v>
      </c>
      <c r="HS98" s="86">
        <f t="shared" si="129"/>
        <v>7.8598711229250482E-18</v>
      </c>
      <c r="HT98" s="86">
        <f t="shared" si="129"/>
        <v>0</v>
      </c>
      <c r="HU98" s="86">
        <f t="shared" si="129"/>
        <v>3.8980721361397343E-20</v>
      </c>
      <c r="HV98" s="86">
        <f t="shared" si="129"/>
        <v>1.0208521473217081E-18</v>
      </c>
      <c r="HW98" s="86">
        <f t="shared" si="129"/>
        <v>9.7184801963641789E-23</v>
      </c>
      <c r="HX98" s="86">
        <f t="shared" si="129"/>
        <v>2.3278999939748936E-21</v>
      </c>
      <c r="HY98" s="86">
        <f t="shared" si="129"/>
        <v>5.2647216787759553E-25</v>
      </c>
      <c r="HZ98" s="86">
        <f t="shared" si="129"/>
        <v>2.7652247811077543E-23</v>
      </c>
      <c r="IA98" s="86">
        <f t="shared" si="129"/>
        <v>5.5394061529977827E-22</v>
      </c>
      <c r="IB98" s="86">
        <f t="shared" si="129"/>
        <v>9.0588708362440574E-24</v>
      </c>
      <c r="IC98" s="86">
        <f t="shared" si="129"/>
        <v>2.4283315155906851E-24</v>
      </c>
      <c r="ID98" s="86">
        <f t="shared" si="129"/>
        <v>3.5668031687382136E-26</v>
      </c>
      <c r="IE98" s="86">
        <f t="shared" si="129"/>
        <v>4.6142959688079087E-25</v>
      </c>
      <c r="IF98" s="86">
        <f t="shared" si="129"/>
        <v>4.3356908771392106E-23</v>
      </c>
      <c r="IG98" s="86">
        <f t="shared" si="129"/>
        <v>6.1954818870668931E-14</v>
      </c>
      <c r="II98" s="86">
        <f t="shared" si="130"/>
        <v>8.2932219278528303E-83</v>
      </c>
      <c r="IJ98" s="86">
        <f t="shared" si="130"/>
        <v>0</v>
      </c>
      <c r="IK98" s="86">
        <f t="shared" si="130"/>
        <v>4.3499419623613903E-100</v>
      </c>
      <c r="IL98" s="86">
        <f t="shared" si="130"/>
        <v>2.7959488620055214E-91</v>
      </c>
      <c r="IM98" s="86">
        <f t="shared" si="130"/>
        <v>2.2199576018104583E-110</v>
      </c>
      <c r="IN98" s="86">
        <f t="shared" si="130"/>
        <v>7.917243443753875E-105</v>
      </c>
      <c r="IO98" s="86">
        <f t="shared" si="130"/>
        <v>9.8626770834420173E-123</v>
      </c>
      <c r="IP98" s="86">
        <f t="shared" si="130"/>
        <v>2.7556528212781378E-112</v>
      </c>
      <c r="IQ98" s="86">
        <f t="shared" si="130"/>
        <v>1.5713391594884274E-105</v>
      </c>
      <c r="IR98" s="86">
        <f t="shared" si="130"/>
        <v>7.5297398283994608E-116</v>
      </c>
      <c r="IS98" s="86">
        <f t="shared" si="130"/>
        <v>6.7483923301255739E-116</v>
      </c>
      <c r="IT98" s="86">
        <f t="shared" si="130"/>
        <v>5.4364501834656E-124</v>
      </c>
      <c r="IU98" s="86">
        <f t="shared" si="130"/>
        <v>4.1289744613033732E-118</v>
      </c>
      <c r="IV98" s="86">
        <f t="shared" si="130"/>
        <v>2.4417689216560947E-92</v>
      </c>
      <c r="IW98" s="86">
        <f t="shared" si="130"/>
        <v>1.4748761257184526E-84</v>
      </c>
      <c r="IY98" s="86">
        <f t="shared" si="131"/>
        <v>0.33642378942875362</v>
      </c>
      <c r="IZ98" s="86">
        <f t="shared" si="131"/>
        <v>0.31549951126019266</v>
      </c>
      <c r="JA98" s="86">
        <f t="shared" si="131"/>
        <v>0.258902948992143</v>
      </c>
      <c r="JB98" s="86">
        <f t="shared" si="131"/>
        <v>0.37387517641442336</v>
      </c>
      <c r="JC98" s="86">
        <f t="shared" si="131"/>
        <v>0.39944033073668544</v>
      </c>
      <c r="JD98" s="86">
        <f t="shared" si="131"/>
        <v>0.4603810524885984</v>
      </c>
      <c r="JE98" s="86">
        <f t="shared" si="131"/>
        <v>0.39944758316289297</v>
      </c>
      <c r="JF98" s="86">
        <f t="shared" si="131"/>
        <v>0.36387832121059127</v>
      </c>
      <c r="JG98" s="86">
        <f t="shared" si="131"/>
        <v>0.37391279948977546</v>
      </c>
      <c r="JH98" s="86">
        <f t="shared" si="131"/>
        <v>0.36628890490182958</v>
      </c>
      <c r="JI98" s="86">
        <f t="shared" si="131"/>
        <v>0.29906527902011748</v>
      </c>
      <c r="JJ98" s="86">
        <f t="shared" si="131"/>
        <v>0.25215251226212188</v>
      </c>
      <c r="JK98" s="86">
        <f t="shared" si="131"/>
        <v>0.2540491439710722</v>
      </c>
      <c r="JL98" s="86">
        <f t="shared" si="131"/>
        <v>0.18700391145914477</v>
      </c>
      <c r="JM98" s="86">
        <f t="shared" si="131"/>
        <v>0.20724015351335742</v>
      </c>
    </row>
    <row r="99" spans="2:273" x14ac:dyDescent="0.25">
      <c r="B99" s="2">
        <v>72</v>
      </c>
      <c r="C99" s="37">
        <v>122.59</v>
      </c>
      <c r="D99" s="37">
        <v>146.459</v>
      </c>
      <c r="E99" s="37">
        <v>141.934</v>
      </c>
      <c r="F99" s="37">
        <v>157.22999999999999</v>
      </c>
      <c r="G99" s="37">
        <v>163.131</v>
      </c>
      <c r="H99" s="37">
        <v>166.36099999999999</v>
      </c>
      <c r="I99" s="37">
        <v>154.91800000000001</v>
      </c>
      <c r="J99" s="37">
        <v>148.77000000000001</v>
      </c>
      <c r="K99" s="37">
        <v>155.42599999999999</v>
      </c>
      <c r="L99" s="37">
        <v>154.852</v>
      </c>
      <c r="M99" s="37">
        <v>149.77000000000001</v>
      </c>
      <c r="N99" s="37">
        <v>139.197</v>
      </c>
      <c r="O99" s="37">
        <v>131.83600000000001</v>
      </c>
      <c r="P99" s="37">
        <v>114.279</v>
      </c>
      <c r="Q99" s="37">
        <v>95.947000000000003</v>
      </c>
      <c r="S99" s="4">
        <f t="shared" si="132"/>
        <v>123.14833151664018</v>
      </c>
      <c r="T99" s="4">
        <f t="shared" si="132"/>
        <v>148.12349962586001</v>
      </c>
      <c r="U99" s="4">
        <f t="shared" si="132"/>
        <v>139.72463145905863</v>
      </c>
      <c r="V99" s="4">
        <f t="shared" si="132"/>
        <v>159.47972932619285</v>
      </c>
      <c r="W99" s="4">
        <f t="shared" si="132"/>
        <v>164.19691622766572</v>
      </c>
      <c r="X99" s="4">
        <f t="shared" si="132"/>
        <v>171.74394696435587</v>
      </c>
      <c r="Y99" s="4">
        <f t="shared" si="132"/>
        <v>156.90223032912712</v>
      </c>
      <c r="Z99" s="4">
        <f t="shared" si="132"/>
        <v>148.86310337500254</v>
      </c>
      <c r="AA99" s="4">
        <f t="shared" si="132"/>
        <v>154.87577130810971</v>
      </c>
      <c r="AB99" s="4">
        <f t="shared" si="132"/>
        <v>153.99610626107582</v>
      </c>
      <c r="AC99" s="4">
        <f t="shared" si="132"/>
        <v>147.33159682016398</v>
      </c>
      <c r="AD99" s="4">
        <f t="shared" si="132"/>
        <v>135.85172169396031</v>
      </c>
      <c r="AE99" s="4">
        <f t="shared" si="132"/>
        <v>129.38428403023761</v>
      </c>
      <c r="AF99" s="4">
        <f t="shared" si="132"/>
        <v>108.31166239892184</v>
      </c>
      <c r="AG99" s="4">
        <f t="shared" si="132"/>
        <v>94.321370406770086</v>
      </c>
      <c r="AI99" s="4">
        <f t="shared" si="133"/>
        <v>-0.55833151664018033</v>
      </c>
      <c r="AJ99" s="4">
        <f t="shared" si="133"/>
        <v>-1.6644996258600031</v>
      </c>
      <c r="AK99" s="4">
        <f t="shared" si="133"/>
        <v>2.2093685409413695</v>
      </c>
      <c r="AL99" s="4">
        <f t="shared" si="133"/>
        <v>-2.2497293261928633</v>
      </c>
      <c r="AM99" s="4">
        <f t="shared" si="133"/>
        <v>-1.0659162276657241</v>
      </c>
      <c r="AN99" s="4">
        <f t="shared" si="133"/>
        <v>-5.3829469643558809</v>
      </c>
      <c r="AO99" s="4">
        <f t="shared" si="133"/>
        <v>-1.9842303291271151</v>
      </c>
      <c r="AP99" s="4">
        <f t="shared" si="133"/>
        <v>-9.3103375002527855E-2</v>
      </c>
      <c r="AQ99" s="4">
        <f t="shared" si="133"/>
        <v>0.55022869189028256</v>
      </c>
      <c r="AR99" s="4">
        <f t="shared" si="133"/>
        <v>0.85589373892418052</v>
      </c>
      <c r="AS99" s="4">
        <f t="shared" si="133"/>
        <v>2.4384031798360297</v>
      </c>
      <c r="AT99" s="4">
        <f t="shared" si="133"/>
        <v>3.3452783060396882</v>
      </c>
      <c r="AU99" s="4">
        <f t="shared" si="133"/>
        <v>2.4517159697624038</v>
      </c>
      <c r="AV99" s="4">
        <f t="shared" si="133"/>
        <v>5.9673376010781567</v>
      </c>
      <c r="AW99" s="4">
        <f t="shared" si="133"/>
        <v>1.6256295932299167</v>
      </c>
      <c r="AY99" s="2">
        <f t="shared" si="125"/>
        <v>47.704234858425913</v>
      </c>
      <c r="AZ99" s="2">
        <f t="shared" si="125"/>
        <v>50.711452942796306</v>
      </c>
      <c r="BA99" s="2">
        <f t="shared" si="125"/>
        <v>50.974071176104722</v>
      </c>
      <c r="BB99" s="2">
        <f t="shared" si="125"/>
        <v>49.374533599743508</v>
      </c>
      <c r="BC99" s="2">
        <f t="shared" si="125"/>
        <v>49.826600474113604</v>
      </c>
      <c r="BD99" s="2">
        <f t="shared" si="125"/>
        <v>49.334756457336894</v>
      </c>
      <c r="BE99" s="2">
        <f t="shared" si="125"/>
        <v>52.499101865959076</v>
      </c>
      <c r="BF99" s="2">
        <f t="shared" si="125"/>
        <v>51.169526913475487</v>
      </c>
      <c r="BG99" s="2">
        <f t="shared" si="125"/>
        <v>51.418805716841327</v>
      </c>
      <c r="BH99" s="2">
        <f t="shared" si="125"/>
        <v>51.917040022343066</v>
      </c>
      <c r="BI99" s="2">
        <f t="shared" si="125"/>
        <v>52.999830960009653</v>
      </c>
      <c r="BJ99" s="2">
        <f t="shared" si="125"/>
        <v>50.488149679720081</v>
      </c>
      <c r="BK99" s="2">
        <f t="shared" si="125"/>
        <v>49.963358445019502</v>
      </c>
      <c r="BL99" s="2">
        <f t="shared" si="125"/>
        <v>50.566283664109577</v>
      </c>
      <c r="BM99" s="2">
        <f t="shared" si="125"/>
        <v>49.619706166979491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60.081298387096766</v>
      </c>
      <c r="DL99" s="2">
        <f t="shared" si="134"/>
        <v>70.328836898395735</v>
      </c>
      <c r="DM99" s="2">
        <f t="shared" si="134"/>
        <v>72.511881461675586</v>
      </c>
      <c r="DN99" s="2">
        <f t="shared" si="134"/>
        <v>68.587153297682704</v>
      </c>
      <c r="DO99" s="2">
        <f t="shared" si="134"/>
        <v>66.477697173414839</v>
      </c>
      <c r="DP99" s="2">
        <f t="shared" si="134"/>
        <v>64.832015584415572</v>
      </c>
      <c r="DQ99" s="2">
        <f t="shared" si="134"/>
        <v>64.031279365079371</v>
      </c>
      <c r="DR99" s="2">
        <f t="shared" si="134"/>
        <v>62.185939682539697</v>
      </c>
      <c r="DS99" s="2">
        <f t="shared" si="134"/>
        <v>65.052119022154315</v>
      </c>
      <c r="DT99" s="2">
        <f t="shared" si="134"/>
        <v>64.860174942704347</v>
      </c>
      <c r="DU99" s="2">
        <f t="shared" si="134"/>
        <v>66.66703254392668</v>
      </c>
      <c r="DV99" s="2">
        <f t="shared" si="134"/>
        <v>61.799414285714278</v>
      </c>
      <c r="DW99" s="2">
        <f t="shared" si="134"/>
        <v>63.300709094809093</v>
      </c>
      <c r="DX99" s="2">
        <f t="shared" si="134"/>
        <v>64.897029160739692</v>
      </c>
      <c r="DY99" s="2">
        <f t="shared" si="134"/>
        <v>56.418528513162784</v>
      </c>
      <c r="EA99" s="2">
        <f t="shared" si="94"/>
        <v>47.421256560101611</v>
      </c>
      <c r="EB99" s="2">
        <f t="shared" si="94"/>
        <v>50.15820693326237</v>
      </c>
      <c r="EC99" s="2">
        <f t="shared" si="94"/>
        <v>50.387061491924101</v>
      </c>
      <c r="ED99" s="2">
        <f t="shared" si="94"/>
        <v>48.84237143647939</v>
      </c>
      <c r="EE99" s="2">
        <f t="shared" si="94"/>
        <v>49.297273869644599</v>
      </c>
      <c r="EF99" s="2">
        <f t="shared" si="94"/>
        <v>48.844750250112561</v>
      </c>
      <c r="EG99" s="2">
        <f t="shared" si="94"/>
        <v>52.075443712072079</v>
      </c>
      <c r="EH99" s="2">
        <f t="shared" si="94"/>
        <v>50.766361130483446</v>
      </c>
      <c r="EI99" s="2">
        <f t="shared" si="94"/>
        <v>50.992551905667796</v>
      </c>
      <c r="EJ99" s="2">
        <f t="shared" si="94"/>
        <v>51.503827064429153</v>
      </c>
      <c r="EK99" s="2">
        <f t="shared" si="94"/>
        <v>52.57152142857143</v>
      </c>
      <c r="EL99" s="2">
        <f t="shared" si="94"/>
        <v>50.0960843801438</v>
      </c>
      <c r="EM99" s="2">
        <f t="shared" si="135"/>
        <v>49.472631223130172</v>
      </c>
      <c r="EN99" s="2">
        <f t="shared" si="135"/>
        <v>49.9385685040385</v>
      </c>
      <c r="EO99" s="2">
        <f t="shared" si="135"/>
        <v>49.28561009228919</v>
      </c>
      <c r="EQ99" s="2">
        <f t="shared" si="136"/>
        <v>47.739052098406134</v>
      </c>
      <c r="ER99" s="2">
        <f t="shared" si="136"/>
        <v>50.15820693326237</v>
      </c>
      <c r="ES99" s="2">
        <f t="shared" si="136"/>
        <v>50.470913780552124</v>
      </c>
      <c r="ET99" s="2">
        <f t="shared" si="136"/>
        <v>49.172500305105444</v>
      </c>
      <c r="EU99" s="2">
        <f t="shared" si="136"/>
        <v>48.958333990373241</v>
      </c>
      <c r="EV99" s="2">
        <f t="shared" si="136"/>
        <v>49.641776376231078</v>
      </c>
      <c r="EW99" s="2">
        <f t="shared" si="136"/>
        <v>50.944752778437589</v>
      </c>
      <c r="EX99" s="2">
        <f t="shared" si="136"/>
        <v>50.928110434211789</v>
      </c>
      <c r="EY99" s="2">
        <f t="shared" si="136"/>
        <v>52.24093993535643</v>
      </c>
      <c r="EZ99" s="2">
        <f t="shared" si="136"/>
        <v>52.213199983104708</v>
      </c>
      <c r="FA99" s="2">
        <f t="shared" si="136"/>
        <v>51.754246612484437</v>
      </c>
      <c r="FB99" s="2">
        <f t="shared" si="136"/>
        <v>50.405697504851446</v>
      </c>
      <c r="FC99" s="2">
        <f t="shared" si="136"/>
        <v>49.312369555828916</v>
      </c>
      <c r="FD99" s="2">
        <f t="shared" si="136"/>
        <v>50.042153008508919</v>
      </c>
      <c r="FE99" s="2">
        <f t="shared" si="136"/>
        <v>49.805110586236971</v>
      </c>
      <c r="FG99" s="2">
        <f t="shared" si="137"/>
        <v>0.97768660380607908</v>
      </c>
      <c r="FH99" s="2">
        <f t="shared" si="137"/>
        <v>0.97257170398295578</v>
      </c>
      <c r="FI99" s="2">
        <f t="shared" si="137"/>
        <v>0.97347161793272496</v>
      </c>
      <c r="FJ99" s="2">
        <f t="shared" si="137"/>
        <v>0.97307737716238429</v>
      </c>
      <c r="FK99" s="2">
        <f t="shared" si="137"/>
        <v>0.96915387518638652</v>
      </c>
      <c r="FL99" s="2">
        <f t="shared" si="137"/>
        <v>0.96945263701204254</v>
      </c>
      <c r="FM99" s="2">
        <f t="shared" si="137"/>
        <v>0.96440331181543471</v>
      </c>
      <c r="FN99" s="2">
        <f t="shared" si="137"/>
        <v>0.96471822631812443</v>
      </c>
      <c r="FO99" s="2">
        <f t="shared" si="137"/>
        <v>0.96981021451644589</v>
      </c>
      <c r="FP99" s="2">
        <f t="shared" si="137"/>
        <v>0.96913432359691698</v>
      </c>
      <c r="FQ99" s="2">
        <f t="shared" si="137"/>
        <v>0.96954626398452193</v>
      </c>
      <c r="FR99" s="2">
        <f t="shared" si="137"/>
        <v>0.96652404212231047</v>
      </c>
      <c r="FS99" s="2">
        <f t="shared" si="137"/>
        <v>0.96450039346567018</v>
      </c>
      <c r="FT99" s="2">
        <f t="shared" si="137"/>
        <v>0.95804199140288149</v>
      </c>
      <c r="FU99" s="2">
        <f t="shared" si="137"/>
        <v>0.95322034540072031</v>
      </c>
      <c r="FW99" s="2">
        <f t="shared" si="127"/>
        <v>1.541145635845083E-3</v>
      </c>
      <c r="FX99" s="2">
        <f t="shared" si="127"/>
        <v>0</v>
      </c>
      <c r="FY99" s="2">
        <f t="shared" si="127"/>
        <v>8.8258596862092378E-4</v>
      </c>
      <c r="FZ99" s="2">
        <f t="shared" si="127"/>
        <v>1.759458984490039E-3</v>
      </c>
      <c r="GA99" s="2">
        <f t="shared" si="127"/>
        <v>1.8377215190564598E-3</v>
      </c>
      <c r="GB99" s="2">
        <f t="shared" si="127"/>
        <v>2.0543992460675545E-3</v>
      </c>
      <c r="GC99" s="2">
        <f t="shared" si="127"/>
        <v>1.7069207699493595E-3</v>
      </c>
      <c r="GD99" s="2">
        <f t="shared" si="127"/>
        <v>1.6247178190712792E-3</v>
      </c>
      <c r="GE99" s="2">
        <f t="shared" si="127"/>
        <v>1.4406545820722131E-3</v>
      </c>
      <c r="GF99" s="2">
        <f t="shared" si="127"/>
        <v>1.3536552507023747E-3</v>
      </c>
      <c r="GG99" s="2">
        <f t="shared" si="127"/>
        <v>1.1641654108345883E-3</v>
      </c>
      <c r="GH99" s="2">
        <f t="shared" si="127"/>
        <v>9.2089322429068866E-4</v>
      </c>
      <c r="GI99" s="2">
        <f t="shared" si="127"/>
        <v>1.0239609016408273E-3</v>
      </c>
      <c r="GJ99" s="2">
        <f t="shared" si="127"/>
        <v>8.489613190390858E-4</v>
      </c>
      <c r="GK99" s="2">
        <f t="shared" si="127"/>
        <v>8.0965212139731885E-4</v>
      </c>
      <c r="GM99" s="86">
        <f t="shared" si="128"/>
        <v>6.5872979338426238E-6</v>
      </c>
      <c r="GN99" s="86">
        <f t="shared" si="128"/>
        <v>1.1875734638091884E-4</v>
      </c>
      <c r="GO99" s="86">
        <f t="shared" si="128"/>
        <v>4.5922257285319877E-8</v>
      </c>
      <c r="GP99" s="86">
        <f t="shared" si="128"/>
        <v>2.3145814816679829E-11</v>
      </c>
      <c r="GQ99" s="86">
        <f t="shared" si="128"/>
        <v>2.6254830010887238E-16</v>
      </c>
      <c r="GR99" s="86">
        <f t="shared" si="128"/>
        <v>5.1160055720144896E-18</v>
      </c>
      <c r="GS99" s="86">
        <f t="shared" si="128"/>
        <v>2.3869917403673132E-21</v>
      </c>
      <c r="GT99" s="86">
        <f t="shared" si="128"/>
        <v>5.7799785964630673E-16</v>
      </c>
      <c r="GU99" s="86">
        <f t="shared" si="128"/>
        <v>5.7337800038816011E-14</v>
      </c>
      <c r="GV99" s="86">
        <f t="shared" si="128"/>
        <v>2.4464109496883188E-16</v>
      </c>
      <c r="GW99" s="86">
        <f t="shared" si="128"/>
        <v>5.4971785287179959E-18</v>
      </c>
      <c r="GX99" s="86">
        <f t="shared" si="128"/>
        <v>6.6201087497566895E-14</v>
      </c>
      <c r="GY99" s="86">
        <f t="shared" si="128"/>
        <v>2.7785305877252089E-9</v>
      </c>
      <c r="GZ99" s="86">
        <f t="shared" si="128"/>
        <v>6.8397484817643987E-10</v>
      </c>
      <c r="HA99" s="86">
        <f t="shared" si="128"/>
        <v>2.9910008774969688E-13</v>
      </c>
      <c r="HC99" s="86">
        <f t="shared" si="73"/>
        <v>0.39723150795287521</v>
      </c>
      <c r="HD99" s="86">
        <f t="shared" si="73"/>
        <v>0.37627765803965102</v>
      </c>
      <c r="HE99" s="86">
        <f t="shared" si="73"/>
        <v>0.31860927013147783</v>
      </c>
      <c r="HF99" s="86">
        <f t="shared" si="73"/>
        <v>0.45087729682593886</v>
      </c>
      <c r="HG99" s="86">
        <f t="shared" si="87"/>
        <v>0.48857087411293809</v>
      </c>
      <c r="HH99" s="86">
        <f t="shared" si="87"/>
        <v>0.55190482548103426</v>
      </c>
      <c r="HI99" s="86">
        <f t="shared" si="87"/>
        <v>0.49400540241587609</v>
      </c>
      <c r="HJ99" s="86">
        <f t="shared" si="87"/>
        <v>0.45066359747948431</v>
      </c>
      <c r="HK99" s="86">
        <f t="shared" si="87"/>
        <v>0.45659944718851814</v>
      </c>
      <c r="HL99" s="86">
        <f t="shared" si="87"/>
        <v>0.45112355943063698</v>
      </c>
      <c r="HM99" s="86">
        <f t="shared" si="87"/>
        <v>0.37390708905369535</v>
      </c>
      <c r="HN99" s="86">
        <f t="shared" si="87"/>
        <v>0.31925933707013565</v>
      </c>
      <c r="HO99" s="86">
        <f t="shared" si="87"/>
        <v>0.32059129683191717</v>
      </c>
      <c r="HP99" s="86">
        <f t="shared" si="87"/>
        <v>0.24584767418187473</v>
      </c>
      <c r="HQ99" s="86">
        <f t="shared" si="87"/>
        <v>0.28698589556006315</v>
      </c>
      <c r="HS99" s="86">
        <f t="shared" si="129"/>
        <v>4.4312488988126386E-17</v>
      </c>
      <c r="HT99" s="86">
        <f t="shared" si="129"/>
        <v>0</v>
      </c>
      <c r="HU99" s="86">
        <f t="shared" si="129"/>
        <v>2.5402447611660539E-19</v>
      </c>
      <c r="HV99" s="86">
        <f t="shared" si="129"/>
        <v>6.8451557835170659E-18</v>
      </c>
      <c r="HW99" s="86">
        <f t="shared" si="129"/>
        <v>1.0088651398578071E-21</v>
      </c>
      <c r="HX99" s="86">
        <f t="shared" si="129"/>
        <v>2.1948702022923406E-20</v>
      </c>
      <c r="HY99" s="86">
        <f t="shared" si="129"/>
        <v>6.8568396788924175E-24</v>
      </c>
      <c r="HZ99" s="86">
        <f t="shared" si="129"/>
        <v>2.8864644334431577E-22</v>
      </c>
      <c r="IA99" s="86">
        <f t="shared" si="129"/>
        <v>4.8278726573106829E-21</v>
      </c>
      <c r="IB99" s="86">
        <f t="shared" si="129"/>
        <v>9.4410996240026138E-23</v>
      </c>
      <c r="IC99" s="86">
        <f t="shared" si="129"/>
        <v>2.4770692691077616E-23</v>
      </c>
      <c r="ID99" s="86">
        <f t="shared" si="129"/>
        <v>3.991853277533384E-25</v>
      </c>
      <c r="IE99" s="86">
        <f t="shared" si="129"/>
        <v>4.7803069981264756E-24</v>
      </c>
      <c r="IF99" s="86">
        <f t="shared" si="129"/>
        <v>3.4318132273278241E-22</v>
      </c>
      <c r="IG99" s="86">
        <f t="shared" si="129"/>
        <v>1.9843457490472697E-13</v>
      </c>
      <c r="II99" s="86">
        <f t="shared" si="130"/>
        <v>1.4891702801540726E-80</v>
      </c>
      <c r="IJ99" s="86">
        <f t="shared" si="130"/>
        <v>0</v>
      </c>
      <c r="IK99" s="86">
        <f t="shared" si="130"/>
        <v>1.4458425035552962E-97</v>
      </c>
      <c r="IL99" s="86">
        <f t="shared" si="130"/>
        <v>9.7088053169697146E-89</v>
      </c>
      <c r="IM99" s="86">
        <f t="shared" si="130"/>
        <v>2.8163151634774206E-107</v>
      </c>
      <c r="IN99" s="86">
        <f t="shared" si="130"/>
        <v>7.8580931157077515E-102</v>
      </c>
      <c r="IO99" s="86">
        <f t="shared" si="130"/>
        <v>2.5759867472972001E-119</v>
      </c>
      <c r="IP99" s="86">
        <f t="shared" si="130"/>
        <v>3.4562199571552358E-109</v>
      </c>
      <c r="IQ99" s="86">
        <f t="shared" si="130"/>
        <v>1.1294153658168701E-102</v>
      </c>
      <c r="IR99" s="86">
        <f t="shared" si="130"/>
        <v>9.7347756811170582E-113</v>
      </c>
      <c r="IS99" s="86">
        <f t="shared" si="130"/>
        <v>7.4792442541326656E-113</v>
      </c>
      <c r="IT99" s="86">
        <f t="shared" si="130"/>
        <v>7.736283660634332E-121</v>
      </c>
      <c r="IU99" s="86">
        <f t="shared" si="130"/>
        <v>4.5999497763348746E-115</v>
      </c>
      <c r="IV99" s="86">
        <f t="shared" si="130"/>
        <v>4.9910056521159371E-90</v>
      </c>
      <c r="IW99" s="86">
        <f t="shared" si="130"/>
        <v>1.8497003223891437E-82</v>
      </c>
      <c r="IY99" s="86">
        <f t="shared" si="131"/>
        <v>0.39723809525080911</v>
      </c>
      <c r="IZ99" s="86">
        <f t="shared" si="131"/>
        <v>0.37639641538603191</v>
      </c>
      <c r="JA99" s="86">
        <f t="shared" si="131"/>
        <v>0.3186093160537351</v>
      </c>
      <c r="JB99" s="86">
        <f t="shared" si="131"/>
        <v>0.45087729684908467</v>
      </c>
      <c r="JC99" s="86">
        <f t="shared" si="131"/>
        <v>0.48857087411293837</v>
      </c>
      <c r="JD99" s="86">
        <f t="shared" si="131"/>
        <v>0.55190482548103426</v>
      </c>
      <c r="JE99" s="86">
        <f t="shared" si="131"/>
        <v>0.49400540241587609</v>
      </c>
      <c r="JF99" s="86">
        <f t="shared" si="131"/>
        <v>0.45066359747948487</v>
      </c>
      <c r="JG99" s="86">
        <f t="shared" si="131"/>
        <v>0.45659944718857548</v>
      </c>
      <c r="JH99" s="86">
        <f t="shared" si="131"/>
        <v>0.4511235594306372</v>
      </c>
      <c r="JI99" s="86">
        <f t="shared" si="131"/>
        <v>0.37390708905369535</v>
      </c>
      <c r="JJ99" s="86">
        <f t="shared" si="131"/>
        <v>0.31925933707020188</v>
      </c>
      <c r="JK99" s="86">
        <f t="shared" si="131"/>
        <v>0.32059129961044774</v>
      </c>
      <c r="JL99" s="86">
        <f t="shared" si="131"/>
        <v>0.24584767486584957</v>
      </c>
      <c r="JM99" s="86">
        <f t="shared" si="131"/>
        <v>0.2869858955605607</v>
      </c>
    </row>
    <row r="100" spans="2:273" x14ac:dyDescent="0.25">
      <c r="B100" s="2">
        <v>73</v>
      </c>
      <c r="C100" s="37">
        <v>125.77</v>
      </c>
      <c r="D100" s="37">
        <v>151.803</v>
      </c>
      <c r="E100" s="37">
        <v>150.29499999999999</v>
      </c>
      <c r="F100" s="37">
        <v>162.57400000000001</v>
      </c>
      <c r="G100" s="37">
        <v>166.262</v>
      </c>
      <c r="H100" s="37">
        <v>171.59</v>
      </c>
      <c r="I100" s="37">
        <v>158.90199999999999</v>
      </c>
      <c r="J100" s="37">
        <v>157.65600000000001</v>
      </c>
      <c r="K100" s="37">
        <v>159</v>
      </c>
      <c r="L100" s="37">
        <v>158.44300000000001</v>
      </c>
      <c r="M100" s="37">
        <v>159.49199999999999</v>
      </c>
      <c r="N100" s="37">
        <v>149.55699999999999</v>
      </c>
      <c r="O100" s="37">
        <v>140.852</v>
      </c>
      <c r="P100" s="37">
        <v>120.47499999999999</v>
      </c>
      <c r="Q100" s="37">
        <v>100.28100000000001</v>
      </c>
      <c r="S100" s="4">
        <f t="shared" si="132"/>
        <v>127.92072193960308</v>
      </c>
      <c r="T100" s="4">
        <f t="shared" si="132"/>
        <v>154.63956848994115</v>
      </c>
      <c r="U100" s="4">
        <f t="shared" si="132"/>
        <v>150.52484851133212</v>
      </c>
      <c r="V100" s="4">
        <f t="shared" si="132"/>
        <v>167.85226978007046</v>
      </c>
      <c r="W100" s="4">
        <f t="shared" si="132"/>
        <v>171.9941837379576</v>
      </c>
      <c r="X100" s="4">
        <f t="shared" si="132"/>
        <v>175.60550026037001</v>
      </c>
      <c r="Y100" s="4">
        <f t="shared" si="132"/>
        <v>164.59269022891093</v>
      </c>
      <c r="Z100" s="4">
        <f t="shared" si="132"/>
        <v>158.52601911939823</v>
      </c>
      <c r="AA100" s="4">
        <f t="shared" si="132"/>
        <v>163.92461346249019</v>
      </c>
      <c r="AB100" s="4">
        <f t="shared" si="132"/>
        <v>163.15402389463645</v>
      </c>
      <c r="AC100" s="4">
        <f t="shared" si="132"/>
        <v>158.97085112487895</v>
      </c>
      <c r="AD100" s="4">
        <f t="shared" si="132"/>
        <v>147.92519069988748</v>
      </c>
      <c r="AE100" s="4">
        <f t="shared" si="132"/>
        <v>140.32334729086892</v>
      </c>
      <c r="AF100" s="4">
        <f t="shared" si="132"/>
        <v>118.81006585028291</v>
      </c>
      <c r="AG100" s="4">
        <f t="shared" si="132"/>
        <v>101.91811944398235</v>
      </c>
      <c r="AI100" s="4">
        <f t="shared" si="133"/>
        <v>-2.1507219396030877</v>
      </c>
      <c r="AJ100" s="4">
        <f t="shared" si="133"/>
        <v>-2.8365684899411576</v>
      </c>
      <c r="AK100" s="4">
        <f t="shared" si="133"/>
        <v>-0.22984851133213624</v>
      </c>
      <c r="AL100" s="4">
        <f t="shared" si="133"/>
        <v>-5.2782697800704454</v>
      </c>
      <c r="AM100" s="4">
        <f t="shared" si="133"/>
        <v>-5.7321837379575982</v>
      </c>
      <c r="AN100" s="4">
        <f t="shared" si="133"/>
        <v>-4.0155002603700041</v>
      </c>
      <c r="AO100" s="4">
        <f t="shared" si="133"/>
        <v>-5.6906902289109382</v>
      </c>
      <c r="AP100" s="4">
        <f t="shared" si="133"/>
        <v>-0.87001911939822207</v>
      </c>
      <c r="AQ100" s="4">
        <f t="shared" si="133"/>
        <v>-4.9246134624901856</v>
      </c>
      <c r="AR100" s="4">
        <f t="shared" si="133"/>
        <v>-4.7110238946364404</v>
      </c>
      <c r="AS100" s="4">
        <f t="shared" si="133"/>
        <v>0.52114887512104247</v>
      </c>
      <c r="AT100" s="4">
        <f t="shared" si="133"/>
        <v>1.6318093001125078</v>
      </c>
      <c r="AU100" s="4">
        <f t="shared" si="133"/>
        <v>0.5286527091310802</v>
      </c>
      <c r="AV100" s="4">
        <f t="shared" si="133"/>
        <v>1.6649341497170838</v>
      </c>
      <c r="AW100" s="4">
        <f t="shared" si="133"/>
        <v>-1.6371194439823427</v>
      </c>
      <c r="AY100" s="2">
        <f t="shared" si="125"/>
        <v>47.572025119892189</v>
      </c>
      <c r="AZ100" s="2">
        <f t="shared" si="125"/>
        <v>50.525695183848654</v>
      </c>
      <c r="BA100" s="2">
        <f t="shared" si="125"/>
        <v>50.776761863615242</v>
      </c>
      <c r="BB100" s="2">
        <f t="shared" si="125"/>
        <v>49.203730497746569</v>
      </c>
      <c r="BC100" s="2">
        <f t="shared" si="125"/>
        <v>49.645002927128225</v>
      </c>
      <c r="BD100" s="2">
        <f t="shared" si="125"/>
        <v>49.186004799496075</v>
      </c>
      <c r="BE100" s="2">
        <f t="shared" si="125"/>
        <v>52.2831928840762</v>
      </c>
      <c r="BF100" s="2">
        <f t="shared" si="125"/>
        <v>51.002668460763637</v>
      </c>
      <c r="BG100" s="2">
        <f t="shared" si="125"/>
        <v>51.293789975481722</v>
      </c>
      <c r="BH100" s="2">
        <f t="shared" si="125"/>
        <v>51.754836899668533</v>
      </c>
      <c r="BI100" s="2">
        <f t="shared" si="125"/>
        <v>52.799031122950353</v>
      </c>
      <c r="BJ100" s="2">
        <f t="shared" si="125"/>
        <v>50.330471350856342</v>
      </c>
      <c r="BK100" s="2">
        <f t="shared" si="125"/>
        <v>49.808573380767193</v>
      </c>
      <c r="BL100" s="2">
        <f t="shared" si="125"/>
        <v>50.401002590420944</v>
      </c>
      <c r="BM100" s="2">
        <f t="shared" si="125"/>
        <v>49.501863126970058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60.147306451612899</v>
      </c>
      <c r="DL100" s="2">
        <f t="shared" si="134"/>
        <v>70.542962232620326</v>
      </c>
      <c r="DM100" s="2">
        <f t="shared" si="134"/>
        <v>72.780326314616758</v>
      </c>
      <c r="DN100" s="2">
        <f t="shared" si="134"/>
        <v>68.80675289661319</v>
      </c>
      <c r="DO100" s="2">
        <f t="shared" si="134"/>
        <v>66.650587318563794</v>
      </c>
      <c r="DP100" s="2">
        <f t="shared" si="134"/>
        <v>64.964828265851793</v>
      </c>
      <c r="DQ100" s="2">
        <f t="shared" si="134"/>
        <v>64.13747460317461</v>
      </c>
      <c r="DR100" s="2">
        <f t="shared" si="134"/>
        <v>62.26602063492065</v>
      </c>
      <c r="DS100" s="2">
        <f t="shared" si="134"/>
        <v>65.153365469824294</v>
      </c>
      <c r="DT100" s="2">
        <f t="shared" si="134"/>
        <v>64.982600458365155</v>
      </c>
      <c r="DU100" s="2">
        <f t="shared" si="134"/>
        <v>66.810433766233785</v>
      </c>
      <c r="DV100" s="2">
        <f t="shared" si="134"/>
        <v>61.891828571428562</v>
      </c>
      <c r="DW100" s="2">
        <f t="shared" si="134"/>
        <v>63.443774603174603</v>
      </c>
      <c r="DX100" s="2">
        <f t="shared" si="134"/>
        <v>65.063694167852063</v>
      </c>
      <c r="DY100" s="2">
        <f t="shared" si="134"/>
        <v>56.48913185020394</v>
      </c>
      <c r="EA100" s="2">
        <f t="shared" si="94"/>
        <v>47.309745081612803</v>
      </c>
      <c r="EB100" s="2">
        <f t="shared" si="94"/>
        <v>50.010843685541303</v>
      </c>
      <c r="EC100" s="2">
        <f t="shared" si="94"/>
        <v>50.229815202546362</v>
      </c>
      <c r="ED100" s="2">
        <f t="shared" si="94"/>
        <v>48.708460567000124</v>
      </c>
      <c r="EE100" s="2">
        <f t="shared" si="94"/>
        <v>49.152053139151676</v>
      </c>
      <c r="EF100" s="2">
        <f t="shared" si="94"/>
        <v>48.730789767895558</v>
      </c>
      <c r="EG100" s="2">
        <f t="shared" si="94"/>
        <v>51.886247444657286</v>
      </c>
      <c r="EH100" s="2">
        <f t="shared" si="94"/>
        <v>50.626702428715006</v>
      </c>
      <c r="EI100" s="2">
        <f t="shared" si="94"/>
        <v>50.898357722710571</v>
      </c>
      <c r="EJ100" s="2">
        <f t="shared" si="94"/>
        <v>51.369573730931663</v>
      </c>
      <c r="EK100" s="2">
        <f t="shared" si="94"/>
        <v>52.398690336134457</v>
      </c>
      <c r="EL100" s="2">
        <f t="shared" si="94"/>
        <v>49.964960452222115</v>
      </c>
      <c r="EM100" s="2">
        <f t="shared" si="135"/>
        <v>49.351050605493732</v>
      </c>
      <c r="EN100" s="2">
        <f t="shared" si="135"/>
        <v>49.815247980752709</v>
      </c>
      <c r="EO100" s="2">
        <f t="shared" si="135"/>
        <v>49.188672683528921</v>
      </c>
      <c r="EQ100" s="2">
        <f t="shared" si="136"/>
        <v>47.618095596319812</v>
      </c>
      <c r="ER100" s="2">
        <f t="shared" si="136"/>
        <v>50.010843685541303</v>
      </c>
      <c r="ES100" s="2">
        <f t="shared" si="136"/>
        <v>50.311676211634044</v>
      </c>
      <c r="ET100" s="2">
        <f t="shared" si="136"/>
        <v>49.024816055325793</v>
      </c>
      <c r="EU100" s="2">
        <f t="shared" si="136"/>
        <v>48.825103552879739</v>
      </c>
      <c r="EV100" s="2">
        <f t="shared" si="136"/>
        <v>49.49605600470381</v>
      </c>
      <c r="EW100" s="2">
        <f t="shared" si="136"/>
        <v>50.798773633578378</v>
      </c>
      <c r="EX100" s="2">
        <f t="shared" si="136"/>
        <v>50.782332287297066</v>
      </c>
      <c r="EY100" s="2">
        <f t="shared" si="136"/>
        <v>52.099985230741595</v>
      </c>
      <c r="EZ100" s="2">
        <f t="shared" si="136"/>
        <v>52.05364530402381</v>
      </c>
      <c r="FA100" s="2">
        <f t="shared" si="136"/>
        <v>51.608610543159323</v>
      </c>
      <c r="FB100" s="2">
        <f t="shared" si="136"/>
        <v>50.264748537511444</v>
      </c>
      <c r="FC100" s="2">
        <f t="shared" si="136"/>
        <v>49.196706276501061</v>
      </c>
      <c r="FD100" s="2">
        <f t="shared" si="136"/>
        <v>49.915135028363053</v>
      </c>
      <c r="FE100" s="2">
        <f t="shared" si="136"/>
        <v>49.683897369022077</v>
      </c>
      <c r="FG100" s="2">
        <f t="shared" si="137"/>
        <v>0.97960990818656513</v>
      </c>
      <c r="FH100" s="2">
        <f t="shared" si="137"/>
        <v>0.97492457989043702</v>
      </c>
      <c r="FI100" s="2">
        <f t="shared" si="137"/>
        <v>0.97574922159287436</v>
      </c>
      <c r="FJ100" s="2">
        <f t="shared" si="137"/>
        <v>0.97538797274179267</v>
      </c>
      <c r="FK100" s="2">
        <f t="shared" si="137"/>
        <v>0.97179143826563763</v>
      </c>
      <c r="FL100" s="2">
        <f t="shared" si="137"/>
        <v>0.97206539016812776</v>
      </c>
      <c r="FM100" s="2">
        <f t="shared" si="137"/>
        <v>0.96743343204325494</v>
      </c>
      <c r="FN100" s="2">
        <f t="shared" si="137"/>
        <v>0.9677224370633839</v>
      </c>
      <c r="FO100" s="2">
        <f t="shared" si="137"/>
        <v>0.97239325456354941</v>
      </c>
      <c r="FP100" s="2">
        <f t="shared" si="137"/>
        <v>0.9717735097851643</v>
      </c>
      <c r="FQ100" s="2">
        <f t="shared" si="137"/>
        <v>0.97215123915245905</v>
      </c>
      <c r="FR100" s="2">
        <f t="shared" si="137"/>
        <v>0.969379369835209</v>
      </c>
      <c r="FS100" s="2">
        <f t="shared" si="137"/>
        <v>0.96752252804707184</v>
      </c>
      <c r="FT100" s="2">
        <f t="shared" si="137"/>
        <v>0.96159204495438833</v>
      </c>
      <c r="FU100" s="2">
        <f t="shared" si="137"/>
        <v>0.95716011458280625</v>
      </c>
      <c r="FW100" s="2">
        <f t="shared" si="127"/>
        <v>1.6895813680833716E-3</v>
      </c>
      <c r="FX100" s="2">
        <f t="shared" si="127"/>
        <v>0</v>
      </c>
      <c r="FY100" s="2">
        <f t="shared" si="127"/>
        <v>9.6765387479489891E-4</v>
      </c>
      <c r="FZ100" s="2">
        <f t="shared" si="127"/>
        <v>1.9288809870553749E-3</v>
      </c>
      <c r="GA100" s="2">
        <f t="shared" si="127"/>
        <v>2.0146643761194717E-3</v>
      </c>
      <c r="GB100" s="2">
        <f t="shared" si="127"/>
        <v>2.2521575911910938E-3</v>
      </c>
      <c r="GC100" s="2">
        <f t="shared" si="127"/>
        <v>1.8712932410307546E-3</v>
      </c>
      <c r="GD100" s="2">
        <f t="shared" si="127"/>
        <v>1.7811884624825782E-3</v>
      </c>
      <c r="GE100" s="2">
        <f t="shared" si="127"/>
        <v>1.5794268101111796E-3</v>
      </c>
      <c r="GF100" s="2">
        <f t="shared" si="127"/>
        <v>1.4840596519457394E-3</v>
      </c>
      <c r="GG100" s="2">
        <f t="shared" si="127"/>
        <v>1.2763386356951852E-3</v>
      </c>
      <c r="GH100" s="2">
        <f t="shared" si="127"/>
        <v>1.009649637960752E-3</v>
      </c>
      <c r="GI100" s="2">
        <f t="shared" si="127"/>
        <v>1.1226398968683369E-3</v>
      </c>
      <c r="GJ100" s="2">
        <f t="shared" si="127"/>
        <v>9.3079133806108665E-4</v>
      </c>
      <c r="GK100" s="2">
        <f t="shared" si="127"/>
        <v>8.8769655624312913E-4</v>
      </c>
      <c r="GM100" s="86">
        <f t="shared" si="128"/>
        <v>1.7749384512207948E-6</v>
      </c>
      <c r="GN100" s="86">
        <f t="shared" si="128"/>
        <v>4.7149790899304997E-5</v>
      </c>
      <c r="GO100" s="86">
        <f t="shared" si="128"/>
        <v>6.8879728053047438E-9</v>
      </c>
      <c r="GP100" s="86">
        <f t="shared" si="128"/>
        <v>1.7225375798808142E-12</v>
      </c>
      <c r="GQ100" s="86">
        <f t="shared" si="128"/>
        <v>5.7001629567456875E-18</v>
      </c>
      <c r="GR100" s="86">
        <f t="shared" si="128"/>
        <v>7.5514582195513363E-20</v>
      </c>
      <c r="GS100" s="86">
        <f t="shared" si="128"/>
        <v>1.2352095262532972E-23</v>
      </c>
      <c r="GT100" s="86">
        <f t="shared" si="128"/>
        <v>1.1994120341737822E-17</v>
      </c>
      <c r="GU100" s="86">
        <f t="shared" si="128"/>
        <v>2.149734432233079E-15</v>
      </c>
      <c r="GV100" s="86">
        <f t="shared" si="128"/>
        <v>5.3881200037718361E-18</v>
      </c>
      <c r="GW100" s="86">
        <f t="shared" si="128"/>
        <v>6.5323548200898395E-20</v>
      </c>
      <c r="GX100" s="86">
        <f t="shared" si="128"/>
        <v>2.185472612852676E-15</v>
      </c>
      <c r="GY100" s="86">
        <f t="shared" si="128"/>
        <v>3.4025647712465216E-10</v>
      </c>
      <c r="GZ100" s="86">
        <f t="shared" si="128"/>
        <v>6.5971981129238084E-11</v>
      </c>
      <c r="HA100" s="86">
        <f t="shared" si="128"/>
        <v>1.5761476624128099E-14</v>
      </c>
      <c r="HC100" s="86">
        <f t="shared" si="73"/>
        <v>0.45657800193018738</v>
      </c>
      <c r="HD100" s="86">
        <f t="shared" si="73"/>
        <v>0.43596229864984576</v>
      </c>
      <c r="HE100" s="86">
        <f t="shared" si="73"/>
        <v>0.38486897278122983</v>
      </c>
      <c r="HF100" s="86">
        <f t="shared" si="73"/>
        <v>0.52853414771553775</v>
      </c>
      <c r="HG100" s="86">
        <f t="shared" si="87"/>
        <v>0.57534974914694126</v>
      </c>
      <c r="HH100" s="86">
        <f t="shared" si="87"/>
        <v>0.62956116861954337</v>
      </c>
      <c r="HI100" s="86">
        <f t="shared" ref="HI100:HQ128" si="138" xml:space="preserve"> _xlfn.NORM.DIST($B100, I$8, ABS(I$12), TRUE) * _xlfn.NORM.DIST(($B100 - I$8)*I$16, 0, ABS(I$12), TRUE) * 2</f>
        <v>0.58766470157214201</v>
      </c>
      <c r="HJ100" s="86">
        <f t="shared" si="138"/>
        <v>0.5440314917068404</v>
      </c>
      <c r="HK100" s="86">
        <f t="shared" si="138"/>
        <v>0.5429194163345048</v>
      </c>
      <c r="HL100" s="86">
        <f t="shared" si="138"/>
        <v>0.5394400894598359</v>
      </c>
      <c r="HM100" s="86">
        <f t="shared" si="138"/>
        <v>0.45795986757469753</v>
      </c>
      <c r="HN100" s="86">
        <f t="shared" si="138"/>
        <v>0.39585793201173103</v>
      </c>
      <c r="HO100" s="86">
        <f t="shared" si="138"/>
        <v>0.39598291472302199</v>
      </c>
      <c r="HP100" s="86">
        <f t="shared" si="138"/>
        <v>0.31590712679148147</v>
      </c>
      <c r="HQ100" s="86">
        <f t="shared" si="138"/>
        <v>0.37638033560799111</v>
      </c>
      <c r="HS100" s="86">
        <f t="shared" si="129"/>
        <v>2.4008573145197472E-16</v>
      </c>
      <c r="HT100" s="86">
        <f t="shared" si="129"/>
        <v>0</v>
      </c>
      <c r="HU100" s="86">
        <f t="shared" si="129"/>
        <v>1.5887989199509267E-18</v>
      </c>
      <c r="HV100" s="86">
        <f t="shared" si="129"/>
        <v>4.3844724344375428E-17</v>
      </c>
      <c r="HW100" s="86">
        <f t="shared" si="129"/>
        <v>9.8979227348492998E-21</v>
      </c>
      <c r="HX100" s="86">
        <f t="shared" si="129"/>
        <v>1.9577931807883264E-19</v>
      </c>
      <c r="HY100" s="86">
        <f t="shared" si="129"/>
        <v>8.3975134697863763E-23</v>
      </c>
      <c r="HZ100" s="86">
        <f t="shared" si="129"/>
        <v>2.8508710371833995E-21</v>
      </c>
      <c r="IA100" s="86">
        <f t="shared" si="129"/>
        <v>4.0023909654821513E-20</v>
      </c>
      <c r="IB100" s="86">
        <f t="shared" si="129"/>
        <v>9.3218303920289178E-22</v>
      </c>
      <c r="IC100" s="86">
        <f t="shared" si="129"/>
        <v>2.3994251895476244E-22</v>
      </c>
      <c r="ID100" s="86">
        <f t="shared" si="129"/>
        <v>4.2419481464108253E-24</v>
      </c>
      <c r="IE100" s="86">
        <f t="shared" si="129"/>
        <v>4.7069318336988177E-23</v>
      </c>
      <c r="IF100" s="86">
        <f t="shared" si="129"/>
        <v>2.6012495731368932E-21</v>
      </c>
      <c r="IG100" s="86">
        <f t="shared" si="129"/>
        <v>6.209082094813431E-13</v>
      </c>
      <c r="II100" s="86">
        <f t="shared" si="130"/>
        <v>2.4859539198929699E-78</v>
      </c>
      <c r="IJ100" s="86">
        <f t="shared" si="130"/>
        <v>0</v>
      </c>
      <c r="IK100" s="86">
        <f t="shared" si="130"/>
        <v>4.4574993226399242E-95</v>
      </c>
      <c r="IL100" s="86">
        <f t="shared" si="130"/>
        <v>3.0998853127321693E-86</v>
      </c>
      <c r="IM100" s="86">
        <f t="shared" si="130"/>
        <v>3.222122068038799E-104</v>
      </c>
      <c r="IN100" s="86">
        <f t="shared" si="130"/>
        <v>7.0462657394798433E-99</v>
      </c>
      <c r="IO100" s="86">
        <f t="shared" si="130"/>
        <v>6.0121648532989226E-116</v>
      </c>
      <c r="IP100" s="86">
        <f t="shared" si="130"/>
        <v>3.9176531232229987E-106</v>
      </c>
      <c r="IQ100" s="86">
        <f t="shared" si="130"/>
        <v>7.4074061818352467E-100</v>
      </c>
      <c r="IR100" s="86">
        <f t="shared" si="130"/>
        <v>1.1400943566641289E-109</v>
      </c>
      <c r="IS100" s="86">
        <f t="shared" si="130"/>
        <v>7.5411821500792456E-110</v>
      </c>
      <c r="IT100" s="86">
        <f t="shared" si="130"/>
        <v>1.0014226951729075E-117</v>
      </c>
      <c r="IU100" s="86">
        <f t="shared" si="130"/>
        <v>4.6700013409716904E-112</v>
      </c>
      <c r="IV100" s="86">
        <f t="shared" si="130"/>
        <v>9.5260882562573882E-88</v>
      </c>
      <c r="IW100" s="86">
        <f t="shared" si="130"/>
        <v>2.1807882806899639E-80</v>
      </c>
      <c r="IY100" s="86">
        <f t="shared" si="131"/>
        <v>0.45657977686863882</v>
      </c>
      <c r="IZ100" s="86">
        <f t="shared" si="131"/>
        <v>0.43600944844074507</v>
      </c>
      <c r="JA100" s="86">
        <f t="shared" si="131"/>
        <v>0.38486897966920264</v>
      </c>
      <c r="JB100" s="86">
        <f t="shared" si="131"/>
        <v>0.52853414771726026</v>
      </c>
      <c r="JC100" s="86">
        <f t="shared" si="131"/>
        <v>0.57534974914694126</v>
      </c>
      <c r="JD100" s="86">
        <f t="shared" si="131"/>
        <v>0.62956116861954337</v>
      </c>
      <c r="JE100" s="86">
        <f t="shared" si="131"/>
        <v>0.58766470157214201</v>
      </c>
      <c r="JF100" s="86">
        <f t="shared" si="131"/>
        <v>0.5440314917068404</v>
      </c>
      <c r="JG100" s="86">
        <f t="shared" si="131"/>
        <v>0.54291941633450691</v>
      </c>
      <c r="JH100" s="86">
        <f t="shared" si="131"/>
        <v>0.5394400894598359</v>
      </c>
      <c r="JI100" s="86">
        <f t="shared" si="131"/>
        <v>0.45795986757469753</v>
      </c>
      <c r="JJ100" s="86">
        <f t="shared" si="131"/>
        <v>0.39585793201173319</v>
      </c>
      <c r="JK100" s="86">
        <f t="shared" si="131"/>
        <v>0.39598291506327848</v>
      </c>
      <c r="JL100" s="86">
        <f t="shared" si="131"/>
        <v>0.31590712685745348</v>
      </c>
      <c r="JM100" s="86">
        <f t="shared" si="131"/>
        <v>0.37638033560862777</v>
      </c>
    </row>
    <row r="101" spans="2:273" x14ac:dyDescent="0.25">
      <c r="B101" s="2">
        <v>74</v>
      </c>
      <c r="C101" s="37">
        <v>127.131</v>
      </c>
      <c r="D101" s="37">
        <v>155.11500000000001</v>
      </c>
      <c r="E101" s="37">
        <v>156.29499999999999</v>
      </c>
      <c r="F101" s="37">
        <v>167.11500000000001</v>
      </c>
      <c r="G101" s="37">
        <v>165.738</v>
      </c>
      <c r="H101" s="37">
        <v>166.36099999999999</v>
      </c>
      <c r="I101" s="37">
        <v>161.24600000000001</v>
      </c>
      <c r="J101" s="37">
        <v>158.738</v>
      </c>
      <c r="K101" s="37">
        <v>161.148</v>
      </c>
      <c r="L101" s="37">
        <v>161.197</v>
      </c>
      <c r="M101" s="37">
        <v>164.36099999999999</v>
      </c>
      <c r="N101" s="37">
        <v>155.57400000000001</v>
      </c>
      <c r="O101" s="37">
        <v>146.78700000000001</v>
      </c>
      <c r="P101" s="37">
        <v>128.852</v>
      </c>
      <c r="Q101" s="37">
        <v>106.509</v>
      </c>
      <c r="S101" s="4">
        <f t="shared" si="132"/>
        <v>129.98466166391484</v>
      </c>
      <c r="T101" s="4">
        <f t="shared" si="132"/>
        <v>157.38262424533258</v>
      </c>
      <c r="U101" s="4">
        <f t="shared" si="132"/>
        <v>159.73344006992011</v>
      </c>
      <c r="V101" s="4">
        <f t="shared" si="132"/>
        <v>171.02956562403719</v>
      </c>
      <c r="W101" s="4">
        <f t="shared" si="132"/>
        <v>171.5378093731299</v>
      </c>
      <c r="X101" s="4">
        <f t="shared" si="132"/>
        <v>167.91354565855889</v>
      </c>
      <c r="Y101" s="4">
        <f t="shared" si="132"/>
        <v>163.88131835490839</v>
      </c>
      <c r="Z101" s="4">
        <f t="shared" si="132"/>
        <v>163.47783633733343</v>
      </c>
      <c r="AA101" s="4">
        <f t="shared" si="132"/>
        <v>167.94783508268867</v>
      </c>
      <c r="AB101" s="4">
        <f t="shared" si="132"/>
        <v>166.80437261049755</v>
      </c>
      <c r="AC101" s="4">
        <f t="shared" si="132"/>
        <v>168.21873103867966</v>
      </c>
      <c r="AD101" s="4">
        <f t="shared" si="132"/>
        <v>158.34264873166984</v>
      </c>
      <c r="AE101" s="4">
        <f t="shared" si="132"/>
        <v>149.57580162349262</v>
      </c>
      <c r="AF101" s="4">
        <f t="shared" si="132"/>
        <v>128.78567136160368</v>
      </c>
      <c r="AG101" s="4">
        <f t="shared" si="132"/>
        <v>106.38088141242845</v>
      </c>
      <c r="AI101" s="4">
        <f t="shared" si="133"/>
        <v>-2.8536616639148349</v>
      </c>
      <c r="AJ101" s="4">
        <f t="shared" si="133"/>
        <v>-2.2676242453325699</v>
      </c>
      <c r="AK101" s="4">
        <f t="shared" si="133"/>
        <v>-3.4384400699201194</v>
      </c>
      <c r="AL101" s="4">
        <f t="shared" si="133"/>
        <v>-3.9145656240371807</v>
      </c>
      <c r="AM101" s="4">
        <f t="shared" si="133"/>
        <v>-5.7998093731299036</v>
      </c>
      <c r="AN101" s="4">
        <f t="shared" si="133"/>
        <v>-1.5525456585588984</v>
      </c>
      <c r="AO101" s="4">
        <f t="shared" si="133"/>
        <v>-2.6353183549083781</v>
      </c>
      <c r="AP101" s="4">
        <f t="shared" si="133"/>
        <v>-4.7398363373334291</v>
      </c>
      <c r="AQ101" s="4">
        <f t="shared" si="133"/>
        <v>-6.7998350826886735</v>
      </c>
      <c r="AR101" s="4">
        <f t="shared" si="133"/>
        <v>-5.6073726104975492</v>
      </c>
      <c r="AS101" s="4">
        <f t="shared" si="133"/>
        <v>-3.8577310386796739</v>
      </c>
      <c r="AT101" s="4">
        <f t="shared" si="133"/>
        <v>-2.7686487316698276</v>
      </c>
      <c r="AU101" s="4">
        <f t="shared" si="133"/>
        <v>-2.788801623492617</v>
      </c>
      <c r="AV101" s="4">
        <f t="shared" si="133"/>
        <v>6.6328638396328188E-2</v>
      </c>
      <c r="AW101" s="4">
        <f t="shared" si="133"/>
        <v>0.12811858757154937</v>
      </c>
      <c r="AY101" s="2">
        <f t="shared" si="125"/>
        <v>47.441250513138357</v>
      </c>
      <c r="AZ101" s="2">
        <f t="shared" si="125"/>
        <v>50.34235405725024</v>
      </c>
      <c r="BA101" s="2">
        <f t="shared" si="125"/>
        <v>50.58190432954563</v>
      </c>
      <c r="BB101" s="2">
        <f t="shared" si="125"/>
        <v>49.035255923439145</v>
      </c>
      <c r="BC101" s="2">
        <f t="shared" si="125"/>
        <v>49.465637459749942</v>
      </c>
      <c r="BD101" s="2">
        <f t="shared" si="125"/>
        <v>49.039550967788536</v>
      </c>
      <c r="BE101" s="2">
        <f t="shared" si="125"/>
        <v>52.068627728650242</v>
      </c>
      <c r="BF101" s="2">
        <f t="shared" si="125"/>
        <v>50.837430837247567</v>
      </c>
      <c r="BG101" s="2">
        <f t="shared" si="125"/>
        <v>51.170877514386852</v>
      </c>
      <c r="BH101" s="2">
        <f t="shared" si="125"/>
        <v>51.594327155532618</v>
      </c>
      <c r="BI101" s="2">
        <f t="shared" si="125"/>
        <v>52.599777198554378</v>
      </c>
      <c r="BJ101" s="2">
        <f t="shared" si="125"/>
        <v>50.174390642543216</v>
      </c>
      <c r="BK101" s="2">
        <f t="shared" si="125"/>
        <v>49.655768566491041</v>
      </c>
      <c r="BL101" s="2">
        <f t="shared" si="125"/>
        <v>50.238158776897492</v>
      </c>
      <c r="BM101" s="2">
        <f t="shared" si="125"/>
        <v>49.385075673211382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60.213314516129024</v>
      </c>
      <c r="DL101" s="2">
        <f t="shared" si="134"/>
        <v>70.75708756684493</v>
      </c>
      <c r="DM101" s="2">
        <f t="shared" si="134"/>
        <v>73.048771167557931</v>
      </c>
      <c r="DN101" s="2">
        <f t="shared" si="134"/>
        <v>69.026352495543676</v>
      </c>
      <c r="DO101" s="2">
        <f t="shared" si="134"/>
        <v>66.823477463712763</v>
      </c>
      <c r="DP101" s="2">
        <f t="shared" si="134"/>
        <v>65.097640947287999</v>
      </c>
      <c r="DQ101" s="2">
        <f t="shared" si="134"/>
        <v>64.243669841269849</v>
      </c>
      <c r="DR101" s="2">
        <f t="shared" si="134"/>
        <v>62.346101587301597</v>
      </c>
      <c r="DS101" s="2">
        <f t="shared" si="134"/>
        <v>65.254611917494273</v>
      </c>
      <c r="DT101" s="2">
        <f t="shared" si="134"/>
        <v>65.105025974025978</v>
      </c>
      <c r="DU101" s="2">
        <f t="shared" si="134"/>
        <v>66.953834988540891</v>
      </c>
      <c r="DV101" s="2">
        <f t="shared" si="134"/>
        <v>61.984242857142853</v>
      </c>
      <c r="DW101" s="2">
        <f t="shared" si="134"/>
        <v>63.586840111540113</v>
      </c>
      <c r="DX101" s="2">
        <f t="shared" si="134"/>
        <v>65.230359174964434</v>
      </c>
      <c r="DY101" s="2">
        <f t="shared" si="134"/>
        <v>56.559735187245096</v>
      </c>
      <c r="EA101" s="2">
        <f t="shared" si="94"/>
        <v>47.198233603123988</v>
      </c>
      <c r="EB101" s="2">
        <f t="shared" si="94"/>
        <v>49.863480437820229</v>
      </c>
      <c r="EC101" s="2">
        <f t="shared" si="94"/>
        <v>50.072568913168617</v>
      </c>
      <c r="ED101" s="2">
        <f t="shared" si="94"/>
        <v>48.574549697520865</v>
      </c>
      <c r="EE101" s="2">
        <f t="shared" si="94"/>
        <v>49.006832408658752</v>
      </c>
      <c r="EF101" s="2">
        <f t="shared" si="94"/>
        <v>48.616829285678563</v>
      </c>
      <c r="EG101" s="2">
        <f t="shared" si="94"/>
        <v>51.697051177242493</v>
      </c>
      <c r="EH101" s="2">
        <f t="shared" si="94"/>
        <v>50.487043726946574</v>
      </c>
      <c r="EI101" s="2">
        <f t="shared" si="94"/>
        <v>50.80416353975334</v>
      </c>
      <c r="EJ101" s="2">
        <f t="shared" si="94"/>
        <v>51.235320397434165</v>
      </c>
      <c r="EK101" s="2">
        <f t="shared" si="94"/>
        <v>52.225859243697485</v>
      </c>
      <c r="EL101" s="2">
        <f t="shared" si="94"/>
        <v>49.833836524300438</v>
      </c>
      <c r="EM101" s="2">
        <f t="shared" si="135"/>
        <v>49.229469987857286</v>
      </c>
      <c r="EN101" s="2">
        <f t="shared" si="135"/>
        <v>49.691927457466917</v>
      </c>
      <c r="EO101" s="2">
        <f t="shared" si="135"/>
        <v>49.091735274768659</v>
      </c>
      <c r="EQ101" s="2">
        <f t="shared" si="136"/>
        <v>47.497139094233489</v>
      </c>
      <c r="ER101" s="2">
        <f t="shared" si="136"/>
        <v>49.863480437820229</v>
      </c>
      <c r="ES101" s="2">
        <f t="shared" si="136"/>
        <v>50.152438642715964</v>
      </c>
      <c r="ET101" s="2">
        <f t="shared" si="136"/>
        <v>48.877131805546149</v>
      </c>
      <c r="EU101" s="2">
        <f t="shared" si="136"/>
        <v>48.69187311538623</v>
      </c>
      <c r="EV101" s="2">
        <f t="shared" si="136"/>
        <v>49.350335633176542</v>
      </c>
      <c r="EW101" s="2">
        <f t="shared" si="136"/>
        <v>50.652794488719167</v>
      </c>
      <c r="EX101" s="2">
        <f t="shared" si="136"/>
        <v>50.636554140382337</v>
      </c>
      <c r="EY101" s="2">
        <f t="shared" si="136"/>
        <v>51.959030526126767</v>
      </c>
      <c r="EZ101" s="2">
        <f t="shared" si="136"/>
        <v>51.894090624942912</v>
      </c>
      <c r="FA101" s="2">
        <f t="shared" si="136"/>
        <v>51.462974473834208</v>
      </c>
      <c r="FB101" s="2">
        <f t="shared" si="136"/>
        <v>50.12379957017145</v>
      </c>
      <c r="FC101" s="2">
        <f t="shared" si="136"/>
        <v>49.081042997173206</v>
      </c>
      <c r="FD101" s="2">
        <f t="shared" si="136"/>
        <v>49.788117048217181</v>
      </c>
      <c r="FE101" s="2">
        <f t="shared" si="136"/>
        <v>49.56268415180719</v>
      </c>
      <c r="FG101" s="2">
        <f t="shared" si="137"/>
        <v>0.98137059209836852</v>
      </c>
      <c r="FH101" s="2">
        <f t="shared" si="137"/>
        <v>0.97708037599860964</v>
      </c>
      <c r="FI101" s="2">
        <f t="shared" si="137"/>
        <v>0.97783573299200133</v>
      </c>
      <c r="FJ101" s="2">
        <f t="shared" si="137"/>
        <v>0.97750484905160284</v>
      </c>
      <c r="FK101" s="2">
        <f t="shared" si="137"/>
        <v>0.97420947261722302</v>
      </c>
      <c r="FL101" s="2">
        <f t="shared" si="137"/>
        <v>0.9744605585520919</v>
      </c>
      <c r="FM101" s="2">
        <f t="shared" si="137"/>
        <v>0.97021358389916701</v>
      </c>
      <c r="FN101" s="2">
        <f t="shared" si="137"/>
        <v>0.97047866992250165</v>
      </c>
      <c r="FO101" s="2">
        <f t="shared" si="137"/>
        <v>0.9747610411099491</v>
      </c>
      <c r="FP101" s="2">
        <f t="shared" si="137"/>
        <v>0.97419304015174812</v>
      </c>
      <c r="FQ101" s="2">
        <f t="shared" si="137"/>
        <v>0.97453923947454779</v>
      </c>
      <c r="FR101" s="2">
        <f t="shared" si="137"/>
        <v>0.97199820861600106</v>
      </c>
      <c r="FS101" s="2">
        <f t="shared" si="137"/>
        <v>0.97029530746910808</v>
      </c>
      <c r="FT101" s="2">
        <f t="shared" si="137"/>
        <v>0.96485274911852181</v>
      </c>
      <c r="FU101" s="2">
        <f t="shared" si="137"/>
        <v>0.96078172900528425</v>
      </c>
      <c r="FW101" s="2">
        <f t="shared" si="127"/>
        <v>1.8522871935220274E-3</v>
      </c>
      <c r="FX101" s="2">
        <f t="shared" si="127"/>
        <v>0</v>
      </c>
      <c r="FY101" s="2">
        <f t="shared" si="127"/>
        <v>1.0609123310027807E-3</v>
      </c>
      <c r="FZ101" s="2">
        <f t="shared" si="127"/>
        <v>2.1145824321320322E-3</v>
      </c>
      <c r="GA101" s="2">
        <f t="shared" si="127"/>
        <v>2.208606271543566E-3</v>
      </c>
      <c r="GB101" s="2">
        <f t="shared" si="127"/>
        <v>2.4689052391619979E-3</v>
      </c>
      <c r="GC101" s="2">
        <f t="shared" si="127"/>
        <v>2.0514618685135459E-3</v>
      </c>
      <c r="GD101" s="2">
        <f t="shared" si="127"/>
        <v>1.9526987491578988E-3</v>
      </c>
      <c r="GE101" s="2">
        <f t="shared" si="127"/>
        <v>1.7315432067048959E-3</v>
      </c>
      <c r="GF101" s="2">
        <f t="shared" si="127"/>
        <v>1.6270060963806193E-3</v>
      </c>
      <c r="GG101" s="2">
        <f t="shared" si="127"/>
        <v>1.3993051761057877E-3</v>
      </c>
      <c r="GH101" s="2">
        <f t="shared" si="127"/>
        <v>1.1069509865845627E-3</v>
      </c>
      <c r="GI101" s="2">
        <f t="shared" si="127"/>
        <v>1.2308168589275862E-3</v>
      </c>
      <c r="GJ101" s="2">
        <f t="shared" si="127"/>
        <v>1.0205007652829971E-3</v>
      </c>
      <c r="GK101" s="2">
        <f t="shared" si="127"/>
        <v>9.7325656574714784E-4</v>
      </c>
      <c r="GM101" s="86">
        <f t="shared" si="128"/>
        <v>4.4425691925245343E-7</v>
      </c>
      <c r="GN101" s="86">
        <f t="shared" si="128"/>
        <v>1.7835973401843472E-5</v>
      </c>
      <c r="GO101" s="86">
        <f t="shared" si="128"/>
        <v>9.2844447013316699E-10</v>
      </c>
      <c r="GP101" s="86">
        <f t="shared" si="128"/>
        <v>1.1184639271795288E-13</v>
      </c>
      <c r="GQ101" s="86">
        <f t="shared" si="128"/>
        <v>1.0130430626823994E-19</v>
      </c>
      <c r="GR101" s="86">
        <f t="shared" si="128"/>
        <v>8.9614623912516629E-22</v>
      </c>
      <c r="GS101" s="86">
        <f t="shared" si="128"/>
        <v>4.8133248226054279E-26</v>
      </c>
      <c r="GT101" s="86">
        <f t="shared" si="128"/>
        <v>2.019094324852133E-19</v>
      </c>
      <c r="GU101" s="86">
        <f t="shared" si="128"/>
        <v>6.7742534112283451E-17</v>
      </c>
      <c r="GV101" s="86">
        <f t="shared" si="128"/>
        <v>9.7325346261137667E-20</v>
      </c>
      <c r="GW101" s="86">
        <f t="shared" si="128"/>
        <v>6.0973012441084206E-22</v>
      </c>
      <c r="GX101" s="86">
        <f t="shared" si="128"/>
        <v>5.9778194383629571E-17</v>
      </c>
      <c r="GY101" s="86">
        <f t="shared" si="128"/>
        <v>3.7298558121609229E-11</v>
      </c>
      <c r="GZ101" s="86">
        <f t="shared" si="128"/>
        <v>5.6007030304739233E-12</v>
      </c>
      <c r="HA101" s="86">
        <f t="shared" si="128"/>
        <v>7.1696649764485235E-16</v>
      </c>
      <c r="HC101" s="86">
        <f t="shared" si="73"/>
        <v>0.50833029548884756</v>
      </c>
      <c r="HD101" s="86">
        <f t="shared" si="73"/>
        <v>0.48816762064505392</v>
      </c>
      <c r="HE101" s="86">
        <f t="shared" si="73"/>
        <v>0.45439653085026416</v>
      </c>
      <c r="HF101" s="86">
        <f t="shared" si="73"/>
        <v>0.594143463158047</v>
      </c>
      <c r="HG101" s="86">
        <f t="shared" si="73"/>
        <v>0.63602726048471558</v>
      </c>
      <c r="HH101" s="86">
        <f t="shared" si="73"/>
        <v>0.65830283608098228</v>
      </c>
      <c r="HI101" s="86">
        <f t="shared" si="138"/>
        <v>0.65160416745266547</v>
      </c>
      <c r="HJ101" s="86">
        <f t="shared" si="138"/>
        <v>0.62891170905991556</v>
      </c>
      <c r="HK101" s="86">
        <f t="shared" si="138"/>
        <v>0.61820458397377831</v>
      </c>
      <c r="HL101" s="86">
        <f t="shared" si="138"/>
        <v>0.61494192960964933</v>
      </c>
      <c r="HM101" s="86">
        <f t="shared" si="138"/>
        <v>0.54553889586894622</v>
      </c>
      <c r="HN101" s="86">
        <f t="shared" si="138"/>
        <v>0.47817197063163291</v>
      </c>
      <c r="HO101" s="86">
        <f t="shared" si="138"/>
        <v>0.47603711804801213</v>
      </c>
      <c r="HP101" s="86">
        <f t="shared" si="138"/>
        <v>0.39543514014285214</v>
      </c>
      <c r="HQ101" s="86">
        <f t="shared" si="138"/>
        <v>0.46213549464497289</v>
      </c>
      <c r="HS101" s="86">
        <f t="shared" si="129"/>
        <v>1.2501050761560755E-15</v>
      </c>
      <c r="HT101" s="86">
        <f t="shared" si="129"/>
        <v>0</v>
      </c>
      <c r="HU101" s="86">
        <f t="shared" si="129"/>
        <v>9.5375998551852853E-18</v>
      </c>
      <c r="HV101" s="86">
        <f t="shared" si="129"/>
        <v>2.6827299593193451E-16</v>
      </c>
      <c r="HW101" s="86">
        <f t="shared" si="129"/>
        <v>9.1779046417539096E-20</v>
      </c>
      <c r="HX101" s="86">
        <f t="shared" si="129"/>
        <v>1.6521576112719394E-18</v>
      </c>
      <c r="HY101" s="86">
        <f t="shared" si="129"/>
        <v>9.6709186742379568E-22</v>
      </c>
      <c r="HZ101" s="86">
        <f t="shared" si="129"/>
        <v>2.6642566413970222E-20</v>
      </c>
      <c r="IA101" s="86">
        <f t="shared" si="129"/>
        <v>3.1562043466103893E-19</v>
      </c>
      <c r="IB101" s="86">
        <f t="shared" si="129"/>
        <v>8.7200843782031038E-21</v>
      </c>
      <c r="IC101" s="86">
        <f t="shared" si="129"/>
        <v>2.2071144754943025E-21</v>
      </c>
      <c r="ID101" s="86">
        <f t="shared" si="129"/>
        <v>4.2801617803830022E-23</v>
      </c>
      <c r="IE101" s="86">
        <f t="shared" si="129"/>
        <v>4.4051512389107911E-22</v>
      </c>
      <c r="IF101" s="86">
        <f t="shared" si="129"/>
        <v>1.8881715142906272E-20</v>
      </c>
      <c r="IG101" s="86">
        <f t="shared" si="129"/>
        <v>1.8980690082076387E-12</v>
      </c>
      <c r="II101" s="86">
        <f t="shared" si="130"/>
        <v>3.8580859824483858E-76</v>
      </c>
      <c r="IJ101" s="86">
        <f t="shared" si="130"/>
        <v>0</v>
      </c>
      <c r="IK101" s="86">
        <f t="shared" si="130"/>
        <v>1.2746656867096643E-92</v>
      </c>
      <c r="IL101" s="86">
        <f t="shared" si="130"/>
        <v>9.1006280813309282E-84</v>
      </c>
      <c r="IM101" s="86">
        <f t="shared" si="130"/>
        <v>3.3245249637325743E-101</v>
      </c>
      <c r="IN101" s="86">
        <f t="shared" si="130"/>
        <v>5.7082422816952359E-96</v>
      </c>
      <c r="IO101" s="86">
        <f t="shared" si="130"/>
        <v>1.2538893260920149E-112</v>
      </c>
      <c r="IP101" s="86">
        <f t="shared" si="130"/>
        <v>4.0132930928224338E-103</v>
      </c>
      <c r="IQ101" s="86">
        <f t="shared" si="130"/>
        <v>4.4331226858966986E-97</v>
      </c>
      <c r="IR101" s="86">
        <f t="shared" si="130"/>
        <v>1.2095584620016626E-106</v>
      </c>
      <c r="IS101" s="86">
        <f t="shared" si="130"/>
        <v>6.9174760224667922E-107</v>
      </c>
      <c r="IT101" s="86">
        <f t="shared" si="130"/>
        <v>1.1791594324141167E-114</v>
      </c>
      <c r="IU101" s="86">
        <f t="shared" si="130"/>
        <v>4.3205199830077296E-109</v>
      </c>
      <c r="IV101" s="86">
        <f t="shared" si="130"/>
        <v>1.6977982454579988E-85</v>
      </c>
      <c r="IW101" s="86">
        <f t="shared" si="130"/>
        <v>2.4170954508322143E-78</v>
      </c>
      <c r="IY101" s="86">
        <f t="shared" si="131"/>
        <v>0.50833073974576803</v>
      </c>
      <c r="IZ101" s="86">
        <f t="shared" si="131"/>
        <v>0.48818545661845575</v>
      </c>
      <c r="JA101" s="86">
        <f t="shared" si="131"/>
        <v>0.45439653177870865</v>
      </c>
      <c r="JB101" s="86">
        <f t="shared" si="131"/>
        <v>0.59414346315815902</v>
      </c>
      <c r="JC101" s="86">
        <f t="shared" si="131"/>
        <v>0.63602726048471558</v>
      </c>
      <c r="JD101" s="86">
        <f t="shared" si="131"/>
        <v>0.65830283608098228</v>
      </c>
      <c r="JE101" s="86">
        <f t="shared" si="131"/>
        <v>0.65160416745266547</v>
      </c>
      <c r="JF101" s="86">
        <f t="shared" si="131"/>
        <v>0.62891170905991556</v>
      </c>
      <c r="JG101" s="86">
        <f t="shared" si="131"/>
        <v>0.61820458397377842</v>
      </c>
      <c r="JH101" s="86">
        <f t="shared" si="131"/>
        <v>0.61494192960964933</v>
      </c>
      <c r="JI101" s="86">
        <f t="shared" si="131"/>
        <v>0.54553889586894622</v>
      </c>
      <c r="JJ101" s="86">
        <f t="shared" si="131"/>
        <v>0.47817197063163297</v>
      </c>
      <c r="JK101" s="86">
        <f t="shared" si="131"/>
        <v>0.47603711808531068</v>
      </c>
      <c r="JL101" s="86">
        <f t="shared" si="131"/>
        <v>0.39543514014845282</v>
      </c>
      <c r="JM101" s="86">
        <f t="shared" si="131"/>
        <v>0.4621354946468717</v>
      </c>
    </row>
    <row r="102" spans="2:273" x14ac:dyDescent="0.25">
      <c r="B102" s="2">
        <v>75</v>
      </c>
      <c r="C102" s="37">
        <v>127.98399999999999</v>
      </c>
      <c r="D102" s="37">
        <v>155.393</v>
      </c>
      <c r="E102" s="37">
        <v>160.869</v>
      </c>
      <c r="F102" s="37">
        <v>163.65600000000001</v>
      </c>
      <c r="G102" s="37">
        <v>159.29499999999999</v>
      </c>
      <c r="H102" s="37">
        <v>149.47499999999999</v>
      </c>
      <c r="I102" s="37">
        <v>152.09800000000001</v>
      </c>
      <c r="J102" s="37">
        <v>157.65600000000001</v>
      </c>
      <c r="K102" s="37">
        <v>160.34399999999999</v>
      </c>
      <c r="L102" s="37">
        <v>157.18</v>
      </c>
      <c r="M102" s="37">
        <v>164.82</v>
      </c>
      <c r="N102" s="37">
        <v>158.44300000000001</v>
      </c>
      <c r="O102" s="37">
        <v>152.42599999999999</v>
      </c>
      <c r="P102" s="37">
        <v>134.148</v>
      </c>
      <c r="Q102" s="37">
        <v>103.474</v>
      </c>
      <c r="S102" s="4">
        <f t="shared" si="132"/>
        <v>128.63963183430906</v>
      </c>
      <c r="T102" s="4">
        <f t="shared" si="132"/>
        <v>155.49651288621243</v>
      </c>
      <c r="U102" s="4">
        <f t="shared" si="132"/>
        <v>165.83345201766946</v>
      </c>
      <c r="V102" s="4">
        <f t="shared" si="132"/>
        <v>166.18208851772928</v>
      </c>
      <c r="W102" s="4">
        <f t="shared" si="132"/>
        <v>158.6548380162231</v>
      </c>
      <c r="X102" s="4">
        <f t="shared" si="132"/>
        <v>145.7375378398832</v>
      </c>
      <c r="Y102" s="4">
        <f t="shared" si="132"/>
        <v>149.7133915349051</v>
      </c>
      <c r="Z102" s="4">
        <f t="shared" si="132"/>
        <v>158.7226955929149</v>
      </c>
      <c r="AA102" s="4">
        <f t="shared" si="132"/>
        <v>162.95442424367553</v>
      </c>
      <c r="AB102" s="4">
        <f t="shared" si="132"/>
        <v>160.83707447822886</v>
      </c>
      <c r="AC102" s="4">
        <f t="shared" si="132"/>
        <v>172.01165356919688</v>
      </c>
      <c r="AD102" s="4">
        <f t="shared" si="132"/>
        <v>164.89287287124958</v>
      </c>
      <c r="AE102" s="4">
        <f t="shared" si="132"/>
        <v>155.14048896861399</v>
      </c>
      <c r="AF102" s="4">
        <f t="shared" si="132"/>
        <v>136.78969889008675</v>
      </c>
      <c r="AG102" s="4">
        <f t="shared" si="132"/>
        <v>105.88147761134223</v>
      </c>
      <c r="AI102" s="4">
        <f t="shared" si="133"/>
        <v>-0.65563183430906236</v>
      </c>
      <c r="AJ102" s="4">
        <f t="shared" si="133"/>
        <v>-0.10351288621242816</v>
      </c>
      <c r="AK102" s="4">
        <f t="shared" si="133"/>
        <v>-4.9644520176694584</v>
      </c>
      <c r="AL102" s="4">
        <f t="shared" si="133"/>
        <v>-2.5260885177292778</v>
      </c>
      <c r="AM102" s="4">
        <f t="shared" si="133"/>
        <v>0.64016198377689193</v>
      </c>
      <c r="AN102" s="4">
        <f t="shared" si="133"/>
        <v>3.7374621601167917</v>
      </c>
      <c r="AO102" s="4">
        <f t="shared" si="133"/>
        <v>2.3846084650949138</v>
      </c>
      <c r="AP102" s="4">
        <f t="shared" si="133"/>
        <v>-1.0666955929148969</v>
      </c>
      <c r="AQ102" s="4">
        <f t="shared" si="133"/>
        <v>-2.6104242436755385</v>
      </c>
      <c r="AR102" s="4">
        <f t="shared" si="133"/>
        <v>-3.65707447822885</v>
      </c>
      <c r="AS102" s="4">
        <f t="shared" si="133"/>
        <v>-7.1916535691968875</v>
      </c>
      <c r="AT102" s="4">
        <f t="shared" si="133"/>
        <v>-6.4498728712495677</v>
      </c>
      <c r="AU102" s="4">
        <f t="shared" si="133"/>
        <v>-2.7144889686140061</v>
      </c>
      <c r="AV102" s="4">
        <f t="shared" si="133"/>
        <v>-2.641698890086758</v>
      </c>
      <c r="AW102" s="4">
        <f t="shared" si="133"/>
        <v>-2.4074776113422303</v>
      </c>
      <c r="AY102" s="2">
        <f t="shared" si="125"/>
        <v>47.311823140246965</v>
      </c>
      <c r="AZ102" s="2">
        <f t="shared" si="125"/>
        <v>50.161309106793652</v>
      </c>
      <c r="BA102" s="2">
        <f t="shared" si="125"/>
        <v>50.389384638629558</v>
      </c>
      <c r="BB102" s="2">
        <f t="shared" si="125"/>
        <v>48.868992943454721</v>
      </c>
      <c r="BC102" s="2">
        <f t="shared" si="125"/>
        <v>49.288400264355147</v>
      </c>
      <c r="BD102" s="2">
        <f t="shared" si="125"/>
        <v>48.895268624681066</v>
      </c>
      <c r="BE102" s="2">
        <f t="shared" si="125"/>
        <v>51.855380425800654</v>
      </c>
      <c r="BF102" s="2">
        <f t="shared" si="125"/>
        <v>50.673745726425622</v>
      </c>
      <c r="BG102" s="2">
        <f t="shared" si="125"/>
        <v>51.049945249528605</v>
      </c>
      <c r="BH102" s="2">
        <f t="shared" si="125"/>
        <v>51.435435467969363</v>
      </c>
      <c r="BI102" s="2">
        <f t="shared" si="125"/>
        <v>52.402017765407848</v>
      </c>
      <c r="BJ102" s="2">
        <f t="shared" si="125"/>
        <v>50.019838109780409</v>
      </c>
      <c r="BK102" s="2">
        <f t="shared" si="125"/>
        <v>49.504860194002831</v>
      </c>
      <c r="BL102" s="2">
        <f t="shared" si="125"/>
        <v>50.07765913313451</v>
      </c>
      <c r="BM102" s="2">
        <f t="shared" si="125"/>
        <v>49.269324287549125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60.279322580645157</v>
      </c>
      <c r="DL102" s="2">
        <f t="shared" si="134"/>
        <v>70.971212901069521</v>
      </c>
      <c r="DM102" s="2">
        <f t="shared" si="134"/>
        <v>73.317216020499117</v>
      </c>
      <c r="DN102" s="2">
        <f t="shared" si="134"/>
        <v>69.245952094474148</v>
      </c>
      <c r="DO102" s="2">
        <f t="shared" si="134"/>
        <v>66.996367608861732</v>
      </c>
      <c r="DP102" s="2">
        <f t="shared" si="134"/>
        <v>65.230453628724206</v>
      </c>
      <c r="DQ102" s="2">
        <f t="shared" si="134"/>
        <v>64.349865079365088</v>
      </c>
      <c r="DR102" s="2">
        <f t="shared" si="134"/>
        <v>62.42618253968255</v>
      </c>
      <c r="DS102" s="2">
        <f t="shared" si="134"/>
        <v>65.355858365164238</v>
      </c>
      <c r="DT102" s="2">
        <f t="shared" si="134"/>
        <v>65.227451489686786</v>
      </c>
      <c r="DU102" s="2">
        <f t="shared" si="134"/>
        <v>67.097236210847996</v>
      </c>
      <c r="DV102" s="2">
        <f t="shared" si="134"/>
        <v>62.076657142857137</v>
      </c>
      <c r="DW102" s="2">
        <f t="shared" si="134"/>
        <v>63.729905619905622</v>
      </c>
      <c r="DX102" s="2">
        <f t="shared" si="134"/>
        <v>65.397024182076819</v>
      </c>
      <c r="DY102" s="2">
        <f t="shared" si="134"/>
        <v>56.630338524286259</v>
      </c>
      <c r="EA102" s="2">
        <f t="shared" si="94"/>
        <v>47.086722124635173</v>
      </c>
      <c r="EB102" s="2">
        <f t="shared" si="94"/>
        <v>49.716117190099155</v>
      </c>
      <c r="EC102" s="2">
        <f t="shared" si="94"/>
        <v>49.915322623790871</v>
      </c>
      <c r="ED102" s="2">
        <f t="shared" si="94"/>
        <v>48.4406388280416</v>
      </c>
      <c r="EE102" s="2">
        <f t="shared" si="94"/>
        <v>48.861611678165829</v>
      </c>
      <c r="EF102" s="2">
        <f t="shared" si="94"/>
        <v>48.502868803461567</v>
      </c>
      <c r="EG102" s="2">
        <f t="shared" si="94"/>
        <v>51.507854909827699</v>
      </c>
      <c r="EH102" s="2">
        <f t="shared" si="94"/>
        <v>50.347385025178141</v>
      </c>
      <c r="EI102" s="2">
        <f t="shared" si="94"/>
        <v>50.709969356796108</v>
      </c>
      <c r="EJ102" s="2">
        <f t="shared" si="94"/>
        <v>51.101067063936668</v>
      </c>
      <c r="EK102" s="2">
        <f t="shared" si="94"/>
        <v>52.053028151260506</v>
      </c>
      <c r="EL102" s="2">
        <f t="shared" si="94"/>
        <v>49.702712596378746</v>
      </c>
      <c r="EM102" s="2">
        <f t="shared" si="135"/>
        <v>49.107889370220846</v>
      </c>
      <c r="EN102" s="2">
        <f t="shared" si="135"/>
        <v>49.568606934181133</v>
      </c>
      <c r="EO102" s="2">
        <f t="shared" si="135"/>
        <v>48.99479786600839</v>
      </c>
      <c r="EQ102" s="2">
        <f t="shared" si="136"/>
        <v>47.37618259214716</v>
      </c>
      <c r="ER102" s="2">
        <f t="shared" si="136"/>
        <v>49.716117190099155</v>
      </c>
      <c r="ES102" s="2">
        <f t="shared" si="136"/>
        <v>49.993201073797877</v>
      </c>
      <c r="ET102" s="2">
        <f t="shared" si="136"/>
        <v>48.729447555766498</v>
      </c>
      <c r="EU102" s="2">
        <f t="shared" si="136"/>
        <v>48.558642677892728</v>
      </c>
      <c r="EV102" s="2">
        <f t="shared" si="136"/>
        <v>49.204615261649273</v>
      </c>
      <c r="EW102" s="2">
        <f t="shared" si="136"/>
        <v>50.506815343859955</v>
      </c>
      <c r="EX102" s="2">
        <f t="shared" si="136"/>
        <v>50.490775993467615</v>
      </c>
      <c r="EY102" s="2">
        <f t="shared" si="136"/>
        <v>51.818075821511933</v>
      </c>
      <c r="EZ102" s="2">
        <f t="shared" si="136"/>
        <v>51.734535945862021</v>
      </c>
      <c r="FA102" s="2">
        <f t="shared" si="136"/>
        <v>51.317338404509094</v>
      </c>
      <c r="FB102" s="2">
        <f t="shared" si="136"/>
        <v>49.982850602831455</v>
      </c>
      <c r="FC102" s="2">
        <f t="shared" si="136"/>
        <v>48.965379717845352</v>
      </c>
      <c r="FD102" s="2">
        <f t="shared" si="136"/>
        <v>49.661099068071316</v>
      </c>
      <c r="FE102" s="2">
        <f t="shared" si="136"/>
        <v>49.441470934592296</v>
      </c>
      <c r="FG102" s="2">
        <f t="shared" si="137"/>
        <v>0.98298188220309357</v>
      </c>
      <c r="FH102" s="2">
        <f t="shared" si="137"/>
        <v>0.97905481477250078</v>
      </c>
      <c r="FI102" s="2">
        <f t="shared" si="137"/>
        <v>0.97974644945918865</v>
      </c>
      <c r="FJ102" s="2">
        <f t="shared" si="137"/>
        <v>0.97944349039725798</v>
      </c>
      <c r="FK102" s="2">
        <f t="shared" si="137"/>
        <v>0.97642526163026289</v>
      </c>
      <c r="FL102" s="2">
        <f t="shared" si="137"/>
        <v>0.97665529248136362</v>
      </c>
      <c r="FM102" s="2">
        <f t="shared" si="137"/>
        <v>0.97276308090626029</v>
      </c>
      <c r="FN102" s="2">
        <f t="shared" si="137"/>
        <v>0.9730061088046118</v>
      </c>
      <c r="FO102" s="2">
        <f t="shared" si="137"/>
        <v>0.97693056435808967</v>
      </c>
      <c r="FP102" s="2">
        <f t="shared" si="137"/>
        <v>0.97641020677185708</v>
      </c>
      <c r="FQ102" s="2">
        <f t="shared" si="137"/>
        <v>0.97672737343336169</v>
      </c>
      <c r="FR102" s="2">
        <f t="shared" si="137"/>
        <v>0.97439898557152371</v>
      </c>
      <c r="FS102" s="2">
        <f t="shared" si="137"/>
        <v>0.97283800537219667</v>
      </c>
      <c r="FT102" s="2">
        <f t="shared" si="137"/>
        <v>0.96784588714932862</v>
      </c>
      <c r="FU102" s="2">
        <f t="shared" si="137"/>
        <v>0.96410865853012029</v>
      </c>
      <c r="FW102" s="2">
        <f t="shared" si="127"/>
        <v>2.0306296363586259E-3</v>
      </c>
      <c r="FX102" s="2">
        <f t="shared" si="127"/>
        <v>0</v>
      </c>
      <c r="FY102" s="2">
        <f t="shared" si="127"/>
        <v>1.163148185038566E-3</v>
      </c>
      <c r="FZ102" s="2">
        <f t="shared" si="127"/>
        <v>2.3181206084480726E-3</v>
      </c>
      <c r="GA102" s="2">
        <f t="shared" si="127"/>
        <v>2.4211727114437564E-3</v>
      </c>
      <c r="GB102" s="2">
        <f t="shared" si="127"/>
        <v>2.7064560973567237E-3</v>
      </c>
      <c r="GC102" s="2">
        <f t="shared" si="127"/>
        <v>2.2489380962014871E-3</v>
      </c>
      <c r="GD102" s="2">
        <f t="shared" si="127"/>
        <v>2.1406883117094295E-3</v>
      </c>
      <c r="GE102" s="2">
        <f t="shared" si="127"/>
        <v>1.8982822520784094E-3</v>
      </c>
      <c r="GF102" s="2">
        <f t="shared" si="127"/>
        <v>1.7836967217050512E-3</v>
      </c>
      <c r="GG102" s="2">
        <f t="shared" si="127"/>
        <v>1.5341005080396653E-3</v>
      </c>
      <c r="GH102" s="2">
        <f t="shared" si="127"/>
        <v>1.2136180106701684E-3</v>
      </c>
      <c r="GI102" s="2">
        <f t="shared" si="127"/>
        <v>1.3494036116419145E-3</v>
      </c>
      <c r="GJ102" s="2">
        <f t="shared" si="127"/>
        <v>1.1188466810297388E-3</v>
      </c>
      <c r="GK102" s="2">
        <f t="shared" si="127"/>
        <v>1.067054409279636E-3</v>
      </c>
      <c r="GM102" s="86">
        <f t="shared" si="128"/>
        <v>1.0328994740033883E-7</v>
      </c>
      <c r="GN102" s="86">
        <f t="shared" si="128"/>
        <v>6.428891582299968E-6</v>
      </c>
      <c r="GO102" s="86">
        <f t="shared" si="128"/>
        <v>1.1246449607501385E-10</v>
      </c>
      <c r="GP102" s="86">
        <f t="shared" si="128"/>
        <v>6.3361884462719637E-15</v>
      </c>
      <c r="GQ102" s="86">
        <f t="shared" si="128"/>
        <v>1.4737168667986772E-21</v>
      </c>
      <c r="GR102" s="86">
        <f t="shared" si="128"/>
        <v>8.5497887231990849E-24</v>
      </c>
      <c r="GS102" s="86">
        <f t="shared" si="128"/>
        <v>1.4123336971593952E-28</v>
      </c>
      <c r="GT102" s="86">
        <f t="shared" si="128"/>
        <v>2.7572119014825253E-21</v>
      </c>
      <c r="GU102" s="86">
        <f t="shared" si="128"/>
        <v>1.7941539224545048E-18</v>
      </c>
      <c r="GV102" s="86">
        <f t="shared" si="128"/>
        <v>1.4417082919415313E-21</v>
      </c>
      <c r="GW102" s="86">
        <f t="shared" si="128"/>
        <v>4.4702294601486461E-24</v>
      </c>
      <c r="GX102" s="86">
        <f t="shared" si="128"/>
        <v>1.3547094514692609E-18</v>
      </c>
      <c r="GY102" s="86">
        <f t="shared" si="128"/>
        <v>3.6598272362569012E-12</v>
      </c>
      <c r="GZ102" s="86">
        <f t="shared" si="128"/>
        <v>4.1847222073583068E-13</v>
      </c>
      <c r="HA102" s="86">
        <f t="shared" si="128"/>
        <v>2.8148247275225006E-17</v>
      </c>
      <c r="HC102" s="86">
        <f t="shared" si="73"/>
        <v>0.54524243552596463</v>
      </c>
      <c r="HD102" s="86">
        <f t="shared" si="73"/>
        <v>0.52589219204988336</v>
      </c>
      <c r="HE102" s="86">
        <f t="shared" si="73"/>
        <v>0.52070110640043998</v>
      </c>
      <c r="HF102" s="86">
        <f t="shared" si="73"/>
        <v>0.62807956937750553</v>
      </c>
      <c r="HG102" s="86">
        <f t="shared" si="73"/>
        <v>0.63586179726843162</v>
      </c>
      <c r="HH102" s="86">
        <f t="shared" si="73"/>
        <v>0.60082845428037956</v>
      </c>
      <c r="HI102" s="86">
        <f t="shared" si="138"/>
        <v>0.64013936875538557</v>
      </c>
      <c r="HJ102" s="86">
        <f t="shared" si="138"/>
        <v>0.67017629794142242</v>
      </c>
      <c r="HK102" s="86">
        <f t="shared" si="138"/>
        <v>0.65454167095498061</v>
      </c>
      <c r="HL102" s="86">
        <f t="shared" si="138"/>
        <v>0.64785941279080883</v>
      </c>
      <c r="HM102" s="86">
        <f t="shared" si="138"/>
        <v>0.62089919248082259</v>
      </c>
      <c r="HN102" s="86">
        <f t="shared" si="138"/>
        <v>0.55641959522094309</v>
      </c>
      <c r="HO102" s="86">
        <f t="shared" si="138"/>
        <v>0.55095363953214571</v>
      </c>
      <c r="HP102" s="86">
        <f t="shared" si="138"/>
        <v>0.47856060210490342</v>
      </c>
      <c r="HQ102" s="86">
        <f t="shared" si="138"/>
        <v>0.52395488114935995</v>
      </c>
      <c r="HS102" s="86">
        <f t="shared" si="129"/>
        <v>6.2557277867606113E-15</v>
      </c>
      <c r="HT102" s="86">
        <f t="shared" si="129"/>
        <v>0</v>
      </c>
      <c r="HU102" s="86">
        <f t="shared" si="129"/>
        <v>5.4953550682041872E-17</v>
      </c>
      <c r="HV102" s="86">
        <f t="shared" si="129"/>
        <v>1.5681050098434116E-15</v>
      </c>
      <c r="HW102" s="86">
        <f t="shared" si="129"/>
        <v>8.0434954737748426E-19</v>
      </c>
      <c r="HX102" s="86">
        <f t="shared" si="129"/>
        <v>1.3190980389882624E-17</v>
      </c>
      <c r="HY102" s="86">
        <f t="shared" si="129"/>
        <v>1.0473410443854406E-20</v>
      </c>
      <c r="HZ102" s="86">
        <f t="shared" si="129"/>
        <v>2.3559931512944786E-19</v>
      </c>
      <c r="IA102" s="86">
        <f t="shared" si="129"/>
        <v>2.3675772934100499E-18</v>
      </c>
      <c r="IB102" s="86">
        <f t="shared" si="129"/>
        <v>7.7284530936103266E-20</v>
      </c>
      <c r="IC102" s="86">
        <f t="shared" si="129"/>
        <v>1.9279751718139175E-20</v>
      </c>
      <c r="ID102" s="86">
        <f t="shared" si="129"/>
        <v>4.1007973548124815E-22</v>
      </c>
      <c r="IE102" s="86">
        <f t="shared" si="129"/>
        <v>3.9186289290400289E-21</v>
      </c>
      <c r="IF102" s="86">
        <f t="shared" si="129"/>
        <v>1.3125335157458332E-19</v>
      </c>
      <c r="IG102" s="86">
        <f t="shared" si="129"/>
        <v>5.6686319294926289E-12</v>
      </c>
      <c r="II102" s="86">
        <f t="shared" si="130"/>
        <v>5.5665155220195834E-74</v>
      </c>
      <c r="IJ102" s="86">
        <f t="shared" si="130"/>
        <v>0</v>
      </c>
      <c r="IK102" s="86">
        <f t="shared" si="130"/>
        <v>3.3809444089323691E-90</v>
      </c>
      <c r="IL102" s="86">
        <f t="shared" si="130"/>
        <v>2.4566640469760123E-81</v>
      </c>
      <c r="IM102" s="86">
        <f t="shared" si="130"/>
        <v>3.0934771514199528E-98</v>
      </c>
      <c r="IN102" s="86">
        <f t="shared" si="130"/>
        <v>4.1778255255789447E-93</v>
      </c>
      <c r="IO102" s="86">
        <f t="shared" si="130"/>
        <v>2.3368527038198727E-109</v>
      </c>
      <c r="IP102" s="86">
        <f t="shared" si="130"/>
        <v>3.7155981328175708E-100</v>
      </c>
      <c r="IQ102" s="86">
        <f t="shared" si="130"/>
        <v>2.4209564796502052E-94</v>
      </c>
      <c r="IR102" s="86">
        <f t="shared" si="130"/>
        <v>1.1624829836731064E-103</v>
      </c>
      <c r="IS102" s="86">
        <f t="shared" si="130"/>
        <v>5.7727759038200861E-104</v>
      </c>
      <c r="IT102" s="86">
        <f t="shared" si="130"/>
        <v>1.2629895249779764E-111</v>
      </c>
      <c r="IU102" s="86">
        <f t="shared" si="130"/>
        <v>3.6426067575302152E-106</v>
      </c>
      <c r="IV102" s="86">
        <f t="shared" si="130"/>
        <v>2.8255596310797552E-83</v>
      </c>
      <c r="IW102" s="86">
        <f t="shared" si="130"/>
        <v>2.5185129736231831E-76</v>
      </c>
      <c r="IY102" s="86">
        <f t="shared" si="131"/>
        <v>0.54524253881591822</v>
      </c>
      <c r="IZ102" s="86">
        <f t="shared" si="131"/>
        <v>0.52589862094146567</v>
      </c>
      <c r="JA102" s="86">
        <f t="shared" si="131"/>
        <v>0.52070110651290447</v>
      </c>
      <c r="JB102" s="86">
        <f t="shared" si="131"/>
        <v>0.62807956937751341</v>
      </c>
      <c r="JC102" s="86">
        <f t="shared" si="131"/>
        <v>0.63586179726843162</v>
      </c>
      <c r="JD102" s="86">
        <f t="shared" si="131"/>
        <v>0.60082845428037956</v>
      </c>
      <c r="JE102" s="86">
        <f t="shared" si="131"/>
        <v>0.64013936875538557</v>
      </c>
      <c r="JF102" s="86">
        <f t="shared" si="131"/>
        <v>0.67017629794142242</v>
      </c>
      <c r="JG102" s="86">
        <f t="shared" si="131"/>
        <v>0.65454167095498061</v>
      </c>
      <c r="JH102" s="86">
        <f t="shared" si="131"/>
        <v>0.64785941279080883</v>
      </c>
      <c r="JI102" s="86">
        <f t="shared" si="131"/>
        <v>0.62089919248082259</v>
      </c>
      <c r="JJ102" s="86">
        <f t="shared" si="131"/>
        <v>0.55641959522094309</v>
      </c>
      <c r="JK102" s="86">
        <f t="shared" si="131"/>
        <v>0.55095363953580556</v>
      </c>
      <c r="JL102" s="86">
        <f t="shared" si="131"/>
        <v>0.47856060210532192</v>
      </c>
      <c r="JM102" s="86">
        <f t="shared" si="131"/>
        <v>0.52395488115502853</v>
      </c>
    </row>
    <row r="103" spans="2:273" x14ac:dyDescent="0.25">
      <c r="B103" s="2">
        <v>76</v>
      </c>
      <c r="C103" s="37">
        <v>120.705</v>
      </c>
      <c r="D103" s="37">
        <v>150.96700000000001</v>
      </c>
      <c r="E103" s="37">
        <v>162.70500000000001</v>
      </c>
      <c r="F103" s="37">
        <v>152.738</v>
      </c>
      <c r="G103" s="37">
        <v>139.18</v>
      </c>
      <c r="H103" s="37">
        <v>116.21299999999999</v>
      </c>
      <c r="I103" s="37">
        <v>128.393</v>
      </c>
      <c r="J103" s="37">
        <v>145.197</v>
      </c>
      <c r="K103" s="37">
        <v>148.82</v>
      </c>
      <c r="L103" s="37">
        <v>144.44300000000001</v>
      </c>
      <c r="M103" s="37">
        <v>162.29499999999999</v>
      </c>
      <c r="N103" s="37">
        <v>160.96700000000001</v>
      </c>
      <c r="O103" s="37">
        <v>151.09800000000001</v>
      </c>
      <c r="P103" s="37">
        <v>136.04900000000001</v>
      </c>
      <c r="Q103" s="37">
        <v>99.174999999999997</v>
      </c>
      <c r="S103" s="4">
        <f t="shared" si="132"/>
        <v>123.58002377353746</v>
      </c>
      <c r="T103" s="4">
        <f t="shared" si="132"/>
        <v>148.70637972748199</v>
      </c>
      <c r="U103" s="4">
        <f t="shared" si="132"/>
        <v>167.02974352903794</v>
      </c>
      <c r="V103" s="4">
        <f t="shared" si="132"/>
        <v>151.74575067969266</v>
      </c>
      <c r="W103" s="4">
        <f t="shared" si="132"/>
        <v>133.42015121950089</v>
      </c>
      <c r="X103" s="4">
        <f t="shared" si="132"/>
        <v>113.77968531543189</v>
      </c>
      <c r="Y103" s="4">
        <f t="shared" si="132"/>
        <v>122.59819556876194</v>
      </c>
      <c r="Z103" s="4">
        <f t="shared" si="132"/>
        <v>140.19226529183041</v>
      </c>
      <c r="AA103" s="4">
        <f t="shared" si="132"/>
        <v>146.21681993393304</v>
      </c>
      <c r="AB103" s="4">
        <f t="shared" si="132"/>
        <v>142.90569607895486</v>
      </c>
      <c r="AC103" s="4">
        <f t="shared" si="132"/>
        <v>166.07143333919936</v>
      </c>
      <c r="AD103" s="4">
        <f t="shared" si="132"/>
        <v>164.54733789509845</v>
      </c>
      <c r="AE103" s="4">
        <f t="shared" si="132"/>
        <v>154.48502019378924</v>
      </c>
      <c r="AF103" s="4">
        <f t="shared" si="132"/>
        <v>140.69885593247903</v>
      </c>
      <c r="AG103" s="4">
        <f t="shared" si="132"/>
        <v>99.714934200021489</v>
      </c>
      <c r="AI103" s="4">
        <f t="shared" si="133"/>
        <v>-2.875023773537464</v>
      </c>
      <c r="AJ103" s="4">
        <f t="shared" si="133"/>
        <v>2.2606202725180253</v>
      </c>
      <c r="AK103" s="4">
        <f t="shared" si="133"/>
        <v>-4.3247435290379315</v>
      </c>
      <c r="AL103" s="4">
        <f t="shared" si="133"/>
        <v>0.99224932030733726</v>
      </c>
      <c r="AM103" s="4">
        <f t="shared" si="133"/>
        <v>5.7598487804991123</v>
      </c>
      <c r="AN103" s="4">
        <f t="shared" si="133"/>
        <v>2.4333146845681028</v>
      </c>
      <c r="AO103" s="4">
        <f t="shared" si="133"/>
        <v>5.7948044312380631</v>
      </c>
      <c r="AP103" s="4">
        <f t="shared" si="133"/>
        <v>5.0047347081695932</v>
      </c>
      <c r="AQ103" s="4">
        <f t="shared" si="133"/>
        <v>2.6031800660669546</v>
      </c>
      <c r="AR103" s="4">
        <f t="shared" si="133"/>
        <v>1.5373039210451509</v>
      </c>
      <c r="AS103" s="4">
        <f t="shared" si="133"/>
        <v>-3.7764333391993716</v>
      </c>
      <c r="AT103" s="4">
        <f t="shared" si="133"/>
        <v>-3.5803378950984381</v>
      </c>
      <c r="AU103" s="4">
        <f t="shared" si="133"/>
        <v>-3.3870201937892261</v>
      </c>
      <c r="AV103" s="4">
        <f t="shared" si="133"/>
        <v>-4.6498559324790278</v>
      </c>
      <c r="AW103" s="4">
        <f t="shared" si="133"/>
        <v>-0.53993420002149151</v>
      </c>
      <c r="AY103" s="2">
        <f t="shared" si="125"/>
        <v>47.183658916070527</v>
      </c>
      <c r="AZ103" s="2">
        <f t="shared" si="125"/>
        <v>49.982441441259311</v>
      </c>
      <c r="BA103" s="2">
        <f t="shared" si="125"/>
        <v>50.199089078951353</v>
      </c>
      <c r="BB103" s="2">
        <f t="shared" si="125"/>
        <v>48.704826214861939</v>
      </c>
      <c r="BC103" s="2">
        <f t="shared" si="125"/>
        <v>49.113187664333715</v>
      </c>
      <c r="BD103" s="2">
        <f t="shared" si="125"/>
        <v>48.753034608979483</v>
      </c>
      <c r="BE103" s="2">
        <f t="shared" si="125"/>
        <v>51.643419072906127</v>
      </c>
      <c r="BF103" s="2">
        <f t="shared" si="125"/>
        <v>50.511543575281735</v>
      </c>
      <c r="BG103" s="2">
        <f t="shared" si="125"/>
        <v>50.930874278634356</v>
      </c>
      <c r="BH103" s="2">
        <f t="shared" si="125"/>
        <v>51.278085932322284</v>
      </c>
      <c r="BI103" s="2">
        <f t="shared" si="125"/>
        <v>52.205698073659946</v>
      </c>
      <c r="BJ103" s="2">
        <f t="shared" si="125"/>
        <v>49.866743492343794</v>
      </c>
      <c r="BK103" s="2">
        <f t="shared" si="125"/>
        <v>49.355763041736992</v>
      </c>
      <c r="BL103" s="2">
        <f t="shared" si="125"/>
        <v>49.919406952440539</v>
      </c>
      <c r="BM103" s="2">
        <f t="shared" si="125"/>
        <v>49.15458434370661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60.345330645161283</v>
      </c>
      <c r="DL103" s="2">
        <f t="shared" si="134"/>
        <v>71.185338235294125</v>
      </c>
      <c r="DM103" s="2">
        <f t="shared" si="134"/>
        <v>73.58566087344029</v>
      </c>
      <c r="DN103" s="2">
        <f t="shared" si="134"/>
        <v>69.465551693404635</v>
      </c>
      <c r="DO103" s="2">
        <f t="shared" si="134"/>
        <v>67.169257754010701</v>
      </c>
      <c r="DP103" s="2">
        <f t="shared" si="134"/>
        <v>65.363266310160412</v>
      </c>
      <c r="DQ103" s="2">
        <f t="shared" si="134"/>
        <v>64.456060317460327</v>
      </c>
      <c r="DR103" s="2">
        <f t="shared" si="134"/>
        <v>62.506263492063503</v>
      </c>
      <c r="DS103" s="2">
        <f t="shared" si="134"/>
        <v>65.457104812834217</v>
      </c>
      <c r="DT103" s="2">
        <f t="shared" si="134"/>
        <v>65.349877005347594</v>
      </c>
      <c r="DU103" s="2">
        <f t="shared" si="134"/>
        <v>67.240637433155101</v>
      </c>
      <c r="DV103" s="2">
        <f t="shared" si="134"/>
        <v>62.169071428571421</v>
      </c>
      <c r="DW103" s="2">
        <f t="shared" si="134"/>
        <v>63.872971128271132</v>
      </c>
      <c r="DX103" s="2">
        <f t="shared" si="134"/>
        <v>65.563689189189191</v>
      </c>
      <c r="DY103" s="2">
        <f t="shared" si="134"/>
        <v>56.700941861327415</v>
      </c>
      <c r="EA103" s="2">
        <f t="shared" si="94"/>
        <v>46.975210646146365</v>
      </c>
      <c r="EB103" s="2">
        <f t="shared" si="94"/>
        <v>49.568753942378081</v>
      </c>
      <c r="EC103" s="2">
        <f t="shared" si="94"/>
        <v>49.758076334413126</v>
      </c>
      <c r="ED103" s="2">
        <f t="shared" si="94"/>
        <v>48.306727958562341</v>
      </c>
      <c r="EE103" s="2">
        <f t="shared" si="94"/>
        <v>48.716390947672906</v>
      </c>
      <c r="EF103" s="2">
        <f t="shared" si="94"/>
        <v>48.388908321244571</v>
      </c>
      <c r="EG103" s="2">
        <f t="shared" si="94"/>
        <v>51.318658642412913</v>
      </c>
      <c r="EH103" s="2">
        <f t="shared" si="94"/>
        <v>50.207726323409702</v>
      </c>
      <c r="EI103" s="2">
        <f t="shared" si="94"/>
        <v>50.615775173838884</v>
      </c>
      <c r="EJ103" s="2">
        <f t="shared" si="94"/>
        <v>50.966813730439178</v>
      </c>
      <c r="EK103" s="2">
        <f t="shared" si="94"/>
        <v>51.880197058823533</v>
      </c>
      <c r="EL103" s="2">
        <f t="shared" si="94"/>
        <v>49.571588668457068</v>
      </c>
      <c r="EM103" s="2">
        <f t="shared" si="135"/>
        <v>48.986308752584407</v>
      </c>
      <c r="EN103" s="2">
        <f t="shared" si="135"/>
        <v>49.445286410895349</v>
      </c>
      <c r="EO103" s="2">
        <f t="shared" si="135"/>
        <v>48.897860457248122</v>
      </c>
      <c r="EQ103" s="2">
        <f t="shared" si="136"/>
        <v>47.255226090060837</v>
      </c>
      <c r="ER103" s="2">
        <f t="shared" si="136"/>
        <v>49.568753942378081</v>
      </c>
      <c r="ES103" s="2">
        <f t="shared" si="136"/>
        <v>49.833963504879797</v>
      </c>
      <c r="ET103" s="2">
        <f t="shared" si="136"/>
        <v>48.581763305986854</v>
      </c>
      <c r="EU103" s="2">
        <f t="shared" si="136"/>
        <v>48.425412240399218</v>
      </c>
      <c r="EV103" s="2">
        <f t="shared" si="136"/>
        <v>49.058894890122005</v>
      </c>
      <c r="EW103" s="2">
        <f t="shared" si="136"/>
        <v>50.360836199000744</v>
      </c>
      <c r="EX103" s="2">
        <f t="shared" si="136"/>
        <v>50.344997846552886</v>
      </c>
      <c r="EY103" s="2">
        <f t="shared" si="136"/>
        <v>51.677121116897098</v>
      </c>
      <c r="EZ103" s="2">
        <f t="shared" si="136"/>
        <v>51.574981266781123</v>
      </c>
      <c r="FA103" s="2">
        <f t="shared" si="136"/>
        <v>51.17170233518398</v>
      </c>
      <c r="FB103" s="2">
        <f t="shared" si="136"/>
        <v>49.841901635491453</v>
      </c>
      <c r="FC103" s="2">
        <f t="shared" si="136"/>
        <v>48.849716438517497</v>
      </c>
      <c r="FD103" s="2">
        <f t="shared" si="136"/>
        <v>49.534081087925451</v>
      </c>
      <c r="FE103" s="2">
        <f t="shared" si="136"/>
        <v>49.320257717377402</v>
      </c>
      <c r="FG103" s="2">
        <f t="shared" si="137"/>
        <v>0.98445601638883018</v>
      </c>
      <c r="FH103" s="2">
        <f t="shared" si="137"/>
        <v>0.98086249458861985</v>
      </c>
      <c r="FI103" s="2">
        <f t="shared" si="137"/>
        <v>0.98149556575021746</v>
      </c>
      <c r="FJ103" s="2">
        <f t="shared" si="137"/>
        <v>0.98121826896648556</v>
      </c>
      <c r="FK103" s="2">
        <f t="shared" si="137"/>
        <v>0.97845489159148757</v>
      </c>
      <c r="FL103" s="2">
        <f t="shared" si="137"/>
        <v>0.97866555101040065</v>
      </c>
      <c r="FM103" s="2">
        <f t="shared" si="137"/>
        <v>0.97509996027477108</v>
      </c>
      <c r="FN103" s="2">
        <f t="shared" si="137"/>
        <v>0.97532266577370241</v>
      </c>
      <c r="FO103" s="2">
        <f t="shared" si="137"/>
        <v>0.97891763037206636</v>
      </c>
      <c r="FP103" s="2">
        <f t="shared" si="137"/>
        <v>0.97844110423973651</v>
      </c>
      <c r="FQ103" s="2">
        <f t="shared" si="137"/>
        <v>0.9787315600996942</v>
      </c>
      <c r="FR103" s="2">
        <f t="shared" si="137"/>
        <v>0.97659888371271464</v>
      </c>
      <c r="FS103" s="2">
        <f t="shared" si="137"/>
        <v>0.97516862044951491</v>
      </c>
      <c r="FT103" s="2">
        <f t="shared" si="137"/>
        <v>0.97059189875617802</v>
      </c>
      <c r="FU103" s="2">
        <f t="shared" si="137"/>
        <v>0.96716300670627209</v>
      </c>
      <c r="FW103" s="2">
        <f t="shared" si="127"/>
        <v>2.226105001174298E-3</v>
      </c>
      <c r="FX103" s="2">
        <f t="shared" si="127"/>
        <v>0</v>
      </c>
      <c r="FY103" s="2">
        <f t="shared" si="127"/>
        <v>1.2752235201858265E-3</v>
      </c>
      <c r="FZ103" s="2">
        <f t="shared" si="127"/>
        <v>2.5412003685726867E-3</v>
      </c>
      <c r="GA103" s="2">
        <f t="shared" si="127"/>
        <v>2.6541431049097826E-3</v>
      </c>
      <c r="GB103" s="2">
        <f t="shared" si="127"/>
        <v>2.9667954277425371E-3</v>
      </c>
      <c r="GC103" s="2">
        <f t="shared" si="127"/>
        <v>2.4653766655795295E-3</v>
      </c>
      <c r="GD103" s="2">
        <f t="shared" si="127"/>
        <v>2.3467333882754254E-3</v>
      </c>
      <c r="GE103" s="2">
        <f t="shared" si="127"/>
        <v>2.0810439712109995E-3</v>
      </c>
      <c r="GF103" s="2">
        <f t="shared" si="127"/>
        <v>1.9554480550453869E-3</v>
      </c>
      <c r="GG103" s="2">
        <f t="shared" si="127"/>
        <v>1.6818588304577651E-3</v>
      </c>
      <c r="GH103" s="2">
        <f t="shared" si="127"/>
        <v>1.3305498961507301E-3</v>
      </c>
      <c r="GI103" s="2">
        <f t="shared" si="127"/>
        <v>1.479399037921339E-3</v>
      </c>
      <c r="GJ103" s="2">
        <f t="shared" si="127"/>
        <v>1.2266585797628363E-3</v>
      </c>
      <c r="GK103" s="2">
        <f t="shared" si="127"/>
        <v>1.1698814575202422E-3</v>
      </c>
      <c r="GM103" s="86">
        <f t="shared" si="128"/>
        <v>2.2307795760893291E-8</v>
      </c>
      <c r="GN103" s="86">
        <f t="shared" si="128"/>
        <v>2.2080856862635044E-6</v>
      </c>
      <c r="GO103" s="86">
        <f t="shared" si="128"/>
        <v>1.2242499729404558E-11</v>
      </c>
      <c r="GP103" s="86">
        <f t="shared" si="128"/>
        <v>3.1316972503376184E-16</v>
      </c>
      <c r="GQ103" s="86">
        <f t="shared" si="128"/>
        <v>1.7547860868180492E-23</v>
      </c>
      <c r="GR103" s="86">
        <f t="shared" si="128"/>
        <v>6.5574683859465085E-26</v>
      </c>
      <c r="GS103" s="86">
        <f t="shared" si="128"/>
        <v>3.1202195741613167E-31</v>
      </c>
      <c r="GT103" s="86">
        <f t="shared" si="128"/>
        <v>3.0540973997628412E-23</v>
      </c>
      <c r="GU103" s="86">
        <f t="shared" si="128"/>
        <v>3.9935965710070831E-20</v>
      </c>
      <c r="GV103" s="86">
        <f t="shared" si="128"/>
        <v>1.7513336889928738E-23</v>
      </c>
      <c r="GW103" s="86">
        <f t="shared" si="128"/>
        <v>2.5741281714322558E-26</v>
      </c>
      <c r="GX103" s="86">
        <f t="shared" si="128"/>
        <v>2.5435480710354211E-20</v>
      </c>
      <c r="GY103" s="86">
        <f t="shared" si="128"/>
        <v>3.2143474312432671E-13</v>
      </c>
      <c r="GZ103" s="86">
        <f t="shared" si="128"/>
        <v>2.7516974382468912E-14</v>
      </c>
      <c r="HA103" s="86">
        <f t="shared" si="128"/>
        <v>9.5364587991085887E-19</v>
      </c>
      <c r="HC103" s="86">
        <f t="shared" si="73"/>
        <v>0.56031528625544758</v>
      </c>
      <c r="HD103" s="86">
        <f t="shared" si="73"/>
        <v>0.54258161985651621</v>
      </c>
      <c r="HE103" s="86">
        <f t="shared" si="73"/>
        <v>0.57352477841874183</v>
      </c>
      <c r="HF103" s="86">
        <f t="shared" si="73"/>
        <v>0.61007324922130113</v>
      </c>
      <c r="HG103" s="86">
        <f t="shared" si="73"/>
        <v>0.55126581637001648</v>
      </c>
      <c r="HH103" s="86">
        <f t="shared" si="73"/>
        <v>0.45569430850526144</v>
      </c>
      <c r="HI103" s="86">
        <f t="shared" si="138"/>
        <v>0.52553968895193204</v>
      </c>
      <c r="HJ103" s="86">
        <f t="shared" si="138"/>
        <v>0.62247960842548056</v>
      </c>
      <c r="HK103" s="86">
        <f t="shared" si="138"/>
        <v>0.61986356886474536</v>
      </c>
      <c r="HL103" s="86">
        <f t="shared" si="138"/>
        <v>0.60632104671024056</v>
      </c>
      <c r="HM103" s="86">
        <f t="shared" si="138"/>
        <v>0.65436667849701524</v>
      </c>
      <c r="HN103" s="86">
        <f t="shared" si="138"/>
        <v>0.61224217216129906</v>
      </c>
      <c r="HO103" s="86">
        <f t="shared" si="138"/>
        <v>0.60373116243374814</v>
      </c>
      <c r="HP103" s="86">
        <f t="shared" si="138"/>
        <v>0.55261089142030417</v>
      </c>
      <c r="HQ103" s="86">
        <f t="shared" si="138"/>
        <v>0.54072292681175005</v>
      </c>
      <c r="HS103" s="86">
        <f t="shared" si="129"/>
        <v>3.0086543392836012E-14</v>
      </c>
      <c r="HT103" s="86">
        <f t="shared" si="129"/>
        <v>0</v>
      </c>
      <c r="HU103" s="86">
        <f t="shared" si="129"/>
        <v>3.0391299786519511E-16</v>
      </c>
      <c r="HV103" s="86">
        <f t="shared" si="129"/>
        <v>8.7564043277494517E-15</v>
      </c>
      <c r="HW103" s="86">
        <f t="shared" si="129"/>
        <v>6.6628825033970102E-18</v>
      </c>
      <c r="HX103" s="86">
        <f t="shared" si="129"/>
        <v>9.9645786463468543E-17</v>
      </c>
      <c r="HY103" s="86">
        <f t="shared" si="129"/>
        <v>1.0666597921602207E-19</v>
      </c>
      <c r="HZ103" s="86">
        <f t="shared" si="129"/>
        <v>1.9714453058848217E-18</v>
      </c>
      <c r="IA103" s="86">
        <f t="shared" si="129"/>
        <v>1.6894643716928166E-17</v>
      </c>
      <c r="IB103" s="86">
        <f t="shared" si="129"/>
        <v>6.489768537006219E-19</v>
      </c>
      <c r="IC103" s="86">
        <f t="shared" si="129"/>
        <v>1.5993665523368013E-19</v>
      </c>
      <c r="ID103" s="86">
        <f t="shared" si="129"/>
        <v>3.7307795947433058E-21</v>
      </c>
      <c r="IE103" s="86">
        <f t="shared" si="129"/>
        <v>3.313356100642523E-20</v>
      </c>
      <c r="IF103" s="86">
        <f t="shared" si="129"/>
        <v>8.7377164908055894E-19</v>
      </c>
      <c r="IG103" s="86">
        <f t="shared" si="129"/>
        <v>1.6539932335538928E-11</v>
      </c>
      <c r="II103" s="86">
        <f t="shared" si="130"/>
        <v>7.466728053021646E-72</v>
      </c>
      <c r="IJ103" s="86">
        <f t="shared" si="130"/>
        <v>0</v>
      </c>
      <c r="IK103" s="86">
        <f t="shared" si="130"/>
        <v>8.3179936986469163E-88</v>
      </c>
      <c r="IL103" s="86">
        <f t="shared" si="130"/>
        <v>6.0977795515308968E-79</v>
      </c>
      <c r="IM103" s="86">
        <f t="shared" si="130"/>
        <v>2.59595340400704E-95</v>
      </c>
      <c r="IN103" s="86">
        <f t="shared" si="130"/>
        <v>2.7625226440173046E-90</v>
      </c>
      <c r="IO103" s="86">
        <f t="shared" si="130"/>
        <v>3.8917966823078211E-106</v>
      </c>
      <c r="IP103" s="86">
        <f t="shared" si="130"/>
        <v>3.1089400213774344E-97</v>
      </c>
      <c r="IQ103" s="86">
        <f t="shared" si="130"/>
        <v>1.2064254301798502E-91</v>
      </c>
      <c r="IR103" s="86">
        <f t="shared" si="130"/>
        <v>1.012098018435861E-100</v>
      </c>
      <c r="IS103" s="86">
        <f t="shared" si="130"/>
        <v>4.3828128264751643E-101</v>
      </c>
      <c r="IT103" s="86">
        <f t="shared" si="130"/>
        <v>1.2305555833291956E-108</v>
      </c>
      <c r="IU103" s="86">
        <f t="shared" si="130"/>
        <v>2.7986466402618359E-103</v>
      </c>
      <c r="IV103" s="86">
        <f t="shared" si="130"/>
        <v>4.3910850280082751E-81</v>
      </c>
      <c r="IW103" s="86">
        <f t="shared" si="130"/>
        <v>2.4669860102176875E-74</v>
      </c>
      <c r="IY103" s="86">
        <f t="shared" si="131"/>
        <v>0.56031530856327338</v>
      </c>
      <c r="IZ103" s="86">
        <f t="shared" si="131"/>
        <v>0.5425838279422025</v>
      </c>
      <c r="JA103" s="86">
        <f t="shared" si="131"/>
        <v>0.57352477843098471</v>
      </c>
      <c r="JB103" s="86">
        <f t="shared" si="131"/>
        <v>0.61007324922131023</v>
      </c>
      <c r="JC103" s="86">
        <f t="shared" si="131"/>
        <v>0.55126581637001648</v>
      </c>
      <c r="JD103" s="86">
        <f t="shared" si="131"/>
        <v>0.45569430850526155</v>
      </c>
      <c r="JE103" s="86">
        <f t="shared" si="131"/>
        <v>0.52553968895193204</v>
      </c>
      <c r="JF103" s="86">
        <f t="shared" si="131"/>
        <v>0.62247960842548056</v>
      </c>
      <c r="JG103" s="86">
        <f t="shared" si="131"/>
        <v>0.61986356886474536</v>
      </c>
      <c r="JH103" s="86">
        <f t="shared" si="131"/>
        <v>0.60632104671024056</v>
      </c>
      <c r="JI103" s="86">
        <f t="shared" si="131"/>
        <v>0.65436667849701524</v>
      </c>
      <c r="JJ103" s="86">
        <f t="shared" si="131"/>
        <v>0.61224217216129906</v>
      </c>
      <c r="JK103" s="86">
        <f t="shared" si="131"/>
        <v>0.60373116243406955</v>
      </c>
      <c r="JL103" s="86">
        <f t="shared" si="131"/>
        <v>0.55261089142033171</v>
      </c>
      <c r="JM103" s="86">
        <f t="shared" si="131"/>
        <v>0.54072292682828993</v>
      </c>
    </row>
    <row r="104" spans="2:273" x14ac:dyDescent="0.25">
      <c r="B104" s="2">
        <v>77</v>
      </c>
      <c r="C104" s="37">
        <v>117.246</v>
      </c>
      <c r="D104" s="37">
        <v>138.607</v>
      </c>
      <c r="E104" s="37">
        <v>159.131</v>
      </c>
      <c r="F104" s="37">
        <v>133.262</v>
      </c>
      <c r="G104" s="37">
        <v>103.623</v>
      </c>
      <c r="H104" s="37">
        <v>82.081999999999994</v>
      </c>
      <c r="I104" s="37">
        <v>93.787000000000006</v>
      </c>
      <c r="J104" s="37">
        <v>119.541</v>
      </c>
      <c r="K104" s="37">
        <v>125.705</v>
      </c>
      <c r="L104" s="37">
        <v>122.279</v>
      </c>
      <c r="M104" s="37">
        <v>150.18</v>
      </c>
      <c r="N104" s="37">
        <v>154.16399999999999</v>
      </c>
      <c r="O104" s="37">
        <v>143.29499999999999</v>
      </c>
      <c r="P104" s="37">
        <v>133.78700000000001</v>
      </c>
      <c r="Q104" s="37">
        <v>91.158000000000001</v>
      </c>
      <c r="S104" s="4">
        <f t="shared" si="132"/>
        <v>115.08232850015274</v>
      </c>
      <c r="T104" s="4">
        <f t="shared" si="132"/>
        <v>137.50932716967515</v>
      </c>
      <c r="U104" s="4">
        <f t="shared" si="132"/>
        <v>161.78052047843036</v>
      </c>
      <c r="V104" s="4">
        <f t="shared" si="132"/>
        <v>129.26623589346232</v>
      </c>
      <c r="W104" s="4">
        <f t="shared" si="132"/>
        <v>102.71252096172556</v>
      </c>
      <c r="X104" s="4">
        <f t="shared" si="132"/>
        <v>83.141761370760619</v>
      </c>
      <c r="Y104" s="4">
        <f t="shared" si="132"/>
        <v>91.848398408153486</v>
      </c>
      <c r="Z104" s="4">
        <f t="shared" si="132"/>
        <v>110.98218992491471</v>
      </c>
      <c r="AA104" s="4">
        <f t="shared" si="132"/>
        <v>120.02843237059707</v>
      </c>
      <c r="AB104" s="4">
        <f t="shared" si="132"/>
        <v>116.12085155702962</v>
      </c>
      <c r="AC104" s="4">
        <f t="shared" si="132"/>
        <v>147.71621773426713</v>
      </c>
      <c r="AD104" s="4">
        <f t="shared" si="132"/>
        <v>154.68502881676605</v>
      </c>
      <c r="AE104" s="4">
        <f t="shared" si="132"/>
        <v>145.60592623920448</v>
      </c>
      <c r="AF104" s="4">
        <f t="shared" si="132"/>
        <v>138.18367956970303</v>
      </c>
      <c r="AG104" s="4">
        <f t="shared" si="132"/>
        <v>89.042571516145003</v>
      </c>
      <c r="AI104" s="4">
        <f t="shared" si="133"/>
        <v>2.1636714998472542</v>
      </c>
      <c r="AJ104" s="4">
        <f t="shared" si="133"/>
        <v>1.0976728303248535</v>
      </c>
      <c r="AK104" s="4">
        <f t="shared" si="133"/>
        <v>-2.649520478430361</v>
      </c>
      <c r="AL104" s="4">
        <f t="shared" si="133"/>
        <v>3.9957641065376777</v>
      </c>
      <c r="AM104" s="4">
        <f t="shared" si="133"/>
        <v>0.91047903827444543</v>
      </c>
      <c r="AN104" s="4">
        <f t="shared" si="133"/>
        <v>-1.0597613707606257</v>
      </c>
      <c r="AO104" s="4">
        <f t="shared" si="133"/>
        <v>1.9386015918465205</v>
      </c>
      <c r="AP104" s="4">
        <f t="shared" si="133"/>
        <v>8.5588100750852902</v>
      </c>
      <c r="AQ104" s="4">
        <f t="shared" si="133"/>
        <v>5.6765676294029248</v>
      </c>
      <c r="AR104" s="4">
        <f t="shared" si="133"/>
        <v>6.1581484429703721</v>
      </c>
      <c r="AS104" s="4">
        <f t="shared" si="133"/>
        <v>2.4637822657328741</v>
      </c>
      <c r="AT104" s="4">
        <f t="shared" si="133"/>
        <v>-0.52102881676606216</v>
      </c>
      <c r="AU104" s="4">
        <f t="shared" si="133"/>
        <v>-2.3109262392044911</v>
      </c>
      <c r="AV104" s="4">
        <f t="shared" si="133"/>
        <v>-4.396679569703025</v>
      </c>
      <c r="AW104" s="4">
        <f t="shared" si="133"/>
        <v>2.1154284838549984</v>
      </c>
      <c r="AY104" s="2">
        <f t="shared" si="125"/>
        <v>47.056677640917307</v>
      </c>
      <c r="AZ104" s="2">
        <f t="shared" si="125"/>
        <v>49.805634484772483</v>
      </c>
      <c r="BA104" s="2">
        <f t="shared" si="125"/>
        <v>50.010905082361298</v>
      </c>
      <c r="BB104" s="2">
        <f t="shared" si="125"/>
        <v>48.542642683674664</v>
      </c>
      <c r="BC104" s="2">
        <f t="shared" si="125"/>
        <v>48.939896988398381</v>
      </c>
      <c r="BD104" s="2">
        <f t="shared" si="125"/>
        <v>48.612729432912865</v>
      </c>
      <c r="BE104" s="2">
        <f t="shared" si="125"/>
        <v>51.432707103352961</v>
      </c>
      <c r="BF104" s="2">
        <f t="shared" si="125"/>
        <v>50.350754385927829</v>
      </c>
      <c r="BG104" s="2">
        <f t="shared" si="125"/>
        <v>50.813550180918739</v>
      </c>
      <c r="BH104" s="2">
        <f t="shared" si="125"/>
        <v>51.122202783000532</v>
      </c>
      <c r="BI104" s="2">
        <f t="shared" si="125"/>
        <v>52.010761061133955</v>
      </c>
      <c r="BJ104" s="2">
        <f t="shared" si="125"/>
        <v>49.715036444489492</v>
      </c>
      <c r="BK104" s="2">
        <f t="shared" si="125"/>
        <v>49.208391439572068</v>
      </c>
      <c r="BL104" s="2">
        <f t="shared" si="125"/>
        <v>49.763303331374871</v>
      </c>
      <c r="BM104" s="2">
        <f t="shared" si="125"/>
        <v>49.040827111931641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60.411338709677416</v>
      </c>
      <c r="DL104" s="2">
        <f t="shared" si="134"/>
        <v>71.39946356951873</v>
      </c>
      <c r="DM104" s="2">
        <f t="shared" si="134"/>
        <v>73.854105726381476</v>
      </c>
      <c r="DN104" s="2">
        <f t="shared" si="134"/>
        <v>69.685151292335121</v>
      </c>
      <c r="DO104" s="2">
        <f t="shared" si="134"/>
        <v>67.34214789915967</v>
      </c>
      <c r="DP104" s="2">
        <f t="shared" si="134"/>
        <v>65.496078991596633</v>
      </c>
      <c r="DQ104" s="2">
        <f t="shared" si="134"/>
        <v>64.562255555555566</v>
      </c>
      <c r="DR104" s="2">
        <f t="shared" si="134"/>
        <v>62.586344444444457</v>
      </c>
      <c r="DS104" s="2">
        <f t="shared" si="134"/>
        <v>65.558351260504196</v>
      </c>
      <c r="DT104" s="2">
        <f t="shared" si="134"/>
        <v>65.472302521008402</v>
      </c>
      <c r="DU104" s="2">
        <f t="shared" si="134"/>
        <v>67.384038655462206</v>
      </c>
      <c r="DV104" s="2">
        <f t="shared" si="134"/>
        <v>62.261485714285712</v>
      </c>
      <c r="DW104" s="2">
        <f t="shared" si="134"/>
        <v>64.016036636636642</v>
      </c>
      <c r="DX104" s="2">
        <f t="shared" si="134"/>
        <v>65.730354196301562</v>
      </c>
      <c r="DY104" s="2">
        <f t="shared" si="134"/>
        <v>56.771545198368571</v>
      </c>
      <c r="EA104" s="2">
        <f t="shared" si="94"/>
        <v>46.863699167657558</v>
      </c>
      <c r="EB104" s="2">
        <f t="shared" si="94"/>
        <v>49.421390694657006</v>
      </c>
      <c r="EC104" s="2">
        <f t="shared" si="94"/>
        <v>49.60083004503538</v>
      </c>
      <c r="ED104" s="2">
        <f t="shared" si="94"/>
        <v>48.172817089083082</v>
      </c>
      <c r="EE104" s="2">
        <f t="shared" si="94"/>
        <v>48.571170217179983</v>
      </c>
      <c r="EF104" s="2">
        <f t="shared" si="94"/>
        <v>48.274947839027575</v>
      </c>
      <c r="EG104" s="2">
        <f t="shared" si="94"/>
        <v>51.129462374998113</v>
      </c>
      <c r="EH104" s="2">
        <f t="shared" si="94"/>
        <v>50.068067621641269</v>
      </c>
      <c r="EI104" s="2">
        <f t="shared" si="94"/>
        <v>50.521580990881652</v>
      </c>
      <c r="EJ104" s="2">
        <f t="shared" si="94"/>
        <v>50.83256039694168</v>
      </c>
      <c r="EK104" s="2">
        <f t="shared" si="94"/>
        <v>51.707365966386554</v>
      </c>
      <c r="EL104" s="2">
        <f t="shared" si="94"/>
        <v>49.440464740535383</v>
      </c>
      <c r="EM104" s="2">
        <f t="shared" si="135"/>
        <v>48.864728134947967</v>
      </c>
      <c r="EN104" s="2">
        <f t="shared" si="135"/>
        <v>49.321965887609558</v>
      </c>
      <c r="EO104" s="2">
        <f t="shared" si="135"/>
        <v>48.800923048487853</v>
      </c>
      <c r="EQ104" s="2">
        <f t="shared" si="136"/>
        <v>47.134269587974515</v>
      </c>
      <c r="ER104" s="2">
        <f t="shared" si="136"/>
        <v>49.421390694657006</v>
      </c>
      <c r="ES104" s="2">
        <f t="shared" si="136"/>
        <v>49.674725935961717</v>
      </c>
      <c r="ET104" s="2">
        <f t="shared" si="136"/>
        <v>48.43407905620721</v>
      </c>
      <c r="EU104" s="2">
        <f t="shared" si="136"/>
        <v>48.292181802905716</v>
      </c>
      <c r="EV104" s="2">
        <f t="shared" si="136"/>
        <v>48.913174518594744</v>
      </c>
      <c r="EW104" s="2">
        <f t="shared" si="136"/>
        <v>50.214857054141532</v>
      </c>
      <c r="EX104" s="2">
        <f t="shared" si="136"/>
        <v>50.199219699638157</v>
      </c>
      <c r="EY104" s="2">
        <f t="shared" si="136"/>
        <v>51.53616641228227</v>
      </c>
      <c r="EZ104" s="2">
        <f t="shared" si="136"/>
        <v>51.415426587700225</v>
      </c>
      <c r="FA104" s="2">
        <f t="shared" si="136"/>
        <v>51.026066265858866</v>
      </c>
      <c r="FB104" s="2">
        <f t="shared" si="136"/>
        <v>49.700952668151459</v>
      </c>
      <c r="FC104" s="2">
        <f t="shared" si="136"/>
        <v>48.734053159189642</v>
      </c>
      <c r="FD104" s="2">
        <f t="shared" si="136"/>
        <v>49.407063107779578</v>
      </c>
      <c r="FE104" s="2">
        <f t="shared" si="136"/>
        <v>49.199044500162515</v>
      </c>
      <c r="FG104" s="2">
        <f t="shared" si="137"/>
        <v>0.98580430297562271</v>
      </c>
      <c r="FH104" s="2">
        <f t="shared" si="137"/>
        <v>0.9825169480371061</v>
      </c>
      <c r="FI104" s="2">
        <f t="shared" si="137"/>
        <v>0.98309623284953496</v>
      </c>
      <c r="FJ104" s="2">
        <f t="shared" si="137"/>
        <v>0.9828425034297732</v>
      </c>
      <c r="FK104" s="2">
        <f t="shared" si="137"/>
        <v>0.98031330682326701</v>
      </c>
      <c r="FL104" s="2">
        <f t="shared" si="137"/>
        <v>0.98050615742345826</v>
      </c>
      <c r="FM104" s="2">
        <f t="shared" si="137"/>
        <v>0.97724103047927824</v>
      </c>
      <c r="FN104" s="2">
        <f t="shared" si="137"/>
        <v>0.97744502923577892</v>
      </c>
      <c r="FO104" s="2">
        <f t="shared" si="137"/>
        <v>0.98073691697559162</v>
      </c>
      <c r="FP104" s="2">
        <f t="shared" si="137"/>
        <v>0.98030068478298948</v>
      </c>
      <c r="FQ104" s="2">
        <f t="shared" si="137"/>
        <v>0.98056658473346736</v>
      </c>
      <c r="FR104" s="2">
        <f t="shared" si="137"/>
        <v>0.97861389334596893</v>
      </c>
      <c r="FS104" s="2">
        <f t="shared" si="137"/>
        <v>0.97730392421383605</v>
      </c>
      <c r="FT104" s="2">
        <f t="shared" si="137"/>
        <v>0.97310991226719368</v>
      </c>
      <c r="FU104" s="2">
        <f t="shared" si="137"/>
        <v>0.96996552759883237</v>
      </c>
      <c r="FW104" s="2">
        <f t="shared" si="127"/>
        <v>2.4403514803736166E-3</v>
      </c>
      <c r="FX104" s="2">
        <f t="shared" si="127"/>
        <v>0</v>
      </c>
      <c r="FY104" s="2">
        <f t="shared" si="127"/>
        <v>1.398082777200195E-3</v>
      </c>
      <c r="FZ104" s="2">
        <f t="shared" si="127"/>
        <v>2.785687827895057E-3</v>
      </c>
      <c r="GA104" s="2">
        <f t="shared" si="127"/>
        <v>2.909465026173771E-3</v>
      </c>
      <c r="GB104" s="2">
        <f t="shared" si="127"/>
        <v>3.2520956481159997E-3</v>
      </c>
      <c r="GC104" s="2">
        <f t="shared" si="127"/>
        <v>2.7025889345444003E-3</v>
      </c>
      <c r="GD104" s="2">
        <f t="shared" si="127"/>
        <v>2.5725595427900979E-3</v>
      </c>
      <c r="GE104" s="2">
        <f t="shared" si="127"/>
        <v>2.2813612984928428E-3</v>
      </c>
      <c r="GF104" s="2">
        <f t="shared" si="127"/>
        <v>2.1437017293504898E-3</v>
      </c>
      <c r="GG104" s="2">
        <f t="shared" si="127"/>
        <v>1.8438223529832001E-3</v>
      </c>
      <c r="GH104" s="2">
        <f t="shared" si="127"/>
        <v>1.4587316940024623E-3</v>
      </c>
      <c r="GI104" s="2">
        <f t="shared" si="127"/>
        <v>1.6218972954795434E-3</v>
      </c>
      <c r="GJ104" s="2">
        <f t="shared" si="127"/>
        <v>1.3448452300277984E-3</v>
      </c>
      <c r="GK104" s="2">
        <f t="shared" si="127"/>
        <v>1.2826047451431582E-3</v>
      </c>
      <c r="GM104" s="86">
        <f t="shared" si="128"/>
        <v>4.475416700071298E-9</v>
      </c>
      <c r="GN104" s="86">
        <f t="shared" si="128"/>
        <v>7.2268343446599245E-7</v>
      </c>
      <c r="GO104" s="86">
        <f t="shared" si="128"/>
        <v>1.1976213135950363E-12</v>
      </c>
      <c r="GP104" s="86">
        <f t="shared" si="128"/>
        <v>1.3504117683808816E-17</v>
      </c>
      <c r="GQ104" s="86">
        <f t="shared" si="128"/>
        <v>1.7101443111401745E-25</v>
      </c>
      <c r="GR104" s="86">
        <f t="shared" si="128"/>
        <v>4.0429051788502427E-28</v>
      </c>
      <c r="GS104" s="86">
        <f t="shared" si="128"/>
        <v>5.1898278579187085E-34</v>
      </c>
      <c r="GT104" s="86">
        <f t="shared" si="128"/>
        <v>2.7438736734731602E-25</v>
      </c>
      <c r="GU104" s="86">
        <f t="shared" si="128"/>
        <v>7.4705973836082835E-22</v>
      </c>
      <c r="GV104" s="86">
        <f t="shared" si="128"/>
        <v>1.7445114995040251E-25</v>
      </c>
      <c r="GW104" s="86">
        <f t="shared" si="128"/>
        <v>1.1641782367692617E-28</v>
      </c>
      <c r="GX104" s="86">
        <f t="shared" si="128"/>
        <v>3.9564356763854483E-22</v>
      </c>
      <c r="GY104" s="86">
        <f t="shared" si="128"/>
        <v>2.5267563814241864E-14</v>
      </c>
      <c r="GZ104" s="86">
        <f t="shared" si="128"/>
        <v>1.5922360706363186E-15</v>
      </c>
      <c r="HA104" s="86">
        <f t="shared" si="128"/>
        <v>2.7876862103404616E-20</v>
      </c>
      <c r="HC104" s="86">
        <f t="shared" si="73"/>
        <v>0.54870669803837668</v>
      </c>
      <c r="HD104" s="86">
        <f t="shared" si="73"/>
        <v>0.53384268401051627</v>
      </c>
      <c r="HE104" s="86">
        <f t="shared" si="73"/>
        <v>0.60010871409603372</v>
      </c>
      <c r="HF104" s="86">
        <f t="shared" si="73"/>
        <v>0.53198034846203479</v>
      </c>
      <c r="HG104" s="86">
        <f t="shared" si="73"/>
        <v>0.39885434649079171</v>
      </c>
      <c r="HH104" s="86">
        <f t="shared" si="73"/>
        <v>0.27577846291116309</v>
      </c>
      <c r="HI104" s="86">
        <f t="shared" si="138"/>
        <v>0.34219161436740297</v>
      </c>
      <c r="HJ104" s="86">
        <f t="shared" si="138"/>
        <v>0.47476552140652489</v>
      </c>
      <c r="HK104" s="86">
        <f t="shared" si="138"/>
        <v>0.50439904605163233</v>
      </c>
      <c r="HL104" s="86">
        <f t="shared" si="138"/>
        <v>0.48440427316439827</v>
      </c>
      <c r="HM104" s="86">
        <f t="shared" si="138"/>
        <v>0.61307160986601617</v>
      </c>
      <c r="HN104" s="86">
        <f t="shared" si="138"/>
        <v>0.62163955829154161</v>
      </c>
      <c r="HO104" s="86">
        <f t="shared" si="138"/>
        <v>0.61338815279938708</v>
      </c>
      <c r="HP104" s="86">
        <f t="shared" si="138"/>
        <v>0.5977049059349675</v>
      </c>
      <c r="HQ104" s="86">
        <f t="shared" si="138"/>
        <v>0.5012611188241809</v>
      </c>
      <c r="HS104" s="86">
        <f t="shared" si="129"/>
        <v>1.3907296146055673E-13</v>
      </c>
      <c r="HT104" s="86">
        <f t="shared" si="129"/>
        <v>0</v>
      </c>
      <c r="HU104" s="86">
        <f t="shared" si="129"/>
        <v>1.6132835635784849E-15</v>
      </c>
      <c r="HV104" s="86">
        <f t="shared" si="129"/>
        <v>4.6713661980484276E-14</v>
      </c>
      <c r="HW104" s="86">
        <f t="shared" si="129"/>
        <v>5.2168804602611829E-17</v>
      </c>
      <c r="HX104" s="86">
        <f t="shared" si="129"/>
        <v>7.1221907339901373E-16</v>
      </c>
      <c r="HY104" s="86">
        <f t="shared" si="129"/>
        <v>1.0216361397206831E-18</v>
      </c>
      <c r="HZ104" s="86">
        <f t="shared" si="129"/>
        <v>1.5610702157371143E-17</v>
      </c>
      <c r="IA104" s="86">
        <f t="shared" si="129"/>
        <v>1.146866848124285E-16</v>
      </c>
      <c r="IB104" s="86">
        <f t="shared" si="129"/>
        <v>5.1634958473224051E-18</v>
      </c>
      <c r="IC104" s="86">
        <f t="shared" si="129"/>
        <v>1.2600170374853625E-18</v>
      </c>
      <c r="ID104" s="86">
        <f t="shared" si="129"/>
        <v>3.2230316568795337E-20</v>
      </c>
      <c r="IE104" s="86">
        <f t="shared" si="129"/>
        <v>2.6630155465069584E-19</v>
      </c>
      <c r="IF104" s="86">
        <f t="shared" si="129"/>
        <v>5.5707506669362749E-18</v>
      </c>
      <c r="IG104" s="86">
        <f t="shared" si="129"/>
        <v>4.7150510990505373E-11</v>
      </c>
      <c r="II104" s="86">
        <f t="shared" si="130"/>
        <v>9.3114098838633133E-70</v>
      </c>
      <c r="IJ104" s="86">
        <f t="shared" si="130"/>
        <v>0</v>
      </c>
      <c r="IK104" s="86">
        <f t="shared" si="130"/>
        <v>1.8981920422318905E-85</v>
      </c>
      <c r="IL104" s="86">
        <f t="shared" si="130"/>
        <v>1.3917211532510444E-76</v>
      </c>
      <c r="IM104" s="86">
        <f t="shared" si="130"/>
        <v>1.9646384360249451E-92</v>
      </c>
      <c r="IN104" s="86">
        <f t="shared" si="130"/>
        <v>1.6503357726307938E-87</v>
      </c>
      <c r="IO104" s="86">
        <f t="shared" si="130"/>
        <v>5.7918674291319224E-103</v>
      </c>
      <c r="IP104" s="86">
        <f t="shared" si="130"/>
        <v>2.3510107506664698E-94</v>
      </c>
      <c r="IQ104" s="86">
        <f t="shared" si="130"/>
        <v>5.4859645451244289E-89</v>
      </c>
      <c r="IR104" s="86">
        <f t="shared" si="130"/>
        <v>7.9824727436739142E-98</v>
      </c>
      <c r="IS104" s="86">
        <f t="shared" si="130"/>
        <v>3.0272955638317018E-98</v>
      </c>
      <c r="IT104" s="86">
        <f t="shared" si="130"/>
        <v>1.0906344865370258E-105</v>
      </c>
      <c r="IU104" s="86">
        <f t="shared" si="130"/>
        <v>1.9595019420650415E-100</v>
      </c>
      <c r="IV104" s="86">
        <f t="shared" si="130"/>
        <v>6.3722136512284423E-79</v>
      </c>
      <c r="IW104" s="86">
        <f t="shared" si="130"/>
        <v>2.2717648345940091E-72</v>
      </c>
      <c r="IY104" s="86">
        <f t="shared" si="131"/>
        <v>0.5487067025139325</v>
      </c>
      <c r="IZ104" s="86">
        <f t="shared" si="131"/>
        <v>0.5338434066939507</v>
      </c>
      <c r="JA104" s="86">
        <f t="shared" si="131"/>
        <v>0.60010871409723299</v>
      </c>
      <c r="JB104" s="86">
        <f t="shared" si="131"/>
        <v>0.53198034846208153</v>
      </c>
      <c r="JC104" s="86">
        <f t="shared" si="131"/>
        <v>0.39885434649079177</v>
      </c>
      <c r="JD104" s="86">
        <f t="shared" si="131"/>
        <v>0.27577846291116381</v>
      </c>
      <c r="JE104" s="86">
        <f t="shared" si="131"/>
        <v>0.34219161436740297</v>
      </c>
      <c r="JF104" s="86">
        <f t="shared" si="131"/>
        <v>0.47476552140652489</v>
      </c>
      <c r="JG104" s="86">
        <f t="shared" si="131"/>
        <v>0.50439904605163244</v>
      </c>
      <c r="JH104" s="86">
        <f t="shared" si="131"/>
        <v>0.48440427316439827</v>
      </c>
      <c r="JI104" s="86">
        <f t="shared" si="131"/>
        <v>0.61307160986601617</v>
      </c>
      <c r="JJ104" s="86">
        <f t="shared" si="131"/>
        <v>0.62163955829154161</v>
      </c>
      <c r="JK104" s="86">
        <f t="shared" si="131"/>
        <v>0.61338815279941239</v>
      </c>
      <c r="JL104" s="86">
        <f t="shared" si="131"/>
        <v>0.59770490593496906</v>
      </c>
      <c r="JM104" s="86">
        <f t="shared" si="131"/>
        <v>0.5012611188713314</v>
      </c>
    </row>
    <row r="105" spans="2:273" x14ac:dyDescent="0.25">
      <c r="B105" s="2">
        <v>78</v>
      </c>
      <c r="C105" s="37">
        <v>107.164</v>
      </c>
      <c r="D105" s="37">
        <v>123.066</v>
      </c>
      <c r="E105" s="37">
        <v>150</v>
      </c>
      <c r="F105" s="37">
        <v>104.91800000000001</v>
      </c>
      <c r="G105" s="37">
        <v>74.41</v>
      </c>
      <c r="H105" s="37">
        <v>60.377000000000002</v>
      </c>
      <c r="I105" s="37">
        <v>63.540999999999997</v>
      </c>
      <c r="J105" s="37">
        <v>84.950999999999993</v>
      </c>
      <c r="K105" s="37">
        <v>92.754000000000005</v>
      </c>
      <c r="L105" s="37">
        <v>90.328000000000003</v>
      </c>
      <c r="M105" s="37">
        <v>127.262</v>
      </c>
      <c r="N105" s="37">
        <v>141.607</v>
      </c>
      <c r="O105" s="37">
        <v>133.09800000000001</v>
      </c>
      <c r="P105" s="37">
        <v>129.01599999999999</v>
      </c>
      <c r="Q105" s="37">
        <v>78.86</v>
      </c>
      <c r="S105" s="4">
        <f t="shared" si="132"/>
        <v>104.03975076082097</v>
      </c>
      <c r="T105" s="4">
        <f t="shared" si="132"/>
        <v>123.15733664782665</v>
      </c>
      <c r="U105" s="4">
        <f t="shared" si="132"/>
        <v>149.60595749802204</v>
      </c>
      <c r="V105" s="4">
        <f t="shared" si="132"/>
        <v>103.60764098301267</v>
      </c>
      <c r="W105" s="4">
        <f t="shared" si="132"/>
        <v>76.27495220852235</v>
      </c>
      <c r="X105" s="4">
        <f t="shared" si="132"/>
        <v>62.536603506437793</v>
      </c>
      <c r="Y105" s="4">
        <f t="shared" si="132"/>
        <v>68.589949124210946</v>
      </c>
      <c r="Z105" s="4">
        <f t="shared" si="132"/>
        <v>81.915101444176344</v>
      </c>
      <c r="AA105" s="4">
        <f t="shared" si="132"/>
        <v>92.099086200284901</v>
      </c>
      <c r="AB105" s="4">
        <f t="shared" si="132"/>
        <v>88.69798306186955</v>
      </c>
      <c r="AC105" s="4">
        <f t="shared" si="132"/>
        <v>119.90080931833546</v>
      </c>
      <c r="AD105" s="4">
        <f t="shared" si="132"/>
        <v>135.31126458425734</v>
      </c>
      <c r="AE105" s="4">
        <f t="shared" si="132"/>
        <v>128.67536676016061</v>
      </c>
      <c r="AF105" s="4">
        <f t="shared" si="132"/>
        <v>127.97914436249744</v>
      </c>
      <c r="AG105" s="4">
        <f t="shared" si="132"/>
        <v>76.602748283368385</v>
      </c>
      <c r="AI105" s="4">
        <f t="shared" si="133"/>
        <v>3.1242492391790364</v>
      </c>
      <c r="AJ105" s="4">
        <f t="shared" si="133"/>
        <v>-9.1336647826651074E-2</v>
      </c>
      <c r="AK105" s="4">
        <f t="shared" si="133"/>
        <v>0.39404250197796387</v>
      </c>
      <c r="AL105" s="4">
        <f t="shared" si="133"/>
        <v>1.3103590169873343</v>
      </c>
      <c r="AM105" s="4">
        <f t="shared" si="133"/>
        <v>-1.8649522085223538</v>
      </c>
      <c r="AN105" s="4">
        <f t="shared" si="133"/>
        <v>-2.1596035064377901</v>
      </c>
      <c r="AO105" s="4">
        <f t="shared" si="133"/>
        <v>-5.0489491242109494</v>
      </c>
      <c r="AP105" s="4">
        <f t="shared" si="133"/>
        <v>3.0358985558236498</v>
      </c>
      <c r="AQ105" s="4">
        <f t="shared" si="133"/>
        <v>0.65491379971510355</v>
      </c>
      <c r="AR105" s="4">
        <f t="shared" si="133"/>
        <v>1.6300169381304528</v>
      </c>
      <c r="AS105" s="4">
        <f t="shared" si="133"/>
        <v>7.3611906816645387</v>
      </c>
      <c r="AT105" s="4">
        <f t="shared" si="133"/>
        <v>6.2957354157426551</v>
      </c>
      <c r="AU105" s="4">
        <f t="shared" si="133"/>
        <v>4.4226332398393993</v>
      </c>
      <c r="AV105" s="4">
        <f t="shared" si="133"/>
        <v>1.0368556375025548</v>
      </c>
      <c r="AW105" s="4">
        <f t="shared" si="133"/>
        <v>2.2572517166316146</v>
      </c>
      <c r="AY105" s="2">
        <f t="shared" si="125"/>
        <v>46.930803022364429</v>
      </c>
      <c r="AZ105" s="2">
        <f t="shared" si="125"/>
        <v>49.630774578274711</v>
      </c>
      <c r="BA105" s="2">
        <f t="shared" si="125"/>
        <v>49.824721979329226</v>
      </c>
      <c r="BB105" s="2">
        <f t="shared" si="125"/>
        <v>48.382332141030361</v>
      </c>
      <c r="BC105" s="2">
        <f t="shared" si="125"/>
        <v>48.768427290394598</v>
      </c>
      <c r="BD105" s="2">
        <f t="shared" si="125"/>
        <v>48.474237651800337</v>
      </c>
      <c r="BE105" s="2">
        <f t="shared" si="125"/>
        <v>51.223204397514344</v>
      </c>
      <c r="BF105" s="2">
        <f t="shared" si="125"/>
        <v>50.191308379073128</v>
      </c>
      <c r="BG105" s="2">
        <f t="shared" si="125"/>
        <v>50.697863214214294</v>
      </c>
      <c r="BH105" s="2">
        <f t="shared" si="125"/>
        <v>50.967710990142507</v>
      </c>
      <c r="BI105" s="2">
        <f t="shared" si="125"/>
        <v>51.817148226210477</v>
      </c>
      <c r="BJ105" s="2">
        <f t="shared" si="125"/>
        <v>49.564647143081217</v>
      </c>
      <c r="BK105" s="2">
        <f t="shared" si="125"/>
        <v>49.062660078184372</v>
      </c>
      <c r="BL105" s="2">
        <f t="shared" si="125"/>
        <v>49.609248377684409</v>
      </c>
      <c r="BM105" s="2">
        <f t="shared" si="125"/>
        <v>48.928020642205901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60.477346774193542</v>
      </c>
      <c r="DL105" s="2">
        <f t="shared" si="134"/>
        <v>71.613588903743334</v>
      </c>
      <c r="DM105" s="2">
        <f t="shared" si="134"/>
        <v>74.122550579322649</v>
      </c>
      <c r="DN105" s="2">
        <f t="shared" si="134"/>
        <v>69.904750891265593</v>
      </c>
      <c r="DO105" s="2">
        <f t="shared" si="134"/>
        <v>67.515038044308639</v>
      </c>
      <c r="DP105" s="2">
        <f t="shared" si="134"/>
        <v>65.62889167303284</v>
      </c>
      <c r="DQ105" s="2">
        <f t="shared" si="134"/>
        <v>64.668450793650806</v>
      </c>
      <c r="DR105" s="2">
        <f t="shared" si="134"/>
        <v>62.66642539682541</v>
      </c>
      <c r="DS105" s="2">
        <f t="shared" si="134"/>
        <v>65.659597708174175</v>
      </c>
      <c r="DT105" s="2">
        <f t="shared" si="134"/>
        <v>65.59472803666921</v>
      </c>
      <c r="DU105" s="2">
        <f t="shared" si="134"/>
        <v>67.527439877769297</v>
      </c>
      <c r="DV105" s="2">
        <f t="shared" si="134"/>
        <v>62.353899999999996</v>
      </c>
      <c r="DW105" s="2">
        <f t="shared" si="134"/>
        <v>64.159102145002151</v>
      </c>
      <c r="DX105" s="2">
        <f t="shared" si="134"/>
        <v>65.897019203413947</v>
      </c>
      <c r="DY105" s="2">
        <f t="shared" si="134"/>
        <v>56.842148535409727</v>
      </c>
      <c r="EA105" s="2">
        <f t="shared" si="94"/>
        <v>46.752187689168743</v>
      </c>
      <c r="EB105" s="2">
        <f t="shared" si="94"/>
        <v>49.274027446935932</v>
      </c>
      <c r="EC105" s="2">
        <f t="shared" si="94"/>
        <v>49.443583755657642</v>
      </c>
      <c r="ED105" s="2">
        <f t="shared" si="94"/>
        <v>48.038906219603817</v>
      </c>
      <c r="EE105" s="2">
        <f t="shared" si="94"/>
        <v>48.42594948668706</v>
      </c>
      <c r="EF105" s="2">
        <f t="shared" si="94"/>
        <v>48.160987356810573</v>
      </c>
      <c r="EG105" s="2">
        <f t="shared" si="94"/>
        <v>50.940266107583327</v>
      </c>
      <c r="EH105" s="2">
        <f t="shared" si="94"/>
        <v>49.928408919872837</v>
      </c>
      <c r="EI105" s="2">
        <f t="shared" si="94"/>
        <v>50.427386807924421</v>
      </c>
      <c r="EJ105" s="2">
        <f t="shared" si="94"/>
        <v>50.69830706344419</v>
      </c>
      <c r="EK105" s="2">
        <f t="shared" si="94"/>
        <v>51.534534873949582</v>
      </c>
      <c r="EL105" s="2">
        <f t="shared" si="94"/>
        <v>49.309340812613698</v>
      </c>
      <c r="EM105" s="2">
        <f t="shared" si="135"/>
        <v>48.743147517311527</v>
      </c>
      <c r="EN105" s="2">
        <f t="shared" si="135"/>
        <v>49.198645364323767</v>
      </c>
      <c r="EO105" s="2">
        <f t="shared" si="135"/>
        <v>48.703985639727584</v>
      </c>
      <c r="EQ105" s="2">
        <f t="shared" si="136"/>
        <v>47.013313085888186</v>
      </c>
      <c r="ER105" s="2">
        <f t="shared" si="136"/>
        <v>49.274027446935932</v>
      </c>
      <c r="ES105" s="2">
        <f t="shared" si="136"/>
        <v>49.515488367043631</v>
      </c>
      <c r="ET105" s="2">
        <f t="shared" si="136"/>
        <v>48.286394806427566</v>
      </c>
      <c r="EU105" s="2">
        <f t="shared" si="136"/>
        <v>48.158951365412207</v>
      </c>
      <c r="EV105" s="2">
        <f t="shared" si="136"/>
        <v>48.767454147067468</v>
      </c>
      <c r="EW105" s="2">
        <f t="shared" si="136"/>
        <v>50.068877909282321</v>
      </c>
      <c r="EX105" s="2">
        <f t="shared" si="136"/>
        <v>50.053441552723434</v>
      </c>
      <c r="EY105" s="2">
        <f t="shared" si="136"/>
        <v>51.395211707667436</v>
      </c>
      <c r="EZ105" s="2">
        <f t="shared" si="136"/>
        <v>51.255871908619326</v>
      </c>
      <c r="FA105" s="2">
        <f t="shared" si="136"/>
        <v>50.880430196533752</v>
      </c>
      <c r="FB105" s="2">
        <f t="shared" si="136"/>
        <v>49.560003700811464</v>
      </c>
      <c r="FC105" s="2">
        <f t="shared" si="136"/>
        <v>48.618389879861788</v>
      </c>
      <c r="FD105" s="2">
        <f t="shared" si="136"/>
        <v>49.280045127633713</v>
      </c>
      <c r="FE105" s="2">
        <f t="shared" si="136"/>
        <v>49.077831282947614</v>
      </c>
      <c r="FG105" s="2">
        <f t="shared" si="137"/>
        <v>0.98703717900358212</v>
      </c>
      <c r="FH105" s="2">
        <f t="shared" si="137"/>
        <v>0.98403070122801928</v>
      </c>
      <c r="FI105" s="2">
        <f t="shared" si="137"/>
        <v>0.98456061739361278</v>
      </c>
      <c r="FJ105" s="2">
        <f t="shared" si="137"/>
        <v>0.98432851832767621</v>
      </c>
      <c r="FK105" s="2">
        <f t="shared" si="137"/>
        <v>0.98201436743829373</v>
      </c>
      <c r="FL105" s="2">
        <f t="shared" si="137"/>
        <v>0.98219085719346666</v>
      </c>
      <c r="FM105" s="2">
        <f t="shared" si="137"/>
        <v>0.97920192407095985</v>
      </c>
      <c r="FN105" s="2">
        <f t="shared" si="137"/>
        <v>0.97938871717517473</v>
      </c>
      <c r="FO105" s="2">
        <f t="shared" si="137"/>
        <v>0.98240203193822662</v>
      </c>
      <c r="FP105" s="2">
        <f t="shared" si="137"/>
        <v>0.98200281600344852</v>
      </c>
      <c r="FQ105" s="2">
        <f t="shared" si="137"/>
        <v>0.98224615680393668</v>
      </c>
      <c r="FR105" s="2">
        <f t="shared" si="137"/>
        <v>0.98045886748027355</v>
      </c>
      <c r="FS105" s="2">
        <f t="shared" si="137"/>
        <v>0.97925951394193922</v>
      </c>
      <c r="FT105" s="2">
        <f t="shared" si="137"/>
        <v>0.97541778610729213</v>
      </c>
      <c r="FU105" s="2">
        <f t="shared" si="137"/>
        <v>0.97253565537207021</v>
      </c>
      <c r="FW105" s="2">
        <f t="shared" si="127"/>
        <v>2.6751623470363237E-3</v>
      </c>
      <c r="FX105" s="2">
        <f t="shared" si="127"/>
        <v>0</v>
      </c>
      <c r="FY105" s="2">
        <f t="shared" si="127"/>
        <v>1.5327605359580626E-3</v>
      </c>
      <c r="FZ105" s="2">
        <f t="shared" si="127"/>
        <v>3.05362527790867E-3</v>
      </c>
      <c r="GA105" s="2">
        <f t="shared" si="127"/>
        <v>3.1892697358252907E-3</v>
      </c>
      <c r="GB105" s="2">
        <f t="shared" si="127"/>
        <v>3.5647335122562752E-3</v>
      </c>
      <c r="GC105" s="2">
        <f t="shared" si="127"/>
        <v>2.9625573799724578E-3</v>
      </c>
      <c r="GD105" s="2">
        <f t="shared" si="127"/>
        <v>2.8200555207196806E-3</v>
      </c>
      <c r="GE105" s="2">
        <f t="shared" si="127"/>
        <v>2.5009124664298926E-3</v>
      </c>
      <c r="GF105" s="2">
        <f t="shared" si="127"/>
        <v>2.3500361696682202E-3</v>
      </c>
      <c r="GG105" s="2">
        <f t="shared" si="127"/>
        <v>2.0213514321207183E-3</v>
      </c>
      <c r="GH105" s="2">
        <f t="shared" si="127"/>
        <v>1.5992424258305295E-3</v>
      </c>
      <c r="GI105" s="2">
        <f t="shared" si="127"/>
        <v>1.7780967883359458E-3</v>
      </c>
      <c r="GJ105" s="2">
        <f t="shared" si="127"/>
        <v>1.4744021708231524E-3</v>
      </c>
      <c r="GK105" s="2">
        <f t="shared" si="127"/>
        <v>1.4061741325621059E-3</v>
      </c>
      <c r="GM105" s="86">
        <f t="shared" si="128"/>
        <v>8.3404999280880601E-10</v>
      </c>
      <c r="GN105" s="86">
        <f t="shared" si="128"/>
        <v>2.2539182265615513E-7</v>
      </c>
      <c r="GO105" s="86">
        <f t="shared" si="128"/>
        <v>1.0528376349900745E-13</v>
      </c>
      <c r="GP105" s="86">
        <f t="shared" si="128"/>
        <v>5.0801086656838492E-19</v>
      </c>
      <c r="GQ105" s="86">
        <f t="shared" si="128"/>
        <v>1.3639897035283803E-27</v>
      </c>
      <c r="GR105" s="86">
        <f t="shared" si="128"/>
        <v>2.0035346258114176E-30</v>
      </c>
      <c r="GS105" s="86">
        <f t="shared" si="128"/>
        <v>6.4983396753839773E-37</v>
      </c>
      <c r="GT105" s="86">
        <f t="shared" si="128"/>
        <v>1.9993081464864082E-27</v>
      </c>
      <c r="GU105" s="86">
        <f t="shared" si="128"/>
        <v>1.1743833138505637E-23</v>
      </c>
      <c r="GV105" s="86">
        <f t="shared" si="128"/>
        <v>1.4248282690771656E-27</v>
      </c>
      <c r="GW105" s="86">
        <f t="shared" si="128"/>
        <v>4.1349983253524528E-31</v>
      </c>
      <c r="GX105" s="86">
        <f t="shared" si="128"/>
        <v>5.0981719300860476E-24</v>
      </c>
      <c r="GY105" s="86">
        <f t="shared" si="128"/>
        <v>1.7776342461230761E-15</v>
      </c>
      <c r="GZ105" s="86">
        <f t="shared" si="128"/>
        <v>8.1067353354484161E-17</v>
      </c>
      <c r="HA105" s="86">
        <f t="shared" si="128"/>
        <v>7.030150573581654E-22</v>
      </c>
      <c r="HC105" s="86">
        <f t="shared" si="73"/>
        <v>0.50952889654984324</v>
      </c>
      <c r="HD105" s="86">
        <f t="shared" si="73"/>
        <v>0.49895316673297685</v>
      </c>
      <c r="HE105" s="86">
        <f t="shared" si="73"/>
        <v>0.58908524030844167</v>
      </c>
      <c r="HF105" s="86">
        <f t="shared" si="73"/>
        <v>0.40796748756819429</v>
      </c>
      <c r="HG105" s="86">
        <f t="shared" si="73"/>
        <v>0.23364033966192771</v>
      </c>
      <c r="HH105" s="86">
        <f t="shared" si="73"/>
        <v>0.12927090724254026</v>
      </c>
      <c r="HI105" s="86">
        <f t="shared" si="138"/>
        <v>0.16986647258546411</v>
      </c>
      <c r="HJ105" s="86">
        <f t="shared" si="138"/>
        <v>0.28272303325024933</v>
      </c>
      <c r="HK105" s="86">
        <f t="shared" si="138"/>
        <v>0.34065610392612961</v>
      </c>
      <c r="HL105" s="86">
        <f t="shared" si="138"/>
        <v>0.31941691182337428</v>
      </c>
      <c r="HM105" s="86">
        <f t="shared" si="138"/>
        <v>0.48980061905131528</v>
      </c>
      <c r="HN105" s="86">
        <f t="shared" si="138"/>
        <v>0.56726696673100174</v>
      </c>
      <c r="HO105" s="86">
        <f t="shared" si="138"/>
        <v>0.56518813433984505</v>
      </c>
      <c r="HP105" s="86">
        <f t="shared" si="138"/>
        <v>0.59266828060418697</v>
      </c>
      <c r="HQ105" s="86">
        <f t="shared" si="138"/>
        <v>0.4127980692855594</v>
      </c>
      <c r="HS105" s="86">
        <f t="shared" si="129"/>
        <v>6.17878132877418E-13</v>
      </c>
      <c r="HT105" s="86">
        <f t="shared" si="129"/>
        <v>0</v>
      </c>
      <c r="HU105" s="86">
        <f t="shared" si="129"/>
        <v>8.2203800311644341E-15</v>
      </c>
      <c r="HV105" s="86">
        <f t="shared" si="129"/>
        <v>2.3809242332596399E-13</v>
      </c>
      <c r="HW105" s="86">
        <f t="shared" si="129"/>
        <v>3.8610689977277226E-16</v>
      </c>
      <c r="HX105" s="86">
        <f t="shared" si="129"/>
        <v>4.8168033310380856E-15</v>
      </c>
      <c r="HY105" s="86">
        <f t="shared" si="129"/>
        <v>9.2027026319128236E-18</v>
      </c>
      <c r="HZ105" s="86">
        <f t="shared" si="129"/>
        <v>1.169775394732866E-16</v>
      </c>
      <c r="IA105" s="86">
        <f t="shared" si="129"/>
        <v>7.4064536573427662E-16</v>
      </c>
      <c r="IB105" s="86">
        <f t="shared" si="129"/>
        <v>3.8926977717618769E-17</v>
      </c>
      <c r="IC105" s="86">
        <f t="shared" si="129"/>
        <v>9.4275610564829828E-18</v>
      </c>
      <c r="ID105" s="86">
        <f t="shared" si="129"/>
        <v>2.6440794952430502E-19</v>
      </c>
      <c r="IE105" s="86">
        <f t="shared" si="129"/>
        <v>2.0345231226605166E-18</v>
      </c>
      <c r="IF105" s="86">
        <f t="shared" si="129"/>
        <v>3.4014806053273696E-17</v>
      </c>
      <c r="IG105" s="86">
        <f t="shared" si="129"/>
        <v>1.3132420108566567E-10</v>
      </c>
      <c r="II105" s="86">
        <f t="shared" si="130"/>
        <v>1.0795473506951666E-67</v>
      </c>
      <c r="IJ105" s="86">
        <f t="shared" si="130"/>
        <v>0</v>
      </c>
      <c r="IK105" s="86">
        <f t="shared" si="130"/>
        <v>4.017954243706751E-83</v>
      </c>
      <c r="IL105" s="86">
        <f t="shared" si="130"/>
        <v>2.9207235267011352E-74</v>
      </c>
      <c r="IM105" s="86">
        <f t="shared" si="130"/>
        <v>1.3409339466658077E-89</v>
      </c>
      <c r="IN105" s="86">
        <f t="shared" si="130"/>
        <v>8.9074445769020636E-85</v>
      </c>
      <c r="IO105" s="86">
        <f t="shared" si="130"/>
        <v>7.7026449272135764E-100</v>
      </c>
      <c r="IP105" s="86">
        <f t="shared" si="130"/>
        <v>1.6067880705254153E-91</v>
      </c>
      <c r="IQ105" s="86">
        <f t="shared" si="130"/>
        <v>2.2763937777665153E-86</v>
      </c>
      <c r="IR105" s="86">
        <f t="shared" si="130"/>
        <v>5.7034022469560054E-95</v>
      </c>
      <c r="IS105" s="86">
        <f t="shared" si="130"/>
        <v>1.902361266151749E-95</v>
      </c>
      <c r="IT105" s="86">
        <f t="shared" si="130"/>
        <v>8.7929793291113847E-103</v>
      </c>
      <c r="IU105" s="86">
        <f t="shared" si="130"/>
        <v>1.2502809826655667E-97</v>
      </c>
      <c r="IV105" s="86">
        <f t="shared" si="130"/>
        <v>8.6349961895869035E-77</v>
      </c>
      <c r="IW105" s="86">
        <f t="shared" si="130"/>
        <v>1.9666923309028978E-70</v>
      </c>
      <c r="IY105" s="86">
        <f t="shared" si="131"/>
        <v>0.50952889738451101</v>
      </c>
      <c r="IZ105" s="86">
        <f t="shared" si="131"/>
        <v>0.4989533921247995</v>
      </c>
      <c r="JA105" s="86">
        <f t="shared" si="131"/>
        <v>0.58908524030855514</v>
      </c>
      <c r="JB105" s="86">
        <f t="shared" si="131"/>
        <v>0.40796748756843237</v>
      </c>
      <c r="JC105" s="86">
        <f t="shared" si="131"/>
        <v>0.2336403396619281</v>
      </c>
      <c r="JD105" s="86">
        <f t="shared" si="131"/>
        <v>0.12927090724254509</v>
      </c>
      <c r="JE105" s="86">
        <f t="shared" si="131"/>
        <v>0.16986647258546411</v>
      </c>
      <c r="JF105" s="86">
        <f t="shared" si="131"/>
        <v>0.28272303325024944</v>
      </c>
      <c r="JG105" s="86">
        <f t="shared" si="131"/>
        <v>0.34065610392613033</v>
      </c>
      <c r="JH105" s="86">
        <f t="shared" si="131"/>
        <v>0.31941691182337434</v>
      </c>
      <c r="JI105" s="86">
        <f t="shared" si="131"/>
        <v>0.48980061905131528</v>
      </c>
      <c r="JJ105" s="86">
        <f t="shared" si="131"/>
        <v>0.56726696673100174</v>
      </c>
      <c r="JK105" s="86">
        <f t="shared" si="131"/>
        <v>0.56518813433984683</v>
      </c>
      <c r="JL105" s="86">
        <f t="shared" si="131"/>
        <v>0.59266828060418708</v>
      </c>
      <c r="JM105" s="86">
        <f t="shared" si="131"/>
        <v>0.41279806941688357</v>
      </c>
    </row>
    <row r="106" spans="2:273" x14ac:dyDescent="0.25">
      <c r="B106" s="2">
        <v>79</v>
      </c>
      <c r="C106" s="37">
        <v>94.081999999999994</v>
      </c>
      <c r="D106" s="37">
        <v>106.328</v>
      </c>
      <c r="E106" s="37">
        <v>138.34399999999999</v>
      </c>
      <c r="F106" s="37">
        <v>81.097999999999999</v>
      </c>
      <c r="G106" s="37">
        <v>57.377000000000002</v>
      </c>
      <c r="H106" s="37">
        <v>49.984000000000002</v>
      </c>
      <c r="I106" s="37">
        <v>52.835999999999999</v>
      </c>
      <c r="J106" s="37">
        <v>59.213000000000001</v>
      </c>
      <c r="K106" s="37">
        <v>66.902000000000001</v>
      </c>
      <c r="L106" s="37">
        <v>64.328000000000003</v>
      </c>
      <c r="M106" s="37">
        <v>92.492000000000004</v>
      </c>
      <c r="N106" s="37">
        <v>117.705</v>
      </c>
      <c r="O106" s="37">
        <v>111.11499999999999</v>
      </c>
      <c r="P106" s="37">
        <v>116.492</v>
      </c>
      <c r="Q106" s="37">
        <v>66.930000000000007</v>
      </c>
      <c r="S106" s="4">
        <f t="shared" si="132"/>
        <v>91.79161527681579</v>
      </c>
      <c r="T106" s="4">
        <f t="shared" si="132"/>
        <v>107.3989315157453</v>
      </c>
      <c r="U106" s="4">
        <f t="shared" si="132"/>
        <v>131.72900620534219</v>
      </c>
      <c r="V106" s="4">
        <f t="shared" si="132"/>
        <v>80.652568026912036</v>
      </c>
      <c r="W106" s="4">
        <f t="shared" si="132"/>
        <v>59.627967215962244</v>
      </c>
      <c r="X106" s="4">
        <f t="shared" si="132"/>
        <v>52.637320505556104</v>
      </c>
      <c r="Y106" s="4">
        <f t="shared" si="132"/>
        <v>56.487992113992924</v>
      </c>
      <c r="Z106" s="4">
        <f t="shared" si="132"/>
        <v>62.40479940234993</v>
      </c>
      <c r="AA106" s="4">
        <f t="shared" si="132"/>
        <v>70.427209618630869</v>
      </c>
      <c r="AB106" s="4">
        <f t="shared" si="132"/>
        <v>68.271006606074636</v>
      </c>
      <c r="AC106" s="4">
        <f t="shared" si="132"/>
        <v>91.162745375202832</v>
      </c>
      <c r="AD106" s="4">
        <f t="shared" si="132"/>
        <v>110.37567178558172</v>
      </c>
      <c r="AE106" s="4">
        <f t="shared" si="132"/>
        <v>106.90726003591459</v>
      </c>
      <c r="AF106" s="4">
        <f t="shared" si="132"/>
        <v>111.28641844156864</v>
      </c>
      <c r="AG106" s="4">
        <f t="shared" si="132"/>
        <v>65.380636635214771</v>
      </c>
      <c r="AI106" s="4">
        <f t="shared" si="133"/>
        <v>2.2903847231842036</v>
      </c>
      <c r="AJ106" s="4">
        <f t="shared" si="133"/>
        <v>-1.0709315157453005</v>
      </c>
      <c r="AK106" s="4">
        <f t="shared" si="133"/>
        <v>6.6149937946578063</v>
      </c>
      <c r="AL106" s="4">
        <f t="shared" si="133"/>
        <v>0.44543197308796323</v>
      </c>
      <c r="AM106" s="4">
        <f t="shared" si="133"/>
        <v>-2.2509672159622411</v>
      </c>
      <c r="AN106" s="4">
        <f t="shared" si="133"/>
        <v>-2.6533205055561027</v>
      </c>
      <c r="AO106" s="4">
        <f t="shared" si="133"/>
        <v>-3.6519921139929252</v>
      </c>
      <c r="AP106" s="4">
        <f t="shared" si="133"/>
        <v>-3.191799402349929</v>
      </c>
      <c r="AQ106" s="4">
        <f t="shared" si="133"/>
        <v>-3.5252096186308677</v>
      </c>
      <c r="AR106" s="4">
        <f t="shared" si="133"/>
        <v>-3.9430066060746327</v>
      </c>
      <c r="AS106" s="4">
        <f t="shared" si="133"/>
        <v>1.3292546247971728</v>
      </c>
      <c r="AT106" s="4">
        <f t="shared" si="133"/>
        <v>7.3293282144182825</v>
      </c>
      <c r="AU106" s="4">
        <f t="shared" si="133"/>
        <v>4.2077399640854054</v>
      </c>
      <c r="AV106" s="4">
        <f t="shared" si="133"/>
        <v>5.2055815584313621</v>
      </c>
      <c r="AW106" s="4">
        <f t="shared" si="133"/>
        <v>1.5493633647852363</v>
      </c>
      <c r="AY106" s="2">
        <f t="shared" si="125"/>
        <v>46.805962654975595</v>
      </c>
      <c r="AZ106" s="2">
        <f t="shared" si="125"/>
        <v>49.457751451398295</v>
      </c>
      <c r="BA106" s="2">
        <f t="shared" si="125"/>
        <v>49.640431608600935</v>
      </c>
      <c r="BB106" s="2">
        <f t="shared" si="125"/>
        <v>48.223787655402205</v>
      </c>
      <c r="BC106" s="2">
        <f t="shared" si="125"/>
        <v>48.598679933436486</v>
      </c>
      <c r="BD106" s="2">
        <f t="shared" si="125"/>
        <v>48.33744812373746</v>
      </c>
      <c r="BE106" s="2">
        <f t="shared" si="125"/>
        <v>51.014868253504687</v>
      </c>
      <c r="BF106" s="2">
        <f t="shared" si="125"/>
        <v>50.033136543377012</v>
      </c>
      <c r="BG106" s="2">
        <f t="shared" si="125"/>
        <v>50.58370842471993</v>
      </c>
      <c r="BH106" s="2">
        <f t="shared" si="125"/>
        <v>50.814536745551884</v>
      </c>
      <c r="BI106" s="2">
        <f t="shared" si="125"/>
        <v>51.624800372306026</v>
      </c>
      <c r="BJ106" s="2">
        <f t="shared" si="125"/>
        <v>49.415506787897343</v>
      </c>
      <c r="BK106" s="2">
        <f t="shared" si="125"/>
        <v>48.918484680152957</v>
      </c>
      <c r="BL106" s="2">
        <f t="shared" si="125"/>
        <v>49.457142227634087</v>
      </c>
      <c r="BM106" s="2">
        <f t="shared" si="125"/>
        <v>48.816130534480457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60.543354838709675</v>
      </c>
      <c r="DL106" s="2">
        <f t="shared" si="134"/>
        <v>71.827714237967925</v>
      </c>
      <c r="DM106" s="2">
        <f t="shared" si="134"/>
        <v>74.390995432263821</v>
      </c>
      <c r="DN106" s="2">
        <f t="shared" si="134"/>
        <v>70.124350490196079</v>
      </c>
      <c r="DO106" s="2">
        <f t="shared" si="134"/>
        <v>67.687928189457608</v>
      </c>
      <c r="DP106" s="2">
        <f t="shared" si="134"/>
        <v>65.761704354469046</v>
      </c>
      <c r="DQ106" s="2">
        <f t="shared" si="134"/>
        <v>64.774646031746045</v>
      </c>
      <c r="DR106" s="2">
        <f t="shared" si="134"/>
        <v>62.746506349206363</v>
      </c>
      <c r="DS106" s="2">
        <f t="shared" si="134"/>
        <v>65.760844155844154</v>
      </c>
      <c r="DT106" s="2">
        <f t="shared" si="134"/>
        <v>65.717153552330018</v>
      </c>
      <c r="DU106" s="2">
        <f t="shared" si="134"/>
        <v>67.670841100076416</v>
      </c>
      <c r="DV106" s="2">
        <f t="shared" si="134"/>
        <v>62.44631428571428</v>
      </c>
      <c r="DW106" s="2">
        <f t="shared" si="134"/>
        <v>64.302167653367661</v>
      </c>
      <c r="DX106" s="2">
        <f t="shared" si="134"/>
        <v>66.063684210526318</v>
      </c>
      <c r="DY106" s="2">
        <f t="shared" si="134"/>
        <v>56.912751872450883</v>
      </c>
      <c r="EA106" s="2">
        <f t="shared" si="94"/>
        <v>46.640676210679928</v>
      </c>
      <c r="EB106" s="2">
        <f t="shared" si="94"/>
        <v>49.126664199214865</v>
      </c>
      <c r="EC106" s="2">
        <f t="shared" si="94"/>
        <v>49.286337466279896</v>
      </c>
      <c r="ED106" s="2">
        <f t="shared" si="94"/>
        <v>47.904995350124558</v>
      </c>
      <c r="EE106" s="2">
        <f t="shared" si="94"/>
        <v>48.280728756194137</v>
      </c>
      <c r="EF106" s="2">
        <f t="shared" si="94"/>
        <v>48.047026874593577</v>
      </c>
      <c r="EG106" s="2">
        <f t="shared" si="94"/>
        <v>50.751069840168533</v>
      </c>
      <c r="EH106" s="2">
        <f t="shared" si="94"/>
        <v>49.788750218104397</v>
      </c>
      <c r="EI106" s="2">
        <f t="shared" si="94"/>
        <v>50.333192624967197</v>
      </c>
      <c r="EJ106" s="2">
        <f t="shared" si="94"/>
        <v>50.564053729946693</v>
      </c>
      <c r="EK106" s="2">
        <f t="shared" si="94"/>
        <v>51.361703781512603</v>
      </c>
      <c r="EL106" s="2">
        <f t="shared" si="94"/>
        <v>49.178216884692013</v>
      </c>
      <c r="EM106" s="2">
        <f t="shared" si="135"/>
        <v>48.621566899675081</v>
      </c>
      <c r="EN106" s="2">
        <f t="shared" si="135"/>
        <v>49.075324841037983</v>
      </c>
      <c r="EO106" s="2">
        <f t="shared" si="135"/>
        <v>48.607048230967322</v>
      </c>
      <c r="EQ106" s="2">
        <f t="shared" si="136"/>
        <v>46.892356583801856</v>
      </c>
      <c r="ER106" s="2">
        <f t="shared" si="136"/>
        <v>49.126664199214865</v>
      </c>
      <c r="ES106" s="2">
        <f t="shared" si="136"/>
        <v>49.356250798125551</v>
      </c>
      <c r="ET106" s="2">
        <f t="shared" si="136"/>
        <v>48.138710556647922</v>
      </c>
      <c r="EU106" s="2">
        <f t="shared" si="136"/>
        <v>48.025720927918705</v>
      </c>
      <c r="EV106" s="2">
        <f t="shared" si="136"/>
        <v>48.621733775540207</v>
      </c>
      <c r="EW106" s="2">
        <f t="shared" si="136"/>
        <v>49.92289876442311</v>
      </c>
      <c r="EX106" s="2">
        <f t="shared" si="136"/>
        <v>49.907663405808705</v>
      </c>
      <c r="EY106" s="2">
        <f t="shared" si="136"/>
        <v>51.254257003052601</v>
      </c>
      <c r="EZ106" s="2">
        <f t="shared" si="136"/>
        <v>51.096317229538428</v>
      </c>
      <c r="FA106" s="2">
        <f t="shared" si="136"/>
        <v>50.73479412720863</v>
      </c>
      <c r="FB106" s="2">
        <f t="shared" si="136"/>
        <v>49.419054733471462</v>
      </c>
      <c r="FC106" s="2">
        <f t="shared" si="136"/>
        <v>48.502726600533933</v>
      </c>
      <c r="FD106" s="2">
        <f t="shared" si="136"/>
        <v>49.153027147487848</v>
      </c>
      <c r="FE106" s="2">
        <f t="shared" si="136"/>
        <v>48.956618065732727</v>
      </c>
      <c r="FG106" s="2">
        <f t="shared" si="137"/>
        <v>0.98816426705075189</v>
      </c>
      <c r="FH106" s="2">
        <f t="shared" si="137"/>
        <v>0.98541533314017482</v>
      </c>
      <c r="FI106" s="2">
        <f t="shared" si="137"/>
        <v>0.98589996083053888</v>
      </c>
      <c r="FJ106" s="2">
        <f t="shared" si="137"/>
        <v>0.98568770332652478</v>
      </c>
      <c r="FK106" s="2">
        <f t="shared" si="137"/>
        <v>0.98357090844479156</v>
      </c>
      <c r="FL106" s="2">
        <f t="shared" si="137"/>
        <v>0.98373237716830464</v>
      </c>
      <c r="FM106" s="2">
        <f t="shared" si="137"/>
        <v>0.98099715400715015</v>
      </c>
      <c r="FN106" s="2">
        <f t="shared" si="137"/>
        <v>0.98116813375293566</v>
      </c>
      <c r="FO106" s="2">
        <f t="shared" si="137"/>
        <v>0.98392557224379962</v>
      </c>
      <c r="FP106" s="2">
        <f t="shared" si="137"/>
        <v>0.98356033997668368</v>
      </c>
      <c r="FQ106" s="2">
        <f t="shared" si="137"/>
        <v>0.98378296919904296</v>
      </c>
      <c r="FR106" s="2">
        <f t="shared" si="137"/>
        <v>0.98214757973720557</v>
      </c>
      <c r="FS106" s="2">
        <f t="shared" si="137"/>
        <v>0.98104986908829828</v>
      </c>
      <c r="FT106" s="2">
        <f t="shared" si="137"/>
        <v>0.97753215724131892</v>
      </c>
      <c r="FU106" s="2">
        <f t="shared" si="137"/>
        <v>0.9748915437963096</v>
      </c>
      <c r="FW106" s="2">
        <f t="shared" si="127"/>
        <v>2.9325003214742285E-3</v>
      </c>
      <c r="FX106" s="2">
        <f t="shared" si="127"/>
        <v>0</v>
      </c>
      <c r="FY106" s="2">
        <f t="shared" si="127"/>
        <v>1.6803900149198073E-3</v>
      </c>
      <c r="FZ106" s="2">
        <f t="shared" si="127"/>
        <v>3.3472474096883633E-3</v>
      </c>
      <c r="GA106" s="2">
        <f t="shared" si="127"/>
        <v>3.4958890593986547E-3</v>
      </c>
      <c r="GB106" s="2">
        <f t="shared" si="127"/>
        <v>3.9073087732934136E-3</v>
      </c>
      <c r="GC106" s="2">
        <f t="shared" si="127"/>
        <v>3.2474513782915536E-3</v>
      </c>
      <c r="GD106" s="2">
        <f t="shared" si="127"/>
        <v>3.0912883316037212E-3</v>
      </c>
      <c r="GE106" s="2">
        <f t="shared" si="127"/>
        <v>2.7415345027984924E-3</v>
      </c>
      <c r="GF106" s="2">
        <f t="shared" si="127"/>
        <v>2.5761793301326795E-3</v>
      </c>
      <c r="GG106" s="2">
        <f t="shared" si="127"/>
        <v>2.21593562840737E-3</v>
      </c>
      <c r="GH106" s="2">
        <f t="shared" si="127"/>
        <v>1.7532639356283061E-3</v>
      </c>
      <c r="GI106" s="2">
        <f t="shared" si="127"/>
        <v>1.9493099596544553E-3</v>
      </c>
      <c r="GJ106" s="2">
        <f t="shared" si="127"/>
        <v>1.6164199007023541E-3</v>
      </c>
      <c r="GK106" s="2">
        <f t="shared" si="127"/>
        <v>1.5416301308615583E-3</v>
      </c>
      <c r="GM106" s="86">
        <f t="shared" si="128"/>
        <v>1.4438930565374018E-10</v>
      </c>
      <c r="GN106" s="86">
        <f t="shared" si="128"/>
        <v>6.6986273861154018E-8</v>
      </c>
      <c r="GO106" s="86">
        <f t="shared" si="128"/>
        <v>8.3174625516434564E-15</v>
      </c>
      <c r="GP106" s="86">
        <f t="shared" si="128"/>
        <v>1.667180021281902E-20</v>
      </c>
      <c r="GQ106" s="86">
        <f t="shared" si="128"/>
        <v>8.9028346776225594E-30</v>
      </c>
      <c r="GR106" s="86">
        <f t="shared" si="128"/>
        <v>7.9801994067083489E-33</v>
      </c>
      <c r="GS106" s="86">
        <f t="shared" si="128"/>
        <v>6.1248282477577191E-40</v>
      </c>
      <c r="GT106" s="86">
        <f t="shared" si="128"/>
        <v>1.1813907344855176E-29</v>
      </c>
      <c r="GU106" s="86">
        <f t="shared" si="128"/>
        <v>1.5513210596981409E-25</v>
      </c>
      <c r="GV106" s="86">
        <f t="shared" si="128"/>
        <v>9.5412061937683688E-30</v>
      </c>
      <c r="GW106" s="86">
        <f t="shared" si="128"/>
        <v>1.1533804440607922E-33</v>
      </c>
      <c r="GX106" s="86">
        <f t="shared" si="128"/>
        <v>5.4418126137845395E-26</v>
      </c>
      <c r="GY106" s="86">
        <f t="shared" si="128"/>
        <v>1.1191730592416265E-16</v>
      </c>
      <c r="GZ106" s="86">
        <f t="shared" si="128"/>
        <v>3.6313960221281333E-18</v>
      </c>
      <c r="HA106" s="86">
        <f t="shared" si="128"/>
        <v>1.5293174618128226E-23</v>
      </c>
      <c r="HC106" s="86">
        <f t="shared" si="73"/>
        <v>0.44671508494725698</v>
      </c>
      <c r="HD106" s="86">
        <f t="shared" si="73"/>
        <v>0.44151283212056264</v>
      </c>
      <c r="HE106" s="86">
        <f t="shared" si="73"/>
        <v>0.53597243002905837</v>
      </c>
      <c r="HF106" s="86">
        <f t="shared" si="73"/>
        <v>0.27061387681542798</v>
      </c>
      <c r="HG106" s="86">
        <f t="shared" si="73"/>
        <v>0.10839730388134287</v>
      </c>
      <c r="HH106" s="86">
        <f t="shared" si="73"/>
        <v>4.5987576900568629E-2</v>
      </c>
      <c r="HI106" s="86">
        <f t="shared" si="138"/>
        <v>6.2564514349111783E-2</v>
      </c>
      <c r="HJ106" s="86">
        <f t="shared" si="138"/>
        <v>0.1267093393257222</v>
      </c>
      <c r="HK106" s="86">
        <f t="shared" si="138"/>
        <v>0.18594491896817095</v>
      </c>
      <c r="HL106" s="86">
        <f t="shared" si="138"/>
        <v>0.16946573209887753</v>
      </c>
      <c r="HM106" s="86">
        <f t="shared" si="138"/>
        <v>0.32207361265233325</v>
      </c>
      <c r="HN106" s="86">
        <f t="shared" si="138"/>
        <v>0.45400494842833267</v>
      </c>
      <c r="HO106" s="86">
        <f t="shared" si="138"/>
        <v>0.46277365809940918</v>
      </c>
      <c r="HP106" s="86">
        <f t="shared" si="138"/>
        <v>0.52739674675647741</v>
      </c>
      <c r="HQ106" s="86">
        <f t="shared" si="138"/>
        <v>0.29940084174877446</v>
      </c>
      <c r="HS106" s="86">
        <f t="shared" si="129"/>
        <v>2.6385628694574554E-12</v>
      </c>
      <c r="HT106" s="86">
        <f t="shared" si="129"/>
        <v>0</v>
      </c>
      <c r="HU106" s="86">
        <f t="shared" si="129"/>
        <v>4.020735537677708E-14</v>
      </c>
      <c r="HV106" s="86">
        <f t="shared" si="129"/>
        <v>1.159439715635913E-12</v>
      </c>
      <c r="HW106" s="86">
        <f t="shared" si="129"/>
        <v>2.7012828713587453E-15</v>
      </c>
      <c r="HX106" s="86">
        <f t="shared" si="129"/>
        <v>3.0825789509616294E-14</v>
      </c>
      <c r="HY106" s="86">
        <f t="shared" si="129"/>
        <v>7.7965228153261074E-17</v>
      </c>
      <c r="HZ106" s="86">
        <f t="shared" si="129"/>
        <v>8.2954779270270219E-16</v>
      </c>
      <c r="IA106" s="86">
        <f t="shared" si="129"/>
        <v>4.5504706279186882E-15</v>
      </c>
      <c r="IB106" s="86">
        <f t="shared" si="129"/>
        <v>2.7807701737966289E-16</v>
      </c>
      <c r="IC106" s="86">
        <f t="shared" si="129"/>
        <v>6.699315693079897E-17</v>
      </c>
      <c r="ID106" s="86">
        <f t="shared" si="129"/>
        <v>2.0598778388209048E-18</v>
      </c>
      <c r="IE106" s="86">
        <f t="shared" si="129"/>
        <v>1.4775679574411533E-17</v>
      </c>
      <c r="IF106" s="86">
        <f t="shared" si="129"/>
        <v>1.9891693857849478E-16</v>
      </c>
      <c r="IG106" s="86">
        <f t="shared" si="129"/>
        <v>3.5736978314382909E-10</v>
      </c>
      <c r="II106" s="86">
        <f t="shared" si="130"/>
        <v>1.163622642810729E-65</v>
      </c>
      <c r="IJ106" s="86">
        <f t="shared" si="130"/>
        <v>0</v>
      </c>
      <c r="IK106" s="86">
        <f t="shared" si="130"/>
        <v>7.8888821874271727E-81</v>
      </c>
      <c r="IL106" s="86">
        <f t="shared" si="130"/>
        <v>5.6362426596752812E-72</v>
      </c>
      <c r="IM106" s="86">
        <f t="shared" si="130"/>
        <v>8.2541914287092408E-87</v>
      </c>
      <c r="IN106" s="86">
        <f t="shared" si="130"/>
        <v>4.3436206331624648E-82</v>
      </c>
      <c r="IO106" s="86">
        <f t="shared" si="130"/>
        <v>9.1541330458005038E-97</v>
      </c>
      <c r="IP106" s="86">
        <f t="shared" si="130"/>
        <v>9.9249307381377644E-89</v>
      </c>
      <c r="IQ106" s="86">
        <f t="shared" si="130"/>
        <v>8.6195910395416842E-84</v>
      </c>
      <c r="IR106" s="86">
        <f t="shared" si="130"/>
        <v>3.6916044730579555E-92</v>
      </c>
      <c r="IS106" s="86">
        <f t="shared" si="130"/>
        <v>1.0876023654260625E-92</v>
      </c>
      <c r="IT106" s="86">
        <f t="shared" si="130"/>
        <v>6.4487292426471266E-100</v>
      </c>
      <c r="IU106" s="86">
        <f t="shared" si="130"/>
        <v>7.2700332786535265E-95</v>
      </c>
      <c r="IV106" s="86">
        <f t="shared" si="130"/>
        <v>1.0926715414690497E-74</v>
      </c>
      <c r="IW106" s="86">
        <f t="shared" si="130"/>
        <v>1.6006195067572024E-68</v>
      </c>
      <c r="IY106" s="86">
        <f t="shared" si="131"/>
        <v>0.44671508509428481</v>
      </c>
      <c r="IZ106" s="86">
        <f t="shared" si="131"/>
        <v>0.4415128991068365</v>
      </c>
      <c r="JA106" s="86">
        <f t="shared" si="131"/>
        <v>0.53597243002910688</v>
      </c>
      <c r="JB106" s="86">
        <f t="shared" si="131"/>
        <v>0.27061387681658744</v>
      </c>
      <c r="JC106" s="86">
        <f t="shared" si="131"/>
        <v>0.10839730388134558</v>
      </c>
      <c r="JD106" s="86">
        <f t="shared" si="131"/>
        <v>4.5987576900599451E-2</v>
      </c>
      <c r="JE106" s="86">
        <f t="shared" si="131"/>
        <v>6.2564514349111866E-2</v>
      </c>
      <c r="JF106" s="86">
        <f t="shared" si="131"/>
        <v>0.12670933932572304</v>
      </c>
      <c r="JG106" s="86">
        <f t="shared" si="131"/>
        <v>0.1859449189681755</v>
      </c>
      <c r="JH106" s="86">
        <f t="shared" si="131"/>
        <v>0.1694657320988778</v>
      </c>
      <c r="JI106" s="86">
        <f t="shared" si="131"/>
        <v>0.32207361265233331</v>
      </c>
      <c r="JJ106" s="86">
        <f t="shared" si="131"/>
        <v>0.45400494842833267</v>
      </c>
      <c r="JK106" s="86">
        <f t="shared" si="131"/>
        <v>0.46277365809940929</v>
      </c>
      <c r="JL106" s="86">
        <f t="shared" si="131"/>
        <v>0.52739674675647763</v>
      </c>
      <c r="JM106" s="86">
        <f t="shared" si="131"/>
        <v>0.29940084210614426</v>
      </c>
    </row>
    <row r="107" spans="2:273" x14ac:dyDescent="0.25">
      <c r="B107" s="2">
        <v>80</v>
      </c>
      <c r="C107" s="37">
        <v>80.245999999999995</v>
      </c>
      <c r="D107" s="37">
        <v>92.41</v>
      </c>
      <c r="E107" s="37">
        <v>114.098</v>
      </c>
      <c r="F107" s="37">
        <v>60.41</v>
      </c>
      <c r="G107" s="37">
        <v>49.508000000000003</v>
      </c>
      <c r="H107" s="37">
        <v>48.279000000000003</v>
      </c>
      <c r="I107" s="37">
        <v>49.869</v>
      </c>
      <c r="J107" s="37">
        <v>50.82</v>
      </c>
      <c r="K107" s="37">
        <v>53.033000000000001</v>
      </c>
      <c r="L107" s="37">
        <v>51.442999999999998</v>
      </c>
      <c r="M107" s="37">
        <v>64.738</v>
      </c>
      <c r="N107" s="37">
        <v>87.966999999999999</v>
      </c>
      <c r="O107" s="37">
        <v>87.738</v>
      </c>
      <c r="P107" s="37">
        <v>95.623000000000005</v>
      </c>
      <c r="Q107" s="37">
        <v>54.439</v>
      </c>
      <c r="S107" s="4">
        <f t="shared" si="132"/>
        <v>79.791976879227903</v>
      </c>
      <c r="T107" s="4">
        <f t="shared" si="132"/>
        <v>92.057325628169394</v>
      </c>
      <c r="U107" s="4">
        <f t="shared" si="132"/>
        <v>110.99429277493564</v>
      </c>
      <c r="V107" s="4">
        <f t="shared" si="132"/>
        <v>64.19486988720638</v>
      </c>
      <c r="W107" s="4">
        <f t="shared" si="132"/>
        <v>51.84154498192197</v>
      </c>
      <c r="X107" s="4">
        <f t="shared" si="132"/>
        <v>49.175112800999415</v>
      </c>
      <c r="Y107" s="4">
        <f t="shared" si="132"/>
        <v>52.048900315060081</v>
      </c>
      <c r="Z107" s="4">
        <f t="shared" si="132"/>
        <v>53.380912205621485</v>
      </c>
      <c r="AA107" s="4">
        <f t="shared" si="132"/>
        <v>57.942885202041545</v>
      </c>
      <c r="AB107" s="4">
        <f t="shared" si="132"/>
        <v>56.979107616924516</v>
      </c>
      <c r="AC107" s="4">
        <f t="shared" si="132"/>
        <v>69.667045209096884</v>
      </c>
      <c r="AD107" s="4">
        <f t="shared" si="132"/>
        <v>86.204222887869435</v>
      </c>
      <c r="AE107" s="4">
        <f t="shared" si="132"/>
        <v>85.374074542739365</v>
      </c>
      <c r="AF107" s="4">
        <f t="shared" si="132"/>
        <v>91.884837087690499</v>
      </c>
      <c r="AG107" s="4">
        <f t="shared" si="132"/>
        <v>57.209963428860291</v>
      </c>
      <c r="AI107" s="4">
        <f t="shared" si="133"/>
        <v>0.45402312077209217</v>
      </c>
      <c r="AJ107" s="4">
        <f t="shared" si="133"/>
        <v>0.35267437183060224</v>
      </c>
      <c r="AK107" s="4">
        <f t="shared" si="133"/>
        <v>3.1037072250643547</v>
      </c>
      <c r="AL107" s="4">
        <f t="shared" si="133"/>
        <v>-3.7848698872063835</v>
      </c>
      <c r="AM107" s="4">
        <f t="shared" si="133"/>
        <v>-2.3335449819219676</v>
      </c>
      <c r="AN107" s="4">
        <f t="shared" si="133"/>
        <v>-0.89611280099941126</v>
      </c>
      <c r="AO107" s="4">
        <f t="shared" si="133"/>
        <v>-2.1799003150600811</v>
      </c>
      <c r="AP107" s="4">
        <f t="shared" si="133"/>
        <v>-2.5609122056214844</v>
      </c>
      <c r="AQ107" s="4">
        <f t="shared" si="133"/>
        <v>-4.9098852020415436</v>
      </c>
      <c r="AR107" s="4">
        <f t="shared" si="133"/>
        <v>-5.536107616924518</v>
      </c>
      <c r="AS107" s="4">
        <f t="shared" si="133"/>
        <v>-4.9290452090968842</v>
      </c>
      <c r="AT107" s="4">
        <f t="shared" si="133"/>
        <v>1.7627771121305642</v>
      </c>
      <c r="AU107" s="4">
        <f t="shared" si="133"/>
        <v>2.3639254572606347</v>
      </c>
      <c r="AV107" s="4">
        <f t="shared" si="133"/>
        <v>3.7381629123095053</v>
      </c>
      <c r="AW107" s="4">
        <f t="shared" si="133"/>
        <v>-2.7709634288602913</v>
      </c>
      <c r="AY107" s="2">
        <f t="shared" si="125"/>
        <v>46.682087965576798</v>
      </c>
      <c r="AZ107" s="2">
        <f t="shared" si="125"/>
        <v>49.286458582291651</v>
      </c>
      <c r="BA107" s="2">
        <f t="shared" si="125"/>
        <v>49.45792880030799</v>
      </c>
      <c r="BB107" s="2">
        <f t="shared" si="125"/>
        <v>48.066905897510196</v>
      </c>
      <c r="BC107" s="2">
        <f t="shared" si="125"/>
        <v>48.430559055752383</v>
      </c>
      <c r="BD107" s="2">
        <f t="shared" si="125"/>
        <v>48.202254174968566</v>
      </c>
      <c r="BE107" s="2">
        <f t="shared" si="125"/>
        <v>50.807654231171881</v>
      </c>
      <c r="BF107" s="2">
        <f t="shared" si="125"/>
        <v>49.876171083911679</v>
      </c>
      <c r="BG107" s="2">
        <f t="shared" si="125"/>
        <v>50.470985682865368</v>
      </c>
      <c r="BH107" s="2">
        <f t="shared" si="125"/>
        <v>50.662607851206864</v>
      </c>
      <c r="BI107" s="2">
        <f t="shared" si="125"/>
        <v>51.433658238033942</v>
      </c>
      <c r="BJ107" s="2">
        <f t="shared" si="125"/>
        <v>49.267548006968184</v>
      </c>
      <c r="BK107" s="2">
        <f t="shared" si="125"/>
        <v>48.775782549027888</v>
      </c>
      <c r="BL107" s="2">
        <f t="shared" si="125"/>
        <v>49.306885893047266</v>
      </c>
      <c r="BM107" s="2">
        <f t="shared" si="125"/>
        <v>48.705120604861236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60.609362903225801</v>
      </c>
      <c r="DL107" s="2">
        <f t="shared" si="134"/>
        <v>72.041839572192515</v>
      </c>
      <c r="DM107" s="2">
        <f t="shared" si="134"/>
        <v>74.659440285204994</v>
      </c>
      <c r="DN107" s="2">
        <f t="shared" si="134"/>
        <v>70.343950089126565</v>
      </c>
      <c r="DO107" s="2">
        <f t="shared" si="134"/>
        <v>67.860818334606577</v>
      </c>
      <c r="DP107" s="2">
        <f t="shared" si="134"/>
        <v>65.894517035905267</v>
      </c>
      <c r="DQ107" s="2">
        <f t="shared" si="134"/>
        <v>64.880841269841284</v>
      </c>
      <c r="DR107" s="2">
        <f t="shared" si="134"/>
        <v>62.82658730158731</v>
      </c>
      <c r="DS107" s="2">
        <f t="shared" si="134"/>
        <v>65.862090603514133</v>
      </c>
      <c r="DT107" s="2">
        <f t="shared" si="134"/>
        <v>65.839579067990826</v>
      </c>
      <c r="DU107" s="2">
        <f t="shared" si="134"/>
        <v>67.814242322383507</v>
      </c>
      <c r="DV107" s="2">
        <f t="shared" si="134"/>
        <v>62.538728571428564</v>
      </c>
      <c r="DW107" s="2">
        <f t="shared" si="134"/>
        <v>64.445233161733157</v>
      </c>
      <c r="DX107" s="2">
        <f t="shared" si="134"/>
        <v>66.23034921763869</v>
      </c>
      <c r="DY107" s="2">
        <f t="shared" si="134"/>
        <v>56.983355209492039</v>
      </c>
      <c r="EA107" s="2">
        <f t="shared" si="94"/>
        <v>46.52916473219112</v>
      </c>
      <c r="EB107" s="2">
        <f t="shared" si="94"/>
        <v>48.979300951493791</v>
      </c>
      <c r="EC107" s="2">
        <f t="shared" si="94"/>
        <v>49.129091176902151</v>
      </c>
      <c r="ED107" s="2">
        <f t="shared" si="94"/>
        <v>47.7710844806453</v>
      </c>
      <c r="EE107" s="2">
        <f t="shared" si="94"/>
        <v>48.135508025701213</v>
      </c>
      <c r="EF107" s="2">
        <f t="shared" si="94"/>
        <v>47.933066392376574</v>
      </c>
      <c r="EG107" s="2">
        <f t="shared" si="94"/>
        <v>50.56187357275374</v>
      </c>
      <c r="EH107" s="2">
        <f t="shared" si="94"/>
        <v>49.649091516335957</v>
      </c>
      <c r="EI107" s="2">
        <f t="shared" si="94"/>
        <v>50.238998442009965</v>
      </c>
      <c r="EJ107" s="2">
        <f t="shared" si="94"/>
        <v>50.429800396449195</v>
      </c>
      <c r="EK107" s="2">
        <f t="shared" si="94"/>
        <v>51.18887268907563</v>
      </c>
      <c r="EL107" s="2">
        <f t="shared" si="94"/>
        <v>49.047092956770328</v>
      </c>
      <c r="EM107" s="2">
        <f t="shared" si="135"/>
        <v>48.499986282038641</v>
      </c>
      <c r="EN107" s="2">
        <f t="shared" si="135"/>
        <v>48.952004317752191</v>
      </c>
      <c r="EO107" s="2">
        <f t="shared" si="135"/>
        <v>48.510110822207054</v>
      </c>
      <c r="EQ107" s="2">
        <f t="shared" si="136"/>
        <v>46.771400081715534</v>
      </c>
      <c r="ER107" s="2">
        <f t="shared" si="136"/>
        <v>48.979300951493791</v>
      </c>
      <c r="ES107" s="2">
        <f t="shared" si="136"/>
        <v>49.197013229207471</v>
      </c>
      <c r="ET107" s="2">
        <f t="shared" si="136"/>
        <v>47.991026306868271</v>
      </c>
      <c r="EU107" s="2">
        <f t="shared" si="136"/>
        <v>47.892490490425203</v>
      </c>
      <c r="EV107" s="2">
        <f t="shared" si="136"/>
        <v>48.476013404012939</v>
      </c>
      <c r="EW107" s="2">
        <f t="shared" si="136"/>
        <v>49.776919619563898</v>
      </c>
      <c r="EX107" s="2">
        <f t="shared" si="136"/>
        <v>49.761885258893983</v>
      </c>
      <c r="EY107" s="2">
        <f t="shared" si="136"/>
        <v>51.113302298437773</v>
      </c>
      <c r="EZ107" s="2">
        <f t="shared" si="136"/>
        <v>50.936762550457537</v>
      </c>
      <c r="FA107" s="2">
        <f t="shared" si="136"/>
        <v>50.589158057883523</v>
      </c>
      <c r="FB107" s="2">
        <f t="shared" si="136"/>
        <v>49.278105766131468</v>
      </c>
      <c r="FC107" s="2">
        <f t="shared" si="136"/>
        <v>48.387063321206078</v>
      </c>
      <c r="FD107" s="2">
        <f t="shared" si="136"/>
        <v>49.026009167341982</v>
      </c>
      <c r="FE107" s="2">
        <f t="shared" si="136"/>
        <v>48.835404848517832</v>
      </c>
      <c r="FG107" s="2">
        <f t="shared" si="137"/>
        <v>0.9891944301630009</v>
      </c>
      <c r="FH107" s="2">
        <f t="shared" si="137"/>
        <v>0.98668153424696325</v>
      </c>
      <c r="FI107" s="2">
        <f t="shared" si="137"/>
        <v>0.98712463761589253</v>
      </c>
      <c r="FJ107" s="2">
        <f t="shared" si="137"/>
        <v>0.98693057161404862</v>
      </c>
      <c r="FK107" s="2">
        <f t="shared" si="137"/>
        <v>0.98499479917301613</v>
      </c>
      <c r="FL107" s="2">
        <f t="shared" si="137"/>
        <v>0.98514248497912338</v>
      </c>
      <c r="FM107" s="2">
        <f t="shared" si="137"/>
        <v>0.98264017207164367</v>
      </c>
      <c r="FN107" s="2">
        <f t="shared" si="137"/>
        <v>0.98279662786795707</v>
      </c>
      <c r="FO107" s="2">
        <f t="shared" si="137"/>
        <v>0.9853191834640519</v>
      </c>
      <c r="FP107" s="2">
        <f t="shared" si="137"/>
        <v>0.98498513267935262</v>
      </c>
      <c r="FQ107" s="2">
        <f t="shared" si="137"/>
        <v>0.98518875762601821</v>
      </c>
      <c r="FR107" s="2">
        <f t="shared" si="137"/>
        <v>0.98369278351837197</v>
      </c>
      <c r="FS107" s="2">
        <f t="shared" si="137"/>
        <v>0.98268840974990546</v>
      </c>
      <c r="FT107" s="2">
        <f t="shared" si="137"/>
        <v>0.97946849458742036</v>
      </c>
      <c r="FU107" s="2">
        <f t="shared" si="137"/>
        <v>0.97705011324083246</v>
      </c>
      <c r="FW107" s="2">
        <f t="shared" si="127"/>
        <v>3.2145132050775587E-3</v>
      </c>
      <c r="FX107" s="2">
        <f t="shared" si="127"/>
        <v>0</v>
      </c>
      <c r="FY107" s="2">
        <f t="shared" si="127"/>
        <v>1.8422123510724064E-3</v>
      </c>
      <c r="FZ107" s="2">
        <f t="shared" si="127"/>
        <v>3.6689989485368668E-3</v>
      </c>
      <c r="GA107" s="2">
        <f t="shared" si="127"/>
        <v>3.8318737266216023E-3</v>
      </c>
      <c r="GB107" s="2">
        <f t="shared" si="127"/>
        <v>4.2826644390638264E-3</v>
      </c>
      <c r="GC107" s="2">
        <f t="shared" si="127"/>
        <v>3.5596443633820079E-3</v>
      </c>
      <c r="GD107" s="2">
        <f t="shared" si="127"/>
        <v>3.3885196549807185E-3</v>
      </c>
      <c r="GE107" s="2">
        <f t="shared" si="127"/>
        <v>3.0052379259597833E-3</v>
      </c>
      <c r="GF107" s="2">
        <f t="shared" si="127"/>
        <v>2.8240225677757008E-3</v>
      </c>
      <c r="GG107" s="2">
        <f t="shared" si="127"/>
        <v>2.4292057619878134E-3</v>
      </c>
      <c r="GH107" s="2">
        <f t="shared" si="127"/>
        <v>1.9220905525356264E-3</v>
      </c>
      <c r="GI107" s="2">
        <f t="shared" si="127"/>
        <v>2.1369739763332819E-3</v>
      </c>
      <c r="GJ107" s="2">
        <f t="shared" si="127"/>
        <v>1.7720928203393206E-3</v>
      </c>
      <c r="GK107" s="2">
        <f t="shared" si="127"/>
        <v>1.6901124483391006E-3</v>
      </c>
      <c r="GM107" s="86">
        <f t="shared" si="128"/>
        <v>2.3220047851720221E-11</v>
      </c>
      <c r="GN107" s="86">
        <f t="shared" si="128"/>
        <v>1.8970805351730027E-8</v>
      </c>
      <c r="GO107" s="86">
        <f t="shared" si="128"/>
        <v>5.9047302201064883E-16</v>
      </c>
      <c r="GP107" s="86">
        <f t="shared" si="128"/>
        <v>4.7728129722966344E-22</v>
      </c>
      <c r="GQ107" s="86">
        <f t="shared" si="128"/>
        <v>4.7550200584452433E-32</v>
      </c>
      <c r="GR107" s="86">
        <f t="shared" si="128"/>
        <v>2.5545303892757406E-35</v>
      </c>
      <c r="GS107" s="86">
        <f t="shared" si="128"/>
        <v>4.3449791361444973E-43</v>
      </c>
      <c r="GT107" s="86">
        <f t="shared" si="128"/>
        <v>5.6606787871343397E-32</v>
      </c>
      <c r="GU107" s="86">
        <f t="shared" si="128"/>
        <v>1.7218791847609168E-27</v>
      </c>
      <c r="GV107" s="86">
        <f t="shared" si="128"/>
        <v>5.2379751139556294E-32</v>
      </c>
      <c r="GW107" s="86">
        <f t="shared" si="128"/>
        <v>2.5262942561587583E-36</v>
      </c>
      <c r="GX107" s="86">
        <f t="shared" si="128"/>
        <v>4.8112908903680887E-28</v>
      </c>
      <c r="GY107" s="86">
        <f t="shared" si="128"/>
        <v>6.3051264238068478E-18</v>
      </c>
      <c r="GZ107" s="86">
        <f t="shared" si="128"/>
        <v>1.4310261472618608E-19</v>
      </c>
      <c r="HA107" s="86">
        <f t="shared" si="128"/>
        <v>2.8694336834118334E-25</v>
      </c>
      <c r="HC107" s="86">
        <f t="shared" si="73"/>
        <v>0.36840156000821705</v>
      </c>
      <c r="HD107" s="86">
        <f t="shared" si="73"/>
        <v>0.36883934360007009</v>
      </c>
      <c r="HE107" s="86">
        <f t="shared" si="73"/>
        <v>0.44713648865954625</v>
      </c>
      <c r="HF107" s="86">
        <f t="shared" si="73"/>
        <v>0.15330649839129656</v>
      </c>
      <c r="HG107" s="86">
        <f t="shared" si="73"/>
        <v>3.9231430616240112E-2</v>
      </c>
      <c r="HH107" s="86">
        <f t="shared" si="73"/>
        <v>1.2248478588154381E-2</v>
      </c>
      <c r="HI107" s="86">
        <f t="shared" si="138"/>
        <v>1.6794974855753514E-2</v>
      </c>
      <c r="HJ107" s="86">
        <f t="shared" si="138"/>
        <v>4.1691599140929118E-2</v>
      </c>
      <c r="HK107" s="86">
        <f t="shared" si="138"/>
        <v>8.0488118004082967E-2</v>
      </c>
      <c r="HL107" s="86">
        <f t="shared" si="138"/>
        <v>7.1045285359443072E-2</v>
      </c>
      <c r="HM107" s="86">
        <f t="shared" si="138"/>
        <v>0.16969452064956192</v>
      </c>
      <c r="HN107" s="86">
        <f t="shared" si="138"/>
        <v>0.31230447256108385</v>
      </c>
      <c r="HO107" s="86">
        <f t="shared" si="138"/>
        <v>0.33103778553600505</v>
      </c>
      <c r="HP107" s="86">
        <f t="shared" si="138"/>
        <v>0.41335285520442211</v>
      </c>
      <c r="HQ107" s="86">
        <f t="shared" si="138"/>
        <v>0.19006555590524526</v>
      </c>
      <c r="HS107" s="86">
        <f t="shared" si="129"/>
        <v>1.0830598924931262E-11</v>
      </c>
      <c r="HT107" s="86">
        <f t="shared" si="129"/>
        <v>0</v>
      </c>
      <c r="HU107" s="86">
        <f t="shared" si="129"/>
        <v>1.8878398233595411E-13</v>
      </c>
      <c r="HV107" s="86">
        <f t="shared" si="129"/>
        <v>5.3947396293957415E-12</v>
      </c>
      <c r="HW107" s="86">
        <f t="shared" si="129"/>
        <v>1.786560559955441E-14</v>
      </c>
      <c r="HX107" s="86">
        <f t="shared" si="129"/>
        <v>1.8668113677048064E-13</v>
      </c>
      <c r="HY107" s="86">
        <f t="shared" si="129"/>
        <v>6.2125800398757052E-16</v>
      </c>
      <c r="HZ107" s="86">
        <f t="shared" si="129"/>
        <v>5.5674599501847031E-15</v>
      </c>
      <c r="IA107" s="86">
        <f t="shared" si="129"/>
        <v>2.6599137709279578E-14</v>
      </c>
      <c r="IB107" s="86">
        <f t="shared" si="129"/>
        <v>1.8823639078154337E-15</v>
      </c>
      <c r="IC107" s="86">
        <f t="shared" si="129"/>
        <v>4.521518763940613E-16</v>
      </c>
      <c r="ID107" s="86">
        <f t="shared" si="129"/>
        <v>1.5239768726229921E-17</v>
      </c>
      <c r="IE107" s="86">
        <f t="shared" si="129"/>
        <v>1.0200975185006583E-16</v>
      </c>
      <c r="IF107" s="86">
        <f t="shared" si="129"/>
        <v>1.1141323170461904E-15</v>
      </c>
      <c r="IG107" s="86">
        <f t="shared" si="129"/>
        <v>9.5020030327341712E-10</v>
      </c>
      <c r="II107" s="86">
        <f t="shared" si="130"/>
        <v>1.1660846153476653E-63</v>
      </c>
      <c r="IJ107" s="86">
        <f t="shared" si="130"/>
        <v>0</v>
      </c>
      <c r="IK107" s="86">
        <f t="shared" si="130"/>
        <v>1.4367263887531769E-78</v>
      </c>
      <c r="IL107" s="86">
        <f t="shared" si="130"/>
        <v>1.0001229385462789E-69</v>
      </c>
      <c r="IM107" s="86">
        <f t="shared" si="130"/>
        <v>4.5823435992436349E-84</v>
      </c>
      <c r="IN107" s="86">
        <f t="shared" si="130"/>
        <v>1.9136934110429228E-79</v>
      </c>
      <c r="IO107" s="86">
        <f t="shared" si="130"/>
        <v>9.7219654639366084E-94</v>
      </c>
      <c r="IP107" s="86">
        <f t="shared" si="130"/>
        <v>5.5406997217234078E-86</v>
      </c>
      <c r="IQ107" s="86">
        <f t="shared" si="130"/>
        <v>2.9783377529816096E-81</v>
      </c>
      <c r="IR107" s="86">
        <f t="shared" si="130"/>
        <v>2.1646315105630314E-89</v>
      </c>
      <c r="IS107" s="86">
        <f t="shared" si="130"/>
        <v>5.6570380599852099E-90</v>
      </c>
      <c r="IT107" s="86">
        <f t="shared" si="130"/>
        <v>4.3022538615623645E-97</v>
      </c>
      <c r="IU107" s="86">
        <f t="shared" si="130"/>
        <v>3.852429325347205E-92</v>
      </c>
      <c r="IV107" s="86">
        <f t="shared" si="130"/>
        <v>1.2911455201434157E-72</v>
      </c>
      <c r="IW107" s="86">
        <f t="shared" si="130"/>
        <v>1.2246747807677673E-66</v>
      </c>
      <c r="IY107" s="86">
        <f t="shared" si="131"/>
        <v>0.36840156004226771</v>
      </c>
      <c r="IZ107" s="86">
        <f t="shared" si="131"/>
        <v>0.36883936257087546</v>
      </c>
      <c r="JA107" s="86">
        <f t="shared" si="131"/>
        <v>0.44713648865973565</v>
      </c>
      <c r="JB107" s="86">
        <f t="shared" si="131"/>
        <v>0.1533064983966913</v>
      </c>
      <c r="JC107" s="86">
        <f t="shared" si="131"/>
        <v>3.923143061625798E-2</v>
      </c>
      <c r="JD107" s="86">
        <f t="shared" si="131"/>
        <v>1.2248478588341062E-2</v>
      </c>
      <c r="JE107" s="86">
        <f t="shared" si="131"/>
        <v>1.6794974855754135E-2</v>
      </c>
      <c r="JF107" s="86">
        <f t="shared" si="131"/>
        <v>4.1691599140934683E-2</v>
      </c>
      <c r="JG107" s="86">
        <f t="shared" si="131"/>
        <v>8.0488118004109571E-2</v>
      </c>
      <c r="JH107" s="86">
        <f t="shared" si="131"/>
        <v>7.104528535944496E-2</v>
      </c>
      <c r="JI107" s="86">
        <f t="shared" si="131"/>
        <v>0.16969452064956236</v>
      </c>
      <c r="JJ107" s="86">
        <f t="shared" si="131"/>
        <v>0.31230447256108385</v>
      </c>
      <c r="JK107" s="86">
        <f t="shared" si="131"/>
        <v>0.33103778553600516</v>
      </c>
      <c r="JL107" s="86">
        <f t="shared" si="131"/>
        <v>0.41335285520442322</v>
      </c>
      <c r="JM107" s="86">
        <f t="shared" si="131"/>
        <v>0.19006555685544557</v>
      </c>
    </row>
    <row r="108" spans="2:273" x14ac:dyDescent="0.25">
      <c r="B108" s="2">
        <v>81</v>
      </c>
      <c r="C108" s="37">
        <v>67.164000000000001</v>
      </c>
      <c r="D108" s="37">
        <v>82.459000000000003</v>
      </c>
      <c r="E108" s="37">
        <v>90.738</v>
      </c>
      <c r="F108" s="37">
        <v>54.082000000000001</v>
      </c>
      <c r="G108" s="37">
        <v>49.851999999999997</v>
      </c>
      <c r="H108" s="37">
        <v>48.213000000000001</v>
      </c>
      <c r="I108" s="37">
        <v>50.655999999999999</v>
      </c>
      <c r="J108" s="37">
        <v>49.246000000000002</v>
      </c>
      <c r="K108" s="37">
        <v>51.639000000000003</v>
      </c>
      <c r="L108" s="37">
        <v>50.148000000000003</v>
      </c>
      <c r="M108" s="37">
        <v>52.689</v>
      </c>
      <c r="N108" s="37">
        <v>63.328000000000003</v>
      </c>
      <c r="O108" s="37">
        <v>64.262</v>
      </c>
      <c r="P108" s="37">
        <v>72.902000000000001</v>
      </c>
      <c r="Q108" s="37">
        <v>50.771999999999998</v>
      </c>
      <c r="S108" s="4">
        <f t="shared" si="132"/>
        <v>69.247123221817219</v>
      </c>
      <c r="T108" s="4">
        <f t="shared" si="132"/>
        <v>78.604261443391096</v>
      </c>
      <c r="U108" s="4">
        <f t="shared" si="132"/>
        <v>90.910258978284133</v>
      </c>
      <c r="V108" s="4">
        <f t="shared" si="132"/>
        <v>54.637062619131115</v>
      </c>
      <c r="W108" s="4">
        <f t="shared" si="132"/>
        <v>49.068485139981007</v>
      </c>
      <c r="X108" s="4">
        <f t="shared" si="132"/>
        <v>48.229805109680377</v>
      </c>
      <c r="Y108" s="4">
        <f t="shared" si="132"/>
        <v>50.801528951601831</v>
      </c>
      <c r="Z108" s="4">
        <f t="shared" si="132"/>
        <v>50.429281364597287</v>
      </c>
      <c r="AA108" s="4">
        <f t="shared" si="132"/>
        <v>52.539330423268318</v>
      </c>
      <c r="AB108" s="4">
        <f t="shared" si="132"/>
        <v>52.275718693902832</v>
      </c>
      <c r="AC108" s="4">
        <f t="shared" si="132"/>
        <v>57.790042554962703</v>
      </c>
      <c r="AD108" s="4">
        <f t="shared" si="132"/>
        <v>67.886601175832411</v>
      </c>
      <c r="AE108" s="4">
        <f t="shared" si="132"/>
        <v>68.369884849173076</v>
      </c>
      <c r="AF108" s="4">
        <f t="shared" si="132"/>
        <v>74.344457117257448</v>
      </c>
      <c r="AG108" s="4">
        <f t="shared" si="132"/>
        <v>52.3159570228147</v>
      </c>
      <c r="AI108" s="4">
        <f t="shared" si="133"/>
        <v>-2.0831232218172175</v>
      </c>
      <c r="AJ108" s="4">
        <f t="shared" si="133"/>
        <v>3.8547385566089076</v>
      </c>
      <c r="AK108" s="4">
        <f t="shared" si="133"/>
        <v>-0.17225897828413395</v>
      </c>
      <c r="AL108" s="4">
        <f t="shared" si="133"/>
        <v>-0.55506261913111388</v>
      </c>
      <c r="AM108" s="4">
        <f t="shared" si="133"/>
        <v>0.78351486001898962</v>
      </c>
      <c r="AN108" s="4">
        <f t="shared" si="133"/>
        <v>-1.6805109680376518E-2</v>
      </c>
      <c r="AO108" s="4">
        <f t="shared" si="133"/>
        <v>-0.14552895160183255</v>
      </c>
      <c r="AP108" s="4">
        <f t="shared" si="133"/>
        <v>-1.1832813645972848</v>
      </c>
      <c r="AQ108" s="4">
        <f t="shared" si="133"/>
        <v>-0.90033042326831492</v>
      </c>
      <c r="AR108" s="4">
        <f t="shared" si="133"/>
        <v>-2.1277186939028283</v>
      </c>
      <c r="AS108" s="4">
        <f t="shared" si="133"/>
        <v>-5.101042554962703</v>
      </c>
      <c r="AT108" s="4">
        <f t="shared" si="133"/>
        <v>-4.5586011758324076</v>
      </c>
      <c r="AU108" s="4">
        <f t="shared" si="133"/>
        <v>-4.1078848491730753</v>
      </c>
      <c r="AV108" s="4">
        <f t="shared" si="133"/>
        <v>-1.4424571172574474</v>
      </c>
      <c r="AW108" s="4">
        <f t="shared" si="133"/>
        <v>-1.5439570228147019</v>
      </c>
      <c r="AY108" s="2">
        <f t="shared" si="125"/>
        <v>46.559114130717809</v>
      </c>
      <c r="AZ108" s="2">
        <f t="shared" si="125"/>
        <v>49.116793461227928</v>
      </c>
      <c r="BA108" s="2">
        <f t="shared" si="125"/>
        <v>49.277111749464133</v>
      </c>
      <c r="BB108" s="2">
        <f t="shared" si="125"/>
        <v>47.911587372927279</v>
      </c>
      <c r="BC108" s="2">
        <f t="shared" si="125"/>
        <v>48.263971934134432</v>
      </c>
      <c r="BD108" s="2">
        <f t="shared" si="125"/>
        <v>48.068553684890468</v>
      </c>
      <c r="BE108" s="2">
        <f t="shared" si="125"/>
        <v>50.601516882435412</v>
      </c>
      <c r="BF108" s="2">
        <f t="shared" si="125"/>
        <v>49.720345782018228</v>
      </c>
      <c r="BG108" s="2">
        <f t="shared" si="125"/>
        <v>50.359599657153218</v>
      </c>
      <c r="BH108" s="2">
        <f t="shared" si="125"/>
        <v>50.511854022523742</v>
      </c>
      <c r="BI108" s="2">
        <f t="shared" si="125"/>
        <v>51.24366302626597</v>
      </c>
      <c r="BJ108" s="2">
        <f t="shared" si="125"/>
        <v>49.120705178803789</v>
      </c>
      <c r="BK108" s="2">
        <f t="shared" si="125"/>
        <v>48.634473011428781</v>
      </c>
      <c r="BL108" s="2">
        <f t="shared" si="125"/>
        <v>49.158381957361023</v>
      </c>
      <c r="BM108" s="2">
        <f t="shared" si="125"/>
        <v>48.594953456795473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>
        <f t="shared" si="126"/>
        <v>48.213000000000001</v>
      </c>
      <c r="CK108" s="2">
        <f t="shared" si="126"/>
        <v>50.655999999999999</v>
      </c>
      <c r="CL108" s="2">
        <f t="shared" si="126"/>
        <v>49.246000000000002</v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>
        <f t="shared" si="115"/>
        <v>48.213000000000001</v>
      </c>
      <c r="DA108" s="2">
        <f t="shared" si="116"/>
        <v>50.655999999999999</v>
      </c>
      <c r="DB108" s="2">
        <f t="shared" si="117"/>
        <v>49.246000000000002</v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60.675370967741927</v>
      </c>
      <c r="DL108" s="2">
        <f t="shared" si="134"/>
        <v>72.25596490641712</v>
      </c>
      <c r="DM108" s="2">
        <f t="shared" si="134"/>
        <v>74.927885138146166</v>
      </c>
      <c r="DN108" s="2">
        <f t="shared" si="134"/>
        <v>70.563549688057037</v>
      </c>
      <c r="DO108" s="2">
        <f t="shared" si="134"/>
        <v>68.033708479755546</v>
      </c>
      <c r="DP108" s="2">
        <f t="shared" si="134"/>
        <v>66.027329717341473</v>
      </c>
      <c r="DQ108" s="2">
        <f t="shared" si="134"/>
        <v>64.987036507936523</v>
      </c>
      <c r="DR108" s="2">
        <f t="shared" si="134"/>
        <v>62.906668253968263</v>
      </c>
      <c r="DS108" s="2">
        <f t="shared" si="134"/>
        <v>65.963337051184112</v>
      </c>
      <c r="DT108" s="2">
        <f t="shared" si="134"/>
        <v>65.962004583651634</v>
      </c>
      <c r="DU108" s="2">
        <f t="shared" si="134"/>
        <v>67.957643544690626</v>
      </c>
      <c r="DV108" s="2">
        <f t="shared" si="134"/>
        <v>62.631142857142848</v>
      </c>
      <c r="DW108" s="2">
        <f t="shared" si="134"/>
        <v>64.588298670098666</v>
      </c>
      <c r="DX108" s="2">
        <f t="shared" si="134"/>
        <v>66.397014224751075</v>
      </c>
      <c r="DY108" s="2">
        <f t="shared" si="134"/>
        <v>57.053958546533195</v>
      </c>
      <c r="EA108" s="2">
        <f t="shared" si="94"/>
        <v>46.417653253702305</v>
      </c>
      <c r="EB108" s="2">
        <f t="shared" si="94"/>
        <v>48.831937703772716</v>
      </c>
      <c r="EC108" s="2">
        <f t="shared" si="94"/>
        <v>48.971844887524405</v>
      </c>
      <c r="ED108" s="2">
        <f t="shared" si="94"/>
        <v>47.637173611166034</v>
      </c>
      <c r="EE108" s="2">
        <f t="shared" si="94"/>
        <v>47.99028729520829</v>
      </c>
      <c r="EF108" s="2">
        <f t="shared" si="94"/>
        <v>47.819105910159578</v>
      </c>
      <c r="EG108" s="2">
        <f t="shared" si="94"/>
        <v>50.372677305338946</v>
      </c>
      <c r="EH108" s="2">
        <f t="shared" si="94"/>
        <v>49.509432814567525</v>
      </c>
      <c r="EI108" s="2">
        <f t="shared" si="94"/>
        <v>50.144804259052734</v>
      </c>
      <c r="EJ108" s="2">
        <f t="shared" si="94"/>
        <v>50.295547062951705</v>
      </c>
      <c r="EK108" s="2">
        <f t="shared" si="94"/>
        <v>51.016041596638658</v>
      </c>
      <c r="EL108" s="2">
        <f t="shared" si="94"/>
        <v>48.915969028848643</v>
      </c>
      <c r="EM108" s="2">
        <f t="shared" si="135"/>
        <v>48.378405664402202</v>
      </c>
      <c r="EN108" s="2">
        <f t="shared" si="135"/>
        <v>48.828683794466407</v>
      </c>
      <c r="EO108" s="2">
        <f t="shared" si="135"/>
        <v>48.413173413446785</v>
      </c>
      <c r="EQ108" s="2">
        <f t="shared" si="136"/>
        <v>46.650443579629211</v>
      </c>
      <c r="ER108" s="2">
        <f t="shared" si="136"/>
        <v>48.831937703772716</v>
      </c>
      <c r="ES108" s="2">
        <f t="shared" si="136"/>
        <v>49.037775660289391</v>
      </c>
      <c r="ET108" s="2">
        <f t="shared" si="136"/>
        <v>47.843342057088627</v>
      </c>
      <c r="EU108" s="2">
        <f t="shared" si="136"/>
        <v>47.759260052931694</v>
      </c>
      <c r="EV108" s="2">
        <f t="shared" si="136"/>
        <v>48.33029303248567</v>
      </c>
      <c r="EW108" s="2">
        <f t="shared" si="136"/>
        <v>49.630940474704687</v>
      </c>
      <c r="EX108" s="2">
        <f t="shared" si="136"/>
        <v>49.616107111979254</v>
      </c>
      <c r="EY108" s="2">
        <f t="shared" si="136"/>
        <v>50.972347593822946</v>
      </c>
      <c r="EZ108" s="2">
        <f t="shared" si="136"/>
        <v>50.777207871376639</v>
      </c>
      <c r="FA108" s="2">
        <f t="shared" si="136"/>
        <v>50.443521988558402</v>
      </c>
      <c r="FB108" s="2">
        <f t="shared" si="136"/>
        <v>49.137156798791466</v>
      </c>
      <c r="FC108" s="2">
        <f t="shared" si="136"/>
        <v>48.271400041878223</v>
      </c>
      <c r="FD108" s="2">
        <f t="shared" si="136"/>
        <v>48.898991187196117</v>
      </c>
      <c r="FE108" s="2">
        <f t="shared" si="136"/>
        <v>48.714191631302938</v>
      </c>
      <c r="FG108" s="2">
        <f t="shared" si="137"/>
        <v>0.99013582459139415</v>
      </c>
      <c r="FH108" s="2">
        <f t="shared" si="137"/>
        <v>0.98783916382136672</v>
      </c>
      <c r="FI108" s="2">
        <f t="shared" si="137"/>
        <v>0.98824421190290013</v>
      </c>
      <c r="FJ108" s="2">
        <f t="shared" si="137"/>
        <v>0.98806681686868436</v>
      </c>
      <c r="FK108" s="2">
        <f t="shared" si="137"/>
        <v>0.98629700219923999</v>
      </c>
      <c r="FL108" s="2">
        <f t="shared" si="137"/>
        <v>0.98643204786750038</v>
      </c>
      <c r="FM108" s="2">
        <f t="shared" si="137"/>
        <v>0.9841434282162288</v>
      </c>
      <c r="FN108" s="2">
        <f t="shared" si="137"/>
        <v>0.98428655253523378</v>
      </c>
      <c r="FO108" s="2">
        <f t="shared" si="137"/>
        <v>0.98659361845873728</v>
      </c>
      <c r="FP108" s="2">
        <f t="shared" si="137"/>
        <v>0.9862881629192255</v>
      </c>
      <c r="FQ108" s="2">
        <f t="shared" si="137"/>
        <v>0.98647435940644967</v>
      </c>
      <c r="FR108" s="2">
        <f t="shared" si="137"/>
        <v>0.98510627141909879</v>
      </c>
      <c r="FS108" s="2">
        <f t="shared" si="137"/>
        <v>0.98418755602008445</v>
      </c>
      <c r="FT108" s="2">
        <f t="shared" si="137"/>
        <v>0.98124115572666126</v>
      </c>
      <c r="FU108" s="2">
        <f t="shared" si="137"/>
        <v>0.97902710307728191</v>
      </c>
      <c r="FW108" s="2">
        <f t="shared" si="127"/>
        <v>3.5235508802128864E-3</v>
      </c>
      <c r="FX108" s="2">
        <f t="shared" si="127"/>
        <v>0</v>
      </c>
      <c r="FY108" s="2">
        <f t="shared" si="127"/>
        <v>2.0195867277532403E-3</v>
      </c>
      <c r="FZ108" s="2">
        <f t="shared" si="127"/>
        <v>4.0215538055605139E-3</v>
      </c>
      <c r="GA108" s="2">
        <f t="shared" si="127"/>
        <v>4.2000132791923314E-3</v>
      </c>
      <c r="GB108" s="2">
        <f t="shared" si="127"/>
        <v>4.693908732067229E-3</v>
      </c>
      <c r="GC108" s="2">
        <f t="shared" si="127"/>
        <v>3.9017324660332443E-3</v>
      </c>
      <c r="GD108" s="2">
        <f t="shared" si="127"/>
        <v>3.7142236713345851E-3</v>
      </c>
      <c r="GE108" s="2">
        <f t="shared" si="127"/>
        <v>3.2942227333153337E-3</v>
      </c>
      <c r="GF108" s="2">
        <f t="shared" si="127"/>
        <v>3.0956357445826085E-3</v>
      </c>
      <c r="GG108" s="2">
        <f t="shared" si="127"/>
        <v>2.6629470493413207E-3</v>
      </c>
      <c r="GH108" s="2">
        <f t="shared" si="127"/>
        <v>2.1071396342539667E-3</v>
      </c>
      <c r="GI108" s="2">
        <f t="shared" si="127"/>
        <v>2.3426623808050868E-3</v>
      </c>
      <c r="GJ108" s="2">
        <f t="shared" si="127"/>
        <v>1.9427289939341552E-3</v>
      </c>
      <c r="GK108" s="2">
        <f t="shared" si="127"/>
        <v>1.8528693216147403E-3</v>
      </c>
      <c r="GM108" s="86">
        <f t="shared" si="128"/>
        <v>3.4687655810387338E-12</v>
      </c>
      <c r="GN108" s="86">
        <f t="shared" si="128"/>
        <v>5.1195108202925793E-9</v>
      </c>
      <c r="GO108" s="86">
        <f t="shared" si="128"/>
        <v>3.7668500631113866E-17</v>
      </c>
      <c r="GP108" s="86">
        <f t="shared" si="128"/>
        <v>1.1918634779512431E-23</v>
      </c>
      <c r="GQ108" s="86">
        <f t="shared" si="128"/>
        <v>2.0780254586359011E-34</v>
      </c>
      <c r="GR108" s="86">
        <f t="shared" si="128"/>
        <v>6.571367057271414E-38</v>
      </c>
      <c r="GS108" s="86">
        <f t="shared" si="128"/>
        <v>2.3197690038892703E-46</v>
      </c>
      <c r="GT108" s="86">
        <f t="shared" si="128"/>
        <v>2.1992148238291994E-34</v>
      </c>
      <c r="GU108" s="86">
        <f t="shared" si="128"/>
        <v>1.6057710712954172E-29</v>
      </c>
      <c r="GV108" s="86">
        <f t="shared" si="128"/>
        <v>2.3572745441838729E-34</v>
      </c>
      <c r="GW108" s="86">
        <f t="shared" si="128"/>
        <v>4.3449096770997957E-39</v>
      </c>
      <c r="GX108" s="86">
        <f t="shared" si="128"/>
        <v>3.5232008709397777E-30</v>
      </c>
      <c r="GY108" s="86">
        <f t="shared" si="128"/>
        <v>3.1783208324400471E-19</v>
      </c>
      <c r="GZ108" s="86">
        <f t="shared" si="128"/>
        <v>4.9605089249517347E-21</v>
      </c>
      <c r="HA108" s="86">
        <f t="shared" si="128"/>
        <v>4.6432067970914319E-27</v>
      </c>
      <c r="HC108" s="86">
        <f t="shared" si="73"/>
        <v>0.28491646025585354</v>
      </c>
      <c r="HD108" s="86">
        <f t="shared" si="73"/>
        <v>0.29023101906503024</v>
      </c>
      <c r="HE108" s="86">
        <f t="shared" si="73"/>
        <v>0.33895390474940057</v>
      </c>
      <c r="HF108" s="86">
        <f t="shared" si="73"/>
        <v>7.3485804791456208E-2</v>
      </c>
      <c r="HG108" s="86">
        <f t="shared" si="73"/>
        <v>1.0963373541879253E-2</v>
      </c>
      <c r="HH108" s="86">
        <f t="shared" si="73"/>
        <v>2.4206884187871285E-3</v>
      </c>
      <c r="HI108" s="86">
        <f t="shared" si="138"/>
        <v>3.2482613139368432E-3</v>
      </c>
      <c r="HJ108" s="86">
        <f t="shared" si="138"/>
        <v>9.9092899418703351E-3</v>
      </c>
      <c r="HK108" s="86">
        <f t="shared" si="138"/>
        <v>2.7268959098024209E-2</v>
      </c>
      <c r="HL108" s="86">
        <f t="shared" si="138"/>
        <v>2.3245580461063318E-2</v>
      </c>
      <c r="HM108" s="86">
        <f t="shared" si="138"/>
        <v>7.029302818913144E-2</v>
      </c>
      <c r="HN108" s="86">
        <f t="shared" si="138"/>
        <v>0.18180156824013963</v>
      </c>
      <c r="HO108" s="86">
        <f t="shared" si="138"/>
        <v>0.20415599907926807</v>
      </c>
      <c r="HP108" s="86">
        <f t="shared" si="138"/>
        <v>0.28105595655087445</v>
      </c>
      <c r="HQ108" s="86">
        <f t="shared" si="138"/>
        <v>0.10516504613346536</v>
      </c>
      <c r="HS108" s="86">
        <f t="shared" si="129"/>
        <v>4.2734148055735327E-11</v>
      </c>
      <c r="HT108" s="86">
        <f t="shared" si="129"/>
        <v>0</v>
      </c>
      <c r="HU108" s="86">
        <f t="shared" si="129"/>
        <v>8.509134808662981E-13</v>
      </c>
      <c r="HV108" s="86">
        <f t="shared" si="129"/>
        <v>2.3984620866612996E-11</v>
      </c>
      <c r="HW108" s="86">
        <f t="shared" si="129"/>
        <v>1.1170473401990755E-13</v>
      </c>
      <c r="HX108" s="86">
        <f t="shared" si="129"/>
        <v>1.0698930481747037E-12</v>
      </c>
      <c r="HY108" s="86">
        <f t="shared" si="129"/>
        <v>4.6563881887445328E-15</v>
      </c>
      <c r="HZ108" s="86">
        <f t="shared" si="129"/>
        <v>3.5364611736751875E-14</v>
      </c>
      <c r="IA108" s="86">
        <f t="shared" si="129"/>
        <v>1.4793192179580473E-13</v>
      </c>
      <c r="IB108" s="86">
        <f t="shared" si="129"/>
        <v>1.2074912901986508E-14</v>
      </c>
      <c r="IC108" s="86">
        <f t="shared" si="129"/>
        <v>2.8985234149049361E-15</v>
      </c>
      <c r="ID108" s="86">
        <f t="shared" si="129"/>
        <v>1.0707772420484311E-16</v>
      </c>
      <c r="IE108" s="86">
        <f t="shared" si="129"/>
        <v>6.6951422109395161E-16</v>
      </c>
      <c r="IF108" s="86">
        <f t="shared" si="129"/>
        <v>5.976894611946739E-15</v>
      </c>
      <c r="IG108" s="86">
        <f t="shared" si="129"/>
        <v>2.4685786492274399E-9</v>
      </c>
      <c r="II108" s="86">
        <f t="shared" si="130"/>
        <v>1.086422552429974E-61</v>
      </c>
      <c r="IJ108" s="86">
        <f t="shared" si="130"/>
        <v>0</v>
      </c>
      <c r="IK108" s="86">
        <f t="shared" si="130"/>
        <v>2.4270758991594311E-76</v>
      </c>
      <c r="IL108" s="86">
        <f t="shared" si="130"/>
        <v>1.6318686229205433E-67</v>
      </c>
      <c r="IM108" s="86">
        <f t="shared" si="130"/>
        <v>2.2943013652082704E-81</v>
      </c>
      <c r="IN108" s="86">
        <f t="shared" si="130"/>
        <v>7.6176061019799896E-77</v>
      </c>
      <c r="IO108" s="86">
        <f t="shared" si="130"/>
        <v>9.2268623728082691E-91</v>
      </c>
      <c r="IP108" s="86">
        <f t="shared" si="130"/>
        <v>2.7955900679091265E-83</v>
      </c>
      <c r="IQ108" s="86">
        <f t="shared" si="130"/>
        <v>9.3910149194958016E-79</v>
      </c>
      <c r="IR108" s="86">
        <f t="shared" si="130"/>
        <v>1.1498564632231263E-86</v>
      </c>
      <c r="IS108" s="86">
        <f t="shared" si="130"/>
        <v>2.6770274513839101E-87</v>
      </c>
      <c r="IT108" s="86">
        <f t="shared" si="130"/>
        <v>2.610984946459815E-94</v>
      </c>
      <c r="IU108" s="86">
        <f t="shared" si="130"/>
        <v>1.8603953662429148E-89</v>
      </c>
      <c r="IV108" s="86">
        <f t="shared" si="130"/>
        <v>1.424693210620852E-70</v>
      </c>
      <c r="IW108" s="86">
        <f t="shared" si="130"/>
        <v>8.8092085435969616E-65</v>
      </c>
      <c r="IY108" s="86">
        <f t="shared" si="131"/>
        <v>0.28491646030205647</v>
      </c>
      <c r="IZ108" s="86">
        <f t="shared" si="131"/>
        <v>0.29023102418454105</v>
      </c>
      <c r="JA108" s="86">
        <f t="shared" si="131"/>
        <v>0.33895390475025156</v>
      </c>
      <c r="JB108" s="86">
        <f t="shared" si="131"/>
        <v>7.3485804815440828E-2</v>
      </c>
      <c r="JC108" s="86">
        <f t="shared" si="131"/>
        <v>1.0963373541990958E-2</v>
      </c>
      <c r="JD108" s="86">
        <f t="shared" si="131"/>
        <v>2.4206884198570214E-3</v>
      </c>
      <c r="JE108" s="86">
        <f t="shared" si="131"/>
        <v>3.2482613139414996E-3</v>
      </c>
      <c r="JF108" s="86">
        <f t="shared" si="131"/>
        <v>9.9092899419056992E-3</v>
      </c>
      <c r="JG108" s="86">
        <f t="shared" si="131"/>
        <v>2.7268959098172139E-2</v>
      </c>
      <c r="JH108" s="86">
        <f t="shared" si="131"/>
        <v>2.3245580461075391E-2</v>
      </c>
      <c r="JI108" s="86">
        <f t="shared" si="131"/>
        <v>7.0293028189134341E-2</v>
      </c>
      <c r="JJ108" s="86">
        <f t="shared" si="131"/>
        <v>0.18180156824013974</v>
      </c>
      <c r="JK108" s="86">
        <f t="shared" si="131"/>
        <v>0.20415599907926874</v>
      </c>
      <c r="JL108" s="86">
        <f t="shared" si="131"/>
        <v>0.28105595655088045</v>
      </c>
      <c r="JM108" s="86">
        <f t="shared" si="131"/>
        <v>0.10516504860204401</v>
      </c>
    </row>
    <row r="109" spans="2:273" x14ac:dyDescent="0.25">
      <c r="B109" s="2">
        <v>82</v>
      </c>
      <c r="C109" s="37">
        <v>61.524999999999999</v>
      </c>
      <c r="D109" s="37">
        <v>69.77</v>
      </c>
      <c r="E109" s="37">
        <v>73.606999999999999</v>
      </c>
      <c r="F109" s="37">
        <v>49</v>
      </c>
      <c r="G109" s="37">
        <v>47.82</v>
      </c>
      <c r="H109" s="37">
        <v>45.033000000000001</v>
      </c>
      <c r="I109" s="37">
        <v>51.148000000000003</v>
      </c>
      <c r="J109" s="37">
        <v>48.377000000000002</v>
      </c>
      <c r="K109" s="37">
        <v>52.459000000000003</v>
      </c>
      <c r="L109" s="37">
        <v>48.41</v>
      </c>
      <c r="M109" s="37">
        <v>48.966999999999999</v>
      </c>
      <c r="N109" s="37">
        <v>51.884999999999998</v>
      </c>
      <c r="O109" s="37">
        <v>52.508000000000003</v>
      </c>
      <c r="P109" s="37">
        <v>56.951000000000001</v>
      </c>
      <c r="Q109" s="37">
        <v>45.034999999999997</v>
      </c>
      <c r="S109" s="4">
        <f t="shared" si="132"/>
        <v>60.867311531994446</v>
      </c>
      <c r="T109" s="4">
        <f t="shared" si="132"/>
        <v>67.887793164879454</v>
      </c>
      <c r="U109" s="4">
        <f t="shared" si="132"/>
        <v>74.321297658739766</v>
      </c>
      <c r="V109" s="4">
        <f t="shared" si="132"/>
        <v>50.091816607430076</v>
      </c>
      <c r="W109" s="4">
        <f t="shared" si="132"/>
        <v>48.242399868592692</v>
      </c>
      <c r="X109" s="4">
        <f t="shared" si="132"/>
        <v>47.955693646800526</v>
      </c>
      <c r="Y109" s="4">
        <f t="shared" si="132"/>
        <v>50.419112541411039</v>
      </c>
      <c r="Z109" s="4">
        <f t="shared" si="132"/>
        <v>49.666818632035096</v>
      </c>
      <c r="AA109" s="4">
        <f t="shared" si="132"/>
        <v>50.737314122254084</v>
      </c>
      <c r="AB109" s="4">
        <f t="shared" si="132"/>
        <v>50.738792537258519</v>
      </c>
      <c r="AC109" s="4">
        <f t="shared" si="132"/>
        <v>52.859408832490438</v>
      </c>
      <c r="AD109" s="4">
        <f t="shared" si="132"/>
        <v>56.87211317835996</v>
      </c>
      <c r="AE109" s="4">
        <f t="shared" si="132"/>
        <v>57.490536764607803</v>
      </c>
      <c r="AF109" s="4">
        <f t="shared" si="132"/>
        <v>61.650231131067606</v>
      </c>
      <c r="AG109" s="4">
        <f t="shared" si="132"/>
        <v>49.865741835694429</v>
      </c>
      <c r="AI109" s="4">
        <f t="shared" si="133"/>
        <v>0.65768846800555281</v>
      </c>
      <c r="AJ109" s="4">
        <f t="shared" si="133"/>
        <v>1.8822068351205417</v>
      </c>
      <c r="AK109" s="4">
        <f t="shared" si="133"/>
        <v>-0.71429765873976692</v>
      </c>
      <c r="AL109" s="4">
        <f t="shared" si="133"/>
        <v>-1.0918166074300757</v>
      </c>
      <c r="AM109" s="4">
        <f t="shared" si="133"/>
        <v>-0.42239986859269152</v>
      </c>
      <c r="AN109" s="4">
        <f t="shared" si="133"/>
        <v>-2.9226936468005249</v>
      </c>
      <c r="AO109" s="4">
        <f t="shared" si="133"/>
        <v>0.72888745858896442</v>
      </c>
      <c r="AP109" s="4">
        <f t="shared" si="133"/>
        <v>-1.2898186320350931</v>
      </c>
      <c r="AQ109" s="4">
        <f t="shared" si="133"/>
        <v>1.7216858777459194</v>
      </c>
      <c r="AR109" s="4">
        <f t="shared" si="133"/>
        <v>-2.3287925372585221</v>
      </c>
      <c r="AS109" s="4">
        <f t="shared" si="133"/>
        <v>-3.8924088324904389</v>
      </c>
      <c r="AT109" s="4">
        <f t="shared" si="133"/>
        <v>-4.9871131783599623</v>
      </c>
      <c r="AU109" s="4">
        <f t="shared" si="133"/>
        <v>-4.9825367646078007</v>
      </c>
      <c r="AV109" s="4">
        <f t="shared" si="133"/>
        <v>-4.6992311310676058</v>
      </c>
      <c r="AW109" s="4">
        <f t="shared" si="133"/>
        <v>-4.8307418356944325</v>
      </c>
      <c r="AY109" s="2">
        <f t="shared" si="125"/>
        <v>46.436979972017681</v>
      </c>
      <c r="AZ109" s="2">
        <f t="shared" si="125"/>
        <v>48.948657772174471</v>
      </c>
      <c r="BA109" s="2">
        <f t="shared" si="125"/>
        <v>49.097882295107105</v>
      </c>
      <c r="BB109" s="2">
        <f t="shared" si="125"/>
        <v>47.757736575771077</v>
      </c>
      <c r="BC109" s="2">
        <f t="shared" si="125"/>
        <v>48.098829259401356</v>
      </c>
      <c r="BD109" s="2">
        <f t="shared" si="125"/>
        <v>47.936249102992328</v>
      </c>
      <c r="BE109" s="2">
        <f t="shared" si="125"/>
        <v>50.396410380530263</v>
      </c>
      <c r="BF109" s="2">
        <f t="shared" si="125"/>
        <v>49.565596277837436</v>
      </c>
      <c r="BG109" s="2">
        <f t="shared" si="125"/>
        <v>50.249459736308104</v>
      </c>
      <c r="BH109" s="2">
        <f t="shared" si="125"/>
        <v>50.362207117422905</v>
      </c>
      <c r="BI109" s="2">
        <f t="shared" si="125"/>
        <v>51.054756844368598</v>
      </c>
      <c r="BJ109" s="2">
        <f t="shared" si="125"/>
        <v>48.974914682348526</v>
      </c>
      <c r="BK109" s="2">
        <f t="shared" si="125"/>
        <v>48.494477766025376</v>
      </c>
      <c r="BL109" s="2">
        <f t="shared" si="125"/>
        <v>49.011535138771421</v>
      </c>
      <c r="BM109" s="2">
        <f t="shared" si="125"/>
        <v>48.485590966183437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>
        <f t="shared" si="126"/>
        <v>47.82</v>
      </c>
      <c r="CJ109" s="2">
        <f t="shared" si="126"/>
        <v>45.033000000000001</v>
      </c>
      <c r="CK109" s="2">
        <f t="shared" si="126"/>
        <v>51.148000000000003</v>
      </c>
      <c r="CL109" s="2">
        <f t="shared" si="126"/>
        <v>48.377000000000002</v>
      </c>
      <c r="CM109" s="2">
        <f t="shared" si="126"/>
        <v>52.459000000000003</v>
      </c>
      <c r="CN109" s="2">
        <f t="shared" si="126"/>
        <v>48.41</v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>
        <f t="shared" si="114"/>
        <v>47.82</v>
      </c>
      <c r="CZ109" s="2">
        <f t="shared" si="115"/>
        <v>45.033000000000001</v>
      </c>
      <c r="DA109" s="2">
        <f t="shared" si="116"/>
        <v>51.148000000000003</v>
      </c>
      <c r="DB109" s="2">
        <f t="shared" si="117"/>
        <v>48.377000000000002</v>
      </c>
      <c r="DC109" s="2">
        <f t="shared" si="118"/>
        <v>52.459000000000003</v>
      </c>
      <c r="DD109" s="2">
        <f t="shared" si="119"/>
        <v>48.41</v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60.74137903225806</v>
      </c>
      <c r="DL109" s="2">
        <f t="shared" si="134"/>
        <v>72.470090240641724</v>
      </c>
      <c r="DM109" s="2">
        <f t="shared" si="134"/>
        <v>75.196329991087353</v>
      </c>
      <c r="DN109" s="2">
        <f t="shared" si="134"/>
        <v>70.783149286987523</v>
      </c>
      <c r="DO109" s="2">
        <f t="shared" si="134"/>
        <v>68.206598624904515</v>
      </c>
      <c r="DP109" s="2">
        <f t="shared" si="134"/>
        <v>66.16014239877768</v>
      </c>
      <c r="DQ109" s="2">
        <f t="shared" si="134"/>
        <v>65.093231746031762</v>
      </c>
      <c r="DR109" s="2">
        <f t="shared" si="134"/>
        <v>62.986749206349216</v>
      </c>
      <c r="DS109" s="2">
        <f t="shared" si="134"/>
        <v>66.064583498854091</v>
      </c>
      <c r="DT109" s="2">
        <f t="shared" si="134"/>
        <v>66.084430099312442</v>
      </c>
      <c r="DU109" s="2">
        <f t="shared" si="134"/>
        <v>68.101044766997717</v>
      </c>
      <c r="DV109" s="2">
        <f t="shared" si="134"/>
        <v>62.723557142857139</v>
      </c>
      <c r="DW109" s="2">
        <f t="shared" si="134"/>
        <v>64.731364178464176</v>
      </c>
      <c r="DX109" s="2">
        <f t="shared" si="134"/>
        <v>66.563679231863446</v>
      </c>
      <c r="DY109" s="2">
        <f t="shared" si="134"/>
        <v>57.124561883574358</v>
      </c>
      <c r="EA109" s="2">
        <f t="shared" si="94"/>
        <v>46.30614177521349</v>
      </c>
      <c r="EB109" s="2">
        <f t="shared" si="94"/>
        <v>48.684574456051649</v>
      </c>
      <c r="EC109" s="2">
        <f t="shared" si="94"/>
        <v>48.814598598146659</v>
      </c>
      <c r="ED109" s="2">
        <f t="shared" si="94"/>
        <v>47.503262741686775</v>
      </c>
      <c r="EE109" s="2">
        <f t="shared" si="94"/>
        <v>47.845066564715367</v>
      </c>
      <c r="EF109" s="2">
        <f t="shared" si="94"/>
        <v>47.705145427942583</v>
      </c>
      <c r="EG109" s="2">
        <f t="shared" si="94"/>
        <v>50.183481037924153</v>
      </c>
      <c r="EH109" s="2">
        <f t="shared" si="94"/>
        <v>49.369774112799092</v>
      </c>
      <c r="EI109" s="2">
        <f t="shared" si="94"/>
        <v>50.050610076095509</v>
      </c>
      <c r="EJ109" s="2">
        <f t="shared" si="94"/>
        <v>50.161293729454208</v>
      </c>
      <c r="EK109" s="2">
        <f t="shared" si="94"/>
        <v>50.843210504201679</v>
      </c>
      <c r="EL109" s="2">
        <f t="shared" si="94"/>
        <v>48.784845100926958</v>
      </c>
      <c r="EM109" s="2">
        <f t="shared" si="135"/>
        <v>48.256825046765755</v>
      </c>
      <c r="EN109" s="2">
        <f t="shared" si="135"/>
        <v>48.705363271180616</v>
      </c>
      <c r="EO109" s="2">
        <f t="shared" si="135"/>
        <v>48.316236004686516</v>
      </c>
      <c r="EQ109" s="2">
        <f t="shared" si="136"/>
        <v>46.529487077542882</v>
      </c>
      <c r="ER109" s="2">
        <f t="shared" si="136"/>
        <v>48.684574456051649</v>
      </c>
      <c r="ES109" s="2">
        <f t="shared" si="136"/>
        <v>48.878538091371304</v>
      </c>
      <c r="ET109" s="2">
        <f t="shared" si="136"/>
        <v>47.695657807308976</v>
      </c>
      <c r="EU109" s="2">
        <f t="shared" si="136"/>
        <v>47.626029615438192</v>
      </c>
      <c r="EV109" s="2">
        <f t="shared" si="136"/>
        <v>48.184572660958402</v>
      </c>
      <c r="EW109" s="2">
        <f t="shared" si="136"/>
        <v>49.484961329845476</v>
      </c>
      <c r="EX109" s="2">
        <f t="shared" si="136"/>
        <v>49.470328965064525</v>
      </c>
      <c r="EY109" s="2">
        <f t="shared" si="136"/>
        <v>50.831392889208111</v>
      </c>
      <c r="EZ109" s="2">
        <f t="shared" si="136"/>
        <v>50.617653192295741</v>
      </c>
      <c r="FA109" s="2">
        <f t="shared" si="136"/>
        <v>50.297885919233295</v>
      </c>
      <c r="FB109" s="2">
        <f t="shared" si="136"/>
        <v>48.996207831451471</v>
      </c>
      <c r="FC109" s="2">
        <f t="shared" si="136"/>
        <v>48.155736762550369</v>
      </c>
      <c r="FD109" s="2">
        <f t="shared" si="136"/>
        <v>48.771973207050245</v>
      </c>
      <c r="FE109" s="2">
        <f t="shared" si="136"/>
        <v>48.592978414088051</v>
      </c>
      <c r="FG109" s="2">
        <f t="shared" si="137"/>
        <v>0.99099595012636221</v>
      </c>
      <c r="FH109" s="2">
        <f t="shared" si="137"/>
        <v>0.98889730546461774</v>
      </c>
      <c r="FI109" s="2">
        <f t="shared" si="137"/>
        <v>0.98926749231829236</v>
      </c>
      <c r="FJ109" s="2">
        <f t="shared" si="137"/>
        <v>0.98910536837359764</v>
      </c>
      <c r="FK109" s="2">
        <f t="shared" si="137"/>
        <v>0.98748763111975391</v>
      </c>
      <c r="FL109" s="2">
        <f t="shared" si="137"/>
        <v>0.9876110903015376</v>
      </c>
      <c r="FM109" s="2">
        <f t="shared" si="137"/>
        <v>0.98551842987825222</v>
      </c>
      <c r="FN109" s="2">
        <f t="shared" si="137"/>
        <v>0.98564932415673978</v>
      </c>
      <c r="FO109" s="2">
        <f t="shared" si="137"/>
        <v>0.98775879479313455</v>
      </c>
      <c r="FP109" s="2">
        <f t="shared" si="137"/>
        <v>0.98747955011926736</v>
      </c>
      <c r="FQ109" s="2">
        <f t="shared" si="137"/>
        <v>0.98764977104139084</v>
      </c>
      <c r="FR109" s="2">
        <f t="shared" si="137"/>
        <v>0.98639893408011636</v>
      </c>
      <c r="FS109" s="2">
        <f t="shared" si="137"/>
        <v>0.98555878729249458</v>
      </c>
      <c r="FT109" s="2">
        <f t="shared" si="137"/>
        <v>0.98286344552116323</v>
      </c>
      <c r="FU109" s="2">
        <f t="shared" si="137"/>
        <v>0.98083712774701792</v>
      </c>
      <c r="FW109" s="2">
        <f t="shared" si="127"/>
        <v>3.8621837798725367E-3</v>
      </c>
      <c r="FX109" s="2">
        <f t="shared" si="127"/>
        <v>0</v>
      </c>
      <c r="FY109" s="2">
        <f t="shared" si="127"/>
        <v>2.2140014226934152E-3</v>
      </c>
      <c r="FZ109" s="2">
        <f t="shared" si="127"/>
        <v>4.4078358562320537E-3</v>
      </c>
      <c r="GA109" s="2">
        <f t="shared" si="127"/>
        <v>4.6033576589474554E-3</v>
      </c>
      <c r="GB109" s="2">
        <f t="shared" si="127"/>
        <v>5.1444388695967326E-3</v>
      </c>
      <c r="GC109" s="2">
        <f t="shared" si="127"/>
        <v>4.27655474366308E-3</v>
      </c>
      <c r="GD109" s="2">
        <f t="shared" si="127"/>
        <v>4.0711064244278406E-3</v>
      </c>
      <c r="GE109" s="2">
        <f t="shared" si="127"/>
        <v>3.6108957830132313E-3</v>
      </c>
      <c r="GF109" s="2">
        <f t="shared" si="127"/>
        <v>3.3932836544504695E-3</v>
      </c>
      <c r="GG109" s="2">
        <f t="shared" si="127"/>
        <v>2.9191134091892286E-3</v>
      </c>
      <c r="GH109" s="2">
        <f t="shared" si="127"/>
        <v>2.3099630657956059E-3</v>
      </c>
      <c r="GI109" s="2">
        <f t="shared" si="127"/>
        <v>2.5680977906965686E-3</v>
      </c>
      <c r="GJ109" s="2">
        <f t="shared" si="127"/>
        <v>2.1297607996911181E-3</v>
      </c>
      <c r="GK109" s="2">
        <f t="shared" si="127"/>
        <v>2.0312676990130387E-3</v>
      </c>
      <c r="GM109" s="86">
        <f t="shared" si="128"/>
        <v>4.8135649066151224E-13</v>
      </c>
      <c r="GN109" s="86">
        <f t="shared" si="128"/>
        <v>1.3164399766756564E-9</v>
      </c>
      <c r="GO109" s="86">
        <f t="shared" si="128"/>
        <v>2.1592970890017318E-18</v>
      </c>
      <c r="GP109" s="86">
        <f t="shared" si="128"/>
        <v>2.5960632083203386E-25</v>
      </c>
      <c r="GQ109" s="86">
        <f t="shared" si="128"/>
        <v>7.4300528496398307E-37</v>
      </c>
      <c r="GR109" s="86">
        <f t="shared" si="128"/>
        <v>1.3583612932531037E-40</v>
      </c>
      <c r="GS109" s="86">
        <f t="shared" si="128"/>
        <v>9.3202487387812494E-50</v>
      </c>
      <c r="GT109" s="86">
        <f t="shared" si="128"/>
        <v>6.9271563415422487E-37</v>
      </c>
      <c r="GU109" s="86">
        <f t="shared" si="128"/>
        <v>1.2580996019208526E-31</v>
      </c>
      <c r="GV109" s="86">
        <f t="shared" si="128"/>
        <v>8.6958345417387197E-37</v>
      </c>
      <c r="GW109" s="86">
        <f t="shared" si="128"/>
        <v>5.867238912448108E-42</v>
      </c>
      <c r="GX109" s="86">
        <f t="shared" si="128"/>
        <v>2.1366791604505074E-32</v>
      </c>
      <c r="GY109" s="86">
        <f t="shared" si="128"/>
        <v>1.4334263018367988E-20</v>
      </c>
      <c r="GZ109" s="86">
        <f t="shared" si="128"/>
        <v>1.5124112430292188E-22</v>
      </c>
      <c r="HA109" s="86">
        <f t="shared" si="128"/>
        <v>6.47925352528539E-29</v>
      </c>
      <c r="HC109" s="86">
        <f t="shared" si="73"/>
        <v>0.20613620211753336</v>
      </c>
      <c r="HD109" s="86">
        <f t="shared" si="73"/>
        <v>0.21472208124731132</v>
      </c>
      <c r="HE109" s="86">
        <f t="shared" si="73"/>
        <v>0.23178491848588312</v>
      </c>
      <c r="HF109" s="86">
        <f t="shared" si="73"/>
        <v>2.9604580553806794E-2</v>
      </c>
      <c r="HG109" s="86">
        <f t="shared" si="73"/>
        <v>2.349508270637281E-3</v>
      </c>
      <c r="HH109" s="86">
        <f t="shared" si="73"/>
        <v>3.529056161028277E-4</v>
      </c>
      <c r="HI109" s="86">
        <f t="shared" si="138"/>
        <v>4.4928423925079749E-4</v>
      </c>
      <c r="HJ109" s="86">
        <f t="shared" si="138"/>
        <v>1.6835736032747388E-3</v>
      </c>
      <c r="HK109" s="86">
        <f t="shared" si="138"/>
        <v>7.1668577465583781E-3</v>
      </c>
      <c r="HL109" s="86">
        <f t="shared" si="138"/>
        <v>5.8866296192858977E-3</v>
      </c>
      <c r="HM109" s="86">
        <f t="shared" si="138"/>
        <v>2.2596720687720062E-2</v>
      </c>
      <c r="HN109" s="86">
        <f t="shared" si="138"/>
        <v>8.8547274457179331E-2</v>
      </c>
      <c r="HO109" s="86">
        <f t="shared" si="138"/>
        <v>0.10747981054811072</v>
      </c>
      <c r="HP109" s="86">
        <f t="shared" si="138"/>
        <v>0.16389158555840536</v>
      </c>
      <c r="HQ109" s="86">
        <f t="shared" si="138"/>
        <v>5.0588309683583403E-2</v>
      </c>
      <c r="HS109" s="86">
        <f t="shared" si="129"/>
        <v>1.6208905311029468E-10</v>
      </c>
      <c r="HT109" s="86">
        <f t="shared" si="129"/>
        <v>0</v>
      </c>
      <c r="HU109" s="86">
        <f t="shared" si="129"/>
        <v>3.6819849123079742E-12</v>
      </c>
      <c r="HV109" s="86">
        <f t="shared" si="129"/>
        <v>1.0189604655212965E-10</v>
      </c>
      <c r="HW109" s="86">
        <f t="shared" si="129"/>
        <v>6.6031988315744082E-13</v>
      </c>
      <c r="HX109" s="86">
        <f t="shared" si="129"/>
        <v>5.8030829845960266E-12</v>
      </c>
      <c r="HY109" s="86">
        <f t="shared" si="129"/>
        <v>3.2828795603970665E-14</v>
      </c>
      <c r="HZ109" s="86">
        <f t="shared" si="129"/>
        <v>2.1261689169861163E-13</v>
      </c>
      <c r="IA109" s="86">
        <f t="shared" si="129"/>
        <v>7.828141402395677E-13</v>
      </c>
      <c r="IB109" s="86">
        <f t="shared" si="129"/>
        <v>7.3405004470470866E-14</v>
      </c>
      <c r="IC109" s="86">
        <f t="shared" si="129"/>
        <v>1.7649194572312127E-14</v>
      </c>
      <c r="ID109" s="86">
        <f t="shared" si="129"/>
        <v>7.1452705059523138E-16</v>
      </c>
      <c r="IE109" s="86">
        <f t="shared" si="129"/>
        <v>4.1775092180794397E-15</v>
      </c>
      <c r="IF109" s="86">
        <f t="shared" si="129"/>
        <v>3.0711550603557795E-14</v>
      </c>
      <c r="IG109" s="86">
        <f t="shared" si="129"/>
        <v>6.2664863726836151E-9</v>
      </c>
      <c r="II109" s="86">
        <f t="shared" si="130"/>
        <v>9.4106975500149212E-60</v>
      </c>
      <c r="IJ109" s="86">
        <f t="shared" si="130"/>
        <v>0</v>
      </c>
      <c r="IK109" s="86">
        <f t="shared" si="130"/>
        <v>3.8031725239286039E-74</v>
      </c>
      <c r="IL109" s="86">
        <f t="shared" si="130"/>
        <v>2.448436804764422E-65</v>
      </c>
      <c r="IM109" s="86">
        <f t="shared" si="130"/>
        <v>1.036017034943652E-78</v>
      </c>
      <c r="IN109" s="86">
        <f t="shared" si="130"/>
        <v>2.7396463252087173E-74</v>
      </c>
      <c r="IO109" s="86">
        <f t="shared" si="130"/>
        <v>7.8256587726977952E-88</v>
      </c>
      <c r="IP109" s="86">
        <f t="shared" si="130"/>
        <v>1.2748461629896821E-80</v>
      </c>
      <c r="IQ109" s="86">
        <f t="shared" si="130"/>
        <v>2.7021275997452295E-76</v>
      </c>
      <c r="IR109" s="86">
        <f t="shared" si="130"/>
        <v>5.5334688343814168E-84</v>
      </c>
      <c r="IS109" s="86">
        <f t="shared" si="130"/>
        <v>1.1525623010173058E-84</v>
      </c>
      <c r="IT109" s="86">
        <f t="shared" si="130"/>
        <v>1.4414577262405617E-91</v>
      </c>
      <c r="IU109" s="86">
        <f t="shared" si="130"/>
        <v>8.187494309623112E-87</v>
      </c>
      <c r="IV109" s="86">
        <f t="shared" si="130"/>
        <v>1.4680158686880624E-68</v>
      </c>
      <c r="IW109" s="86">
        <f t="shared" si="130"/>
        <v>5.9571566464047006E-63</v>
      </c>
      <c r="IY109" s="86">
        <f t="shared" si="131"/>
        <v>0.20613620228010379</v>
      </c>
      <c r="IZ109" s="86">
        <f t="shared" si="131"/>
        <v>0.2147220825637513</v>
      </c>
      <c r="JA109" s="86">
        <f t="shared" si="131"/>
        <v>0.23178491848956509</v>
      </c>
      <c r="JB109" s="86">
        <f t="shared" si="131"/>
        <v>2.9604580655702841E-2</v>
      </c>
      <c r="JC109" s="86">
        <f t="shared" si="131"/>
        <v>2.3495082712976009E-3</v>
      </c>
      <c r="JD109" s="86">
        <f t="shared" si="131"/>
        <v>3.529056219059107E-4</v>
      </c>
      <c r="JE109" s="86">
        <f t="shared" si="131"/>
        <v>4.4928423928362627E-4</v>
      </c>
      <c r="JF109" s="86">
        <f t="shared" si="131"/>
        <v>1.6835736034873556E-3</v>
      </c>
      <c r="JG109" s="86">
        <f t="shared" si="131"/>
        <v>7.166857747341192E-3</v>
      </c>
      <c r="JH109" s="86">
        <f t="shared" si="131"/>
        <v>5.8866296193593026E-3</v>
      </c>
      <c r="JI109" s="86">
        <f t="shared" si="131"/>
        <v>2.2596720687737711E-2</v>
      </c>
      <c r="JJ109" s="86">
        <f t="shared" si="131"/>
        <v>8.8547274457180039E-2</v>
      </c>
      <c r="JK109" s="86">
        <f t="shared" si="131"/>
        <v>0.1074798105481149</v>
      </c>
      <c r="JL109" s="86">
        <f t="shared" si="131"/>
        <v>0.16389158555843608</v>
      </c>
      <c r="JM109" s="86">
        <f t="shared" si="131"/>
        <v>5.0588315950069775E-2</v>
      </c>
    </row>
    <row r="110" spans="2:273" x14ac:dyDescent="0.25">
      <c r="B110" s="2">
        <v>83</v>
      </c>
      <c r="C110" s="37">
        <v>52.606999999999999</v>
      </c>
      <c r="D110" s="37">
        <v>57.41</v>
      </c>
      <c r="E110" s="37">
        <v>58</v>
      </c>
      <c r="F110" s="37">
        <v>47.082000000000001</v>
      </c>
      <c r="G110" s="37">
        <v>47.720999999999997</v>
      </c>
      <c r="H110" s="37">
        <v>45.984000000000002</v>
      </c>
      <c r="I110" s="37">
        <v>49.033000000000001</v>
      </c>
      <c r="J110" s="37">
        <v>49.557000000000002</v>
      </c>
      <c r="K110" s="37">
        <v>51.328000000000003</v>
      </c>
      <c r="L110" s="37">
        <v>49.295000000000002</v>
      </c>
      <c r="M110" s="37">
        <v>47.328000000000003</v>
      </c>
      <c r="N110" s="37">
        <v>49.23</v>
      </c>
      <c r="O110" s="37">
        <v>50.77</v>
      </c>
      <c r="P110" s="37">
        <v>50.689</v>
      </c>
      <c r="Q110" s="37">
        <v>46.947000000000003</v>
      </c>
      <c r="S110" s="4">
        <f t="shared" si="132"/>
        <v>54.813297155167653</v>
      </c>
      <c r="T110" s="4">
        <f t="shared" si="132"/>
        <v>60.090114694993268</v>
      </c>
      <c r="U110" s="4">
        <f t="shared" si="132"/>
        <v>62.519150497287775</v>
      </c>
      <c r="V110" s="4">
        <f t="shared" si="132"/>
        <v>48.275676406828445</v>
      </c>
      <c r="W110" s="4">
        <f t="shared" si="132"/>
        <v>47.954321676944573</v>
      </c>
      <c r="X110" s="4">
        <f t="shared" si="132"/>
        <v>47.806944825203828</v>
      </c>
      <c r="Y110" s="4">
        <f t="shared" si="132"/>
        <v>50.194093215748858</v>
      </c>
      <c r="Z110" s="4">
        <f t="shared" si="132"/>
        <v>49.421981883876391</v>
      </c>
      <c r="AA110" s="4">
        <f t="shared" si="132"/>
        <v>50.223673388988402</v>
      </c>
      <c r="AB110" s="4">
        <f t="shared" si="132"/>
        <v>50.274666502008301</v>
      </c>
      <c r="AC110" s="4">
        <f t="shared" si="132"/>
        <v>51.245184005050099</v>
      </c>
      <c r="AD110" s="4">
        <f t="shared" si="132"/>
        <v>51.558197979088696</v>
      </c>
      <c r="AE110" s="4">
        <f t="shared" si="132"/>
        <v>51.79438554632759</v>
      </c>
      <c r="AF110" s="4">
        <f t="shared" si="132"/>
        <v>54.19597348756384</v>
      </c>
      <c r="AG110" s="4">
        <f t="shared" si="132"/>
        <v>48.809255417366955</v>
      </c>
      <c r="AI110" s="4">
        <f t="shared" si="133"/>
        <v>-2.206297155167654</v>
      </c>
      <c r="AJ110" s="4">
        <f t="shared" si="133"/>
        <v>-2.6801146949932715</v>
      </c>
      <c r="AK110" s="4">
        <f t="shared" si="133"/>
        <v>-4.5191504972877752</v>
      </c>
      <c r="AL110" s="4">
        <f t="shared" si="133"/>
        <v>-1.1936764068284447</v>
      </c>
      <c r="AM110" s="4">
        <f t="shared" si="133"/>
        <v>-0.23332167694457695</v>
      </c>
      <c r="AN110" s="4">
        <f t="shared" si="133"/>
        <v>-1.8229448252038267</v>
      </c>
      <c r="AO110" s="4">
        <f t="shared" si="133"/>
        <v>-1.1610932157488563</v>
      </c>
      <c r="AP110" s="4">
        <f t="shared" si="133"/>
        <v>0.13501811612361081</v>
      </c>
      <c r="AQ110" s="4">
        <f t="shared" si="133"/>
        <v>1.1043266110116008</v>
      </c>
      <c r="AR110" s="4">
        <f t="shared" si="133"/>
        <v>-0.97966650200829974</v>
      </c>
      <c r="AS110" s="4">
        <f t="shared" si="133"/>
        <v>-3.9171840050500961</v>
      </c>
      <c r="AT110" s="4">
        <f t="shared" si="133"/>
        <v>-2.3281979790886993</v>
      </c>
      <c r="AU110" s="4">
        <f t="shared" si="133"/>
        <v>-1.0243855463275864</v>
      </c>
      <c r="AV110" s="4">
        <f t="shared" si="133"/>
        <v>-3.5069734875638403</v>
      </c>
      <c r="AW110" s="4">
        <f t="shared" si="133"/>
        <v>-1.8622554173669528</v>
      </c>
      <c r="AY110" s="2">
        <f t="shared" ref="AY110:BM126" si="139">IF(OR($B110 &lt; C$230, $B110 &gt; C$233), #N/A, ((1-FG110)*DK110) + (FG110 - FW110)*EA110 + (FW110*EQ110))</f>
        <v>46.315627834259402</v>
      </c>
      <c r="AZ110" s="2">
        <f t="shared" si="139"/>
        <v>48.781957504934333</v>
      </c>
      <c r="BA110" s="2">
        <f t="shared" si="139"/>
        <v>48.920146118741854</v>
      </c>
      <c r="BB110" s="2">
        <f t="shared" si="139"/>
        <v>47.605262075354709</v>
      </c>
      <c r="BC110" s="2">
        <f t="shared" si="139"/>
        <v>47.935045336841469</v>
      </c>
      <c r="BD110" s="2">
        <f t="shared" si="139"/>
        <v>47.805247408498374</v>
      </c>
      <c r="BE110" s="2">
        <f t="shared" si="139"/>
        <v>50.192289060039855</v>
      </c>
      <c r="BF110" s="2">
        <f t="shared" si="139"/>
        <v>49.411860285777216</v>
      </c>
      <c r="BG110" s="2">
        <f t="shared" si="139"/>
        <v>50.140479908646697</v>
      </c>
      <c r="BH110" s="2">
        <f t="shared" si="139"/>
        <v>50.213601301131369</v>
      </c>
      <c r="BI110" s="2">
        <f t="shared" si="139"/>
        <v>50.866883066912237</v>
      </c>
      <c r="BJ110" s="2">
        <f t="shared" si="139"/>
        <v>48.830115084473441</v>
      </c>
      <c r="BK110" s="2">
        <f t="shared" si="139"/>
        <v>48.355721152014105</v>
      </c>
      <c r="BL110" s="2">
        <f t="shared" si="139"/>
        <v>48.866252737183174</v>
      </c>
      <c r="BM110" s="2">
        <f t="shared" si="139"/>
        <v>48.37699468902597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>
        <f t="shared" si="140"/>
        <v>47.082000000000001</v>
      </c>
      <c r="CI110" s="2">
        <f t="shared" si="140"/>
        <v>47.720999999999997</v>
      </c>
      <c r="CJ110" s="2">
        <f t="shared" si="140"/>
        <v>45.984000000000002</v>
      </c>
      <c r="CK110" s="2">
        <f t="shared" si="140"/>
        <v>49.033000000000001</v>
      </c>
      <c r="CL110" s="2">
        <f t="shared" si="140"/>
        <v>49.557000000000002</v>
      </c>
      <c r="CM110" s="2">
        <f t="shared" si="140"/>
        <v>51.328000000000003</v>
      </c>
      <c r="CN110" s="2">
        <f t="shared" si="140"/>
        <v>49.295000000000002</v>
      </c>
      <c r="CO110" s="2">
        <f t="shared" si="140"/>
        <v>47.328000000000003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>
        <f t="shared" si="113"/>
        <v>47.082000000000001</v>
      </c>
      <c r="CY110" s="2">
        <f t="shared" si="114"/>
        <v>47.720999999999997</v>
      </c>
      <c r="CZ110" s="2">
        <f t="shared" si="115"/>
        <v>45.984000000000002</v>
      </c>
      <c r="DA110" s="2">
        <f t="shared" si="116"/>
        <v>49.033000000000001</v>
      </c>
      <c r="DB110" s="2">
        <f t="shared" si="117"/>
        <v>49.557000000000002</v>
      </c>
      <c r="DC110" s="2">
        <f t="shared" si="118"/>
        <v>51.328000000000003</v>
      </c>
      <c r="DD110" s="2">
        <f t="shared" si="119"/>
        <v>49.295000000000002</v>
      </c>
      <c r="DE110" s="2">
        <f t="shared" si="120"/>
        <v>47.328000000000003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60.807387096774193</v>
      </c>
      <c r="DL110" s="2">
        <f t="shared" si="134"/>
        <v>72.684215574866329</v>
      </c>
      <c r="DM110" s="2">
        <f t="shared" si="134"/>
        <v>75.464774844028526</v>
      </c>
      <c r="DN110" s="2">
        <f t="shared" si="134"/>
        <v>71.00274888591801</v>
      </c>
      <c r="DO110" s="2">
        <f t="shared" si="134"/>
        <v>68.379488770053484</v>
      </c>
      <c r="DP110" s="2">
        <f t="shared" si="134"/>
        <v>66.292955080213886</v>
      </c>
      <c r="DQ110" s="2">
        <f t="shared" si="134"/>
        <v>65.199426984127001</v>
      </c>
      <c r="DR110" s="2">
        <f t="shared" si="134"/>
        <v>63.06683015873017</v>
      </c>
      <c r="DS110" s="2">
        <f t="shared" si="134"/>
        <v>66.165829946524056</v>
      </c>
      <c r="DT110" s="2">
        <f t="shared" si="134"/>
        <v>66.20685561497325</v>
      </c>
      <c r="DU110" s="2">
        <f t="shared" si="134"/>
        <v>68.244445989304822</v>
      </c>
      <c r="DV110" s="2">
        <f t="shared" si="134"/>
        <v>62.815971428571423</v>
      </c>
      <c r="DW110" s="2">
        <f t="shared" si="134"/>
        <v>64.874429686829686</v>
      </c>
      <c r="DX110" s="2">
        <f t="shared" si="134"/>
        <v>66.730344238975817</v>
      </c>
      <c r="DY110" s="2">
        <f t="shared" si="134"/>
        <v>57.195165220615515</v>
      </c>
      <c r="EA110" s="2">
        <f t="shared" si="94"/>
        <v>46.194630296724682</v>
      </c>
      <c r="EB110" s="2">
        <f t="shared" si="94"/>
        <v>48.537211208330575</v>
      </c>
      <c r="EC110" s="2">
        <f t="shared" si="94"/>
        <v>48.657352308768921</v>
      </c>
      <c r="ED110" s="2">
        <f t="shared" si="94"/>
        <v>47.36935187220751</v>
      </c>
      <c r="EE110" s="2">
        <f t="shared" si="94"/>
        <v>47.699845834222444</v>
      </c>
      <c r="EF110" s="2">
        <f t="shared" si="94"/>
        <v>47.591184945725587</v>
      </c>
      <c r="EG110" s="2">
        <f t="shared" si="94"/>
        <v>49.99428477050936</v>
      </c>
      <c r="EH110" s="2">
        <f t="shared" si="94"/>
        <v>49.230115411030653</v>
      </c>
      <c r="EI110" s="2">
        <f t="shared" si="94"/>
        <v>49.956415893138278</v>
      </c>
      <c r="EJ110" s="2">
        <f t="shared" si="94"/>
        <v>50.027040395956718</v>
      </c>
      <c r="EK110" s="2">
        <f t="shared" si="94"/>
        <v>50.670379411764706</v>
      </c>
      <c r="EL110" s="2">
        <f t="shared" si="94"/>
        <v>48.65372117300528</v>
      </c>
      <c r="EM110" s="2">
        <f t="shared" si="135"/>
        <v>48.135244429129315</v>
      </c>
      <c r="EN110" s="2">
        <f t="shared" si="135"/>
        <v>48.582042747894832</v>
      </c>
      <c r="EO110" s="2">
        <f t="shared" si="135"/>
        <v>48.219298595926247</v>
      </c>
      <c r="EQ110" s="2">
        <f t="shared" si="136"/>
        <v>46.40853057545656</v>
      </c>
      <c r="ER110" s="2">
        <f t="shared" si="136"/>
        <v>48.537211208330575</v>
      </c>
      <c r="ES110" s="2">
        <f t="shared" si="136"/>
        <v>48.719300522453224</v>
      </c>
      <c r="ET110" s="2">
        <f t="shared" si="136"/>
        <v>47.547973557529332</v>
      </c>
      <c r="EU110" s="2">
        <f t="shared" si="136"/>
        <v>47.492799177944683</v>
      </c>
      <c r="EV110" s="2">
        <f t="shared" si="136"/>
        <v>48.038852289431134</v>
      </c>
      <c r="EW110" s="2">
        <f t="shared" si="136"/>
        <v>49.338982184986264</v>
      </c>
      <c r="EX110" s="2">
        <f t="shared" si="136"/>
        <v>49.324550818149802</v>
      </c>
      <c r="EY110" s="2">
        <f t="shared" si="136"/>
        <v>50.690438184593276</v>
      </c>
      <c r="EZ110" s="2">
        <f t="shared" si="136"/>
        <v>50.45809851321485</v>
      </c>
      <c r="FA110" s="2">
        <f t="shared" si="136"/>
        <v>50.152249849908173</v>
      </c>
      <c r="FB110" s="2">
        <f t="shared" si="136"/>
        <v>48.855258864111477</v>
      </c>
      <c r="FC110" s="2">
        <f t="shared" si="136"/>
        <v>48.040073483222514</v>
      </c>
      <c r="FD110" s="2">
        <f t="shared" si="136"/>
        <v>48.644955226904379</v>
      </c>
      <c r="FE110" s="2">
        <f t="shared" si="136"/>
        <v>48.471765196873157</v>
      </c>
      <c r="FG110" s="2">
        <f t="shared" si="137"/>
        <v>0.99178169789505322</v>
      </c>
      <c r="FH110" s="2">
        <f t="shared" si="137"/>
        <v>0.98986432052238571</v>
      </c>
      <c r="FI110" s="2">
        <f t="shared" si="137"/>
        <v>0.99020258452693877</v>
      </c>
      <c r="FJ110" s="2">
        <f t="shared" si="137"/>
        <v>0.99005444396150621</v>
      </c>
      <c r="FK110" s="2">
        <f t="shared" si="137"/>
        <v>0.98857600667735535</v>
      </c>
      <c r="FL110" s="2">
        <f t="shared" si="137"/>
        <v>0.98868884989823691</v>
      </c>
      <c r="FM110" s="2">
        <f t="shared" si="137"/>
        <v>0.98677580052274882</v>
      </c>
      <c r="FN110" s="2">
        <f t="shared" si="137"/>
        <v>0.98689548095126323</v>
      </c>
      <c r="FO110" s="2">
        <f t="shared" si="137"/>
        <v>0.98882385040791498</v>
      </c>
      <c r="FP110" s="2">
        <f t="shared" si="137"/>
        <v>0.98856862045726557</v>
      </c>
      <c r="FQ110" s="2">
        <f t="shared" si="137"/>
        <v>0.98872420406848827</v>
      </c>
      <c r="FR110" s="2">
        <f t="shared" si="137"/>
        <v>0.98758081784305551</v>
      </c>
      <c r="FS110" s="2">
        <f t="shared" si="137"/>
        <v>0.98681270076936012</v>
      </c>
      <c r="FT110" s="2">
        <f t="shared" si="137"/>
        <v>0.98434767550528945</v>
      </c>
      <c r="FU110" s="2">
        <f t="shared" si="137"/>
        <v>0.98249373504029358</v>
      </c>
      <c r="FW110" s="2">
        <f t="shared" ref="FW110:GK126" si="141">POWER(10,($B110-C$232)/C$229)/(1+POWER(10,($B110-C$232)/C$229))</f>
        <v>4.2332229353115539E-3</v>
      </c>
      <c r="FX110" s="2">
        <f t="shared" si="141"/>
        <v>0</v>
      </c>
      <c r="FY110" s="2">
        <f t="shared" si="141"/>
        <v>2.427085853724956E-3</v>
      </c>
      <c r="FZ110" s="2">
        <f t="shared" si="141"/>
        <v>4.8310414595927808E-3</v>
      </c>
      <c r="GA110" s="2">
        <f t="shared" si="141"/>
        <v>5.045240591452638E-3</v>
      </c>
      <c r="GB110" s="2">
        <f t="shared" si="141"/>
        <v>5.6379667813757361E-3</v>
      </c>
      <c r="GC110" s="2">
        <f t="shared" si="141"/>
        <v>4.6872151128600032E-3</v>
      </c>
      <c r="GD110" s="2">
        <f t="shared" si="141"/>
        <v>4.4621268256054402E-3</v>
      </c>
      <c r="GE110" s="2">
        <f t="shared" si="141"/>
        <v>3.9578896738614588E-3</v>
      </c>
      <c r="GF110" s="2">
        <f t="shared" si="141"/>
        <v>3.7194438767605953E-3</v>
      </c>
      <c r="GG110" s="2">
        <f t="shared" si="141"/>
        <v>3.1998430309051395E-3</v>
      </c>
      <c r="GH110" s="2">
        <f t="shared" si="141"/>
        <v>2.5322597934145153E-3</v>
      </c>
      <c r="GI110" s="2">
        <f t="shared" si="141"/>
        <v>2.8151657322792799E-3</v>
      </c>
      <c r="GJ110" s="2">
        <f t="shared" si="141"/>
        <v>2.3347565446396922E-3</v>
      </c>
      <c r="GK110" s="2">
        <f t="shared" si="141"/>
        <v>2.2268043488722416E-3</v>
      </c>
      <c r="GM110" s="86">
        <f t="shared" ref="GM110:HA126" si="142" xml:space="preserve"> _xlfn.NORM.DIST($B110, C$7, ABS(C$11), TRUE) * _xlfn.NORM.DIST(($B110 - C$7)*C$15, 0, ABS(C$11), TRUE) * 2</f>
        <v>6.2048706338796237E-14</v>
      </c>
      <c r="GN110" s="86">
        <f t="shared" si="142"/>
        <v>3.225434649863895E-10</v>
      </c>
      <c r="GO110" s="86">
        <f t="shared" si="142"/>
        <v>1.1122100348561093E-19</v>
      </c>
      <c r="GP110" s="86">
        <f t="shared" si="142"/>
        <v>4.9319255420448264E-27</v>
      </c>
      <c r="GQ110" s="86">
        <f t="shared" si="142"/>
        <v>2.1734242629211662E-39</v>
      </c>
      <c r="GR110" s="86">
        <f t="shared" si="142"/>
        <v>2.2561012831916431E-43</v>
      </c>
      <c r="GS110" s="86">
        <f t="shared" si="142"/>
        <v>2.8177363603923134E-53</v>
      </c>
      <c r="GT110" s="86">
        <f t="shared" si="142"/>
        <v>1.7688704360991395E-39</v>
      </c>
      <c r="GU110" s="86">
        <f t="shared" si="142"/>
        <v>8.2807117278154327E-34</v>
      </c>
      <c r="GV110" s="86">
        <f t="shared" si="142"/>
        <v>2.6292726621882068E-39</v>
      </c>
      <c r="GW110" s="86">
        <f t="shared" si="142"/>
        <v>6.2203347573036399E-45</v>
      </c>
      <c r="GX110" s="86">
        <f t="shared" si="142"/>
        <v>1.0730895895274908E-34</v>
      </c>
      <c r="GY110" s="86">
        <f t="shared" si="142"/>
        <v>5.783547174062205E-22</v>
      </c>
      <c r="GZ110" s="86">
        <f t="shared" si="142"/>
        <v>4.0554701913704985E-24</v>
      </c>
      <c r="HA110" s="86">
        <f t="shared" si="142"/>
        <v>7.7961909109512932E-31</v>
      </c>
      <c r="HC110" s="86">
        <f t="shared" si="73"/>
        <v>0.13925027854725622</v>
      </c>
      <c r="HD110" s="86">
        <f t="shared" si="73"/>
        <v>0.14915465525320623</v>
      </c>
      <c r="HE110" s="86">
        <f t="shared" si="73"/>
        <v>0.14217144683544378</v>
      </c>
      <c r="HF110" s="86">
        <f t="shared" si="73"/>
        <v>9.9759044036467591E-3</v>
      </c>
      <c r="HG110" s="86">
        <f t="shared" si="73"/>
        <v>3.8438320778607792E-4</v>
      </c>
      <c r="HH110" s="86">
        <f t="shared" si="73"/>
        <v>3.7807055488781788E-5</v>
      </c>
      <c r="HI110" s="86">
        <f t="shared" si="138"/>
        <v>4.4231115420562895E-5</v>
      </c>
      <c r="HJ110" s="86">
        <f t="shared" si="138"/>
        <v>2.0307865788696592E-4</v>
      </c>
      <c r="HK110" s="86">
        <f t="shared" si="138"/>
        <v>1.4524528578100813E-3</v>
      </c>
      <c r="HL110" s="86">
        <f t="shared" si="138"/>
        <v>1.1473141137281282E-3</v>
      </c>
      <c r="HM110" s="86">
        <f t="shared" si="138"/>
        <v>5.5880414561447263E-3</v>
      </c>
      <c r="HN110" s="86">
        <f t="shared" si="138"/>
        <v>3.5791959671447257E-2</v>
      </c>
      <c r="HO110" s="86">
        <f t="shared" si="138"/>
        <v>4.7957460904213836E-2</v>
      </c>
      <c r="HP110" s="86">
        <f t="shared" si="138"/>
        <v>8.1275454469973932E-2</v>
      </c>
      <c r="HQ110" s="86">
        <f t="shared" si="138"/>
        <v>2.112849773593244E-2</v>
      </c>
      <c r="HS110" s="86">
        <f t="shared" ref="HS110:IG126" si="143" xml:space="preserve"> _xlfn.NORM.DIST($B110, C$9, ABS(C$13), TRUE) * _xlfn.NORM.DIST(($B110 - C$9)*C$17, 0, ABS(C$13), TRUE) * 2</f>
        <v>5.9102845832638712E-10</v>
      </c>
      <c r="HT110" s="86">
        <f t="shared" si="143"/>
        <v>0</v>
      </c>
      <c r="HU110" s="86">
        <f t="shared" si="143"/>
        <v>1.5295788755241335E-11</v>
      </c>
      <c r="HV110" s="86">
        <f t="shared" si="143"/>
        <v>4.1368320109120793E-10</v>
      </c>
      <c r="HW110" s="86">
        <f t="shared" si="143"/>
        <v>3.6905488323426036E-12</v>
      </c>
      <c r="HX110" s="86">
        <f t="shared" si="143"/>
        <v>2.9790838466452899E-11</v>
      </c>
      <c r="HY110" s="86">
        <f t="shared" si="143"/>
        <v>2.1772773529756526E-13</v>
      </c>
      <c r="HZ110" s="86">
        <f t="shared" si="143"/>
        <v>1.2099474278403549E-12</v>
      </c>
      <c r="IA110" s="86">
        <f t="shared" si="143"/>
        <v>3.9416566117748244E-12</v>
      </c>
      <c r="IB110" s="86">
        <f t="shared" si="143"/>
        <v>4.2291151873647156E-13</v>
      </c>
      <c r="IC110" s="86">
        <f t="shared" si="143"/>
        <v>1.0208148167965444E-13</v>
      </c>
      <c r="ID110" s="86">
        <f t="shared" si="143"/>
        <v>4.5284867726972781E-15</v>
      </c>
      <c r="IE110" s="86">
        <f t="shared" si="143"/>
        <v>2.4781714767107555E-14</v>
      </c>
      <c r="IF110" s="86">
        <f t="shared" si="143"/>
        <v>1.5115750368596897E-13</v>
      </c>
      <c r="IG110" s="86">
        <f t="shared" si="143"/>
        <v>1.5543833711711255E-8</v>
      </c>
      <c r="II110" s="86">
        <f t="shared" ref="II110:IW126" si="144" xml:space="preserve"> _xlfn.NORM.DIST($B110, C$10, ABS(C$14), TRUE) * _xlfn.NORM.DIST(($B110 - C$10)*C$18, 0, ABS(C$14), TRUE) * 2</f>
        <v>7.5788428260488142E-58</v>
      </c>
      <c r="IJ110" s="86">
        <f t="shared" si="144"/>
        <v>0</v>
      </c>
      <c r="IK110" s="86">
        <f t="shared" si="144"/>
        <v>5.5279599104837882E-72</v>
      </c>
      <c r="IL110" s="86">
        <f t="shared" si="144"/>
        <v>3.3780689163023578E-63</v>
      </c>
      <c r="IM110" s="86">
        <f t="shared" si="144"/>
        <v>4.2193064585522013E-76</v>
      </c>
      <c r="IN110" s="86">
        <f t="shared" si="144"/>
        <v>8.9023508604973125E-72</v>
      </c>
      <c r="IO110" s="86">
        <f t="shared" si="144"/>
        <v>5.9314194549657561E-85</v>
      </c>
      <c r="IP110" s="86">
        <f t="shared" si="144"/>
        <v>5.2543784000699781E-78</v>
      </c>
      <c r="IQ110" s="86">
        <f t="shared" si="144"/>
        <v>7.0950836914200068E-74</v>
      </c>
      <c r="IR110" s="86">
        <f t="shared" si="144"/>
        <v>2.4123981713148634E-81</v>
      </c>
      <c r="IS110" s="86">
        <f t="shared" si="144"/>
        <v>4.5146812868745266E-82</v>
      </c>
      <c r="IT110" s="86">
        <f t="shared" si="144"/>
        <v>7.2392162062905317E-89</v>
      </c>
      <c r="IU110" s="86">
        <f t="shared" si="144"/>
        <v>3.2837871915427851E-84</v>
      </c>
      <c r="IV110" s="86">
        <f t="shared" si="144"/>
        <v>1.4125574747391585E-66</v>
      </c>
      <c r="IW110" s="86">
        <f t="shared" si="144"/>
        <v>3.7873011396381743E-61</v>
      </c>
      <c r="IY110" s="86">
        <f t="shared" ref="IY110:JM126" si="145">GM110+HC110+HS110+II110</f>
        <v>0.13925027913834673</v>
      </c>
      <c r="IZ110" s="86">
        <f t="shared" si="145"/>
        <v>0.1491546555757497</v>
      </c>
      <c r="JA110" s="86">
        <f t="shared" si="145"/>
        <v>0.14217144685073957</v>
      </c>
      <c r="JB110" s="86">
        <f t="shared" si="145"/>
        <v>9.9759048173299596E-3</v>
      </c>
      <c r="JC110" s="86">
        <f t="shared" si="145"/>
        <v>3.8438321147662676E-4</v>
      </c>
      <c r="JD110" s="86">
        <f t="shared" si="145"/>
        <v>3.7807085279620251E-5</v>
      </c>
      <c r="JE110" s="86">
        <f t="shared" si="145"/>
        <v>4.4231115638290627E-5</v>
      </c>
      <c r="JF110" s="86">
        <f t="shared" si="145"/>
        <v>2.0307865909691334E-4</v>
      </c>
      <c r="JG110" s="86">
        <f t="shared" si="145"/>
        <v>1.452452861751738E-3</v>
      </c>
      <c r="JH110" s="86">
        <f t="shared" si="145"/>
        <v>1.1473141141510397E-3</v>
      </c>
      <c r="JI110" s="86">
        <f t="shared" si="145"/>
        <v>5.5880414562468079E-3</v>
      </c>
      <c r="JJ110" s="86">
        <f t="shared" si="145"/>
        <v>3.5791959671451788E-2</v>
      </c>
      <c r="JK110" s="86">
        <f t="shared" si="145"/>
        <v>4.7957460904238615E-2</v>
      </c>
      <c r="JL110" s="86">
        <f t="shared" si="145"/>
        <v>8.1275454470125089E-2</v>
      </c>
      <c r="JM110" s="86">
        <f t="shared" si="145"/>
        <v>2.1128513279766153E-2</v>
      </c>
    </row>
    <row r="111" spans="2:273" x14ac:dyDescent="0.25">
      <c r="B111" s="2">
        <v>84</v>
      </c>
      <c r="C111" s="37">
        <v>47.869</v>
      </c>
      <c r="D111" s="37">
        <v>49.704999999999998</v>
      </c>
      <c r="E111" s="37">
        <v>52.115000000000002</v>
      </c>
      <c r="F111" s="37">
        <v>47.393000000000001</v>
      </c>
      <c r="G111" s="37">
        <v>46.704999999999998</v>
      </c>
      <c r="H111" s="37">
        <v>48.884999999999998</v>
      </c>
      <c r="I111" s="37">
        <v>51.540999999999997</v>
      </c>
      <c r="J111" s="37">
        <v>46.639000000000003</v>
      </c>
      <c r="K111" s="37">
        <v>49.131</v>
      </c>
      <c r="L111" s="37">
        <v>48.475000000000001</v>
      </c>
      <c r="M111" s="37">
        <v>49.197000000000003</v>
      </c>
      <c r="N111" s="37">
        <v>50.131</v>
      </c>
      <c r="O111" s="37">
        <v>47.557000000000002</v>
      </c>
      <c r="P111" s="37">
        <v>48.360999999999997</v>
      </c>
      <c r="Q111" s="37">
        <v>45.332999999999998</v>
      </c>
      <c r="S111" s="4">
        <f t="shared" si="132"/>
        <v>50.818323478647692</v>
      </c>
      <c r="T111" s="4">
        <f t="shared" si="132"/>
        <v>54.882105961568833</v>
      </c>
      <c r="U111" s="4">
        <f t="shared" si="132"/>
        <v>55.236170832528337</v>
      </c>
      <c r="V111" s="4">
        <f t="shared" si="132"/>
        <v>47.612783870531814</v>
      </c>
      <c r="W111" s="4">
        <f t="shared" si="132"/>
        <v>47.774477461258456</v>
      </c>
      <c r="X111" s="4">
        <f t="shared" si="132"/>
        <v>47.675566932339066</v>
      </c>
      <c r="Y111" s="4">
        <f t="shared" si="132"/>
        <v>49.98920783592763</v>
      </c>
      <c r="Z111" s="4">
        <f t="shared" si="132"/>
        <v>49.259782670532445</v>
      </c>
      <c r="AA111" s="4">
        <f t="shared" si="132"/>
        <v>50.043334354752048</v>
      </c>
      <c r="AB111" s="4">
        <f t="shared" si="132"/>
        <v>50.073458007094139</v>
      </c>
      <c r="AC111" s="4">
        <f t="shared" si="132"/>
        <v>50.739877909487923</v>
      </c>
      <c r="AD111" s="4">
        <f t="shared" si="132"/>
        <v>49.454753489820632</v>
      </c>
      <c r="AE111" s="4">
        <f t="shared" si="132"/>
        <v>49.313724637690285</v>
      </c>
      <c r="AF111" s="4">
        <f t="shared" si="132"/>
        <v>50.597830953089847</v>
      </c>
      <c r="AG111" s="4">
        <f t="shared" si="132"/>
        <v>48.383111396947506</v>
      </c>
      <c r="AI111" s="4">
        <f t="shared" si="133"/>
        <v>-2.9493234786476918</v>
      </c>
      <c r="AJ111" s="4">
        <f t="shared" si="133"/>
        <v>-5.1771059615688344</v>
      </c>
      <c r="AK111" s="4">
        <f t="shared" si="133"/>
        <v>-3.1211708325283354</v>
      </c>
      <c r="AL111" s="4">
        <f t="shared" si="133"/>
        <v>-0.21978387053181336</v>
      </c>
      <c r="AM111" s="4">
        <f t="shared" si="133"/>
        <v>-1.0694774612584581</v>
      </c>
      <c r="AN111" s="4">
        <f t="shared" si="133"/>
        <v>1.2094330676609317</v>
      </c>
      <c r="AO111" s="4">
        <f t="shared" si="133"/>
        <v>1.5517921640723671</v>
      </c>
      <c r="AP111" s="4">
        <f t="shared" si="133"/>
        <v>-2.6207826705324422</v>
      </c>
      <c r="AQ111" s="4">
        <f t="shared" si="133"/>
        <v>-0.91233435475204772</v>
      </c>
      <c r="AR111" s="4">
        <f t="shared" si="133"/>
        <v>-1.5984580070941377</v>
      </c>
      <c r="AS111" s="4">
        <f t="shared" si="133"/>
        <v>-1.5428779094879204</v>
      </c>
      <c r="AT111" s="4">
        <f t="shared" si="133"/>
        <v>0.67624651017936799</v>
      </c>
      <c r="AU111" s="4">
        <f t="shared" si="133"/>
        <v>-1.756724637690283</v>
      </c>
      <c r="AV111" s="4">
        <f t="shared" si="133"/>
        <v>-2.23683095308985</v>
      </c>
      <c r="AW111" s="4">
        <f t="shared" si="133"/>
        <v>-3.0501113969475071</v>
      </c>
      <c r="AY111" s="2">
        <f t="shared" si="139"/>
        <v>46.195003450355109</v>
      </c>
      <c r="AZ111" s="2">
        <f t="shared" si="139"/>
        <v>48.616603009008003</v>
      </c>
      <c r="BA111" s="2">
        <f t="shared" si="139"/>
        <v>48.743812874231487</v>
      </c>
      <c r="BB111" s="2">
        <f t="shared" si="139"/>
        <v>47.454076546254761</v>
      </c>
      <c r="BC111" s="2">
        <f t="shared" si="139"/>
        <v>47.772538223227542</v>
      </c>
      <c r="BD111" s="2">
        <f t="shared" si="139"/>
        <v>47.675460022055823</v>
      </c>
      <c r="BE111" s="2">
        <f t="shared" si="139"/>
        <v>49.989107878845587</v>
      </c>
      <c r="BF111" s="2">
        <f t="shared" si="139"/>
        <v>49.259077752170988</v>
      </c>
      <c r="BG111" s="2">
        <f t="shared" si="139"/>
        <v>50.03257860628888</v>
      </c>
      <c r="BH111" s="2">
        <f t="shared" si="139"/>
        <v>50.065973155582327</v>
      </c>
      <c r="BI111" s="2">
        <f t="shared" si="139"/>
        <v>50.679986631175368</v>
      </c>
      <c r="BJ111" s="2">
        <f t="shared" si="139"/>
        <v>48.68624727381922</v>
      </c>
      <c r="BK111" s="2">
        <f t="shared" si="139"/>
        <v>48.21813034848492</v>
      </c>
      <c r="BL111" s="2">
        <f t="shared" si="139"/>
        <v>48.722444980257798</v>
      </c>
      <c r="BM111" s="2">
        <f t="shared" si="139"/>
        <v>48.269126199773083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47.393000000000001</v>
      </c>
      <c r="CI111" s="2">
        <f t="shared" si="140"/>
        <v>46.704999999999998</v>
      </c>
      <c r="CJ111" s="2">
        <f t="shared" si="140"/>
        <v>48.884999999999998</v>
      </c>
      <c r="CK111" s="2">
        <f t="shared" si="140"/>
        <v>51.540999999999997</v>
      </c>
      <c r="CL111" s="2">
        <f t="shared" si="140"/>
        <v>46.639000000000003</v>
      </c>
      <c r="CM111" s="2">
        <f t="shared" si="140"/>
        <v>49.131</v>
      </c>
      <c r="CN111" s="2">
        <f t="shared" si="140"/>
        <v>48.475000000000001</v>
      </c>
      <c r="CO111" s="2">
        <f t="shared" si="140"/>
        <v>49.197000000000003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>
        <f t="shared" si="140"/>
        <v>45.332999999999998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47.393000000000001</v>
      </c>
      <c r="CY111" s="2">
        <f t="shared" si="114"/>
        <v>46.704999999999998</v>
      </c>
      <c r="CZ111" s="2">
        <f t="shared" si="115"/>
        <v>48.884999999999998</v>
      </c>
      <c r="DA111" s="2">
        <f t="shared" si="116"/>
        <v>51.540999999999997</v>
      </c>
      <c r="DB111" s="2">
        <f t="shared" si="117"/>
        <v>46.639000000000003</v>
      </c>
      <c r="DC111" s="2">
        <f t="shared" si="118"/>
        <v>49.131</v>
      </c>
      <c r="DD111" s="2">
        <f t="shared" si="119"/>
        <v>48.475000000000001</v>
      </c>
      <c r="DE111" s="2">
        <f t="shared" si="120"/>
        <v>49.197000000000003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>
        <f t="shared" si="124"/>
        <v>45.332999999999998</v>
      </c>
      <c r="DK111" s="2">
        <f t="shared" si="134"/>
        <v>60.873395161290318</v>
      </c>
      <c r="DL111" s="2">
        <f t="shared" si="134"/>
        <v>72.898340909090919</v>
      </c>
      <c r="DM111" s="2">
        <f t="shared" si="134"/>
        <v>75.733219696969712</v>
      </c>
      <c r="DN111" s="2">
        <f t="shared" si="134"/>
        <v>71.222348484848482</v>
      </c>
      <c r="DO111" s="2">
        <f t="shared" si="134"/>
        <v>68.552378915202453</v>
      </c>
      <c r="DP111" s="2">
        <f t="shared" si="134"/>
        <v>66.425767761650107</v>
      </c>
      <c r="DQ111" s="2">
        <f t="shared" si="134"/>
        <v>65.305622222222226</v>
      </c>
      <c r="DR111" s="2">
        <f t="shared" si="134"/>
        <v>63.146911111111123</v>
      </c>
      <c r="DS111" s="2">
        <f t="shared" si="134"/>
        <v>66.267076394194035</v>
      </c>
      <c r="DT111" s="2">
        <f t="shared" si="134"/>
        <v>66.329281130634072</v>
      </c>
      <c r="DU111" s="2">
        <f t="shared" si="134"/>
        <v>68.387847211611927</v>
      </c>
      <c r="DV111" s="2">
        <f t="shared" si="134"/>
        <v>62.908385714285707</v>
      </c>
      <c r="DW111" s="2">
        <f t="shared" si="134"/>
        <v>65.017495195195195</v>
      </c>
      <c r="DX111" s="2">
        <f t="shared" si="134"/>
        <v>66.897009246088203</v>
      </c>
      <c r="DY111" s="2">
        <f t="shared" si="134"/>
        <v>57.265768557656671</v>
      </c>
      <c r="EA111" s="2">
        <f t="shared" si="94"/>
        <v>46.083118818235867</v>
      </c>
      <c r="EB111" s="2">
        <f t="shared" si="94"/>
        <v>48.389847960609501</v>
      </c>
      <c r="EC111" s="2">
        <f t="shared" si="94"/>
        <v>48.500106019391175</v>
      </c>
      <c r="ED111" s="2">
        <f t="shared" si="94"/>
        <v>47.235441002728251</v>
      </c>
      <c r="EE111" s="2">
        <f t="shared" si="94"/>
        <v>47.554625103729521</v>
      </c>
      <c r="EF111" s="2">
        <f t="shared" si="94"/>
        <v>47.477224463508591</v>
      </c>
      <c r="EG111" s="2">
        <f t="shared" si="94"/>
        <v>49.805088503094566</v>
      </c>
      <c r="EH111" s="2">
        <f t="shared" si="94"/>
        <v>49.09045670926222</v>
      </c>
      <c r="EI111" s="2">
        <f t="shared" si="94"/>
        <v>49.862221710181046</v>
      </c>
      <c r="EJ111" s="2">
        <f t="shared" si="94"/>
        <v>49.89278706245922</v>
      </c>
      <c r="EK111" s="2">
        <f t="shared" si="94"/>
        <v>50.497548319327734</v>
      </c>
      <c r="EL111" s="2">
        <f t="shared" si="94"/>
        <v>48.522597245083588</v>
      </c>
      <c r="EM111" s="2">
        <f t="shared" si="135"/>
        <v>48.013663811492876</v>
      </c>
      <c r="EN111" s="2">
        <f t="shared" si="135"/>
        <v>48.458722224609041</v>
      </c>
      <c r="EO111" s="2">
        <f t="shared" si="135"/>
        <v>48.122361187165978</v>
      </c>
      <c r="EQ111" s="2">
        <f t="shared" si="136"/>
        <v>46.287574073370237</v>
      </c>
      <c r="ER111" s="2">
        <f t="shared" si="136"/>
        <v>48.389847960609501</v>
      </c>
      <c r="ES111" s="2">
        <f t="shared" si="136"/>
        <v>48.560062953535144</v>
      </c>
      <c r="ET111" s="2">
        <f t="shared" si="136"/>
        <v>47.400289307749688</v>
      </c>
      <c r="EU111" s="2">
        <f t="shared" si="136"/>
        <v>47.359568740451181</v>
      </c>
      <c r="EV111" s="2">
        <f t="shared" si="136"/>
        <v>47.893131917903872</v>
      </c>
      <c r="EW111" s="2">
        <f t="shared" si="136"/>
        <v>49.193003040127053</v>
      </c>
      <c r="EX111" s="2">
        <f t="shared" si="136"/>
        <v>49.178772671235073</v>
      </c>
      <c r="EY111" s="2">
        <f t="shared" si="136"/>
        <v>50.549483479978448</v>
      </c>
      <c r="EZ111" s="2">
        <f t="shared" si="136"/>
        <v>50.298543834133952</v>
      </c>
      <c r="FA111" s="2">
        <f t="shared" si="136"/>
        <v>50.006613780583066</v>
      </c>
      <c r="FB111" s="2">
        <f t="shared" si="136"/>
        <v>48.714309896771482</v>
      </c>
      <c r="FC111" s="2">
        <f t="shared" si="136"/>
        <v>47.924410203894666</v>
      </c>
      <c r="FD111" s="2">
        <f t="shared" si="136"/>
        <v>48.517937246758514</v>
      </c>
      <c r="FE111" s="2">
        <f t="shared" si="136"/>
        <v>48.350551979658263</v>
      </c>
      <c r="FG111" s="2">
        <f t="shared" si="137"/>
        <v>0.99249939555081579</v>
      </c>
      <c r="FH111" s="2">
        <f t="shared" si="137"/>
        <v>0.99074789915172856</v>
      </c>
      <c r="FI111" s="2">
        <f t="shared" si="137"/>
        <v>0.99105694138086842</v>
      </c>
      <c r="FJ111" s="2">
        <f t="shared" si="137"/>
        <v>0.99092160057189238</v>
      </c>
      <c r="FK111" s="2">
        <f t="shared" si="137"/>
        <v>0.98957071086907766</v>
      </c>
      <c r="FL111" s="2">
        <f t="shared" si="137"/>
        <v>0.98967383129336517</v>
      </c>
      <c r="FM111" s="2">
        <f t="shared" si="137"/>
        <v>0.98792533682335293</v>
      </c>
      <c r="FN111" s="2">
        <f t="shared" si="137"/>
        <v>0.98803473997254621</v>
      </c>
      <c r="FO111" s="2">
        <f t="shared" si="137"/>
        <v>0.98979719719731241</v>
      </c>
      <c r="FP111" s="2">
        <f t="shared" si="137"/>
        <v>0.98956396098894028</v>
      </c>
      <c r="FQ111" s="2">
        <f t="shared" si="137"/>
        <v>0.98970613885620684</v>
      </c>
      <c r="FR111" s="2">
        <f t="shared" si="137"/>
        <v>0.98866118072345743</v>
      </c>
      <c r="FS111" s="2">
        <f t="shared" si="137"/>
        <v>0.9879590685928169</v>
      </c>
      <c r="FT111" s="2">
        <f t="shared" si="137"/>
        <v>0.9857052231342005</v>
      </c>
      <c r="FU111" s="2">
        <f t="shared" si="137"/>
        <v>0.98400946539528511</v>
      </c>
      <c r="FW111" s="2">
        <f t="shared" si="141"/>
        <v>4.6397417138431861E-3</v>
      </c>
      <c r="FX111" s="2">
        <f t="shared" si="141"/>
        <v>0</v>
      </c>
      <c r="FY111" s="2">
        <f t="shared" si="141"/>
        <v>2.6606237048286802E-3</v>
      </c>
      <c r="FZ111" s="2">
        <f t="shared" si="141"/>
        <v>5.2946638343643266E-3</v>
      </c>
      <c r="GA111" s="2">
        <f t="shared" si="141"/>
        <v>5.5293048820930935E-3</v>
      </c>
      <c r="GB111" s="2">
        <f t="shared" si="141"/>
        <v>6.1785468822226188E-3</v>
      </c>
      <c r="GC111" s="2">
        <f t="shared" si="141"/>
        <v>5.1371061002825702E-3</v>
      </c>
      <c r="GD111" s="2">
        <f t="shared" si="141"/>
        <v>4.8905194141339522E-3</v>
      </c>
      <c r="GE111" s="2">
        <f t="shared" si="141"/>
        <v>4.3380832328028139E-3</v>
      </c>
      <c r="GF111" s="2">
        <f t="shared" si="141"/>
        <v>4.0768261630001476E-3</v>
      </c>
      <c r="GG111" s="2">
        <f t="shared" si="141"/>
        <v>3.5074753039366605E-3</v>
      </c>
      <c r="GH111" s="2">
        <f t="shared" si="141"/>
        <v>2.7758894788391239E-3</v>
      </c>
      <c r="GI111" s="2">
        <f t="shared" si="141"/>
        <v>3.0859296989509196E-3</v>
      </c>
      <c r="GJ111" s="2">
        <f t="shared" si="141"/>
        <v>2.5594331242549027E-3</v>
      </c>
      <c r="GK111" s="2">
        <f t="shared" si="141"/>
        <v>2.4411179705497504E-3</v>
      </c>
      <c r="GM111" s="86">
        <f t="shared" si="142"/>
        <v>7.4295840578528425E-15</v>
      </c>
      <c r="GN111" s="86">
        <f t="shared" si="142"/>
        <v>7.529619426499124E-11</v>
      </c>
      <c r="GO111" s="86">
        <f t="shared" si="142"/>
        <v>5.1473587098617107E-21</v>
      </c>
      <c r="GP111" s="86">
        <f t="shared" si="142"/>
        <v>8.1715796800147033E-29</v>
      </c>
      <c r="GQ111" s="86">
        <f t="shared" si="142"/>
        <v>5.2009070975055441E-42</v>
      </c>
      <c r="GR111" s="86">
        <f t="shared" si="142"/>
        <v>3.0106200950564121E-46</v>
      </c>
      <c r="GS111" s="86">
        <f t="shared" si="142"/>
        <v>6.4095843807003275E-57</v>
      </c>
      <c r="GT111" s="86">
        <f t="shared" si="142"/>
        <v>3.6614923240187216E-42</v>
      </c>
      <c r="GU111" s="86">
        <f t="shared" si="142"/>
        <v>4.5783941928174114E-36</v>
      </c>
      <c r="GV111" s="86">
        <f t="shared" si="142"/>
        <v>6.5155878211739086E-42</v>
      </c>
      <c r="GW111" s="86">
        <f t="shared" si="142"/>
        <v>5.1771652946319116E-48</v>
      </c>
      <c r="GX111" s="86">
        <f t="shared" si="142"/>
        <v>4.4626917935928929E-37</v>
      </c>
      <c r="GY111" s="86">
        <f t="shared" si="142"/>
        <v>2.0874866753078446E-23</v>
      </c>
      <c r="GZ111" s="86">
        <f t="shared" si="142"/>
        <v>9.563248268899651E-26</v>
      </c>
      <c r="HA111" s="86">
        <f t="shared" si="142"/>
        <v>8.088335016060518E-33</v>
      </c>
      <c r="HC111" s="86">
        <f t="shared" si="73"/>
        <v>8.770076388786216E-2</v>
      </c>
      <c r="HD111" s="86">
        <f t="shared" si="73"/>
        <v>9.7182062861555701E-2</v>
      </c>
      <c r="HE111" s="86">
        <f t="shared" si="73"/>
        <v>7.7883820496163214E-2</v>
      </c>
      <c r="HF111" s="86">
        <f t="shared" si="73"/>
        <v>2.8023714186051363E-3</v>
      </c>
      <c r="HG111" s="86">
        <f t="shared" si="73"/>
        <v>4.7864973316086237E-5</v>
      </c>
      <c r="HH111" s="86">
        <f t="shared" si="73"/>
        <v>2.9689452483203804E-6</v>
      </c>
      <c r="HI111" s="86">
        <f t="shared" si="138"/>
        <v>3.090043391762693E-6</v>
      </c>
      <c r="HJ111" s="86">
        <f t="shared" si="138"/>
        <v>1.7315128976479954E-5</v>
      </c>
      <c r="HK111" s="86">
        <f t="shared" si="138"/>
        <v>2.2606494587337319E-4</v>
      </c>
      <c r="HL111" s="86">
        <f t="shared" si="138"/>
        <v>1.7146309960392006E-4</v>
      </c>
      <c r="HM111" s="86">
        <f t="shared" si="138"/>
        <v>1.0568188170950532E-3</v>
      </c>
      <c r="HN111" s="86">
        <f t="shared" si="138"/>
        <v>1.1938728242708925E-2</v>
      </c>
      <c r="HO111" s="86">
        <f t="shared" si="138"/>
        <v>1.8044022188917212E-2</v>
      </c>
      <c r="HP111" s="86">
        <f t="shared" si="138"/>
        <v>3.4072460417240817E-2</v>
      </c>
      <c r="HQ111" s="86">
        <f t="shared" si="138"/>
        <v>7.6583363271304442E-3</v>
      </c>
      <c r="HS111" s="86">
        <f t="shared" si="143"/>
        <v>2.0718621481219263E-9</v>
      </c>
      <c r="HT111" s="86">
        <f t="shared" si="143"/>
        <v>0</v>
      </c>
      <c r="HU111" s="86">
        <f t="shared" si="143"/>
        <v>6.1006105184882181E-11</v>
      </c>
      <c r="HV111" s="86">
        <f t="shared" si="143"/>
        <v>1.6050575544722387E-9</v>
      </c>
      <c r="HW111" s="86">
        <f t="shared" si="143"/>
        <v>1.950331406547333E-11</v>
      </c>
      <c r="HX111" s="86">
        <f t="shared" si="143"/>
        <v>1.4475773393931216E-10</v>
      </c>
      <c r="HY111" s="86">
        <f t="shared" si="143"/>
        <v>1.3584769413414291E-12</v>
      </c>
      <c r="HZ111" s="86">
        <f t="shared" si="143"/>
        <v>6.5177832151840839E-12</v>
      </c>
      <c r="IA111" s="86">
        <f t="shared" si="143"/>
        <v>1.8886218664418852E-11</v>
      </c>
      <c r="IB111" s="86">
        <f t="shared" si="143"/>
        <v>2.3092889985083159E-12</v>
      </c>
      <c r="IC111" s="86">
        <f t="shared" si="143"/>
        <v>5.608709537917456E-13</v>
      </c>
      <c r="ID111" s="86">
        <f t="shared" si="143"/>
        <v>2.7259619744389154E-14</v>
      </c>
      <c r="IE111" s="86">
        <f t="shared" si="143"/>
        <v>1.3977187800944517E-13</v>
      </c>
      <c r="IF111" s="86">
        <f t="shared" si="143"/>
        <v>7.1264805086017927E-13</v>
      </c>
      <c r="IG111" s="86">
        <f t="shared" si="143"/>
        <v>3.7675711642989807E-8</v>
      </c>
      <c r="II111" s="86">
        <f t="shared" si="144"/>
        <v>5.6747392923851423E-56</v>
      </c>
      <c r="IJ111" s="86">
        <f t="shared" si="144"/>
        <v>0</v>
      </c>
      <c r="IK111" s="86">
        <f t="shared" si="144"/>
        <v>7.4532015818024309E-70</v>
      </c>
      <c r="IL111" s="86">
        <f t="shared" si="144"/>
        <v>4.2857635793296823E-61</v>
      </c>
      <c r="IM111" s="86">
        <f t="shared" si="144"/>
        <v>1.5498059312698409E-73</v>
      </c>
      <c r="IN111" s="86">
        <f t="shared" si="144"/>
        <v>2.6136879572993861E-69</v>
      </c>
      <c r="IO111" s="86">
        <f t="shared" si="144"/>
        <v>4.0176435759348741E-82</v>
      </c>
      <c r="IP111" s="86">
        <f t="shared" si="144"/>
        <v>1.9573488350248788E-75</v>
      </c>
      <c r="IQ111" s="86">
        <f t="shared" si="144"/>
        <v>1.7000876917316413E-71</v>
      </c>
      <c r="IR111" s="86">
        <f t="shared" si="144"/>
        <v>9.5280026711114026E-79</v>
      </c>
      <c r="IS111" s="86">
        <f t="shared" si="144"/>
        <v>1.6089564080459248E-79</v>
      </c>
      <c r="IT111" s="86">
        <f t="shared" si="144"/>
        <v>3.3073206193023875E-86</v>
      </c>
      <c r="IU111" s="86">
        <f t="shared" si="144"/>
        <v>1.200274028312262E-81</v>
      </c>
      <c r="IV111" s="86">
        <f t="shared" si="144"/>
        <v>1.2692593126681016E-64</v>
      </c>
      <c r="IW111" s="86">
        <f t="shared" si="144"/>
        <v>2.2636649272639824E-59</v>
      </c>
      <c r="IY111" s="86">
        <f t="shared" si="145"/>
        <v>8.7700765959731738E-2</v>
      </c>
      <c r="IZ111" s="86">
        <f t="shared" si="145"/>
        <v>9.7182062936851901E-2</v>
      </c>
      <c r="JA111" s="86">
        <f t="shared" si="145"/>
        <v>7.7883820557169317E-2</v>
      </c>
      <c r="JB111" s="86">
        <f t="shared" si="145"/>
        <v>2.8023730236626907E-3</v>
      </c>
      <c r="JC111" s="86">
        <f t="shared" si="145"/>
        <v>4.7864992819400301E-5</v>
      </c>
      <c r="JD111" s="86">
        <f t="shared" si="145"/>
        <v>2.9690900060543198E-6</v>
      </c>
      <c r="JE111" s="86">
        <f t="shared" si="145"/>
        <v>3.0900447502396345E-6</v>
      </c>
      <c r="JF111" s="86">
        <f t="shared" si="145"/>
        <v>1.7315135494263168E-5</v>
      </c>
      <c r="JG111" s="86">
        <f t="shared" si="145"/>
        <v>2.2606496475959185E-4</v>
      </c>
      <c r="JH111" s="86">
        <f t="shared" si="145"/>
        <v>1.7146310191320905E-4</v>
      </c>
      <c r="JI111" s="86">
        <f t="shared" si="145"/>
        <v>1.0568188176559243E-3</v>
      </c>
      <c r="JJ111" s="86">
        <f t="shared" si="145"/>
        <v>1.1938728242736184E-2</v>
      </c>
      <c r="JK111" s="86">
        <f t="shared" si="145"/>
        <v>1.8044022189056985E-2</v>
      </c>
      <c r="JL111" s="86">
        <f t="shared" si="145"/>
        <v>3.4072460417953462E-2</v>
      </c>
      <c r="JM111" s="86">
        <f t="shared" si="145"/>
        <v>7.6583740028420876E-3</v>
      </c>
    </row>
    <row r="112" spans="2:273" x14ac:dyDescent="0.25">
      <c r="B112" s="2">
        <v>85</v>
      </c>
      <c r="C112" s="37">
        <v>45.655999999999999</v>
      </c>
      <c r="D112" s="37">
        <v>47.148000000000003</v>
      </c>
      <c r="E112" s="37">
        <v>46.786999999999999</v>
      </c>
      <c r="F112" s="37">
        <v>45.442999999999998</v>
      </c>
      <c r="G112" s="37">
        <v>44.802999999999997</v>
      </c>
      <c r="H112" s="37">
        <v>43.917999999999999</v>
      </c>
      <c r="I112" s="37">
        <v>50.360999999999997</v>
      </c>
      <c r="J112" s="37">
        <v>46.148000000000003</v>
      </c>
      <c r="K112" s="37">
        <v>47.442999999999998</v>
      </c>
      <c r="L112" s="37">
        <v>49.540999999999997</v>
      </c>
      <c r="M112" s="37">
        <v>47.786999999999999</v>
      </c>
      <c r="N112" s="37">
        <v>47.393000000000001</v>
      </c>
      <c r="O112" s="37">
        <v>48.262</v>
      </c>
      <c r="P112" s="37">
        <v>49.082000000000001</v>
      </c>
      <c r="Q112" s="37">
        <v>46.122999999999998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48.395015676513943</v>
      </c>
      <c r="T112" s="4">
        <f t="shared" si="146"/>
        <v>51.669136878450601</v>
      </c>
      <c r="U112" s="4">
        <f t="shared" si="146"/>
        <v>51.302824282062339</v>
      </c>
      <c r="V112" s="4">
        <f t="shared" si="146"/>
        <v>47.33496513156441</v>
      </c>
      <c r="W112" s="4">
        <f t="shared" si="146"/>
        <v>47.611375561927503</v>
      </c>
      <c r="X112" s="4">
        <f t="shared" si="146"/>
        <v>47.546807635229804</v>
      </c>
      <c r="Y112" s="4">
        <f t="shared" si="146"/>
        <v>49.786826662747835</v>
      </c>
      <c r="Z112" s="4">
        <f t="shared" si="146"/>
        <v>49.107225030336323</v>
      </c>
      <c r="AA112" s="4">
        <f t="shared" si="146"/>
        <v>49.926728960060956</v>
      </c>
      <c r="AB112" s="4">
        <f t="shared" si="146"/>
        <v>49.919952795546301</v>
      </c>
      <c r="AC112" s="4">
        <f t="shared" si="146"/>
        <v>50.501140190775708</v>
      </c>
      <c r="AD112" s="4">
        <f t="shared" si="146"/>
        <v>48.718931847021068</v>
      </c>
      <c r="AE112" s="4">
        <f t="shared" si="146"/>
        <v>48.371285623466704</v>
      </c>
      <c r="AF112" s="4">
        <f t="shared" si="146"/>
        <v>49.12774271946143</v>
      </c>
      <c r="AG112" s="4">
        <f t="shared" si="146"/>
        <v>48.187238682920544</v>
      </c>
      <c r="AI112" s="4">
        <f t="shared" ref="AI112:AW128" si="147">IF(OR($B112 &lt; C$230, $B112 &gt; C$233), 0, C112-S112)</f>
        <v>-2.7390156765139437</v>
      </c>
      <c r="AJ112" s="4">
        <f t="shared" si="147"/>
        <v>-4.5211368784505979</v>
      </c>
      <c r="AK112" s="4">
        <f t="shared" si="147"/>
        <v>-4.51582428206234</v>
      </c>
      <c r="AL112" s="4">
        <f t="shared" si="147"/>
        <v>-1.8919651315644117</v>
      </c>
      <c r="AM112" s="4">
        <f t="shared" si="147"/>
        <v>-2.8083755619275053</v>
      </c>
      <c r="AN112" s="4">
        <f t="shared" si="147"/>
        <v>-3.6288076352298049</v>
      </c>
      <c r="AO112" s="4">
        <f t="shared" si="147"/>
        <v>0.57417333725216224</v>
      </c>
      <c r="AP112" s="4">
        <f t="shared" si="147"/>
        <v>-2.9592250303363201</v>
      </c>
      <c r="AQ112" s="4">
        <f t="shared" si="147"/>
        <v>-2.483728960060958</v>
      </c>
      <c r="AR112" s="4">
        <f t="shared" si="147"/>
        <v>-0.37895279554630434</v>
      </c>
      <c r="AS112" s="4">
        <f t="shared" si="147"/>
        <v>-2.7141401907757086</v>
      </c>
      <c r="AT112" s="4">
        <f t="shared" si="147"/>
        <v>-1.3259318470210673</v>
      </c>
      <c r="AU112" s="4">
        <f t="shared" si="147"/>
        <v>-0.1092856234667039</v>
      </c>
      <c r="AV112" s="4">
        <f t="shared" si="147"/>
        <v>-4.5742719461429715E-2</v>
      </c>
      <c r="AW112" s="4">
        <f t="shared" si="147"/>
        <v>-2.0642386829205464</v>
      </c>
      <c r="AY112" s="2">
        <f t="shared" si="139"/>
        <v>46.075055796646176</v>
      </c>
      <c r="AZ112" s="2">
        <f t="shared" si="139"/>
        <v>48.452508998973322</v>
      </c>
      <c r="BA112" s="2">
        <f t="shared" si="139"/>
        <v>48.568796259877914</v>
      </c>
      <c r="BB112" s="2">
        <f t="shared" si="139"/>
        <v>47.30409675094954</v>
      </c>
      <c r="BC112" s="2">
        <f t="shared" si="139"/>
        <v>47.611229810705503</v>
      </c>
      <c r="BD112" s="2">
        <f t="shared" si="139"/>
        <v>47.546802677506463</v>
      </c>
      <c r="BE112" s="2">
        <f t="shared" si="139"/>
        <v>49.786822812327266</v>
      </c>
      <c r="BF112" s="2">
        <f t="shared" si="139"/>
        <v>49.107190963410453</v>
      </c>
      <c r="BG112" s="2">
        <f t="shared" si="139"/>
        <v>49.925678520656994</v>
      </c>
      <c r="BH112" s="2">
        <f t="shared" si="139"/>
        <v>49.919261741255376</v>
      </c>
      <c r="BI112" s="2">
        <f t="shared" si="139"/>
        <v>50.494014274815562</v>
      </c>
      <c r="BJ112" s="2">
        <f t="shared" si="139"/>
        <v>48.543254548848047</v>
      </c>
      <c r="BK112" s="2">
        <f t="shared" si="139"/>
        <v>48.081635514895694</v>
      </c>
      <c r="BL112" s="2">
        <f t="shared" si="139"/>
        <v>48.580025282426419</v>
      </c>
      <c r="BM112" s="2">
        <f t="shared" si="139"/>
        <v>48.161947368006352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45.442999999999998</v>
      </c>
      <c r="CI112" s="2">
        <f t="shared" si="140"/>
        <v>44.802999999999997</v>
      </c>
      <c r="CJ112" s="2">
        <f t="shared" si="140"/>
        <v>43.917999999999999</v>
      </c>
      <c r="CK112" s="2">
        <f t="shared" si="140"/>
        <v>50.360999999999997</v>
      </c>
      <c r="CL112" s="2">
        <f t="shared" si="140"/>
        <v>46.148000000000003</v>
      </c>
      <c r="CM112" s="2">
        <f t="shared" si="140"/>
        <v>47.442999999999998</v>
      </c>
      <c r="CN112" s="2">
        <f t="shared" si="140"/>
        <v>49.540999999999997</v>
      </c>
      <c r="CO112" s="2">
        <f t="shared" si="140"/>
        <v>47.786999999999999</v>
      </c>
      <c r="CP112" s="2">
        <f t="shared" si="140"/>
        <v>47.393000000000001</v>
      </c>
      <c r="CQ112" s="2">
        <f t="shared" si="140"/>
        <v>48.262</v>
      </c>
      <c r="CR112" s="2" t="str">
        <f t="shared" si="140"/>
        <v/>
      </c>
      <c r="CS112" s="2">
        <f t="shared" si="140"/>
        <v>46.122999999999998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45.442999999999998</v>
      </c>
      <c r="CY112" s="2">
        <f t="shared" si="114"/>
        <v>44.802999999999997</v>
      </c>
      <c r="CZ112" s="2">
        <f t="shared" si="115"/>
        <v>43.917999999999999</v>
      </c>
      <c r="DA112" s="2">
        <f t="shared" si="116"/>
        <v>50.360999999999997</v>
      </c>
      <c r="DB112" s="2">
        <f t="shared" si="117"/>
        <v>46.148000000000003</v>
      </c>
      <c r="DC112" s="2">
        <f t="shared" si="118"/>
        <v>47.442999999999998</v>
      </c>
      <c r="DD112" s="2">
        <f t="shared" si="119"/>
        <v>49.540999999999997</v>
      </c>
      <c r="DE112" s="2">
        <f t="shared" si="120"/>
        <v>47.786999999999999</v>
      </c>
      <c r="DF112" s="2">
        <f t="shared" si="121"/>
        <v>47.393000000000001</v>
      </c>
      <c r="DG112" s="2">
        <f t="shared" si="122"/>
        <v>48.262</v>
      </c>
      <c r="DH112" s="2" t="str">
        <f t="shared" si="123"/>
        <v/>
      </c>
      <c r="DI112" s="2">
        <f t="shared" si="124"/>
        <v>46.122999999999998</v>
      </c>
      <c r="DK112" s="2">
        <f t="shared" ref="DK112:DY128" si="148">BO$228*$B112+BO$229</f>
        <v>60.939403225806444</v>
      </c>
      <c r="DL112" s="2">
        <f t="shared" si="148"/>
        <v>73.112466243315524</v>
      </c>
      <c r="DM112" s="2">
        <f t="shared" si="148"/>
        <v>76.001664549910885</v>
      </c>
      <c r="DN112" s="2">
        <f t="shared" si="148"/>
        <v>71.441948083778968</v>
      </c>
      <c r="DO112" s="2">
        <f t="shared" si="148"/>
        <v>68.725269060351422</v>
      </c>
      <c r="DP112" s="2">
        <f t="shared" si="148"/>
        <v>66.558580443086313</v>
      </c>
      <c r="DQ112" s="2">
        <f t="shared" si="148"/>
        <v>65.411817460317465</v>
      </c>
      <c r="DR112" s="2">
        <f t="shared" si="148"/>
        <v>63.226992063492077</v>
      </c>
      <c r="DS112" s="2">
        <f t="shared" si="148"/>
        <v>66.368322841864014</v>
      </c>
      <c r="DT112" s="2">
        <f t="shared" si="148"/>
        <v>66.45170664629488</v>
      </c>
      <c r="DU112" s="2">
        <f t="shared" si="148"/>
        <v>68.531248433919032</v>
      </c>
      <c r="DV112" s="2">
        <f t="shared" si="148"/>
        <v>63.000799999999991</v>
      </c>
      <c r="DW112" s="2">
        <f t="shared" si="148"/>
        <v>65.160560703560705</v>
      </c>
      <c r="DX112" s="2">
        <f t="shared" si="148"/>
        <v>67.063674253200574</v>
      </c>
      <c r="DY112" s="2">
        <f t="shared" si="148"/>
        <v>57.336371894697827</v>
      </c>
      <c r="EA112" s="2">
        <f t="shared" si="94"/>
        <v>45.971607339747059</v>
      </c>
      <c r="EB112" s="2">
        <f t="shared" si="94"/>
        <v>48.242484712888427</v>
      </c>
      <c r="EC112" s="2">
        <f t="shared" si="94"/>
        <v>48.34285973001343</v>
      </c>
      <c r="ED112" s="2">
        <f t="shared" si="94"/>
        <v>47.101530133248986</v>
      </c>
      <c r="EE112" s="2">
        <f t="shared" si="94"/>
        <v>47.409404373236605</v>
      </c>
      <c r="EF112" s="2">
        <f t="shared" si="94"/>
        <v>47.363263981291588</v>
      </c>
      <c r="EG112" s="2">
        <f t="shared" si="94"/>
        <v>49.61589223567978</v>
      </c>
      <c r="EH112" s="2">
        <f t="shared" si="94"/>
        <v>48.950798007493788</v>
      </c>
      <c r="EI112" s="2">
        <f t="shared" si="94"/>
        <v>49.768027527223822</v>
      </c>
      <c r="EJ112" s="2">
        <f t="shared" si="94"/>
        <v>49.758533728961723</v>
      </c>
      <c r="EK112" s="2">
        <f t="shared" si="94"/>
        <v>50.324717226890755</v>
      </c>
      <c r="EL112" s="2">
        <f t="shared" si="94"/>
        <v>48.39147331716191</v>
      </c>
      <c r="EM112" s="2">
        <f t="shared" si="135"/>
        <v>47.892083193856436</v>
      </c>
      <c r="EN112" s="2">
        <f t="shared" si="135"/>
        <v>48.335401701323256</v>
      </c>
      <c r="EO112" s="2">
        <f t="shared" si="135"/>
        <v>48.025423778405717</v>
      </c>
      <c r="EQ112" s="2">
        <f t="shared" ref="EQ112:FE128" si="149">CU$228*$B112+CU$229</f>
        <v>46.166617571283908</v>
      </c>
      <c r="ER112" s="2">
        <f t="shared" si="149"/>
        <v>48.242484712888427</v>
      </c>
      <c r="ES112" s="2">
        <f t="shared" si="149"/>
        <v>48.400825384617065</v>
      </c>
      <c r="ET112" s="2">
        <f t="shared" si="149"/>
        <v>47.252605057970044</v>
      </c>
      <c r="EU112" s="2">
        <f t="shared" si="149"/>
        <v>47.226338302957672</v>
      </c>
      <c r="EV112" s="2">
        <f t="shared" si="149"/>
        <v>47.747411546376597</v>
      </c>
      <c r="EW112" s="2">
        <f t="shared" si="149"/>
        <v>49.047023895267849</v>
      </c>
      <c r="EX112" s="2">
        <f t="shared" si="149"/>
        <v>49.032994524320344</v>
      </c>
      <c r="EY112" s="2">
        <f t="shared" si="149"/>
        <v>50.408528775363614</v>
      </c>
      <c r="EZ112" s="2">
        <f t="shared" si="149"/>
        <v>50.138989155053054</v>
      </c>
      <c r="FA112" s="2">
        <f t="shared" si="149"/>
        <v>49.860977711257945</v>
      </c>
      <c r="FB112" s="2">
        <f t="shared" si="149"/>
        <v>48.57336092943148</v>
      </c>
      <c r="FC112" s="2">
        <f t="shared" si="149"/>
        <v>47.808746924566805</v>
      </c>
      <c r="FD112" s="2">
        <f t="shared" si="149"/>
        <v>48.390919266612642</v>
      </c>
      <c r="FE112" s="2">
        <f t="shared" si="149"/>
        <v>48.229338762443369</v>
      </c>
      <c r="FG112" s="2">
        <f t="shared" ref="FG112:FU128" si="150">POWER(10,($B112-C$231)/C$229)/(1+POWER(10,($B112-C$231)/C$229))</f>
        <v>0.99315484983393176</v>
      </c>
      <c r="FH112" s="2">
        <f t="shared" si="150"/>
        <v>0.99155510888385889</v>
      </c>
      <c r="FI112" s="2">
        <f t="shared" si="150"/>
        <v>0.99183741052419094</v>
      </c>
      <c r="FJ112" s="2">
        <f t="shared" si="150"/>
        <v>0.99171378228067042</v>
      </c>
      <c r="FK112" s="2">
        <f t="shared" si="150"/>
        <v>0.99047963876927647</v>
      </c>
      <c r="FL112" s="2">
        <f t="shared" si="150"/>
        <v>0.99057385770325657</v>
      </c>
      <c r="FM112" s="2">
        <f t="shared" si="150"/>
        <v>0.98897606403655602</v>
      </c>
      <c r="FN112" s="2">
        <f t="shared" si="150"/>
        <v>0.98907605228304285</v>
      </c>
      <c r="FO112" s="2">
        <f t="shared" si="150"/>
        <v>0.99068657225225487</v>
      </c>
      <c r="FP112" s="2">
        <f t="shared" si="150"/>
        <v>0.99047347148797193</v>
      </c>
      <c r="FQ112" s="2">
        <f t="shared" si="150"/>
        <v>0.99060337608281979</v>
      </c>
      <c r="FR112" s="2">
        <f t="shared" si="150"/>
        <v>0.98964854633946298</v>
      </c>
      <c r="FS112" s="2">
        <f t="shared" si="150"/>
        <v>0.98900689315788515</v>
      </c>
      <c r="FT112" s="2">
        <f t="shared" si="150"/>
        <v>0.98694659016366926</v>
      </c>
      <c r="FU112" s="2">
        <f t="shared" si="150"/>
        <v>0.98539591125227732</v>
      </c>
      <c r="FW112" s="2">
        <f t="shared" si="141"/>
        <v>5.085099362049191E-3</v>
      </c>
      <c r="FX112" s="2">
        <f t="shared" si="141"/>
        <v>0</v>
      </c>
      <c r="FY112" s="2">
        <f t="shared" si="141"/>
        <v>2.9165672205010685E-3</v>
      </c>
      <c r="FZ112" s="2">
        <f t="shared" si="141"/>
        <v>5.8025194095521803E-3</v>
      </c>
      <c r="GA112" s="2">
        <f t="shared" si="141"/>
        <v>6.0595297422982143E-3</v>
      </c>
      <c r="GB112" s="2">
        <f t="shared" si="141"/>
        <v>6.770606015420213E-3</v>
      </c>
      <c r="GC112" s="2">
        <f t="shared" si="141"/>
        <v>5.6299345292328941E-3</v>
      </c>
      <c r="GD112" s="2">
        <f t="shared" si="141"/>
        <v>5.3598189901051911E-3</v>
      </c>
      <c r="GE112" s="2">
        <f t="shared" si="141"/>
        <v>4.7546237230399139E-3</v>
      </c>
      <c r="GF112" s="2">
        <f t="shared" si="141"/>
        <v>4.4683934670761878E-3</v>
      </c>
      <c r="GG112" s="2">
        <f t="shared" si="141"/>
        <v>3.8445692117004371E-3</v>
      </c>
      <c r="GH112" s="2">
        <f t="shared" si="141"/>
        <v>3.0428873642360204E-3</v>
      </c>
      <c r="GI112" s="2">
        <f t="shared" si="141"/>
        <v>3.3826475312283017E-3</v>
      </c>
      <c r="GJ112" s="2">
        <f t="shared" si="141"/>
        <v>2.8056698126134524E-3</v>
      </c>
      <c r="GK112" s="2">
        <f t="shared" si="141"/>
        <v>2.676002391132156E-3</v>
      </c>
      <c r="GM112" s="86">
        <f t="shared" si="142"/>
        <v>8.2632737535686454E-16</v>
      </c>
      <c r="GN112" s="86">
        <f t="shared" si="142"/>
        <v>1.674701449840431E-11</v>
      </c>
      <c r="GO112" s="86">
        <f t="shared" si="142"/>
        <v>2.1403606992257469E-22</v>
      </c>
      <c r="GP112" s="86">
        <f t="shared" si="142"/>
        <v>1.1807553233062955E-30</v>
      </c>
      <c r="GQ112" s="86">
        <f t="shared" si="142"/>
        <v>1.0180466422362143E-44</v>
      </c>
      <c r="GR112" s="86">
        <f t="shared" si="142"/>
        <v>3.2275982266039595E-49</v>
      </c>
      <c r="GS112" s="86">
        <f t="shared" si="142"/>
        <v>1.0969451584266564E-60</v>
      </c>
      <c r="GT112" s="86">
        <f t="shared" si="142"/>
        <v>6.1434274581983386E-45</v>
      </c>
      <c r="GU112" s="86">
        <f t="shared" si="142"/>
        <v>2.1262992190281201E-38</v>
      </c>
      <c r="GV112" s="86">
        <f t="shared" si="142"/>
        <v>1.3232358134078212E-44</v>
      </c>
      <c r="GW112" s="86">
        <f t="shared" si="142"/>
        <v>3.3825240118264645E-51</v>
      </c>
      <c r="GX112" s="86">
        <f t="shared" si="142"/>
        <v>1.5367131201044642E-39</v>
      </c>
      <c r="GY112" s="86">
        <f t="shared" si="142"/>
        <v>6.7396100265854693E-25</v>
      </c>
      <c r="GZ112" s="86">
        <f t="shared" si="142"/>
        <v>1.9830351744730881E-27</v>
      </c>
      <c r="HA112" s="86">
        <f t="shared" si="142"/>
        <v>7.2347983651064763E-35</v>
      </c>
      <c r="HC112" s="86">
        <f t="shared" si="73"/>
        <v>5.1439942047595971E-2</v>
      </c>
      <c r="HD112" s="86">
        <f t="shared" si="73"/>
        <v>5.9350106496991205E-2</v>
      </c>
      <c r="HE112" s="86">
        <f t="shared" si="73"/>
        <v>3.7982775578765129E-2</v>
      </c>
      <c r="HF112" s="86">
        <f t="shared" si="73"/>
        <v>6.5473782287848027E-4</v>
      </c>
      <c r="HG112" s="86">
        <f t="shared" si="73"/>
        <v>4.5280271713837433E-6</v>
      </c>
      <c r="HH112" s="86">
        <f t="shared" si="73"/>
        <v>1.7063226195964564E-7</v>
      </c>
      <c r="HI112" s="86">
        <f t="shared" si="138"/>
        <v>1.5290439905650218E-7</v>
      </c>
      <c r="HJ112" s="86">
        <f t="shared" si="138"/>
        <v>1.0405981479749942E-6</v>
      </c>
      <c r="HK112" s="86">
        <f t="shared" si="138"/>
        <v>2.6949497684843402E-5</v>
      </c>
      <c r="HL112" s="86">
        <f t="shared" si="138"/>
        <v>1.9600630313876894E-5</v>
      </c>
      <c r="HM112" s="86">
        <f t="shared" si="138"/>
        <v>1.5225193533524077E-4</v>
      </c>
      <c r="HN112" s="86">
        <f t="shared" si="138"/>
        <v>3.2732999985147339E-3</v>
      </c>
      <c r="HO112" s="86">
        <f t="shared" si="138"/>
        <v>5.704356817292873E-3</v>
      </c>
      <c r="HP112" s="86">
        <f t="shared" si="138"/>
        <v>1.2024986918742814E-2</v>
      </c>
      <c r="HQ112" s="86">
        <f t="shared" si="138"/>
        <v>2.4093447286010253E-3</v>
      </c>
      <c r="HS112" s="86">
        <f t="shared" si="143"/>
        <v>6.9828804751979103E-9</v>
      </c>
      <c r="HT112" s="86">
        <f t="shared" si="143"/>
        <v>0</v>
      </c>
      <c r="HU112" s="86">
        <f t="shared" si="143"/>
        <v>2.3361785602324622E-10</v>
      </c>
      <c r="HV112" s="86">
        <f t="shared" si="143"/>
        <v>5.9518775541594835E-9</v>
      </c>
      <c r="HW112" s="86">
        <f t="shared" si="143"/>
        <v>9.7462237873974192E-11</v>
      </c>
      <c r="HX112" s="86">
        <f t="shared" si="143"/>
        <v>6.6583764551740034E-10</v>
      </c>
      <c r="HY112" s="86">
        <f t="shared" si="143"/>
        <v>7.9744304764415822E-12</v>
      </c>
      <c r="HZ112" s="86">
        <f t="shared" si="143"/>
        <v>3.3237248697780162E-11</v>
      </c>
      <c r="IA112" s="86">
        <f t="shared" si="143"/>
        <v>8.6115650132664136E-11</v>
      </c>
      <c r="IB112" s="86">
        <f t="shared" si="143"/>
        <v>1.1951894382602789E-11</v>
      </c>
      <c r="IC112" s="86">
        <f t="shared" si="143"/>
        <v>2.9274834308336371E-12</v>
      </c>
      <c r="ID112" s="86">
        <f t="shared" si="143"/>
        <v>1.5586102604326091E-13</v>
      </c>
      <c r="IE112" s="86">
        <f t="shared" si="143"/>
        <v>7.4955315252338976E-13</v>
      </c>
      <c r="IF112" s="86">
        <f t="shared" si="143"/>
        <v>3.2185090250206133E-12</v>
      </c>
      <c r="IG112" s="86">
        <f t="shared" si="143"/>
        <v>8.9237479209367603E-8</v>
      </c>
      <c r="II112" s="86">
        <f t="shared" si="144"/>
        <v>3.9505261411625221E-54</v>
      </c>
      <c r="IJ112" s="86">
        <f t="shared" si="144"/>
        <v>0</v>
      </c>
      <c r="IK112" s="86">
        <f t="shared" si="144"/>
        <v>9.3214407869269522E-68</v>
      </c>
      <c r="IL112" s="86">
        <f t="shared" si="144"/>
        <v>5.000027915194527E-59</v>
      </c>
      <c r="IM112" s="86">
        <f t="shared" si="144"/>
        <v>5.1342877123181397E-71</v>
      </c>
      <c r="IN112" s="86">
        <f t="shared" si="144"/>
        <v>6.933403034726821E-67</v>
      </c>
      <c r="IO112" s="86">
        <f t="shared" si="144"/>
        <v>2.4320001727048851E-79</v>
      </c>
      <c r="IP112" s="86">
        <f t="shared" si="144"/>
        <v>6.5902622246517275E-73</v>
      </c>
      <c r="IQ112" s="86">
        <f t="shared" si="144"/>
        <v>3.717502159321748E-69</v>
      </c>
      <c r="IR112" s="86">
        <f t="shared" si="144"/>
        <v>3.4092587342659341E-76</v>
      </c>
      <c r="IS112" s="86">
        <f t="shared" si="144"/>
        <v>5.2169840665101354E-77</v>
      </c>
      <c r="IT112" s="86">
        <f t="shared" si="144"/>
        <v>1.3745461399501397E-83</v>
      </c>
      <c r="IU112" s="86">
        <f t="shared" si="144"/>
        <v>3.9982555960512509E-79</v>
      </c>
      <c r="IV112" s="86">
        <f t="shared" si="144"/>
        <v>1.0650412899600013E-62</v>
      </c>
      <c r="IW112" s="86">
        <f t="shared" si="144"/>
        <v>1.2720050990403384E-57</v>
      </c>
      <c r="IY112" s="86">
        <f t="shared" si="145"/>
        <v>5.1439949030477272E-2</v>
      </c>
      <c r="IZ112" s="86">
        <f t="shared" si="145"/>
        <v>5.9350106513738218E-2</v>
      </c>
      <c r="JA112" s="86">
        <f t="shared" si="145"/>
        <v>3.7982775812382984E-2</v>
      </c>
      <c r="JB112" s="86">
        <f t="shared" si="145"/>
        <v>6.5474377475603445E-4</v>
      </c>
      <c r="JC112" s="86">
        <f t="shared" si="145"/>
        <v>4.5281246336216169E-6</v>
      </c>
      <c r="JD112" s="86">
        <f t="shared" si="145"/>
        <v>1.7129809960516305E-7</v>
      </c>
      <c r="JE112" s="86">
        <f t="shared" si="145"/>
        <v>1.5291237348697861E-7</v>
      </c>
      <c r="JF112" s="86">
        <f t="shared" si="145"/>
        <v>1.0406313852236919E-6</v>
      </c>
      <c r="JG112" s="86">
        <f t="shared" si="145"/>
        <v>2.6949583800493536E-5</v>
      </c>
      <c r="JH112" s="86">
        <f t="shared" si="145"/>
        <v>1.9600642265771276E-5</v>
      </c>
      <c r="JI112" s="86">
        <f t="shared" si="145"/>
        <v>1.5225193826272419E-4</v>
      </c>
      <c r="JJ112" s="86">
        <f t="shared" si="145"/>
        <v>3.2732999986705949E-3</v>
      </c>
      <c r="JK112" s="86">
        <f t="shared" si="145"/>
        <v>5.7043568180424262E-3</v>
      </c>
      <c r="JL112" s="86">
        <f t="shared" si="145"/>
        <v>1.2024986921961323E-2</v>
      </c>
      <c r="JM112" s="86">
        <f t="shared" si="145"/>
        <v>2.4094339660802348E-3</v>
      </c>
    </row>
    <row r="113" spans="2:273" x14ac:dyDescent="0.25">
      <c r="B113" s="2">
        <v>86</v>
      </c>
      <c r="C113" s="37">
        <v>46.720999999999997</v>
      </c>
      <c r="D113" s="37">
        <v>47.377000000000002</v>
      </c>
      <c r="E113" s="37">
        <v>46.689</v>
      </c>
      <c r="F113" s="37">
        <v>46.377000000000002</v>
      </c>
      <c r="G113" s="37">
        <v>46.933999999999997</v>
      </c>
      <c r="H113" s="37">
        <v>46.639000000000003</v>
      </c>
      <c r="I113" s="37">
        <v>47.917999999999999</v>
      </c>
      <c r="J113" s="37">
        <v>50.295000000000002</v>
      </c>
      <c r="K113" s="37">
        <v>48.344000000000001</v>
      </c>
      <c r="L113" s="37">
        <v>48.295000000000002</v>
      </c>
      <c r="M113" s="37">
        <v>47.835999999999999</v>
      </c>
      <c r="N113" s="37">
        <v>47.851999999999997</v>
      </c>
      <c r="O113" s="37">
        <v>48.328000000000003</v>
      </c>
      <c r="P113" s="37">
        <v>44.738</v>
      </c>
      <c r="Q113" s="37">
        <v>44.719000000000001</v>
      </c>
      <c r="S113" s="4">
        <f t="shared" si="146"/>
        <v>47.027871373388294</v>
      </c>
      <c r="T113" s="4">
        <f t="shared" si="146"/>
        <v>49.817791865153147</v>
      </c>
      <c r="U113" s="4">
        <f t="shared" si="146"/>
        <v>49.407482991423137</v>
      </c>
      <c r="V113" s="4">
        <f t="shared" si="146"/>
        <v>47.16016611059414</v>
      </c>
      <c r="W113" s="4">
        <f t="shared" si="146"/>
        <v>47.451054100181331</v>
      </c>
      <c r="X113" s="4">
        <f t="shared" si="146"/>
        <v>47.419195903765825</v>
      </c>
      <c r="Y113" s="4">
        <f t="shared" si="146"/>
        <v>49.585391300907403</v>
      </c>
      <c r="Z113" s="4">
        <f t="shared" si="146"/>
        <v>48.956145786791694</v>
      </c>
      <c r="AA113" s="4">
        <f t="shared" si="146"/>
        <v>49.819783765812439</v>
      </c>
      <c r="AB113" s="4">
        <f t="shared" si="146"/>
        <v>49.773456567448434</v>
      </c>
      <c r="AC113" s="4">
        <f t="shared" si="146"/>
        <v>50.309549634505146</v>
      </c>
      <c r="AD113" s="4">
        <f t="shared" si="146"/>
        <v>48.433551881561044</v>
      </c>
      <c r="AE113" s="4">
        <f t="shared" si="146"/>
        <v>48.009495346899477</v>
      </c>
      <c r="AF113" s="4">
        <f t="shared" si="146"/>
        <v>48.571151221277091</v>
      </c>
      <c r="AG113" s="4">
        <f t="shared" si="146"/>
        <v>48.060240875548708</v>
      </c>
      <c r="AI113" s="4">
        <f t="shared" si="147"/>
        <v>-0.30687137338829729</v>
      </c>
      <c r="AJ113" s="4">
        <f t="shared" si="147"/>
        <v>-2.4407918651531446</v>
      </c>
      <c r="AK113" s="4">
        <f t="shared" si="147"/>
        <v>-2.7184829914231372</v>
      </c>
      <c r="AL113" s="4">
        <f t="shared" si="147"/>
        <v>-0.78316611059413788</v>
      </c>
      <c r="AM113" s="4">
        <f t="shared" si="147"/>
        <v>-0.51705410018133335</v>
      </c>
      <c r="AN113" s="4">
        <f t="shared" si="147"/>
        <v>-0.78019590376582215</v>
      </c>
      <c r="AO113" s="4">
        <f t="shared" si="147"/>
        <v>-1.6673913009074042</v>
      </c>
      <c r="AP113" s="4">
        <f t="shared" si="147"/>
        <v>1.3388542132083074</v>
      </c>
      <c r="AQ113" s="4">
        <f t="shared" si="147"/>
        <v>-1.4757837658124373</v>
      </c>
      <c r="AR113" s="4">
        <f t="shared" si="147"/>
        <v>-1.4784565674484327</v>
      </c>
      <c r="AS113" s="4">
        <f t="shared" si="147"/>
        <v>-2.4735496345051473</v>
      </c>
      <c r="AT113" s="4">
        <f t="shared" si="147"/>
        <v>-0.58155188156104742</v>
      </c>
      <c r="AU113" s="4">
        <f t="shared" si="147"/>
        <v>0.31850465310052556</v>
      </c>
      <c r="AV113" s="4">
        <f t="shared" si="147"/>
        <v>-3.8331512212770917</v>
      </c>
      <c r="AW113" s="4">
        <f t="shared" si="147"/>
        <v>-3.3412408755487064</v>
      </c>
      <c r="AY113" s="2">
        <f t="shared" si="139"/>
        <v>45.9557369414226</v>
      </c>
      <c r="AZ113" s="2">
        <f t="shared" si="139"/>
        <v>48.289594519948295</v>
      </c>
      <c r="BA113" s="2">
        <f t="shared" si="139"/>
        <v>48.395014042141341</v>
      </c>
      <c r="BB113" s="2">
        <f t="shared" si="139"/>
        <v>47.155243482988581</v>
      </c>
      <c r="BC113" s="2">
        <f t="shared" si="139"/>
        <v>47.451045866663847</v>
      </c>
      <c r="BD113" s="2">
        <f t="shared" si="139"/>
        <v>47.419195260597576</v>
      </c>
      <c r="BE113" s="2">
        <f t="shared" si="139"/>
        <v>49.58539118934609</v>
      </c>
      <c r="BF113" s="2">
        <f t="shared" si="139"/>
        <v>48.956144611913309</v>
      </c>
      <c r="BG113" s="2">
        <f t="shared" si="139"/>
        <v>49.81970639465645</v>
      </c>
      <c r="BH113" s="2">
        <f t="shared" si="139"/>
        <v>49.773408618349748</v>
      </c>
      <c r="BI113" s="2">
        <f t="shared" si="139"/>
        <v>50.308914724170549</v>
      </c>
      <c r="BJ113" s="2">
        <f t="shared" si="139"/>
        <v>48.401082667064003</v>
      </c>
      <c r="BK113" s="2">
        <f t="shared" si="139"/>
        <v>47.946169881756731</v>
      </c>
      <c r="BL113" s="2">
        <f t="shared" si="139"/>
        <v>48.438910429336623</v>
      </c>
      <c r="BM113" s="2">
        <f t="shared" si="139"/>
        <v>48.055420580503473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>
        <f t="shared" si="140"/>
        <v>46.377000000000002</v>
      </c>
      <c r="CI113" s="2">
        <f t="shared" si="140"/>
        <v>46.933999999999997</v>
      </c>
      <c r="CJ113" s="2">
        <f t="shared" si="140"/>
        <v>46.639000000000003</v>
      </c>
      <c r="CK113" s="2">
        <f t="shared" si="140"/>
        <v>47.917999999999999</v>
      </c>
      <c r="CL113" s="2">
        <f t="shared" si="140"/>
        <v>50.295000000000002</v>
      </c>
      <c r="CM113" s="2">
        <f t="shared" si="140"/>
        <v>48.344000000000001</v>
      </c>
      <c r="CN113" s="2">
        <f t="shared" si="140"/>
        <v>48.295000000000002</v>
      </c>
      <c r="CO113" s="2">
        <f t="shared" si="140"/>
        <v>47.835999999999999</v>
      </c>
      <c r="CP113" s="2">
        <f t="shared" si="140"/>
        <v>47.851999999999997</v>
      </c>
      <c r="CQ113" s="2">
        <f t="shared" si="140"/>
        <v>48.328000000000003</v>
      </c>
      <c r="CR113" s="2">
        <f t="shared" si="140"/>
        <v>44.738</v>
      </c>
      <c r="CS113" s="2">
        <f t="shared" si="140"/>
        <v>44.719000000000001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>
        <f t="shared" si="113"/>
        <v>46.377000000000002</v>
      </c>
      <c r="CY113" s="2">
        <f t="shared" si="114"/>
        <v>46.933999999999997</v>
      </c>
      <c r="CZ113" s="2">
        <f t="shared" si="115"/>
        <v>46.639000000000003</v>
      </c>
      <c r="DA113" s="2">
        <f t="shared" si="116"/>
        <v>47.917999999999999</v>
      </c>
      <c r="DB113" s="2">
        <f t="shared" si="117"/>
        <v>50.295000000000002</v>
      </c>
      <c r="DC113" s="2">
        <f t="shared" si="118"/>
        <v>48.344000000000001</v>
      </c>
      <c r="DD113" s="2">
        <f t="shared" si="119"/>
        <v>48.295000000000002</v>
      </c>
      <c r="DE113" s="2">
        <f t="shared" si="120"/>
        <v>47.835999999999999</v>
      </c>
      <c r="DF113" s="2">
        <f t="shared" si="121"/>
        <v>47.851999999999997</v>
      </c>
      <c r="DG113" s="2">
        <f t="shared" si="122"/>
        <v>48.328000000000003</v>
      </c>
      <c r="DH113" s="2">
        <f t="shared" si="123"/>
        <v>44.738</v>
      </c>
      <c r="DI113" s="2">
        <f t="shared" si="124"/>
        <v>44.719000000000001</v>
      </c>
      <c r="DK113" s="2">
        <f t="shared" si="148"/>
        <v>61.005411290322577</v>
      </c>
      <c r="DL113" s="2">
        <f t="shared" si="148"/>
        <v>73.326591577540114</v>
      </c>
      <c r="DM113" s="2">
        <f t="shared" si="148"/>
        <v>76.270109402852057</v>
      </c>
      <c r="DN113" s="2">
        <f t="shared" si="148"/>
        <v>71.661547682709454</v>
      </c>
      <c r="DO113" s="2">
        <f t="shared" si="148"/>
        <v>68.898159205500392</v>
      </c>
      <c r="DP113" s="2">
        <f t="shared" si="148"/>
        <v>66.69139312452252</v>
      </c>
      <c r="DQ113" s="2">
        <f t="shared" si="148"/>
        <v>65.518012698412704</v>
      </c>
      <c r="DR113" s="2">
        <f t="shared" si="148"/>
        <v>63.30707301587303</v>
      </c>
      <c r="DS113" s="2">
        <f t="shared" si="148"/>
        <v>66.469569289533993</v>
      </c>
      <c r="DT113" s="2">
        <f t="shared" si="148"/>
        <v>66.574132161955689</v>
      </c>
      <c r="DU113" s="2">
        <f t="shared" si="148"/>
        <v>68.674649656226137</v>
      </c>
      <c r="DV113" s="2">
        <f t="shared" si="148"/>
        <v>63.093214285714282</v>
      </c>
      <c r="DW113" s="2">
        <f t="shared" si="148"/>
        <v>65.303626211926215</v>
      </c>
      <c r="DX113" s="2">
        <f t="shared" si="148"/>
        <v>67.230339260312945</v>
      </c>
      <c r="DY113" s="2">
        <f t="shared" si="148"/>
        <v>57.406975231738983</v>
      </c>
      <c r="EA113" s="2">
        <f t="shared" si="94"/>
        <v>45.860095861258245</v>
      </c>
      <c r="EB113" s="2">
        <f t="shared" si="94"/>
        <v>48.095121465167352</v>
      </c>
      <c r="EC113" s="2">
        <f t="shared" si="94"/>
        <v>48.185613440635684</v>
      </c>
      <c r="ED113" s="2">
        <f t="shared" si="94"/>
        <v>46.967619263769727</v>
      </c>
      <c r="EE113" s="2">
        <f t="shared" si="94"/>
        <v>47.264183642743681</v>
      </c>
      <c r="EF113" s="2">
        <f t="shared" si="94"/>
        <v>47.249303499074593</v>
      </c>
      <c r="EG113" s="2">
        <f t="shared" si="94"/>
        <v>49.42669596826498</v>
      </c>
      <c r="EH113" s="2">
        <f t="shared" si="94"/>
        <v>48.811139305725348</v>
      </c>
      <c r="EI113" s="2">
        <f t="shared" si="94"/>
        <v>49.67383334426659</v>
      </c>
      <c r="EJ113" s="2">
        <f t="shared" si="94"/>
        <v>49.624280395464233</v>
      </c>
      <c r="EK113" s="2">
        <f t="shared" si="94"/>
        <v>50.151886134453783</v>
      </c>
      <c r="EL113" s="2">
        <f t="shared" si="94"/>
        <v>48.260349389240226</v>
      </c>
      <c r="EM113" s="2">
        <f t="shared" si="135"/>
        <v>47.770502576219997</v>
      </c>
      <c r="EN113" s="2">
        <f t="shared" si="135"/>
        <v>48.212081178037465</v>
      </c>
      <c r="EO113" s="2">
        <f t="shared" si="135"/>
        <v>47.928486369645448</v>
      </c>
      <c r="EQ113" s="2">
        <f t="shared" si="149"/>
        <v>46.045661069197585</v>
      </c>
      <c r="ER113" s="2">
        <f t="shared" si="149"/>
        <v>48.095121465167352</v>
      </c>
      <c r="ES113" s="2">
        <f t="shared" si="149"/>
        <v>48.241587815698978</v>
      </c>
      <c r="ET113" s="2">
        <f t="shared" si="149"/>
        <v>47.1049208081904</v>
      </c>
      <c r="EU113" s="2">
        <f t="shared" si="149"/>
        <v>47.093107865464169</v>
      </c>
      <c r="EV113" s="2">
        <f t="shared" si="149"/>
        <v>47.601691174849336</v>
      </c>
      <c r="EW113" s="2">
        <f t="shared" si="149"/>
        <v>48.901044750408637</v>
      </c>
      <c r="EX113" s="2">
        <f t="shared" si="149"/>
        <v>48.887216377405622</v>
      </c>
      <c r="EY113" s="2">
        <f t="shared" si="149"/>
        <v>50.267574070748779</v>
      </c>
      <c r="EZ113" s="2">
        <f t="shared" si="149"/>
        <v>49.979434475972155</v>
      </c>
      <c r="FA113" s="2">
        <f t="shared" si="149"/>
        <v>49.715341641932831</v>
      </c>
      <c r="FB113" s="2">
        <f t="shared" si="149"/>
        <v>48.432411962091486</v>
      </c>
      <c r="FC113" s="2">
        <f t="shared" si="149"/>
        <v>47.693083645238957</v>
      </c>
      <c r="FD113" s="2">
        <f t="shared" si="149"/>
        <v>48.263901286466776</v>
      </c>
      <c r="FE113" s="2">
        <f t="shared" si="149"/>
        <v>48.108125545228475</v>
      </c>
      <c r="FG113" s="2">
        <f t="shared" si="150"/>
        <v>0.993753386522366</v>
      </c>
      <c r="FH113" s="2">
        <f t="shared" si="150"/>
        <v>0.99229244059443145</v>
      </c>
      <c r="FI113" s="2">
        <f t="shared" si="150"/>
        <v>0.9925502793870058</v>
      </c>
      <c r="FJ113" s="2">
        <f t="shared" si="150"/>
        <v>0.99243736572616059</v>
      </c>
      <c r="FK113" s="2">
        <f t="shared" si="150"/>
        <v>0.99131004788923327</v>
      </c>
      <c r="FL113" s="2">
        <f t="shared" si="150"/>
        <v>0.99139612000820021</v>
      </c>
      <c r="FM113" s="2">
        <f t="shared" si="150"/>
        <v>0.98993628924165022</v>
      </c>
      <c r="FN113" s="2">
        <f t="shared" si="150"/>
        <v>0.99002765596628284</v>
      </c>
      <c r="FO113" s="2">
        <f t="shared" si="150"/>
        <v>0.99149908660812436</v>
      </c>
      <c r="FP113" s="2">
        <f t="shared" si="150"/>
        <v>0.99130441382354773</v>
      </c>
      <c r="FQ113" s="2">
        <f t="shared" si="150"/>
        <v>0.99142308573244686</v>
      </c>
      <c r="FR113" s="2">
        <f t="shared" si="150"/>
        <v>0.99055075553811089</v>
      </c>
      <c r="FS113" s="2">
        <f t="shared" si="150"/>
        <v>0.98996446028270135</v>
      </c>
      <c r="FT113" s="2">
        <f t="shared" si="150"/>
        <v>0.98808145959692939</v>
      </c>
      <c r="FU113" s="2">
        <f t="shared" si="150"/>
        <v>0.98666377569477959</v>
      </c>
      <c r="FW113" s="2">
        <f t="shared" si="141"/>
        <v>5.5729664715939084E-3</v>
      </c>
      <c r="FX113" s="2">
        <f t="shared" si="141"/>
        <v>0</v>
      </c>
      <c r="FY113" s="2">
        <f t="shared" si="141"/>
        <v>3.1970527617124584E-3</v>
      </c>
      <c r="FZ113" s="2">
        <f t="shared" si="141"/>
        <v>6.358776266725423E-3</v>
      </c>
      <c r="GA113" s="2">
        <f t="shared" si="141"/>
        <v>6.6402602621651683E-3</v>
      </c>
      <c r="GB113" s="2">
        <f t="shared" si="141"/>
        <v>7.4189756780421688E-3</v>
      </c>
      <c r="GC113" s="2">
        <f t="shared" si="141"/>
        <v>6.1697492594368179E-3</v>
      </c>
      <c r="GD113" s="2">
        <f t="shared" si="141"/>
        <v>5.8738872375418642E-3</v>
      </c>
      <c r="GE113" s="2">
        <f t="shared" si="141"/>
        <v>5.2109508887091694E-3</v>
      </c>
      <c r="GF113" s="2">
        <f t="shared" si="141"/>
        <v>4.897384733433081E-3</v>
      </c>
      <c r="GG113" s="2">
        <f t="shared" si="141"/>
        <v>4.2139232979731111E-3</v>
      </c>
      <c r="GH113" s="2">
        <f t="shared" si="141"/>
        <v>3.3354804435924467E-3</v>
      </c>
      <c r="GI113" s="2">
        <f t="shared" si="141"/>
        <v>3.7077892197956296E-3</v>
      </c>
      <c r="GJ113" s="2">
        <f t="shared" si="141"/>
        <v>3.0755232741301554E-3</v>
      </c>
      <c r="GK113" s="2">
        <f t="shared" si="141"/>
        <v>2.933420936161358E-3</v>
      </c>
      <c r="GM113" s="86">
        <f t="shared" si="142"/>
        <v>8.5365841626863289E-17</v>
      </c>
      <c r="GN113" s="86">
        <f t="shared" si="142"/>
        <v>3.5486478570782227E-12</v>
      </c>
      <c r="GO113" s="86">
        <f t="shared" si="142"/>
        <v>7.9960481376541951E-24</v>
      </c>
      <c r="GP113" s="86">
        <f t="shared" si="142"/>
        <v>1.4878358418910207E-32</v>
      </c>
      <c r="GQ113" s="86">
        <f t="shared" si="142"/>
        <v>1.6299864749683112E-47</v>
      </c>
      <c r="GR113" s="86">
        <f t="shared" si="142"/>
        <v>2.7797326337068422E-52</v>
      </c>
      <c r="GS113" s="86">
        <f t="shared" si="142"/>
        <v>1.4123315860825607E-64</v>
      </c>
      <c r="GT113" s="86">
        <f t="shared" si="142"/>
        <v>8.3545949232591445E-48</v>
      </c>
      <c r="GU113" s="86">
        <f t="shared" si="142"/>
        <v>8.2942184402887228E-41</v>
      </c>
      <c r="GV113" s="86">
        <f t="shared" si="142"/>
        <v>2.2022184196413962E-47</v>
      </c>
      <c r="GW113" s="86">
        <f t="shared" si="142"/>
        <v>1.7347379413868588E-54</v>
      </c>
      <c r="GX113" s="86">
        <f t="shared" si="142"/>
        <v>4.3812291302769938E-42</v>
      </c>
      <c r="GY113" s="86">
        <f t="shared" si="142"/>
        <v>1.9462584471334261E-26</v>
      </c>
      <c r="GZ113" s="86">
        <f t="shared" si="142"/>
        <v>3.6156517226329192E-29</v>
      </c>
      <c r="HA113" s="86">
        <f t="shared" si="142"/>
        <v>5.5790253787552926E-37</v>
      </c>
      <c r="HC113" s="86">
        <f t="shared" si="73"/>
        <v>2.807669587876873E-2</v>
      </c>
      <c r="HD113" s="86">
        <f t="shared" si="73"/>
        <v>3.3958622865546323E-2</v>
      </c>
      <c r="HE113" s="86">
        <f t="shared" si="73"/>
        <v>1.645121192746505E-2</v>
      </c>
      <c r="HF113" s="86">
        <f t="shared" si="73"/>
        <v>1.2702440478420057E-4</v>
      </c>
      <c r="HG113" s="86">
        <f t="shared" si="73"/>
        <v>3.2502835934050282E-7</v>
      </c>
      <c r="HH113" s="86">
        <f t="shared" si="73"/>
        <v>7.1701391409242185E-9</v>
      </c>
      <c r="HI113" s="86">
        <f t="shared" si="138"/>
        <v>5.3531178839028547E-9</v>
      </c>
      <c r="HJ113" s="86">
        <f t="shared" si="138"/>
        <v>4.3999919958590708E-8</v>
      </c>
      <c r="HK113" s="86">
        <f t="shared" si="138"/>
        <v>2.4563065197646651E-6</v>
      </c>
      <c r="HL113" s="86">
        <f t="shared" si="138"/>
        <v>1.7111855692955333E-6</v>
      </c>
      <c r="HM113" s="86">
        <f t="shared" si="138"/>
        <v>1.6665468638438098E-5</v>
      </c>
      <c r="HN113" s="86">
        <f t="shared" si="138"/>
        <v>7.3571046568661632E-4</v>
      </c>
      <c r="HO113" s="86">
        <f t="shared" si="138"/>
        <v>1.5115030014093364E-3</v>
      </c>
      <c r="HP113" s="86">
        <f t="shared" si="138"/>
        <v>3.5627074625960396E-3</v>
      </c>
      <c r="HQ113" s="86">
        <f t="shared" si="138"/>
        <v>6.5818124346542987E-4</v>
      </c>
      <c r="HS113" s="86">
        <f t="shared" si="143"/>
        <v>2.262847260829564E-8</v>
      </c>
      <c r="HT113" s="86">
        <f t="shared" si="143"/>
        <v>0</v>
      </c>
      <c r="HU113" s="86">
        <f t="shared" si="143"/>
        <v>8.5899668762390401E-10</v>
      </c>
      <c r="HV113" s="86">
        <f t="shared" si="143"/>
        <v>2.1095468050397502E-8</v>
      </c>
      <c r="HW113" s="86">
        <f t="shared" si="143"/>
        <v>4.6058239604753485E-10</v>
      </c>
      <c r="HX113" s="86">
        <f t="shared" si="143"/>
        <v>2.8993327280412604E-9</v>
      </c>
      <c r="HY113" s="86">
        <f t="shared" si="143"/>
        <v>4.4044122571888234E-11</v>
      </c>
      <c r="HZ113" s="86">
        <f t="shared" si="143"/>
        <v>1.6046176618913002E-10</v>
      </c>
      <c r="IA113" s="86">
        <f t="shared" si="143"/>
        <v>3.7369473444801165E-10</v>
      </c>
      <c r="IB113" s="86">
        <f t="shared" si="143"/>
        <v>5.8634321555019969E-11</v>
      </c>
      <c r="IC113" s="86">
        <f t="shared" si="143"/>
        <v>1.4516600732704055E-11</v>
      </c>
      <c r="ID113" s="86">
        <f t="shared" si="143"/>
        <v>8.4649942160747528E-13</v>
      </c>
      <c r="IE113" s="86">
        <f t="shared" si="143"/>
        <v>3.8220872421475308E-12</v>
      </c>
      <c r="IF113" s="86">
        <f t="shared" si="143"/>
        <v>1.3924729021878255E-11</v>
      </c>
      <c r="IG113" s="86">
        <f t="shared" si="143"/>
        <v>2.0655218265335059E-7</v>
      </c>
      <c r="II113" s="86">
        <f t="shared" si="144"/>
        <v>2.557020857578668E-52</v>
      </c>
      <c r="IJ113" s="86">
        <f t="shared" si="144"/>
        <v>0</v>
      </c>
      <c r="IK113" s="86">
        <f t="shared" si="144"/>
        <v>1.0814056418924952E-65</v>
      </c>
      <c r="IL113" s="86">
        <f t="shared" si="144"/>
        <v>5.3642104991689222E-57</v>
      </c>
      <c r="IM113" s="86">
        <f t="shared" si="144"/>
        <v>1.5341030157305894E-68</v>
      </c>
      <c r="IN113" s="86">
        <f t="shared" si="144"/>
        <v>1.6618352020027069E-64</v>
      </c>
      <c r="IO113" s="86">
        <f t="shared" si="144"/>
        <v>1.3156484076855636E-76</v>
      </c>
      <c r="IP113" s="86">
        <f t="shared" si="144"/>
        <v>2.0055302419692748E-70</v>
      </c>
      <c r="IQ113" s="86">
        <f t="shared" si="144"/>
        <v>7.4182491940751861E-67</v>
      </c>
      <c r="IR113" s="86">
        <f t="shared" si="144"/>
        <v>1.105165487661766E-73</v>
      </c>
      <c r="IS113" s="86">
        <f t="shared" si="144"/>
        <v>1.5390634547691049E-74</v>
      </c>
      <c r="IT113" s="86">
        <f t="shared" si="144"/>
        <v>5.1968948267028396E-81</v>
      </c>
      <c r="IU113" s="86">
        <f t="shared" si="144"/>
        <v>1.2138050177223886E-76</v>
      </c>
      <c r="IV113" s="86">
        <f t="shared" si="144"/>
        <v>8.3455992725447395E-61</v>
      </c>
      <c r="IW113" s="86">
        <f t="shared" si="144"/>
        <v>6.7199033086722375E-56</v>
      </c>
      <c r="IY113" s="86">
        <f t="shared" si="145"/>
        <v>2.8076718507241426E-2</v>
      </c>
      <c r="IZ113" s="86">
        <f t="shared" si="145"/>
        <v>3.395862286909497E-2</v>
      </c>
      <c r="JA113" s="86">
        <f t="shared" si="145"/>
        <v>1.6451212786461736E-2</v>
      </c>
      <c r="JB113" s="86">
        <f t="shared" si="145"/>
        <v>1.2704550025225097E-4</v>
      </c>
      <c r="JC113" s="86">
        <f t="shared" si="145"/>
        <v>3.2548894173655037E-7</v>
      </c>
      <c r="JD113" s="86">
        <f t="shared" si="145"/>
        <v>1.0069471868965479E-8</v>
      </c>
      <c r="JE113" s="86">
        <f t="shared" si="145"/>
        <v>5.3971620064747428E-9</v>
      </c>
      <c r="JF113" s="86">
        <f t="shared" si="145"/>
        <v>4.416038172477984E-8</v>
      </c>
      <c r="JG113" s="86">
        <f t="shared" si="145"/>
        <v>2.456680214499113E-6</v>
      </c>
      <c r="JH113" s="86">
        <f t="shared" si="145"/>
        <v>1.7112442036170882E-6</v>
      </c>
      <c r="JI113" s="86">
        <f t="shared" si="145"/>
        <v>1.6665483155038832E-5</v>
      </c>
      <c r="JJ113" s="86">
        <f t="shared" si="145"/>
        <v>7.3571046653311573E-4</v>
      </c>
      <c r="JK113" s="86">
        <f t="shared" si="145"/>
        <v>1.5115030052314236E-3</v>
      </c>
      <c r="JL113" s="86">
        <f t="shared" si="145"/>
        <v>3.5627074765207686E-3</v>
      </c>
      <c r="JM113" s="86">
        <f t="shared" si="145"/>
        <v>6.583877956480832E-4</v>
      </c>
    </row>
    <row r="114" spans="2:273" x14ac:dyDescent="0.25">
      <c r="B114" s="2">
        <v>87</v>
      </c>
      <c r="C114" s="37">
        <v>46.459000000000003</v>
      </c>
      <c r="D114" s="37">
        <v>45.540999999999997</v>
      </c>
      <c r="E114" s="37">
        <v>48.360999999999997</v>
      </c>
      <c r="F114" s="37">
        <v>44.869</v>
      </c>
      <c r="G114" s="37">
        <v>47.459000000000003</v>
      </c>
      <c r="H114" s="37">
        <v>47.082000000000001</v>
      </c>
      <c r="I114" s="37">
        <v>48.951000000000001</v>
      </c>
      <c r="J114" s="37">
        <v>49</v>
      </c>
      <c r="K114" s="37">
        <v>47.753999999999998</v>
      </c>
      <c r="L114" s="37">
        <v>49.18</v>
      </c>
      <c r="M114" s="37">
        <v>48.802999999999997</v>
      </c>
      <c r="N114" s="37">
        <v>48.246000000000002</v>
      </c>
      <c r="O114" s="37">
        <v>44.459000000000003</v>
      </c>
      <c r="P114" s="37">
        <v>45.851999999999997</v>
      </c>
      <c r="Q114" s="37">
        <v>48.719000000000001</v>
      </c>
      <c r="S114" s="4">
        <f t="shared" si="146"/>
        <v>46.292761217950783</v>
      </c>
      <c r="T114" s="4">
        <f t="shared" si="146"/>
        <v>48.798951537128055</v>
      </c>
      <c r="U114" s="4">
        <f t="shared" si="146"/>
        <v>48.551308228033655</v>
      </c>
      <c r="V114" s="4">
        <f t="shared" si="146"/>
        <v>47.008089715913584</v>
      </c>
      <c r="W114" s="4">
        <f t="shared" si="146"/>
        <v>47.291916682381796</v>
      </c>
      <c r="X114" s="4">
        <f t="shared" si="146"/>
        <v>47.292563550589854</v>
      </c>
      <c r="Y114" s="4">
        <f t="shared" si="146"/>
        <v>49.384772024781817</v>
      </c>
      <c r="Z114" s="4">
        <f t="shared" si="146"/>
        <v>48.805886013704097</v>
      </c>
      <c r="AA114" s="4">
        <f t="shared" si="146"/>
        <v>49.714597429148704</v>
      </c>
      <c r="AB114" s="4">
        <f t="shared" si="146"/>
        <v>49.628360397631035</v>
      </c>
      <c r="AC114" s="4">
        <f t="shared" si="146"/>
        <v>50.124681109606975</v>
      </c>
      <c r="AD114" s="4">
        <f t="shared" si="146"/>
        <v>48.264518358068948</v>
      </c>
      <c r="AE114" s="4">
        <f t="shared" si="146"/>
        <v>47.823088796733209</v>
      </c>
      <c r="AF114" s="4">
        <f t="shared" si="146"/>
        <v>48.325335231142255</v>
      </c>
      <c r="AG114" s="4">
        <f t="shared" si="146"/>
        <v>47.950540668713636</v>
      </c>
      <c r="AI114" s="4">
        <f t="shared" si="147"/>
        <v>0.16623878204921994</v>
      </c>
      <c r="AJ114" s="4">
        <f t="shared" si="147"/>
        <v>-3.2579515371280579</v>
      </c>
      <c r="AK114" s="4">
        <f t="shared" si="147"/>
        <v>-0.19030822803365766</v>
      </c>
      <c r="AL114" s="4">
        <f t="shared" si="147"/>
        <v>-2.1390897159135847</v>
      </c>
      <c r="AM114" s="4">
        <f t="shared" si="147"/>
        <v>0.16708331761820716</v>
      </c>
      <c r="AN114" s="4">
        <f t="shared" si="147"/>
        <v>-0.21056355058985332</v>
      </c>
      <c r="AO114" s="4">
        <f t="shared" si="147"/>
        <v>-0.43377202478181687</v>
      </c>
      <c r="AP114" s="4">
        <f t="shared" si="147"/>
        <v>0.19411398629590337</v>
      </c>
      <c r="AQ114" s="4">
        <f t="shared" si="147"/>
        <v>-1.9605974291487058</v>
      </c>
      <c r="AR114" s="4">
        <f t="shared" si="147"/>
        <v>-0.44836039763103486</v>
      </c>
      <c r="AS114" s="4">
        <f t="shared" si="147"/>
        <v>-1.3216811096069776</v>
      </c>
      <c r="AT114" s="4">
        <f t="shared" si="147"/>
        <v>-1.8518358068945417E-2</v>
      </c>
      <c r="AU114" s="4">
        <f t="shared" si="147"/>
        <v>-3.3640887967332063</v>
      </c>
      <c r="AV114" s="4">
        <f t="shared" si="147"/>
        <v>-2.4733352311422578</v>
      </c>
      <c r="AW114" s="4">
        <f t="shared" si="147"/>
        <v>0.76845933128636545</v>
      </c>
      <c r="AY114" s="2">
        <f t="shared" si="139"/>
        <v>45.837001889039264</v>
      </c>
      <c r="AZ114" s="2">
        <f t="shared" si="139"/>
        <v>48.127782880583133</v>
      </c>
      <c r="BA114" s="2">
        <f t="shared" si="139"/>
        <v>48.222388039268154</v>
      </c>
      <c r="BB114" s="2">
        <f t="shared" si="139"/>
        <v>47.007441477573245</v>
      </c>
      <c r="BC114" s="2">
        <f t="shared" si="139"/>
        <v>47.291916037595435</v>
      </c>
      <c r="BD114" s="2">
        <f t="shared" si="139"/>
        <v>47.292561620423555</v>
      </c>
      <c r="BE114" s="2">
        <f t="shared" si="139"/>
        <v>49.38477197875428</v>
      </c>
      <c r="BF114" s="2">
        <f t="shared" si="139"/>
        <v>48.805885826425808</v>
      </c>
      <c r="BG114" s="2">
        <f t="shared" si="139"/>
        <v>49.714592795989091</v>
      </c>
      <c r="BH114" s="2">
        <f t="shared" si="139"/>
        <v>49.628357833302658</v>
      </c>
      <c r="BI114" s="2">
        <f t="shared" si="139"/>
        <v>50.12463884079758</v>
      </c>
      <c r="BJ114" s="2">
        <f t="shared" si="139"/>
        <v>48.259679861527964</v>
      </c>
      <c r="BK114" s="2">
        <f t="shared" si="139"/>
        <v>47.811669799587143</v>
      </c>
      <c r="BL114" s="2">
        <f t="shared" si="139"/>
        <v>48.299020698865149</v>
      </c>
      <c r="BM114" s="2">
        <f t="shared" si="139"/>
        <v>47.949508915124213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>
        <f t="shared" si="140"/>
        <v>48.360999999999997</v>
      </c>
      <c r="CH114" s="2">
        <f t="shared" si="140"/>
        <v>44.869</v>
      </c>
      <c r="CI114" s="2">
        <f t="shared" si="140"/>
        <v>47.459000000000003</v>
      </c>
      <c r="CJ114" s="2">
        <f t="shared" si="140"/>
        <v>47.082000000000001</v>
      </c>
      <c r="CK114" s="2">
        <f t="shared" si="140"/>
        <v>48.951000000000001</v>
      </c>
      <c r="CL114" s="2">
        <f t="shared" si="140"/>
        <v>49</v>
      </c>
      <c r="CM114" s="2">
        <f t="shared" si="140"/>
        <v>47.753999999999998</v>
      </c>
      <c r="CN114" s="2">
        <f t="shared" si="140"/>
        <v>49.18</v>
      </c>
      <c r="CO114" s="2">
        <f t="shared" si="140"/>
        <v>48.802999999999997</v>
      </c>
      <c r="CP114" s="2">
        <f t="shared" si="140"/>
        <v>48.246000000000002</v>
      </c>
      <c r="CQ114" s="2">
        <f t="shared" si="140"/>
        <v>44.459000000000003</v>
      </c>
      <c r="CR114" s="2">
        <f t="shared" si="140"/>
        <v>45.851999999999997</v>
      </c>
      <c r="CS114" s="2">
        <f t="shared" si="140"/>
        <v>48.719000000000001</v>
      </c>
      <c r="CU114" s="2" t="str">
        <f t="shared" si="110"/>
        <v/>
      </c>
      <c r="CV114" s="2" t="str">
        <f t="shared" si="111"/>
        <v/>
      </c>
      <c r="CW114" s="2">
        <f t="shared" si="112"/>
        <v>48.360999999999997</v>
      </c>
      <c r="CX114" s="2">
        <f t="shared" si="113"/>
        <v>44.869</v>
      </c>
      <c r="CY114" s="2">
        <f t="shared" si="114"/>
        <v>47.459000000000003</v>
      </c>
      <c r="CZ114" s="2">
        <f t="shared" si="115"/>
        <v>47.082000000000001</v>
      </c>
      <c r="DA114" s="2">
        <f t="shared" si="116"/>
        <v>48.951000000000001</v>
      </c>
      <c r="DB114" s="2">
        <f t="shared" si="117"/>
        <v>49</v>
      </c>
      <c r="DC114" s="2">
        <f t="shared" si="118"/>
        <v>47.753999999999998</v>
      </c>
      <c r="DD114" s="2">
        <f t="shared" si="119"/>
        <v>49.18</v>
      </c>
      <c r="DE114" s="2">
        <f t="shared" si="120"/>
        <v>48.802999999999997</v>
      </c>
      <c r="DF114" s="2">
        <f t="shared" si="121"/>
        <v>48.246000000000002</v>
      </c>
      <c r="DG114" s="2">
        <f t="shared" si="122"/>
        <v>44.459000000000003</v>
      </c>
      <c r="DH114" s="2">
        <f t="shared" si="123"/>
        <v>45.851999999999997</v>
      </c>
      <c r="DI114" s="2">
        <f t="shared" si="124"/>
        <v>48.719000000000001</v>
      </c>
      <c r="DK114" s="2">
        <f t="shared" si="148"/>
        <v>61.071419354838703</v>
      </c>
      <c r="DL114" s="2">
        <f t="shared" si="148"/>
        <v>73.540716911764719</v>
      </c>
      <c r="DM114" s="2">
        <f t="shared" si="148"/>
        <v>76.53855425579323</v>
      </c>
      <c r="DN114" s="2">
        <f t="shared" si="148"/>
        <v>71.881147281639926</v>
      </c>
      <c r="DO114" s="2">
        <f t="shared" si="148"/>
        <v>69.071049350649361</v>
      </c>
      <c r="DP114" s="2">
        <f t="shared" si="148"/>
        <v>66.824205805958741</v>
      </c>
      <c r="DQ114" s="2">
        <f t="shared" si="148"/>
        <v>65.624207936507943</v>
      </c>
      <c r="DR114" s="2">
        <f t="shared" si="148"/>
        <v>63.387153968253983</v>
      </c>
      <c r="DS114" s="2">
        <f t="shared" si="148"/>
        <v>66.570815737203972</v>
      </c>
      <c r="DT114" s="2">
        <f t="shared" si="148"/>
        <v>66.696557677616497</v>
      </c>
      <c r="DU114" s="2">
        <f t="shared" si="148"/>
        <v>68.818050878533242</v>
      </c>
      <c r="DV114" s="2">
        <f t="shared" si="148"/>
        <v>63.185628571428566</v>
      </c>
      <c r="DW114" s="2">
        <f t="shared" si="148"/>
        <v>65.446691720291724</v>
      </c>
      <c r="DX114" s="2">
        <f t="shared" si="148"/>
        <v>67.397004267425331</v>
      </c>
      <c r="DY114" s="2">
        <f t="shared" si="148"/>
        <v>57.477578568780139</v>
      </c>
      <c r="EA114" s="2">
        <f t="shared" si="94"/>
        <v>45.748584382769437</v>
      </c>
      <c r="EB114" s="2">
        <f t="shared" si="94"/>
        <v>47.947758217446285</v>
      </c>
      <c r="EC114" s="2">
        <f t="shared" si="94"/>
        <v>48.028367151257939</v>
      </c>
      <c r="ED114" s="2">
        <f t="shared" si="94"/>
        <v>46.833708394290468</v>
      </c>
      <c r="EE114" s="2">
        <f t="shared" si="94"/>
        <v>47.118962912250758</v>
      </c>
      <c r="EF114" s="2">
        <f t="shared" si="94"/>
        <v>47.135343016857597</v>
      </c>
      <c r="EG114" s="2">
        <f t="shared" si="94"/>
        <v>49.237499700850194</v>
      </c>
      <c r="EH114" s="2">
        <f t="shared" si="94"/>
        <v>48.671480603956915</v>
      </c>
      <c r="EI114" s="2">
        <f t="shared" si="94"/>
        <v>49.579639161309359</v>
      </c>
      <c r="EJ114" s="2">
        <f t="shared" si="94"/>
        <v>49.490027061966735</v>
      </c>
      <c r="EK114" s="2">
        <f t="shared" si="94"/>
        <v>49.97905504201681</v>
      </c>
      <c r="EL114" s="2">
        <f t="shared" si="94"/>
        <v>48.129225461318541</v>
      </c>
      <c r="EM114" s="2">
        <f t="shared" si="135"/>
        <v>47.648921958583557</v>
      </c>
      <c r="EN114" s="2">
        <f t="shared" si="135"/>
        <v>48.088760654751681</v>
      </c>
      <c r="EO114" s="2">
        <f t="shared" si="135"/>
        <v>47.831548960885179</v>
      </c>
      <c r="EQ114" s="2">
        <f t="shared" si="149"/>
        <v>45.924704567111256</v>
      </c>
      <c r="ER114" s="2">
        <f t="shared" si="149"/>
        <v>47.947758217446285</v>
      </c>
      <c r="ES114" s="2">
        <f t="shared" si="149"/>
        <v>48.082350246780898</v>
      </c>
      <c r="ET114" s="2">
        <f t="shared" si="149"/>
        <v>46.957236558410749</v>
      </c>
      <c r="EU114" s="2">
        <f t="shared" si="149"/>
        <v>46.959877427970667</v>
      </c>
      <c r="EV114" s="2">
        <f t="shared" si="149"/>
        <v>47.455970803322067</v>
      </c>
      <c r="EW114" s="2">
        <f t="shared" si="149"/>
        <v>48.755065605549426</v>
      </c>
      <c r="EX114" s="2">
        <f t="shared" si="149"/>
        <v>48.741438230490893</v>
      </c>
      <c r="EY114" s="2">
        <f t="shared" si="149"/>
        <v>50.126619366133951</v>
      </c>
      <c r="EZ114" s="2">
        <f t="shared" si="149"/>
        <v>49.819879796891257</v>
      </c>
      <c r="FA114" s="2">
        <f t="shared" si="149"/>
        <v>49.569705572607717</v>
      </c>
      <c r="FB114" s="2">
        <f t="shared" si="149"/>
        <v>48.291462994751484</v>
      </c>
      <c r="FC114" s="2">
        <f t="shared" si="149"/>
        <v>47.577420365911095</v>
      </c>
      <c r="FD114" s="2">
        <f t="shared" si="149"/>
        <v>48.136883306320911</v>
      </c>
      <c r="FE114" s="2">
        <f t="shared" si="149"/>
        <v>47.986912328013588</v>
      </c>
      <c r="FG114" s="2">
        <f t="shared" si="150"/>
        <v>0.99429988782209666</v>
      </c>
      <c r="FH114" s="2">
        <f t="shared" si="150"/>
        <v>0.99296585184671082</v>
      </c>
      <c r="FI114" s="2">
        <f t="shared" si="150"/>
        <v>0.99320131755070995</v>
      </c>
      <c r="FJ114" s="2">
        <f t="shared" si="150"/>
        <v>0.99309820290642437</v>
      </c>
      <c r="FK114" s="2">
        <f t="shared" si="150"/>
        <v>0.9920686049655969</v>
      </c>
      <c r="FL114" s="2">
        <f t="shared" si="150"/>
        <v>0.99214722325662941</v>
      </c>
      <c r="FM114" s="2">
        <f t="shared" si="150"/>
        <v>0.99081365221658968</v>
      </c>
      <c r="FN114" s="2">
        <f t="shared" si="150"/>
        <v>0.99089712675686425</v>
      </c>
      <c r="FO114" s="2">
        <f t="shared" si="150"/>
        <v>0.99224127140448293</v>
      </c>
      <c r="FP114" s="2">
        <f t="shared" si="150"/>
        <v>0.99206345876729285</v>
      </c>
      <c r="FQ114" s="2">
        <f t="shared" si="150"/>
        <v>0.99217185350949766</v>
      </c>
      <c r="FR114" s="2">
        <f t="shared" si="150"/>
        <v>0.99137501554681751</v>
      </c>
      <c r="FS114" s="2">
        <f t="shared" si="150"/>
        <v>0.99083939000896182</v>
      </c>
      <c r="FT114" s="2">
        <f t="shared" si="150"/>
        <v>0.98911875077128519</v>
      </c>
      <c r="FU114" s="2">
        <f t="shared" si="150"/>
        <v>0.9878229297775184</v>
      </c>
      <c r="FW114" s="2">
        <f t="shared" si="141"/>
        <v>6.1073524852415092E-3</v>
      </c>
      <c r="FX114" s="2">
        <f t="shared" si="141"/>
        <v>0</v>
      </c>
      <c r="FY114" s="2">
        <f t="shared" si="141"/>
        <v>3.5044177219169404E-3</v>
      </c>
      <c r="FZ114" s="2">
        <f t="shared" si="141"/>
        <v>6.9679847885663537E-3</v>
      </c>
      <c r="GA114" s="2">
        <f t="shared" si="141"/>
        <v>7.2762391419204332E-3</v>
      </c>
      <c r="GB114" s="2">
        <f t="shared" si="141"/>
        <v>8.1289266318279631E-3</v>
      </c>
      <c r="GC114" s="2">
        <f t="shared" si="141"/>
        <v>6.7609710957544636E-3</v>
      </c>
      <c r="GD114" s="2">
        <f t="shared" si="141"/>
        <v>6.4369414546822995E-3</v>
      </c>
      <c r="GE114" s="2">
        <f t="shared" si="141"/>
        <v>5.710822953567854E-3</v>
      </c>
      <c r="GF114" s="2">
        <f t="shared" si="141"/>
        <v>5.3673395595305292E-3</v>
      </c>
      <c r="GG114" s="2">
        <f t="shared" si="141"/>
        <v>4.6185973177708161E-3</v>
      </c>
      <c r="GH114" s="2">
        <f t="shared" si="141"/>
        <v>3.6561050413037753E-3</v>
      </c>
      <c r="GI114" s="2">
        <f t="shared" si="141"/>
        <v>4.0640562378885794E-3</v>
      </c>
      <c r="GJ114" s="2">
        <f t="shared" si="141"/>
        <v>3.3712438931654681E-3</v>
      </c>
      <c r="GK114" s="2">
        <f t="shared" si="141"/>
        <v>3.2155220679789473E-3</v>
      </c>
      <c r="GM114" s="86">
        <f t="shared" si="142"/>
        <v>8.1912042200229249E-18</v>
      </c>
      <c r="GN114" s="86">
        <f t="shared" si="142"/>
        <v>7.1635960797165574E-13</v>
      </c>
      <c r="GO114" s="86">
        <f t="shared" si="142"/>
        <v>2.6836782187881693E-25</v>
      </c>
      <c r="GP114" s="86">
        <f t="shared" si="142"/>
        <v>1.6348168482128045E-34</v>
      </c>
      <c r="GQ114" s="86">
        <f t="shared" si="142"/>
        <v>2.1345365154487677E-50</v>
      </c>
      <c r="GR114" s="86">
        <f t="shared" si="142"/>
        <v>1.9231021095688468E-55</v>
      </c>
      <c r="GS114" s="86">
        <f t="shared" si="142"/>
        <v>1.3679131978459385E-68</v>
      </c>
      <c r="GT114" s="86">
        <f t="shared" si="142"/>
        <v>9.2082217514436532E-51</v>
      </c>
      <c r="GU114" s="86">
        <f t="shared" si="142"/>
        <v>2.7173287574777146E-43</v>
      </c>
      <c r="GV114" s="86">
        <f t="shared" si="142"/>
        <v>3.0032996784512481E-50</v>
      </c>
      <c r="GW114" s="86">
        <f t="shared" si="142"/>
        <v>6.9830632738693353E-58</v>
      </c>
      <c r="GX114" s="86">
        <f t="shared" si="142"/>
        <v>1.0341423706695234E-44</v>
      </c>
      <c r="GY114" s="86">
        <f t="shared" si="142"/>
        <v>5.0268501509181459E-28</v>
      </c>
      <c r="GZ114" s="86">
        <f t="shared" si="142"/>
        <v>5.7962454087634169E-31</v>
      </c>
      <c r="HA114" s="86">
        <f t="shared" si="142"/>
        <v>3.7087797763932213E-39</v>
      </c>
      <c r="HC114" s="86">
        <f t="shared" si="73"/>
        <v>1.4253014429041158E-2</v>
      </c>
      <c r="HD114" s="86">
        <f t="shared" si="73"/>
        <v>1.8199789029032905E-2</v>
      </c>
      <c r="HE114" s="86">
        <f t="shared" si="73"/>
        <v>6.3173351252002055E-3</v>
      </c>
      <c r="HF114" s="86">
        <f t="shared" si="73"/>
        <v>2.0442084951231059E-5</v>
      </c>
      <c r="HG114" s="86">
        <f t="shared" si="73"/>
        <v>1.7690737638266644E-8</v>
      </c>
      <c r="HH114" s="86">
        <f t="shared" si="73"/>
        <v>2.2016722743055998E-10</v>
      </c>
      <c r="HI114" s="86">
        <f t="shared" si="138"/>
        <v>1.32509292907589E-10</v>
      </c>
      <c r="HJ114" s="86">
        <f t="shared" si="138"/>
        <v>1.3075110700711675E-9</v>
      </c>
      <c r="HK114" s="86">
        <f t="shared" si="138"/>
        <v>1.7097452791789248E-7</v>
      </c>
      <c r="HL114" s="86">
        <f t="shared" si="138"/>
        <v>1.1397919247343987E-7</v>
      </c>
      <c r="HM114" s="86">
        <f t="shared" si="138"/>
        <v>1.3836579330646478E-6</v>
      </c>
      <c r="HN114" s="86">
        <f t="shared" si="138"/>
        <v>1.3531534380553656E-4</v>
      </c>
      <c r="HO114" s="86">
        <f t="shared" si="138"/>
        <v>3.3513766628350845E-4</v>
      </c>
      <c r="HP114" s="86">
        <f t="shared" si="138"/>
        <v>8.8447918436177864E-4</v>
      </c>
      <c r="HQ114" s="86">
        <f t="shared" si="138"/>
        <v>1.5620772969740903E-4</v>
      </c>
      <c r="HS114" s="86">
        <f t="shared" si="143"/>
        <v>7.050998743259314E-8</v>
      </c>
      <c r="HT114" s="86">
        <f t="shared" si="143"/>
        <v>0</v>
      </c>
      <c r="HU114" s="86">
        <f t="shared" si="143"/>
        <v>3.0328637285668753E-9</v>
      </c>
      <c r="HV114" s="86">
        <f t="shared" si="143"/>
        <v>7.1471069814926697E-8</v>
      </c>
      <c r="HW114" s="86">
        <f t="shared" si="143"/>
        <v>2.0585289669453391E-9</v>
      </c>
      <c r="HX114" s="86">
        <f t="shared" si="143"/>
        <v>1.1952813852912715E-8</v>
      </c>
      <c r="HY114" s="86">
        <f t="shared" si="143"/>
        <v>2.2890342836731252E-10</v>
      </c>
      <c r="HZ114" s="86">
        <f t="shared" si="143"/>
        <v>7.3345228141295839E-10</v>
      </c>
      <c r="IA114" s="86">
        <f t="shared" si="143"/>
        <v>1.5434024191119605E-9</v>
      </c>
      <c r="IB114" s="86">
        <f t="shared" si="143"/>
        <v>2.7268000342174689E-10</v>
      </c>
      <c r="IC114" s="86">
        <f t="shared" si="143"/>
        <v>6.8391161566839965E-11</v>
      </c>
      <c r="ID114" s="86">
        <f t="shared" si="143"/>
        <v>4.3672623670587921E-12</v>
      </c>
      <c r="IE114" s="86">
        <f t="shared" si="143"/>
        <v>1.853264753182894E-11</v>
      </c>
      <c r="IF114" s="86">
        <f t="shared" si="143"/>
        <v>5.7715278478149327E-11</v>
      </c>
      <c r="IG114" s="86">
        <f t="shared" si="143"/>
        <v>4.6722290462050968E-7</v>
      </c>
      <c r="II114" s="86">
        <f t="shared" si="144"/>
        <v>1.5388221246067696E-50</v>
      </c>
      <c r="IJ114" s="86">
        <f t="shared" si="144"/>
        <v>0</v>
      </c>
      <c r="IK114" s="86">
        <f t="shared" si="144"/>
        <v>1.1637588328383968E-63</v>
      </c>
      <c r="IL114" s="86">
        <f t="shared" si="144"/>
        <v>5.2921635389391369E-55</v>
      </c>
      <c r="IM114" s="86">
        <f t="shared" si="144"/>
        <v>4.1343320023226292E-66</v>
      </c>
      <c r="IN114" s="86">
        <f t="shared" si="144"/>
        <v>3.5990150613574468E-62</v>
      </c>
      <c r="IO114" s="86">
        <f t="shared" si="144"/>
        <v>6.3607013211740478E-74</v>
      </c>
      <c r="IP114" s="86">
        <f t="shared" si="144"/>
        <v>5.5163588102079842E-68</v>
      </c>
      <c r="IQ114" s="86">
        <f t="shared" si="144"/>
        <v>1.3509095805523176E-64</v>
      </c>
      <c r="IR114" s="86">
        <f t="shared" si="144"/>
        <v>3.2456985674196427E-71</v>
      </c>
      <c r="IS114" s="86">
        <f t="shared" si="144"/>
        <v>4.1310384960128976E-72</v>
      </c>
      <c r="IT114" s="86">
        <f t="shared" si="144"/>
        <v>1.7874486756173354E-78</v>
      </c>
      <c r="IU114" s="86">
        <f t="shared" si="144"/>
        <v>3.358297701452816E-74</v>
      </c>
      <c r="IV114" s="86">
        <f t="shared" si="144"/>
        <v>6.1069855682340719E-59</v>
      </c>
      <c r="IW114" s="86">
        <f t="shared" si="144"/>
        <v>3.3376274155087323E-54</v>
      </c>
      <c r="IY114" s="86">
        <f t="shared" si="145"/>
        <v>1.4253084939028599E-2</v>
      </c>
      <c r="IZ114" s="86">
        <f t="shared" si="145"/>
        <v>1.8199789029749266E-2</v>
      </c>
      <c r="JA114" s="86">
        <f t="shared" si="145"/>
        <v>6.3173381580639339E-3</v>
      </c>
      <c r="JB114" s="86">
        <f t="shared" si="145"/>
        <v>2.0513556021045986E-5</v>
      </c>
      <c r="JC114" s="86">
        <f t="shared" si="145"/>
        <v>1.9749266605211982E-8</v>
      </c>
      <c r="JD114" s="86">
        <f t="shared" si="145"/>
        <v>1.2172981080343275E-8</v>
      </c>
      <c r="JE114" s="86">
        <f t="shared" si="145"/>
        <v>3.6141272127490154E-10</v>
      </c>
      <c r="JF114" s="86">
        <f t="shared" si="145"/>
        <v>2.040963351484126E-9</v>
      </c>
      <c r="JG114" s="86">
        <f t="shared" si="145"/>
        <v>1.7251793033700444E-7</v>
      </c>
      <c r="JH114" s="86">
        <f t="shared" si="145"/>
        <v>1.1425187247686161E-7</v>
      </c>
      <c r="JI114" s="86">
        <f t="shared" si="145"/>
        <v>1.3837263242262147E-6</v>
      </c>
      <c r="JJ114" s="86">
        <f t="shared" si="145"/>
        <v>1.3531534817279892E-4</v>
      </c>
      <c r="JK114" s="86">
        <f t="shared" si="145"/>
        <v>3.3513768481615599E-4</v>
      </c>
      <c r="JL114" s="86">
        <f t="shared" si="145"/>
        <v>8.8447924207705716E-4</v>
      </c>
      <c r="JM114" s="86">
        <f t="shared" si="145"/>
        <v>1.5667495260202952E-4</v>
      </c>
    </row>
    <row r="115" spans="2:273" x14ac:dyDescent="0.25">
      <c r="B115" s="2">
        <v>88</v>
      </c>
      <c r="C115" s="37">
        <v>44.966999999999999</v>
      </c>
      <c r="D115" s="37">
        <v>47.048999999999999</v>
      </c>
      <c r="E115" s="37">
        <v>46.41</v>
      </c>
      <c r="F115" s="37">
        <v>46.442999999999998</v>
      </c>
      <c r="G115" s="37">
        <v>47.344000000000001</v>
      </c>
      <c r="H115" s="37">
        <v>44.753999999999998</v>
      </c>
      <c r="I115" s="37">
        <v>49.048999999999999</v>
      </c>
      <c r="J115" s="37">
        <v>47.508000000000003</v>
      </c>
      <c r="K115" s="37">
        <v>48.115000000000002</v>
      </c>
      <c r="L115" s="37">
        <v>46.884999999999998</v>
      </c>
      <c r="M115" s="37">
        <v>48.738</v>
      </c>
      <c r="N115" s="37">
        <v>45.951000000000001</v>
      </c>
      <c r="O115" s="37">
        <v>49.082000000000001</v>
      </c>
      <c r="P115" s="37">
        <v>49.082000000000001</v>
      </c>
      <c r="Q115" s="37">
        <v>46.034999999999997</v>
      </c>
      <c r="S115" s="4">
        <f t="shared" si="146"/>
        <v>45.896842360511116</v>
      </c>
      <c r="T115" s="4">
        <f t="shared" si="146"/>
        <v>48.239252463759641</v>
      </c>
      <c r="U115" s="4">
        <f t="shared" si="146"/>
        <v>48.144405589414532</v>
      </c>
      <c r="V115" s="4">
        <f t="shared" si="146"/>
        <v>46.860708072775388</v>
      </c>
      <c r="W115" s="4">
        <f t="shared" si="146"/>
        <v>47.133775073506634</v>
      </c>
      <c r="X115" s="4">
        <f t="shared" si="146"/>
        <v>47.166836583330074</v>
      </c>
      <c r="Y115" s="4">
        <f t="shared" si="146"/>
        <v>49.18492624216632</v>
      </c>
      <c r="Z115" s="4">
        <f t="shared" si="146"/>
        <v>48.656364844186292</v>
      </c>
      <c r="AA115" s="4">
        <f t="shared" si="146"/>
        <v>49.610273412967523</v>
      </c>
      <c r="AB115" s="4">
        <f t="shared" si="146"/>
        <v>49.48405627695761</v>
      </c>
      <c r="AC115" s="4">
        <f t="shared" si="146"/>
        <v>49.941141918391637</v>
      </c>
      <c r="AD115" s="4">
        <f t="shared" si="146"/>
        <v>48.119576939203668</v>
      </c>
      <c r="AE115" s="4">
        <f t="shared" si="146"/>
        <v>47.67976966842329</v>
      </c>
      <c r="AF115" s="4">
        <f t="shared" si="146"/>
        <v>48.164585579059661</v>
      </c>
      <c r="AG115" s="4">
        <f t="shared" si="146"/>
        <v>47.844925019981538</v>
      </c>
      <c r="AI115" s="4">
        <f t="shared" si="147"/>
        <v>-0.92984236051111679</v>
      </c>
      <c r="AJ115" s="4">
        <f t="shared" si="147"/>
        <v>-1.1902524637596414</v>
      </c>
      <c r="AK115" s="4">
        <f t="shared" si="147"/>
        <v>-1.7344055894145356</v>
      </c>
      <c r="AL115" s="4">
        <f t="shared" si="147"/>
        <v>-0.41770807277539035</v>
      </c>
      <c r="AM115" s="4">
        <f t="shared" si="147"/>
        <v>0.21022492649336755</v>
      </c>
      <c r="AN115" s="4">
        <f t="shared" si="147"/>
        <v>-2.4128365833300762</v>
      </c>
      <c r="AO115" s="4">
        <f t="shared" si="147"/>
        <v>-0.13592624216632032</v>
      </c>
      <c r="AP115" s="4">
        <f t="shared" si="147"/>
        <v>-1.1483648441862897</v>
      </c>
      <c r="AQ115" s="4">
        <f t="shared" si="147"/>
        <v>-1.4952734129675207</v>
      </c>
      <c r="AR115" s="4">
        <f t="shared" si="147"/>
        <v>-2.5990562769576115</v>
      </c>
      <c r="AS115" s="4">
        <f t="shared" si="147"/>
        <v>-1.203141918391637</v>
      </c>
      <c r="AT115" s="4">
        <f t="shared" si="147"/>
        <v>-2.1685769392036676</v>
      </c>
      <c r="AU115" s="4">
        <f t="shared" si="147"/>
        <v>1.4022303315767104</v>
      </c>
      <c r="AV115" s="4">
        <f t="shared" si="147"/>
        <v>0.91741442094033943</v>
      </c>
      <c r="AW115" s="4">
        <f t="shared" si="147"/>
        <v>-1.8099250199815415</v>
      </c>
      <c r="AY115" s="2">
        <f t="shared" si="139"/>
        <v>45.718808421564368</v>
      </c>
      <c r="AZ115" s="2">
        <f t="shared" si="139"/>
        <v>47.967001560022894</v>
      </c>
      <c r="BA115" s="2">
        <f t="shared" si="139"/>
        <v>48.05084407202871</v>
      </c>
      <c r="BB115" s="2">
        <f t="shared" si="139"/>
        <v>46.86061929545712</v>
      </c>
      <c r="BC115" s="2">
        <f t="shared" si="139"/>
        <v>47.133773823968397</v>
      </c>
      <c r="BD115" s="2">
        <f t="shared" si="139"/>
        <v>47.166829358439841</v>
      </c>
      <c r="BE115" s="2">
        <f t="shared" si="139"/>
        <v>49.18492603441576</v>
      </c>
      <c r="BF115" s="2">
        <f t="shared" si="139"/>
        <v>48.656364172362402</v>
      </c>
      <c r="BG115" s="2">
        <f t="shared" si="139"/>
        <v>49.610271875214437</v>
      </c>
      <c r="BH115" s="2">
        <f t="shared" si="139"/>
        <v>49.48405587585809</v>
      </c>
      <c r="BI115" s="2">
        <f t="shared" si="139"/>
        <v>49.941139733064546</v>
      </c>
      <c r="BJ115" s="2">
        <f t="shared" si="139"/>
        <v>48.11899683002386</v>
      </c>
      <c r="BK115" s="2">
        <f t="shared" si="139"/>
        <v>47.678074753244424</v>
      </c>
      <c r="BL115" s="2">
        <f t="shared" si="139"/>
        <v>48.160279928567093</v>
      </c>
      <c r="BM115" s="2">
        <f t="shared" si="139"/>
        <v>47.844176272345031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44.966999999999999</v>
      </c>
      <c r="CF115" s="2">
        <f t="shared" si="140"/>
        <v>47.048999999999999</v>
      </c>
      <c r="CG115" s="2">
        <f t="shared" si="140"/>
        <v>46.41</v>
      </c>
      <c r="CH115" s="2">
        <f t="shared" si="140"/>
        <v>46.442999999999998</v>
      </c>
      <c r="CI115" s="2">
        <f t="shared" si="140"/>
        <v>47.344000000000001</v>
      </c>
      <c r="CJ115" s="2">
        <f t="shared" si="140"/>
        <v>44.753999999999998</v>
      </c>
      <c r="CK115" s="2">
        <f t="shared" si="140"/>
        <v>49.048999999999999</v>
      </c>
      <c r="CL115" s="2">
        <f t="shared" si="140"/>
        <v>47.508000000000003</v>
      </c>
      <c r="CM115" s="2">
        <f t="shared" si="140"/>
        <v>48.115000000000002</v>
      </c>
      <c r="CN115" s="2">
        <f t="shared" si="140"/>
        <v>46.884999999999998</v>
      </c>
      <c r="CO115" s="2">
        <f t="shared" si="140"/>
        <v>48.738</v>
      </c>
      <c r="CP115" s="2">
        <f t="shared" si="140"/>
        <v>45.951000000000001</v>
      </c>
      <c r="CQ115" s="2">
        <f t="shared" si="140"/>
        <v>49.082000000000001</v>
      </c>
      <c r="CR115" s="2">
        <f t="shared" si="140"/>
        <v>49.082000000000001</v>
      </c>
      <c r="CS115" s="2">
        <f t="shared" si="140"/>
        <v>46.034999999999997</v>
      </c>
      <c r="CU115" s="2">
        <f t="shared" si="110"/>
        <v>44.966999999999999</v>
      </c>
      <c r="CV115" s="2">
        <f t="shared" si="111"/>
        <v>47.048999999999999</v>
      </c>
      <c r="CW115" s="2">
        <f t="shared" si="112"/>
        <v>46.41</v>
      </c>
      <c r="CX115" s="2">
        <f t="shared" si="113"/>
        <v>46.442999999999998</v>
      </c>
      <c r="CY115" s="2">
        <f t="shared" si="114"/>
        <v>47.344000000000001</v>
      </c>
      <c r="CZ115" s="2">
        <f t="shared" si="115"/>
        <v>44.753999999999998</v>
      </c>
      <c r="DA115" s="2">
        <f t="shared" si="116"/>
        <v>49.048999999999999</v>
      </c>
      <c r="DB115" s="2">
        <f t="shared" si="117"/>
        <v>47.508000000000003</v>
      </c>
      <c r="DC115" s="2">
        <f t="shared" si="118"/>
        <v>48.115000000000002</v>
      </c>
      <c r="DD115" s="2">
        <f t="shared" si="119"/>
        <v>46.884999999999998</v>
      </c>
      <c r="DE115" s="2">
        <f t="shared" si="120"/>
        <v>48.738</v>
      </c>
      <c r="DF115" s="2">
        <f t="shared" si="121"/>
        <v>45.951000000000001</v>
      </c>
      <c r="DG115" s="2">
        <f t="shared" si="122"/>
        <v>49.082000000000001</v>
      </c>
      <c r="DH115" s="2">
        <f t="shared" si="123"/>
        <v>49.082000000000001</v>
      </c>
      <c r="DI115" s="2">
        <f t="shared" si="124"/>
        <v>46.034999999999997</v>
      </c>
      <c r="DK115" s="2">
        <f t="shared" si="148"/>
        <v>61.137427419354836</v>
      </c>
      <c r="DL115" s="2">
        <f t="shared" si="148"/>
        <v>73.754842245989323</v>
      </c>
      <c r="DM115" s="2">
        <f t="shared" si="148"/>
        <v>76.806999108734402</v>
      </c>
      <c r="DN115" s="2">
        <f t="shared" si="148"/>
        <v>72.100746880570412</v>
      </c>
      <c r="DO115" s="2">
        <f t="shared" si="148"/>
        <v>69.24393949579833</v>
      </c>
      <c r="DP115" s="2">
        <f t="shared" si="148"/>
        <v>66.957018487394947</v>
      </c>
      <c r="DQ115" s="2">
        <f t="shared" si="148"/>
        <v>65.730403174603182</v>
      </c>
      <c r="DR115" s="2">
        <f t="shared" si="148"/>
        <v>63.467234920634937</v>
      </c>
      <c r="DS115" s="2">
        <f t="shared" si="148"/>
        <v>66.672062184873951</v>
      </c>
      <c r="DT115" s="2">
        <f t="shared" si="148"/>
        <v>66.818983193277305</v>
      </c>
      <c r="DU115" s="2">
        <f t="shared" si="148"/>
        <v>68.961452100840347</v>
      </c>
      <c r="DV115" s="2">
        <f t="shared" si="148"/>
        <v>63.27804285714285</v>
      </c>
      <c r="DW115" s="2">
        <f t="shared" si="148"/>
        <v>65.589757228657234</v>
      </c>
      <c r="DX115" s="2">
        <f t="shared" si="148"/>
        <v>67.563669274537702</v>
      </c>
      <c r="DY115" s="2">
        <f t="shared" si="148"/>
        <v>57.548181905821295</v>
      </c>
      <c r="EA115" s="2">
        <f t="shared" si="94"/>
        <v>45.637072904280622</v>
      </c>
      <c r="EB115" s="2">
        <f t="shared" si="94"/>
        <v>47.800394969725211</v>
      </c>
      <c r="EC115" s="2">
        <f t="shared" si="94"/>
        <v>47.8711208618802</v>
      </c>
      <c r="ED115" s="2">
        <f t="shared" si="94"/>
        <v>46.699797524811203</v>
      </c>
      <c r="EE115" s="2">
        <f t="shared" si="94"/>
        <v>46.973742181757835</v>
      </c>
      <c r="EF115" s="2">
        <f t="shared" si="94"/>
        <v>47.021382534640594</v>
      </c>
      <c r="EG115" s="2">
        <f t="shared" si="94"/>
        <v>49.048303433435393</v>
      </c>
      <c r="EH115" s="2">
        <f t="shared" si="94"/>
        <v>48.531821902188476</v>
      </c>
      <c r="EI115" s="2">
        <f t="shared" si="94"/>
        <v>49.485444978352135</v>
      </c>
      <c r="EJ115" s="2">
        <f t="shared" si="94"/>
        <v>49.355773728469245</v>
      </c>
      <c r="EK115" s="2">
        <f t="shared" si="94"/>
        <v>49.806223949579831</v>
      </c>
      <c r="EL115" s="2">
        <f t="shared" si="94"/>
        <v>47.998101533396856</v>
      </c>
      <c r="EM115" s="2">
        <f t="shared" si="135"/>
        <v>47.52734134094711</v>
      </c>
      <c r="EN115" s="2">
        <f t="shared" si="135"/>
        <v>47.96544013146589</v>
      </c>
      <c r="EO115" s="2">
        <f t="shared" si="135"/>
        <v>47.73461155212491</v>
      </c>
      <c r="EQ115" s="2">
        <f t="shared" si="149"/>
        <v>45.803748065024934</v>
      </c>
      <c r="ER115" s="2">
        <f t="shared" si="149"/>
        <v>47.800394969725211</v>
      </c>
      <c r="ES115" s="2">
        <f t="shared" si="149"/>
        <v>47.923112677862818</v>
      </c>
      <c r="ET115" s="2">
        <f t="shared" si="149"/>
        <v>46.809552308631105</v>
      </c>
      <c r="EU115" s="2">
        <f t="shared" si="149"/>
        <v>46.826646990477158</v>
      </c>
      <c r="EV115" s="2">
        <f t="shared" si="149"/>
        <v>47.310250431794799</v>
      </c>
      <c r="EW115" s="2">
        <f t="shared" si="149"/>
        <v>48.609086460690214</v>
      </c>
      <c r="EX115" s="2">
        <f t="shared" si="149"/>
        <v>48.595660083576163</v>
      </c>
      <c r="EY115" s="2">
        <f t="shared" si="149"/>
        <v>49.985664661519117</v>
      </c>
      <c r="EZ115" s="2">
        <f t="shared" si="149"/>
        <v>49.660325117810359</v>
      </c>
      <c r="FA115" s="2">
        <f t="shared" si="149"/>
        <v>49.424069503282603</v>
      </c>
      <c r="FB115" s="2">
        <f t="shared" si="149"/>
        <v>48.150514027411489</v>
      </c>
      <c r="FC115" s="2">
        <f t="shared" si="149"/>
        <v>47.461757086583248</v>
      </c>
      <c r="FD115" s="2">
        <f t="shared" si="149"/>
        <v>48.009865326175046</v>
      </c>
      <c r="FE115" s="2">
        <f t="shared" si="149"/>
        <v>47.865699110798694</v>
      </c>
      <c r="FG115" s="2">
        <f t="shared" si="150"/>
        <v>0.99479882726997926</v>
      </c>
      <c r="FH115" s="2">
        <f t="shared" si="150"/>
        <v>0.99358080761557777</v>
      </c>
      <c r="FI115" s="2">
        <f t="shared" si="150"/>
        <v>0.99379581650605364</v>
      </c>
      <c r="FJ115" s="2">
        <f t="shared" si="150"/>
        <v>0.9937016613635431</v>
      </c>
      <c r="FK115" s="2">
        <f t="shared" si="150"/>
        <v>0.99276143012749074</v>
      </c>
      <c r="FL115" s="2">
        <f t="shared" si="150"/>
        <v>0.99283323054546879</v>
      </c>
      <c r="FM115" s="2">
        <f t="shared" si="150"/>
        <v>0.99161517380054576</v>
      </c>
      <c r="FN115" s="2">
        <f t="shared" si="150"/>
        <v>0.99169142614605144</v>
      </c>
      <c r="FO115" s="2">
        <f t="shared" si="150"/>
        <v>0.99291912141863536</v>
      </c>
      <c r="FP115" s="2">
        <f t="shared" si="150"/>
        <v>0.99275673017904842</v>
      </c>
      <c r="FQ115" s="2">
        <f t="shared" si="150"/>
        <v>0.99285572462859495</v>
      </c>
      <c r="FR115" s="2">
        <f t="shared" si="150"/>
        <v>0.99212794654757352</v>
      </c>
      <c r="FS115" s="2">
        <f t="shared" si="150"/>
        <v>0.9916386848855826</v>
      </c>
      <c r="FT115" s="2">
        <f t="shared" si="150"/>
        <v>0.99006667227198086</v>
      </c>
      <c r="FU115" s="2">
        <f t="shared" si="150"/>
        <v>0.98888246808383728</v>
      </c>
      <c r="FW115" s="2">
        <f t="shared" si="141"/>
        <v>6.6926353591170683E-3</v>
      </c>
      <c r="FX115" s="2">
        <f t="shared" si="141"/>
        <v>0</v>
      </c>
      <c r="FY115" s="2">
        <f t="shared" si="141"/>
        <v>3.8412189065302059E-3</v>
      </c>
      <c r="FZ115" s="2">
        <f t="shared" si="141"/>
        <v>7.6351106229180961E-3</v>
      </c>
      <c r="GA115" s="2">
        <f t="shared" si="141"/>
        <v>7.9726407877463747E-3</v>
      </c>
      <c r="GB115" s="2">
        <f t="shared" si="141"/>
        <v>8.9062059915258115E-3</v>
      </c>
      <c r="GC115" s="2">
        <f t="shared" si="141"/>
        <v>7.4084249771652587E-3</v>
      </c>
      <c r="GD115" s="2">
        <f t="shared" si="141"/>
        <v>7.0535855054959743E-3</v>
      </c>
      <c r="GE115" s="2">
        <f t="shared" si="141"/>
        <v>6.2583446910910046E-3</v>
      </c>
      <c r="GF115" s="2">
        <f t="shared" si="141"/>
        <v>5.8821248503240211E-3</v>
      </c>
      <c r="GG115" s="2">
        <f t="shared" si="141"/>
        <v>5.061935687844403E-3</v>
      </c>
      <c r="GH115" s="2">
        <f t="shared" si="141"/>
        <v>4.0074259035498133E-3</v>
      </c>
      <c r="GI115" s="2">
        <f t="shared" si="141"/>
        <v>4.4544025135244969E-3</v>
      </c>
      <c r="GJ115" s="2">
        <f t="shared" si="141"/>
        <v>3.695293522866276E-3</v>
      </c>
      <c r="GK115" s="2">
        <f t="shared" si="141"/>
        <v>3.5246563904684407E-3</v>
      </c>
      <c r="GM115" s="86">
        <f t="shared" si="142"/>
        <v>7.3001112725098188E-19</v>
      </c>
      <c r="GN115" s="86">
        <f t="shared" si="142"/>
        <v>1.3776021508390595E-13</v>
      </c>
      <c r="GO115" s="86">
        <f t="shared" si="142"/>
        <v>8.0915715582980623E-27</v>
      </c>
      <c r="GP115" s="86">
        <f t="shared" si="142"/>
        <v>1.5663219950839438E-36</v>
      </c>
      <c r="GQ115" s="86">
        <f t="shared" si="142"/>
        <v>2.2861445838133686E-53</v>
      </c>
      <c r="GR115" s="86">
        <f t="shared" si="142"/>
        <v>1.0686977715984804E-58</v>
      </c>
      <c r="GS115" s="86">
        <f t="shared" si="142"/>
        <v>9.9661178594825836E-73</v>
      </c>
      <c r="GT115" s="86">
        <f t="shared" si="142"/>
        <v>8.2250303759902342E-54</v>
      </c>
      <c r="GU115" s="86">
        <f t="shared" si="142"/>
        <v>7.4765601077908148E-46</v>
      </c>
      <c r="GV115" s="86">
        <f t="shared" si="142"/>
        <v>3.3560581060879299E-53</v>
      </c>
      <c r="GW115" s="86">
        <f t="shared" si="142"/>
        <v>2.2062447291038264E-61</v>
      </c>
      <c r="GX115" s="86">
        <f t="shared" si="142"/>
        <v>2.0207916930552099E-47</v>
      </c>
      <c r="GY115" s="86">
        <f t="shared" si="142"/>
        <v>1.1611756405351433E-29</v>
      </c>
      <c r="GZ115" s="86">
        <f t="shared" si="142"/>
        <v>8.1693213326566734E-33</v>
      </c>
      <c r="HA115" s="86">
        <f t="shared" si="142"/>
        <v>2.1253122402979803E-41</v>
      </c>
      <c r="HC115" s="86">
        <f t="shared" si="73"/>
        <v>6.727204561134275E-3</v>
      </c>
      <c r="HD115" s="86">
        <f t="shared" si="73"/>
        <v>9.1354884153300262E-3</v>
      </c>
      <c r="HE115" s="86">
        <f t="shared" si="73"/>
        <v>2.1481580297887087E-3</v>
      </c>
      <c r="HF115" s="86">
        <f t="shared" si="73"/>
        <v>2.727003954477362E-6</v>
      </c>
      <c r="HG115" s="86">
        <f t="shared" si="73"/>
        <v>7.2981025440129948E-10</v>
      </c>
      <c r="HH115" s="86">
        <f t="shared" si="73"/>
        <v>4.9385337818145939E-12</v>
      </c>
      <c r="HI115" s="86">
        <f t="shared" si="138"/>
        <v>2.3184043817749925E-12</v>
      </c>
      <c r="HJ115" s="86">
        <f t="shared" si="138"/>
        <v>2.7288019540932552E-11</v>
      </c>
      <c r="HK115" s="86">
        <f t="shared" si="138"/>
        <v>9.0821124798067388E-9</v>
      </c>
      <c r="HL115" s="86">
        <f t="shared" si="138"/>
        <v>5.7889695693677144E-9</v>
      </c>
      <c r="HM115" s="86">
        <f t="shared" si="138"/>
        <v>8.7041929046973205E-8</v>
      </c>
      <c r="HN115" s="86">
        <f t="shared" si="138"/>
        <v>2.0342539765757155E-5</v>
      </c>
      <c r="HO115" s="86">
        <f t="shared" si="138"/>
        <v>6.2113063174278071E-5</v>
      </c>
      <c r="HP115" s="86">
        <f t="shared" si="138"/>
        <v>1.8378214870339805E-4</v>
      </c>
      <c r="HQ115" s="86">
        <f t="shared" si="138"/>
        <v>3.2224188454962724E-5</v>
      </c>
      <c r="HS115" s="86">
        <f t="shared" si="143"/>
        <v>2.1127652445560321E-7</v>
      </c>
      <c r="HT115" s="86">
        <f t="shared" si="143"/>
        <v>0</v>
      </c>
      <c r="HU115" s="86">
        <f t="shared" si="143"/>
        <v>1.028289780233759E-8</v>
      </c>
      <c r="HV115" s="86">
        <f t="shared" si="143"/>
        <v>2.3148073380662955E-7</v>
      </c>
      <c r="HW115" s="86">
        <f t="shared" si="143"/>
        <v>8.7021118845818282E-9</v>
      </c>
      <c r="HX115" s="86">
        <f t="shared" si="143"/>
        <v>4.6658201234596073E-8</v>
      </c>
      <c r="HY115" s="86">
        <f t="shared" si="143"/>
        <v>1.1195189221906799E-9</v>
      </c>
      <c r="HZ115" s="86">
        <f t="shared" si="143"/>
        <v>3.1743996997234595E-9</v>
      </c>
      <c r="IA115" s="86">
        <f t="shared" si="143"/>
        <v>6.0673768451393858E-9</v>
      </c>
      <c r="IB115" s="86">
        <f t="shared" si="143"/>
        <v>1.2021904374078112E-9</v>
      </c>
      <c r="IC115" s="86">
        <f t="shared" si="143"/>
        <v>3.0614523228278168E-10</v>
      </c>
      <c r="ID115" s="86">
        <f t="shared" si="143"/>
        <v>2.1404712629889019E-11</v>
      </c>
      <c r="IE115" s="86">
        <f t="shared" si="143"/>
        <v>8.5455158605100665E-11</v>
      </c>
      <c r="IF115" s="86">
        <f t="shared" si="143"/>
        <v>2.2918602226570657E-10</v>
      </c>
      <c r="IG115" s="86">
        <f t="shared" si="143"/>
        <v>1.0328722079014516E-6</v>
      </c>
      <c r="II115" s="86">
        <f t="shared" si="144"/>
        <v>8.6103766276047268E-49</v>
      </c>
      <c r="IJ115" s="86">
        <f t="shared" si="144"/>
        <v>0</v>
      </c>
      <c r="IK115" s="86">
        <f t="shared" si="144"/>
        <v>1.1617418898501921E-61</v>
      </c>
      <c r="IL115" s="86">
        <f t="shared" si="144"/>
        <v>4.8013119902055E-53</v>
      </c>
      <c r="IM115" s="86">
        <f t="shared" si="144"/>
        <v>1.004935117783461E-63</v>
      </c>
      <c r="IN115" s="86">
        <f t="shared" si="144"/>
        <v>7.0427015469646341E-60</v>
      </c>
      <c r="IO115" s="86">
        <f t="shared" si="144"/>
        <v>2.7483004618956557E-71</v>
      </c>
      <c r="IP115" s="86">
        <f t="shared" si="144"/>
        <v>1.3714423016487366E-65</v>
      </c>
      <c r="IQ115" s="86">
        <f t="shared" si="144"/>
        <v>2.2450728816368094E-62</v>
      </c>
      <c r="IR115" s="86">
        <f t="shared" si="144"/>
        <v>8.6358889445602286E-69</v>
      </c>
      <c r="IS115" s="86">
        <f t="shared" si="144"/>
        <v>1.0088620243019591E-69</v>
      </c>
      <c r="IT115" s="86">
        <f t="shared" si="144"/>
        <v>5.5928338192484284E-76</v>
      </c>
      <c r="IU115" s="86">
        <f t="shared" si="144"/>
        <v>8.4680845427123258E-72</v>
      </c>
      <c r="IV115" s="86">
        <f t="shared" si="144"/>
        <v>4.1732844531222765E-57</v>
      </c>
      <c r="IW115" s="86">
        <f t="shared" si="144"/>
        <v>1.5585354639327166E-52</v>
      </c>
      <c r="IY115" s="86">
        <f t="shared" si="145"/>
        <v>6.7274158376587311E-3</v>
      </c>
      <c r="IZ115" s="86">
        <f t="shared" si="145"/>
        <v>9.1354884154677858E-3</v>
      </c>
      <c r="JA115" s="86">
        <f t="shared" si="145"/>
        <v>2.148168312686511E-3</v>
      </c>
      <c r="JB115" s="86">
        <f t="shared" si="145"/>
        <v>2.9584846882839916E-6</v>
      </c>
      <c r="JC115" s="86">
        <f t="shared" si="145"/>
        <v>9.4319221389831277E-9</v>
      </c>
      <c r="JD115" s="86">
        <f t="shared" si="145"/>
        <v>4.6663139768377885E-8</v>
      </c>
      <c r="JE115" s="86">
        <f t="shared" si="145"/>
        <v>1.1218373265724549E-9</v>
      </c>
      <c r="JF115" s="86">
        <f t="shared" si="145"/>
        <v>3.2016877192643921E-9</v>
      </c>
      <c r="JG115" s="86">
        <f t="shared" si="145"/>
        <v>1.5149489324946124E-8</v>
      </c>
      <c r="JH115" s="86">
        <f t="shared" si="145"/>
        <v>6.9911600067755258E-9</v>
      </c>
      <c r="JI115" s="86">
        <f t="shared" si="145"/>
        <v>8.7348074279255989E-8</v>
      </c>
      <c r="JJ115" s="86">
        <f t="shared" si="145"/>
        <v>2.0342561170469786E-5</v>
      </c>
      <c r="JK115" s="86">
        <f t="shared" si="145"/>
        <v>6.2113148629436673E-5</v>
      </c>
      <c r="JL115" s="86">
        <f t="shared" si="145"/>
        <v>1.8378237788942031E-4</v>
      </c>
      <c r="JM115" s="86">
        <f t="shared" si="145"/>
        <v>3.3257060662864174E-5</v>
      </c>
    </row>
    <row r="116" spans="2:273" x14ac:dyDescent="0.25">
      <c r="B116" s="2">
        <v>89</v>
      </c>
      <c r="C116" s="37">
        <v>46.23</v>
      </c>
      <c r="D116" s="37">
        <v>43.917999999999999</v>
      </c>
      <c r="E116" s="37">
        <v>46.573999999999998</v>
      </c>
      <c r="F116" s="37">
        <v>47.442999999999998</v>
      </c>
      <c r="G116" s="37">
        <v>46.213000000000001</v>
      </c>
      <c r="H116" s="37">
        <v>47.508000000000003</v>
      </c>
      <c r="I116" s="37">
        <v>51.426000000000002</v>
      </c>
      <c r="J116" s="37">
        <v>47.835999999999999</v>
      </c>
      <c r="K116" s="37">
        <v>48.066000000000003</v>
      </c>
      <c r="L116" s="37">
        <v>50.131</v>
      </c>
      <c r="M116" s="37">
        <v>49.262</v>
      </c>
      <c r="N116" s="37">
        <v>47.033000000000001</v>
      </c>
      <c r="O116" s="37">
        <v>47.753999999999998</v>
      </c>
      <c r="P116" s="37">
        <v>47.671999999999997</v>
      </c>
      <c r="Q116" s="37">
        <v>45.332999999999998</v>
      </c>
      <c r="S116" s="4">
        <f t="shared" si="146"/>
        <v>45.664972739045922</v>
      </c>
      <c r="T116" s="4">
        <f t="shared" si="146"/>
        <v>47.909103114998381</v>
      </c>
      <c r="U116" s="4">
        <f t="shared" si="146"/>
        <v>47.903579579922372</v>
      </c>
      <c r="V116" s="4">
        <f t="shared" si="146"/>
        <v>46.714775900232397</v>
      </c>
      <c r="W116" s="4">
        <f t="shared" si="146"/>
        <v>46.976561292405933</v>
      </c>
      <c r="X116" s="4">
        <f t="shared" si="146"/>
        <v>47.041955216414472</v>
      </c>
      <c r="Y116" s="4">
        <f t="shared" si="146"/>
        <v>48.985817224943489</v>
      </c>
      <c r="Z116" s="4">
        <f t="shared" si="146"/>
        <v>48.507534274660706</v>
      </c>
      <c r="AA116" s="4">
        <f t="shared" si="146"/>
        <v>49.506686020886825</v>
      </c>
      <c r="AB116" s="4">
        <f t="shared" si="146"/>
        <v>49.340452838434985</v>
      </c>
      <c r="AC116" s="4">
        <f t="shared" si="146"/>
        <v>49.758373285862483</v>
      </c>
      <c r="AD116" s="4">
        <f t="shared" si="146"/>
        <v>47.979042597165943</v>
      </c>
      <c r="AE116" s="4">
        <f t="shared" si="146"/>
        <v>47.545534210293454</v>
      </c>
      <c r="AF116" s="4">
        <f t="shared" si="146"/>
        <v>48.023194137192782</v>
      </c>
      <c r="AG116" s="4">
        <f t="shared" si="146"/>
        <v>47.740770098736853</v>
      </c>
      <c r="AI116" s="4">
        <f t="shared" si="147"/>
        <v>0.56502726095407496</v>
      </c>
      <c r="AJ116" s="4">
        <f t="shared" si="147"/>
        <v>-3.9911031149983813</v>
      </c>
      <c r="AK116" s="4">
        <f t="shared" si="147"/>
        <v>-1.329579579922374</v>
      </c>
      <c r="AL116" s="4">
        <f t="shared" si="147"/>
        <v>0.72822409976760127</v>
      </c>
      <c r="AM116" s="4">
        <f t="shared" si="147"/>
        <v>-0.76356129240593162</v>
      </c>
      <c r="AN116" s="4">
        <f t="shared" si="147"/>
        <v>0.46604478358553081</v>
      </c>
      <c r="AO116" s="4">
        <f t="shared" si="147"/>
        <v>2.4401827750565133</v>
      </c>
      <c r="AP116" s="4">
        <f t="shared" si="147"/>
        <v>-0.67153427466070781</v>
      </c>
      <c r="AQ116" s="4">
        <f t="shared" si="147"/>
        <v>-1.4406860208868224</v>
      </c>
      <c r="AR116" s="4">
        <f t="shared" si="147"/>
        <v>0.7905471615650157</v>
      </c>
      <c r="AS116" s="4">
        <f t="shared" si="147"/>
        <v>-0.49637328586248231</v>
      </c>
      <c r="AT116" s="4">
        <f t="shared" si="147"/>
        <v>-0.94604259716594186</v>
      </c>
      <c r="AU116" s="4">
        <f t="shared" si="147"/>
        <v>0.20846578970654406</v>
      </c>
      <c r="AV116" s="4">
        <f t="shared" si="147"/>
        <v>-0.35119413719278469</v>
      </c>
      <c r="AW116" s="4">
        <f t="shared" si="147"/>
        <v>-2.4077700987368544</v>
      </c>
      <c r="AY116" s="2">
        <f t="shared" si="139"/>
        <v>45.601116939511606</v>
      </c>
      <c r="AZ116" s="2">
        <f t="shared" si="139"/>
        <v>47.807182094383293</v>
      </c>
      <c r="BA116" s="2">
        <f t="shared" si="139"/>
        <v>47.880311887805924</v>
      </c>
      <c r="BB116" s="2">
        <f t="shared" si="139"/>
        <v>46.714709185205358</v>
      </c>
      <c r="BC116" s="2">
        <f t="shared" si="139"/>
        <v>46.976556532226404</v>
      </c>
      <c r="BD116" s="2">
        <f t="shared" si="139"/>
        <v>47.0419295990487</v>
      </c>
      <c r="BE116" s="2">
        <f t="shared" si="139"/>
        <v>48.985816306004295</v>
      </c>
      <c r="BF116" s="2">
        <f t="shared" si="139"/>
        <v>48.507531627156617</v>
      </c>
      <c r="BG116" s="2">
        <f t="shared" si="139"/>
        <v>49.506681111435185</v>
      </c>
      <c r="BH116" s="2">
        <f t="shared" si="139"/>
        <v>49.340451611156659</v>
      </c>
      <c r="BI116" s="2">
        <f t="shared" si="139"/>
        <v>49.758372838876021</v>
      </c>
      <c r="BJ116" s="2">
        <f t="shared" si="139"/>
        <v>47.97898670153424</v>
      </c>
      <c r="BK116" s="2">
        <f t="shared" si="139"/>
        <v>47.545327347851028</v>
      </c>
      <c r="BL116" s="2">
        <f t="shared" si="139"/>
        <v>48.022615538260823</v>
      </c>
      <c r="BM116" s="2">
        <f t="shared" si="139"/>
        <v>47.739387469668294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46.23</v>
      </c>
      <c r="CF116" s="2">
        <f t="shared" si="140"/>
        <v>43.917999999999999</v>
      </c>
      <c r="CG116" s="2">
        <f t="shared" si="140"/>
        <v>46.573999999999998</v>
      </c>
      <c r="CH116" s="2">
        <f t="shared" si="140"/>
        <v>47.442999999999998</v>
      </c>
      <c r="CI116" s="2">
        <f t="shared" si="140"/>
        <v>46.213000000000001</v>
      </c>
      <c r="CJ116" s="2">
        <f t="shared" si="140"/>
        <v>47.508000000000003</v>
      </c>
      <c r="CK116" s="2">
        <f t="shared" si="140"/>
        <v>51.426000000000002</v>
      </c>
      <c r="CL116" s="2">
        <f t="shared" si="140"/>
        <v>47.835999999999999</v>
      </c>
      <c r="CM116" s="2">
        <f t="shared" si="140"/>
        <v>48.066000000000003</v>
      </c>
      <c r="CN116" s="2">
        <f t="shared" si="140"/>
        <v>50.131</v>
      </c>
      <c r="CO116" s="2">
        <f t="shared" si="140"/>
        <v>49.262</v>
      </c>
      <c r="CP116" s="2">
        <f t="shared" si="140"/>
        <v>47.033000000000001</v>
      </c>
      <c r="CQ116" s="2">
        <f t="shared" si="140"/>
        <v>47.753999999999998</v>
      </c>
      <c r="CR116" s="2">
        <f t="shared" si="140"/>
        <v>47.671999999999997</v>
      </c>
      <c r="CS116" s="2">
        <f t="shared" si="140"/>
        <v>45.332999999999998</v>
      </c>
      <c r="CU116" s="2">
        <f t="shared" si="110"/>
        <v>46.23</v>
      </c>
      <c r="CV116" s="2">
        <f t="shared" si="111"/>
        <v>43.917999999999999</v>
      </c>
      <c r="CW116" s="2">
        <f t="shared" si="112"/>
        <v>46.573999999999998</v>
      </c>
      <c r="CX116" s="2">
        <f t="shared" si="113"/>
        <v>47.442999999999998</v>
      </c>
      <c r="CY116" s="2">
        <f t="shared" si="114"/>
        <v>46.213000000000001</v>
      </c>
      <c r="CZ116" s="2">
        <f t="shared" si="115"/>
        <v>47.508000000000003</v>
      </c>
      <c r="DA116" s="2">
        <f t="shared" si="116"/>
        <v>51.426000000000002</v>
      </c>
      <c r="DB116" s="2">
        <f t="shared" si="117"/>
        <v>47.835999999999999</v>
      </c>
      <c r="DC116" s="2">
        <f t="shared" si="118"/>
        <v>48.066000000000003</v>
      </c>
      <c r="DD116" s="2">
        <f t="shared" si="119"/>
        <v>50.131</v>
      </c>
      <c r="DE116" s="2">
        <f t="shared" si="120"/>
        <v>49.262</v>
      </c>
      <c r="DF116" s="2">
        <f t="shared" si="121"/>
        <v>47.033000000000001</v>
      </c>
      <c r="DG116" s="2">
        <f t="shared" si="122"/>
        <v>47.753999999999998</v>
      </c>
      <c r="DH116" s="2">
        <f t="shared" si="123"/>
        <v>47.671999999999997</v>
      </c>
      <c r="DI116" s="2">
        <f t="shared" si="124"/>
        <v>45.332999999999998</v>
      </c>
      <c r="DK116" s="2">
        <f t="shared" si="148"/>
        <v>61.203435483870962</v>
      </c>
      <c r="DL116" s="2">
        <f t="shared" si="148"/>
        <v>73.968967580213913</v>
      </c>
      <c r="DM116" s="2">
        <f t="shared" si="148"/>
        <v>77.075443961675589</v>
      </c>
      <c r="DN116" s="2">
        <f t="shared" si="148"/>
        <v>72.320346479500898</v>
      </c>
      <c r="DO116" s="2">
        <f t="shared" si="148"/>
        <v>69.416829640947299</v>
      </c>
      <c r="DP116" s="2">
        <f t="shared" si="148"/>
        <v>67.089831168831154</v>
      </c>
      <c r="DQ116" s="2">
        <f t="shared" si="148"/>
        <v>65.836598412698422</v>
      </c>
      <c r="DR116" s="2">
        <f t="shared" si="148"/>
        <v>63.547315873015883</v>
      </c>
      <c r="DS116" s="2">
        <f t="shared" si="148"/>
        <v>66.77330863254393</v>
      </c>
      <c r="DT116" s="2">
        <f t="shared" si="148"/>
        <v>66.941408708938113</v>
      </c>
      <c r="DU116" s="2">
        <f t="shared" si="148"/>
        <v>69.104853323147452</v>
      </c>
      <c r="DV116" s="2">
        <f t="shared" si="148"/>
        <v>63.370457142857134</v>
      </c>
      <c r="DW116" s="2">
        <f t="shared" si="148"/>
        <v>65.73282273702273</v>
      </c>
      <c r="DX116" s="2">
        <f t="shared" si="148"/>
        <v>67.730334281650073</v>
      </c>
      <c r="DY116" s="2">
        <f t="shared" si="148"/>
        <v>57.618785242862451</v>
      </c>
      <c r="EA116" s="2">
        <f t="shared" si="94"/>
        <v>45.525561425791807</v>
      </c>
      <c r="EB116" s="2">
        <f t="shared" si="94"/>
        <v>47.653031722004137</v>
      </c>
      <c r="EC116" s="2">
        <f t="shared" si="94"/>
        <v>47.713874572502455</v>
      </c>
      <c r="ED116" s="2">
        <f t="shared" si="94"/>
        <v>46.565886655331944</v>
      </c>
      <c r="EE116" s="2">
        <f t="shared" ref="EE116:EL147" si="151">CI$228*$B116+CI$229</f>
        <v>46.828521451264912</v>
      </c>
      <c r="EF116" s="2">
        <f t="shared" si="151"/>
        <v>46.907422052423598</v>
      </c>
      <c r="EG116" s="2">
        <f t="shared" si="151"/>
        <v>48.859107166020607</v>
      </c>
      <c r="EH116" s="2">
        <f t="shared" si="151"/>
        <v>48.392163200420043</v>
      </c>
      <c r="EI116" s="2">
        <f t="shared" si="151"/>
        <v>49.391250795394903</v>
      </c>
      <c r="EJ116" s="2">
        <f t="shared" si="151"/>
        <v>49.221520394971748</v>
      </c>
      <c r="EK116" s="2">
        <f t="shared" si="151"/>
        <v>49.633392857142859</v>
      </c>
      <c r="EL116" s="2">
        <f t="shared" si="151"/>
        <v>47.866977605475171</v>
      </c>
      <c r="EM116" s="2">
        <f t="shared" si="135"/>
        <v>47.405760723310671</v>
      </c>
      <c r="EN116" s="2">
        <f t="shared" si="135"/>
        <v>47.842119608180099</v>
      </c>
      <c r="EO116" s="2">
        <f t="shared" si="135"/>
        <v>47.637674143364649</v>
      </c>
      <c r="EQ116" s="2">
        <f t="shared" si="149"/>
        <v>45.682791562938604</v>
      </c>
      <c r="ER116" s="2">
        <f t="shared" si="149"/>
        <v>47.653031722004137</v>
      </c>
      <c r="ES116" s="2">
        <f t="shared" si="149"/>
        <v>47.763875108944731</v>
      </c>
      <c r="ET116" s="2">
        <f t="shared" si="149"/>
        <v>46.661868058851454</v>
      </c>
      <c r="EU116" s="2">
        <f t="shared" si="149"/>
        <v>46.693416552983656</v>
      </c>
      <c r="EV116" s="2">
        <f t="shared" si="149"/>
        <v>47.164530060267531</v>
      </c>
      <c r="EW116" s="2">
        <f t="shared" si="149"/>
        <v>48.463107315831003</v>
      </c>
      <c r="EX116" s="2">
        <f t="shared" si="149"/>
        <v>48.449881936661441</v>
      </c>
      <c r="EY116" s="2">
        <f t="shared" si="149"/>
        <v>49.844709956904282</v>
      </c>
      <c r="EZ116" s="2">
        <f t="shared" si="149"/>
        <v>49.500770438729468</v>
      </c>
      <c r="FA116" s="2">
        <f t="shared" si="149"/>
        <v>49.278433433957488</v>
      </c>
      <c r="FB116" s="2">
        <f t="shared" si="149"/>
        <v>48.009565060071495</v>
      </c>
      <c r="FC116" s="2">
        <f t="shared" si="149"/>
        <v>47.346093807255393</v>
      </c>
      <c r="FD116" s="2">
        <f t="shared" si="149"/>
        <v>47.88284734602918</v>
      </c>
      <c r="FE116" s="2">
        <f t="shared" si="149"/>
        <v>47.7444858935838</v>
      </c>
      <c r="FG116" s="2">
        <f t="shared" si="150"/>
        <v>0.99525430223935618</v>
      </c>
      <c r="FH116" s="2">
        <f t="shared" si="150"/>
        <v>0.99414231843360168</v>
      </c>
      <c r="FI116" s="2">
        <f t="shared" si="150"/>
        <v>0.99433862685548369</v>
      </c>
      <c r="FJ116" s="2">
        <f t="shared" si="150"/>
        <v>0.99425266180195138</v>
      </c>
      <c r="FK116" s="2">
        <f t="shared" si="150"/>
        <v>0.99339413843797919</v>
      </c>
      <c r="FL116" s="2">
        <f t="shared" si="150"/>
        <v>0.9934597042767116</v>
      </c>
      <c r="FM116" s="2">
        <f t="shared" si="150"/>
        <v>0.99234730165949869</v>
      </c>
      <c r="FN116" s="2">
        <f t="shared" si="150"/>
        <v>0.99241694688513427</v>
      </c>
      <c r="FO116" s="2">
        <f t="shared" si="150"/>
        <v>0.99353813597823426</v>
      </c>
      <c r="FP116" s="2">
        <f t="shared" si="150"/>
        <v>0.99338984656690266</v>
      </c>
      <c r="FQ116" s="2">
        <f t="shared" si="150"/>
        <v>0.99348024498140242</v>
      </c>
      <c r="FR116" s="2">
        <f t="shared" si="150"/>
        <v>0.99281562562786707</v>
      </c>
      <c r="FS116" s="2">
        <f t="shared" si="150"/>
        <v>0.99236877565371928</v>
      </c>
      <c r="FT116" s="2">
        <f t="shared" si="150"/>
        <v>0.99093277245608369</v>
      </c>
      <c r="FU116" s="2">
        <f t="shared" si="150"/>
        <v>0.98985076217478807</v>
      </c>
      <c r="FW116" s="2">
        <f t="shared" si="141"/>
        <v>7.3335934931880809E-3</v>
      </c>
      <c r="FX116" s="2">
        <f t="shared" si="141"/>
        <v>0</v>
      </c>
      <c r="FY116" s="2">
        <f t="shared" si="141"/>
        <v>4.2102524838570649E-3</v>
      </c>
      <c r="FZ116" s="2">
        <f t="shared" si="141"/>
        <v>8.3655700627277181E-3</v>
      </c>
      <c r="GA116" s="2">
        <f t="shared" si="141"/>
        <v>8.7351078667512756E-3</v>
      </c>
      <c r="GB116" s="2">
        <f t="shared" si="141"/>
        <v>9.7570768660242488E-3</v>
      </c>
      <c r="GC116" s="2">
        <f t="shared" si="141"/>
        <v>8.117374549766871E-3</v>
      </c>
      <c r="GD116" s="2">
        <f t="shared" si="141"/>
        <v>7.7288431006961276E-3</v>
      </c>
      <c r="GE116" s="2">
        <f t="shared" si="141"/>
        <v>6.8579976812038861E-3</v>
      </c>
      <c r="GF116" s="2">
        <f t="shared" si="141"/>
        <v>6.4459635816986743E-3</v>
      </c>
      <c r="GG116" s="2">
        <f t="shared" si="141"/>
        <v>5.5475928539157008E-3</v>
      </c>
      <c r="GH116" s="2">
        <f t="shared" si="141"/>
        <v>4.3923569123644514E-3</v>
      </c>
      <c r="GI116" s="2">
        <f t="shared" si="141"/>
        <v>4.8820571555861295E-3</v>
      </c>
      <c r="GJ116" s="2">
        <f t="shared" si="141"/>
        <v>4.0503647593538462E-3</v>
      </c>
      <c r="GK116" s="2">
        <f t="shared" si="141"/>
        <v>3.8633951239114154E-3</v>
      </c>
      <c r="GM116" s="86">
        <f t="shared" si="142"/>
        <v>6.0424802481316886E-20</v>
      </c>
      <c r="GN116" s="86">
        <f t="shared" si="142"/>
        <v>2.5236172858183373E-14</v>
      </c>
      <c r="GO116" s="86">
        <f t="shared" si="142"/>
        <v>2.1916129630075934E-28</v>
      </c>
      <c r="GP116" s="86">
        <f t="shared" si="142"/>
        <v>1.3084914613371449E-38</v>
      </c>
      <c r="GQ116" s="86">
        <f t="shared" si="142"/>
        <v>2.002457149472304E-56</v>
      </c>
      <c r="GR116" s="86">
        <f t="shared" si="142"/>
        <v>4.770235918948795E-62</v>
      </c>
      <c r="GS116" s="86">
        <f t="shared" si="142"/>
        <v>5.4615580945077689E-77</v>
      </c>
      <c r="GT116" s="86">
        <f t="shared" si="142"/>
        <v>5.9537167592470879E-57</v>
      </c>
      <c r="GU116" s="86">
        <f t="shared" si="142"/>
        <v>1.727560449705013E-48</v>
      </c>
      <c r="GV116" s="86">
        <f t="shared" si="142"/>
        <v>3.072782748374905E-56</v>
      </c>
      <c r="GW116" s="86">
        <f t="shared" si="142"/>
        <v>5.4706009456903143E-65</v>
      </c>
      <c r="GX116" s="86">
        <f t="shared" si="142"/>
        <v>3.2688648346909657E-50</v>
      </c>
      <c r="GY116" s="86">
        <f t="shared" si="142"/>
        <v>2.3987503966928041E-31</v>
      </c>
      <c r="GZ116" s="86">
        <f t="shared" si="142"/>
        <v>1.0122348904448936E-34</v>
      </c>
      <c r="HA116" s="86">
        <f t="shared" si="142"/>
        <v>1.049816480389904E-43</v>
      </c>
      <c r="HC116" s="86">
        <f t="shared" si="73"/>
        <v>2.9515293446940871E-3</v>
      </c>
      <c r="HD116" s="86">
        <f t="shared" si="73"/>
        <v>4.2949320341607146E-3</v>
      </c>
      <c r="HE116" s="86">
        <f t="shared" si="73"/>
        <v>6.4629599897534046E-4</v>
      </c>
      <c r="HF116" s="86">
        <f t="shared" si="73"/>
        <v>3.0143094788195962E-7</v>
      </c>
      <c r="HG116" s="86">
        <f t="shared" si="73"/>
        <v>2.281518340473928E-11</v>
      </c>
      <c r="HH116" s="86">
        <f t="shared" si="73"/>
        <v>8.0908002006046953E-14</v>
      </c>
      <c r="HI116" s="86">
        <f t="shared" si="138"/>
        <v>2.8665576561110553E-14</v>
      </c>
      <c r="HJ116" s="86">
        <f t="shared" si="138"/>
        <v>3.9982080558962817E-13</v>
      </c>
      <c r="HK116" s="86">
        <f t="shared" si="138"/>
        <v>3.6801363847752082E-10</v>
      </c>
      <c r="HL116" s="86">
        <f t="shared" si="138"/>
        <v>2.2412064093348555E-10</v>
      </c>
      <c r="HM116" s="86">
        <f t="shared" si="138"/>
        <v>4.146006987111804E-9</v>
      </c>
      <c r="HN116" s="86">
        <f t="shared" si="138"/>
        <v>2.4978768834879024E-6</v>
      </c>
      <c r="HO116" s="86">
        <f t="shared" si="138"/>
        <v>9.6160948938940214E-6</v>
      </c>
      <c r="HP116" s="86">
        <f t="shared" si="138"/>
        <v>3.1939777383960922E-5</v>
      </c>
      <c r="HQ116" s="86">
        <f t="shared" si="138"/>
        <v>5.7801996956397339E-6</v>
      </c>
      <c r="HS116" s="86">
        <f t="shared" si="143"/>
        <v>6.0882205239560976E-7</v>
      </c>
      <c r="HT116" s="86">
        <f t="shared" si="143"/>
        <v>0</v>
      </c>
      <c r="HU116" s="86">
        <f t="shared" si="143"/>
        <v>3.3481652055897997E-8</v>
      </c>
      <c r="HV116" s="86">
        <f t="shared" si="143"/>
        <v>7.1677720225927769E-7</v>
      </c>
      <c r="HW116" s="86">
        <f t="shared" si="143"/>
        <v>3.4797964611412833E-8</v>
      </c>
      <c r="HX116" s="86">
        <f t="shared" si="143"/>
        <v>1.7247239307835786E-7</v>
      </c>
      <c r="HY116" s="86">
        <f t="shared" si="143"/>
        <v>5.1530958546860632E-9</v>
      </c>
      <c r="HZ116" s="86">
        <f t="shared" si="143"/>
        <v>1.3010083580948186E-8</v>
      </c>
      <c r="IA116" s="86">
        <f t="shared" si="143"/>
        <v>2.2704806766032505E-8</v>
      </c>
      <c r="IB116" s="86">
        <f t="shared" si="143"/>
        <v>5.0251310660098846E-9</v>
      </c>
      <c r="IC116" s="86">
        <f t="shared" si="143"/>
        <v>1.3022010083367979E-9</v>
      </c>
      <c r="ID116" s="86">
        <f t="shared" si="143"/>
        <v>9.9667415000049156E-11</v>
      </c>
      <c r="IE116" s="86">
        <f t="shared" si="143"/>
        <v>3.747404619187747E-10</v>
      </c>
      <c r="IF116" s="86">
        <f t="shared" si="143"/>
        <v>8.7197057637715337E-10</v>
      </c>
      <c r="IG116" s="86">
        <f t="shared" si="143"/>
        <v>2.2315914811273707E-6</v>
      </c>
      <c r="II116" s="86">
        <f t="shared" si="144"/>
        <v>4.4796126373890363E-47</v>
      </c>
      <c r="IJ116" s="86">
        <f t="shared" si="144"/>
        <v>0</v>
      </c>
      <c r="IK116" s="86">
        <f t="shared" si="144"/>
        <v>1.0758018994029067E-59</v>
      </c>
      <c r="IL116" s="86">
        <f t="shared" si="144"/>
        <v>4.0058185803387649E-51</v>
      </c>
      <c r="IM116" s="86">
        <f t="shared" si="144"/>
        <v>2.2032216524311724E-61</v>
      </c>
      <c r="IN116" s="86">
        <f t="shared" si="144"/>
        <v>1.2452623342094577E-57</v>
      </c>
      <c r="IO116" s="86">
        <f t="shared" si="144"/>
        <v>1.0612626685506463E-68</v>
      </c>
      <c r="IP116" s="86">
        <f t="shared" si="144"/>
        <v>3.0818362583786248E-63</v>
      </c>
      <c r="IQ116" s="86">
        <f t="shared" si="144"/>
        <v>3.4050130162471924E-60</v>
      </c>
      <c r="IR116" s="86">
        <f t="shared" si="144"/>
        <v>2.0817502457427452E-66</v>
      </c>
      <c r="IS116" s="86">
        <f t="shared" si="144"/>
        <v>2.2417049524422169E-67</v>
      </c>
      <c r="IT116" s="86">
        <f t="shared" si="144"/>
        <v>1.5919988386134763E-73</v>
      </c>
      <c r="IU116" s="86">
        <f t="shared" si="144"/>
        <v>1.9460363176304027E-69</v>
      </c>
      <c r="IV116" s="86">
        <f t="shared" si="144"/>
        <v>2.6632652289281592E-55</v>
      </c>
      <c r="IW116" s="86">
        <f t="shared" si="144"/>
        <v>6.8423145494083609E-51</v>
      </c>
      <c r="IY116" s="86">
        <f t="shared" si="145"/>
        <v>2.9521381667464829E-3</v>
      </c>
      <c r="IZ116" s="86">
        <f t="shared" si="145"/>
        <v>4.2949320341859505E-3</v>
      </c>
      <c r="JA116" s="86">
        <f t="shared" si="145"/>
        <v>6.4632948062739635E-4</v>
      </c>
      <c r="JB116" s="86">
        <f t="shared" si="145"/>
        <v>1.0182081501412372E-6</v>
      </c>
      <c r="JC116" s="86">
        <f t="shared" si="145"/>
        <v>3.4820779794817572E-8</v>
      </c>
      <c r="JD116" s="86">
        <f t="shared" si="145"/>
        <v>1.7247247398635987E-7</v>
      </c>
      <c r="JE116" s="86">
        <f t="shared" si="145"/>
        <v>5.1531245202626244E-9</v>
      </c>
      <c r="JF116" s="86">
        <f t="shared" si="145"/>
        <v>1.3010483401753776E-8</v>
      </c>
      <c r="JG116" s="86">
        <f t="shared" si="145"/>
        <v>2.3072820404510027E-8</v>
      </c>
      <c r="JH116" s="86">
        <f t="shared" si="145"/>
        <v>5.2492517069433702E-9</v>
      </c>
      <c r="JI116" s="86">
        <f t="shared" si="145"/>
        <v>5.448207995448602E-9</v>
      </c>
      <c r="JJ116" s="86">
        <f t="shared" si="145"/>
        <v>2.4979765509029023E-6</v>
      </c>
      <c r="JK116" s="86">
        <f t="shared" si="145"/>
        <v>9.616469634355941E-6</v>
      </c>
      <c r="JL116" s="86">
        <f t="shared" si="145"/>
        <v>3.19406493545373E-5</v>
      </c>
      <c r="JM116" s="86">
        <f t="shared" si="145"/>
        <v>8.0117911767671047E-6</v>
      </c>
    </row>
    <row r="117" spans="2:273" x14ac:dyDescent="0.25">
      <c r="B117" s="2">
        <v>90</v>
      </c>
      <c r="C117" s="37">
        <v>44.933999999999997</v>
      </c>
      <c r="D117" s="37">
        <v>48.344000000000001</v>
      </c>
      <c r="E117" s="37">
        <v>46.262</v>
      </c>
      <c r="F117" s="37">
        <v>46.344000000000001</v>
      </c>
      <c r="G117" s="37">
        <v>44.573999999999998</v>
      </c>
      <c r="H117" s="37">
        <v>47.23</v>
      </c>
      <c r="I117" s="37">
        <v>48.148000000000003</v>
      </c>
      <c r="J117" s="37">
        <v>49.655999999999999</v>
      </c>
      <c r="K117" s="37">
        <v>49.557000000000002</v>
      </c>
      <c r="L117" s="37">
        <v>48.344000000000001</v>
      </c>
      <c r="M117" s="37">
        <v>48.704999999999998</v>
      </c>
      <c r="N117" s="37">
        <v>48.23</v>
      </c>
      <c r="O117" s="37">
        <v>47.835999999999999</v>
      </c>
      <c r="P117" s="37">
        <v>47.082000000000001</v>
      </c>
      <c r="Q117" s="37">
        <v>44.719000000000001</v>
      </c>
      <c r="S117" s="4">
        <f t="shared" si="146"/>
        <v>45.504911884897602</v>
      </c>
      <c r="T117" s="4">
        <f t="shared" si="146"/>
        <v>47.683451265218679</v>
      </c>
      <c r="U117" s="4">
        <f t="shared" si="146"/>
        <v>47.715780955011205</v>
      </c>
      <c r="V117" s="4">
        <f t="shared" si="146"/>
        <v>46.569820012699005</v>
      </c>
      <c r="W117" s="4">
        <f t="shared" si="146"/>
        <v>46.820222481575932</v>
      </c>
      <c r="X117" s="4">
        <f t="shared" si="146"/>
        <v>46.917882624306294</v>
      </c>
      <c r="Y117" s="4">
        <f t="shared" si="146"/>
        <v>48.787411842572119</v>
      </c>
      <c r="Z117" s="4">
        <f t="shared" si="146"/>
        <v>48.359352407256658</v>
      </c>
      <c r="AA117" s="4">
        <f t="shared" si="146"/>
        <v>49.403777855030235</v>
      </c>
      <c r="AB117" s="4">
        <f t="shared" si="146"/>
        <v>49.197500859926819</v>
      </c>
      <c r="AC117" s="4">
        <f t="shared" si="146"/>
        <v>49.576297427737757</v>
      </c>
      <c r="AD117" s="4">
        <f t="shared" si="146"/>
        <v>47.83960943487326</v>
      </c>
      <c r="AE117" s="4">
        <f t="shared" si="146"/>
        <v>47.413394462359705</v>
      </c>
      <c r="AF117" s="4">
        <f t="shared" si="146"/>
        <v>47.886023603849175</v>
      </c>
      <c r="AG117" s="4">
        <f t="shared" si="146"/>
        <v>47.637920051337218</v>
      </c>
      <c r="AI117" s="4">
        <f t="shared" si="147"/>
        <v>-0.57091188489760469</v>
      </c>
      <c r="AJ117" s="4">
        <f t="shared" si="147"/>
        <v>0.66054873478132237</v>
      </c>
      <c r="AK117" s="4">
        <f t="shared" si="147"/>
        <v>-1.4537809550112044</v>
      </c>
      <c r="AL117" s="4">
        <f t="shared" si="147"/>
        <v>-0.22582001269900331</v>
      </c>
      <c r="AM117" s="4">
        <f t="shared" si="147"/>
        <v>-2.2462224815759342</v>
      </c>
      <c r="AN117" s="4">
        <f t="shared" si="147"/>
        <v>0.31211737569370257</v>
      </c>
      <c r="AO117" s="4">
        <f t="shared" si="147"/>
        <v>-0.63941184257211603</v>
      </c>
      <c r="AP117" s="4">
        <f t="shared" si="147"/>
        <v>1.2966475927433407</v>
      </c>
      <c r="AQ117" s="4">
        <f t="shared" si="147"/>
        <v>0.15322214496976727</v>
      </c>
      <c r="AR117" s="4">
        <f t="shared" si="147"/>
        <v>-0.85350085992681812</v>
      </c>
      <c r="AS117" s="4">
        <f t="shared" si="147"/>
        <v>-0.87129742773775831</v>
      </c>
      <c r="AT117" s="4">
        <f t="shared" si="147"/>
        <v>0.39039056512673653</v>
      </c>
      <c r="AU117" s="4">
        <f t="shared" si="147"/>
        <v>0.42260553764029396</v>
      </c>
      <c r="AV117" s="4">
        <f t="shared" si="147"/>
        <v>-0.80402360384917415</v>
      </c>
      <c r="AW117" s="4">
        <f t="shared" si="147"/>
        <v>-2.9189200513372171</v>
      </c>
      <c r="AY117" s="2">
        <f t="shared" si="139"/>
        <v>45.483890302876908</v>
      </c>
      <c r="AZ117" s="2">
        <f t="shared" si="139"/>
        <v>47.648259947483908</v>
      </c>
      <c r="BA117" s="2">
        <f t="shared" si="139"/>
        <v>47.710725063416412</v>
      </c>
      <c r="BB117" s="2">
        <f t="shared" si="139"/>
        <v>46.569646928079834</v>
      </c>
      <c r="BC117" s="2">
        <f t="shared" si="139"/>
        <v>46.820205209234913</v>
      </c>
      <c r="BD117" s="2">
        <f t="shared" si="139"/>
        <v>46.917796745016204</v>
      </c>
      <c r="BE117" s="2">
        <f t="shared" si="139"/>
        <v>48.787408022171583</v>
      </c>
      <c r="BF117" s="2">
        <f t="shared" si="139"/>
        <v>48.359342534935244</v>
      </c>
      <c r="BG117" s="2">
        <f t="shared" si="139"/>
        <v>49.403761047834863</v>
      </c>
      <c r="BH117" s="2">
        <f t="shared" si="139"/>
        <v>49.197496190653993</v>
      </c>
      <c r="BI117" s="2">
        <f t="shared" si="139"/>
        <v>49.57629598495128</v>
      </c>
      <c r="BJ117" s="2">
        <f t="shared" si="139"/>
        <v>47.839604984048762</v>
      </c>
      <c r="BK117" s="2">
        <f t="shared" si="139"/>
        <v>47.413373271746465</v>
      </c>
      <c r="BL117" s="2">
        <f t="shared" si="139"/>
        <v>47.88595851536833</v>
      </c>
      <c r="BM117" s="2">
        <f t="shared" si="139"/>
        <v>47.635108303554119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44.933999999999997</v>
      </c>
      <c r="CF117" s="2">
        <f t="shared" si="140"/>
        <v>48.344000000000001</v>
      </c>
      <c r="CG117" s="2">
        <f t="shared" si="140"/>
        <v>46.262</v>
      </c>
      <c r="CH117" s="2">
        <f t="shared" si="140"/>
        <v>46.344000000000001</v>
      </c>
      <c r="CI117" s="2">
        <f t="shared" si="140"/>
        <v>44.573999999999998</v>
      </c>
      <c r="CJ117" s="2">
        <f t="shared" si="140"/>
        <v>47.23</v>
      </c>
      <c r="CK117" s="2">
        <f t="shared" si="140"/>
        <v>48.148000000000003</v>
      </c>
      <c r="CL117" s="2">
        <f t="shared" si="140"/>
        <v>49.655999999999999</v>
      </c>
      <c r="CM117" s="2">
        <f t="shared" si="140"/>
        <v>49.557000000000002</v>
      </c>
      <c r="CN117" s="2">
        <f t="shared" si="140"/>
        <v>48.344000000000001</v>
      </c>
      <c r="CO117" s="2">
        <f t="shared" si="140"/>
        <v>48.704999999999998</v>
      </c>
      <c r="CP117" s="2">
        <f t="shared" si="140"/>
        <v>48.23</v>
      </c>
      <c r="CQ117" s="2">
        <f t="shared" si="140"/>
        <v>47.835999999999999</v>
      </c>
      <c r="CR117" s="2">
        <f t="shared" si="140"/>
        <v>47.082000000000001</v>
      </c>
      <c r="CS117" s="2">
        <f t="shared" si="140"/>
        <v>44.719000000000001</v>
      </c>
      <c r="CU117" s="2">
        <f t="shared" si="110"/>
        <v>44.933999999999997</v>
      </c>
      <c r="CV117" s="2">
        <f t="shared" si="111"/>
        <v>48.344000000000001</v>
      </c>
      <c r="CW117" s="2">
        <f t="shared" si="112"/>
        <v>46.262</v>
      </c>
      <c r="CX117" s="2">
        <f t="shared" si="113"/>
        <v>46.344000000000001</v>
      </c>
      <c r="CY117" s="2">
        <f t="shared" si="114"/>
        <v>44.573999999999998</v>
      </c>
      <c r="CZ117" s="2">
        <f t="shared" si="115"/>
        <v>47.23</v>
      </c>
      <c r="DA117" s="2">
        <f t="shared" si="116"/>
        <v>48.148000000000003</v>
      </c>
      <c r="DB117" s="2">
        <f t="shared" si="117"/>
        <v>49.655999999999999</v>
      </c>
      <c r="DC117" s="2">
        <f t="shared" si="118"/>
        <v>49.557000000000002</v>
      </c>
      <c r="DD117" s="2">
        <f t="shared" si="119"/>
        <v>48.344000000000001</v>
      </c>
      <c r="DE117" s="2">
        <f t="shared" si="120"/>
        <v>48.704999999999998</v>
      </c>
      <c r="DF117" s="2">
        <f t="shared" si="121"/>
        <v>48.23</v>
      </c>
      <c r="DG117" s="2">
        <f t="shared" si="122"/>
        <v>47.835999999999999</v>
      </c>
      <c r="DH117" s="2">
        <f t="shared" si="123"/>
        <v>47.082000000000001</v>
      </c>
      <c r="DI117" s="2">
        <f t="shared" si="124"/>
        <v>44.719000000000001</v>
      </c>
      <c r="DK117" s="2">
        <f t="shared" si="148"/>
        <v>61.269443548387095</v>
      </c>
      <c r="DL117" s="2">
        <f t="shared" si="148"/>
        <v>74.183092914438518</v>
      </c>
      <c r="DM117" s="2">
        <f t="shared" si="148"/>
        <v>77.343888814616761</v>
      </c>
      <c r="DN117" s="2">
        <f t="shared" si="148"/>
        <v>72.53994607843137</v>
      </c>
      <c r="DO117" s="2">
        <f t="shared" si="148"/>
        <v>69.589719786096268</v>
      </c>
      <c r="DP117" s="2">
        <f t="shared" si="148"/>
        <v>67.222643850267374</v>
      </c>
      <c r="DQ117" s="2">
        <f t="shared" si="148"/>
        <v>65.942793650793661</v>
      </c>
      <c r="DR117" s="2">
        <f t="shared" si="148"/>
        <v>63.627396825396836</v>
      </c>
      <c r="DS117" s="2">
        <f t="shared" si="148"/>
        <v>66.874555080213895</v>
      </c>
      <c r="DT117" s="2">
        <f t="shared" si="148"/>
        <v>67.063834224598921</v>
      </c>
      <c r="DU117" s="2">
        <f t="shared" si="148"/>
        <v>69.248254545454557</v>
      </c>
      <c r="DV117" s="2">
        <f t="shared" si="148"/>
        <v>63.462871428571418</v>
      </c>
      <c r="DW117" s="2">
        <f t="shared" si="148"/>
        <v>65.875888245388239</v>
      </c>
      <c r="DX117" s="2">
        <f t="shared" si="148"/>
        <v>67.896999288762444</v>
      </c>
      <c r="DY117" s="2">
        <f t="shared" si="148"/>
        <v>57.689388579903607</v>
      </c>
      <c r="EA117" s="2">
        <f t="shared" ref="EA117:EK159" si="152">CE$228*$B117+CE$229</f>
        <v>45.414049947302999</v>
      </c>
      <c r="EB117" s="2">
        <f t="shared" si="152"/>
        <v>47.50566847428307</v>
      </c>
      <c r="EC117" s="2">
        <f t="shared" si="152"/>
        <v>47.556628283124709</v>
      </c>
      <c r="ED117" s="2">
        <f t="shared" si="152"/>
        <v>46.431975785852686</v>
      </c>
      <c r="EE117" s="2">
        <f t="shared" si="151"/>
        <v>46.683300720771989</v>
      </c>
      <c r="EF117" s="2">
        <f t="shared" si="151"/>
        <v>46.793461570206603</v>
      </c>
      <c r="EG117" s="2">
        <f t="shared" si="151"/>
        <v>48.669910898605814</v>
      </c>
      <c r="EH117" s="2">
        <f t="shared" si="151"/>
        <v>48.252504498651604</v>
      </c>
      <c r="EI117" s="2">
        <f t="shared" si="151"/>
        <v>49.297056612437672</v>
      </c>
      <c r="EJ117" s="2">
        <f t="shared" si="151"/>
        <v>49.08726706147425</v>
      </c>
      <c r="EK117" s="2">
        <f t="shared" si="151"/>
        <v>49.460561764705886</v>
      </c>
      <c r="EL117" s="2">
        <f t="shared" si="151"/>
        <v>47.735853677553486</v>
      </c>
      <c r="EM117" s="2">
        <f t="shared" si="135"/>
        <v>47.284180105674231</v>
      </c>
      <c r="EN117" s="2">
        <f t="shared" si="135"/>
        <v>47.718799084894314</v>
      </c>
      <c r="EO117" s="2">
        <f t="shared" si="135"/>
        <v>47.54073673460438</v>
      </c>
      <c r="EQ117" s="2">
        <f t="shared" si="149"/>
        <v>45.561835060852282</v>
      </c>
      <c r="ER117" s="2">
        <f t="shared" si="149"/>
        <v>47.50566847428307</v>
      </c>
      <c r="ES117" s="2">
        <f t="shared" si="149"/>
        <v>47.604637540026651</v>
      </c>
      <c r="ET117" s="2">
        <f t="shared" si="149"/>
        <v>46.51418380907181</v>
      </c>
      <c r="EU117" s="2">
        <f t="shared" si="149"/>
        <v>46.560186115490147</v>
      </c>
      <c r="EV117" s="2">
        <f t="shared" si="149"/>
        <v>47.018809688740262</v>
      </c>
      <c r="EW117" s="2">
        <f t="shared" si="149"/>
        <v>48.317128170971792</v>
      </c>
      <c r="EX117" s="2">
        <f t="shared" si="149"/>
        <v>48.304103789746712</v>
      </c>
      <c r="EY117" s="2">
        <f t="shared" si="149"/>
        <v>49.703755252289454</v>
      </c>
      <c r="EZ117" s="2">
        <f t="shared" si="149"/>
        <v>49.34121575964857</v>
      </c>
      <c r="FA117" s="2">
        <f t="shared" si="149"/>
        <v>49.132797364632374</v>
      </c>
      <c r="FB117" s="2">
        <f t="shared" si="149"/>
        <v>47.868616092731493</v>
      </c>
      <c r="FC117" s="2">
        <f t="shared" si="149"/>
        <v>47.230430527927538</v>
      </c>
      <c r="FD117" s="2">
        <f t="shared" si="149"/>
        <v>47.755829365883308</v>
      </c>
      <c r="FE117" s="2">
        <f t="shared" si="149"/>
        <v>47.623272676368906</v>
      </c>
      <c r="FG117" s="2">
        <f t="shared" si="150"/>
        <v>0.99567006415083503</v>
      </c>
      <c r="FH117" s="2">
        <f t="shared" si="150"/>
        <v>0.99465497602586395</v>
      </c>
      <c r="FI117" s="2">
        <f t="shared" si="150"/>
        <v>0.99483419303421305</v>
      </c>
      <c r="FJ117" s="2">
        <f t="shared" si="150"/>
        <v>0.99475571321194056</v>
      </c>
      <c r="FK117" s="2">
        <f t="shared" si="150"/>
        <v>0.99397187884160676</v>
      </c>
      <c r="FL117" s="2">
        <f t="shared" si="150"/>
        <v>0.99403174482533907</v>
      </c>
      <c r="FM117" s="2">
        <f t="shared" si="150"/>
        <v>0.99301595342392612</v>
      </c>
      <c r="FN117" s="2">
        <f t="shared" si="150"/>
        <v>0.99307955586025642</v>
      </c>
      <c r="FO117" s="2">
        <f t="shared" si="150"/>
        <v>0.99410335729202493</v>
      </c>
      <c r="FP117" s="2">
        <f t="shared" si="150"/>
        <v>0.99396796005296228</v>
      </c>
      <c r="FQ117" s="2">
        <f t="shared" si="150"/>
        <v>0.99405049971652371</v>
      </c>
      <c r="FR117" s="2">
        <f t="shared" si="150"/>
        <v>0.99344362810733722</v>
      </c>
      <c r="FS117" s="2">
        <f t="shared" si="150"/>
        <v>0.99303556430364692</v>
      </c>
      <c r="FT117" s="2">
        <f t="shared" si="150"/>
        <v>0.99172398744740309</v>
      </c>
      <c r="FU117" s="2">
        <f t="shared" si="150"/>
        <v>0.99073551169182839</v>
      </c>
      <c r="FW117" s="2">
        <f t="shared" si="141"/>
        <v>8.0354400347324006E-3</v>
      </c>
      <c r="FX117" s="2">
        <f t="shared" si="141"/>
        <v>0</v>
      </c>
      <c r="FY117" s="2">
        <f t="shared" si="141"/>
        <v>4.6145756194270714E-3</v>
      </c>
      <c r="FZ117" s="2">
        <f t="shared" si="141"/>
        <v>9.1652679291674977E-3</v>
      </c>
      <c r="GA117" s="2">
        <f t="shared" si="141"/>
        <v>9.5697904003936643E-3</v>
      </c>
      <c r="GB117" s="2">
        <f t="shared" si="141"/>
        <v>1.0688360604997399E-2</v>
      </c>
      <c r="GC117" s="2">
        <f t="shared" si="141"/>
        <v>8.8935592159243796E-3</v>
      </c>
      <c r="GD117" s="2">
        <f t="shared" si="141"/>
        <v>8.4681935071630569E-3</v>
      </c>
      <c r="GE117" s="2">
        <f t="shared" si="141"/>
        <v>7.5146728640397365E-3</v>
      </c>
      <c r="GF117" s="2">
        <f t="shared" si="141"/>
        <v>7.0634657868426341E-3</v>
      </c>
      <c r="GG117" s="2">
        <f t="shared" si="141"/>
        <v>6.0795606922763494E-3</v>
      </c>
      <c r="GH117" s="2">
        <f t="shared" si="141"/>
        <v>4.8140835359290141E-3</v>
      </c>
      <c r="GI117" s="2">
        <f t="shared" si="141"/>
        <v>5.3505490502527746E-3</v>
      </c>
      <c r="GJ117" s="2">
        <f t="shared" si="141"/>
        <v>4.4394018516252737E-3</v>
      </c>
      <c r="GK117" s="2">
        <f t="shared" si="141"/>
        <v>4.2345501582084031E-3</v>
      </c>
      <c r="GM117" s="86">
        <f t="shared" si="142"/>
        <v>4.6450535322729934E-21</v>
      </c>
      <c r="GN117" s="86">
        <f t="shared" si="142"/>
        <v>4.4036548862770447E-15</v>
      </c>
      <c r="GO117" s="86">
        <f t="shared" si="142"/>
        <v>5.332183750518194E-30</v>
      </c>
      <c r="GP117" s="86">
        <f t="shared" si="142"/>
        <v>9.5305926099994742E-41</v>
      </c>
      <c r="GQ117" s="86">
        <f t="shared" si="142"/>
        <v>1.4343749261145715E-59</v>
      </c>
      <c r="GR117" s="86">
        <f t="shared" si="142"/>
        <v>1.7101646528044104E-65</v>
      </c>
      <c r="GS117" s="86">
        <f t="shared" si="142"/>
        <v>2.2511757044948644E-81</v>
      </c>
      <c r="GT117" s="86">
        <f t="shared" si="142"/>
        <v>3.4922638135355712E-60</v>
      </c>
      <c r="GU117" s="86">
        <f t="shared" si="142"/>
        <v>3.3520987256111616E-51</v>
      </c>
      <c r="GV117" s="86">
        <f t="shared" si="142"/>
        <v>2.305082359755744E-59</v>
      </c>
      <c r="GW117" s="86">
        <f t="shared" si="142"/>
        <v>1.0645586037088254E-68</v>
      </c>
      <c r="GX117" s="86">
        <f t="shared" si="142"/>
        <v>4.3770908739466493E-53</v>
      </c>
      <c r="GY117" s="86">
        <f t="shared" si="142"/>
        <v>4.4313659245352567E-33</v>
      </c>
      <c r="GZ117" s="86">
        <f t="shared" si="142"/>
        <v>1.1025839139689035E-36</v>
      </c>
      <c r="HA117" s="86">
        <f t="shared" si="142"/>
        <v>4.4697632378182589E-46</v>
      </c>
      <c r="HC117" s="86">
        <f t="shared" si="73"/>
        <v>1.2036768428818855E-3</v>
      </c>
      <c r="HD117" s="86">
        <f t="shared" si="73"/>
        <v>1.8913958173598503E-3</v>
      </c>
      <c r="HE117" s="86">
        <f t="shared" si="73"/>
        <v>1.7194502047640755E-4</v>
      </c>
      <c r="HF117" s="86">
        <f t="shared" si="73"/>
        <v>2.7601210058417908E-8</v>
      </c>
      <c r="HG117" s="86">
        <f t="shared" si="73"/>
        <v>5.4043799851200358E-13</v>
      </c>
      <c r="HH117" s="86">
        <f t="shared" si="73"/>
        <v>9.6804677671791305E-16</v>
      </c>
      <c r="HI117" s="86">
        <f t="shared" si="138"/>
        <v>2.5045155519722062E-16</v>
      </c>
      <c r="HJ117" s="86">
        <f t="shared" si="138"/>
        <v>4.1118304609039126E-15</v>
      </c>
      <c r="HK117" s="86">
        <f t="shared" si="138"/>
        <v>1.1372566789449748E-11</v>
      </c>
      <c r="HL117" s="86">
        <f t="shared" si="138"/>
        <v>6.612927884511689E-12</v>
      </c>
      <c r="HM117" s="86">
        <f t="shared" si="138"/>
        <v>1.4947417856830345E-10</v>
      </c>
      <c r="HN117" s="86">
        <f t="shared" si="138"/>
        <v>2.5041728318344254E-7</v>
      </c>
      <c r="HO117" s="86">
        <f t="shared" si="138"/>
        <v>1.2430919156175444E-6</v>
      </c>
      <c r="HP117" s="86">
        <f t="shared" si="138"/>
        <v>4.641069698232239E-6</v>
      </c>
      <c r="HQ117" s="86">
        <f t="shared" si="138"/>
        <v>9.0172916043878222E-7</v>
      </c>
      <c r="HS117" s="86">
        <f t="shared" si="143"/>
        <v>1.6873476183262556E-6</v>
      </c>
      <c r="HT117" s="86">
        <f t="shared" si="143"/>
        <v>0</v>
      </c>
      <c r="HU117" s="86">
        <f t="shared" si="143"/>
        <v>1.0470249334434352E-7</v>
      </c>
      <c r="HV117" s="86">
        <f t="shared" si="143"/>
        <v>2.1221882505885682E-6</v>
      </c>
      <c r="HW117" s="86">
        <f t="shared" si="143"/>
        <v>1.3164145796166379E-7</v>
      </c>
      <c r="HX117" s="86">
        <f t="shared" si="143"/>
        <v>6.0380722402071143E-7</v>
      </c>
      <c r="HY117" s="86">
        <f t="shared" si="143"/>
        <v>2.2325959007630097E-8</v>
      </c>
      <c r="HZ117" s="86">
        <f t="shared" si="143"/>
        <v>5.0497594260229455E-8</v>
      </c>
      <c r="IA117" s="86">
        <f t="shared" si="143"/>
        <v>8.0885135453106246E-8</v>
      </c>
      <c r="IB117" s="86">
        <f t="shared" si="143"/>
        <v>1.9916582677600386E-8</v>
      </c>
      <c r="IC117" s="86">
        <f t="shared" si="143"/>
        <v>5.2636262274940848E-9</v>
      </c>
      <c r="ID117" s="86">
        <f t="shared" si="143"/>
        <v>4.4092959366554018E-10</v>
      </c>
      <c r="IE117" s="86">
        <f t="shared" si="143"/>
        <v>1.5629478430093403E-9</v>
      </c>
      <c r="IF117" s="86">
        <f t="shared" si="143"/>
        <v>3.1787546551748678E-9</v>
      </c>
      <c r="IG117" s="86">
        <f t="shared" si="143"/>
        <v>4.7124556352412743E-6</v>
      </c>
      <c r="II117" s="86">
        <f t="shared" si="144"/>
        <v>2.1669487768114969E-45</v>
      </c>
      <c r="IJ117" s="86">
        <f t="shared" si="144"/>
        <v>0</v>
      </c>
      <c r="IK117" s="86">
        <f t="shared" si="144"/>
        <v>9.2413377719137184E-58</v>
      </c>
      <c r="IL117" s="86">
        <f t="shared" si="144"/>
        <v>3.0734989096763733E-49</v>
      </c>
      <c r="IM117" s="86">
        <f t="shared" si="144"/>
        <v>4.356842118872068E-59</v>
      </c>
      <c r="IN117" s="86">
        <f t="shared" si="144"/>
        <v>1.9895495421082539E-55</v>
      </c>
      <c r="IO117" s="86">
        <f t="shared" si="144"/>
        <v>3.6625769615518864E-66</v>
      </c>
      <c r="IP117" s="86">
        <f t="shared" si="144"/>
        <v>6.259708385377224E-61</v>
      </c>
      <c r="IQ117" s="86">
        <f t="shared" si="144"/>
        <v>4.7129888839741491E-58</v>
      </c>
      <c r="IR117" s="86">
        <f t="shared" si="144"/>
        <v>4.5465071787427353E-64</v>
      </c>
      <c r="IS117" s="86">
        <f t="shared" si="144"/>
        <v>4.532145318483274E-65</v>
      </c>
      <c r="IT117" s="86">
        <f t="shared" si="144"/>
        <v>4.1225893795423239E-71</v>
      </c>
      <c r="IU117" s="86">
        <f t="shared" si="144"/>
        <v>4.0758735229770251E-67</v>
      </c>
      <c r="IV117" s="86">
        <f t="shared" si="144"/>
        <v>1.5872304111722768E-53</v>
      </c>
      <c r="IW117" s="86">
        <f t="shared" si="144"/>
        <v>2.8242333041523957E-49</v>
      </c>
      <c r="IY117" s="86">
        <f t="shared" si="145"/>
        <v>1.2053641905002117E-3</v>
      </c>
      <c r="IZ117" s="86">
        <f t="shared" si="145"/>
        <v>1.8913958173642539E-3</v>
      </c>
      <c r="JA117" s="86">
        <f t="shared" si="145"/>
        <v>1.720497229697519E-4</v>
      </c>
      <c r="JB117" s="86">
        <f t="shared" si="145"/>
        <v>2.1497894606469862E-6</v>
      </c>
      <c r="JC117" s="86">
        <f t="shared" si="145"/>
        <v>1.3164199839966231E-7</v>
      </c>
      <c r="JD117" s="86">
        <f t="shared" si="145"/>
        <v>6.0380722498875818E-7</v>
      </c>
      <c r="JE117" s="86">
        <f t="shared" si="145"/>
        <v>2.2325959258081652E-8</v>
      </c>
      <c r="JF117" s="86">
        <f t="shared" si="145"/>
        <v>5.0497598372059914E-8</v>
      </c>
      <c r="JG117" s="86">
        <f t="shared" si="145"/>
        <v>8.0896508019895694E-8</v>
      </c>
      <c r="JH117" s="86">
        <f t="shared" si="145"/>
        <v>1.9923195605484898E-8</v>
      </c>
      <c r="JI117" s="86">
        <f t="shared" si="145"/>
        <v>5.4131004060623885E-9</v>
      </c>
      <c r="JJ117" s="86">
        <f t="shared" si="145"/>
        <v>2.5085821277710808E-7</v>
      </c>
      <c r="JK117" s="86">
        <f t="shared" si="145"/>
        <v>1.2446548634605538E-6</v>
      </c>
      <c r="JL117" s="86">
        <f t="shared" si="145"/>
        <v>4.6442484528874139E-6</v>
      </c>
      <c r="JM117" s="86">
        <f t="shared" si="145"/>
        <v>5.614184795680056E-6</v>
      </c>
    </row>
    <row r="118" spans="2:273" x14ac:dyDescent="0.25">
      <c r="B118" s="2">
        <v>91</v>
      </c>
      <c r="C118" s="37">
        <v>44.131</v>
      </c>
      <c r="D118" s="37">
        <v>46.164000000000001</v>
      </c>
      <c r="E118" s="37">
        <v>46.148000000000003</v>
      </c>
      <c r="F118" s="37">
        <v>47.671999999999997</v>
      </c>
      <c r="G118" s="37">
        <v>46.77</v>
      </c>
      <c r="H118" s="37">
        <v>48.213000000000001</v>
      </c>
      <c r="I118" s="37">
        <v>49.753999999999998</v>
      </c>
      <c r="J118" s="37">
        <v>48.279000000000003</v>
      </c>
      <c r="K118" s="37">
        <v>49.704999999999998</v>
      </c>
      <c r="L118" s="37">
        <v>49.393000000000001</v>
      </c>
      <c r="M118" s="37">
        <v>48.393000000000001</v>
      </c>
      <c r="N118" s="37">
        <v>45.491999999999997</v>
      </c>
      <c r="O118" s="37">
        <v>44.689</v>
      </c>
      <c r="P118" s="37">
        <v>47.033000000000001</v>
      </c>
      <c r="Q118" s="37">
        <v>48.034999999999997</v>
      </c>
      <c r="S118" s="4">
        <f t="shared" si="146"/>
        <v>45.373460344533044</v>
      </c>
      <c r="T118" s="4">
        <f t="shared" si="146"/>
        <v>47.501375091069185</v>
      </c>
      <c r="U118" s="4">
        <f t="shared" si="146"/>
        <v>47.542989434979276</v>
      </c>
      <c r="V118" s="4">
        <f t="shared" si="146"/>
        <v>46.425840016833938</v>
      </c>
      <c r="W118" s="4">
        <f t="shared" si="146"/>
        <v>46.664723763963707</v>
      </c>
      <c r="X118" s="4">
        <f t="shared" si="146"/>
        <v>46.794640421220791</v>
      </c>
      <c r="Y118" s="4">
        <f t="shared" si="146"/>
        <v>48.589683778560726</v>
      </c>
      <c r="Z118" s="4">
        <f t="shared" si="146"/>
        <v>48.211788356766377</v>
      </c>
      <c r="AA118" s="4">
        <f t="shared" si="146"/>
        <v>49.301509780592824</v>
      </c>
      <c r="AB118" s="4">
        <f t="shared" si="146"/>
        <v>49.055159804521175</v>
      </c>
      <c r="AC118" s="4">
        <f t="shared" si="146"/>
        <v>49.394874756570772</v>
      </c>
      <c r="AD118" s="4">
        <f t="shared" si="146"/>
        <v>47.700810313684585</v>
      </c>
      <c r="AE118" s="4">
        <f t="shared" si="146"/>
        <v>47.282164824539237</v>
      </c>
      <c r="AF118" s="4">
        <f t="shared" si="146"/>
        <v>47.750254013276624</v>
      </c>
      <c r="AG118" s="4">
        <f t="shared" si="146"/>
        <v>47.536927537790802</v>
      </c>
      <c r="AI118" s="4">
        <f t="shared" si="147"/>
        <v>-1.2424603445330433</v>
      </c>
      <c r="AJ118" s="4">
        <f t="shared" si="147"/>
        <v>-1.337375091069184</v>
      </c>
      <c r="AK118" s="4">
        <f t="shared" si="147"/>
        <v>-1.3949894349792729</v>
      </c>
      <c r="AL118" s="4">
        <f t="shared" si="147"/>
        <v>1.2461599831660592</v>
      </c>
      <c r="AM118" s="4">
        <f t="shared" si="147"/>
        <v>0.10527623603629621</v>
      </c>
      <c r="AN118" s="4">
        <f t="shared" si="147"/>
        <v>1.41835957877921</v>
      </c>
      <c r="AO118" s="4">
        <f t="shared" si="147"/>
        <v>1.1643162214392717</v>
      </c>
      <c r="AP118" s="4">
        <f t="shared" si="147"/>
        <v>6.7211643233626717E-2</v>
      </c>
      <c r="AQ118" s="4">
        <f t="shared" si="147"/>
        <v>0.40349021940717478</v>
      </c>
      <c r="AR118" s="4">
        <f t="shared" si="147"/>
        <v>0.33784019547882593</v>
      </c>
      <c r="AS118" s="4">
        <f t="shared" si="147"/>
        <v>-1.0018747565707713</v>
      </c>
      <c r="AT118" s="4">
        <f t="shared" si="147"/>
        <v>-2.2088103136845874</v>
      </c>
      <c r="AU118" s="4">
        <f t="shared" si="147"/>
        <v>-2.5931648245392367</v>
      </c>
      <c r="AV118" s="4">
        <f t="shared" si="147"/>
        <v>-0.71725401327662297</v>
      </c>
      <c r="AW118" s="4">
        <f t="shared" si="147"/>
        <v>0.4980724622091941</v>
      </c>
      <c r="AY118" s="2">
        <f t="shared" si="139"/>
        <v>45.367093673415106</v>
      </c>
      <c r="AZ118" s="2">
        <f t="shared" si="139"/>
        <v>47.490174369877543</v>
      </c>
      <c r="BA118" s="2">
        <f t="shared" si="139"/>
        <v>47.542020891281943</v>
      </c>
      <c r="BB118" s="2">
        <f t="shared" si="139"/>
        <v>46.425371669135735</v>
      </c>
      <c r="BC118" s="2">
        <f t="shared" si="139"/>
        <v>46.664664563775325</v>
      </c>
      <c r="BD118" s="2">
        <f t="shared" si="139"/>
        <v>46.79436822033437</v>
      </c>
      <c r="BE118" s="2">
        <f t="shared" si="139"/>
        <v>48.589668852054217</v>
      </c>
      <c r="BF118" s="2">
        <f t="shared" si="139"/>
        <v>48.211753544232387</v>
      </c>
      <c r="BG118" s="2">
        <f t="shared" si="139"/>
        <v>49.301455018727957</v>
      </c>
      <c r="BH118" s="2">
        <f t="shared" si="139"/>
        <v>49.05514294507843</v>
      </c>
      <c r="BI118" s="2">
        <f t="shared" si="139"/>
        <v>49.394869427469679</v>
      </c>
      <c r="BJ118" s="2">
        <f t="shared" si="139"/>
        <v>47.700809497160328</v>
      </c>
      <c r="BK118" s="2">
        <f t="shared" si="139"/>
        <v>47.282161241179551</v>
      </c>
      <c r="BL118" s="2">
        <f t="shared" si="139"/>
        <v>47.750243369649532</v>
      </c>
      <c r="BM118" s="2">
        <f t="shared" si="139"/>
        <v>47.531305582974824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44.131</v>
      </c>
      <c r="CF118" s="2">
        <f t="shared" si="140"/>
        <v>46.164000000000001</v>
      </c>
      <c r="CG118" s="2">
        <f t="shared" si="140"/>
        <v>46.148000000000003</v>
      </c>
      <c r="CH118" s="2">
        <f t="shared" si="140"/>
        <v>47.671999999999997</v>
      </c>
      <c r="CI118" s="2">
        <f t="shared" si="140"/>
        <v>46.77</v>
      </c>
      <c r="CJ118" s="2">
        <f t="shared" si="140"/>
        <v>48.213000000000001</v>
      </c>
      <c r="CK118" s="2">
        <f t="shared" si="140"/>
        <v>49.753999999999998</v>
      </c>
      <c r="CL118" s="2">
        <f t="shared" si="140"/>
        <v>48.279000000000003</v>
      </c>
      <c r="CM118" s="2">
        <f t="shared" si="140"/>
        <v>49.704999999999998</v>
      </c>
      <c r="CN118" s="2">
        <f t="shared" si="140"/>
        <v>49.393000000000001</v>
      </c>
      <c r="CO118" s="2">
        <f t="shared" si="140"/>
        <v>48.393000000000001</v>
      </c>
      <c r="CP118" s="2">
        <f t="shared" si="140"/>
        <v>45.491999999999997</v>
      </c>
      <c r="CQ118" s="2">
        <f t="shared" si="140"/>
        <v>44.689</v>
      </c>
      <c r="CR118" s="2">
        <f t="shared" si="140"/>
        <v>47.033000000000001</v>
      </c>
      <c r="CS118" s="2">
        <f t="shared" si="140"/>
        <v>48.034999999999997</v>
      </c>
      <c r="CU118" s="2">
        <f t="shared" si="110"/>
        <v>44.131</v>
      </c>
      <c r="CV118" s="2">
        <f t="shared" si="111"/>
        <v>46.164000000000001</v>
      </c>
      <c r="CW118" s="2">
        <f t="shared" si="112"/>
        <v>46.148000000000003</v>
      </c>
      <c r="CX118" s="2">
        <f t="shared" si="113"/>
        <v>47.671999999999997</v>
      </c>
      <c r="CY118" s="2">
        <f t="shared" si="114"/>
        <v>46.77</v>
      </c>
      <c r="CZ118" s="2">
        <f t="shared" si="115"/>
        <v>48.213000000000001</v>
      </c>
      <c r="DA118" s="2">
        <f t="shared" si="116"/>
        <v>49.753999999999998</v>
      </c>
      <c r="DB118" s="2">
        <f t="shared" si="117"/>
        <v>48.279000000000003</v>
      </c>
      <c r="DC118" s="2">
        <f t="shared" si="118"/>
        <v>49.704999999999998</v>
      </c>
      <c r="DD118" s="2">
        <f t="shared" si="119"/>
        <v>49.393000000000001</v>
      </c>
      <c r="DE118" s="2">
        <f t="shared" si="120"/>
        <v>48.393000000000001</v>
      </c>
      <c r="DF118" s="2">
        <f t="shared" si="121"/>
        <v>45.491999999999997</v>
      </c>
      <c r="DG118" s="2">
        <f t="shared" si="122"/>
        <v>44.689</v>
      </c>
      <c r="DH118" s="2">
        <f t="shared" si="123"/>
        <v>47.033000000000001</v>
      </c>
      <c r="DI118" s="2">
        <f t="shared" si="124"/>
        <v>48.034999999999997</v>
      </c>
      <c r="DK118" s="2">
        <f t="shared" si="148"/>
        <v>61.335451612903221</v>
      </c>
      <c r="DL118" s="2">
        <f t="shared" si="148"/>
        <v>74.397218248663108</v>
      </c>
      <c r="DM118" s="2">
        <f t="shared" si="148"/>
        <v>77.612333667557948</v>
      </c>
      <c r="DN118" s="2">
        <f t="shared" si="148"/>
        <v>72.759545677361857</v>
      </c>
      <c r="DO118" s="2">
        <f t="shared" si="148"/>
        <v>69.762609931245237</v>
      </c>
      <c r="DP118" s="2">
        <f t="shared" si="148"/>
        <v>67.355456531703581</v>
      </c>
      <c r="DQ118" s="2">
        <f t="shared" si="148"/>
        <v>66.0489888888889</v>
      </c>
      <c r="DR118" s="2">
        <f t="shared" si="148"/>
        <v>63.70747777777779</v>
      </c>
      <c r="DS118" s="2">
        <f t="shared" si="148"/>
        <v>66.975801527883874</v>
      </c>
      <c r="DT118" s="2">
        <f t="shared" si="148"/>
        <v>67.186259740259729</v>
      </c>
      <c r="DU118" s="2">
        <f t="shared" si="148"/>
        <v>69.391655767761662</v>
      </c>
      <c r="DV118" s="2">
        <f t="shared" si="148"/>
        <v>63.555285714285709</v>
      </c>
      <c r="DW118" s="2">
        <f t="shared" si="148"/>
        <v>66.018953753753749</v>
      </c>
      <c r="DX118" s="2">
        <f t="shared" si="148"/>
        <v>68.06366429587483</v>
      </c>
      <c r="DY118" s="2">
        <f t="shared" si="148"/>
        <v>57.75999191694477</v>
      </c>
      <c r="EA118" s="2">
        <f t="shared" si="152"/>
        <v>45.302538468814184</v>
      </c>
      <c r="EB118" s="2">
        <f t="shared" si="152"/>
        <v>47.358305226561995</v>
      </c>
      <c r="EC118" s="2">
        <f t="shared" si="152"/>
        <v>47.399381993746964</v>
      </c>
      <c r="ED118" s="2">
        <f t="shared" si="152"/>
        <v>46.29806491637342</v>
      </c>
      <c r="EE118" s="2">
        <f t="shared" si="151"/>
        <v>46.538079990279066</v>
      </c>
      <c r="EF118" s="2">
        <f t="shared" si="151"/>
        <v>46.679501087989607</v>
      </c>
      <c r="EG118" s="2">
        <f t="shared" si="151"/>
        <v>48.48071463119102</v>
      </c>
      <c r="EH118" s="2">
        <f t="shared" si="151"/>
        <v>48.112845796883171</v>
      </c>
      <c r="EI118" s="2">
        <f t="shared" si="151"/>
        <v>49.202862429480447</v>
      </c>
      <c r="EJ118" s="2">
        <f t="shared" si="151"/>
        <v>48.95301372797676</v>
      </c>
      <c r="EK118" s="2">
        <f t="shared" si="151"/>
        <v>49.287730672268907</v>
      </c>
      <c r="EL118" s="2">
        <f t="shared" si="151"/>
        <v>47.604729749631801</v>
      </c>
      <c r="EM118" s="2">
        <f t="shared" si="135"/>
        <v>47.162599488037785</v>
      </c>
      <c r="EN118" s="2">
        <f t="shared" si="135"/>
        <v>47.59547856160853</v>
      </c>
      <c r="EO118" s="2">
        <f t="shared" si="135"/>
        <v>47.443799325844111</v>
      </c>
      <c r="EQ118" s="2">
        <f t="shared" si="149"/>
        <v>45.440878558765959</v>
      </c>
      <c r="ER118" s="2">
        <f t="shared" si="149"/>
        <v>47.358305226561995</v>
      </c>
      <c r="ES118" s="2">
        <f t="shared" si="149"/>
        <v>47.445399971108571</v>
      </c>
      <c r="ET118" s="2">
        <f t="shared" si="149"/>
        <v>46.366499559292166</v>
      </c>
      <c r="EU118" s="2">
        <f t="shared" si="149"/>
        <v>46.426955677996645</v>
      </c>
      <c r="EV118" s="2">
        <f t="shared" si="149"/>
        <v>46.873089317213001</v>
      </c>
      <c r="EW118" s="2">
        <f t="shared" si="149"/>
        <v>48.17114902611258</v>
      </c>
      <c r="EX118" s="2">
        <f t="shared" si="149"/>
        <v>48.158325642831983</v>
      </c>
      <c r="EY118" s="2">
        <f t="shared" si="149"/>
        <v>49.56280054767462</v>
      </c>
      <c r="EZ118" s="2">
        <f t="shared" si="149"/>
        <v>49.181661080567672</v>
      </c>
      <c r="FA118" s="2">
        <f t="shared" si="149"/>
        <v>48.98716129530726</v>
      </c>
      <c r="FB118" s="2">
        <f t="shared" si="149"/>
        <v>47.727667125391498</v>
      </c>
      <c r="FC118" s="2">
        <f t="shared" si="149"/>
        <v>47.114767248599684</v>
      </c>
      <c r="FD118" s="2">
        <f t="shared" si="149"/>
        <v>47.628811385737443</v>
      </c>
      <c r="FE118" s="2">
        <f t="shared" si="149"/>
        <v>47.502059459154012</v>
      </c>
      <c r="FG118" s="2">
        <f t="shared" si="150"/>
        <v>0.99604954649875466</v>
      </c>
      <c r="FH118" s="2">
        <f t="shared" si="150"/>
        <v>0.99512298651917841</v>
      </c>
      <c r="FI118" s="2">
        <f t="shared" si="150"/>
        <v>0.99528658564129713</v>
      </c>
      <c r="FJ118" s="2">
        <f t="shared" si="150"/>
        <v>0.99521494558721169</v>
      </c>
      <c r="FK118" s="2">
        <f t="shared" si="150"/>
        <v>0.99449937057747773</v>
      </c>
      <c r="FL118" s="2">
        <f t="shared" si="150"/>
        <v>0.99455402668063531</v>
      </c>
      <c r="FM118" s="2">
        <f t="shared" si="150"/>
        <v>0.9936265572094658</v>
      </c>
      <c r="FN118" s="2">
        <f t="shared" si="150"/>
        <v>0.9936846343532364</v>
      </c>
      <c r="FO118" s="2">
        <f t="shared" si="150"/>
        <v>0.99461940626380663</v>
      </c>
      <c r="FP118" s="2">
        <f t="shared" si="150"/>
        <v>0.99449579280416167</v>
      </c>
      <c r="FQ118" s="2">
        <f t="shared" si="150"/>
        <v>0.99457114929532331</v>
      </c>
      <c r="FR118" s="2">
        <f t="shared" si="150"/>
        <v>0.9940170662744422</v>
      </c>
      <c r="FS118" s="2">
        <f t="shared" si="150"/>
        <v>0.9936444645155067</v>
      </c>
      <c r="FT118" s="2">
        <f t="shared" si="150"/>
        <v>0.99244668652706225</v>
      </c>
      <c r="FU118" s="2">
        <f t="shared" si="150"/>
        <v>0.99154379295709016</v>
      </c>
      <c r="FW118" s="2">
        <f t="shared" si="141"/>
        <v>8.8038596484419345E-3</v>
      </c>
      <c r="FX118" s="2">
        <f t="shared" si="141"/>
        <v>0</v>
      </c>
      <c r="FY118" s="2">
        <f t="shared" si="141"/>
        <v>5.057529908840403E-3</v>
      </c>
      <c r="FZ118" s="2">
        <f t="shared" si="141"/>
        <v>1.0040638026857835E-2</v>
      </c>
      <c r="GA118" s="2">
        <f t="shared" si="141"/>
        <v>1.0483387454447907E-2</v>
      </c>
      <c r="GB118" s="2">
        <f t="shared" si="141"/>
        <v>1.170748167395449E-2</v>
      </c>
      <c r="GC118" s="2">
        <f t="shared" si="141"/>
        <v>9.7432337351915053E-3</v>
      </c>
      <c r="GD118" s="2">
        <f t="shared" si="141"/>
        <v>9.277609770936222E-3</v>
      </c>
      <c r="GE118" s="2">
        <f t="shared" si="141"/>
        <v>8.2337054929391262E-3</v>
      </c>
      <c r="GF118" s="2">
        <f t="shared" si="141"/>
        <v>7.7396618737121028E-3</v>
      </c>
      <c r="GG118" s="2">
        <f t="shared" si="141"/>
        <v>6.6621980619219453E-3</v>
      </c>
      <c r="GH118" s="2">
        <f t="shared" si="141"/>
        <v>5.2760871312810308E-3</v>
      </c>
      <c r="GI118" s="2">
        <f t="shared" si="141"/>
        <v>5.863733445410451E-3</v>
      </c>
      <c r="GJ118" s="2">
        <f t="shared" si="141"/>
        <v>4.8656233610629863E-3</v>
      </c>
      <c r="GK118" s="2">
        <f t="shared" si="141"/>
        <v>4.6411957966474762E-3</v>
      </c>
      <c r="GM118" s="86">
        <f t="shared" si="142"/>
        <v>3.3162068878426024E-22</v>
      </c>
      <c r="GN118" s="86">
        <f t="shared" si="142"/>
        <v>7.3194275540983781E-16</v>
      </c>
      <c r="GO118" s="86">
        <f t="shared" si="142"/>
        <v>1.1653035412173351E-31</v>
      </c>
      <c r="GP118" s="86">
        <f t="shared" si="142"/>
        <v>6.0521620262942099E-43</v>
      </c>
      <c r="GQ118" s="86">
        <f t="shared" si="142"/>
        <v>8.4020253853019057E-63</v>
      </c>
      <c r="GR118" s="86">
        <f t="shared" si="142"/>
        <v>4.9241499687200696E-69</v>
      </c>
      <c r="GS118" s="86">
        <f t="shared" si="142"/>
        <v>6.9788745766669771E-86</v>
      </c>
      <c r="GT118" s="86">
        <f t="shared" si="142"/>
        <v>1.6598736613106186E-63</v>
      </c>
      <c r="GU118" s="86">
        <f t="shared" si="142"/>
        <v>5.4617803610516025E-54</v>
      </c>
      <c r="GV118" s="86">
        <f t="shared" si="142"/>
        <v>1.4166916019491056E-62</v>
      </c>
      <c r="GW118" s="86">
        <f t="shared" si="142"/>
        <v>1.6256920793620838E-72</v>
      </c>
      <c r="GX118" s="86">
        <f t="shared" si="142"/>
        <v>4.8514088752604259E-56</v>
      </c>
      <c r="GY118" s="86">
        <f t="shared" si="142"/>
        <v>7.3204422954113542E-35</v>
      </c>
      <c r="GZ118" s="86">
        <f t="shared" si="142"/>
        <v>1.0557415447948246E-38</v>
      </c>
      <c r="HA118" s="86">
        <f t="shared" si="142"/>
        <v>1.6402842450898429E-48</v>
      </c>
      <c r="HC118" s="86">
        <f t="shared" si="73"/>
        <v>4.5627085113395899E-4</v>
      </c>
      <c r="HD118" s="86">
        <f t="shared" si="73"/>
        <v>7.8031776903280899E-4</v>
      </c>
      <c r="HE118" s="86">
        <f t="shared" si="73"/>
        <v>4.0438123284238227E-5</v>
      </c>
      <c r="HF118" s="86">
        <f t="shared" si="73"/>
        <v>2.0934062972928742E-9</v>
      </c>
      <c r="HG118" s="86">
        <f t="shared" si="73"/>
        <v>9.6996443383263984E-15</v>
      </c>
      <c r="HH118" s="86">
        <f t="shared" si="73"/>
        <v>8.458451471946684E-18</v>
      </c>
      <c r="HI118" s="86">
        <f t="shared" si="138"/>
        <v>1.5461612420179583E-18</v>
      </c>
      <c r="HJ118" s="86">
        <f t="shared" si="138"/>
        <v>2.9677917246568809E-17</v>
      </c>
      <c r="HK118" s="86">
        <f t="shared" si="138"/>
        <v>2.6798826996048897E-13</v>
      </c>
      <c r="HL118" s="86">
        <f t="shared" si="138"/>
        <v>1.4869685722275651E-13</v>
      </c>
      <c r="HM118" s="86">
        <f t="shared" si="138"/>
        <v>4.0779847143901407E-12</v>
      </c>
      <c r="HN118" s="86">
        <f t="shared" si="138"/>
        <v>2.0492257556610521E-8</v>
      </c>
      <c r="HO118" s="86">
        <f t="shared" si="138"/>
        <v>1.3415590925847265E-7</v>
      </c>
      <c r="HP118" s="86">
        <f t="shared" si="138"/>
        <v>5.6376206371013753E-7</v>
      </c>
      <c r="HQ118" s="86">
        <f t="shared" si="138"/>
        <v>1.2235073729908004E-7</v>
      </c>
      <c r="HS118" s="86">
        <f t="shared" si="143"/>
        <v>4.4981503103509054E-6</v>
      </c>
      <c r="HT118" s="86">
        <f t="shared" si="143"/>
        <v>0</v>
      </c>
      <c r="HU118" s="86">
        <f t="shared" si="143"/>
        <v>3.1448420094873649E-7</v>
      </c>
      <c r="HV118" s="86">
        <f t="shared" si="143"/>
        <v>6.0084787513798408E-6</v>
      </c>
      <c r="HW118" s="86">
        <f t="shared" si="143"/>
        <v>4.711885318847339E-7</v>
      </c>
      <c r="HX118" s="86">
        <f t="shared" si="143"/>
        <v>2.0022744259207508E-6</v>
      </c>
      <c r="HY118" s="86">
        <f t="shared" si="143"/>
        <v>9.1056285227841758E-8</v>
      </c>
      <c r="HZ118" s="86">
        <f t="shared" si="143"/>
        <v>1.8564424252311039E-7</v>
      </c>
      <c r="IA118" s="86">
        <f t="shared" si="143"/>
        <v>2.7434480999799241E-7</v>
      </c>
      <c r="IB118" s="86">
        <f t="shared" si="143"/>
        <v>7.4854653506144448E-8</v>
      </c>
      <c r="IC118" s="86">
        <f t="shared" si="143"/>
        <v>2.0220195455388055E-8</v>
      </c>
      <c r="ID118" s="86">
        <f t="shared" si="143"/>
        <v>1.8534840571167983E-9</v>
      </c>
      <c r="IE118" s="86">
        <f t="shared" si="143"/>
        <v>6.2003039197791005E-9</v>
      </c>
      <c r="IF118" s="86">
        <f t="shared" si="143"/>
        <v>1.110404006530033E-8</v>
      </c>
      <c r="IG118" s="86">
        <f t="shared" si="143"/>
        <v>9.7266801777411021E-6</v>
      </c>
      <c r="II118" s="86">
        <f t="shared" si="144"/>
        <v>9.7465806611931266E-44</v>
      </c>
      <c r="IJ118" s="86">
        <f t="shared" si="144"/>
        <v>0</v>
      </c>
      <c r="IK118" s="86">
        <f t="shared" si="144"/>
        <v>7.364128164818586E-56</v>
      </c>
      <c r="IL118" s="86">
        <f t="shared" si="144"/>
        <v>2.1686595477653034E-47</v>
      </c>
      <c r="IM118" s="86">
        <f t="shared" si="144"/>
        <v>7.7711489932551397E-57</v>
      </c>
      <c r="IN118" s="86">
        <f t="shared" si="144"/>
        <v>2.8722866209460691E-53</v>
      </c>
      <c r="IO118" s="86">
        <f t="shared" si="144"/>
        <v>1.12969675811568E-63</v>
      </c>
      <c r="IP118" s="86">
        <f t="shared" si="144"/>
        <v>1.1492566261173271E-58</v>
      </c>
      <c r="IQ118" s="86">
        <f t="shared" si="144"/>
        <v>5.9534509869579715E-56</v>
      </c>
      <c r="IR118" s="86">
        <f t="shared" si="144"/>
        <v>8.9962198700188173E-62</v>
      </c>
      <c r="IS118" s="86">
        <f t="shared" si="144"/>
        <v>8.3370555977990274E-63</v>
      </c>
      <c r="IT118" s="86">
        <f t="shared" si="144"/>
        <v>9.7122113808253123E-69</v>
      </c>
      <c r="IU118" s="86">
        <f t="shared" si="144"/>
        <v>7.7803461581344314E-65</v>
      </c>
      <c r="IV118" s="86">
        <f t="shared" si="144"/>
        <v>8.8340252097851334E-52</v>
      </c>
      <c r="IW118" s="86">
        <f t="shared" si="144"/>
        <v>1.0960065534676268E-47</v>
      </c>
      <c r="IY118" s="86">
        <f t="shared" si="145"/>
        <v>4.6076900144430987E-4</v>
      </c>
      <c r="IZ118" s="86">
        <f t="shared" si="145"/>
        <v>7.8031776903354094E-4</v>
      </c>
      <c r="JA118" s="86">
        <f t="shared" si="145"/>
        <v>4.0752607485186963E-5</v>
      </c>
      <c r="JB118" s="86">
        <f t="shared" si="145"/>
        <v>6.0105721576771336E-6</v>
      </c>
      <c r="JC118" s="86">
        <f t="shared" si="145"/>
        <v>4.7118854158437822E-7</v>
      </c>
      <c r="JD118" s="86">
        <f t="shared" si="145"/>
        <v>2.0022744259292093E-6</v>
      </c>
      <c r="JE118" s="86">
        <f t="shared" si="145"/>
        <v>9.1056285229387924E-8</v>
      </c>
      <c r="JF118" s="86">
        <f t="shared" si="145"/>
        <v>1.8564424255278831E-7</v>
      </c>
      <c r="JG118" s="86">
        <f t="shared" si="145"/>
        <v>2.7434507798626235E-7</v>
      </c>
      <c r="JH118" s="86">
        <f t="shared" si="145"/>
        <v>7.4854802203001677E-8</v>
      </c>
      <c r="JI118" s="86">
        <f t="shared" si="145"/>
        <v>2.0224273440102445E-8</v>
      </c>
      <c r="JJ118" s="86">
        <f t="shared" si="145"/>
        <v>2.2345741613727318E-8</v>
      </c>
      <c r="JK118" s="86">
        <f t="shared" si="145"/>
        <v>1.4035621317825175E-7</v>
      </c>
      <c r="JL118" s="86">
        <f t="shared" si="145"/>
        <v>5.7486610377543787E-7</v>
      </c>
      <c r="JM118" s="86">
        <f t="shared" si="145"/>
        <v>9.8490309150401829E-6</v>
      </c>
    </row>
    <row r="119" spans="2:273" x14ac:dyDescent="0.25">
      <c r="B119" s="2">
        <v>92</v>
      </c>
      <c r="C119" s="37">
        <v>45.851999999999997</v>
      </c>
      <c r="D119" s="37">
        <v>48.966999999999999</v>
      </c>
      <c r="E119" s="37">
        <v>44.802999999999997</v>
      </c>
      <c r="F119" s="37">
        <v>46.344000000000001</v>
      </c>
      <c r="G119" s="37">
        <v>46.459000000000003</v>
      </c>
      <c r="H119" s="37">
        <v>46.622999999999998</v>
      </c>
      <c r="I119" s="37">
        <v>45.82</v>
      </c>
      <c r="J119" s="37">
        <v>49.197000000000003</v>
      </c>
      <c r="K119" s="37">
        <v>48.606999999999999</v>
      </c>
      <c r="L119" s="37">
        <v>49.015999999999998</v>
      </c>
      <c r="M119" s="37">
        <v>49.491999999999997</v>
      </c>
      <c r="N119" s="37">
        <v>46.738</v>
      </c>
      <c r="O119" s="37">
        <v>46.295000000000002</v>
      </c>
      <c r="P119" s="37">
        <v>45.802999999999997</v>
      </c>
      <c r="Q119" s="37">
        <v>45.683999999999997</v>
      </c>
      <c r="S119" s="4">
        <f t="shared" si="146"/>
        <v>45.252514217125963</v>
      </c>
      <c r="T119" s="4">
        <f t="shared" si="146"/>
        <v>47.336152909471615</v>
      </c>
      <c r="U119" s="4">
        <f t="shared" si="146"/>
        <v>47.374330831709656</v>
      </c>
      <c r="V119" s="4">
        <f t="shared" si="146"/>
        <v>46.283038436528685</v>
      </c>
      <c r="W119" s="4">
        <f t="shared" si="146"/>
        <v>46.510074532757798</v>
      </c>
      <c r="X119" s="4">
        <f t="shared" si="146"/>
        <v>46.672399916226389</v>
      </c>
      <c r="Y119" s="4">
        <f t="shared" si="146"/>
        <v>48.392623857318959</v>
      </c>
      <c r="Z119" s="4">
        <f t="shared" si="146"/>
        <v>48.064839619289849</v>
      </c>
      <c r="AA119" s="4">
        <f t="shared" si="146"/>
        <v>49.199878499442882</v>
      </c>
      <c r="AB119" s="4">
        <f t="shared" si="146"/>
        <v>48.913404904380833</v>
      </c>
      <c r="AC119" s="4">
        <f t="shared" si="146"/>
        <v>49.214074587783863</v>
      </c>
      <c r="AD119" s="4">
        <f t="shared" si="146"/>
        <v>47.562562420849481</v>
      </c>
      <c r="AE119" s="4">
        <f t="shared" si="146"/>
        <v>47.151649893209843</v>
      </c>
      <c r="AF119" s="4">
        <f t="shared" si="146"/>
        <v>47.615424354526795</v>
      </c>
      <c r="AG119" s="4">
        <f t="shared" si="146"/>
        <v>47.438927739347832</v>
      </c>
      <c r="AI119" s="4">
        <f t="shared" si="147"/>
        <v>0.59948578287403365</v>
      </c>
      <c r="AJ119" s="4">
        <f t="shared" si="147"/>
        <v>1.6308470905283841</v>
      </c>
      <c r="AK119" s="4">
        <f t="shared" si="147"/>
        <v>-2.571330831709659</v>
      </c>
      <c r="AL119" s="4">
        <f t="shared" si="147"/>
        <v>6.0961563471316538E-2</v>
      </c>
      <c r="AM119" s="4">
        <f t="shared" si="147"/>
        <v>-5.1074532757795055E-2</v>
      </c>
      <c r="AN119" s="4">
        <f t="shared" si="147"/>
        <v>-4.9399916226391838E-2</v>
      </c>
      <c r="AO119" s="4">
        <f t="shared" si="147"/>
        <v>-2.572623857318959</v>
      </c>
      <c r="AP119" s="4">
        <f t="shared" si="147"/>
        <v>1.1321603807101539</v>
      </c>
      <c r="AQ119" s="4">
        <f t="shared" si="147"/>
        <v>-0.5928784994428824</v>
      </c>
      <c r="AR119" s="4">
        <f t="shared" si="147"/>
        <v>0.10259509561916502</v>
      </c>
      <c r="AS119" s="4">
        <f t="shared" si="147"/>
        <v>0.27792541221613476</v>
      </c>
      <c r="AT119" s="4">
        <f t="shared" si="147"/>
        <v>-0.82456242084948173</v>
      </c>
      <c r="AU119" s="4">
        <f t="shared" si="147"/>
        <v>-0.8566498932098412</v>
      </c>
      <c r="AV119" s="4">
        <f t="shared" si="147"/>
        <v>-1.8124243545267973</v>
      </c>
      <c r="AW119" s="4">
        <f t="shared" si="147"/>
        <v>-1.7549277393478349</v>
      </c>
      <c r="AY119" s="2">
        <f t="shared" si="139"/>
        <v>45.250694358849103</v>
      </c>
      <c r="AZ119" s="2">
        <f t="shared" si="139"/>
        <v>47.332868249594071</v>
      </c>
      <c r="BA119" s="2">
        <f t="shared" si="139"/>
        <v>47.374140252892531</v>
      </c>
      <c r="BB119" s="2">
        <f t="shared" si="139"/>
        <v>46.281825737515646</v>
      </c>
      <c r="BC119" s="2">
        <f t="shared" si="139"/>
        <v>46.509882879054167</v>
      </c>
      <c r="BD119" s="2">
        <f t="shared" si="139"/>
        <v>46.67158420258508</v>
      </c>
      <c r="BE119" s="2">
        <f t="shared" si="139"/>
        <v>48.392569050511433</v>
      </c>
      <c r="BF119" s="2">
        <f t="shared" si="139"/>
        <v>48.064723531927022</v>
      </c>
      <c r="BG119" s="2">
        <f t="shared" si="139"/>
        <v>49.199708869290809</v>
      </c>
      <c r="BH119" s="2">
        <f t="shared" si="139"/>
        <v>48.913347262107294</v>
      </c>
      <c r="BI119" s="2">
        <f t="shared" si="139"/>
        <v>49.214055878358018</v>
      </c>
      <c r="BJ119" s="2">
        <f t="shared" si="139"/>
        <v>47.562560292393613</v>
      </c>
      <c r="BK119" s="2">
        <f t="shared" si="139"/>
        <v>47.151642930816223</v>
      </c>
      <c r="BL119" s="2">
        <f t="shared" si="139"/>
        <v>47.615408063079826</v>
      </c>
      <c r="BM119" s="2">
        <f t="shared" si="139"/>
        <v>47.427947138178013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45.851999999999997</v>
      </c>
      <c r="CF119" s="2">
        <f t="shared" si="140"/>
        <v>48.966999999999999</v>
      </c>
      <c r="CG119" s="2">
        <f t="shared" si="140"/>
        <v>44.802999999999997</v>
      </c>
      <c r="CH119" s="2">
        <f t="shared" si="140"/>
        <v>46.344000000000001</v>
      </c>
      <c r="CI119" s="2">
        <f t="shared" si="140"/>
        <v>46.459000000000003</v>
      </c>
      <c r="CJ119" s="2">
        <f t="shared" si="140"/>
        <v>46.622999999999998</v>
      </c>
      <c r="CK119" s="2">
        <f t="shared" si="140"/>
        <v>45.82</v>
      </c>
      <c r="CL119" s="2">
        <f t="shared" si="140"/>
        <v>49.197000000000003</v>
      </c>
      <c r="CM119" s="2">
        <f t="shared" si="140"/>
        <v>48.606999999999999</v>
      </c>
      <c r="CN119" s="2">
        <f t="shared" si="140"/>
        <v>49.015999999999998</v>
      </c>
      <c r="CO119" s="2">
        <f t="shared" si="140"/>
        <v>49.491999999999997</v>
      </c>
      <c r="CP119" s="2">
        <f t="shared" si="140"/>
        <v>46.738</v>
      </c>
      <c r="CQ119" s="2">
        <f t="shared" si="140"/>
        <v>46.295000000000002</v>
      </c>
      <c r="CR119" s="2">
        <f t="shared" si="140"/>
        <v>45.802999999999997</v>
      </c>
      <c r="CS119" s="2">
        <f t="shared" si="140"/>
        <v>45.683999999999997</v>
      </c>
      <c r="CU119" s="2">
        <f t="shared" si="110"/>
        <v>45.851999999999997</v>
      </c>
      <c r="CV119" s="2">
        <f t="shared" si="111"/>
        <v>48.966999999999999</v>
      </c>
      <c r="CW119" s="2">
        <f t="shared" si="112"/>
        <v>44.802999999999997</v>
      </c>
      <c r="CX119" s="2">
        <f t="shared" si="113"/>
        <v>46.344000000000001</v>
      </c>
      <c r="CY119" s="2">
        <f t="shared" si="114"/>
        <v>46.459000000000003</v>
      </c>
      <c r="CZ119" s="2">
        <f t="shared" si="115"/>
        <v>46.622999999999998</v>
      </c>
      <c r="DA119" s="2">
        <f t="shared" si="116"/>
        <v>45.82</v>
      </c>
      <c r="DB119" s="2">
        <f t="shared" si="117"/>
        <v>49.197000000000003</v>
      </c>
      <c r="DC119" s="2">
        <f t="shared" si="118"/>
        <v>48.606999999999999</v>
      </c>
      <c r="DD119" s="2">
        <f t="shared" si="119"/>
        <v>49.015999999999998</v>
      </c>
      <c r="DE119" s="2">
        <f t="shared" si="120"/>
        <v>49.491999999999997</v>
      </c>
      <c r="DF119" s="2">
        <f t="shared" si="121"/>
        <v>46.738</v>
      </c>
      <c r="DG119" s="2">
        <f t="shared" si="122"/>
        <v>46.295000000000002</v>
      </c>
      <c r="DH119" s="2">
        <f t="shared" si="123"/>
        <v>45.802999999999997</v>
      </c>
      <c r="DI119" s="2">
        <f t="shared" si="124"/>
        <v>45.683999999999997</v>
      </c>
      <c r="DK119" s="2">
        <f t="shared" si="148"/>
        <v>61.401459677419354</v>
      </c>
      <c r="DL119" s="2">
        <f t="shared" si="148"/>
        <v>74.611343582887713</v>
      </c>
      <c r="DM119" s="2">
        <f t="shared" si="148"/>
        <v>77.880778520499121</v>
      </c>
      <c r="DN119" s="2">
        <f t="shared" si="148"/>
        <v>72.979145276292343</v>
      </c>
      <c r="DO119" s="2">
        <f t="shared" si="148"/>
        <v>69.935500076394206</v>
      </c>
      <c r="DP119" s="2">
        <f t="shared" si="148"/>
        <v>67.488269213139787</v>
      </c>
      <c r="DQ119" s="2">
        <f t="shared" si="148"/>
        <v>66.155184126984139</v>
      </c>
      <c r="DR119" s="2">
        <f t="shared" si="148"/>
        <v>63.787558730158743</v>
      </c>
      <c r="DS119" s="2">
        <f t="shared" si="148"/>
        <v>67.077047975553853</v>
      </c>
      <c r="DT119" s="2">
        <f t="shared" si="148"/>
        <v>67.308685255920551</v>
      </c>
      <c r="DU119" s="2">
        <f t="shared" si="148"/>
        <v>69.535056990068767</v>
      </c>
      <c r="DV119" s="2">
        <f t="shared" si="148"/>
        <v>63.647699999999993</v>
      </c>
      <c r="DW119" s="2">
        <f t="shared" si="148"/>
        <v>66.162019262119259</v>
      </c>
      <c r="DX119" s="2">
        <f t="shared" si="148"/>
        <v>68.230329302987201</v>
      </c>
      <c r="DY119" s="2">
        <f t="shared" si="148"/>
        <v>57.830595253985926</v>
      </c>
      <c r="EA119" s="2">
        <f t="shared" si="152"/>
        <v>45.191026990325369</v>
      </c>
      <c r="EB119" s="2">
        <f t="shared" si="152"/>
        <v>47.210941978840921</v>
      </c>
      <c r="EC119" s="2">
        <f t="shared" si="152"/>
        <v>47.242135704369218</v>
      </c>
      <c r="ED119" s="2">
        <f t="shared" si="152"/>
        <v>46.164154046894154</v>
      </c>
      <c r="EE119" s="2">
        <f t="shared" si="151"/>
        <v>46.392859259786142</v>
      </c>
      <c r="EF119" s="2">
        <f t="shared" si="151"/>
        <v>46.565540605772611</v>
      </c>
      <c r="EG119" s="2">
        <f t="shared" si="151"/>
        <v>48.291518363776227</v>
      </c>
      <c r="EH119" s="2">
        <f t="shared" si="151"/>
        <v>47.973187095114739</v>
      </c>
      <c r="EI119" s="2">
        <f t="shared" si="151"/>
        <v>49.108668246523216</v>
      </c>
      <c r="EJ119" s="2">
        <f t="shared" si="151"/>
        <v>48.81876039447927</v>
      </c>
      <c r="EK119" s="2">
        <f t="shared" si="151"/>
        <v>49.114899579831935</v>
      </c>
      <c r="EL119" s="2">
        <f t="shared" si="151"/>
        <v>47.473605821710123</v>
      </c>
      <c r="EM119" s="2">
        <f t="shared" si="135"/>
        <v>47.041018870401345</v>
      </c>
      <c r="EN119" s="2">
        <f t="shared" si="135"/>
        <v>47.472158038322739</v>
      </c>
      <c r="EO119" s="2">
        <f t="shared" si="135"/>
        <v>47.346861917083842</v>
      </c>
      <c r="EQ119" s="2">
        <f t="shared" si="149"/>
        <v>45.31992205667963</v>
      </c>
      <c r="ER119" s="2">
        <f t="shared" si="149"/>
        <v>47.210941978840921</v>
      </c>
      <c r="ES119" s="2">
        <f t="shared" si="149"/>
        <v>47.286162402190484</v>
      </c>
      <c r="ET119" s="2">
        <f t="shared" si="149"/>
        <v>46.218815309512522</v>
      </c>
      <c r="EU119" s="2">
        <f t="shared" si="149"/>
        <v>46.293725240503136</v>
      </c>
      <c r="EV119" s="2">
        <f t="shared" si="149"/>
        <v>46.727368945685733</v>
      </c>
      <c r="EW119" s="2">
        <f t="shared" si="149"/>
        <v>48.025169881253369</v>
      </c>
      <c r="EX119" s="2">
        <f t="shared" si="149"/>
        <v>48.012547495917261</v>
      </c>
      <c r="EY119" s="2">
        <f t="shared" si="149"/>
        <v>49.421845843059785</v>
      </c>
      <c r="EZ119" s="2">
        <f t="shared" si="149"/>
        <v>49.022106401486781</v>
      </c>
      <c r="FA119" s="2">
        <f t="shared" si="149"/>
        <v>48.841525225982146</v>
      </c>
      <c r="FB119" s="2">
        <f t="shared" si="149"/>
        <v>47.586718158051504</v>
      </c>
      <c r="FC119" s="2">
        <f t="shared" si="149"/>
        <v>46.999103969271829</v>
      </c>
      <c r="FD119" s="2">
        <f t="shared" si="149"/>
        <v>47.501793405591577</v>
      </c>
      <c r="FE119" s="2">
        <f t="shared" si="149"/>
        <v>47.380846241939125</v>
      </c>
      <c r="FG119" s="2">
        <f t="shared" si="150"/>
        <v>0.99639589080863389</v>
      </c>
      <c r="FH119" s="2">
        <f t="shared" si="150"/>
        <v>0.99555020132496352</v>
      </c>
      <c r="FI119" s="2">
        <f t="shared" si="150"/>
        <v>0.99569953148387502</v>
      </c>
      <c r="FJ119" s="2">
        <f t="shared" si="150"/>
        <v>0.99563414033798125</v>
      </c>
      <c r="FK119" s="2">
        <f t="shared" si="150"/>
        <v>0.99498093713820568</v>
      </c>
      <c r="FL119" s="2">
        <f t="shared" si="150"/>
        <v>0.99503083214314048</v>
      </c>
      <c r="FM119" s="2">
        <f t="shared" si="150"/>
        <v>0.99418408956402982</v>
      </c>
      <c r="FN119" s="2">
        <f t="shared" si="150"/>
        <v>0.99423711573467521</v>
      </c>
      <c r="FO119" s="2">
        <f t="shared" si="150"/>
        <v>0.99509051587407382</v>
      </c>
      <c r="FP119" s="2">
        <f t="shared" si="150"/>
        <v>0.99497767100831214</v>
      </c>
      <c r="FQ119" s="2">
        <f t="shared" si="150"/>
        <v>0.99504646310650358</v>
      </c>
      <c r="FR119" s="2">
        <f t="shared" si="150"/>
        <v>0.99454062559456791</v>
      </c>
      <c r="FS119" s="2">
        <f t="shared" si="150"/>
        <v>0.99420043952827342</v>
      </c>
      <c r="FT119" s="2">
        <f t="shared" si="150"/>
        <v>0.9931067148953957</v>
      </c>
      <c r="FU119" s="2">
        <f t="shared" si="150"/>
        <v>0.99228210498204727</v>
      </c>
      <c r="FW119" s="2">
        <f t="shared" si="141"/>
        <v>9.6450478308917446E-3</v>
      </c>
      <c r="FX119" s="2">
        <f t="shared" si="141"/>
        <v>0</v>
      </c>
      <c r="FY119" s="2">
        <f t="shared" si="141"/>
        <v>5.542766726236866E-3</v>
      </c>
      <c r="FZ119" s="2">
        <f t="shared" si="141"/>
        <v>1.0998686215387844E-2</v>
      </c>
      <c r="GA119" s="2">
        <f t="shared" si="141"/>
        <v>1.1483191455415542E-2</v>
      </c>
      <c r="GB119" s="2">
        <f t="shared" si="141"/>
        <v>1.2822515142077729E-2</v>
      </c>
      <c r="GC119" s="2">
        <f t="shared" si="141"/>
        <v>1.0673210430132992E-2</v>
      </c>
      <c r="GD119" s="2">
        <f t="shared" si="141"/>
        <v>1.0163599519791922E-2</v>
      </c>
      <c r="GE119" s="2">
        <f t="shared" si="141"/>
        <v>9.0209125766029935E-3</v>
      </c>
      <c r="GF119" s="2">
        <f t="shared" si="141"/>
        <v>8.4800383723265677E-3</v>
      </c>
      <c r="GG119" s="2">
        <f t="shared" si="141"/>
        <v>7.3002626194693899E-3</v>
      </c>
      <c r="GH119" s="2">
        <f t="shared" si="141"/>
        <v>5.7821712169989067E-3</v>
      </c>
      <c r="GI119" s="2">
        <f t="shared" si="141"/>
        <v>6.4258206400499372E-3</v>
      </c>
      <c r="GJ119" s="2">
        <f t="shared" si="141"/>
        <v>5.3325466869765829E-3</v>
      </c>
      <c r="GK119" s="2">
        <f t="shared" si="141"/>
        <v>5.0866923054857247E-3</v>
      </c>
      <c r="GM119" s="86">
        <f t="shared" si="142"/>
        <v>2.1986383170727531E-23</v>
      </c>
      <c r="GN119" s="86">
        <f t="shared" si="142"/>
        <v>1.1587769110668075E-16</v>
      </c>
      <c r="GO119" s="86">
        <f t="shared" si="142"/>
        <v>2.287436299388686E-33</v>
      </c>
      <c r="GP119" s="86">
        <f t="shared" si="142"/>
        <v>3.3506297192633828E-45</v>
      </c>
      <c r="GQ119" s="86">
        <f t="shared" si="142"/>
        <v>4.0244859956346577E-66</v>
      </c>
      <c r="GR119" s="86">
        <f t="shared" si="142"/>
        <v>1.1386844426373971E-72</v>
      </c>
      <c r="GS119" s="86">
        <f t="shared" si="142"/>
        <v>1.6271474409857903E-90</v>
      </c>
      <c r="GT119" s="86">
        <f t="shared" si="142"/>
        <v>6.3925554433775866E-67</v>
      </c>
      <c r="GU119" s="86">
        <f t="shared" si="142"/>
        <v>7.4725464391963135E-57</v>
      </c>
      <c r="GV119" s="86">
        <f t="shared" si="142"/>
        <v>7.1331585821991261E-66</v>
      </c>
      <c r="GW119" s="86">
        <f t="shared" si="142"/>
        <v>1.9481551364630221E-76</v>
      </c>
      <c r="GX119" s="86">
        <f t="shared" si="142"/>
        <v>4.4506749702479804E-59</v>
      </c>
      <c r="GY119" s="86">
        <f t="shared" si="142"/>
        <v>1.0813525117806343E-36</v>
      </c>
      <c r="GZ119" s="86">
        <f t="shared" si="142"/>
        <v>8.8858970063611781E-41</v>
      </c>
      <c r="HA119" s="86">
        <f t="shared" si="142"/>
        <v>5.1880173959679775E-51</v>
      </c>
      <c r="HC119" s="86">
        <f t="shared" si="73"/>
        <v>1.6077076390792834E-4</v>
      </c>
      <c r="HD119" s="86">
        <f t="shared" si="73"/>
        <v>3.0164242843454497E-4</v>
      </c>
      <c r="HE119" s="86">
        <f t="shared" si="73"/>
        <v>8.4052451613192207E-6</v>
      </c>
      <c r="HF119" s="86">
        <f t="shared" si="73"/>
        <v>1.3150452504701654E-10</v>
      </c>
      <c r="HG119" s="86">
        <f t="shared" si="73"/>
        <v>1.3189846259640214E-16</v>
      </c>
      <c r="HH119" s="86">
        <f t="shared" si="73"/>
        <v>5.397035493683145E-20</v>
      </c>
      <c r="HI119" s="86">
        <f t="shared" si="138"/>
        <v>6.7441845901518975E-21</v>
      </c>
      <c r="HJ119" s="86">
        <f t="shared" si="138"/>
        <v>1.5032509860352783E-19</v>
      </c>
      <c r="HK119" s="86">
        <f t="shared" si="138"/>
        <v>4.8151256600971985E-15</v>
      </c>
      <c r="HL119" s="86">
        <f t="shared" si="138"/>
        <v>2.5479326974646072E-15</v>
      </c>
      <c r="HM119" s="86">
        <f t="shared" si="138"/>
        <v>8.4182423303938476E-14</v>
      </c>
      <c r="HN119" s="86">
        <f t="shared" si="138"/>
        <v>1.3686879566384308E-9</v>
      </c>
      <c r="HO119" s="86">
        <f t="shared" si="138"/>
        <v>1.2085974158911773E-8</v>
      </c>
      <c r="HP119" s="86">
        <f t="shared" si="138"/>
        <v>5.7246673844888228E-8</v>
      </c>
      <c r="HQ119" s="86">
        <f t="shared" si="138"/>
        <v>1.4437919866513701E-8</v>
      </c>
      <c r="HS119" s="86">
        <f t="shared" si="143"/>
        <v>1.1535138664147278E-5</v>
      </c>
      <c r="HT119" s="86">
        <f t="shared" si="143"/>
        <v>0</v>
      </c>
      <c r="HU119" s="86">
        <f t="shared" si="143"/>
        <v>9.0733644799683279E-7</v>
      </c>
      <c r="HV119" s="86">
        <f t="shared" si="143"/>
        <v>1.6269797096116786E-5</v>
      </c>
      <c r="HW119" s="86">
        <f t="shared" si="143"/>
        <v>1.595951148159112E-6</v>
      </c>
      <c r="HX119" s="86">
        <f t="shared" si="143"/>
        <v>6.290163802699053E-6</v>
      </c>
      <c r="HY119" s="86">
        <f t="shared" si="143"/>
        <v>3.4964434456965097E-7</v>
      </c>
      <c r="HZ119" s="86">
        <f t="shared" si="143"/>
        <v>6.4649605932625197E-7</v>
      </c>
      <c r="IA119" s="86">
        <f t="shared" si="143"/>
        <v>8.860322852194839E-7</v>
      </c>
      <c r="IB119" s="86">
        <f t="shared" si="143"/>
        <v>2.6681314831336431E-7</v>
      </c>
      <c r="IC119" s="86">
        <f t="shared" si="143"/>
        <v>7.3827728812869075E-8</v>
      </c>
      <c r="ID119" s="86">
        <f t="shared" si="143"/>
        <v>7.4036580151920883E-9</v>
      </c>
      <c r="IE119" s="86">
        <f t="shared" si="143"/>
        <v>2.3397654333536489E-8</v>
      </c>
      <c r="IF119" s="86">
        <f t="shared" si="143"/>
        <v>3.717095662606708E-8</v>
      </c>
      <c r="IG119" s="86">
        <f t="shared" si="143"/>
        <v>1.9624052393882188E-5</v>
      </c>
      <c r="II119" s="86">
        <f t="shared" si="144"/>
        <v>4.0762167176952351E-42</v>
      </c>
      <c r="IJ119" s="86">
        <f t="shared" si="144"/>
        <v>0</v>
      </c>
      <c r="IK119" s="86">
        <f t="shared" si="144"/>
        <v>5.4437237132985654E-54</v>
      </c>
      <c r="IL119" s="86">
        <f t="shared" si="144"/>
        <v>1.4072545782216687E-45</v>
      </c>
      <c r="IM119" s="86">
        <f t="shared" si="144"/>
        <v>1.2502737839719268E-54</v>
      </c>
      <c r="IN119" s="86">
        <f t="shared" si="144"/>
        <v>3.7470293035869776E-51</v>
      </c>
      <c r="IO119" s="86">
        <f t="shared" si="144"/>
        <v>3.1142585802916053E-61</v>
      </c>
      <c r="IP119" s="86">
        <f t="shared" si="144"/>
        <v>1.9072362641900229E-56</v>
      </c>
      <c r="IQ119" s="86">
        <f t="shared" si="144"/>
        <v>6.8634362691180804E-54</v>
      </c>
      <c r="IR119" s="86">
        <f t="shared" si="144"/>
        <v>1.6128006893168316E-59</v>
      </c>
      <c r="IS119" s="86">
        <f t="shared" si="144"/>
        <v>1.3954366390856442E-60</v>
      </c>
      <c r="IT119" s="86">
        <f t="shared" si="144"/>
        <v>2.0815714031520091E-66</v>
      </c>
      <c r="IU119" s="86">
        <f t="shared" si="144"/>
        <v>1.3535998545324129E-62</v>
      </c>
      <c r="IV119" s="86">
        <f t="shared" si="144"/>
        <v>4.5917112730895915E-50</v>
      </c>
      <c r="IW119" s="86">
        <f t="shared" si="144"/>
        <v>3.998939458993456E-46</v>
      </c>
      <c r="IY119" s="86">
        <f t="shared" si="145"/>
        <v>1.723059025720756E-4</v>
      </c>
      <c r="IZ119" s="86">
        <f t="shared" si="145"/>
        <v>3.0164242843466087E-4</v>
      </c>
      <c r="JA119" s="86">
        <f t="shared" si="145"/>
        <v>9.3125816093160535E-6</v>
      </c>
      <c r="JB119" s="86">
        <f t="shared" si="145"/>
        <v>1.6269928600641832E-5</v>
      </c>
      <c r="JC119" s="86">
        <f t="shared" si="145"/>
        <v>1.5959511482910105E-6</v>
      </c>
      <c r="JD119" s="86">
        <f t="shared" si="145"/>
        <v>6.2901638026991072E-6</v>
      </c>
      <c r="JE119" s="86">
        <f t="shared" si="145"/>
        <v>3.496443445696577E-7</v>
      </c>
      <c r="JF119" s="86">
        <f t="shared" si="145"/>
        <v>6.4649605932640232E-7</v>
      </c>
      <c r="JG119" s="86">
        <f t="shared" si="145"/>
        <v>8.8603229003460955E-7</v>
      </c>
      <c r="JH119" s="86">
        <f t="shared" si="145"/>
        <v>2.6681315086129702E-7</v>
      </c>
      <c r="JI119" s="86">
        <f t="shared" si="145"/>
        <v>7.3827812995292377E-8</v>
      </c>
      <c r="JJ119" s="86">
        <f t="shared" si="145"/>
        <v>8.7723459718305183E-9</v>
      </c>
      <c r="JK119" s="86">
        <f t="shared" si="145"/>
        <v>3.5483628492448262E-8</v>
      </c>
      <c r="JL119" s="86">
        <f t="shared" si="145"/>
        <v>9.4417630470955308E-8</v>
      </c>
      <c r="JM119" s="86">
        <f t="shared" si="145"/>
        <v>1.9638490313748703E-5</v>
      </c>
    </row>
    <row r="120" spans="2:273" x14ac:dyDescent="0.25">
      <c r="B120" s="2">
        <v>93</v>
      </c>
      <c r="C120" s="37">
        <v>47.393000000000001</v>
      </c>
      <c r="D120" s="37">
        <v>46.360999999999997</v>
      </c>
      <c r="E120" s="37">
        <v>47.738</v>
      </c>
      <c r="F120" s="37">
        <v>43.884999999999998</v>
      </c>
      <c r="G120" s="37">
        <v>46.689</v>
      </c>
      <c r="H120" s="37">
        <v>46.917999999999999</v>
      </c>
      <c r="I120" s="37">
        <v>46.753999999999998</v>
      </c>
      <c r="J120" s="37">
        <v>45.311</v>
      </c>
      <c r="K120" s="37">
        <v>48.720999999999997</v>
      </c>
      <c r="L120" s="37">
        <v>48.786999999999999</v>
      </c>
      <c r="M120" s="37">
        <v>49.262</v>
      </c>
      <c r="N120" s="37">
        <v>44.77</v>
      </c>
      <c r="O120" s="37">
        <v>48.689</v>
      </c>
      <c r="P120" s="37">
        <v>48.262</v>
      </c>
      <c r="Q120" s="37">
        <v>47.404000000000003</v>
      </c>
      <c r="S120" s="4">
        <f t="shared" si="146"/>
        <v>45.135263816882855</v>
      </c>
      <c r="T120" s="4">
        <f t="shared" si="146"/>
        <v>47.177175097814462</v>
      </c>
      <c r="U120" s="4">
        <f t="shared" si="146"/>
        <v>47.207137182790632</v>
      </c>
      <c r="V120" s="4">
        <f t="shared" si="146"/>
        <v>46.141952387678138</v>
      </c>
      <c r="W120" s="4">
        <f t="shared" si="146"/>
        <v>46.35639796803359</v>
      </c>
      <c r="X120" s="4">
        <f t="shared" si="146"/>
        <v>46.551698522366529</v>
      </c>
      <c r="Y120" s="4">
        <f t="shared" si="146"/>
        <v>48.19627071214385</v>
      </c>
      <c r="Z120" s="4">
        <f t="shared" si="146"/>
        <v>47.918579588703402</v>
      </c>
      <c r="AA120" s="4">
        <f t="shared" si="146"/>
        <v>49.098970204315954</v>
      </c>
      <c r="AB120" s="4">
        <f t="shared" si="146"/>
        <v>48.772253061981608</v>
      </c>
      <c r="AC120" s="4">
        <f t="shared" si="146"/>
        <v>49.033882864790918</v>
      </c>
      <c r="AD120" s="4">
        <f t="shared" si="146"/>
        <v>47.424827293152106</v>
      </c>
      <c r="AE120" s="4">
        <f t="shared" si="146"/>
        <v>47.02179654397554</v>
      </c>
      <c r="AF120" s="4">
        <f t="shared" si="146"/>
        <v>47.481443033081185</v>
      </c>
      <c r="AG120" s="4">
        <f t="shared" si="146"/>
        <v>47.345946085293782</v>
      </c>
      <c r="AI120" s="4">
        <f t="shared" si="147"/>
        <v>2.2577361831171459</v>
      </c>
      <c r="AJ120" s="4">
        <f t="shared" si="147"/>
        <v>-0.81617509781446529</v>
      </c>
      <c r="AK120" s="4">
        <f t="shared" si="147"/>
        <v>0.53086281720936768</v>
      </c>
      <c r="AL120" s="4">
        <f t="shared" si="147"/>
        <v>-2.2569523876781403</v>
      </c>
      <c r="AM120" s="4">
        <f t="shared" si="147"/>
        <v>0.33260203196640958</v>
      </c>
      <c r="AN120" s="4">
        <f t="shared" si="147"/>
        <v>0.36630147763347054</v>
      </c>
      <c r="AO120" s="4">
        <f t="shared" si="147"/>
        <v>-1.4422707121438521</v>
      </c>
      <c r="AP120" s="4">
        <f t="shared" si="147"/>
        <v>-2.6075795887034019</v>
      </c>
      <c r="AQ120" s="4">
        <f t="shared" si="147"/>
        <v>-0.3779702043159574</v>
      </c>
      <c r="AR120" s="4">
        <f t="shared" si="147"/>
        <v>1.4746938018390665E-2</v>
      </c>
      <c r="AS120" s="4">
        <f t="shared" si="147"/>
        <v>0.22811713520908228</v>
      </c>
      <c r="AT120" s="4">
        <f t="shared" si="147"/>
        <v>-2.6548272931521026</v>
      </c>
      <c r="AU120" s="4">
        <f t="shared" si="147"/>
        <v>1.6672034560244597</v>
      </c>
      <c r="AV120" s="4">
        <f t="shared" si="147"/>
        <v>0.78055696691881593</v>
      </c>
      <c r="AW120" s="4">
        <f t="shared" si="147"/>
        <v>5.8053914706221121E-2</v>
      </c>
      <c r="AY120" s="2">
        <f t="shared" si="139"/>
        <v>45.134661659496622</v>
      </c>
      <c r="AZ120" s="2">
        <f t="shared" si="139"/>
        <v>47.176287957473185</v>
      </c>
      <c r="BA120" s="2">
        <f t="shared" si="139"/>
        <v>47.207027482906064</v>
      </c>
      <c r="BB120" s="2">
        <f t="shared" si="139"/>
        <v>46.138954458404932</v>
      </c>
      <c r="BC120" s="2">
        <f t="shared" si="139"/>
        <v>46.355811919634498</v>
      </c>
      <c r="BD120" s="2">
        <f t="shared" si="139"/>
        <v>46.549387346388777</v>
      </c>
      <c r="BE120" s="2">
        <f t="shared" si="139"/>
        <v>48.196081591956556</v>
      </c>
      <c r="BF120" s="2">
        <f t="shared" si="139"/>
        <v>47.918213516114001</v>
      </c>
      <c r="BG120" s="2">
        <f t="shared" si="139"/>
        <v>49.098470668717887</v>
      </c>
      <c r="BH120" s="2">
        <f t="shared" si="139"/>
        <v>48.772066450968168</v>
      </c>
      <c r="BI120" s="2">
        <f t="shared" si="139"/>
        <v>49.033820521011528</v>
      </c>
      <c r="BJ120" s="2">
        <f t="shared" si="139"/>
        <v>47.424819563758575</v>
      </c>
      <c r="BK120" s="2">
        <f t="shared" si="139"/>
        <v>47.021772893571942</v>
      </c>
      <c r="BL120" s="2">
        <f t="shared" si="139"/>
        <v>47.481393919823837</v>
      </c>
      <c r="BM120" s="2">
        <f t="shared" si="139"/>
        <v>47.325001807768679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47.393000000000001</v>
      </c>
      <c r="CF120" s="2">
        <f t="shared" si="140"/>
        <v>46.360999999999997</v>
      </c>
      <c r="CG120" s="2">
        <f t="shared" si="140"/>
        <v>47.738</v>
      </c>
      <c r="CH120" s="2">
        <f t="shared" si="140"/>
        <v>43.884999999999998</v>
      </c>
      <c r="CI120" s="2">
        <f t="shared" si="140"/>
        <v>46.689</v>
      </c>
      <c r="CJ120" s="2">
        <f t="shared" si="140"/>
        <v>46.917999999999999</v>
      </c>
      <c r="CK120" s="2">
        <f t="shared" si="140"/>
        <v>46.753999999999998</v>
      </c>
      <c r="CL120" s="2">
        <f t="shared" si="140"/>
        <v>45.311</v>
      </c>
      <c r="CM120" s="2">
        <f t="shared" si="140"/>
        <v>48.720999999999997</v>
      </c>
      <c r="CN120" s="2">
        <f t="shared" si="140"/>
        <v>48.786999999999999</v>
      </c>
      <c r="CO120" s="2">
        <f t="shared" si="140"/>
        <v>49.262</v>
      </c>
      <c r="CP120" s="2">
        <f t="shared" si="140"/>
        <v>44.77</v>
      </c>
      <c r="CQ120" s="2">
        <f t="shared" si="140"/>
        <v>48.689</v>
      </c>
      <c r="CR120" s="2">
        <f t="shared" si="140"/>
        <v>48.262</v>
      </c>
      <c r="CS120" s="2">
        <f t="shared" si="140"/>
        <v>47.404000000000003</v>
      </c>
      <c r="CU120" s="2">
        <f t="shared" si="110"/>
        <v>47.393000000000001</v>
      </c>
      <c r="CV120" s="2">
        <f t="shared" si="111"/>
        <v>46.360999999999997</v>
      </c>
      <c r="CW120" s="2">
        <f t="shared" si="112"/>
        <v>47.738</v>
      </c>
      <c r="CX120" s="2">
        <f t="shared" si="113"/>
        <v>43.884999999999998</v>
      </c>
      <c r="CY120" s="2">
        <f t="shared" si="114"/>
        <v>46.689</v>
      </c>
      <c r="CZ120" s="2">
        <f t="shared" si="115"/>
        <v>46.917999999999999</v>
      </c>
      <c r="DA120" s="2">
        <f t="shared" si="116"/>
        <v>46.753999999999998</v>
      </c>
      <c r="DB120" s="2">
        <f t="shared" si="117"/>
        <v>45.311</v>
      </c>
      <c r="DC120" s="2">
        <f t="shared" si="118"/>
        <v>48.720999999999997</v>
      </c>
      <c r="DD120" s="2">
        <f t="shared" si="119"/>
        <v>48.786999999999999</v>
      </c>
      <c r="DE120" s="2">
        <f t="shared" si="120"/>
        <v>49.262</v>
      </c>
      <c r="DF120" s="2">
        <f t="shared" si="121"/>
        <v>44.77</v>
      </c>
      <c r="DG120" s="2">
        <f t="shared" si="122"/>
        <v>48.689</v>
      </c>
      <c r="DH120" s="2">
        <f t="shared" si="123"/>
        <v>48.262</v>
      </c>
      <c r="DI120" s="2">
        <f t="shared" si="124"/>
        <v>47.404000000000003</v>
      </c>
      <c r="DK120" s="2">
        <f t="shared" si="148"/>
        <v>61.467467741935479</v>
      </c>
      <c r="DL120" s="2">
        <f t="shared" si="148"/>
        <v>74.825468917112318</v>
      </c>
      <c r="DM120" s="2">
        <f t="shared" si="148"/>
        <v>78.149223373440293</v>
      </c>
      <c r="DN120" s="2">
        <f t="shared" si="148"/>
        <v>73.198744875222815</v>
      </c>
      <c r="DO120" s="2">
        <f t="shared" si="148"/>
        <v>70.108390221543175</v>
      </c>
      <c r="DP120" s="2">
        <f t="shared" si="148"/>
        <v>67.621081894576008</v>
      </c>
      <c r="DQ120" s="2">
        <f t="shared" si="148"/>
        <v>66.261379365079378</v>
      </c>
      <c r="DR120" s="2">
        <f t="shared" si="148"/>
        <v>63.867639682539696</v>
      </c>
      <c r="DS120" s="2">
        <f t="shared" si="148"/>
        <v>67.178294423223832</v>
      </c>
      <c r="DT120" s="2">
        <f t="shared" si="148"/>
        <v>67.431110771581359</v>
      </c>
      <c r="DU120" s="2">
        <f t="shared" si="148"/>
        <v>69.678458212375872</v>
      </c>
      <c r="DV120" s="2">
        <f t="shared" si="148"/>
        <v>63.740114285714277</v>
      </c>
      <c r="DW120" s="2">
        <f t="shared" si="148"/>
        <v>66.305084770484768</v>
      </c>
      <c r="DX120" s="2">
        <f t="shared" si="148"/>
        <v>68.396994310099572</v>
      </c>
      <c r="DY120" s="2">
        <f t="shared" si="148"/>
        <v>57.901198591027082</v>
      </c>
      <c r="EA120" s="2">
        <f t="shared" si="152"/>
        <v>45.079515511836561</v>
      </c>
      <c r="EB120" s="2">
        <f t="shared" si="152"/>
        <v>47.063578731119847</v>
      </c>
      <c r="EC120" s="2">
        <f t="shared" si="152"/>
        <v>47.08488941499148</v>
      </c>
      <c r="ED120" s="2">
        <f t="shared" si="152"/>
        <v>46.030243177414896</v>
      </c>
      <c r="EE120" s="2">
        <f t="shared" si="151"/>
        <v>46.247638529293219</v>
      </c>
      <c r="EF120" s="2">
        <f t="shared" si="151"/>
        <v>46.451580123555608</v>
      </c>
      <c r="EG120" s="2">
        <f t="shared" si="151"/>
        <v>48.102322096361434</v>
      </c>
      <c r="EH120" s="2">
        <f t="shared" si="151"/>
        <v>47.833528393346299</v>
      </c>
      <c r="EI120" s="2">
        <f t="shared" si="151"/>
        <v>49.014474063565984</v>
      </c>
      <c r="EJ120" s="2">
        <f t="shared" si="151"/>
        <v>48.684507060981772</v>
      </c>
      <c r="EK120" s="2">
        <f t="shared" si="151"/>
        <v>48.942068487394963</v>
      </c>
      <c r="EL120" s="2">
        <f t="shared" si="151"/>
        <v>47.342481893788431</v>
      </c>
      <c r="EM120" s="2">
        <f t="shared" si="135"/>
        <v>46.919438252764905</v>
      </c>
      <c r="EN120" s="2">
        <f t="shared" si="135"/>
        <v>47.348837515036948</v>
      </c>
      <c r="EO120" s="2">
        <f t="shared" si="135"/>
        <v>47.249924508323573</v>
      </c>
      <c r="EQ120" s="2">
        <f t="shared" si="149"/>
        <v>45.198965554593308</v>
      </c>
      <c r="ER120" s="2">
        <f t="shared" si="149"/>
        <v>47.063578731119847</v>
      </c>
      <c r="ES120" s="2">
        <f t="shared" si="149"/>
        <v>47.126924833272405</v>
      </c>
      <c r="ET120" s="2">
        <f t="shared" si="149"/>
        <v>46.071131059732878</v>
      </c>
      <c r="EU120" s="2">
        <f t="shared" si="149"/>
        <v>46.160494803009634</v>
      </c>
      <c r="EV120" s="2">
        <f t="shared" si="149"/>
        <v>46.581648574158464</v>
      </c>
      <c r="EW120" s="2">
        <f t="shared" si="149"/>
        <v>47.879190736394158</v>
      </c>
      <c r="EX120" s="2">
        <f t="shared" si="149"/>
        <v>47.866769349002531</v>
      </c>
      <c r="EY120" s="2">
        <f t="shared" si="149"/>
        <v>49.280891138444957</v>
      </c>
      <c r="EZ120" s="2">
        <f t="shared" si="149"/>
        <v>48.862551722405883</v>
      </c>
      <c r="FA120" s="2">
        <f t="shared" si="149"/>
        <v>48.695889156657032</v>
      </c>
      <c r="FB120" s="2">
        <f t="shared" si="149"/>
        <v>47.445769190711502</v>
      </c>
      <c r="FC120" s="2">
        <f t="shared" si="149"/>
        <v>46.883440689943974</v>
      </c>
      <c r="FD120" s="2">
        <f t="shared" si="149"/>
        <v>47.374775425445705</v>
      </c>
      <c r="FE120" s="2">
        <f t="shared" si="149"/>
        <v>47.259633024724231</v>
      </c>
      <c r="FG120" s="2">
        <f t="shared" si="150"/>
        <v>0.99671197064302197</v>
      </c>
      <c r="FH120" s="2">
        <f t="shared" si="150"/>
        <v>0.99594014580425771</v>
      </c>
      <c r="FI120" s="2">
        <f t="shared" si="150"/>
        <v>0.99607644144555618</v>
      </c>
      <c r="FJ120" s="2">
        <f t="shared" si="150"/>
        <v>0.99601675850957694</v>
      </c>
      <c r="FK120" s="2">
        <f t="shared" si="150"/>
        <v>0.99542053787024265</v>
      </c>
      <c r="FL120" s="2">
        <f t="shared" si="150"/>
        <v>0.99546608267410441</v>
      </c>
      <c r="FM120" s="2">
        <f t="shared" si="150"/>
        <v>0.99469311090975765</v>
      </c>
      <c r="FN120" s="2">
        <f t="shared" si="150"/>
        <v>0.99474152065985544</v>
      </c>
      <c r="FO120" s="2">
        <f t="shared" si="150"/>
        <v>0.99552056222776575</v>
      </c>
      <c r="FP120" s="2">
        <f t="shared" si="150"/>
        <v>0.99541755649080976</v>
      </c>
      <c r="FQ120" s="2">
        <f t="shared" si="150"/>
        <v>0.99548035073671137</v>
      </c>
      <c r="FR120" s="2">
        <f t="shared" si="150"/>
        <v>0.99501859847135488</v>
      </c>
      <c r="FS120" s="2">
        <f t="shared" si="150"/>
        <v>0.9947080375059848</v>
      </c>
      <c r="FT120" s="2">
        <f t="shared" si="150"/>
        <v>0.99370943382123333</v>
      </c>
      <c r="FU120" s="2">
        <f t="shared" si="150"/>
        <v>0.99295641284923775</v>
      </c>
      <c r="FW120" s="2">
        <f t="shared" si="141"/>
        <v>1.0565752825333556E-2</v>
      </c>
      <c r="FX120" s="2">
        <f t="shared" si="141"/>
        <v>0</v>
      </c>
      <c r="FY120" s="2">
        <f t="shared" si="141"/>
        <v>6.074274606013055E-3</v>
      </c>
      <c r="FZ120" s="2">
        <f t="shared" si="141"/>
        <v>1.2047036108934827E-2</v>
      </c>
      <c r="GA120" s="2">
        <f t="shared" si="141"/>
        <v>1.2577135126752131E-2</v>
      </c>
      <c r="GB120" s="2">
        <f t="shared" si="141"/>
        <v>1.404223671841686E-2</v>
      </c>
      <c r="GC120" s="2">
        <f t="shared" si="141"/>
        <v>1.1690904020465392E-2</v>
      </c>
      <c r="GD120" s="2">
        <f t="shared" si="141"/>
        <v>1.1133248385752236E-2</v>
      </c>
      <c r="GE120" s="2">
        <f t="shared" si="141"/>
        <v>9.8826328829399283E-3</v>
      </c>
      <c r="GF120" s="2">
        <f t="shared" si="141"/>
        <v>9.2905761968026211E-3</v>
      </c>
      <c r="GG120" s="2">
        <f t="shared" si="141"/>
        <v>7.9989450020682331E-3</v>
      </c>
      <c r="GH120" s="2">
        <f t="shared" si="141"/>
        <v>6.3364898330992717E-3</v>
      </c>
      <c r="GI120" s="2">
        <f t="shared" si="141"/>
        <v>7.0414068927841904E-3</v>
      </c>
      <c r="GJ120" s="2">
        <f t="shared" si="141"/>
        <v>5.8440145757949653E-3</v>
      </c>
      <c r="GK120" s="2">
        <f t="shared" si="141"/>
        <v>5.5747113865366989E-3</v>
      </c>
      <c r="GM120" s="86">
        <f t="shared" si="142"/>
        <v>1.3536720420527497E-24</v>
      </c>
      <c r="GN120" s="86">
        <f t="shared" si="142"/>
        <v>1.7472985466826497E-17</v>
      </c>
      <c r="GO120" s="86">
        <f t="shared" si="142"/>
        <v>4.0329151180860395E-35</v>
      </c>
      <c r="GP120" s="86">
        <f t="shared" si="142"/>
        <v>1.6171574350688956E-47</v>
      </c>
      <c r="GQ120" s="86">
        <f t="shared" si="142"/>
        <v>1.5762550156461317E-69</v>
      </c>
      <c r="GR120" s="86">
        <f t="shared" si="142"/>
        <v>2.1146523524944345E-76</v>
      </c>
      <c r="GS120" s="86">
        <f t="shared" si="142"/>
        <v>2.8531041584501688E-95</v>
      </c>
      <c r="GT120" s="86">
        <f t="shared" si="142"/>
        <v>1.9947530964290002E-70</v>
      </c>
      <c r="GU120" s="86">
        <f t="shared" si="142"/>
        <v>8.584287893439969E-60</v>
      </c>
      <c r="GV120" s="86">
        <f t="shared" si="142"/>
        <v>2.9423257473186612E-69</v>
      </c>
      <c r="GW120" s="86">
        <f t="shared" si="142"/>
        <v>1.8319302989014153E-80</v>
      </c>
      <c r="GX120" s="86">
        <f t="shared" si="142"/>
        <v>3.3794254188950868E-62</v>
      </c>
      <c r="GY120" s="86">
        <f t="shared" si="142"/>
        <v>1.4282751698121995E-38</v>
      </c>
      <c r="GZ120" s="86">
        <f t="shared" si="142"/>
        <v>6.573945450954733E-43</v>
      </c>
      <c r="HA120" s="86">
        <f t="shared" si="142"/>
        <v>1.4142196373537667E-53</v>
      </c>
      <c r="HC120" s="86">
        <f t="shared" si="73"/>
        <v>5.2661884891821401E-5</v>
      </c>
      <c r="HD120" s="86">
        <f t="shared" si="73"/>
        <v>1.0927300828030837E-4</v>
      </c>
      <c r="HE120" s="86">
        <f t="shared" si="73"/>
        <v>1.5439258526422794E-6</v>
      </c>
      <c r="HF120" s="86">
        <f t="shared" si="73"/>
        <v>6.8419709816081249E-12</v>
      </c>
      <c r="HG120" s="86">
        <f t="shared" si="73"/>
        <v>1.3588761131746563E-18</v>
      </c>
      <c r="HH120" s="86">
        <f t="shared" si="73"/>
        <v>2.5145756632705439E-22</v>
      </c>
      <c r="HI120" s="86">
        <f t="shared" si="138"/>
        <v>2.078333896016539E-23</v>
      </c>
      <c r="HJ120" s="86">
        <f t="shared" si="138"/>
        <v>5.3432547636314186E-22</v>
      </c>
      <c r="HK120" s="86">
        <f t="shared" si="138"/>
        <v>6.5965547441038937E-17</v>
      </c>
      <c r="HL120" s="86">
        <f t="shared" si="138"/>
        <v>3.3268878971198078E-17</v>
      </c>
      <c r="HM120" s="86">
        <f t="shared" si="138"/>
        <v>1.314829544506021E-15</v>
      </c>
      <c r="HN120" s="86">
        <f t="shared" si="138"/>
        <v>7.4609348862233825E-11</v>
      </c>
      <c r="HO120" s="86">
        <f t="shared" si="138"/>
        <v>9.0888562171412769E-10</v>
      </c>
      <c r="HP120" s="86">
        <f t="shared" si="138"/>
        <v>4.8594854714342597E-9</v>
      </c>
      <c r="HQ120" s="86">
        <f t="shared" si="138"/>
        <v>1.4815016003741011E-9</v>
      </c>
      <c r="HS120" s="86">
        <f t="shared" si="143"/>
        <v>2.8459023431499633E-5</v>
      </c>
      <c r="HT120" s="86">
        <f t="shared" si="143"/>
        <v>0</v>
      </c>
      <c r="HU120" s="86">
        <f t="shared" si="143"/>
        <v>2.5148102697989752E-6</v>
      </c>
      <c r="HV120" s="86">
        <f t="shared" si="143"/>
        <v>4.2140449696542455E-5</v>
      </c>
      <c r="HW120" s="86">
        <f t="shared" si="143"/>
        <v>5.1160414816349069E-6</v>
      </c>
      <c r="HX120" s="86">
        <f t="shared" si="143"/>
        <v>1.8723538925563329E-5</v>
      </c>
      <c r="HY120" s="86">
        <f t="shared" si="143"/>
        <v>1.2642289659403176E-6</v>
      </c>
      <c r="HZ120" s="86">
        <f t="shared" si="143"/>
        <v>2.1329633736312807E-6</v>
      </c>
      <c r="IA120" s="86">
        <f t="shared" si="143"/>
        <v>2.7250845052991631E-6</v>
      </c>
      <c r="IB120" s="86">
        <f t="shared" si="143"/>
        <v>9.02055548439581E-7</v>
      </c>
      <c r="IC120" s="86">
        <f t="shared" si="143"/>
        <v>2.5623139271217252E-7</v>
      </c>
      <c r="ID120" s="86">
        <f t="shared" si="143"/>
        <v>2.8104735494198184E-8</v>
      </c>
      <c r="IE120" s="86">
        <f t="shared" si="143"/>
        <v>8.3996743134979493E-8</v>
      </c>
      <c r="IF120" s="86">
        <f t="shared" si="143"/>
        <v>1.1924985510449834E-7</v>
      </c>
      <c r="IG120" s="86">
        <f t="shared" si="143"/>
        <v>3.8702867137450342E-5</v>
      </c>
      <c r="II120" s="86">
        <f t="shared" si="144"/>
        <v>1.5851480730943105E-40</v>
      </c>
      <c r="IJ120" s="86">
        <f t="shared" si="144"/>
        <v>0</v>
      </c>
      <c r="IK120" s="86">
        <f t="shared" si="144"/>
        <v>3.7330479072824063E-52</v>
      </c>
      <c r="IL120" s="86">
        <f t="shared" si="144"/>
        <v>8.3981527881994704E-44</v>
      </c>
      <c r="IM120" s="86">
        <f t="shared" si="144"/>
        <v>1.8144232041570624E-52</v>
      </c>
      <c r="IN120" s="86">
        <f t="shared" si="144"/>
        <v>4.4171315462129183E-49</v>
      </c>
      <c r="IO120" s="86">
        <f t="shared" si="144"/>
        <v>7.6731187191516774E-59</v>
      </c>
      <c r="IP120" s="86">
        <f t="shared" si="144"/>
        <v>2.8610345159342374E-54</v>
      </c>
      <c r="IQ120" s="86">
        <f t="shared" si="144"/>
        <v>7.2213923388394354E-52</v>
      </c>
      <c r="IR120" s="86">
        <f t="shared" si="144"/>
        <v>2.6196643482740385E-57</v>
      </c>
      <c r="IS120" s="86">
        <f t="shared" si="144"/>
        <v>2.1252079660972181E-58</v>
      </c>
      <c r="IT120" s="86">
        <f t="shared" si="144"/>
        <v>4.0587687046320098E-64</v>
      </c>
      <c r="IU120" s="86">
        <f t="shared" si="144"/>
        <v>2.1463462583543907E-60</v>
      </c>
      <c r="IV120" s="86">
        <f t="shared" si="144"/>
        <v>2.228908197136528E-48</v>
      </c>
      <c r="IW120" s="86">
        <f t="shared" si="144"/>
        <v>1.3718286298260595E-44</v>
      </c>
      <c r="IY120" s="86">
        <f t="shared" si="145"/>
        <v>8.1120908323321027E-5</v>
      </c>
      <c r="IZ120" s="86">
        <f t="shared" si="145"/>
        <v>1.0927300828032584E-4</v>
      </c>
      <c r="JA120" s="86">
        <f t="shared" si="145"/>
        <v>4.0587361224412544E-6</v>
      </c>
      <c r="JB120" s="86">
        <f t="shared" si="145"/>
        <v>4.2140456538513435E-5</v>
      </c>
      <c r="JC120" s="86">
        <f t="shared" si="145"/>
        <v>5.1160414816362656E-6</v>
      </c>
      <c r="JD120" s="86">
        <f t="shared" si="145"/>
        <v>1.8723538925563329E-5</v>
      </c>
      <c r="JE120" s="86">
        <f t="shared" si="145"/>
        <v>1.2642289659403176E-6</v>
      </c>
      <c r="JF120" s="86">
        <f t="shared" si="145"/>
        <v>2.1329633736312811E-6</v>
      </c>
      <c r="JG120" s="86">
        <f t="shared" si="145"/>
        <v>2.7250845053651288E-6</v>
      </c>
      <c r="JH120" s="86">
        <f t="shared" si="145"/>
        <v>9.0205554847284991E-7</v>
      </c>
      <c r="JI120" s="86">
        <f t="shared" si="145"/>
        <v>2.5623139402700207E-7</v>
      </c>
      <c r="JJ120" s="86">
        <f t="shared" si="145"/>
        <v>2.8179344843060417E-8</v>
      </c>
      <c r="JK120" s="86">
        <f t="shared" si="145"/>
        <v>8.4905628756693621E-8</v>
      </c>
      <c r="JL120" s="86">
        <f t="shared" si="145"/>
        <v>1.2410934057593259E-7</v>
      </c>
      <c r="JM120" s="86">
        <f t="shared" si="145"/>
        <v>3.8704348639050715E-5</v>
      </c>
    </row>
    <row r="121" spans="2:273" x14ac:dyDescent="0.25">
      <c r="B121" s="2">
        <v>94</v>
      </c>
      <c r="C121" s="37">
        <v>40.902000000000001</v>
      </c>
      <c r="D121" s="37">
        <v>45.639000000000003</v>
      </c>
      <c r="E121" s="37">
        <v>45.475000000000001</v>
      </c>
      <c r="F121" s="37">
        <v>49.015999999999998</v>
      </c>
      <c r="G121" s="37">
        <v>48.426000000000002</v>
      </c>
      <c r="H121" s="37">
        <v>48.23</v>
      </c>
      <c r="I121" s="37">
        <v>47.508000000000003</v>
      </c>
      <c r="J121" s="37">
        <v>46.475000000000001</v>
      </c>
      <c r="K121" s="37">
        <v>51.131</v>
      </c>
      <c r="L121" s="37">
        <v>48.689</v>
      </c>
      <c r="M121" s="37">
        <v>49.066000000000003</v>
      </c>
      <c r="N121" s="37">
        <v>47.295000000000002</v>
      </c>
      <c r="O121" s="37">
        <v>45.148000000000003</v>
      </c>
      <c r="P121" s="37">
        <v>48.18</v>
      </c>
      <c r="Q121" s="37">
        <v>47.509</v>
      </c>
      <c r="S121" s="4">
        <f t="shared" si="146"/>
        <v>45.019428748702481</v>
      </c>
      <c r="T121" s="4">
        <f t="shared" si="146"/>
        <v>47.020603786164529</v>
      </c>
      <c r="U121" s="4">
        <f t="shared" si="146"/>
        <v>47.040855456148833</v>
      </c>
      <c r="V121" s="4">
        <f t="shared" si="146"/>
        <v>46.003781377237509</v>
      </c>
      <c r="W121" s="4">
        <f t="shared" si="146"/>
        <v>46.204099504118574</v>
      </c>
      <c r="X121" s="4">
        <f t="shared" si="146"/>
        <v>46.433913707183649</v>
      </c>
      <c r="Y121" s="4">
        <f t="shared" si="146"/>
        <v>48.000795590606195</v>
      </c>
      <c r="Z121" s="4">
        <f t="shared" si="146"/>
        <v>47.773278207723749</v>
      </c>
      <c r="AA121" s="4">
        <f t="shared" si="146"/>
        <v>48.999088936230557</v>
      </c>
      <c r="AB121" s="4">
        <f t="shared" si="146"/>
        <v>48.631831642737659</v>
      </c>
      <c r="AC121" s="4">
        <f t="shared" si="146"/>
        <v>48.854328192282026</v>
      </c>
      <c r="AD121" s="4">
        <f t="shared" si="146"/>
        <v>47.287578352895885</v>
      </c>
      <c r="AE121" s="4">
        <f t="shared" si="146"/>
        <v>46.892586026295319</v>
      </c>
      <c r="AF121" s="4">
        <f t="shared" si="146"/>
        <v>47.348290866805407</v>
      </c>
      <c r="AG121" s="4">
        <f t="shared" si="146"/>
        <v>47.261451590952944</v>
      </c>
      <c r="AI121" s="4">
        <f t="shared" si="147"/>
        <v>-4.1174287487024799</v>
      </c>
      <c r="AJ121" s="4">
        <f t="shared" si="147"/>
        <v>-1.3816037861645256</v>
      </c>
      <c r="AK121" s="4">
        <f t="shared" si="147"/>
        <v>-1.5658554561488316</v>
      </c>
      <c r="AL121" s="4">
        <f t="shared" si="147"/>
        <v>3.0122186227624894</v>
      </c>
      <c r="AM121" s="4">
        <f t="shared" si="147"/>
        <v>2.2219004958814281</v>
      </c>
      <c r="AN121" s="4">
        <f t="shared" si="147"/>
        <v>1.7960862928163479</v>
      </c>
      <c r="AO121" s="4">
        <f t="shared" si="147"/>
        <v>-0.49279559060619249</v>
      </c>
      <c r="AP121" s="4">
        <f t="shared" si="147"/>
        <v>-1.2982782077237474</v>
      </c>
      <c r="AQ121" s="4">
        <f t="shared" si="147"/>
        <v>2.1319110637694436</v>
      </c>
      <c r="AR121" s="4">
        <f t="shared" si="147"/>
        <v>5.7168357262341374E-2</v>
      </c>
      <c r="AS121" s="4">
        <f t="shared" si="147"/>
        <v>0.21167180771797689</v>
      </c>
      <c r="AT121" s="4">
        <f t="shared" si="147"/>
        <v>7.4216471041168575E-3</v>
      </c>
      <c r="AU121" s="4">
        <f t="shared" si="147"/>
        <v>-1.7445860262953161</v>
      </c>
      <c r="AV121" s="4">
        <f t="shared" si="147"/>
        <v>0.83170913319459316</v>
      </c>
      <c r="AW121" s="4">
        <f t="shared" si="147"/>
        <v>0.24754840904705588</v>
      </c>
      <c r="AY121" s="2">
        <f t="shared" si="139"/>
        <v>45.018966717625247</v>
      </c>
      <c r="AZ121" s="2">
        <f t="shared" si="139"/>
        <v>47.020383189487376</v>
      </c>
      <c r="BA121" s="2">
        <f t="shared" si="139"/>
        <v>47.040630226706554</v>
      </c>
      <c r="BB121" s="2">
        <f t="shared" si="139"/>
        <v>45.996705958660506</v>
      </c>
      <c r="BC121" s="2">
        <f t="shared" si="139"/>
        <v>46.202406835702128</v>
      </c>
      <c r="BD121" s="2">
        <f t="shared" si="139"/>
        <v>46.427722499124087</v>
      </c>
      <c r="BE121" s="2">
        <f t="shared" si="139"/>
        <v>48.000182297156066</v>
      </c>
      <c r="BF121" s="2">
        <f t="shared" si="139"/>
        <v>47.772186560200261</v>
      </c>
      <c r="BG121" s="2">
        <f t="shared" si="139"/>
        <v>48.99769041718644</v>
      </c>
      <c r="BH121" s="2">
        <f t="shared" si="139"/>
        <v>48.631259595755523</v>
      </c>
      <c r="BI121" s="2">
        <f t="shared" si="139"/>
        <v>48.85413101881057</v>
      </c>
      <c r="BJ121" s="2">
        <f t="shared" si="139"/>
        <v>47.287551550620179</v>
      </c>
      <c r="BK121" s="2">
        <f t="shared" si="139"/>
        <v>46.892508472777152</v>
      </c>
      <c r="BL121" s="2">
        <f t="shared" si="139"/>
        <v>47.348145520546566</v>
      </c>
      <c r="BM121" s="2">
        <f t="shared" si="139"/>
        <v>47.222439406782364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40.902000000000001</v>
      </c>
      <c r="CF121" s="2">
        <f t="shared" si="140"/>
        <v>45.639000000000003</v>
      </c>
      <c r="CG121" s="2">
        <f t="shared" si="140"/>
        <v>45.475000000000001</v>
      </c>
      <c r="CH121" s="2">
        <f t="shared" si="140"/>
        <v>49.015999999999998</v>
      </c>
      <c r="CI121" s="2">
        <f t="shared" si="140"/>
        <v>48.426000000000002</v>
      </c>
      <c r="CJ121" s="2">
        <f t="shared" si="140"/>
        <v>48.23</v>
      </c>
      <c r="CK121" s="2">
        <f t="shared" si="140"/>
        <v>47.508000000000003</v>
      </c>
      <c r="CL121" s="2">
        <f t="shared" si="140"/>
        <v>46.475000000000001</v>
      </c>
      <c r="CM121" s="2">
        <f t="shared" si="140"/>
        <v>51.131</v>
      </c>
      <c r="CN121" s="2">
        <f t="shared" si="140"/>
        <v>48.689</v>
      </c>
      <c r="CO121" s="2">
        <f t="shared" si="140"/>
        <v>49.066000000000003</v>
      </c>
      <c r="CP121" s="2">
        <f t="shared" si="140"/>
        <v>47.295000000000002</v>
      </c>
      <c r="CQ121" s="2">
        <f t="shared" si="140"/>
        <v>45.148000000000003</v>
      </c>
      <c r="CR121" s="2">
        <f t="shared" si="140"/>
        <v>48.18</v>
      </c>
      <c r="CS121" s="2">
        <f t="shared" si="140"/>
        <v>47.509</v>
      </c>
      <c r="CU121" s="2">
        <f t="shared" si="110"/>
        <v>40.902000000000001</v>
      </c>
      <c r="CV121" s="2">
        <f t="shared" si="111"/>
        <v>45.639000000000003</v>
      </c>
      <c r="CW121" s="2">
        <f t="shared" si="112"/>
        <v>45.475000000000001</v>
      </c>
      <c r="CX121" s="2">
        <f t="shared" si="113"/>
        <v>49.015999999999998</v>
      </c>
      <c r="CY121" s="2">
        <f t="shared" si="114"/>
        <v>48.426000000000002</v>
      </c>
      <c r="CZ121" s="2">
        <f t="shared" si="115"/>
        <v>48.23</v>
      </c>
      <c r="DA121" s="2">
        <f t="shared" si="116"/>
        <v>47.508000000000003</v>
      </c>
      <c r="DB121" s="2">
        <f t="shared" si="117"/>
        <v>46.475000000000001</v>
      </c>
      <c r="DC121" s="2">
        <f t="shared" si="118"/>
        <v>51.131</v>
      </c>
      <c r="DD121" s="2">
        <f t="shared" si="119"/>
        <v>48.689</v>
      </c>
      <c r="DE121" s="2">
        <f t="shared" si="120"/>
        <v>49.066000000000003</v>
      </c>
      <c r="DF121" s="2">
        <f t="shared" si="121"/>
        <v>47.295000000000002</v>
      </c>
      <c r="DG121" s="2">
        <f t="shared" si="122"/>
        <v>45.148000000000003</v>
      </c>
      <c r="DH121" s="2">
        <f t="shared" si="123"/>
        <v>48.18</v>
      </c>
      <c r="DI121" s="2">
        <f t="shared" si="124"/>
        <v>47.509</v>
      </c>
      <c r="DK121" s="2">
        <f t="shared" si="148"/>
        <v>61.533475806451605</v>
      </c>
      <c r="DL121" s="2">
        <f t="shared" si="148"/>
        <v>75.039594251336908</v>
      </c>
      <c r="DM121" s="2">
        <f t="shared" si="148"/>
        <v>78.417668226381466</v>
      </c>
      <c r="DN121" s="2">
        <f t="shared" si="148"/>
        <v>73.418344474153301</v>
      </c>
      <c r="DO121" s="2">
        <f t="shared" si="148"/>
        <v>70.281280366692144</v>
      </c>
      <c r="DP121" s="2">
        <f t="shared" si="148"/>
        <v>67.753894576012215</v>
      </c>
      <c r="DQ121" s="2">
        <f t="shared" si="148"/>
        <v>66.367574603174617</v>
      </c>
      <c r="DR121" s="2">
        <f t="shared" si="148"/>
        <v>63.94772063492065</v>
      </c>
      <c r="DS121" s="2">
        <f t="shared" si="148"/>
        <v>67.279540870893811</v>
      </c>
      <c r="DT121" s="2">
        <f t="shared" si="148"/>
        <v>67.553536287242167</v>
      </c>
      <c r="DU121" s="2">
        <f t="shared" si="148"/>
        <v>69.821859434682978</v>
      </c>
      <c r="DV121" s="2">
        <f t="shared" si="148"/>
        <v>63.832528571428568</v>
      </c>
      <c r="DW121" s="2">
        <f t="shared" si="148"/>
        <v>66.448150278850278</v>
      </c>
      <c r="DX121" s="2">
        <f t="shared" si="148"/>
        <v>68.563659317211958</v>
      </c>
      <c r="DY121" s="2">
        <f t="shared" si="148"/>
        <v>57.971801928068238</v>
      </c>
      <c r="EA121" s="2">
        <f t="shared" si="152"/>
        <v>44.968004033347746</v>
      </c>
      <c r="EB121" s="2">
        <f t="shared" si="152"/>
        <v>46.916215483398773</v>
      </c>
      <c r="EC121" s="2">
        <f t="shared" si="152"/>
        <v>46.927643125613727</v>
      </c>
      <c r="ED121" s="2">
        <f t="shared" si="152"/>
        <v>45.896332307935637</v>
      </c>
      <c r="EE121" s="2">
        <f t="shared" si="151"/>
        <v>46.102417798800296</v>
      </c>
      <c r="EF121" s="2">
        <f t="shared" si="151"/>
        <v>46.337619641338613</v>
      </c>
      <c r="EG121" s="2">
        <f t="shared" si="151"/>
        <v>47.91312582894664</v>
      </c>
      <c r="EH121" s="2">
        <f t="shared" si="151"/>
        <v>47.693869691577866</v>
      </c>
      <c r="EI121" s="2">
        <f t="shared" si="151"/>
        <v>48.92027988060876</v>
      </c>
      <c r="EJ121" s="2">
        <f t="shared" si="151"/>
        <v>48.550253727484275</v>
      </c>
      <c r="EK121" s="2">
        <f t="shared" si="151"/>
        <v>48.769237394957983</v>
      </c>
      <c r="EL121" s="2">
        <f t="shared" si="151"/>
        <v>47.211357965866753</v>
      </c>
      <c r="EM121" s="2">
        <f t="shared" si="135"/>
        <v>46.797857635128466</v>
      </c>
      <c r="EN121" s="2">
        <f t="shared" si="135"/>
        <v>47.225516991751164</v>
      </c>
      <c r="EO121" s="2">
        <f t="shared" si="135"/>
        <v>47.152987099563305</v>
      </c>
      <c r="EQ121" s="2">
        <f t="shared" si="149"/>
        <v>45.078009052506985</v>
      </c>
      <c r="ER121" s="2">
        <f t="shared" si="149"/>
        <v>46.916215483398773</v>
      </c>
      <c r="ES121" s="2">
        <f t="shared" si="149"/>
        <v>46.967687264354325</v>
      </c>
      <c r="ET121" s="2">
        <f t="shared" si="149"/>
        <v>45.923446809953226</v>
      </c>
      <c r="EU121" s="2">
        <f t="shared" si="149"/>
        <v>46.027264365516132</v>
      </c>
      <c r="EV121" s="2">
        <f t="shared" si="149"/>
        <v>46.435928202631196</v>
      </c>
      <c r="EW121" s="2">
        <f t="shared" si="149"/>
        <v>47.733211591534946</v>
      </c>
      <c r="EX121" s="2">
        <f t="shared" si="149"/>
        <v>47.720991202087802</v>
      </c>
      <c r="EY121" s="2">
        <f t="shared" si="149"/>
        <v>49.139936433830123</v>
      </c>
      <c r="EZ121" s="2">
        <f t="shared" si="149"/>
        <v>48.702997043324984</v>
      </c>
      <c r="FA121" s="2">
        <f t="shared" si="149"/>
        <v>48.550253087331917</v>
      </c>
      <c r="FB121" s="2">
        <f t="shared" si="149"/>
        <v>47.304820223371507</v>
      </c>
      <c r="FC121" s="2">
        <f t="shared" si="149"/>
        <v>46.767777410616119</v>
      </c>
      <c r="FD121" s="2">
        <f t="shared" si="149"/>
        <v>47.24775744529984</v>
      </c>
      <c r="FE121" s="2">
        <f t="shared" si="149"/>
        <v>47.138419807509337</v>
      </c>
      <c r="FG121" s="2">
        <f t="shared" si="150"/>
        <v>0.99700041377319482</v>
      </c>
      <c r="FH121" s="2">
        <f t="shared" si="150"/>
        <v>0.99629604582905384</v>
      </c>
      <c r="FI121" s="2">
        <f t="shared" si="150"/>
        <v>0.99642043629448807</v>
      </c>
      <c r="FJ121" s="2">
        <f t="shared" si="150"/>
        <v>0.99636596692150659</v>
      </c>
      <c r="FK121" s="2">
        <f t="shared" si="150"/>
        <v>0.99582179732159837</v>
      </c>
      <c r="FL121" s="2">
        <f t="shared" si="150"/>
        <v>0.99586336800435549</v>
      </c>
      <c r="FM121" s="2">
        <f t="shared" si="150"/>
        <v>0.99515779856669417</v>
      </c>
      <c r="FN121" s="2">
        <f t="shared" si="150"/>
        <v>0.9952019898558635</v>
      </c>
      <c r="FO121" s="2">
        <f t="shared" si="150"/>
        <v>0.99591309337607514</v>
      </c>
      <c r="FP121" s="2">
        <f t="shared" si="150"/>
        <v>0.99581907607795528</v>
      </c>
      <c r="FQ121" s="2">
        <f t="shared" si="150"/>
        <v>0.9958763910043702</v>
      </c>
      <c r="FR121" s="2">
        <f t="shared" si="150"/>
        <v>0.99545491565777622</v>
      </c>
      <c r="FS121" s="2">
        <f t="shared" si="150"/>
        <v>0.99517142448860285</v>
      </c>
      <c r="FT121" s="2">
        <f t="shared" si="150"/>
        <v>0.9942597582260545</v>
      </c>
      <c r="FU121" s="2">
        <f t="shared" si="150"/>
        <v>0.99357218847444817</v>
      </c>
      <c r="FW121" s="2">
        <f t="shared" si="141"/>
        <v>1.1573320163929144E-2</v>
      </c>
      <c r="FX121" s="2">
        <f t="shared" si="141"/>
        <v>0</v>
      </c>
      <c r="FY121" s="2">
        <f t="shared" si="141"/>
        <v>6.656408773985165E-3</v>
      </c>
      <c r="FZ121" s="2">
        <f t="shared" si="141"/>
        <v>1.319397737422481E-2</v>
      </c>
      <c r="GA121" s="2">
        <f t="shared" si="141"/>
        <v>1.3773840991802386E-2</v>
      </c>
      <c r="GB121" s="2">
        <f t="shared" si="141"/>
        <v>1.5376175211033283E-2</v>
      </c>
      <c r="GC121" s="2">
        <f t="shared" si="141"/>
        <v>1.2804379070574339E-2</v>
      </c>
      <c r="GD121" s="2">
        <f t="shared" si="141"/>
        <v>1.2194266054342869E-2</v>
      </c>
      <c r="GE121" s="2">
        <f t="shared" si="141"/>
        <v>1.0825769553617073E-2</v>
      </c>
      <c r="GF121" s="2">
        <f t="shared" si="141"/>
        <v>1.0177791487802573E-2</v>
      </c>
      <c r="GG121" s="2">
        <f t="shared" si="141"/>
        <v>8.7639054726149496E-3</v>
      </c>
      <c r="GH121" s="2">
        <f t="shared" si="141"/>
        <v>6.9435781028872618E-3</v>
      </c>
      <c r="GI121" s="2">
        <f t="shared" si="141"/>
        <v>7.7155076578912024E-3</v>
      </c>
      <c r="GJ121" s="2">
        <f t="shared" si="141"/>
        <v>6.4042237309773669E-3</v>
      </c>
      <c r="GK121" s="2">
        <f t="shared" si="141"/>
        <v>6.1092636903616162E-3</v>
      </c>
      <c r="GM121" s="86">
        <f t="shared" si="142"/>
        <v>7.7393996977249664E-26</v>
      </c>
      <c r="GN121" s="86">
        <f t="shared" si="142"/>
        <v>2.5093746793244534E-18</v>
      </c>
      <c r="GO121" s="86">
        <f t="shared" si="142"/>
        <v>6.3860795841098039E-37</v>
      </c>
      <c r="GP121" s="86">
        <f t="shared" si="142"/>
        <v>6.8041504312303379E-50</v>
      </c>
      <c r="GQ121" s="86">
        <f t="shared" si="142"/>
        <v>5.0479819938188752E-73</v>
      </c>
      <c r="GR121" s="86">
        <f t="shared" si="142"/>
        <v>3.153725302962593E-80</v>
      </c>
      <c r="GS121" s="86">
        <f t="shared" si="142"/>
        <v>3.7622050100538659E-100</v>
      </c>
      <c r="GT121" s="86">
        <f t="shared" si="142"/>
        <v>5.0431730395272929E-74</v>
      </c>
      <c r="GU121" s="86">
        <f t="shared" si="142"/>
        <v>8.279928946800147E-63</v>
      </c>
      <c r="GV121" s="86">
        <f t="shared" si="142"/>
        <v>9.9423186021510742E-73</v>
      </c>
      <c r="GW121" s="86">
        <f t="shared" si="142"/>
        <v>1.3516968963208171E-84</v>
      </c>
      <c r="GX121" s="86">
        <f t="shared" si="142"/>
        <v>2.1237498513356617E-65</v>
      </c>
      <c r="GY121" s="86">
        <f t="shared" si="142"/>
        <v>1.6867728068870779E-40</v>
      </c>
      <c r="GZ121" s="86">
        <f t="shared" si="142"/>
        <v>4.2748094378745388E-45</v>
      </c>
      <c r="HA121" s="86">
        <f t="shared" si="142"/>
        <v>3.3223998263565418E-56</v>
      </c>
      <c r="HC121" s="86">
        <f t="shared" si="73"/>
        <v>1.6037189982117497E-5</v>
      </c>
      <c r="HD121" s="86">
        <f t="shared" si="73"/>
        <v>3.7101626937026181E-5</v>
      </c>
      <c r="HE121" s="86">
        <f t="shared" si="73"/>
        <v>2.5061421846079762E-7</v>
      </c>
      <c r="HF121" s="86">
        <f t="shared" si="73"/>
        <v>2.9482984051791977E-13</v>
      </c>
      <c r="HG121" s="86">
        <f t="shared" si="73"/>
        <v>1.0605961320750969E-20</v>
      </c>
      <c r="HH121" s="86">
        <f t="shared" si="73"/>
        <v>8.5543341856527844E-25</v>
      </c>
      <c r="HI121" s="86">
        <f t="shared" si="138"/>
        <v>4.5244905612092675E-26</v>
      </c>
      <c r="HJ121" s="86">
        <f t="shared" si="138"/>
        <v>1.332691916697567E-24</v>
      </c>
      <c r="HK121" s="86">
        <f t="shared" si="138"/>
        <v>6.890155791544364E-19</v>
      </c>
      <c r="HL121" s="86">
        <f t="shared" si="138"/>
        <v>3.3100475875847804E-19</v>
      </c>
      <c r="HM121" s="86">
        <f t="shared" si="138"/>
        <v>1.5537228066234185E-17</v>
      </c>
      <c r="HN121" s="86">
        <f t="shared" si="138"/>
        <v>3.3193470497453531E-12</v>
      </c>
      <c r="HO121" s="86">
        <f t="shared" si="138"/>
        <v>5.7055051121282437E-11</v>
      </c>
      <c r="HP121" s="86">
        <f t="shared" si="138"/>
        <v>3.448499261668027E-10</v>
      </c>
      <c r="HQ121" s="86">
        <f t="shared" si="138"/>
        <v>1.3216248650883696E-10</v>
      </c>
      <c r="HS121" s="86">
        <f t="shared" si="143"/>
        <v>6.7558435568004793E-5</v>
      </c>
      <c r="HT121" s="86">
        <f t="shared" si="143"/>
        <v>0</v>
      </c>
      <c r="HU121" s="86">
        <f t="shared" si="143"/>
        <v>6.6965805465647676E-6</v>
      </c>
      <c r="HV121" s="86">
        <f t="shared" si="143"/>
        <v>1.0442039429503951E-4</v>
      </c>
      <c r="HW121" s="86">
        <f t="shared" si="143"/>
        <v>1.5524333992637745E-5</v>
      </c>
      <c r="HX121" s="86">
        <f t="shared" si="143"/>
        <v>5.2818428752650023E-5</v>
      </c>
      <c r="HY121" s="86">
        <f t="shared" si="143"/>
        <v>4.3050835590341607E-6</v>
      </c>
      <c r="HZ121" s="86">
        <f t="shared" si="143"/>
        <v>6.6680764783579436E-6</v>
      </c>
      <c r="IA121" s="86">
        <f t="shared" si="143"/>
        <v>7.9826457458402387E-6</v>
      </c>
      <c r="IB121" s="86">
        <f t="shared" si="143"/>
        <v>2.8930518802152042E-6</v>
      </c>
      <c r="IC121" s="86">
        <f t="shared" si="143"/>
        <v>8.4542190594825787E-7</v>
      </c>
      <c r="ID121" s="86">
        <f t="shared" si="143"/>
        <v>1.0139813443353551E-7</v>
      </c>
      <c r="IE121" s="86">
        <f t="shared" si="143"/>
        <v>2.8689795790623394E-7</v>
      </c>
      <c r="IF121" s="86">
        <f t="shared" si="143"/>
        <v>3.6667327044034145E-7</v>
      </c>
      <c r="IG121" s="86">
        <f t="shared" si="143"/>
        <v>7.4619719699414442E-5</v>
      </c>
      <c r="II121" s="86">
        <f t="shared" si="144"/>
        <v>5.7318735502904227E-39</v>
      </c>
      <c r="IJ121" s="86">
        <f t="shared" si="144"/>
        <v>0</v>
      </c>
      <c r="IK121" s="86">
        <f t="shared" si="144"/>
        <v>2.3748082558376507E-50</v>
      </c>
      <c r="IL121" s="86">
        <f t="shared" si="144"/>
        <v>4.6092676998170221E-42</v>
      </c>
      <c r="IM121" s="86">
        <f t="shared" si="144"/>
        <v>2.3751616682017771E-50</v>
      </c>
      <c r="IN121" s="86">
        <f t="shared" si="144"/>
        <v>4.7053899751514819E-47</v>
      </c>
      <c r="IO121" s="86">
        <f t="shared" si="144"/>
        <v>1.6897437108845987E-56</v>
      </c>
      <c r="IP121" s="86">
        <f t="shared" si="144"/>
        <v>3.8795358836596569E-52</v>
      </c>
      <c r="IQ121" s="86">
        <f t="shared" si="144"/>
        <v>6.9344688419941165E-50</v>
      </c>
      <c r="IR121" s="86">
        <f t="shared" si="144"/>
        <v>3.855325930711555E-55</v>
      </c>
      <c r="IS121" s="86">
        <f t="shared" si="144"/>
        <v>2.9450472975850662E-56</v>
      </c>
      <c r="IT121" s="86">
        <f t="shared" si="144"/>
        <v>7.1999919241024126E-62</v>
      </c>
      <c r="IU121" s="86">
        <f t="shared" si="144"/>
        <v>3.1019343315388592E-58</v>
      </c>
      <c r="IV121" s="86">
        <f t="shared" si="144"/>
        <v>1.0104529265848441E-46</v>
      </c>
      <c r="IW121" s="86">
        <f t="shared" si="144"/>
        <v>4.4246887641608087E-43</v>
      </c>
      <c r="IY121" s="86">
        <f t="shared" si="145"/>
        <v>8.3595625550122283E-5</v>
      </c>
      <c r="IZ121" s="86">
        <f t="shared" si="145"/>
        <v>3.7101626937028689E-5</v>
      </c>
      <c r="JA121" s="86">
        <f t="shared" si="145"/>
        <v>6.9471947650255649E-6</v>
      </c>
      <c r="JB121" s="86">
        <f t="shared" si="145"/>
        <v>1.0442039458986934E-4</v>
      </c>
      <c r="JC121" s="86">
        <f t="shared" si="145"/>
        <v>1.5524333992637755E-5</v>
      </c>
      <c r="JD121" s="86">
        <f t="shared" si="145"/>
        <v>5.2818428752650023E-5</v>
      </c>
      <c r="JE121" s="86">
        <f t="shared" si="145"/>
        <v>4.3050835590341607E-6</v>
      </c>
      <c r="JF121" s="86">
        <f t="shared" si="145"/>
        <v>6.6680764783579436E-6</v>
      </c>
      <c r="JG121" s="86">
        <f t="shared" si="145"/>
        <v>7.9826457458409282E-6</v>
      </c>
      <c r="JH121" s="86">
        <f t="shared" si="145"/>
        <v>2.8930518802155354E-6</v>
      </c>
      <c r="JI121" s="86">
        <f t="shared" si="145"/>
        <v>8.454219059637951E-7</v>
      </c>
      <c r="JJ121" s="86">
        <f t="shared" si="145"/>
        <v>1.0140145378058526E-7</v>
      </c>
      <c r="JK121" s="86">
        <f t="shared" si="145"/>
        <v>2.8695501295735521E-7</v>
      </c>
      <c r="JL121" s="86">
        <f t="shared" si="145"/>
        <v>3.6701812036650827E-7</v>
      </c>
      <c r="JM121" s="86">
        <f t="shared" si="145"/>
        <v>7.461985186190095E-5</v>
      </c>
    </row>
    <row r="122" spans="2:273" x14ac:dyDescent="0.25">
      <c r="B122" s="2">
        <v>95</v>
      </c>
      <c r="C122" s="37">
        <v>45.082000000000001</v>
      </c>
      <c r="D122" s="37">
        <v>45.148000000000003</v>
      </c>
      <c r="E122" s="37">
        <v>48.984000000000002</v>
      </c>
      <c r="F122" s="37">
        <v>45.59</v>
      </c>
      <c r="G122" s="37">
        <v>47.377000000000002</v>
      </c>
      <c r="H122" s="37">
        <v>48.475000000000001</v>
      </c>
      <c r="I122" s="37">
        <v>48.902000000000001</v>
      </c>
      <c r="J122" s="37">
        <v>48.77</v>
      </c>
      <c r="K122" s="37">
        <v>51.689</v>
      </c>
      <c r="L122" s="37">
        <v>47.884999999999998</v>
      </c>
      <c r="M122" s="37">
        <v>48.966999999999999</v>
      </c>
      <c r="N122" s="37">
        <v>48.720999999999997</v>
      </c>
      <c r="O122" s="37">
        <v>47.426000000000002</v>
      </c>
      <c r="P122" s="37">
        <v>50.213000000000001</v>
      </c>
      <c r="Q122" s="37">
        <v>51.210999999999999</v>
      </c>
      <c r="S122" s="4">
        <f t="shared" si="146"/>
        <v>44.904387257352901</v>
      </c>
      <c r="T122" s="4">
        <f t="shared" si="146"/>
        <v>46.865157294795502</v>
      </c>
      <c r="U122" s="4">
        <f t="shared" si="146"/>
        <v>46.875444966613486</v>
      </c>
      <c r="V122" s="4">
        <f t="shared" si="146"/>
        <v>45.870973042127531</v>
      </c>
      <c r="W122" s="4">
        <f t="shared" si="146"/>
        <v>46.054243838577946</v>
      </c>
      <c r="X122" s="4">
        <f t="shared" si="146"/>
        <v>46.322217088224214</v>
      </c>
      <c r="Y122" s="4">
        <f t="shared" si="146"/>
        <v>47.806719027993793</v>
      </c>
      <c r="Z122" s="4">
        <f t="shared" si="146"/>
        <v>47.629686109576753</v>
      </c>
      <c r="AA122" s="4">
        <f t="shared" si="146"/>
        <v>48.901042025322283</v>
      </c>
      <c r="AB122" s="4">
        <f t="shared" si="146"/>
        <v>48.492547843464934</v>
      </c>
      <c r="AC122" s="4">
        <f t="shared" si="146"/>
        <v>48.67554938966839</v>
      </c>
      <c r="AD122" s="4">
        <f t="shared" si="146"/>
        <v>47.1508106453553</v>
      </c>
      <c r="AE122" s="4">
        <f t="shared" si="146"/>
        <v>46.764051368065395</v>
      </c>
      <c r="AF122" s="4">
        <f t="shared" si="146"/>
        <v>47.216022519967559</v>
      </c>
      <c r="AG122" s="4">
        <f t="shared" si="146"/>
        <v>47.191193455234895</v>
      </c>
      <c r="AI122" s="4">
        <f t="shared" si="147"/>
        <v>0.17761274264709925</v>
      </c>
      <c r="AJ122" s="4">
        <f t="shared" si="147"/>
        <v>-1.7171572947954985</v>
      </c>
      <c r="AK122" s="4">
        <f t="shared" si="147"/>
        <v>2.1085550333865157</v>
      </c>
      <c r="AL122" s="4">
        <f t="shared" si="147"/>
        <v>-0.28097304212752761</v>
      </c>
      <c r="AM122" s="4">
        <f t="shared" si="147"/>
        <v>1.3227561614220562</v>
      </c>
      <c r="AN122" s="4">
        <f t="shared" si="147"/>
        <v>2.1527829117757875</v>
      </c>
      <c r="AO122" s="4">
        <f t="shared" si="147"/>
        <v>1.0952809720062078</v>
      </c>
      <c r="AP122" s="4">
        <f t="shared" si="147"/>
        <v>1.1403138904232506</v>
      </c>
      <c r="AQ122" s="4">
        <f t="shared" si="147"/>
        <v>2.7879579746777168</v>
      </c>
      <c r="AR122" s="4">
        <f t="shared" si="147"/>
        <v>-0.60754784346493551</v>
      </c>
      <c r="AS122" s="4">
        <f t="shared" si="147"/>
        <v>0.29145061033160857</v>
      </c>
      <c r="AT122" s="4">
        <f t="shared" si="147"/>
        <v>1.5701893546446968</v>
      </c>
      <c r="AU122" s="4">
        <f t="shared" si="147"/>
        <v>0.66194863193460662</v>
      </c>
      <c r="AV122" s="4">
        <f t="shared" si="147"/>
        <v>2.9969774800324416</v>
      </c>
      <c r="AW122" s="4">
        <f t="shared" si="147"/>
        <v>4.0198065447651032</v>
      </c>
      <c r="AY122" s="2">
        <f t="shared" si="139"/>
        <v>44.90358236970048</v>
      </c>
      <c r="AZ122" s="2">
        <f t="shared" si="139"/>
        <v>46.865106808044729</v>
      </c>
      <c r="BA122" s="2">
        <f t="shared" si="139"/>
        <v>46.874899293784821</v>
      </c>
      <c r="BB122" s="2">
        <f t="shared" si="139"/>
        <v>45.855030967736596</v>
      </c>
      <c r="BC122" s="2">
        <f t="shared" si="139"/>
        <v>46.0496260671435</v>
      </c>
      <c r="BD122" s="2">
        <f t="shared" si="139"/>
        <v>46.306536409783199</v>
      </c>
      <c r="BE122" s="2">
        <f t="shared" si="139"/>
        <v>47.804849956919092</v>
      </c>
      <c r="BF122" s="2">
        <f t="shared" si="139"/>
        <v>47.626607670151003</v>
      </c>
      <c r="BG122" s="2">
        <f t="shared" si="139"/>
        <v>48.897319746710799</v>
      </c>
      <c r="BH122" s="2">
        <f t="shared" si="139"/>
        <v>48.490887398889157</v>
      </c>
      <c r="BI122" s="2">
        <f t="shared" si="139"/>
        <v>48.674957519414434</v>
      </c>
      <c r="BJ122" s="2">
        <f t="shared" si="139"/>
        <v>47.150722434622125</v>
      </c>
      <c r="BK122" s="2">
        <f t="shared" si="139"/>
        <v>46.76380970924324</v>
      </c>
      <c r="BL122" s="2">
        <f t="shared" si="139"/>
        <v>47.215610584672547</v>
      </c>
      <c r="BM122" s="2">
        <f t="shared" si="139"/>
        <v>47.12023067802221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45.082000000000001</v>
      </c>
      <c r="CF122" s="2">
        <f t="shared" si="140"/>
        <v>45.148000000000003</v>
      </c>
      <c r="CG122" s="2">
        <f t="shared" si="140"/>
        <v>48.984000000000002</v>
      </c>
      <c r="CH122" s="2">
        <f t="shared" si="140"/>
        <v>45.59</v>
      </c>
      <c r="CI122" s="2">
        <f t="shared" si="140"/>
        <v>47.377000000000002</v>
      </c>
      <c r="CJ122" s="2">
        <f t="shared" si="140"/>
        <v>48.475000000000001</v>
      </c>
      <c r="CK122" s="2">
        <f t="shared" si="140"/>
        <v>48.902000000000001</v>
      </c>
      <c r="CL122" s="2">
        <f t="shared" si="140"/>
        <v>48.77</v>
      </c>
      <c r="CM122" s="2">
        <f t="shared" si="140"/>
        <v>51.689</v>
      </c>
      <c r="CN122" s="2">
        <f t="shared" si="140"/>
        <v>47.884999999999998</v>
      </c>
      <c r="CO122" s="2">
        <f t="shared" si="140"/>
        <v>48.966999999999999</v>
      </c>
      <c r="CP122" s="2">
        <f t="shared" si="140"/>
        <v>48.720999999999997</v>
      </c>
      <c r="CQ122" s="2">
        <f t="shared" si="140"/>
        <v>47.426000000000002</v>
      </c>
      <c r="CR122" s="2">
        <f t="shared" si="140"/>
        <v>50.213000000000001</v>
      </c>
      <c r="CS122" s="2">
        <f t="shared" si="140"/>
        <v>51.210999999999999</v>
      </c>
      <c r="CU122" s="2">
        <f t="shared" si="110"/>
        <v>45.082000000000001</v>
      </c>
      <c r="CV122" s="2">
        <f t="shared" si="111"/>
        <v>45.148000000000003</v>
      </c>
      <c r="CW122" s="2">
        <f t="shared" si="112"/>
        <v>48.984000000000002</v>
      </c>
      <c r="CX122" s="2">
        <f t="shared" si="113"/>
        <v>45.59</v>
      </c>
      <c r="CY122" s="2">
        <f t="shared" si="114"/>
        <v>47.377000000000002</v>
      </c>
      <c r="CZ122" s="2">
        <f t="shared" si="115"/>
        <v>48.475000000000001</v>
      </c>
      <c r="DA122" s="2">
        <f t="shared" si="116"/>
        <v>48.902000000000001</v>
      </c>
      <c r="DB122" s="2">
        <f t="shared" si="117"/>
        <v>48.77</v>
      </c>
      <c r="DC122" s="2">
        <f t="shared" si="118"/>
        <v>51.689</v>
      </c>
      <c r="DD122" s="2">
        <f t="shared" si="119"/>
        <v>47.884999999999998</v>
      </c>
      <c r="DE122" s="2">
        <f t="shared" si="120"/>
        <v>48.966999999999999</v>
      </c>
      <c r="DF122" s="2">
        <f t="shared" si="121"/>
        <v>48.720999999999997</v>
      </c>
      <c r="DG122" s="2">
        <f t="shared" si="122"/>
        <v>47.426000000000002</v>
      </c>
      <c r="DH122" s="2">
        <f t="shared" si="123"/>
        <v>50.213000000000001</v>
      </c>
      <c r="DI122" s="2">
        <f t="shared" si="124"/>
        <v>51.210999999999999</v>
      </c>
      <c r="DK122" s="2">
        <f t="shared" si="148"/>
        <v>61.599483870967738</v>
      </c>
      <c r="DL122" s="2">
        <f t="shared" si="148"/>
        <v>75.253719585561512</v>
      </c>
      <c r="DM122" s="2">
        <f t="shared" si="148"/>
        <v>78.686113079322638</v>
      </c>
      <c r="DN122" s="2">
        <f t="shared" si="148"/>
        <v>73.637944073083787</v>
      </c>
      <c r="DO122" s="2">
        <f t="shared" si="148"/>
        <v>70.454170511841113</v>
      </c>
      <c r="DP122" s="2">
        <f t="shared" si="148"/>
        <v>67.886707257448421</v>
      </c>
      <c r="DQ122" s="2">
        <f t="shared" si="148"/>
        <v>66.473769841269856</v>
      </c>
      <c r="DR122" s="2">
        <f t="shared" si="148"/>
        <v>64.027801587301596</v>
      </c>
      <c r="DS122" s="2">
        <f t="shared" si="148"/>
        <v>67.38078731856379</v>
      </c>
      <c r="DT122" s="2">
        <f t="shared" si="148"/>
        <v>67.675961802902975</v>
      </c>
      <c r="DU122" s="2">
        <f t="shared" si="148"/>
        <v>69.965260656990083</v>
      </c>
      <c r="DV122" s="2">
        <f t="shared" si="148"/>
        <v>63.924942857142852</v>
      </c>
      <c r="DW122" s="2">
        <f t="shared" si="148"/>
        <v>66.591215787215788</v>
      </c>
      <c r="DX122" s="2">
        <f t="shared" si="148"/>
        <v>68.730324324324329</v>
      </c>
      <c r="DY122" s="2">
        <f t="shared" si="148"/>
        <v>58.042405265109394</v>
      </c>
      <c r="EA122" s="2">
        <f t="shared" si="152"/>
        <v>44.856492554858939</v>
      </c>
      <c r="EB122" s="2">
        <f t="shared" si="152"/>
        <v>46.768852235677706</v>
      </c>
      <c r="EC122" s="2">
        <f t="shared" si="152"/>
        <v>46.770396836235989</v>
      </c>
      <c r="ED122" s="2">
        <f t="shared" si="152"/>
        <v>45.762421438456371</v>
      </c>
      <c r="EE122" s="2">
        <f t="shared" si="151"/>
        <v>45.957197068307373</v>
      </c>
      <c r="EF122" s="2">
        <f t="shared" si="151"/>
        <v>46.22365915912161</v>
      </c>
      <c r="EG122" s="2">
        <f t="shared" si="151"/>
        <v>47.723929561531847</v>
      </c>
      <c r="EH122" s="2">
        <f t="shared" si="151"/>
        <v>47.554210989809427</v>
      </c>
      <c r="EI122" s="2">
        <f t="shared" si="151"/>
        <v>48.826085697651529</v>
      </c>
      <c r="EJ122" s="2">
        <f t="shared" si="151"/>
        <v>48.416000393986778</v>
      </c>
      <c r="EK122" s="2">
        <f t="shared" si="151"/>
        <v>48.596406302521011</v>
      </c>
      <c r="EL122" s="2">
        <f t="shared" si="151"/>
        <v>47.080234037945068</v>
      </c>
      <c r="EM122" s="2">
        <f t="shared" si="135"/>
        <v>46.676277017492026</v>
      </c>
      <c r="EN122" s="2">
        <f t="shared" si="135"/>
        <v>47.102196468465372</v>
      </c>
      <c r="EO122" s="2">
        <f t="shared" si="135"/>
        <v>47.056049690803043</v>
      </c>
      <c r="EQ122" s="2">
        <f t="shared" si="149"/>
        <v>44.957052550420656</v>
      </c>
      <c r="ER122" s="2">
        <f t="shared" si="149"/>
        <v>46.768852235677706</v>
      </c>
      <c r="ES122" s="2">
        <f t="shared" si="149"/>
        <v>46.808449695436238</v>
      </c>
      <c r="ET122" s="2">
        <f t="shared" si="149"/>
        <v>45.775762560173582</v>
      </c>
      <c r="EU122" s="2">
        <f t="shared" si="149"/>
        <v>45.894033928022623</v>
      </c>
      <c r="EV122" s="2">
        <f t="shared" si="149"/>
        <v>46.290207831103928</v>
      </c>
      <c r="EW122" s="2">
        <f t="shared" si="149"/>
        <v>47.587232446675735</v>
      </c>
      <c r="EX122" s="2">
        <f t="shared" si="149"/>
        <v>47.57521305517308</v>
      </c>
      <c r="EY122" s="2">
        <f t="shared" si="149"/>
        <v>48.998981729215288</v>
      </c>
      <c r="EZ122" s="2">
        <f t="shared" si="149"/>
        <v>48.543442364244086</v>
      </c>
      <c r="FA122" s="2">
        <f t="shared" si="149"/>
        <v>48.404617018006803</v>
      </c>
      <c r="FB122" s="2">
        <f t="shared" si="149"/>
        <v>47.163871256031513</v>
      </c>
      <c r="FC122" s="2">
        <f t="shared" si="149"/>
        <v>46.652114131288265</v>
      </c>
      <c r="FD122" s="2">
        <f t="shared" si="149"/>
        <v>47.120739465153974</v>
      </c>
      <c r="FE122" s="2">
        <f t="shared" si="149"/>
        <v>47.017206590294442</v>
      </c>
      <c r="FG122" s="2">
        <f t="shared" si="150"/>
        <v>0.99726362263255253</v>
      </c>
      <c r="FH122" s="2">
        <f t="shared" si="150"/>
        <v>0.99662085235698261</v>
      </c>
      <c r="FI122" s="2">
        <f t="shared" si="150"/>
        <v>0.99673437054859304</v>
      </c>
      <c r="FJ122" s="2">
        <f t="shared" si="150"/>
        <v>0.99668466234431896</v>
      </c>
      <c r="FK122" s="2">
        <f t="shared" si="150"/>
        <v>0.99618803244968557</v>
      </c>
      <c r="FL122" s="2">
        <f t="shared" si="150"/>
        <v>0.99622597311585537</v>
      </c>
      <c r="FM122" s="2">
        <f t="shared" si="150"/>
        <v>0.99558197745831889</v>
      </c>
      <c r="FN122" s="2">
        <f t="shared" si="150"/>
        <v>0.99562231460113193</v>
      </c>
      <c r="FO122" s="2">
        <f t="shared" si="150"/>
        <v>0.99627135602618344</v>
      </c>
      <c r="FP122" s="2">
        <f t="shared" si="150"/>
        <v>0.99618554881958143</v>
      </c>
      <c r="FQ122" s="2">
        <f t="shared" si="150"/>
        <v>0.99623785887016503</v>
      </c>
      <c r="FR122" s="2">
        <f t="shared" si="150"/>
        <v>0.99585317542366592</v>
      </c>
      <c r="FS122" s="2">
        <f t="shared" si="150"/>
        <v>0.9955944150279652</v>
      </c>
      <c r="FT122" s="2">
        <f t="shared" si="150"/>
        <v>0.99476219177440617</v>
      </c>
      <c r="FU122" s="2">
        <f t="shared" si="150"/>
        <v>0.99413444879015744</v>
      </c>
      <c r="FW122" s="2">
        <f t="shared" si="141"/>
        <v>1.2675739827217166E-2</v>
      </c>
      <c r="FX122" s="2">
        <f t="shared" si="141"/>
        <v>0</v>
      </c>
      <c r="FY122" s="2">
        <f t="shared" si="141"/>
        <v>7.2939229402958624E-3</v>
      </c>
      <c r="FZ122" s="2">
        <f t="shared" si="141"/>
        <v>1.4448516544650602E-2</v>
      </c>
      <c r="GA122" s="2">
        <f t="shared" si="141"/>
        <v>1.5082673332110037E-2</v>
      </c>
      <c r="GB122" s="2">
        <f t="shared" si="141"/>
        <v>1.6834667208477015E-2</v>
      </c>
      <c r="GC122" s="2">
        <f t="shared" si="141"/>
        <v>1.4022399986824656E-2</v>
      </c>
      <c r="GD122" s="2">
        <f t="shared" si="141"/>
        <v>1.3355034904511447E-2</v>
      </c>
      <c r="GE122" s="2">
        <f t="shared" si="141"/>
        <v>1.1857835347364697E-2</v>
      </c>
      <c r="GF122" s="2">
        <f t="shared" si="141"/>
        <v>1.1148779075293248E-2</v>
      </c>
      <c r="GG122" s="2">
        <f t="shared" si="141"/>
        <v>9.6013131059220942E-3</v>
      </c>
      <c r="GH122" s="2">
        <f t="shared" si="141"/>
        <v>7.6083851062527345E-3</v>
      </c>
      <c r="GI122" s="2">
        <f t="shared" si="141"/>
        <v>8.4535932480109509E-3</v>
      </c>
      <c r="GJ122" s="2">
        <f t="shared" si="141"/>
        <v>7.0177556379269462E-3</v>
      </c>
      <c r="GK122" s="2">
        <f t="shared" si="141"/>
        <v>6.6947284860955879E-3</v>
      </c>
      <c r="GM122" s="86">
        <f t="shared" si="142"/>
        <v>4.1088702492868096E-27</v>
      </c>
      <c r="GN122" s="86">
        <f t="shared" si="142"/>
        <v>3.4322775082411516E-19</v>
      </c>
      <c r="GO122" s="86">
        <f t="shared" si="142"/>
        <v>9.0819827772810003E-39</v>
      </c>
      <c r="GP122" s="86">
        <f t="shared" si="142"/>
        <v>2.4956172662818974E-52</v>
      </c>
      <c r="GQ122" s="86">
        <f t="shared" si="142"/>
        <v>1.321816030437903E-76</v>
      </c>
      <c r="GR122" s="86">
        <f t="shared" si="142"/>
        <v>3.7769814898856527E-84</v>
      </c>
      <c r="GS122" s="86">
        <f t="shared" si="142"/>
        <v>3.7306749145349203E-105</v>
      </c>
      <c r="GT122" s="86">
        <f t="shared" si="142"/>
        <v>1.0330103381124805E-77</v>
      </c>
      <c r="GU122" s="86">
        <f t="shared" si="142"/>
        <v>6.7053597623142171E-66</v>
      </c>
      <c r="GV122" s="86">
        <f t="shared" si="142"/>
        <v>2.7520695306428625E-76</v>
      </c>
      <c r="GW122" s="86">
        <f t="shared" si="142"/>
        <v>7.8256520866257688E-89</v>
      </c>
      <c r="GX122" s="86">
        <f t="shared" si="142"/>
        <v>1.1045693874921976E-68</v>
      </c>
      <c r="GY122" s="86">
        <f t="shared" si="142"/>
        <v>1.7810984684272417E-42</v>
      </c>
      <c r="GZ122" s="86">
        <f t="shared" si="142"/>
        <v>2.4432002497828336E-47</v>
      </c>
      <c r="HA122" s="86">
        <f t="shared" si="142"/>
        <v>6.726574144233283E-59</v>
      </c>
      <c r="HC122" s="86">
        <f t="shared" si="73"/>
        <v>4.5408648928059774E-6</v>
      </c>
      <c r="HD122" s="86">
        <f t="shared" si="73"/>
        <v>1.1808123407997135E-5</v>
      </c>
      <c r="HE122" s="86">
        <f t="shared" si="73"/>
        <v>3.5949294398980471E-8</v>
      </c>
      <c r="HF122" s="86">
        <f t="shared" si="73"/>
        <v>1.0522182302877427E-14</v>
      </c>
      <c r="HG122" s="86">
        <f t="shared" si="73"/>
        <v>6.2706787238122506E-23</v>
      </c>
      <c r="HH122" s="86">
        <f t="shared" si="73"/>
        <v>2.1246067822864861E-27</v>
      </c>
      <c r="HI122" s="86">
        <f t="shared" si="138"/>
        <v>6.9572938328333894E-29</v>
      </c>
      <c r="HJ122" s="86">
        <f t="shared" si="138"/>
        <v>2.332218879970365E-27</v>
      </c>
      <c r="HK122" s="86">
        <f t="shared" si="138"/>
        <v>5.4868578301369075E-21</v>
      </c>
      <c r="HL122" s="86">
        <f t="shared" si="138"/>
        <v>2.5092860260750941E-21</v>
      </c>
      <c r="HM122" s="86">
        <f t="shared" si="138"/>
        <v>1.3890459338071544E-19</v>
      </c>
      <c r="HN122" s="86">
        <f t="shared" si="138"/>
        <v>1.2052568665800483E-13</v>
      </c>
      <c r="HO122" s="86">
        <f t="shared" si="138"/>
        <v>2.9897736655919989E-12</v>
      </c>
      <c r="HP122" s="86">
        <f t="shared" si="138"/>
        <v>2.0458684174171349E-11</v>
      </c>
      <c r="HQ122" s="86">
        <f t="shared" si="138"/>
        <v>1.0247595528553653E-11</v>
      </c>
      <c r="HS122" s="86">
        <f t="shared" si="143"/>
        <v>1.543340065531377E-4</v>
      </c>
      <c r="HT122" s="86">
        <f t="shared" si="143"/>
        <v>0</v>
      </c>
      <c r="HU122" s="86">
        <f t="shared" si="143"/>
        <v>1.7134056479931537E-5</v>
      </c>
      <c r="HV122" s="86">
        <f t="shared" si="143"/>
        <v>2.4758176637316927E-4</v>
      </c>
      <c r="HW122" s="86">
        <f t="shared" si="143"/>
        <v>4.4600595914138706E-5</v>
      </c>
      <c r="HX122" s="86">
        <f t="shared" si="143"/>
        <v>1.4123728370398517E-4</v>
      </c>
      <c r="HY122" s="86">
        <f t="shared" si="143"/>
        <v>1.3809482839218521E-5</v>
      </c>
      <c r="HZ122" s="86">
        <f t="shared" si="143"/>
        <v>1.9755682619856822E-5</v>
      </c>
      <c r="IA122" s="86">
        <f t="shared" si="143"/>
        <v>2.2274904599467291E-5</v>
      </c>
      <c r="IB122" s="86">
        <f t="shared" si="143"/>
        <v>8.8032343218390795E-6</v>
      </c>
      <c r="IC122" s="86">
        <f t="shared" si="143"/>
        <v>2.6521505499206086E-6</v>
      </c>
      <c r="ID122" s="86">
        <f t="shared" si="143"/>
        <v>3.4773131047290865E-7</v>
      </c>
      <c r="IE122" s="86">
        <f t="shared" si="143"/>
        <v>9.3242988395914098E-7</v>
      </c>
      <c r="IF122" s="86">
        <f t="shared" si="143"/>
        <v>1.0807054739001723E-6</v>
      </c>
      <c r="IG122" s="86">
        <f t="shared" si="143"/>
        <v>1.4065265084387216E-4</v>
      </c>
      <c r="II122" s="86">
        <f t="shared" si="144"/>
        <v>1.9272788697236129E-37</v>
      </c>
      <c r="IJ122" s="86">
        <f t="shared" si="144"/>
        <v>0</v>
      </c>
      <c r="IK122" s="86">
        <f t="shared" si="144"/>
        <v>1.4015094745737579E-48</v>
      </c>
      <c r="IL122" s="86">
        <f t="shared" si="144"/>
        <v>2.3266167582064462E-40</v>
      </c>
      <c r="IM122" s="86">
        <f t="shared" si="144"/>
        <v>2.8046385269435162E-48</v>
      </c>
      <c r="IN122" s="86">
        <f t="shared" si="144"/>
        <v>4.5296182425462733E-45</v>
      </c>
      <c r="IO122" s="86">
        <f t="shared" si="144"/>
        <v>3.3258992910019647E-54</v>
      </c>
      <c r="IP122" s="86">
        <f t="shared" si="144"/>
        <v>4.7553436134929707E-50</v>
      </c>
      <c r="IQ122" s="86">
        <f t="shared" si="144"/>
        <v>6.0775029886323282E-48</v>
      </c>
      <c r="IR122" s="86">
        <f t="shared" si="144"/>
        <v>5.1408342952744244E-53</v>
      </c>
      <c r="IS122" s="86">
        <f t="shared" si="144"/>
        <v>3.7135441966153443E-54</v>
      </c>
      <c r="IT122" s="86">
        <f t="shared" si="144"/>
        <v>1.1620093239155334E-59</v>
      </c>
      <c r="IU122" s="86">
        <f t="shared" si="144"/>
        <v>4.0859613241671057E-56</v>
      </c>
      <c r="IV122" s="86">
        <f t="shared" si="144"/>
        <v>4.2781021990833693E-45</v>
      </c>
      <c r="IW122" s="86">
        <f t="shared" si="144"/>
        <v>1.3418319798814981E-41</v>
      </c>
      <c r="IY122" s="86">
        <f t="shared" si="145"/>
        <v>1.5887487144594368E-4</v>
      </c>
      <c r="IZ122" s="86">
        <f t="shared" si="145"/>
        <v>1.1808123407997479E-5</v>
      </c>
      <c r="JA122" s="86">
        <f t="shared" si="145"/>
        <v>1.7170005774330517E-5</v>
      </c>
      <c r="JB122" s="86">
        <f t="shared" si="145"/>
        <v>2.4758176638369145E-4</v>
      </c>
      <c r="JC122" s="86">
        <f t="shared" si="145"/>
        <v>4.4600595914138706E-5</v>
      </c>
      <c r="JD122" s="86">
        <f t="shared" si="145"/>
        <v>1.4123728370398517E-4</v>
      </c>
      <c r="JE122" s="86">
        <f t="shared" si="145"/>
        <v>1.3809482839218521E-5</v>
      </c>
      <c r="JF122" s="86">
        <f t="shared" si="145"/>
        <v>1.9755682619856822E-5</v>
      </c>
      <c r="JG122" s="86">
        <f t="shared" si="145"/>
        <v>2.2274904599467297E-5</v>
      </c>
      <c r="JH122" s="86">
        <f t="shared" si="145"/>
        <v>8.8032343218390811E-6</v>
      </c>
      <c r="JI122" s="86">
        <f t="shared" si="145"/>
        <v>2.6521505499207475E-6</v>
      </c>
      <c r="JJ122" s="86">
        <f t="shared" si="145"/>
        <v>3.4773143099859531E-7</v>
      </c>
      <c r="JK122" s="86">
        <f t="shared" si="145"/>
        <v>9.3243287373280662E-7</v>
      </c>
      <c r="JL122" s="86">
        <f t="shared" si="145"/>
        <v>1.0807259325843466E-6</v>
      </c>
      <c r="JM122" s="86">
        <f t="shared" si="145"/>
        <v>1.4065266109146768E-4</v>
      </c>
    </row>
    <row r="123" spans="2:273" x14ac:dyDescent="0.25">
      <c r="B123" s="2">
        <v>96</v>
      </c>
      <c r="C123" s="37">
        <v>42.951000000000001</v>
      </c>
      <c r="D123" s="37">
        <v>45.262</v>
      </c>
      <c r="E123" s="37">
        <v>49.164000000000001</v>
      </c>
      <c r="F123" s="37">
        <v>46.246000000000002</v>
      </c>
      <c r="G123" s="37">
        <v>46.246000000000002</v>
      </c>
      <c r="H123" s="37">
        <v>46.82</v>
      </c>
      <c r="I123" s="37">
        <v>47.933999999999997</v>
      </c>
      <c r="J123" s="37">
        <v>49.59</v>
      </c>
      <c r="K123" s="37">
        <v>48.802999999999997</v>
      </c>
      <c r="L123" s="37">
        <v>49.573999999999998</v>
      </c>
      <c r="M123" s="37">
        <v>47.442999999999998</v>
      </c>
      <c r="N123" s="37">
        <v>50.033000000000001</v>
      </c>
      <c r="O123" s="37">
        <v>46.540999999999997</v>
      </c>
      <c r="P123" s="37">
        <v>48.82</v>
      </c>
      <c r="Q123" s="37">
        <v>50.526000000000003</v>
      </c>
      <c r="S123" s="4">
        <f t="shared" si="146"/>
        <v>44.790127475225482</v>
      </c>
      <c r="T123" s="4">
        <f t="shared" si="146"/>
        <v>46.710425315822562</v>
      </c>
      <c r="U123" s="4">
        <f t="shared" si="146"/>
        <v>46.711071516715528</v>
      </c>
      <c r="V123" s="4">
        <f t="shared" si="146"/>
        <v>45.748175118370369</v>
      </c>
      <c r="W123" s="4">
        <f t="shared" si="146"/>
        <v>45.909330376202107</v>
      </c>
      <c r="X123" s="4">
        <f t="shared" si="146"/>
        <v>46.223326677703994</v>
      </c>
      <c r="Y123" s="4">
        <f t="shared" si="146"/>
        <v>47.615419617796569</v>
      </c>
      <c r="Z123" s="4">
        <f t="shared" si="146"/>
        <v>47.489653092619832</v>
      </c>
      <c r="AA123" s="4">
        <f t="shared" si="146"/>
        <v>48.806730249547854</v>
      </c>
      <c r="AB123" s="4">
        <f t="shared" si="146"/>
        <v>48.355475697301067</v>
      </c>
      <c r="AC123" s="4">
        <f t="shared" si="146"/>
        <v>48.49795892788682</v>
      </c>
      <c r="AD123" s="4">
        <f t="shared" si="146"/>
        <v>47.014575760265345</v>
      </c>
      <c r="AE123" s="4">
        <f t="shared" si="146"/>
        <v>46.636354616150605</v>
      </c>
      <c r="AF123" s="4">
        <f t="shared" si="146"/>
        <v>47.084857376343898</v>
      </c>
      <c r="AG123" s="4">
        <f t="shared" si="146"/>
        <v>47.144401159503623</v>
      </c>
      <c r="AI123" s="4">
        <f t="shared" si="147"/>
        <v>-1.8391274752254816</v>
      </c>
      <c r="AJ123" s="4">
        <f t="shared" si="147"/>
        <v>-1.4484253158225613</v>
      </c>
      <c r="AK123" s="4">
        <f t="shared" si="147"/>
        <v>2.4529284832844738</v>
      </c>
      <c r="AL123" s="4">
        <f t="shared" si="147"/>
        <v>0.4978248816296329</v>
      </c>
      <c r="AM123" s="4">
        <f t="shared" si="147"/>
        <v>0.33666962379789567</v>
      </c>
      <c r="AN123" s="4">
        <f t="shared" si="147"/>
        <v>0.59667332229600589</v>
      </c>
      <c r="AO123" s="4">
        <f t="shared" si="147"/>
        <v>0.31858038220342877</v>
      </c>
      <c r="AP123" s="4">
        <f t="shared" si="147"/>
        <v>2.100346907380171</v>
      </c>
      <c r="AQ123" s="4">
        <f t="shared" si="147"/>
        <v>-3.7302495478570563E-3</v>
      </c>
      <c r="AR123" s="4">
        <f t="shared" si="147"/>
        <v>1.2185243026989312</v>
      </c>
      <c r="AS123" s="4">
        <f t="shared" si="147"/>
        <v>-1.0549589278868226</v>
      </c>
      <c r="AT123" s="4">
        <f t="shared" si="147"/>
        <v>3.0184242397346566</v>
      </c>
      <c r="AU123" s="4">
        <f t="shared" si="147"/>
        <v>-9.5354616150608251E-2</v>
      </c>
      <c r="AV123" s="4">
        <f t="shared" si="147"/>
        <v>1.7351426236561025</v>
      </c>
      <c r="AW123" s="4">
        <f t="shared" si="147"/>
        <v>3.3815988404963804</v>
      </c>
      <c r="AY123" s="2">
        <f t="shared" si="139"/>
        <v>44.788483001571301</v>
      </c>
      <c r="AZ123" s="2">
        <f t="shared" si="139"/>
        <v>46.710414683905384</v>
      </c>
      <c r="BA123" s="2">
        <f t="shared" si="139"/>
        <v>46.709788508907096</v>
      </c>
      <c r="BB123" s="2">
        <f t="shared" si="139"/>
        <v>45.713882615203545</v>
      </c>
      <c r="BC123" s="2">
        <f t="shared" si="139"/>
        <v>45.897431249527386</v>
      </c>
      <c r="BD123" s="2">
        <f t="shared" si="139"/>
        <v>46.18577743157789</v>
      </c>
      <c r="BE123" s="2">
        <f t="shared" si="139"/>
        <v>47.610066456176263</v>
      </c>
      <c r="BF123" s="2">
        <f t="shared" si="139"/>
        <v>47.481443686491083</v>
      </c>
      <c r="BG123" s="2">
        <f t="shared" si="139"/>
        <v>48.797311615720709</v>
      </c>
      <c r="BH123" s="2">
        <f t="shared" si="139"/>
        <v>48.3509120158256</v>
      </c>
      <c r="BI123" s="2">
        <f t="shared" si="139"/>
        <v>48.496272657475437</v>
      </c>
      <c r="BJ123" s="2">
        <f t="shared" si="139"/>
        <v>47.014300232092978</v>
      </c>
      <c r="BK123" s="2">
        <f t="shared" si="139"/>
        <v>46.635639245411923</v>
      </c>
      <c r="BL123" s="2">
        <f t="shared" si="139"/>
        <v>47.083739843646917</v>
      </c>
      <c r="BM123" s="2">
        <f t="shared" si="139"/>
        <v>47.018347228570235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42.951000000000001</v>
      </c>
      <c r="CF123" s="2">
        <f t="shared" si="140"/>
        <v>45.262</v>
      </c>
      <c r="CG123" s="2">
        <f t="shared" si="140"/>
        <v>49.164000000000001</v>
      </c>
      <c r="CH123" s="2">
        <f t="shared" si="140"/>
        <v>46.246000000000002</v>
      </c>
      <c r="CI123" s="2">
        <f t="shared" si="140"/>
        <v>46.246000000000002</v>
      </c>
      <c r="CJ123" s="2">
        <f t="shared" si="140"/>
        <v>46.82</v>
      </c>
      <c r="CK123" s="2">
        <f t="shared" si="140"/>
        <v>47.933999999999997</v>
      </c>
      <c r="CL123" s="2">
        <f t="shared" si="140"/>
        <v>49.59</v>
      </c>
      <c r="CM123" s="2">
        <f t="shared" si="140"/>
        <v>48.802999999999997</v>
      </c>
      <c r="CN123" s="2">
        <f t="shared" si="140"/>
        <v>49.573999999999998</v>
      </c>
      <c r="CO123" s="2">
        <f t="shared" si="140"/>
        <v>47.442999999999998</v>
      </c>
      <c r="CP123" s="2">
        <f t="shared" si="140"/>
        <v>50.033000000000001</v>
      </c>
      <c r="CQ123" s="2">
        <f t="shared" si="140"/>
        <v>46.540999999999997</v>
      </c>
      <c r="CR123" s="2">
        <f t="shared" si="140"/>
        <v>48.82</v>
      </c>
      <c r="CS123" s="2">
        <f t="shared" si="140"/>
        <v>50.526000000000003</v>
      </c>
      <c r="CU123" s="2">
        <f t="shared" si="110"/>
        <v>42.951000000000001</v>
      </c>
      <c r="CV123" s="2">
        <f t="shared" si="111"/>
        <v>45.262</v>
      </c>
      <c r="CW123" s="2">
        <f t="shared" si="112"/>
        <v>49.164000000000001</v>
      </c>
      <c r="CX123" s="2">
        <f t="shared" si="113"/>
        <v>46.246000000000002</v>
      </c>
      <c r="CY123" s="2">
        <f t="shared" si="114"/>
        <v>46.246000000000002</v>
      </c>
      <c r="CZ123" s="2">
        <f t="shared" si="115"/>
        <v>46.82</v>
      </c>
      <c r="DA123" s="2">
        <f t="shared" si="116"/>
        <v>47.933999999999997</v>
      </c>
      <c r="DB123" s="2">
        <f t="shared" si="117"/>
        <v>49.59</v>
      </c>
      <c r="DC123" s="2">
        <f t="shared" si="118"/>
        <v>48.802999999999997</v>
      </c>
      <c r="DD123" s="2">
        <f t="shared" si="119"/>
        <v>49.573999999999998</v>
      </c>
      <c r="DE123" s="2">
        <f t="shared" si="120"/>
        <v>47.442999999999998</v>
      </c>
      <c r="DF123" s="2">
        <f t="shared" si="121"/>
        <v>50.033000000000001</v>
      </c>
      <c r="DG123" s="2">
        <f t="shared" si="122"/>
        <v>46.540999999999997</v>
      </c>
      <c r="DH123" s="2">
        <f t="shared" si="123"/>
        <v>48.82</v>
      </c>
      <c r="DI123" s="2">
        <f t="shared" si="124"/>
        <v>50.526000000000003</v>
      </c>
      <c r="DK123" s="2">
        <f t="shared" si="148"/>
        <v>61.665491935483864</v>
      </c>
      <c r="DL123" s="2">
        <f t="shared" si="148"/>
        <v>75.467844919786103</v>
      </c>
      <c r="DM123" s="2">
        <f t="shared" si="148"/>
        <v>78.954557932263825</v>
      </c>
      <c r="DN123" s="2">
        <f t="shared" si="148"/>
        <v>73.857543672014259</v>
      </c>
      <c r="DO123" s="2">
        <f t="shared" si="148"/>
        <v>70.627060656990082</v>
      </c>
      <c r="DP123" s="2">
        <f t="shared" si="148"/>
        <v>68.019519938884628</v>
      </c>
      <c r="DQ123" s="2">
        <f t="shared" si="148"/>
        <v>66.579965079365081</v>
      </c>
      <c r="DR123" s="2">
        <f t="shared" si="148"/>
        <v>64.107882539682549</v>
      </c>
      <c r="DS123" s="2">
        <f t="shared" si="148"/>
        <v>67.482033766233769</v>
      </c>
      <c r="DT123" s="2">
        <f t="shared" si="148"/>
        <v>67.798387318563783</v>
      </c>
      <c r="DU123" s="2">
        <f t="shared" si="148"/>
        <v>70.108661879297188</v>
      </c>
      <c r="DV123" s="2">
        <f t="shared" si="148"/>
        <v>64.017357142857136</v>
      </c>
      <c r="DW123" s="2">
        <f t="shared" si="148"/>
        <v>66.734281295581297</v>
      </c>
      <c r="DX123" s="2">
        <f t="shared" si="148"/>
        <v>68.8969893314367</v>
      </c>
      <c r="DY123" s="2">
        <f t="shared" si="148"/>
        <v>58.113008602150551</v>
      </c>
      <c r="EA123" s="2">
        <f t="shared" si="152"/>
        <v>44.744981076370124</v>
      </c>
      <c r="EB123" s="2">
        <f t="shared" si="152"/>
        <v>46.621488987956631</v>
      </c>
      <c r="EC123" s="2">
        <f t="shared" si="152"/>
        <v>46.613150546858243</v>
      </c>
      <c r="ED123" s="2">
        <f t="shared" si="152"/>
        <v>45.628510568977113</v>
      </c>
      <c r="EE123" s="2">
        <f t="shared" si="151"/>
        <v>45.811976337814457</v>
      </c>
      <c r="EF123" s="2">
        <f t="shared" si="151"/>
        <v>46.109698676904614</v>
      </c>
      <c r="EG123" s="2">
        <f t="shared" si="151"/>
        <v>47.534733294117061</v>
      </c>
      <c r="EH123" s="2">
        <f t="shared" si="151"/>
        <v>47.414552288040994</v>
      </c>
      <c r="EI123" s="2">
        <f t="shared" si="151"/>
        <v>48.731891514694297</v>
      </c>
      <c r="EJ123" s="2">
        <f t="shared" si="151"/>
        <v>48.281747060489288</v>
      </c>
      <c r="EK123" s="2">
        <f t="shared" si="151"/>
        <v>48.423575210084039</v>
      </c>
      <c r="EL123" s="2">
        <f t="shared" si="151"/>
        <v>46.949110110023383</v>
      </c>
      <c r="EM123" s="2">
        <f t="shared" si="135"/>
        <v>46.55469639985558</v>
      </c>
      <c r="EN123" s="2">
        <f t="shared" si="135"/>
        <v>46.978875945179588</v>
      </c>
      <c r="EO123" s="2">
        <f t="shared" si="135"/>
        <v>46.959112282042774</v>
      </c>
      <c r="EQ123" s="2">
        <f t="shared" si="149"/>
        <v>44.836096048334326</v>
      </c>
      <c r="ER123" s="2">
        <f t="shared" si="149"/>
        <v>46.621488987956631</v>
      </c>
      <c r="ES123" s="2">
        <f t="shared" si="149"/>
        <v>46.649212126518158</v>
      </c>
      <c r="ET123" s="2">
        <f t="shared" si="149"/>
        <v>45.628078310393931</v>
      </c>
      <c r="EU123" s="2">
        <f t="shared" si="149"/>
        <v>45.760803490529121</v>
      </c>
      <c r="EV123" s="2">
        <f t="shared" si="149"/>
        <v>46.144487459576659</v>
      </c>
      <c r="EW123" s="2">
        <f t="shared" si="149"/>
        <v>47.441253301816523</v>
      </c>
      <c r="EX123" s="2">
        <f t="shared" si="149"/>
        <v>47.429434908258351</v>
      </c>
      <c r="EY123" s="2">
        <f t="shared" si="149"/>
        <v>48.85802702460046</v>
      </c>
      <c r="EZ123" s="2">
        <f t="shared" si="149"/>
        <v>48.383887685163188</v>
      </c>
      <c r="FA123" s="2">
        <f t="shared" si="149"/>
        <v>48.258980948681689</v>
      </c>
      <c r="FB123" s="2">
        <f t="shared" si="149"/>
        <v>47.022922288691511</v>
      </c>
      <c r="FC123" s="2">
        <f t="shared" si="149"/>
        <v>46.53645085196041</v>
      </c>
      <c r="FD123" s="2">
        <f t="shared" si="149"/>
        <v>46.993721485008109</v>
      </c>
      <c r="FE123" s="2">
        <f t="shared" si="149"/>
        <v>46.895993373079548</v>
      </c>
      <c r="FG123" s="2">
        <f t="shared" si="150"/>
        <v>0.99750379316473636</v>
      </c>
      <c r="FH123" s="2">
        <f t="shared" si="150"/>
        <v>0.9969172641369709</v>
      </c>
      <c r="FI123" s="2">
        <f t="shared" si="150"/>
        <v>0.99702085451535005</v>
      </c>
      <c r="FJ123" s="2">
        <f t="shared" si="150"/>
        <v>0.99697549383177442</v>
      </c>
      <c r="FK123" s="2">
        <f t="shared" si="150"/>
        <v>0.99652227780569169</v>
      </c>
      <c r="FL123" s="2">
        <f t="shared" si="150"/>
        <v>0.99655690321258372</v>
      </c>
      <c r="FM123" s="2">
        <f t="shared" si="150"/>
        <v>0.99596914860797603</v>
      </c>
      <c r="FN123" s="2">
        <f t="shared" si="150"/>
        <v>0.99600596500714134</v>
      </c>
      <c r="FO123" s="2">
        <f t="shared" si="150"/>
        <v>0.99659832025582717</v>
      </c>
      <c r="FP123" s="2">
        <f t="shared" si="150"/>
        <v>0.99652001118737443</v>
      </c>
      <c r="FQ123" s="2">
        <f t="shared" si="150"/>
        <v>0.9965677503408984</v>
      </c>
      <c r="FR123" s="2">
        <f t="shared" si="150"/>
        <v>0.99621667059283614</v>
      </c>
      <c r="FS123" s="2">
        <f t="shared" si="150"/>
        <v>0.9959805006180924</v>
      </c>
      <c r="FT123" s="2">
        <f t="shared" si="150"/>
        <v>0.99522085955966644</v>
      </c>
      <c r="FU123" s="2">
        <f t="shared" si="150"/>
        <v>0.99464779141660264</v>
      </c>
      <c r="FW123" s="2">
        <f t="shared" si="141"/>
        <v>1.3881695963194125E-2</v>
      </c>
      <c r="FX123" s="2">
        <f t="shared" si="141"/>
        <v>0</v>
      </c>
      <c r="FY123" s="2">
        <f t="shared" si="141"/>
        <v>7.9920034593601672E-3</v>
      </c>
      <c r="FZ123" s="2">
        <f t="shared" si="141"/>
        <v>1.5820430203150142E-2</v>
      </c>
      <c r="GA123" s="2">
        <f t="shared" si="141"/>
        <v>1.651379241776877E-2</v>
      </c>
      <c r="GB123" s="2">
        <f t="shared" si="141"/>
        <v>1.8428913691252088E-2</v>
      </c>
      <c r="GC123" s="2">
        <f t="shared" si="141"/>
        <v>1.5354483440308616E-2</v>
      </c>
      <c r="GD123" s="2">
        <f t="shared" si="141"/>
        <v>1.4624661149100732E-2</v>
      </c>
      <c r="GE123" s="2">
        <f t="shared" si="141"/>
        <v>1.2987000490235646E-2</v>
      </c>
      <c r="GF123" s="2">
        <f t="shared" si="141"/>
        <v>1.2211258567850696E-2</v>
      </c>
      <c r="GG123" s="2">
        <f t="shared" si="141"/>
        <v>1.0517887573042591E-2</v>
      </c>
      <c r="GH123" s="2">
        <f t="shared" si="141"/>
        <v>8.3363091652221902E-3</v>
      </c>
      <c r="GI123" s="2">
        <f t="shared" si="141"/>
        <v>9.2616270089605855E-3</v>
      </c>
      <c r="GJ123" s="2">
        <f t="shared" si="141"/>
        <v>7.6896097125821175E-3</v>
      </c>
      <c r="GK123" s="2">
        <f t="shared" si="141"/>
        <v>7.3358855998667417E-3</v>
      </c>
      <c r="GM123" s="86">
        <f t="shared" si="142"/>
        <v>2.0255672712304265E-28</v>
      </c>
      <c r="GN123" s="86">
        <f t="shared" si="142"/>
        <v>4.4710129102224795E-20</v>
      </c>
      <c r="GO123" s="86">
        <f t="shared" si="142"/>
        <v>1.1599650840441117E-40</v>
      </c>
      <c r="GP123" s="86">
        <f t="shared" si="142"/>
        <v>7.9790677515956623E-55</v>
      </c>
      <c r="GQ123" s="86">
        <f t="shared" si="142"/>
        <v>2.8299170974158884E-80</v>
      </c>
      <c r="GR123" s="86">
        <f t="shared" si="142"/>
        <v>3.6323668292386519E-88</v>
      </c>
      <c r="GS123" s="86">
        <f t="shared" si="142"/>
        <v>2.7818869752763041E-110</v>
      </c>
      <c r="GT123" s="86">
        <f t="shared" si="142"/>
        <v>1.7142672820942394E-81</v>
      </c>
      <c r="GU123" s="86">
        <f t="shared" si="142"/>
        <v>4.5590892386211541E-69</v>
      </c>
      <c r="GV123" s="86">
        <f t="shared" si="142"/>
        <v>6.2401295351735662E-80</v>
      </c>
      <c r="GW123" s="86">
        <f t="shared" si="142"/>
        <v>3.5548352770153887E-93</v>
      </c>
      <c r="GX123" s="86">
        <f t="shared" si="142"/>
        <v>4.7544298945550377E-72</v>
      </c>
      <c r="GY123" s="86">
        <f t="shared" si="142"/>
        <v>1.6814864228458502E-44</v>
      </c>
      <c r="GZ123" s="86">
        <f t="shared" si="142"/>
        <v>1.2272691519817333E-49</v>
      </c>
      <c r="HA123" s="86">
        <f t="shared" si="142"/>
        <v>1.173630147471522E-61</v>
      </c>
      <c r="HC123" s="86">
        <f t="shared" ref="HC123:HK153" si="153" xml:space="preserve"> _xlfn.NORM.DIST($B123, C$8, ABS(C$12), TRUE) * _xlfn.NORM.DIST(($B123 - C$8)*C$16, 0, ABS(C$12), TRUE) * 2</f>
        <v>1.1955217378411793E-6</v>
      </c>
      <c r="HD123" s="86">
        <f t="shared" si="153"/>
        <v>3.5229877052890506E-6</v>
      </c>
      <c r="HE123" s="86">
        <f t="shared" si="153"/>
        <v>4.5571062857325049E-9</v>
      </c>
      <c r="HF123" s="86">
        <f t="shared" si="153"/>
        <v>3.1100931092596772E-16</v>
      </c>
      <c r="HG123" s="86">
        <f t="shared" si="153"/>
        <v>2.808207324113813E-25</v>
      </c>
      <c r="HH123" s="86">
        <f t="shared" si="153"/>
        <v>3.8520658190491557E-30</v>
      </c>
      <c r="HI123" s="86">
        <f t="shared" si="138"/>
        <v>7.5555840564499522E-32</v>
      </c>
      <c r="HJ123" s="86">
        <f t="shared" si="138"/>
        <v>2.8634058494109692E-30</v>
      </c>
      <c r="HK123" s="86">
        <f t="shared" si="138"/>
        <v>3.3310026629339033E-23</v>
      </c>
      <c r="HL123" s="86">
        <f t="shared" si="138"/>
        <v>1.4492768746245798E-23</v>
      </c>
      <c r="HM123" s="86">
        <f t="shared" si="138"/>
        <v>9.3945475290036722E-22</v>
      </c>
      <c r="HN123" s="86">
        <f t="shared" si="138"/>
        <v>3.5716193524181541E-15</v>
      </c>
      <c r="HO123" s="86">
        <f t="shared" si="138"/>
        <v>1.3077901066679917E-13</v>
      </c>
      <c r="HP123" s="86">
        <f t="shared" si="138"/>
        <v>1.0146788495491147E-12</v>
      </c>
      <c r="HQ123" s="86">
        <f t="shared" si="138"/>
        <v>6.90464912769676E-13</v>
      </c>
      <c r="HS123" s="86">
        <f t="shared" si="143"/>
        <v>3.3933830643750895E-4</v>
      </c>
      <c r="HT123" s="86">
        <f t="shared" si="143"/>
        <v>0</v>
      </c>
      <c r="HU123" s="86">
        <f t="shared" si="143"/>
        <v>4.2128879930112505E-5</v>
      </c>
      <c r="HV123" s="86">
        <f t="shared" si="143"/>
        <v>5.6180632751260577E-4</v>
      </c>
      <c r="HW123" s="86">
        <f t="shared" si="143"/>
        <v>1.2134233910235792E-4</v>
      </c>
      <c r="HX123" s="86">
        <f t="shared" si="143"/>
        <v>3.5808565554246223E-4</v>
      </c>
      <c r="HY123" s="86">
        <f t="shared" si="143"/>
        <v>4.1735682444374143E-5</v>
      </c>
      <c r="HZ123" s="86">
        <f t="shared" si="143"/>
        <v>5.5480683649309517E-5</v>
      </c>
      <c r="IA123" s="86">
        <f t="shared" si="143"/>
        <v>5.9218918928362353E-5</v>
      </c>
      <c r="IB123" s="86">
        <f t="shared" si="143"/>
        <v>2.5419420165376797E-5</v>
      </c>
      <c r="IC123" s="86">
        <f t="shared" si="143"/>
        <v>7.9116647671428502E-6</v>
      </c>
      <c r="ID123" s="86">
        <f t="shared" si="143"/>
        <v>1.1336319482555963E-6</v>
      </c>
      <c r="IE123" s="86">
        <f t="shared" si="143"/>
        <v>2.8839176758455857E-6</v>
      </c>
      <c r="IF123" s="86">
        <f t="shared" si="143"/>
        <v>3.0534135315935765E-6</v>
      </c>
      <c r="IG123" s="86">
        <f t="shared" si="143"/>
        <v>2.5921268911873894E-4</v>
      </c>
      <c r="II123" s="86">
        <f t="shared" si="144"/>
        <v>6.0258892491897052E-36</v>
      </c>
      <c r="IJ123" s="86">
        <f t="shared" si="144"/>
        <v>0</v>
      </c>
      <c r="IK123" s="86">
        <f t="shared" si="144"/>
        <v>7.6731078826854692E-47</v>
      </c>
      <c r="IL123" s="86">
        <f t="shared" si="144"/>
        <v>1.0801167954789156E-38</v>
      </c>
      <c r="IM123" s="86">
        <f t="shared" si="144"/>
        <v>2.9874337674536042E-46</v>
      </c>
      <c r="IN123" s="86">
        <f t="shared" si="144"/>
        <v>3.9404650672469534E-43</v>
      </c>
      <c r="IO123" s="86">
        <f t="shared" si="144"/>
        <v>5.8511985396559463E-52</v>
      </c>
      <c r="IP123" s="86">
        <f t="shared" si="144"/>
        <v>5.2691108112444703E-48</v>
      </c>
      <c r="IQ123" s="86">
        <f t="shared" si="144"/>
        <v>4.8614305926600556E-46</v>
      </c>
      <c r="IR123" s="86">
        <f t="shared" si="144"/>
        <v>6.2111228489831418E-51</v>
      </c>
      <c r="IS123" s="86">
        <f t="shared" si="144"/>
        <v>4.2608545631099384E-52</v>
      </c>
      <c r="IT123" s="86">
        <f t="shared" si="144"/>
        <v>1.7062103934941539E-57</v>
      </c>
      <c r="IU123" s="86">
        <f t="shared" si="144"/>
        <v>4.9055822925532668E-54</v>
      </c>
      <c r="IV123" s="86">
        <f t="shared" si="144"/>
        <v>1.6916188734336118E-43</v>
      </c>
      <c r="IW123" s="86">
        <f t="shared" si="144"/>
        <v>3.8260536869851757E-40</v>
      </c>
      <c r="IY123" s="86">
        <f t="shared" si="145"/>
        <v>3.4053382817535014E-4</v>
      </c>
      <c r="IZ123" s="86">
        <f t="shared" si="145"/>
        <v>3.5229877052890955E-6</v>
      </c>
      <c r="JA123" s="86">
        <f t="shared" si="145"/>
        <v>4.2133437036398239E-5</v>
      </c>
      <c r="JB123" s="86">
        <f t="shared" si="145"/>
        <v>5.6180632751291683E-4</v>
      </c>
      <c r="JC123" s="86">
        <f t="shared" si="145"/>
        <v>1.2134233910235792E-4</v>
      </c>
      <c r="JD123" s="86">
        <f t="shared" si="145"/>
        <v>3.5808565554246223E-4</v>
      </c>
      <c r="JE123" s="86">
        <f t="shared" si="145"/>
        <v>4.1735682444374143E-5</v>
      </c>
      <c r="JF123" s="86">
        <f t="shared" si="145"/>
        <v>5.5480683649309517E-5</v>
      </c>
      <c r="JG123" s="86">
        <f t="shared" si="145"/>
        <v>5.9218918928362353E-5</v>
      </c>
      <c r="JH123" s="86">
        <f t="shared" si="145"/>
        <v>2.5419420165376797E-5</v>
      </c>
      <c r="JI123" s="86">
        <f t="shared" si="145"/>
        <v>7.9116647671428519E-6</v>
      </c>
      <c r="JJ123" s="86">
        <f t="shared" si="145"/>
        <v>1.1336319518272158E-6</v>
      </c>
      <c r="JK123" s="86">
        <f t="shared" si="145"/>
        <v>2.8839178066245962E-6</v>
      </c>
      <c r="JL123" s="86">
        <f t="shared" si="145"/>
        <v>3.053414546272426E-6</v>
      </c>
      <c r="JM123" s="86">
        <f t="shared" si="145"/>
        <v>2.5921268980920388E-4</v>
      </c>
    </row>
    <row r="124" spans="2:273" x14ac:dyDescent="0.25">
      <c r="B124" s="2">
        <v>97</v>
      </c>
      <c r="C124" s="37">
        <v>45.23</v>
      </c>
      <c r="D124" s="37">
        <v>45.23</v>
      </c>
      <c r="E124" s="37">
        <v>48.360999999999997</v>
      </c>
      <c r="F124" s="37">
        <v>44.966999999999999</v>
      </c>
      <c r="G124" s="37">
        <v>45.704999999999998</v>
      </c>
      <c r="H124" s="37">
        <v>48.131</v>
      </c>
      <c r="I124" s="37">
        <v>44.786999999999999</v>
      </c>
      <c r="J124" s="37">
        <v>47.951000000000001</v>
      </c>
      <c r="K124" s="37">
        <v>48.606999999999999</v>
      </c>
      <c r="L124" s="37">
        <v>51.491999999999997</v>
      </c>
      <c r="M124" s="37">
        <v>47.951000000000001</v>
      </c>
      <c r="N124" s="37">
        <v>48.426000000000002</v>
      </c>
      <c r="O124" s="37">
        <v>45.164000000000001</v>
      </c>
      <c r="P124" s="37">
        <v>47.344000000000001</v>
      </c>
      <c r="Q124" s="37">
        <v>49.526000000000003</v>
      </c>
      <c r="S124" s="4">
        <f t="shared" si="146"/>
        <v>44.676945311264255</v>
      </c>
      <c r="T124" s="4">
        <f t="shared" si="146"/>
        <v>46.556267599718524</v>
      </c>
      <c r="U124" s="4">
        <f t="shared" si="146"/>
        <v>46.548149987954496</v>
      </c>
      <c r="V124" s="4">
        <f t="shared" si="146"/>
        <v>45.643639175009731</v>
      </c>
      <c r="W124" s="4">
        <f t="shared" si="146"/>
        <v>45.774748536398285</v>
      </c>
      <c r="X124" s="4">
        <f t="shared" si="146"/>
        <v>46.150407933327855</v>
      </c>
      <c r="Y124" s="4">
        <f t="shared" si="146"/>
        <v>47.430225506067934</v>
      </c>
      <c r="Z124" s="4">
        <f t="shared" si="146"/>
        <v>47.357365815209555</v>
      </c>
      <c r="AA124" s="4">
        <f t="shared" si="146"/>
        <v>48.720277156560897</v>
      </c>
      <c r="AB124" s="4">
        <f t="shared" si="146"/>
        <v>48.223173820541767</v>
      </c>
      <c r="AC124" s="4">
        <f t="shared" si="146"/>
        <v>48.322611408562729</v>
      </c>
      <c r="AD124" s="4">
        <f t="shared" si="146"/>
        <v>46.879071463187309</v>
      </c>
      <c r="AE124" s="4">
        <f t="shared" si="146"/>
        <v>46.509974031774945</v>
      </c>
      <c r="AF124" s="4">
        <f t="shared" si="146"/>
        <v>46.955388884849825</v>
      </c>
      <c r="AG124" s="4">
        <f t="shared" si="146"/>
        <v>47.135425627496687</v>
      </c>
      <c r="AI124" s="4">
        <f t="shared" si="147"/>
        <v>0.55305468873574171</v>
      </c>
      <c r="AJ124" s="4">
        <f t="shared" si="147"/>
        <v>-1.3262675997185269</v>
      </c>
      <c r="AK124" s="4">
        <f t="shared" si="147"/>
        <v>1.8128500120455016</v>
      </c>
      <c r="AL124" s="4">
        <f t="shared" si="147"/>
        <v>-0.6766391750097327</v>
      </c>
      <c r="AM124" s="4">
        <f t="shared" si="147"/>
        <v>-6.9748536398286376E-2</v>
      </c>
      <c r="AN124" s="4">
        <f t="shared" si="147"/>
        <v>1.9805920666721448</v>
      </c>
      <c r="AO124" s="4">
        <f t="shared" si="147"/>
        <v>-2.6432255060679353</v>
      </c>
      <c r="AP124" s="4">
        <f t="shared" si="147"/>
        <v>0.59363418479044583</v>
      </c>
      <c r="AQ124" s="4">
        <f t="shared" si="147"/>
        <v>-0.11327715656089765</v>
      </c>
      <c r="AR124" s="4">
        <f t="shared" si="147"/>
        <v>3.2688261794582303</v>
      </c>
      <c r="AS124" s="4">
        <f t="shared" si="147"/>
        <v>-0.37161140856272823</v>
      </c>
      <c r="AT124" s="4">
        <f t="shared" si="147"/>
        <v>1.5469285368126933</v>
      </c>
      <c r="AU124" s="4">
        <f t="shared" si="147"/>
        <v>-1.3459740317749436</v>
      </c>
      <c r="AV124" s="4">
        <f t="shared" si="147"/>
        <v>0.38861111515017654</v>
      </c>
      <c r="AW124" s="4">
        <f t="shared" si="147"/>
        <v>2.3905743725033162</v>
      </c>
      <c r="AY124" s="2">
        <f t="shared" si="139"/>
        <v>44.673644406541129</v>
      </c>
      <c r="AZ124" s="2">
        <f t="shared" si="139"/>
        <v>46.556265540039334</v>
      </c>
      <c r="BA124" s="2">
        <f t="shared" si="139"/>
        <v>46.545254562690822</v>
      </c>
      <c r="BB124" s="2">
        <f t="shared" si="139"/>
        <v>45.573216225881907</v>
      </c>
      <c r="BC124" s="2">
        <f t="shared" si="139"/>
        <v>45.745787123740421</v>
      </c>
      <c r="BD124" s="2">
        <f t="shared" si="139"/>
        <v>46.065395218731815</v>
      </c>
      <c r="BE124" s="2">
        <f t="shared" si="139"/>
        <v>47.415816901545433</v>
      </c>
      <c r="BF124" s="2">
        <f t="shared" si="139"/>
        <v>47.336663172390914</v>
      </c>
      <c r="BG124" s="2">
        <f t="shared" si="139"/>
        <v>48.697619997004978</v>
      </c>
      <c r="BH124" s="2">
        <f t="shared" si="139"/>
        <v>48.211296881865586</v>
      </c>
      <c r="BI124" s="2">
        <f t="shared" si="139"/>
        <v>48.318051558117538</v>
      </c>
      <c r="BJ124" s="2">
        <f t="shared" si="139"/>
        <v>46.878254683091626</v>
      </c>
      <c r="BK124" s="2">
        <f t="shared" si="139"/>
        <v>46.507962228433662</v>
      </c>
      <c r="BL124" s="2">
        <f t="shared" si="139"/>
        <v>46.952486907763294</v>
      </c>
      <c r="BM124" s="2">
        <f t="shared" si="139"/>
        <v>46.916761453057994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45.23</v>
      </c>
      <c r="CF124" s="2">
        <f t="shared" si="140"/>
        <v>45.23</v>
      </c>
      <c r="CG124" s="2">
        <f t="shared" si="140"/>
        <v>48.360999999999997</v>
      </c>
      <c r="CH124" s="2">
        <f t="shared" si="140"/>
        <v>44.966999999999999</v>
      </c>
      <c r="CI124" s="2">
        <f t="shared" si="140"/>
        <v>45.704999999999998</v>
      </c>
      <c r="CJ124" s="2">
        <f t="shared" si="140"/>
        <v>48.131</v>
      </c>
      <c r="CK124" s="2">
        <f t="shared" si="140"/>
        <v>44.786999999999999</v>
      </c>
      <c r="CL124" s="2">
        <f t="shared" si="140"/>
        <v>47.951000000000001</v>
      </c>
      <c r="CM124" s="2">
        <f t="shared" si="140"/>
        <v>48.606999999999999</v>
      </c>
      <c r="CN124" s="2">
        <f t="shared" si="140"/>
        <v>51.491999999999997</v>
      </c>
      <c r="CO124" s="2">
        <f t="shared" si="140"/>
        <v>47.951000000000001</v>
      </c>
      <c r="CP124" s="2">
        <f t="shared" si="140"/>
        <v>48.426000000000002</v>
      </c>
      <c r="CQ124" s="2">
        <f t="shared" si="140"/>
        <v>45.164000000000001</v>
      </c>
      <c r="CR124" s="2">
        <f t="shared" si="140"/>
        <v>47.344000000000001</v>
      </c>
      <c r="CS124" s="2">
        <f t="shared" si="140"/>
        <v>49.526000000000003</v>
      </c>
      <c r="CU124" s="2">
        <f t="shared" si="110"/>
        <v>45.23</v>
      </c>
      <c r="CV124" s="2">
        <f t="shared" si="111"/>
        <v>45.23</v>
      </c>
      <c r="CW124" s="2">
        <f t="shared" si="112"/>
        <v>48.360999999999997</v>
      </c>
      <c r="CX124" s="2">
        <f t="shared" si="113"/>
        <v>44.966999999999999</v>
      </c>
      <c r="CY124" s="2">
        <f t="shared" si="114"/>
        <v>45.704999999999998</v>
      </c>
      <c r="CZ124" s="2">
        <f t="shared" si="115"/>
        <v>48.131</v>
      </c>
      <c r="DA124" s="2">
        <f t="shared" si="116"/>
        <v>44.786999999999999</v>
      </c>
      <c r="DB124" s="2">
        <f t="shared" si="117"/>
        <v>47.951000000000001</v>
      </c>
      <c r="DC124" s="2">
        <f t="shared" si="118"/>
        <v>48.606999999999999</v>
      </c>
      <c r="DD124" s="2">
        <f t="shared" si="119"/>
        <v>51.491999999999997</v>
      </c>
      <c r="DE124" s="2">
        <f t="shared" si="120"/>
        <v>47.951000000000001</v>
      </c>
      <c r="DF124" s="2">
        <f t="shared" si="121"/>
        <v>48.426000000000002</v>
      </c>
      <c r="DG124" s="2">
        <f t="shared" si="122"/>
        <v>45.164000000000001</v>
      </c>
      <c r="DH124" s="2">
        <f t="shared" si="123"/>
        <v>47.344000000000001</v>
      </c>
      <c r="DI124" s="2">
        <f t="shared" si="124"/>
        <v>49.526000000000003</v>
      </c>
      <c r="DK124" s="2">
        <f t="shared" si="148"/>
        <v>61.731499999999997</v>
      </c>
      <c r="DL124" s="2">
        <f t="shared" si="148"/>
        <v>75.681970254010707</v>
      </c>
      <c r="DM124" s="2">
        <f t="shared" si="148"/>
        <v>79.223002785204997</v>
      </c>
      <c r="DN124" s="2">
        <f t="shared" si="148"/>
        <v>74.077143270944745</v>
      </c>
      <c r="DO124" s="2">
        <f t="shared" si="148"/>
        <v>70.799950802139051</v>
      </c>
      <c r="DP124" s="2">
        <f t="shared" si="148"/>
        <v>68.152332620320848</v>
      </c>
      <c r="DQ124" s="2">
        <f t="shared" si="148"/>
        <v>66.68616031746032</v>
      </c>
      <c r="DR124" s="2">
        <f t="shared" si="148"/>
        <v>64.187963492063503</v>
      </c>
      <c r="DS124" s="2">
        <f t="shared" si="148"/>
        <v>67.583280213903748</v>
      </c>
      <c r="DT124" s="2">
        <f t="shared" si="148"/>
        <v>67.920812834224591</v>
      </c>
      <c r="DU124" s="2">
        <f t="shared" si="148"/>
        <v>70.252063101604293</v>
      </c>
      <c r="DV124" s="2">
        <f t="shared" si="148"/>
        <v>64.10977142857142</v>
      </c>
      <c r="DW124" s="2">
        <f t="shared" si="148"/>
        <v>66.877346803946807</v>
      </c>
      <c r="DX124" s="2">
        <f t="shared" si="148"/>
        <v>69.063654338549071</v>
      </c>
      <c r="DY124" s="2">
        <f t="shared" si="148"/>
        <v>58.183611939191707</v>
      </c>
      <c r="EA124" s="2">
        <f t="shared" si="152"/>
        <v>44.633469597881316</v>
      </c>
      <c r="EB124" s="2">
        <f t="shared" si="152"/>
        <v>46.474125740235557</v>
      </c>
      <c r="EC124" s="2">
        <f t="shared" si="152"/>
        <v>46.455904257480498</v>
      </c>
      <c r="ED124" s="2">
        <f t="shared" si="152"/>
        <v>45.494599699497854</v>
      </c>
      <c r="EE124" s="2">
        <f t="shared" si="151"/>
        <v>45.666755607321534</v>
      </c>
      <c r="EF124" s="2">
        <f t="shared" si="151"/>
        <v>45.995738194687618</v>
      </c>
      <c r="EG124" s="2">
        <f t="shared" si="151"/>
        <v>47.34553702670226</v>
      </c>
      <c r="EH124" s="2">
        <f t="shared" si="151"/>
        <v>47.274893586272555</v>
      </c>
      <c r="EI124" s="2">
        <f t="shared" si="151"/>
        <v>48.637697331737073</v>
      </c>
      <c r="EJ124" s="2">
        <f t="shared" si="151"/>
        <v>48.147493726991797</v>
      </c>
      <c r="EK124" s="2">
        <f t="shared" si="151"/>
        <v>48.250744117647059</v>
      </c>
      <c r="EL124" s="2">
        <f t="shared" si="151"/>
        <v>46.817986182101698</v>
      </c>
      <c r="EM124" s="2">
        <f t="shared" si="135"/>
        <v>46.43311578221914</v>
      </c>
      <c r="EN124" s="2">
        <f t="shared" si="135"/>
        <v>46.855555421893797</v>
      </c>
      <c r="EO124" s="2">
        <f t="shared" si="135"/>
        <v>46.862174873282505</v>
      </c>
      <c r="EQ124" s="2">
        <f t="shared" si="149"/>
        <v>44.715139546248004</v>
      </c>
      <c r="ER124" s="2">
        <f t="shared" si="149"/>
        <v>46.474125740235557</v>
      </c>
      <c r="ES124" s="2">
        <f t="shared" si="149"/>
        <v>46.489974557600078</v>
      </c>
      <c r="ET124" s="2">
        <f t="shared" si="149"/>
        <v>45.480394060614287</v>
      </c>
      <c r="EU124" s="2">
        <f t="shared" si="149"/>
        <v>45.627573053035611</v>
      </c>
      <c r="EV124" s="2">
        <f t="shared" si="149"/>
        <v>45.998767088049391</v>
      </c>
      <c r="EW124" s="2">
        <f t="shared" si="149"/>
        <v>47.295274156957312</v>
      </c>
      <c r="EX124" s="2">
        <f t="shared" si="149"/>
        <v>47.283656761343622</v>
      </c>
      <c r="EY124" s="2">
        <f t="shared" si="149"/>
        <v>48.717072319985633</v>
      </c>
      <c r="EZ124" s="2">
        <f t="shared" si="149"/>
        <v>48.224333006082297</v>
      </c>
      <c r="FA124" s="2">
        <f t="shared" si="149"/>
        <v>48.113344879356575</v>
      </c>
      <c r="FB124" s="2">
        <f t="shared" si="149"/>
        <v>46.881973321351516</v>
      </c>
      <c r="FC124" s="2">
        <f t="shared" si="149"/>
        <v>46.420787572632555</v>
      </c>
      <c r="FD124" s="2">
        <f t="shared" si="149"/>
        <v>46.866703504862237</v>
      </c>
      <c r="FE124" s="2">
        <f t="shared" si="149"/>
        <v>46.774780155864661</v>
      </c>
      <c r="FG124" s="2">
        <f t="shared" si="150"/>
        <v>0.99772293217573704</v>
      </c>
      <c r="FH124" s="2">
        <f t="shared" si="150"/>
        <v>0.99718774866234849</v>
      </c>
      <c r="FI124" s="2">
        <f t="shared" si="150"/>
        <v>0.99728227462180452</v>
      </c>
      <c r="FJ124" s="2">
        <f t="shared" si="150"/>
        <v>0.99724088332437799</v>
      </c>
      <c r="FK124" s="2">
        <f t="shared" si="150"/>
        <v>0.99682730881312787</v>
      </c>
      <c r="FL124" s="2">
        <f t="shared" si="150"/>
        <v>0.99685890679841727</v>
      </c>
      <c r="FM124" s="2">
        <f t="shared" si="150"/>
        <v>0.99632251554070239</v>
      </c>
      <c r="FN124" s="2">
        <f t="shared" si="150"/>
        <v>0.99635611621715803</v>
      </c>
      <c r="FO124" s="2">
        <f t="shared" si="150"/>
        <v>0.99689670235034333</v>
      </c>
      <c r="FP124" s="2">
        <f t="shared" si="150"/>
        <v>0.99682524036653808</v>
      </c>
      <c r="FQ124" s="2">
        <f t="shared" si="150"/>
        <v>0.99686880548437962</v>
      </c>
      <c r="FR124" s="2">
        <f t="shared" si="150"/>
        <v>0.99654841356637414</v>
      </c>
      <c r="FS124" s="2">
        <f t="shared" si="150"/>
        <v>0.99633287603446685</v>
      </c>
      <c r="FT124" s="2">
        <f t="shared" si="150"/>
        <v>0.99563953848679554</v>
      </c>
      <c r="FU124" s="2">
        <f t="shared" si="150"/>
        <v>0.99511642790587562</v>
      </c>
      <c r="FW124" s="2">
        <f t="shared" si="141"/>
        <v>1.5200619049064334E-2</v>
      </c>
      <c r="FX124" s="2">
        <f t="shared" si="141"/>
        <v>0</v>
      </c>
      <c r="FY124" s="2">
        <f t="shared" si="141"/>
        <v>8.7563059512832473E-3</v>
      </c>
      <c r="FZ124" s="2">
        <f t="shared" si="141"/>
        <v>1.7320320306305832E-2</v>
      </c>
      <c r="GA124" s="2">
        <f t="shared" si="141"/>
        <v>1.8078210738463586E-2</v>
      </c>
      <c r="GB124" s="2">
        <f t="shared" si="141"/>
        <v>2.0171038170192356E-2</v>
      </c>
      <c r="GC124" s="2">
        <f t="shared" si="141"/>
        <v>1.6810953015707203E-2</v>
      </c>
      <c r="GD124" s="2">
        <f t="shared" si="141"/>
        <v>1.6013028318692734E-2</v>
      </c>
      <c r="GE124" s="2">
        <f t="shared" si="141"/>
        <v>1.4222143060617648E-2</v>
      </c>
      <c r="GF124" s="2">
        <f t="shared" si="141"/>
        <v>1.3373623031683969E-2</v>
      </c>
      <c r="GG124" s="2">
        <f t="shared" si="141"/>
        <v>1.1520943552490007E-2</v>
      </c>
      <c r="GH124" s="2">
        <f t="shared" si="141"/>
        <v>9.1332356296421995E-3</v>
      </c>
      <c r="GI124" s="2">
        <f t="shared" si="141"/>
        <v>1.0146106073103447E-2</v>
      </c>
      <c r="GJ124" s="2">
        <f t="shared" si="141"/>
        <v>8.4252388732275474E-3</v>
      </c>
      <c r="GK124" s="2">
        <f t="shared" si="141"/>
        <v>8.0379497265431633E-3</v>
      </c>
      <c r="GM124" s="86">
        <f t="shared" si="142"/>
        <v>9.2718920340678499E-30</v>
      </c>
      <c r="GN124" s="86">
        <f t="shared" si="142"/>
        <v>5.546576389918932E-21</v>
      </c>
      <c r="GO124" s="86">
        <f t="shared" si="142"/>
        <v>1.3304993697957464E-42</v>
      </c>
      <c r="GP124" s="86">
        <f t="shared" si="142"/>
        <v>2.2237444244449344E-57</v>
      </c>
      <c r="GQ124" s="86">
        <f t="shared" si="142"/>
        <v>4.953524574627178E-84</v>
      </c>
      <c r="GR124" s="86">
        <f t="shared" si="142"/>
        <v>2.8050911165209615E-92</v>
      </c>
      <c r="GS124" s="86">
        <f t="shared" si="142"/>
        <v>1.5598634898241984E-115</v>
      </c>
      <c r="GT124" s="86">
        <f t="shared" si="142"/>
        <v>2.3046945497632756E-85</v>
      </c>
      <c r="GU124" s="86">
        <f t="shared" si="142"/>
        <v>2.6024530031012557E-72</v>
      </c>
      <c r="GV124" s="86">
        <f t="shared" si="142"/>
        <v>1.1589876316750101E-83</v>
      </c>
      <c r="GW124" s="86">
        <f t="shared" si="142"/>
        <v>1.2669630138791042E-97</v>
      </c>
      <c r="GX124" s="86">
        <f t="shared" si="142"/>
        <v>1.6935861140077678E-75</v>
      </c>
      <c r="GY124" s="86">
        <f t="shared" si="142"/>
        <v>1.4192575450171024E-46</v>
      </c>
      <c r="GZ124" s="86">
        <f t="shared" si="142"/>
        <v>5.4180966438789736E-52</v>
      </c>
      <c r="HA124" s="86">
        <f t="shared" si="142"/>
        <v>1.764627048792806E-64</v>
      </c>
      <c r="HC124" s="86">
        <f t="shared" si="153"/>
        <v>2.9268938407869693E-7</v>
      </c>
      <c r="HD124" s="86">
        <f t="shared" si="153"/>
        <v>9.8538027129849719E-7</v>
      </c>
      <c r="HE124" s="86">
        <f t="shared" si="153"/>
        <v>5.1051788264299403E-10</v>
      </c>
      <c r="HF124" s="86">
        <f t="shared" si="153"/>
        <v>7.6130059786493914E-18</v>
      </c>
      <c r="HG124" s="86">
        <f t="shared" si="153"/>
        <v>9.524524180120065E-28</v>
      </c>
      <c r="HH124" s="86">
        <f t="shared" si="153"/>
        <v>5.0977543451451928E-33</v>
      </c>
      <c r="HI124" s="86">
        <f t="shared" si="138"/>
        <v>5.7941460588260918E-35</v>
      </c>
      <c r="HJ124" s="86">
        <f t="shared" si="138"/>
        <v>2.4661659064948704E-33</v>
      </c>
      <c r="HK124" s="86">
        <f t="shared" si="138"/>
        <v>1.5415217117197356E-25</v>
      </c>
      <c r="HL124" s="86">
        <f t="shared" si="138"/>
        <v>6.3766948626409446E-26</v>
      </c>
      <c r="HM124" s="86">
        <f t="shared" si="138"/>
        <v>4.806412767399177E-24</v>
      </c>
      <c r="HN124" s="86">
        <f t="shared" si="138"/>
        <v>8.6375704867720248E-17</v>
      </c>
      <c r="HO124" s="86">
        <f t="shared" si="138"/>
        <v>4.7750790939878525E-15</v>
      </c>
      <c r="HP124" s="86">
        <f t="shared" si="138"/>
        <v>4.2069218392182464E-14</v>
      </c>
      <c r="HQ124" s="86">
        <f t="shared" si="138"/>
        <v>4.041753950239202E-14</v>
      </c>
      <c r="HS124" s="86">
        <f t="shared" si="143"/>
        <v>7.1823673019471852E-4</v>
      </c>
      <c r="HT124" s="86">
        <f t="shared" si="143"/>
        <v>0</v>
      </c>
      <c r="HU124" s="86">
        <f t="shared" si="143"/>
        <v>9.9556936938525645E-5</v>
      </c>
      <c r="HV124" s="86">
        <f t="shared" si="143"/>
        <v>1.2203576775678192E-3</v>
      </c>
      <c r="HW124" s="86">
        <f t="shared" si="143"/>
        <v>3.1270587222023894E-4</v>
      </c>
      <c r="HX124" s="86">
        <f t="shared" si="143"/>
        <v>8.6103315689767138E-4</v>
      </c>
      <c r="HY124" s="86">
        <f t="shared" si="143"/>
        <v>1.188718340309883E-4</v>
      </c>
      <c r="HZ124" s="86">
        <f t="shared" si="143"/>
        <v>1.4772184453972113E-4</v>
      </c>
      <c r="IA124" s="86">
        <f t="shared" si="143"/>
        <v>1.5002487581729069E-4</v>
      </c>
      <c r="IB124" s="86">
        <f t="shared" si="143"/>
        <v>6.9664233451812327E-5</v>
      </c>
      <c r="IC124" s="86">
        <f t="shared" si="143"/>
        <v>2.2446642041992513E-5</v>
      </c>
      <c r="ID124" s="86">
        <f t="shared" si="143"/>
        <v>3.5137560724413461E-6</v>
      </c>
      <c r="IE124" s="86">
        <f t="shared" si="143"/>
        <v>8.4896128148814743E-6</v>
      </c>
      <c r="IF124" s="86">
        <f t="shared" si="143"/>
        <v>8.2710778829567122E-6</v>
      </c>
      <c r="IG124" s="86">
        <f t="shared" si="143"/>
        <v>4.6710171535047291E-4</v>
      </c>
      <c r="II124" s="86">
        <f t="shared" si="144"/>
        <v>1.7520006103138847E-34</v>
      </c>
      <c r="IJ124" s="86">
        <f t="shared" si="144"/>
        <v>0</v>
      </c>
      <c r="IK124" s="86">
        <f t="shared" si="144"/>
        <v>3.8972648472792149E-45</v>
      </c>
      <c r="IL124" s="86">
        <f t="shared" si="144"/>
        <v>4.6118826942046032E-37</v>
      </c>
      <c r="IM124" s="86">
        <f t="shared" si="144"/>
        <v>2.8705587702261912E-44</v>
      </c>
      <c r="IN124" s="86">
        <f t="shared" si="144"/>
        <v>3.0978693769703853E-41</v>
      </c>
      <c r="IO124" s="86">
        <f t="shared" si="144"/>
        <v>9.2010361646511246E-50</v>
      </c>
      <c r="IP124" s="86">
        <f t="shared" si="144"/>
        <v>5.2778179144251463E-46</v>
      </c>
      <c r="IQ124" s="86">
        <f t="shared" si="144"/>
        <v>3.5492581115728526E-44</v>
      </c>
      <c r="IR124" s="86">
        <f t="shared" si="144"/>
        <v>6.7995162946507601E-49</v>
      </c>
      <c r="IS124" s="86">
        <f t="shared" si="144"/>
        <v>4.448599366346031E-50</v>
      </c>
      <c r="IT124" s="86">
        <f t="shared" si="144"/>
        <v>2.2793273396952886E-55</v>
      </c>
      <c r="IU124" s="86">
        <f t="shared" si="144"/>
        <v>5.3681878210521475E-52</v>
      </c>
      <c r="IV124" s="86">
        <f t="shared" si="144"/>
        <v>6.2470589312790621E-42</v>
      </c>
      <c r="IW124" s="86">
        <f t="shared" si="144"/>
        <v>1.0257622870969682E-38</v>
      </c>
      <c r="IY124" s="86">
        <f t="shared" si="145"/>
        <v>7.1852941957879725E-4</v>
      </c>
      <c r="IZ124" s="86">
        <f t="shared" si="145"/>
        <v>9.853802712985027E-7</v>
      </c>
      <c r="JA124" s="86">
        <f t="shared" si="145"/>
        <v>9.9557447456408293E-5</v>
      </c>
      <c r="JB124" s="86">
        <f t="shared" si="145"/>
        <v>1.2203576775678268E-3</v>
      </c>
      <c r="JC124" s="86">
        <f t="shared" si="145"/>
        <v>3.1270587222023894E-4</v>
      </c>
      <c r="JD124" s="86">
        <f t="shared" si="145"/>
        <v>8.6103315689767138E-4</v>
      </c>
      <c r="JE124" s="86">
        <f t="shared" si="145"/>
        <v>1.188718340309883E-4</v>
      </c>
      <c r="JF124" s="86">
        <f t="shared" si="145"/>
        <v>1.4772184453972113E-4</v>
      </c>
      <c r="JG124" s="86">
        <f t="shared" si="145"/>
        <v>1.5002487581729069E-4</v>
      </c>
      <c r="JH124" s="86">
        <f t="shared" si="145"/>
        <v>6.9664233451812327E-5</v>
      </c>
      <c r="JI124" s="86">
        <f t="shared" si="145"/>
        <v>2.2446642041992513E-5</v>
      </c>
      <c r="JJ124" s="86">
        <f t="shared" si="145"/>
        <v>3.5137560725277219E-6</v>
      </c>
      <c r="JK124" s="86">
        <f t="shared" si="145"/>
        <v>8.489612819656553E-6</v>
      </c>
      <c r="JL124" s="86">
        <f t="shared" si="145"/>
        <v>8.27107792502593E-6</v>
      </c>
      <c r="JM124" s="86">
        <f t="shared" si="145"/>
        <v>4.6710171539089045E-4</v>
      </c>
    </row>
    <row r="125" spans="2:273" x14ac:dyDescent="0.25">
      <c r="B125" s="2">
        <v>98</v>
      </c>
      <c r="C125" s="37">
        <v>44.475000000000001</v>
      </c>
      <c r="D125" s="37">
        <v>47.279000000000003</v>
      </c>
      <c r="E125" s="37">
        <v>45.720999999999997</v>
      </c>
      <c r="F125" s="37">
        <v>45.984000000000002</v>
      </c>
      <c r="G125" s="37">
        <v>46.951000000000001</v>
      </c>
      <c r="H125" s="37">
        <v>46.835999999999999</v>
      </c>
      <c r="I125" s="37">
        <v>45.689</v>
      </c>
      <c r="J125" s="37">
        <v>48.328000000000003</v>
      </c>
      <c r="K125" s="37">
        <v>51.328000000000003</v>
      </c>
      <c r="L125" s="37">
        <v>50.048999999999999</v>
      </c>
      <c r="M125" s="37">
        <v>50.917999999999999</v>
      </c>
      <c r="N125" s="37">
        <v>46.360999999999997</v>
      </c>
      <c r="O125" s="37">
        <v>45.851999999999997</v>
      </c>
      <c r="P125" s="37">
        <v>46.082000000000001</v>
      </c>
      <c r="Q125" s="37">
        <v>50.947000000000003</v>
      </c>
      <c r="S125" s="4">
        <f t="shared" si="146"/>
        <v>44.565421445779393</v>
      </c>
      <c r="T125" s="4">
        <f t="shared" si="146"/>
        <v>46.402621165477804</v>
      </c>
      <c r="U125" s="4">
        <f t="shared" si="146"/>
        <v>46.387525366628246</v>
      </c>
      <c r="V125" s="4">
        <f t="shared" si="146"/>
        <v>45.571055050340803</v>
      </c>
      <c r="W125" s="4">
        <f t="shared" si="146"/>
        <v>45.66124176958337</v>
      </c>
      <c r="X125" s="4">
        <f t="shared" si="146"/>
        <v>46.127314822610892</v>
      </c>
      <c r="Y125" s="4">
        <f t="shared" si="146"/>
        <v>47.258536637802777</v>
      </c>
      <c r="Z125" s="4">
        <f t="shared" si="146"/>
        <v>47.241607376266998</v>
      </c>
      <c r="AA125" s="4">
        <f t="shared" si="146"/>
        <v>48.650015261070578</v>
      </c>
      <c r="AB125" s="4">
        <f t="shared" si="146"/>
        <v>48.101274454933268</v>
      </c>
      <c r="AC125" s="4">
        <f t="shared" si="146"/>
        <v>48.151974828169465</v>
      </c>
      <c r="AD125" s="4">
        <f t="shared" si="146"/>
        <v>46.744855078794906</v>
      </c>
      <c r="AE125" s="4">
        <f t="shared" si="146"/>
        <v>46.386121055634213</v>
      </c>
      <c r="AF125" s="4">
        <f t="shared" si="146"/>
        <v>46.829021365191991</v>
      </c>
      <c r="AG125" s="4">
        <f t="shared" si="146"/>
        <v>47.185866359967392</v>
      </c>
      <c r="AI125" s="4">
        <f t="shared" si="147"/>
        <v>-9.0421445779391263E-2</v>
      </c>
      <c r="AJ125" s="4">
        <f t="shared" si="147"/>
        <v>0.87637883452219967</v>
      </c>
      <c r="AK125" s="4">
        <f t="shared" si="147"/>
        <v>-0.66652536662824957</v>
      </c>
      <c r="AL125" s="4">
        <f t="shared" si="147"/>
        <v>0.41294494965919881</v>
      </c>
      <c r="AM125" s="4">
        <f t="shared" si="147"/>
        <v>1.2897582304166306</v>
      </c>
      <c r="AN125" s="4">
        <f t="shared" si="147"/>
        <v>0.70868517738910697</v>
      </c>
      <c r="AO125" s="4">
        <f t="shared" si="147"/>
        <v>-1.5695366378027771</v>
      </c>
      <c r="AP125" s="4">
        <f t="shared" si="147"/>
        <v>1.0863926237330048</v>
      </c>
      <c r="AQ125" s="4">
        <f t="shared" si="147"/>
        <v>2.6779847389294247</v>
      </c>
      <c r="AR125" s="4">
        <f t="shared" si="147"/>
        <v>1.9477255450667315</v>
      </c>
      <c r="AS125" s="4">
        <f t="shared" si="147"/>
        <v>2.7660251718305346</v>
      </c>
      <c r="AT125" s="4">
        <f t="shared" si="147"/>
        <v>-0.38385507879490888</v>
      </c>
      <c r="AU125" s="4">
        <f t="shared" si="147"/>
        <v>-0.53412105563421619</v>
      </c>
      <c r="AV125" s="4">
        <f t="shared" si="147"/>
        <v>-0.74702136519199058</v>
      </c>
      <c r="AW125" s="4">
        <f t="shared" si="147"/>
        <v>3.761133640032611</v>
      </c>
      <c r="AY125" s="2">
        <f t="shared" si="139"/>
        <v>44.55904364619613</v>
      </c>
      <c r="AZ125" s="2">
        <f t="shared" si="139"/>
        <v>46.402620798489984</v>
      </c>
      <c r="BA125" s="2">
        <f t="shared" si="139"/>
        <v>46.381256862907726</v>
      </c>
      <c r="BB125" s="2">
        <f t="shared" si="139"/>
        <v>45.432989113393454</v>
      </c>
      <c r="BC125" s="2">
        <f t="shared" si="139"/>
        <v>45.594661450720807</v>
      </c>
      <c r="BD125" s="2">
        <f t="shared" si="139"/>
        <v>45.945340417788067</v>
      </c>
      <c r="BE125" s="2">
        <f t="shared" si="139"/>
        <v>47.222089755090508</v>
      </c>
      <c r="BF125" s="2">
        <f t="shared" si="139"/>
        <v>47.192236298930318</v>
      </c>
      <c r="BG125" s="2">
        <f t="shared" si="139"/>
        <v>48.598199558523397</v>
      </c>
      <c r="BH125" s="2">
        <f t="shared" si="139"/>
        <v>48.072006531676173</v>
      </c>
      <c r="BI125" s="2">
        <f t="shared" si="139"/>
        <v>48.140271843255633</v>
      </c>
      <c r="BJ125" s="2">
        <f t="shared" si="139"/>
        <v>46.742557138014391</v>
      </c>
      <c r="BK125" s="2">
        <f t="shared" si="139"/>
        <v>46.380746213728706</v>
      </c>
      <c r="BL125" s="2">
        <f t="shared" si="139"/>
        <v>46.821808128695693</v>
      </c>
      <c r="BM125" s="2">
        <f t="shared" si="139"/>
        <v>46.815446444990492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44.475000000000001</v>
      </c>
      <c r="CF125" s="2">
        <f t="shared" si="140"/>
        <v>47.279000000000003</v>
      </c>
      <c r="CG125" s="2">
        <f t="shared" si="140"/>
        <v>45.720999999999997</v>
      </c>
      <c r="CH125" s="2">
        <f t="shared" si="140"/>
        <v>45.984000000000002</v>
      </c>
      <c r="CI125" s="2">
        <f t="shared" si="140"/>
        <v>46.951000000000001</v>
      </c>
      <c r="CJ125" s="2">
        <f t="shared" si="140"/>
        <v>46.835999999999999</v>
      </c>
      <c r="CK125" s="2">
        <f t="shared" si="140"/>
        <v>45.689</v>
      </c>
      <c r="CL125" s="2">
        <f t="shared" si="140"/>
        <v>48.328000000000003</v>
      </c>
      <c r="CM125" s="2">
        <f t="shared" si="140"/>
        <v>51.328000000000003</v>
      </c>
      <c r="CN125" s="2">
        <f t="shared" si="140"/>
        <v>50.048999999999999</v>
      </c>
      <c r="CO125" s="2">
        <f t="shared" si="140"/>
        <v>50.917999999999999</v>
      </c>
      <c r="CP125" s="2">
        <f t="shared" si="140"/>
        <v>46.360999999999997</v>
      </c>
      <c r="CQ125" s="2">
        <f t="shared" si="140"/>
        <v>45.851999999999997</v>
      </c>
      <c r="CR125" s="2">
        <f t="shared" si="140"/>
        <v>46.082000000000001</v>
      </c>
      <c r="CS125" s="2">
        <f t="shared" si="140"/>
        <v>50.947000000000003</v>
      </c>
      <c r="CU125" s="2">
        <f t="shared" si="110"/>
        <v>44.475000000000001</v>
      </c>
      <c r="CV125" s="2">
        <f t="shared" si="111"/>
        <v>47.279000000000003</v>
      </c>
      <c r="CW125" s="2">
        <f t="shared" si="112"/>
        <v>45.720999999999997</v>
      </c>
      <c r="CX125" s="2">
        <f t="shared" si="113"/>
        <v>45.984000000000002</v>
      </c>
      <c r="CY125" s="2">
        <f t="shared" si="114"/>
        <v>46.951000000000001</v>
      </c>
      <c r="CZ125" s="2">
        <f t="shared" si="115"/>
        <v>46.835999999999999</v>
      </c>
      <c r="DA125" s="2">
        <f t="shared" si="116"/>
        <v>45.689</v>
      </c>
      <c r="DB125" s="2">
        <f t="shared" si="117"/>
        <v>48.328000000000003</v>
      </c>
      <c r="DC125" s="2">
        <f t="shared" si="118"/>
        <v>51.328000000000003</v>
      </c>
      <c r="DD125" s="2">
        <f t="shared" si="119"/>
        <v>50.048999999999999</v>
      </c>
      <c r="DE125" s="2">
        <f t="shared" si="120"/>
        <v>50.917999999999999</v>
      </c>
      <c r="DF125" s="2">
        <f t="shared" si="121"/>
        <v>46.360999999999997</v>
      </c>
      <c r="DG125" s="2">
        <f t="shared" si="122"/>
        <v>45.851999999999997</v>
      </c>
      <c r="DH125" s="2">
        <f t="shared" si="123"/>
        <v>46.082000000000001</v>
      </c>
      <c r="DI125" s="2">
        <f t="shared" si="124"/>
        <v>50.947000000000003</v>
      </c>
      <c r="DK125" s="2">
        <f t="shared" si="148"/>
        <v>61.797508064516123</v>
      </c>
      <c r="DL125" s="2">
        <f t="shared" si="148"/>
        <v>75.896095588235312</v>
      </c>
      <c r="DM125" s="2">
        <f t="shared" si="148"/>
        <v>79.491447638146184</v>
      </c>
      <c r="DN125" s="2">
        <f t="shared" si="148"/>
        <v>74.296742869875231</v>
      </c>
      <c r="DO125" s="2">
        <f t="shared" si="148"/>
        <v>70.97284094728802</v>
      </c>
      <c r="DP125" s="2">
        <f t="shared" si="148"/>
        <v>68.285145301757055</v>
      </c>
      <c r="DQ125" s="2">
        <f t="shared" si="148"/>
        <v>66.792355555555559</v>
      </c>
      <c r="DR125" s="2">
        <f t="shared" si="148"/>
        <v>64.268044444444456</v>
      </c>
      <c r="DS125" s="2">
        <f t="shared" si="148"/>
        <v>67.684526661573713</v>
      </c>
      <c r="DT125" s="2">
        <f t="shared" si="148"/>
        <v>68.043238349885399</v>
      </c>
      <c r="DU125" s="2">
        <f t="shared" si="148"/>
        <v>70.395464323911398</v>
      </c>
      <c r="DV125" s="2">
        <f t="shared" si="148"/>
        <v>64.202185714285704</v>
      </c>
      <c r="DW125" s="2">
        <f t="shared" si="148"/>
        <v>67.020412312312317</v>
      </c>
      <c r="DX125" s="2">
        <f t="shared" si="148"/>
        <v>69.230319345661457</v>
      </c>
      <c r="DY125" s="2">
        <f t="shared" si="148"/>
        <v>58.254215276232863</v>
      </c>
      <c r="EA125" s="2">
        <f t="shared" si="152"/>
        <v>44.521958119392501</v>
      </c>
      <c r="EB125" s="2">
        <f t="shared" si="152"/>
        <v>46.326762492514483</v>
      </c>
      <c r="EC125" s="2">
        <f t="shared" si="152"/>
        <v>46.298657968102759</v>
      </c>
      <c r="ED125" s="2">
        <f t="shared" si="152"/>
        <v>45.360688830018589</v>
      </c>
      <c r="EE125" s="2">
        <f t="shared" si="151"/>
        <v>45.521534876828611</v>
      </c>
      <c r="EF125" s="2">
        <f t="shared" si="151"/>
        <v>45.881777712470623</v>
      </c>
      <c r="EG125" s="2">
        <f t="shared" si="151"/>
        <v>47.156340759287474</v>
      </c>
      <c r="EH125" s="2">
        <f t="shared" si="151"/>
        <v>47.135234884504122</v>
      </c>
      <c r="EI125" s="2">
        <f t="shared" si="151"/>
        <v>48.543503148779841</v>
      </c>
      <c r="EJ125" s="2">
        <f t="shared" si="151"/>
        <v>48.0132403934943</v>
      </c>
      <c r="EK125" s="2">
        <f t="shared" si="151"/>
        <v>48.077913025210087</v>
      </c>
      <c r="EL125" s="2">
        <f t="shared" si="151"/>
        <v>46.686862254180014</v>
      </c>
      <c r="EM125" s="2">
        <f t="shared" si="135"/>
        <v>46.3115351645827</v>
      </c>
      <c r="EN125" s="2">
        <f t="shared" si="135"/>
        <v>46.732234898608013</v>
      </c>
      <c r="EO125" s="2">
        <f t="shared" si="135"/>
        <v>46.765237464522237</v>
      </c>
      <c r="EQ125" s="2">
        <f t="shared" si="149"/>
        <v>44.594183044161682</v>
      </c>
      <c r="ER125" s="2">
        <f t="shared" si="149"/>
        <v>46.326762492514483</v>
      </c>
      <c r="ES125" s="2">
        <f t="shared" si="149"/>
        <v>46.330736988681991</v>
      </c>
      <c r="ET125" s="2">
        <f t="shared" si="149"/>
        <v>45.332709810834643</v>
      </c>
      <c r="EU125" s="2">
        <f t="shared" si="149"/>
        <v>45.494342615542109</v>
      </c>
      <c r="EV125" s="2">
        <f t="shared" si="149"/>
        <v>45.85304671652213</v>
      </c>
      <c r="EW125" s="2">
        <f t="shared" si="149"/>
        <v>47.149295012098101</v>
      </c>
      <c r="EX125" s="2">
        <f t="shared" si="149"/>
        <v>47.137878614428899</v>
      </c>
      <c r="EY125" s="2">
        <f t="shared" si="149"/>
        <v>48.576117615370798</v>
      </c>
      <c r="EZ125" s="2">
        <f t="shared" si="149"/>
        <v>48.064778327001399</v>
      </c>
      <c r="FA125" s="2">
        <f t="shared" si="149"/>
        <v>47.967708810031461</v>
      </c>
      <c r="FB125" s="2">
        <f t="shared" si="149"/>
        <v>46.741024354011515</v>
      </c>
      <c r="FC125" s="2">
        <f t="shared" si="149"/>
        <v>46.305124293304701</v>
      </c>
      <c r="FD125" s="2">
        <f t="shared" si="149"/>
        <v>46.739685524716371</v>
      </c>
      <c r="FE125" s="2">
        <f t="shared" si="149"/>
        <v>46.653566938649767</v>
      </c>
      <c r="FG125" s="2">
        <f t="shared" si="150"/>
        <v>0.99792287329485307</v>
      </c>
      <c r="FH125" s="2">
        <f t="shared" si="150"/>
        <v>0.99743456148537624</v>
      </c>
      <c r="FI125" s="2">
        <f t="shared" si="150"/>
        <v>0.99752081214757249</v>
      </c>
      <c r="FJ125" s="2">
        <f t="shared" si="150"/>
        <v>0.99748304463759063</v>
      </c>
      <c r="FK125" s="2">
        <f t="shared" si="150"/>
        <v>0.99710566325755234</v>
      </c>
      <c r="FL125" s="2">
        <f t="shared" si="150"/>
        <v>0.99713449697883116</v>
      </c>
      <c r="FM125" s="2">
        <f t="shared" si="150"/>
        <v>0.99664500870759909</v>
      </c>
      <c r="FN125" s="2">
        <f t="shared" si="150"/>
        <v>0.99667567263929191</v>
      </c>
      <c r="FO125" s="2">
        <f t="shared" si="150"/>
        <v>0.9971689858788011</v>
      </c>
      <c r="FP125" s="2">
        <f t="shared" si="150"/>
        <v>0.9971037757578074</v>
      </c>
      <c r="FQ125" s="2">
        <f t="shared" si="150"/>
        <v>0.99714352967211961</v>
      </c>
      <c r="FR125" s="2">
        <f t="shared" si="150"/>
        <v>0.99685115944977831</v>
      </c>
      <c r="FS125" s="2">
        <f t="shared" si="150"/>
        <v>0.99665446369947619</v>
      </c>
      <c r="FT125" s="2">
        <f t="shared" si="150"/>
        <v>0.9960216854621029</v>
      </c>
      <c r="FU125" s="2">
        <f t="shared" si="150"/>
        <v>0.99554421465814069</v>
      </c>
      <c r="FW125" s="2">
        <f t="shared" si="141"/>
        <v>1.6642740305428602E-2</v>
      </c>
      <c r="FX125" s="2">
        <f t="shared" si="141"/>
        <v>0</v>
      </c>
      <c r="FY125" s="2">
        <f t="shared" si="141"/>
        <v>9.5929944635768944E-3</v>
      </c>
      <c r="FZ125" s="2">
        <f t="shared" si="141"/>
        <v>1.8959671324702422E-2</v>
      </c>
      <c r="GA125" s="2">
        <f t="shared" si="141"/>
        <v>1.9787850857373876E-2</v>
      </c>
      <c r="GB125" s="2">
        <f t="shared" si="141"/>
        <v>2.2074145816288023E-2</v>
      </c>
      <c r="GC125" s="2">
        <f t="shared" si="141"/>
        <v>1.8402995795486245E-2</v>
      </c>
      <c r="GD125" s="2">
        <f t="shared" si="141"/>
        <v>1.7530852849331403E-2</v>
      </c>
      <c r="GE125" s="2">
        <f t="shared" si="141"/>
        <v>1.5572901773954704E-2</v>
      </c>
      <c r="GF125" s="2">
        <f t="shared" si="141"/>
        <v>1.4644990168349491E-2</v>
      </c>
      <c r="GG125" s="2">
        <f t="shared" si="141"/>
        <v>1.2618437760232349E-2</v>
      </c>
      <c r="GH125" s="2">
        <f t="shared" si="141"/>
        <v>1.0005577232731974E-2</v>
      </c>
      <c r="GI125" s="2">
        <f t="shared" si="141"/>
        <v>1.1114104732170602E-2</v>
      </c>
      <c r="GJ125" s="2">
        <f t="shared" si="141"/>
        <v>9.2305876215804418E-3</v>
      </c>
      <c r="GK125" s="2">
        <f t="shared" si="141"/>
        <v>8.8066072084114592E-3</v>
      </c>
      <c r="GM125" s="86">
        <f t="shared" si="142"/>
        <v>3.9407281461151149E-31</v>
      </c>
      <c r="GN125" s="86">
        <f t="shared" si="142"/>
        <v>6.5528346325119396E-22</v>
      </c>
      <c r="GO125" s="86">
        <f t="shared" si="142"/>
        <v>1.3704977991513228E-44</v>
      </c>
      <c r="GP125" s="86">
        <f t="shared" si="142"/>
        <v>5.4021340008793003E-60</v>
      </c>
      <c r="GQ125" s="86">
        <f t="shared" si="142"/>
        <v>7.0889521681388791E-88</v>
      </c>
      <c r="GR125" s="86">
        <f t="shared" si="142"/>
        <v>1.7394262190353631E-96</v>
      </c>
      <c r="GS125" s="86">
        <f t="shared" si="142"/>
        <v>6.5768430954189001E-121</v>
      </c>
      <c r="GT125" s="86">
        <f t="shared" si="142"/>
        <v>2.5101397795555952E-89</v>
      </c>
      <c r="GU125" s="86">
        <f t="shared" si="142"/>
        <v>1.2471696594669107E-75</v>
      </c>
      <c r="GV125" s="86">
        <f t="shared" si="142"/>
        <v>1.763210956081221E-87</v>
      </c>
      <c r="GW125" s="86">
        <f t="shared" si="142"/>
        <v>3.5427663986419424E-102</v>
      </c>
      <c r="GX125" s="86">
        <f t="shared" si="142"/>
        <v>4.9923835878706549E-79</v>
      </c>
      <c r="GY125" s="86">
        <f t="shared" si="142"/>
        <v>1.070978043449582E-48</v>
      </c>
      <c r="GZ125" s="86">
        <f t="shared" si="142"/>
        <v>2.1021728004750296E-54</v>
      </c>
      <c r="HA125" s="86">
        <f t="shared" si="142"/>
        <v>2.2863817502783871E-67</v>
      </c>
      <c r="HC125" s="86">
        <f t="shared" si="153"/>
        <v>6.6634604625205044E-8</v>
      </c>
      <c r="HD125" s="86">
        <f t="shared" si="153"/>
        <v>2.5838414353383903E-7</v>
      </c>
      <c r="HE125" s="86">
        <f t="shared" si="153"/>
        <v>5.054296575875313E-11</v>
      </c>
      <c r="HF125" s="86">
        <f t="shared" si="153"/>
        <v>1.5432248965553947E-19</v>
      </c>
      <c r="HG125" s="86">
        <f t="shared" si="153"/>
        <v>2.4462591484997323E-30</v>
      </c>
      <c r="HH125" s="86">
        <f t="shared" si="153"/>
        <v>4.9235586946739835E-36</v>
      </c>
      <c r="HI125" s="86">
        <f t="shared" si="138"/>
        <v>3.137183710692816E-38</v>
      </c>
      <c r="HJ125" s="86">
        <f t="shared" si="138"/>
        <v>1.4898223826935005E-36</v>
      </c>
      <c r="HK125" s="86">
        <f t="shared" si="138"/>
        <v>5.4376145756696384E-28</v>
      </c>
      <c r="HL125" s="86">
        <f t="shared" si="138"/>
        <v>2.137150793173803E-28</v>
      </c>
      <c r="HM125" s="86">
        <f t="shared" si="138"/>
        <v>1.8600075605952794E-26</v>
      </c>
      <c r="HN125" s="86">
        <f t="shared" si="138"/>
        <v>1.7046372450325353E-18</v>
      </c>
      <c r="HO125" s="86">
        <f t="shared" si="138"/>
        <v>1.4552700955292895E-16</v>
      </c>
      <c r="HP125" s="86">
        <f t="shared" si="138"/>
        <v>1.4579871262991393E-15</v>
      </c>
      <c r="HQ125" s="86">
        <f t="shared" si="138"/>
        <v>2.0550241647915842E-15</v>
      </c>
      <c r="HS125" s="86">
        <f t="shared" si="143"/>
        <v>1.4636866477331625E-3</v>
      </c>
      <c r="HT125" s="86">
        <f t="shared" si="143"/>
        <v>0</v>
      </c>
      <c r="HU125" s="86">
        <f t="shared" si="143"/>
        <v>2.2615228645112511E-4</v>
      </c>
      <c r="HV125" s="86">
        <f t="shared" si="143"/>
        <v>2.5382165413883528E-3</v>
      </c>
      <c r="HW125" s="86">
        <f t="shared" si="143"/>
        <v>7.6354425219362742E-4</v>
      </c>
      <c r="HX125" s="86">
        <f t="shared" si="143"/>
        <v>1.9641987845124462E-3</v>
      </c>
      <c r="HY125" s="86">
        <f t="shared" si="143"/>
        <v>3.1916387165300115E-4</v>
      </c>
      <c r="HZ125" s="86">
        <f t="shared" si="143"/>
        <v>3.7299947378634436E-4</v>
      </c>
      <c r="IA125" s="86">
        <f t="shared" si="143"/>
        <v>3.622573403079081E-4</v>
      </c>
      <c r="IB125" s="86">
        <f t="shared" si="143"/>
        <v>1.8124630801900351E-4</v>
      </c>
      <c r="IC125" s="86">
        <f t="shared" si="143"/>
        <v>6.0579519152553389E-5</v>
      </c>
      <c r="ID125" s="86">
        <f t="shared" si="143"/>
        <v>1.0356327206027302E-5</v>
      </c>
      <c r="IE125" s="86">
        <f t="shared" si="143"/>
        <v>2.3790235498607968E-5</v>
      </c>
      <c r="IF125" s="86">
        <f t="shared" si="143"/>
        <v>2.1482757273164066E-5</v>
      </c>
      <c r="IG125" s="86">
        <f t="shared" si="143"/>
        <v>8.2309376954108396E-4</v>
      </c>
      <c r="II125" s="86">
        <f t="shared" si="144"/>
        <v>4.7368788971690074E-33</v>
      </c>
      <c r="IJ125" s="86">
        <f t="shared" si="144"/>
        <v>0</v>
      </c>
      <c r="IK125" s="86">
        <f t="shared" si="144"/>
        <v>1.8364020690242837E-43</v>
      </c>
      <c r="IL125" s="86">
        <f t="shared" si="144"/>
        <v>1.8111596950265017E-35</v>
      </c>
      <c r="IM125" s="86">
        <f t="shared" si="144"/>
        <v>2.4882331777709959E-42</v>
      </c>
      <c r="IN125" s="86">
        <f t="shared" si="144"/>
        <v>2.2009945980785222E-39</v>
      </c>
      <c r="IO125" s="86">
        <f t="shared" si="144"/>
        <v>1.2932844582560771E-47</v>
      </c>
      <c r="IP125" s="86">
        <f t="shared" si="144"/>
        <v>4.7790547621999899E-44</v>
      </c>
      <c r="IQ125" s="86">
        <f t="shared" si="144"/>
        <v>2.3651233998910123E-42</v>
      </c>
      <c r="IR125" s="86">
        <f t="shared" si="144"/>
        <v>6.7447389529055105E-47</v>
      </c>
      <c r="IS125" s="86">
        <f t="shared" si="144"/>
        <v>4.2264471064945982E-48</v>
      </c>
      <c r="IT125" s="86">
        <f t="shared" si="144"/>
        <v>2.7703719133255555E-53</v>
      </c>
      <c r="IU125" s="86">
        <f t="shared" si="144"/>
        <v>5.354416942941148E-50</v>
      </c>
      <c r="IV125" s="86">
        <f t="shared" si="144"/>
        <v>2.1546469483595611E-40</v>
      </c>
      <c r="IW125" s="86">
        <f t="shared" si="144"/>
        <v>2.5857746204613496E-37</v>
      </c>
      <c r="IY125" s="86">
        <f t="shared" si="145"/>
        <v>1.4637532823377876E-3</v>
      </c>
      <c r="IZ125" s="86">
        <f t="shared" si="145"/>
        <v>2.5838414353383966E-7</v>
      </c>
      <c r="JA125" s="86">
        <f t="shared" si="145"/>
        <v>2.2615233699409086E-4</v>
      </c>
      <c r="JB125" s="86">
        <f t="shared" si="145"/>
        <v>2.5382165413883528E-3</v>
      </c>
      <c r="JC125" s="86">
        <f t="shared" si="145"/>
        <v>7.6354425219362742E-4</v>
      </c>
      <c r="JD125" s="86">
        <f t="shared" si="145"/>
        <v>1.9641987845124462E-3</v>
      </c>
      <c r="JE125" s="86">
        <f t="shared" si="145"/>
        <v>3.1916387165300115E-4</v>
      </c>
      <c r="JF125" s="86">
        <f t="shared" si="145"/>
        <v>3.7299947378634436E-4</v>
      </c>
      <c r="JG125" s="86">
        <f t="shared" si="145"/>
        <v>3.622573403079081E-4</v>
      </c>
      <c r="JH125" s="86">
        <f t="shared" si="145"/>
        <v>1.8124630801900351E-4</v>
      </c>
      <c r="JI125" s="86">
        <f t="shared" si="145"/>
        <v>6.0579519152553389E-5</v>
      </c>
      <c r="JJ125" s="86">
        <f t="shared" si="145"/>
        <v>1.0356327206029006E-5</v>
      </c>
      <c r="JK125" s="86">
        <f t="shared" si="145"/>
        <v>2.3790235498753495E-5</v>
      </c>
      <c r="JL125" s="86">
        <f t="shared" si="145"/>
        <v>2.1482757274622054E-5</v>
      </c>
      <c r="JM125" s="86">
        <f t="shared" si="145"/>
        <v>8.2309376954313896E-4</v>
      </c>
    </row>
    <row r="126" spans="2:273" x14ac:dyDescent="0.25">
      <c r="B126" s="2">
        <v>99</v>
      </c>
      <c r="C126" s="37">
        <v>43.508000000000003</v>
      </c>
      <c r="D126" s="37">
        <v>46.917999999999999</v>
      </c>
      <c r="E126" s="37">
        <v>46.869</v>
      </c>
      <c r="F126" s="37">
        <v>47.295000000000002</v>
      </c>
      <c r="G126" s="37">
        <v>45.279000000000003</v>
      </c>
      <c r="H126" s="37">
        <v>46.377000000000002</v>
      </c>
      <c r="I126" s="37">
        <v>48.540999999999997</v>
      </c>
      <c r="J126" s="37">
        <v>46.835999999999999</v>
      </c>
      <c r="K126" s="37">
        <v>48.066000000000003</v>
      </c>
      <c r="L126" s="37">
        <v>48</v>
      </c>
      <c r="M126" s="37">
        <v>48.786999999999999</v>
      </c>
      <c r="N126" s="37">
        <v>46.82</v>
      </c>
      <c r="O126" s="37">
        <v>45.015999999999998</v>
      </c>
      <c r="P126" s="37">
        <v>47.933999999999997</v>
      </c>
      <c r="Q126" s="37">
        <v>48.034999999999997</v>
      </c>
      <c r="S126" s="4">
        <f t="shared" si="146"/>
        <v>44.456497152015743</v>
      </c>
      <c r="T126" s="4">
        <f t="shared" si="146"/>
        <v>46.24944449121309</v>
      </c>
      <c r="U126" s="4">
        <f t="shared" si="146"/>
        <v>46.230776303450064</v>
      </c>
      <c r="V126" s="4">
        <f t="shared" si="146"/>
        <v>45.551568371738114</v>
      </c>
      <c r="W126" s="4">
        <f t="shared" si="146"/>
        <v>45.588599309476976</v>
      </c>
      <c r="X126" s="4">
        <f t="shared" si="146"/>
        <v>46.193838718836375</v>
      </c>
      <c r="Y126" s="4">
        <f t="shared" si="146"/>
        <v>47.115518314690078</v>
      </c>
      <c r="Z126" s="4">
        <f t="shared" si="146"/>
        <v>47.15947480409902</v>
      </c>
      <c r="AA126" s="4">
        <f t="shared" si="146"/>
        <v>48.611661546411646</v>
      </c>
      <c r="AB126" s="4">
        <f t="shared" si="146"/>
        <v>48.001299586382039</v>
      </c>
      <c r="AC126" s="4">
        <f t="shared" si="146"/>
        <v>47.991421549117597</v>
      </c>
      <c r="AD126" s="4">
        <f t="shared" si="146"/>
        <v>46.613316184198439</v>
      </c>
      <c r="AE126" s="4">
        <f t="shared" si="146"/>
        <v>46.267602870174564</v>
      </c>
      <c r="AF126" s="4">
        <f t="shared" si="146"/>
        <v>46.708824495255385</v>
      </c>
      <c r="AG126" s="4">
        <f t="shared" si="146"/>
        <v>47.327158563827858</v>
      </c>
      <c r="AI126" s="4">
        <f t="shared" si="147"/>
        <v>-0.94849715201574014</v>
      </c>
      <c r="AJ126" s="4">
        <f t="shared" si="147"/>
        <v>0.66855550878690906</v>
      </c>
      <c r="AK126" s="4">
        <f t="shared" si="147"/>
        <v>0.63822369654993594</v>
      </c>
      <c r="AL126" s="4">
        <f t="shared" si="147"/>
        <v>1.743431628261888</v>
      </c>
      <c r="AM126" s="4">
        <f t="shared" si="147"/>
        <v>-0.30959930947697245</v>
      </c>
      <c r="AN126" s="4">
        <f t="shared" si="147"/>
        <v>0.18316128116362762</v>
      </c>
      <c r="AO126" s="4">
        <f t="shared" si="147"/>
        <v>1.4254816853099186</v>
      </c>
      <c r="AP126" s="4">
        <f t="shared" si="147"/>
        <v>-0.32347480409902118</v>
      </c>
      <c r="AQ126" s="4">
        <f t="shared" si="147"/>
        <v>-0.54566154641164388</v>
      </c>
      <c r="AR126" s="4">
        <f t="shared" si="147"/>
        <v>-1.2995863820393083E-3</v>
      </c>
      <c r="AS126" s="4">
        <f t="shared" si="147"/>
        <v>0.79557845088240242</v>
      </c>
      <c r="AT126" s="4">
        <f t="shared" si="147"/>
        <v>0.20668381580156137</v>
      </c>
      <c r="AU126" s="4">
        <f t="shared" si="147"/>
        <v>-1.2516028701745654</v>
      </c>
      <c r="AV126" s="4">
        <f t="shared" si="147"/>
        <v>1.2251755047446125</v>
      </c>
      <c r="AW126" s="4">
        <f t="shared" si="147"/>
        <v>0.70784143617213857</v>
      </c>
      <c r="AY126" s="2">
        <f t="shared" si="139"/>
        <v>44.444658913807899</v>
      </c>
      <c r="AZ126" s="2">
        <f t="shared" si="139"/>
        <v>46.249444431083482</v>
      </c>
      <c r="BA126" s="2">
        <f t="shared" si="139"/>
        <v>46.217757387575801</v>
      </c>
      <c r="BB126" s="2">
        <f t="shared" si="139"/>
        <v>45.293160372758322</v>
      </c>
      <c r="BC126" s="2">
        <f t="shared" si="139"/>
        <v>45.444024932457268</v>
      </c>
      <c r="BD126" s="2">
        <f t="shared" si="139"/>
        <v>45.825564353726101</v>
      </c>
      <c r="BE126" s="2">
        <f t="shared" si="139"/>
        <v>47.028876976589146</v>
      </c>
      <c r="BF126" s="2">
        <f t="shared" si="139"/>
        <v>47.048134728435542</v>
      </c>
      <c r="BG126" s="2">
        <f t="shared" si="139"/>
        <v>48.499005336505128</v>
      </c>
      <c r="BH126" s="2">
        <f t="shared" si="139"/>
        <v>47.933006411965678</v>
      </c>
      <c r="BI126" s="2">
        <f t="shared" si="139"/>
        <v>47.962913642590408</v>
      </c>
      <c r="BJ126" s="2">
        <f t="shared" si="139"/>
        <v>46.6071804424829</v>
      </c>
      <c r="BK126" s="2">
        <f t="shared" si="139"/>
        <v>46.253961070329687</v>
      </c>
      <c r="BL126" s="2">
        <f t="shared" si="139"/>
        <v>46.691662459500158</v>
      </c>
      <c r="BM126" s="2">
        <f t="shared" si="139"/>
        <v>46.714375897160458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43.508000000000003</v>
      </c>
      <c r="CF126" s="2">
        <f t="shared" si="140"/>
        <v>46.917999999999999</v>
      </c>
      <c r="CG126" s="2">
        <f t="shared" si="140"/>
        <v>46.869</v>
      </c>
      <c r="CH126" s="2">
        <f t="shared" si="140"/>
        <v>47.295000000000002</v>
      </c>
      <c r="CI126" s="2">
        <f t="shared" si="140"/>
        <v>45.279000000000003</v>
      </c>
      <c r="CJ126" s="2">
        <f t="shared" si="140"/>
        <v>46.377000000000002</v>
      </c>
      <c r="CK126" s="2">
        <f t="shared" si="140"/>
        <v>48.540999999999997</v>
      </c>
      <c r="CL126" s="2">
        <f t="shared" si="140"/>
        <v>46.835999999999999</v>
      </c>
      <c r="CM126" s="2">
        <f t="shared" si="140"/>
        <v>48.066000000000003</v>
      </c>
      <c r="CN126" s="2">
        <f t="shared" si="140"/>
        <v>48</v>
      </c>
      <c r="CO126" s="2">
        <f t="shared" si="140"/>
        <v>48.786999999999999</v>
      </c>
      <c r="CP126" s="2">
        <f t="shared" si="140"/>
        <v>46.82</v>
      </c>
      <c r="CQ126" s="2">
        <f t="shared" si="140"/>
        <v>45.015999999999998</v>
      </c>
      <c r="CR126" s="2">
        <f t="shared" si="140"/>
        <v>47.933999999999997</v>
      </c>
      <c r="CS126" s="2">
        <f t="shared" si="140"/>
        <v>48.034999999999997</v>
      </c>
      <c r="CU126" s="2">
        <f t="shared" si="110"/>
        <v>43.508000000000003</v>
      </c>
      <c r="CV126" s="2">
        <f t="shared" si="111"/>
        <v>46.917999999999999</v>
      </c>
      <c r="CW126" s="2">
        <f t="shared" si="112"/>
        <v>46.869</v>
      </c>
      <c r="CX126" s="2">
        <f t="shared" si="113"/>
        <v>47.295000000000002</v>
      </c>
      <c r="CY126" s="2">
        <f t="shared" si="114"/>
        <v>45.279000000000003</v>
      </c>
      <c r="CZ126" s="2">
        <f t="shared" si="115"/>
        <v>46.377000000000002</v>
      </c>
      <c r="DA126" s="2">
        <f t="shared" si="116"/>
        <v>48.540999999999997</v>
      </c>
      <c r="DB126" s="2">
        <f t="shared" si="117"/>
        <v>46.835999999999999</v>
      </c>
      <c r="DC126" s="2">
        <f t="shared" si="118"/>
        <v>48.066000000000003</v>
      </c>
      <c r="DD126" s="2">
        <f t="shared" si="119"/>
        <v>48</v>
      </c>
      <c r="DE126" s="2">
        <f t="shared" si="120"/>
        <v>48.786999999999999</v>
      </c>
      <c r="DF126" s="2">
        <f t="shared" si="121"/>
        <v>46.82</v>
      </c>
      <c r="DG126" s="2">
        <f t="shared" si="122"/>
        <v>45.015999999999998</v>
      </c>
      <c r="DH126" s="2">
        <f t="shared" si="123"/>
        <v>47.933999999999997</v>
      </c>
      <c r="DI126" s="2">
        <f t="shared" si="124"/>
        <v>48.034999999999997</v>
      </c>
      <c r="DK126" s="2">
        <f t="shared" si="148"/>
        <v>61.863516129032256</v>
      </c>
      <c r="DL126" s="2">
        <f t="shared" si="148"/>
        <v>76.110220922459902</v>
      </c>
      <c r="DM126" s="2">
        <f t="shared" si="148"/>
        <v>79.759892491087356</v>
      </c>
      <c r="DN126" s="2">
        <f t="shared" si="148"/>
        <v>74.516342468805703</v>
      </c>
      <c r="DO126" s="2">
        <f t="shared" si="148"/>
        <v>71.145731092436989</v>
      </c>
      <c r="DP126" s="2">
        <f t="shared" si="148"/>
        <v>68.417957983193261</v>
      </c>
      <c r="DQ126" s="2">
        <f t="shared" si="148"/>
        <v>66.898550793650799</v>
      </c>
      <c r="DR126" s="2">
        <f t="shared" si="148"/>
        <v>64.348125396825409</v>
      </c>
      <c r="DS126" s="2">
        <f t="shared" si="148"/>
        <v>67.785773109243692</v>
      </c>
      <c r="DT126" s="2">
        <f t="shared" si="148"/>
        <v>68.165663865546207</v>
      </c>
      <c r="DU126" s="2">
        <f t="shared" si="148"/>
        <v>70.538865546218503</v>
      </c>
      <c r="DV126" s="2">
        <f t="shared" si="148"/>
        <v>64.294599999999988</v>
      </c>
      <c r="DW126" s="2">
        <f t="shared" si="148"/>
        <v>67.163477820677826</v>
      </c>
      <c r="DX126" s="2">
        <f t="shared" si="148"/>
        <v>69.396984352773828</v>
      </c>
      <c r="DY126" s="2">
        <f t="shared" si="148"/>
        <v>58.324818613274019</v>
      </c>
      <c r="EA126" s="2">
        <f t="shared" si="152"/>
        <v>44.410446640903686</v>
      </c>
      <c r="EB126" s="2">
        <f t="shared" si="152"/>
        <v>46.179399244793416</v>
      </c>
      <c r="EC126" s="2">
        <f t="shared" si="152"/>
        <v>46.141411678725007</v>
      </c>
      <c r="ED126" s="2">
        <f t="shared" si="152"/>
        <v>45.22677796053933</v>
      </c>
      <c r="EE126" s="2">
        <f t="shared" si="151"/>
        <v>45.376314146335687</v>
      </c>
      <c r="EF126" s="2">
        <f t="shared" si="151"/>
        <v>45.767817230253627</v>
      </c>
      <c r="EG126" s="2">
        <f t="shared" si="151"/>
        <v>46.967144491872673</v>
      </c>
      <c r="EH126" s="2">
        <f t="shared" si="151"/>
        <v>46.995576182735689</v>
      </c>
      <c r="EI126" s="2">
        <f t="shared" si="151"/>
        <v>48.44930896582261</v>
      </c>
      <c r="EJ126" s="2">
        <f t="shared" si="151"/>
        <v>47.878987059996803</v>
      </c>
      <c r="EK126" s="2">
        <f t="shared" si="151"/>
        <v>47.905081932773115</v>
      </c>
      <c r="EL126" s="2">
        <f t="shared" si="151"/>
        <v>46.555738326258329</v>
      </c>
      <c r="EM126" s="2">
        <f t="shared" si="135"/>
        <v>46.189954546946254</v>
      </c>
      <c r="EN126" s="2">
        <f t="shared" si="135"/>
        <v>46.608914375322222</v>
      </c>
      <c r="EO126" s="2">
        <f t="shared" si="135"/>
        <v>46.668300055761975</v>
      </c>
      <c r="EQ126" s="2">
        <f t="shared" si="149"/>
        <v>44.473226542075352</v>
      </c>
      <c r="ER126" s="2">
        <f t="shared" si="149"/>
        <v>46.179399244793416</v>
      </c>
      <c r="ES126" s="2">
        <f t="shared" si="149"/>
        <v>46.171499419763911</v>
      </c>
      <c r="ET126" s="2">
        <f t="shared" si="149"/>
        <v>45.185025561054999</v>
      </c>
      <c r="EU126" s="2">
        <f t="shared" si="149"/>
        <v>45.3611121780486</v>
      </c>
      <c r="EV126" s="2">
        <f t="shared" si="149"/>
        <v>45.707326344994861</v>
      </c>
      <c r="EW126" s="2">
        <f t="shared" si="149"/>
        <v>47.003315867238889</v>
      </c>
      <c r="EX126" s="2">
        <f t="shared" si="149"/>
        <v>46.99210046751417</v>
      </c>
      <c r="EY126" s="2">
        <f t="shared" si="149"/>
        <v>48.435162910755963</v>
      </c>
      <c r="EZ126" s="2">
        <f t="shared" si="149"/>
        <v>47.905223647920501</v>
      </c>
      <c r="FA126" s="2">
        <f t="shared" si="149"/>
        <v>47.822072740706346</v>
      </c>
      <c r="FB126" s="2">
        <f t="shared" si="149"/>
        <v>46.60007538667152</v>
      </c>
      <c r="FC126" s="2">
        <f t="shared" si="149"/>
        <v>46.189461013976853</v>
      </c>
      <c r="FD126" s="2">
        <f t="shared" si="149"/>
        <v>46.612667544570506</v>
      </c>
      <c r="FE126" s="2">
        <f t="shared" si="149"/>
        <v>46.532353721434873</v>
      </c>
      <c r="FG126" s="2">
        <f t="shared" si="150"/>
        <v>0.99810529164450867</v>
      </c>
      <c r="FH126" s="2">
        <f t="shared" si="150"/>
        <v>0.99765976400366141</v>
      </c>
      <c r="FI126" s="2">
        <f t="shared" si="150"/>
        <v>0.9977384604698033</v>
      </c>
      <c r="FJ126" s="2">
        <f t="shared" si="150"/>
        <v>0.99770400094435963</v>
      </c>
      <c r="FK126" s="2">
        <f t="shared" si="150"/>
        <v>0.99735966110234653</v>
      </c>
      <c r="FL126" s="2">
        <f t="shared" si="150"/>
        <v>0.99738597110100102</v>
      </c>
      <c r="FM126" s="2">
        <f t="shared" si="150"/>
        <v>0.9969393080503447</v>
      </c>
      <c r="FN126" s="2">
        <f t="shared" si="150"/>
        <v>0.99696729033141007</v>
      </c>
      <c r="FO126" s="2">
        <f t="shared" si="150"/>
        <v>0.99741744112340924</v>
      </c>
      <c r="FP126" s="2">
        <f t="shared" si="150"/>
        <v>0.99735793880470969</v>
      </c>
      <c r="FQ126" s="2">
        <f t="shared" si="150"/>
        <v>0.99739421316431132</v>
      </c>
      <c r="FR126" s="2">
        <f t="shared" si="150"/>
        <v>0.99712742740080795</v>
      </c>
      <c r="FS126" s="2">
        <f t="shared" si="150"/>
        <v>0.99694793619159894</v>
      </c>
      <c r="FT126" s="2">
        <f t="shared" si="150"/>
        <v>0.99637046350505809</v>
      </c>
      <c r="FU126" s="2">
        <f t="shared" si="150"/>
        <v>0.99593468161835441</v>
      </c>
      <c r="FW126" s="2">
        <f t="shared" si="141"/>
        <v>1.8219148083178101E-2</v>
      </c>
      <c r="FX126" s="2">
        <f t="shared" si="141"/>
        <v>0</v>
      </c>
      <c r="FY126" s="2">
        <f t="shared" si="141"/>
        <v>1.0508783230609112E-2</v>
      </c>
      <c r="FZ126" s="2">
        <f t="shared" si="141"/>
        <v>2.0750908757338933E-2</v>
      </c>
      <c r="GA126" s="2">
        <f t="shared" si="141"/>
        <v>2.1655604382555239E-2</v>
      </c>
      <c r="GB126" s="2">
        <f t="shared" si="141"/>
        <v>2.4152382889727743E-2</v>
      </c>
      <c r="GC126" s="2">
        <f t="shared" si="141"/>
        <v>2.0142720478232463E-2</v>
      </c>
      <c r="GD126" s="2">
        <f t="shared" si="141"/>
        <v>1.9189741434712936E-2</v>
      </c>
      <c r="GE126" s="2">
        <f t="shared" si="141"/>
        <v>1.7049730954751353E-2</v>
      </c>
      <c r="GF126" s="2">
        <f t="shared" si="141"/>
        <v>1.6035255832832818E-2</v>
      </c>
      <c r="GG126" s="2">
        <f t="shared" si="141"/>
        <v>1.3819018543468696E-2</v>
      </c>
      <c r="GH126" s="2">
        <f t="shared" si="141"/>
        <v>1.0960317061782254E-2</v>
      </c>
      <c r="GI126" s="2">
        <f t="shared" si="141"/>
        <v>1.2173320437068222E-2</v>
      </c>
      <c r="GJ126" s="2">
        <f t="shared" si="141"/>
        <v>1.0112132700395394E-2</v>
      </c>
      <c r="GK126" s="2">
        <f t="shared" si="141"/>
        <v>9.6480553584527267E-3</v>
      </c>
      <c r="GM126" s="86">
        <f t="shared" si="142"/>
        <v>1.555108033431576E-32</v>
      </c>
      <c r="GN126" s="86">
        <f t="shared" si="142"/>
        <v>7.3723982112387831E-23</v>
      </c>
      <c r="GO126" s="86">
        <f t="shared" si="142"/>
        <v>1.2677250053560909E-46</v>
      </c>
      <c r="GP126" s="86">
        <f t="shared" si="142"/>
        <v>1.1438880059291143E-62</v>
      </c>
      <c r="GQ126" s="86">
        <f t="shared" si="142"/>
        <v>8.2940528664061092E-92</v>
      </c>
      <c r="GR126" s="86">
        <f t="shared" si="142"/>
        <v>8.660777015102197E-101</v>
      </c>
      <c r="GS126" s="86">
        <f t="shared" si="142"/>
        <v>2.0850747800526435E-126</v>
      </c>
      <c r="GT126" s="86">
        <f t="shared" si="142"/>
        <v>2.2147341677831912E-93</v>
      </c>
      <c r="GU126" s="86">
        <f t="shared" si="142"/>
        <v>5.017597080390807E-79</v>
      </c>
      <c r="GV126" s="86">
        <f t="shared" si="142"/>
        <v>2.1971515574302196E-91</v>
      </c>
      <c r="GW126" s="86">
        <f t="shared" si="142"/>
        <v>7.7722112245382433E-107</v>
      </c>
      <c r="GX126" s="86">
        <f t="shared" si="142"/>
        <v>1.217838349207019E-82</v>
      </c>
      <c r="GY126" s="86">
        <f t="shared" si="142"/>
        <v>7.2250564051020858E-51</v>
      </c>
      <c r="GZ126" s="86">
        <f t="shared" si="142"/>
        <v>7.1679362803172152E-57</v>
      </c>
      <c r="HA126" s="86">
        <f t="shared" si="142"/>
        <v>2.5527550257589191E-70</v>
      </c>
      <c r="HC126" s="86">
        <f t="shared" si="153"/>
        <v>1.4107158083711976E-8</v>
      </c>
      <c r="HD126" s="86">
        <f t="shared" si="153"/>
        <v>6.3517323129287489E-8</v>
      </c>
      <c r="HE126" s="86">
        <f t="shared" si="153"/>
        <v>4.4221878337058236E-12</v>
      </c>
      <c r="HF126" s="86">
        <f t="shared" si="153"/>
        <v>2.5903688173192078E-21</v>
      </c>
      <c r="HG126" s="86">
        <f t="shared" si="153"/>
        <v>4.7571930719204298E-33</v>
      </c>
      <c r="HH126" s="86">
        <f t="shared" si="153"/>
        <v>3.4700762037036164E-39</v>
      </c>
      <c r="HI126" s="86">
        <f t="shared" si="138"/>
        <v>1.1991017925989403E-41</v>
      </c>
      <c r="HJ126" s="86">
        <f t="shared" si="138"/>
        <v>6.3119582179822963E-40</v>
      </c>
      <c r="HK126" s="86">
        <f t="shared" si="138"/>
        <v>1.4618660381605271E-30</v>
      </c>
      <c r="HL126" s="86">
        <f t="shared" si="138"/>
        <v>5.4553013236492879E-31</v>
      </c>
      <c r="HM126" s="86">
        <f t="shared" si="138"/>
        <v>5.4439418846367767E-29</v>
      </c>
      <c r="HN126" s="86">
        <f t="shared" si="138"/>
        <v>2.745055832451974E-20</v>
      </c>
      <c r="HO126" s="86">
        <f t="shared" si="138"/>
        <v>3.7016579678917963E-18</v>
      </c>
      <c r="HP126" s="86">
        <f t="shared" si="138"/>
        <v>4.223322940388428E-17</v>
      </c>
      <c r="HQ126" s="86">
        <f t="shared" si="138"/>
        <v>9.0740555889818394E-17</v>
      </c>
      <c r="HS126" s="86">
        <f t="shared" si="143"/>
        <v>2.872529345494338E-3</v>
      </c>
      <c r="HT126" s="86">
        <f t="shared" si="143"/>
        <v>0</v>
      </c>
      <c r="HU126" s="86">
        <f t="shared" si="143"/>
        <v>4.9390311318878242E-4</v>
      </c>
      <c r="HV126" s="86">
        <f t="shared" si="143"/>
        <v>5.0562418388013603E-3</v>
      </c>
      <c r="HW126" s="86">
        <f t="shared" si="143"/>
        <v>1.7670360201184462E-3</v>
      </c>
      <c r="HX126" s="86">
        <f t="shared" si="143"/>
        <v>4.2524076698871567E-3</v>
      </c>
      <c r="HY126" s="86">
        <f t="shared" si="143"/>
        <v>8.0807374920957771E-4</v>
      </c>
      <c r="HZ126" s="86">
        <f t="shared" si="143"/>
        <v>8.934166527535119E-4</v>
      </c>
      <c r="IA126" s="86">
        <f t="shared" si="143"/>
        <v>8.339248711995011E-4</v>
      </c>
      <c r="IB126" s="86">
        <f t="shared" si="143"/>
        <v>4.4776502940850014E-4</v>
      </c>
      <c r="IC126" s="86">
        <f t="shared" si="143"/>
        <v>1.5555285553750365E-4</v>
      </c>
      <c r="ID126" s="86">
        <f t="shared" si="143"/>
        <v>2.9029894131687709E-5</v>
      </c>
      <c r="IE126" s="86">
        <f t="shared" si="143"/>
        <v>6.3473297121019229E-5</v>
      </c>
      <c r="IF126" s="86">
        <f t="shared" si="143"/>
        <v>5.3509201717747038E-5</v>
      </c>
      <c r="IG126" s="86">
        <f t="shared" si="143"/>
        <v>1.4184331003327907E-3</v>
      </c>
      <c r="II126" s="86">
        <f t="shared" si="144"/>
        <v>1.1909791986655238E-31</v>
      </c>
      <c r="IJ126" s="86">
        <f t="shared" si="144"/>
        <v>0</v>
      </c>
      <c r="IK126" s="86">
        <f t="shared" si="144"/>
        <v>8.0278840677825228E-42</v>
      </c>
      <c r="IL126" s="86">
        <f t="shared" si="144"/>
        <v>6.5420840415692323E-34</v>
      </c>
      <c r="IM126" s="86">
        <f t="shared" si="144"/>
        <v>1.9457299522699572E-40</v>
      </c>
      <c r="IN126" s="86">
        <f t="shared" si="144"/>
        <v>1.4132739890209188E-37</v>
      </c>
      <c r="IO126" s="86">
        <f t="shared" si="144"/>
        <v>1.6249001527691578E-45</v>
      </c>
      <c r="IP126" s="86">
        <f t="shared" si="144"/>
        <v>3.912097126836703E-42</v>
      </c>
      <c r="IQ126" s="86">
        <f t="shared" si="144"/>
        <v>1.4385382784101407E-40</v>
      </c>
      <c r="IR126" s="86">
        <f t="shared" si="144"/>
        <v>6.0623337463187277E-45</v>
      </c>
      <c r="IS126" s="86">
        <f t="shared" si="144"/>
        <v>3.6539336929950668E-46</v>
      </c>
      <c r="IT126" s="86">
        <f t="shared" si="144"/>
        <v>3.0636079179514838E-51</v>
      </c>
      <c r="IU126" s="86">
        <f t="shared" si="144"/>
        <v>4.8680040740878208E-48</v>
      </c>
      <c r="IV126" s="86">
        <f t="shared" si="144"/>
        <v>6.9408093763802892E-39</v>
      </c>
      <c r="IW126" s="86">
        <f t="shared" si="144"/>
        <v>6.128987269528116E-36</v>
      </c>
      <c r="IY126" s="86">
        <f t="shared" si="145"/>
        <v>2.8725434526524216E-3</v>
      </c>
      <c r="IZ126" s="86">
        <f t="shared" si="145"/>
        <v>6.3517323129287568E-8</v>
      </c>
      <c r="JA126" s="86">
        <f t="shared" si="145"/>
        <v>4.939031176109703E-4</v>
      </c>
      <c r="JB126" s="86">
        <f t="shared" si="145"/>
        <v>5.0562418388013603E-3</v>
      </c>
      <c r="JC126" s="86">
        <f t="shared" si="145"/>
        <v>1.7670360201184462E-3</v>
      </c>
      <c r="JD126" s="86">
        <f t="shared" si="145"/>
        <v>4.2524076698871567E-3</v>
      </c>
      <c r="JE126" s="86">
        <f t="shared" si="145"/>
        <v>8.0807374920957771E-4</v>
      </c>
      <c r="JF126" s="86">
        <f t="shared" si="145"/>
        <v>8.934166527535119E-4</v>
      </c>
      <c r="JG126" s="86">
        <f t="shared" si="145"/>
        <v>8.339248711995011E-4</v>
      </c>
      <c r="JH126" s="86">
        <f t="shared" si="145"/>
        <v>4.4776502940850014E-4</v>
      </c>
      <c r="JI126" s="86">
        <f t="shared" si="145"/>
        <v>1.5555285553750365E-4</v>
      </c>
      <c r="JJ126" s="86">
        <f t="shared" si="145"/>
        <v>2.9029894131687736E-5</v>
      </c>
      <c r="JK126" s="86">
        <f t="shared" si="145"/>
        <v>6.3473297121022928E-5</v>
      </c>
      <c r="JL126" s="86">
        <f t="shared" si="145"/>
        <v>5.3509201717789274E-5</v>
      </c>
      <c r="JM126" s="86">
        <f t="shared" si="145"/>
        <v>1.4184331003328813E-3</v>
      </c>
    </row>
    <row r="127" spans="2:273" x14ac:dyDescent="0.25">
      <c r="B127" s="2">
        <v>100</v>
      </c>
      <c r="C127" s="37">
        <v>46.23</v>
      </c>
      <c r="D127" s="37">
        <v>46.851999999999997</v>
      </c>
      <c r="E127" s="37">
        <v>48.097999999999999</v>
      </c>
      <c r="F127" s="37">
        <v>44.720999999999997</v>
      </c>
      <c r="G127" s="37">
        <v>45.082000000000001</v>
      </c>
      <c r="H127" s="37">
        <v>46.164000000000001</v>
      </c>
      <c r="I127" s="37">
        <v>45.917999999999999</v>
      </c>
      <c r="J127" s="37">
        <v>49.311</v>
      </c>
      <c r="K127" s="37">
        <v>48.295000000000002</v>
      </c>
      <c r="L127" s="37">
        <v>50.704999999999998</v>
      </c>
      <c r="M127" s="37">
        <v>50.426000000000002</v>
      </c>
      <c r="N127" s="37">
        <v>48.131</v>
      </c>
      <c r="O127" s="37">
        <v>47.966999999999999</v>
      </c>
      <c r="P127" s="37">
        <v>44.884999999999998</v>
      </c>
      <c r="Q127" s="37">
        <v>49.543999999999997</v>
      </c>
      <c r="S127" s="4">
        <f t="shared" si="146"/>
        <v>44.351574876722836</v>
      </c>
      <c r="T127" s="4">
        <f t="shared" si="146"/>
        <v>46.096702823690819</v>
      </c>
      <c r="U127" s="4">
        <f t="shared" si="146"/>
        <v>46.080658997270966</v>
      </c>
      <c r="V127" s="4">
        <f t="shared" si="146"/>
        <v>45.615373741583817</v>
      </c>
      <c r="W127" s="4">
        <f t="shared" si="146"/>
        <v>45.590367234954613</v>
      </c>
      <c r="X127" s="4">
        <f t="shared" si="146"/>
        <v>46.410612495397714</v>
      </c>
      <c r="Y127" s="4">
        <f t="shared" si="146"/>
        <v>47.029733266755585</v>
      </c>
      <c r="Z127" s="4">
        <f t="shared" si="146"/>
        <v>47.141774758121066</v>
      </c>
      <c r="AA127" s="4">
        <f t="shared" si="146"/>
        <v>48.632846887564682</v>
      </c>
      <c r="AB127" s="4">
        <f t="shared" si="146"/>
        <v>47.945152465887965</v>
      </c>
      <c r="AC127" s="4">
        <f t="shared" si="146"/>
        <v>47.851870396895919</v>
      </c>
      <c r="AD127" s="4">
        <f t="shared" si="146"/>
        <v>46.487647369382294</v>
      </c>
      <c r="AE127" s="4">
        <f t="shared" si="146"/>
        <v>46.160471884675452</v>
      </c>
      <c r="AF127" s="4">
        <f t="shared" si="146"/>
        <v>46.6010962869357</v>
      </c>
      <c r="AG127" s="4">
        <f t="shared" si="146"/>
        <v>47.603475834558488</v>
      </c>
      <c r="AI127" s="4">
        <f t="shared" si="147"/>
        <v>1.8784251232771609</v>
      </c>
      <c r="AJ127" s="4">
        <f t="shared" si="147"/>
        <v>0.75529717630917759</v>
      </c>
      <c r="AK127" s="4">
        <f t="shared" si="147"/>
        <v>2.0173410027290331</v>
      </c>
      <c r="AL127" s="4">
        <f t="shared" si="147"/>
        <v>-0.89437374158381999</v>
      </c>
      <c r="AM127" s="4">
        <f t="shared" si="147"/>
        <v>-0.508367234954612</v>
      </c>
      <c r="AN127" s="4">
        <f t="shared" si="147"/>
        <v>-0.24661249539771291</v>
      </c>
      <c r="AO127" s="4">
        <f t="shared" si="147"/>
        <v>-1.1117332667555857</v>
      </c>
      <c r="AP127" s="4">
        <f t="shared" si="147"/>
        <v>2.1692252418789337</v>
      </c>
      <c r="AQ127" s="4">
        <f t="shared" si="147"/>
        <v>-0.33784688756468029</v>
      </c>
      <c r="AR127" s="4">
        <f t="shared" si="147"/>
        <v>2.7598475341120334</v>
      </c>
      <c r="AS127" s="4">
        <f t="shared" si="147"/>
        <v>2.5741296031040832</v>
      </c>
      <c r="AT127" s="4">
        <f t="shared" si="147"/>
        <v>1.6433526306177058</v>
      </c>
      <c r="AU127" s="4">
        <f t="shared" si="147"/>
        <v>1.8065281153245465</v>
      </c>
      <c r="AV127" s="4">
        <f t="shared" si="147"/>
        <v>-1.7160962869357022</v>
      </c>
      <c r="AW127" s="4">
        <f t="shared" si="147"/>
        <v>1.9405241654415093</v>
      </c>
      <c r="AY127" s="2">
        <f t="shared" ref="AY127:BM143" si="154">IF(OR($B127 &lt; C$230, $B127 &gt; C$233), #N/A, ((1-FG127)*DK127) + (FG127 - FW127)*EA127 + (FW127*EQ127))</f>
        <v>44.330469400091062</v>
      </c>
      <c r="AZ127" s="2">
        <f t="shared" si="154"/>
        <v>46.096702814632671</v>
      </c>
      <c r="BA127" s="2">
        <f t="shared" si="154"/>
        <v>46.054720540681416</v>
      </c>
      <c r="BB127" s="2">
        <f t="shared" si="154"/>
        <v>45.153690672543142</v>
      </c>
      <c r="BC127" s="2">
        <f t="shared" si="154"/>
        <v>45.293851140163454</v>
      </c>
      <c r="BD127" s="2">
        <f t="shared" si="154"/>
        <v>45.706018711225553</v>
      </c>
      <c r="BE127" s="2">
        <f t="shared" si="154"/>
        <v>46.836174176224425</v>
      </c>
      <c r="BF127" s="2">
        <f t="shared" si="154"/>
        <v>46.9043314966205</v>
      </c>
      <c r="BG127" s="2">
        <f t="shared" si="154"/>
        <v>48.399992400226317</v>
      </c>
      <c r="BH127" s="2">
        <f t="shared" si="154"/>
        <v>47.794262687611237</v>
      </c>
      <c r="BI127" s="2">
        <f t="shared" si="154"/>
        <v>47.785959610892846</v>
      </c>
      <c r="BJ127" s="2">
        <f t="shared" si="154"/>
        <v>46.472098821057855</v>
      </c>
      <c r="BK127" s="2">
        <f t="shared" si="154"/>
        <v>46.127578889083892</v>
      </c>
      <c r="BL127" s="2">
        <f t="shared" si="154"/>
        <v>46.562011313529638</v>
      </c>
      <c r="BM127" s="2">
        <f t="shared" si="154"/>
        <v>46.613523991965266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46.23</v>
      </c>
      <c r="CF127" s="2">
        <f t="shared" si="155"/>
        <v>46.851999999999997</v>
      </c>
      <c r="CG127" s="2">
        <f t="shared" si="155"/>
        <v>48.097999999999999</v>
      </c>
      <c r="CH127" s="2">
        <f t="shared" si="155"/>
        <v>44.720999999999997</v>
      </c>
      <c r="CI127" s="2">
        <f t="shared" si="155"/>
        <v>45.082000000000001</v>
      </c>
      <c r="CJ127" s="2">
        <f t="shared" si="155"/>
        <v>46.164000000000001</v>
      </c>
      <c r="CK127" s="2">
        <f t="shared" si="155"/>
        <v>45.917999999999999</v>
      </c>
      <c r="CL127" s="2">
        <f t="shared" si="155"/>
        <v>49.311</v>
      </c>
      <c r="CM127" s="2">
        <f t="shared" si="155"/>
        <v>48.295000000000002</v>
      </c>
      <c r="CN127" s="2">
        <f t="shared" si="155"/>
        <v>50.704999999999998</v>
      </c>
      <c r="CO127" s="2">
        <f t="shared" si="155"/>
        <v>50.426000000000002</v>
      </c>
      <c r="CP127" s="2">
        <f t="shared" si="155"/>
        <v>48.131</v>
      </c>
      <c r="CQ127" s="2">
        <f t="shared" si="155"/>
        <v>47.966999999999999</v>
      </c>
      <c r="CR127" s="2">
        <f t="shared" si="155"/>
        <v>44.884999999999998</v>
      </c>
      <c r="CS127" s="2">
        <f t="shared" si="155"/>
        <v>49.543999999999997</v>
      </c>
      <c r="CU127" s="2">
        <f t="shared" si="110"/>
        <v>46.23</v>
      </c>
      <c r="CV127" s="2">
        <f t="shared" si="111"/>
        <v>46.851999999999997</v>
      </c>
      <c r="CW127" s="2">
        <f t="shared" si="112"/>
        <v>48.097999999999999</v>
      </c>
      <c r="CX127" s="2">
        <f t="shared" si="113"/>
        <v>44.720999999999997</v>
      </c>
      <c r="CY127" s="2">
        <f t="shared" si="114"/>
        <v>45.082000000000001</v>
      </c>
      <c r="CZ127" s="2">
        <f t="shared" si="115"/>
        <v>46.164000000000001</v>
      </c>
      <c r="DA127" s="2">
        <f t="shared" si="116"/>
        <v>45.917999999999999</v>
      </c>
      <c r="DB127" s="2">
        <f t="shared" si="117"/>
        <v>49.311</v>
      </c>
      <c r="DC127" s="2">
        <f t="shared" si="118"/>
        <v>48.295000000000002</v>
      </c>
      <c r="DD127" s="2">
        <f t="shared" si="119"/>
        <v>50.704999999999998</v>
      </c>
      <c r="DE127" s="2">
        <f t="shared" si="120"/>
        <v>50.426000000000002</v>
      </c>
      <c r="DF127" s="2">
        <f t="shared" si="121"/>
        <v>48.131</v>
      </c>
      <c r="DG127" s="2">
        <f t="shared" si="122"/>
        <v>47.966999999999999</v>
      </c>
      <c r="DH127" s="2">
        <f t="shared" si="123"/>
        <v>44.884999999999998</v>
      </c>
      <c r="DI127" s="2">
        <f t="shared" si="124"/>
        <v>49.543999999999997</v>
      </c>
      <c r="DK127" s="2">
        <f t="shared" si="148"/>
        <v>61.929524193548382</v>
      </c>
      <c r="DL127" s="2">
        <f t="shared" si="148"/>
        <v>76.324346256684507</v>
      </c>
      <c r="DM127" s="2">
        <f t="shared" si="148"/>
        <v>80.028337344028529</v>
      </c>
      <c r="DN127" s="2">
        <f t="shared" si="148"/>
        <v>74.73594206773619</v>
      </c>
      <c r="DO127" s="2">
        <f t="shared" si="148"/>
        <v>71.318621237585958</v>
      </c>
      <c r="DP127" s="2">
        <f t="shared" si="148"/>
        <v>68.550770664629482</v>
      </c>
      <c r="DQ127" s="2">
        <f t="shared" si="148"/>
        <v>67.004746031746038</v>
      </c>
      <c r="DR127" s="2">
        <f t="shared" si="148"/>
        <v>64.428206349206363</v>
      </c>
      <c r="DS127" s="2">
        <f t="shared" si="148"/>
        <v>67.887019556913671</v>
      </c>
      <c r="DT127" s="2">
        <f t="shared" si="148"/>
        <v>68.288089381207016</v>
      </c>
      <c r="DU127" s="2">
        <f t="shared" si="148"/>
        <v>70.682266768525608</v>
      </c>
      <c r="DV127" s="2">
        <f t="shared" si="148"/>
        <v>64.387014285714287</v>
      </c>
      <c r="DW127" s="2">
        <f t="shared" si="148"/>
        <v>67.306543329043322</v>
      </c>
      <c r="DX127" s="2">
        <f t="shared" si="148"/>
        <v>69.563649359886199</v>
      </c>
      <c r="DY127" s="2">
        <f t="shared" si="148"/>
        <v>58.395421950315182</v>
      </c>
      <c r="EA127" s="2">
        <f t="shared" si="152"/>
        <v>44.298935162414878</v>
      </c>
      <c r="EB127" s="2">
        <f t="shared" si="152"/>
        <v>46.032035997072342</v>
      </c>
      <c r="EC127" s="2">
        <f t="shared" si="152"/>
        <v>45.984165389347268</v>
      </c>
      <c r="ED127" s="2">
        <f t="shared" si="152"/>
        <v>45.092867091060072</v>
      </c>
      <c r="EE127" s="2">
        <f t="shared" si="151"/>
        <v>45.231093415842764</v>
      </c>
      <c r="EF127" s="2">
        <f t="shared" si="151"/>
        <v>45.653856748036624</v>
      </c>
      <c r="EG127" s="2">
        <f t="shared" si="151"/>
        <v>46.777948224457887</v>
      </c>
      <c r="EH127" s="2">
        <f t="shared" si="151"/>
        <v>46.85591748096725</v>
      </c>
      <c r="EI127" s="2">
        <f t="shared" si="151"/>
        <v>48.355114782865385</v>
      </c>
      <c r="EJ127" s="2">
        <f t="shared" si="151"/>
        <v>47.744733726499305</v>
      </c>
      <c r="EK127" s="2">
        <f t="shared" si="151"/>
        <v>47.732250840336135</v>
      </c>
      <c r="EL127" s="2">
        <f t="shared" si="151"/>
        <v>46.424614398336644</v>
      </c>
      <c r="EM127" s="2">
        <f t="shared" si="135"/>
        <v>46.068373929309814</v>
      </c>
      <c r="EN127" s="2">
        <f t="shared" si="135"/>
        <v>46.485593852036438</v>
      </c>
      <c r="EO127" s="2">
        <f t="shared" si="135"/>
        <v>46.571362647001706</v>
      </c>
      <c r="EQ127" s="2">
        <f t="shared" si="149"/>
        <v>44.35227003998903</v>
      </c>
      <c r="ER127" s="2">
        <f t="shared" si="149"/>
        <v>46.032035997072342</v>
      </c>
      <c r="ES127" s="2">
        <f t="shared" si="149"/>
        <v>46.012261850845832</v>
      </c>
      <c r="ET127" s="2">
        <f t="shared" si="149"/>
        <v>45.037341311275355</v>
      </c>
      <c r="EU127" s="2">
        <f t="shared" si="149"/>
        <v>45.227881740555098</v>
      </c>
      <c r="EV127" s="2">
        <f t="shared" si="149"/>
        <v>45.561605973467593</v>
      </c>
      <c r="EW127" s="2">
        <f t="shared" si="149"/>
        <v>46.857336722379678</v>
      </c>
      <c r="EX127" s="2">
        <f t="shared" si="149"/>
        <v>46.846322320599441</v>
      </c>
      <c r="EY127" s="2">
        <f t="shared" si="149"/>
        <v>48.294208206141136</v>
      </c>
      <c r="EZ127" s="2">
        <f t="shared" si="149"/>
        <v>47.74566896883961</v>
      </c>
      <c r="FA127" s="2">
        <f t="shared" si="149"/>
        <v>47.676436671381232</v>
      </c>
      <c r="FB127" s="2">
        <f t="shared" si="149"/>
        <v>46.459126419331525</v>
      </c>
      <c r="FC127" s="2">
        <f t="shared" si="149"/>
        <v>46.073797734648991</v>
      </c>
      <c r="FD127" s="2">
        <f t="shared" si="149"/>
        <v>46.485649564424634</v>
      </c>
      <c r="FE127" s="2">
        <f t="shared" si="149"/>
        <v>46.411140504219979</v>
      </c>
      <c r="FG127" s="2">
        <f t="shared" si="150"/>
        <v>0.99827171731380326</v>
      </c>
      <c r="FH127" s="2">
        <f t="shared" si="150"/>
        <v>0.99786523982469078</v>
      </c>
      <c r="FI127" s="2">
        <f t="shared" si="150"/>
        <v>0.99793704092461155</v>
      </c>
      <c r="FJ127" s="2">
        <f t="shared" si="150"/>
        <v>0.99790560085724478</v>
      </c>
      <c r="FK127" s="2">
        <f t="shared" si="150"/>
        <v>0.99759142274219992</v>
      </c>
      <c r="FL127" s="2">
        <f t="shared" si="150"/>
        <v>0.99761542884355214</v>
      </c>
      <c r="FM127" s="2">
        <f t="shared" si="150"/>
        <v>0.99720786382216919</v>
      </c>
      <c r="FN127" s="2">
        <f t="shared" si="150"/>
        <v>0.99723339765402386</v>
      </c>
      <c r="FO127" s="2">
        <f t="shared" si="150"/>
        <v>0.99764414297294857</v>
      </c>
      <c r="FP127" s="2">
        <f t="shared" si="150"/>
        <v>0.9975898512577549</v>
      </c>
      <c r="FQ127" s="2">
        <f t="shared" si="150"/>
        <v>0.99762294914821303</v>
      </c>
      <c r="FR127" s="2">
        <f t="shared" si="150"/>
        <v>0.99737952031269661</v>
      </c>
      <c r="FS127" s="2">
        <f t="shared" si="150"/>
        <v>0.99721573701459287</v>
      </c>
      <c r="FT127" s="2">
        <f t="shared" si="150"/>
        <v>0.99668876589948419</v>
      </c>
      <c r="FU127" s="2">
        <f t="shared" si="150"/>
        <v>0.99629105886760505</v>
      </c>
      <c r="FW127" s="2">
        <f t="shared" ref="FW127:GK143" si="156">POWER(10,($B127-C$232)/C$229)/(1+POWER(10,($B127-C$232)/C$229))</f>
        <v>1.9941845835176837E-2</v>
      </c>
      <c r="FX127" s="2">
        <f t="shared" si="156"/>
        <v>0</v>
      </c>
      <c r="FY127" s="2">
        <f t="shared" si="156"/>
        <v>1.1510981059835812E-2</v>
      </c>
      <c r="FZ127" s="2">
        <f t="shared" si="156"/>
        <v>2.27074584381423E-2</v>
      </c>
      <c r="GA127" s="2">
        <f t="shared" si="156"/>
        <v>2.3695391399056201E-2</v>
      </c>
      <c r="GB127" s="2">
        <f t="shared" si="156"/>
        <v>2.6420995592003341E-2</v>
      </c>
      <c r="GC127" s="2">
        <f t="shared" si="156"/>
        <v>2.2043216497910179E-2</v>
      </c>
      <c r="GD127" s="2">
        <f t="shared" si="156"/>
        <v>2.1002249683343674E-2</v>
      </c>
      <c r="GE127" s="2">
        <f t="shared" si="156"/>
        <v>1.8663957389194987E-2</v>
      </c>
      <c r="GF127" s="2">
        <f t="shared" si="156"/>
        <v>1.7555149651114897E-2</v>
      </c>
      <c r="GG127" s="2">
        <f t="shared" si="156"/>
        <v>1.5132077924511456E-2</v>
      </c>
      <c r="GH127" s="2">
        <f t="shared" si="156"/>
        <v>1.2005054157203411E-2</v>
      </c>
      <c r="GI127" s="2">
        <f t="shared" si="156"/>
        <v>1.3332122389490077E-2</v>
      </c>
      <c r="GJ127" s="2">
        <f t="shared" si="156"/>
        <v>1.1076926369556102E-2</v>
      </c>
      <c r="GK127" s="2">
        <f t="shared" si="156"/>
        <v>1.0569044384089133E-2</v>
      </c>
      <c r="GM127" s="86">
        <f t="shared" ref="GM127:HA143" si="157" xml:space="preserve"> _xlfn.NORM.DIST($B127, C$7, ABS(C$11), TRUE) * _xlfn.NORM.DIST(($B127 - C$7)*C$15, 0, ABS(C$11), TRUE) * 2</f>
        <v>5.6978469596636027E-34</v>
      </c>
      <c r="GN127" s="86">
        <f t="shared" si="157"/>
        <v>7.8986807020298126E-24</v>
      </c>
      <c r="GO127" s="86">
        <f t="shared" si="157"/>
        <v>1.0530394262155627E-48</v>
      </c>
      <c r="GP127" s="86">
        <f t="shared" si="157"/>
        <v>2.1112024802216679E-65</v>
      </c>
      <c r="GQ127" s="86">
        <f t="shared" si="157"/>
        <v>7.933396206663627E-96</v>
      </c>
      <c r="GR127" s="86">
        <f t="shared" si="157"/>
        <v>3.4625032153977891E-105</v>
      </c>
      <c r="GS127" s="86">
        <f t="shared" si="157"/>
        <v>4.970375888372644E-132</v>
      </c>
      <c r="GT127" s="86">
        <f t="shared" si="157"/>
        <v>1.5829771099768976E-97</v>
      </c>
      <c r="GU127" s="86">
        <f t="shared" si="157"/>
        <v>1.6946657893026093E-82</v>
      </c>
      <c r="GV127" s="86">
        <f t="shared" si="157"/>
        <v>2.2425216738154058E-95</v>
      </c>
      <c r="GW127" s="86">
        <f t="shared" si="157"/>
        <v>1.3377046542001899E-111</v>
      </c>
      <c r="GX127" s="86">
        <f t="shared" si="157"/>
        <v>2.458341985788954E-86</v>
      </c>
      <c r="GY127" s="86">
        <f t="shared" si="157"/>
        <v>4.3574629071654375E-53</v>
      </c>
      <c r="GZ127" s="86">
        <f t="shared" si="157"/>
        <v>2.1478993964944486E-59</v>
      </c>
      <c r="HA127" s="86">
        <f t="shared" si="157"/>
        <v>2.4559819105606302E-73</v>
      </c>
      <c r="HC127" s="86">
        <f t="shared" si="153"/>
        <v>2.7772888512126191E-9</v>
      </c>
      <c r="HD127" s="86">
        <f t="shared" si="153"/>
        <v>1.463755013224471E-8</v>
      </c>
      <c r="HE127" s="86">
        <f t="shared" si="153"/>
        <v>3.4192594115154142E-13</v>
      </c>
      <c r="HF127" s="86">
        <f t="shared" si="153"/>
        <v>3.6001271592277562E-23</v>
      </c>
      <c r="HG127" s="86">
        <f t="shared" si="153"/>
        <v>7.0037854385570703E-36</v>
      </c>
      <c r="HH127" s="86">
        <f t="shared" si="153"/>
        <v>1.7844508604549136E-42</v>
      </c>
      <c r="HI127" s="86">
        <f t="shared" si="138"/>
        <v>3.2350197279906738E-45</v>
      </c>
      <c r="HJ127" s="86">
        <f t="shared" si="138"/>
        <v>1.8752334444060609E-43</v>
      </c>
      <c r="HK127" s="86">
        <f t="shared" si="138"/>
        <v>2.9950271630958048E-33</v>
      </c>
      <c r="HL127" s="86">
        <f t="shared" si="138"/>
        <v>1.0604590157246163E-33</v>
      </c>
      <c r="HM127" s="86">
        <f t="shared" si="138"/>
        <v>1.2049530442471813E-31</v>
      </c>
      <c r="HN127" s="86">
        <f t="shared" si="138"/>
        <v>3.6066825423236958E-22</v>
      </c>
      <c r="HO127" s="86">
        <f t="shared" si="138"/>
        <v>7.8578000201606841E-20</v>
      </c>
      <c r="HP127" s="86">
        <f t="shared" si="138"/>
        <v>1.0223905965443699E-18</v>
      </c>
      <c r="HQ127" s="86">
        <f t="shared" si="138"/>
        <v>3.4789678574667034E-18</v>
      </c>
      <c r="HS127" s="86">
        <f t="shared" ref="HS127:IG143" si="158" xml:space="preserve"> _xlfn.NORM.DIST($B127, C$9, ABS(C$13), TRUE) * _xlfn.NORM.DIST(($B127 - C$9)*C$17, 0, ABS(C$13), TRUE) * 2</f>
        <v>5.4301525234537237E-3</v>
      </c>
      <c r="HT127" s="86">
        <f t="shared" si="158"/>
        <v>0</v>
      </c>
      <c r="HU127" s="86">
        <f t="shared" si="158"/>
        <v>1.037231405026675E-3</v>
      </c>
      <c r="HV127" s="86">
        <f t="shared" si="158"/>
        <v>9.6494049139556407E-3</v>
      </c>
      <c r="HW127" s="86">
        <f t="shared" si="158"/>
        <v>3.8772444855400298E-3</v>
      </c>
      <c r="HX127" s="86">
        <f t="shared" si="158"/>
        <v>8.7402564056656886E-3</v>
      </c>
      <c r="HY127" s="86">
        <f t="shared" si="158"/>
        <v>1.9299626568473594E-3</v>
      </c>
      <c r="HZ127" s="86">
        <f t="shared" si="158"/>
        <v>2.0305766118484461E-3</v>
      </c>
      <c r="IA127" s="86">
        <f t="shared" si="158"/>
        <v>1.8306690355495505E-3</v>
      </c>
      <c r="IB127" s="86">
        <f t="shared" si="158"/>
        <v>1.050687279586845E-3</v>
      </c>
      <c r="IC127" s="86">
        <f t="shared" si="158"/>
        <v>3.8010692072581851E-4</v>
      </c>
      <c r="ID127" s="86">
        <f t="shared" si="158"/>
        <v>7.7405225776255759E-5</v>
      </c>
      <c r="IE127" s="86">
        <f t="shared" si="158"/>
        <v>1.6126861276266543E-4</v>
      </c>
      <c r="IF127" s="86">
        <f t="shared" si="158"/>
        <v>1.2783308783981452E-4</v>
      </c>
      <c r="IG127" s="86">
        <f t="shared" si="158"/>
        <v>2.390742312455763E-3</v>
      </c>
      <c r="II127" s="86">
        <f t="shared" ref="II127:IW143" si="159" xml:space="preserve"> _xlfn.NORM.DIST($B127, C$10, ABS(C$14), TRUE) * _xlfn.NORM.DIST(($B127 - C$10)*C$18, 0, ABS(C$14), TRUE) * 2</f>
        <v>2.7847068035497536E-30</v>
      </c>
      <c r="IJ127" s="86">
        <f t="shared" si="159"/>
        <v>0</v>
      </c>
      <c r="IK127" s="86">
        <f t="shared" si="159"/>
        <v>3.2558656197097736E-40</v>
      </c>
      <c r="IL127" s="86">
        <f t="shared" si="159"/>
        <v>2.1735367112201815E-32</v>
      </c>
      <c r="IM127" s="86">
        <f t="shared" si="159"/>
        <v>1.3726253447342022E-38</v>
      </c>
      <c r="IN127" s="86">
        <f t="shared" si="159"/>
        <v>8.2015765360376778E-36</v>
      </c>
      <c r="IO127" s="86">
        <f t="shared" si="159"/>
        <v>1.8249256182745872E-43</v>
      </c>
      <c r="IP127" s="86">
        <f t="shared" si="159"/>
        <v>2.8951255290492423E-40</v>
      </c>
      <c r="IQ127" s="86">
        <f t="shared" si="159"/>
        <v>7.9863746295385481E-39</v>
      </c>
      <c r="IR127" s="86">
        <f t="shared" si="159"/>
        <v>4.9375441858724155E-43</v>
      </c>
      <c r="IS127" s="86">
        <f t="shared" si="159"/>
        <v>2.8746631743076839E-44</v>
      </c>
      <c r="IT127" s="86">
        <f t="shared" si="159"/>
        <v>3.082470177426445E-49</v>
      </c>
      <c r="IU127" s="86">
        <f t="shared" si="159"/>
        <v>4.0341429441016154E-46</v>
      </c>
      <c r="IV127" s="86">
        <f t="shared" si="159"/>
        <v>2.088257251953279E-37</v>
      </c>
      <c r="IW127" s="86">
        <f t="shared" si="159"/>
        <v>1.3659885315021378E-34</v>
      </c>
      <c r="IY127" s="86">
        <f t="shared" ref="IY127:JM143" si="160">GM127+HC127+HS127+II127</f>
        <v>5.4301553007425748E-3</v>
      </c>
      <c r="IZ127" s="86">
        <f t="shared" si="160"/>
        <v>1.4637550132244719E-8</v>
      </c>
      <c r="JA127" s="86">
        <f t="shared" si="160"/>
        <v>1.0372314053686009E-3</v>
      </c>
      <c r="JB127" s="86">
        <f t="shared" si="160"/>
        <v>9.6494049139556407E-3</v>
      </c>
      <c r="JC127" s="86">
        <f t="shared" si="160"/>
        <v>3.8772444855400298E-3</v>
      </c>
      <c r="JD127" s="86">
        <f t="shared" si="160"/>
        <v>8.7402564056656886E-3</v>
      </c>
      <c r="JE127" s="86">
        <f t="shared" si="160"/>
        <v>1.9299626568473594E-3</v>
      </c>
      <c r="JF127" s="86">
        <f t="shared" si="160"/>
        <v>2.0305766118484461E-3</v>
      </c>
      <c r="JG127" s="86">
        <f t="shared" si="160"/>
        <v>1.8306690355495505E-3</v>
      </c>
      <c r="JH127" s="86">
        <f t="shared" si="160"/>
        <v>1.050687279586845E-3</v>
      </c>
      <c r="JI127" s="86">
        <f t="shared" si="160"/>
        <v>3.8010692072581851E-4</v>
      </c>
      <c r="JJ127" s="86">
        <f t="shared" si="160"/>
        <v>7.7405225776255759E-5</v>
      </c>
      <c r="JK127" s="86">
        <f t="shared" si="160"/>
        <v>1.6126861276266551E-4</v>
      </c>
      <c r="JL127" s="86">
        <f t="shared" si="160"/>
        <v>1.2783308783981555E-4</v>
      </c>
      <c r="JM127" s="86">
        <f t="shared" si="160"/>
        <v>2.3907423124557665E-3</v>
      </c>
    </row>
    <row r="128" spans="2:273" x14ac:dyDescent="0.25">
      <c r="B128" s="2">
        <v>101</v>
      </c>
      <c r="C128" s="37">
        <v>47.917999999999999</v>
      </c>
      <c r="D128" s="37">
        <v>46.082000000000001</v>
      </c>
      <c r="E128" s="37">
        <v>47.131</v>
      </c>
      <c r="F128" s="37">
        <v>45.786999999999999</v>
      </c>
      <c r="G128" s="37">
        <v>44.671999999999997</v>
      </c>
      <c r="H128" s="37">
        <v>46.720999999999997</v>
      </c>
      <c r="I128" s="37">
        <v>47.295000000000002</v>
      </c>
      <c r="J128" s="37">
        <v>49.393000000000001</v>
      </c>
      <c r="K128" s="37">
        <v>50.082000000000001</v>
      </c>
      <c r="L128" s="37">
        <v>48.738</v>
      </c>
      <c r="M128" s="37">
        <v>53.720999999999997</v>
      </c>
      <c r="N128" s="37">
        <v>44.491999999999997</v>
      </c>
      <c r="O128" s="37">
        <v>47.655999999999999</v>
      </c>
      <c r="P128" s="37">
        <v>45.966999999999999</v>
      </c>
      <c r="Q128" s="37">
        <v>49.93</v>
      </c>
      <c r="S128" s="4">
        <f t="shared" si="146"/>
        <v>44.252593029843489</v>
      </c>
      <c r="T128" s="4">
        <f t="shared" si="146"/>
        <v>45.94436459237707</v>
      </c>
      <c r="U128" s="4">
        <f t="shared" si="146"/>
        <v>45.941688792389058</v>
      </c>
      <c r="V128" s="4">
        <f t="shared" si="146"/>
        <v>45.801820975027979</v>
      </c>
      <c r="W128" s="4">
        <f t="shared" si="146"/>
        <v>45.718485628855078</v>
      </c>
      <c r="X128" s="4">
        <f t="shared" si="146"/>
        <v>46.860836543596093</v>
      </c>
      <c r="Y128" s="4">
        <f t="shared" si="146"/>
        <v>47.050345107284564</v>
      </c>
      <c r="Z128" s="4">
        <f t="shared" si="146"/>
        <v>47.239638434365816</v>
      </c>
      <c r="AA128" s="4">
        <f t="shared" si="146"/>
        <v>48.758669967460008</v>
      </c>
      <c r="AB128" s="4">
        <f t="shared" si="146"/>
        <v>47.971414105160598</v>
      </c>
      <c r="AC128" s="4">
        <f t="shared" si="146"/>
        <v>47.75402865640946</v>
      </c>
      <c r="AD128" s="4">
        <f t="shared" si="146"/>
        <v>46.374682207427291</v>
      </c>
      <c r="AE128" s="4">
        <f t="shared" si="146"/>
        <v>46.076919998367217</v>
      </c>
      <c r="AF128" s="4">
        <f t="shared" si="146"/>
        <v>46.518021060237999</v>
      </c>
      <c r="AG128" s="4">
        <f t="shared" si="146"/>
        <v>48.074635425061274</v>
      </c>
      <c r="AI128" s="4">
        <f t="shared" si="147"/>
        <v>3.6654069701565106</v>
      </c>
      <c r="AJ128" s="4">
        <f t="shared" si="147"/>
        <v>0.13763540762293047</v>
      </c>
      <c r="AK128" s="4">
        <f t="shared" si="147"/>
        <v>1.1893112076109418</v>
      </c>
      <c r="AL128" s="4">
        <f t="shared" si="147"/>
        <v>-1.482097502798041E-2</v>
      </c>
      <c r="AM128" s="4">
        <f t="shared" si="147"/>
        <v>-1.0464856288550806</v>
      </c>
      <c r="AN128" s="4">
        <f t="shared" si="147"/>
        <v>-0.13983654359609687</v>
      </c>
      <c r="AO128" s="4">
        <f t="shared" si="147"/>
        <v>0.24465489271543817</v>
      </c>
      <c r="AP128" s="4">
        <f t="shared" si="147"/>
        <v>2.1533615656341851</v>
      </c>
      <c r="AQ128" s="4">
        <f t="shared" si="147"/>
        <v>1.3233300325399924</v>
      </c>
      <c r="AR128" s="4">
        <f t="shared" si="147"/>
        <v>0.76658589483940176</v>
      </c>
      <c r="AS128" s="4">
        <f t="shared" si="147"/>
        <v>5.9669713435905365</v>
      </c>
      <c r="AT128" s="4">
        <f t="shared" si="147"/>
        <v>-1.882682207427294</v>
      </c>
      <c r="AU128" s="4">
        <f t="shared" si="147"/>
        <v>1.5790800016327822</v>
      </c>
      <c r="AV128" s="4">
        <f t="shared" si="147"/>
        <v>-0.5510210602379999</v>
      </c>
      <c r="AW128" s="4">
        <f t="shared" si="147"/>
        <v>1.8553645749387258</v>
      </c>
      <c r="AY128" s="2">
        <f t="shared" si="154"/>
        <v>44.216455161078997</v>
      </c>
      <c r="AZ128" s="2">
        <f t="shared" si="154"/>
        <v>45.944364591122657</v>
      </c>
      <c r="BA128" s="2">
        <f t="shared" si="154"/>
        <v>45.892113011182637</v>
      </c>
      <c r="BB128" s="2">
        <f t="shared" si="154"/>
        <v>45.014542046987707</v>
      </c>
      <c r="BC128" s="2">
        <f t="shared" si="154"/>
        <v>45.144116450296607</v>
      </c>
      <c r="BD128" s="2">
        <f t="shared" si="154"/>
        <v>45.586655211538719</v>
      </c>
      <c r="BE128" s="2">
        <f t="shared" si="154"/>
        <v>46.643980779189327</v>
      </c>
      <c r="BF128" s="2">
        <f t="shared" si="154"/>
        <v>46.760800894132196</v>
      </c>
      <c r="BG128" s="2">
        <f t="shared" si="154"/>
        <v>48.30111550789568</v>
      </c>
      <c r="BH128" s="2">
        <f t="shared" si="154"/>
        <v>47.655742041445038</v>
      </c>
      <c r="BI128" s="2">
        <f t="shared" si="154"/>
        <v>47.609394952984104</v>
      </c>
      <c r="BJ128" s="2">
        <f t="shared" si="154"/>
        <v>46.337287760177425</v>
      </c>
      <c r="BK128" s="2">
        <f t="shared" si="154"/>
        <v>46.001573894601748</v>
      </c>
      <c r="BL128" s="2">
        <f t="shared" si="154"/>
        <v>46.43281842342806</v>
      </c>
      <c r="BM128" s="2">
        <f t="shared" si="154"/>
        <v>46.512865282245777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47.917999999999999</v>
      </c>
      <c r="CF128" s="2">
        <f t="shared" si="155"/>
        <v>46.082000000000001</v>
      </c>
      <c r="CG128" s="2">
        <f t="shared" si="155"/>
        <v>47.131</v>
      </c>
      <c r="CH128" s="2" t="str">
        <f t="shared" si="155"/>
        <v/>
      </c>
      <c r="CI128" s="2">
        <f t="shared" si="155"/>
        <v>44.671999999999997</v>
      </c>
      <c r="CJ128" s="2" t="str">
        <f t="shared" si="155"/>
        <v/>
      </c>
      <c r="CK128" s="2">
        <f t="shared" si="155"/>
        <v>47.295000000000002</v>
      </c>
      <c r="CL128" s="2">
        <f t="shared" si="155"/>
        <v>49.393000000000001</v>
      </c>
      <c r="CM128" s="2">
        <f t="shared" si="155"/>
        <v>50.082000000000001</v>
      </c>
      <c r="CN128" s="2">
        <f t="shared" si="155"/>
        <v>48.738</v>
      </c>
      <c r="CO128" s="2">
        <f t="shared" si="155"/>
        <v>53.720999999999997</v>
      </c>
      <c r="CP128" s="2">
        <f t="shared" si="155"/>
        <v>44.491999999999997</v>
      </c>
      <c r="CQ128" s="2">
        <f t="shared" si="155"/>
        <v>47.655999999999999</v>
      </c>
      <c r="CR128" s="2">
        <f t="shared" si="155"/>
        <v>45.966999999999999</v>
      </c>
      <c r="CS128" s="2">
        <f t="shared" si="155"/>
        <v>49.93</v>
      </c>
      <c r="CU128" s="2">
        <f t="shared" si="110"/>
        <v>47.917999999999999</v>
      </c>
      <c r="CV128" s="2">
        <f t="shared" si="111"/>
        <v>46.082000000000001</v>
      </c>
      <c r="CW128" s="2">
        <f t="shared" si="112"/>
        <v>47.131</v>
      </c>
      <c r="CX128" s="2" t="str">
        <f t="shared" si="113"/>
        <v/>
      </c>
      <c r="CY128" s="2">
        <f t="shared" si="114"/>
        <v>44.671999999999997</v>
      </c>
      <c r="CZ128" s="2" t="str">
        <f t="shared" si="115"/>
        <v/>
      </c>
      <c r="DA128" s="2">
        <f t="shared" si="116"/>
        <v>47.295000000000002</v>
      </c>
      <c r="DB128" s="2">
        <f t="shared" si="117"/>
        <v>49.393000000000001</v>
      </c>
      <c r="DC128" s="2">
        <f t="shared" si="118"/>
        <v>50.082000000000001</v>
      </c>
      <c r="DD128" s="2">
        <f t="shared" si="119"/>
        <v>48.738</v>
      </c>
      <c r="DE128" s="2">
        <f t="shared" si="120"/>
        <v>53.720999999999997</v>
      </c>
      <c r="DF128" s="2">
        <f t="shared" si="121"/>
        <v>44.491999999999997</v>
      </c>
      <c r="DG128" s="2">
        <f t="shared" si="122"/>
        <v>47.655999999999999</v>
      </c>
      <c r="DH128" s="2">
        <f t="shared" si="123"/>
        <v>45.966999999999999</v>
      </c>
      <c r="DI128" s="2">
        <f t="shared" si="124"/>
        <v>49.93</v>
      </c>
      <c r="DK128" s="2">
        <f t="shared" si="148"/>
        <v>61.995532258064515</v>
      </c>
      <c r="DL128" s="2">
        <f t="shared" si="148"/>
        <v>76.538471590909097</v>
      </c>
      <c r="DM128" s="2">
        <f t="shared" si="148"/>
        <v>80.296782196969701</v>
      </c>
      <c r="DN128" s="2">
        <f t="shared" si="148"/>
        <v>74.955541666666676</v>
      </c>
      <c r="DO128" s="2">
        <f t="shared" si="148"/>
        <v>71.491511382734927</v>
      </c>
      <c r="DP128" s="2">
        <f t="shared" si="148"/>
        <v>68.683583346065689</v>
      </c>
      <c r="DQ128" s="2">
        <f t="shared" si="148"/>
        <v>67.110941269841277</v>
      </c>
      <c r="DR128" s="2">
        <f t="shared" si="148"/>
        <v>64.508287301587316</v>
      </c>
      <c r="DS128" s="2">
        <f t="shared" si="148"/>
        <v>67.98826600458365</v>
      </c>
      <c r="DT128" s="2">
        <f t="shared" si="148"/>
        <v>68.410514896867824</v>
      </c>
      <c r="DU128" s="2">
        <f t="shared" si="148"/>
        <v>70.825667990832713</v>
      </c>
      <c r="DV128" s="2">
        <f t="shared" si="148"/>
        <v>64.479428571428571</v>
      </c>
      <c r="DW128" s="2">
        <f t="shared" si="148"/>
        <v>67.449608837408832</v>
      </c>
      <c r="DX128" s="2">
        <f t="shared" si="148"/>
        <v>69.730314366998584</v>
      </c>
      <c r="DY128" s="2">
        <f t="shared" si="148"/>
        <v>58.466025287356338</v>
      </c>
      <c r="EA128" s="2">
        <f t="shared" si="152"/>
        <v>44.187423683926063</v>
      </c>
      <c r="EB128" s="2">
        <f t="shared" si="152"/>
        <v>45.884672749351267</v>
      </c>
      <c r="EC128" s="2">
        <f t="shared" si="152"/>
        <v>45.826919099969523</v>
      </c>
      <c r="ED128" s="2">
        <f t="shared" si="152"/>
        <v>44.958956221580806</v>
      </c>
      <c r="EE128" s="2">
        <f t="shared" si="151"/>
        <v>45.085872685349841</v>
      </c>
      <c r="EF128" s="2">
        <f t="shared" si="151"/>
        <v>45.539896265819628</v>
      </c>
      <c r="EG128" s="2">
        <f t="shared" si="151"/>
        <v>46.588751957043094</v>
      </c>
      <c r="EH128" s="2">
        <f t="shared" si="151"/>
        <v>46.716258779198817</v>
      </c>
      <c r="EI128" s="2">
        <f t="shared" si="151"/>
        <v>48.260920599908154</v>
      </c>
      <c r="EJ128" s="2">
        <f t="shared" si="151"/>
        <v>47.610480393001815</v>
      </c>
      <c r="EK128" s="2">
        <f t="shared" si="151"/>
        <v>47.559419747899156</v>
      </c>
      <c r="EL128" s="2">
        <f t="shared" si="151"/>
        <v>46.293490470414966</v>
      </c>
      <c r="EM128" s="2">
        <f t="shared" si="135"/>
        <v>45.946793311673375</v>
      </c>
      <c r="EN128" s="2">
        <f t="shared" si="135"/>
        <v>46.362273328750646</v>
      </c>
      <c r="EO128" s="2">
        <f t="shared" si="135"/>
        <v>46.474425238241437</v>
      </c>
      <c r="EQ128" s="2">
        <f t="shared" si="149"/>
        <v>44.231313537902707</v>
      </c>
      <c r="ER128" s="2">
        <f t="shared" si="149"/>
        <v>45.884672749351267</v>
      </c>
      <c r="ES128" s="2">
        <f t="shared" si="149"/>
        <v>45.853024281927745</v>
      </c>
      <c r="ET128" s="2">
        <f t="shared" si="149"/>
        <v>44.889657061495704</v>
      </c>
      <c r="EU128" s="2">
        <f t="shared" si="149"/>
        <v>45.094651303061596</v>
      </c>
      <c r="EV128" s="2">
        <f t="shared" si="149"/>
        <v>45.415885601940325</v>
      </c>
      <c r="EW128" s="2">
        <f t="shared" si="149"/>
        <v>46.711357577520467</v>
      </c>
      <c r="EX128" s="2">
        <f t="shared" si="149"/>
        <v>46.700544173684719</v>
      </c>
      <c r="EY128" s="2">
        <f t="shared" si="149"/>
        <v>48.153253501526301</v>
      </c>
      <c r="EZ128" s="2">
        <f t="shared" si="149"/>
        <v>47.586114289758711</v>
      </c>
      <c r="FA128" s="2">
        <f t="shared" si="149"/>
        <v>47.530800602056118</v>
      </c>
      <c r="FB128" s="2">
        <f t="shared" si="149"/>
        <v>46.318177451991531</v>
      </c>
      <c r="FC128" s="2">
        <f t="shared" si="149"/>
        <v>45.958134455321144</v>
      </c>
      <c r="FD128" s="2">
        <f t="shared" si="149"/>
        <v>46.358631584278768</v>
      </c>
      <c r="FE128" s="2">
        <f t="shared" si="149"/>
        <v>46.289927287005085</v>
      </c>
      <c r="FG128" s="2">
        <f t="shared" si="150"/>
        <v>0.99842354772539477</v>
      </c>
      <c r="FH128" s="2">
        <f t="shared" si="150"/>
        <v>0.99805270980996763</v>
      </c>
      <c r="FI128" s="2">
        <f t="shared" si="150"/>
        <v>0.99811821738461082</v>
      </c>
      <c r="FJ128" s="2">
        <f t="shared" si="150"/>
        <v>0.99808953321060023</v>
      </c>
      <c r="FK128" s="2">
        <f t="shared" si="150"/>
        <v>0.99780288580192367</v>
      </c>
      <c r="FL128" s="2">
        <f t="shared" si="150"/>
        <v>0.99782478886310244</v>
      </c>
      <c r="FM128" s="2">
        <f t="shared" si="150"/>
        <v>0.99745291577901973</v>
      </c>
      <c r="FN128" s="2">
        <f t="shared" si="150"/>
        <v>0.99747621430456057</v>
      </c>
      <c r="FO128" s="2">
        <f t="shared" si="150"/>
        <v>0.99785098738678446</v>
      </c>
      <c r="FP128" s="2">
        <f t="shared" si="150"/>
        <v>0.99780145198320747</v>
      </c>
      <c r="FQ128" s="2">
        <f t="shared" si="150"/>
        <v>0.99783165033692667</v>
      </c>
      <c r="FR128" s="2">
        <f t="shared" si="150"/>
        <v>0.99760954294408066</v>
      </c>
      <c r="FS128" s="2">
        <f t="shared" si="150"/>
        <v>0.99746009974031979</v>
      </c>
      <c r="FT128" s="2">
        <f t="shared" si="150"/>
        <v>0.99697923850163828</v>
      </c>
      <c r="FU128" s="2">
        <f t="shared" si="150"/>
        <v>0.99661630122607459</v>
      </c>
      <c r="FW128" s="2">
        <f t="shared" si="156"/>
        <v>2.1823811155325026E-2</v>
      </c>
      <c r="FX128" s="2">
        <f t="shared" si="156"/>
        <v>0</v>
      </c>
      <c r="FY128" s="2">
        <f t="shared" si="156"/>
        <v>1.2607538337086397E-2</v>
      </c>
      <c r="FZ128" s="2">
        <f t="shared" si="156"/>
        <v>2.4843805887621521E-2</v>
      </c>
      <c r="GA128" s="2">
        <f t="shared" si="156"/>
        <v>2.5922219527101487E-2</v>
      </c>
      <c r="GB128" s="2">
        <f t="shared" si="156"/>
        <v>2.8896387251247879E-2</v>
      </c>
      <c r="GC128" s="2">
        <f t="shared" si="156"/>
        <v>2.4118613454444809E-2</v>
      </c>
      <c r="GD128" s="2">
        <f t="shared" si="156"/>
        <v>2.2981941478205585E-2</v>
      </c>
      <c r="GE128" s="2">
        <f t="shared" si="156"/>
        <v>2.0427838638125313E-2</v>
      </c>
      <c r="GF128" s="2">
        <f t="shared" si="156"/>
        <v>1.9216292396133056E-2</v>
      </c>
      <c r="GG128" s="2">
        <f t="shared" si="156"/>
        <v>1.6567805908560072E-2</v>
      </c>
      <c r="GH128" s="2">
        <f t="shared" si="156"/>
        <v>1.3148051711948055E-2</v>
      </c>
      <c r="GI128" s="2">
        <f t="shared" si="156"/>
        <v>1.4599602636364943E-2</v>
      </c>
      <c r="GJ128" s="2">
        <f t="shared" si="156"/>
        <v>1.2132642309570316E-2</v>
      </c>
      <c r="GK128" s="2">
        <f t="shared" si="156"/>
        <v>1.1576921938404336E-2</v>
      </c>
      <c r="GM128" s="86">
        <f t="shared" si="157"/>
        <v>1.9382858658441713E-35</v>
      </c>
      <c r="GN128" s="86">
        <f t="shared" si="157"/>
        <v>8.0585686329889377E-25</v>
      </c>
      <c r="GO128" s="86">
        <f t="shared" si="157"/>
        <v>7.8546623078508596E-51</v>
      </c>
      <c r="GP128" s="86">
        <f t="shared" si="157"/>
        <v>3.3962186428068465E-68</v>
      </c>
      <c r="GQ128" s="86">
        <f t="shared" si="157"/>
        <v>6.203692148855219E-100</v>
      </c>
      <c r="GR128" s="86">
        <f t="shared" si="157"/>
        <v>1.1114687580219039E-109</v>
      </c>
      <c r="GS128" s="86">
        <f t="shared" si="157"/>
        <v>8.9086333023631842E-138</v>
      </c>
      <c r="GT128" s="86">
        <f t="shared" si="157"/>
        <v>9.1653231957113189E-102</v>
      </c>
      <c r="GU128" s="86">
        <f t="shared" si="157"/>
        <v>4.8048673561888602E-86</v>
      </c>
      <c r="GV128" s="86">
        <f t="shared" si="157"/>
        <v>1.8746724476002939E-99</v>
      </c>
      <c r="GW128" s="86">
        <f t="shared" si="157"/>
        <v>1.8062595254698586E-116</v>
      </c>
      <c r="GX128" s="86">
        <f t="shared" si="157"/>
        <v>4.1063548007715309E-90</v>
      </c>
      <c r="GY128" s="86">
        <f t="shared" si="157"/>
        <v>2.3493569168455736E-55</v>
      </c>
      <c r="GZ128" s="86">
        <f t="shared" si="157"/>
        <v>5.6561180871631712E-62</v>
      </c>
      <c r="HA128" s="86">
        <f t="shared" si="157"/>
        <v>2.0360498968060222E-76</v>
      </c>
      <c r="HC128" s="86">
        <f t="shared" si="153"/>
        <v>5.0843099931071792E-10</v>
      </c>
      <c r="HD128" s="86">
        <f t="shared" si="153"/>
        <v>3.1620796996723635E-9</v>
      </c>
      <c r="HE128" s="86">
        <f t="shared" si="153"/>
        <v>2.336308445047986E-14</v>
      </c>
      <c r="HF128" s="86">
        <f t="shared" si="153"/>
        <v>4.1424714109546544E-25</v>
      </c>
      <c r="HG128" s="86">
        <f t="shared" si="153"/>
        <v>7.8054006160606931E-39</v>
      </c>
      <c r="HH128" s="86">
        <f t="shared" si="153"/>
        <v>6.6945958583104129E-46</v>
      </c>
      <c r="HI128" s="86">
        <f t="shared" si="138"/>
        <v>6.1595012028503386E-49</v>
      </c>
      <c r="HJ128" s="86">
        <f t="shared" si="138"/>
        <v>3.9061921276725188E-47</v>
      </c>
      <c r="HK128" s="86">
        <f t="shared" si="138"/>
        <v>4.6756363944329734E-36</v>
      </c>
      <c r="HL128" s="86">
        <f t="shared" ref="HL128:HQ170" si="161" xml:space="preserve"> _xlfn.NORM.DIST($B128, L$8, ABS(L$12), TRUE) * _xlfn.NORM.DIST(($B128 - L$8)*L$16, 0, ABS(L$12), TRUE) * 2</f>
        <v>1.569670907152614E-36</v>
      </c>
      <c r="HM128" s="86">
        <f t="shared" si="161"/>
        <v>2.016672651198151E-34</v>
      </c>
      <c r="HN128" s="86">
        <f t="shared" si="161"/>
        <v>3.8659553120040815E-24</v>
      </c>
      <c r="HO128" s="86">
        <f t="shared" si="161"/>
        <v>1.391923525178642E-21</v>
      </c>
      <c r="HP128" s="86">
        <f t="shared" si="161"/>
        <v>2.0681772697967765E-20</v>
      </c>
      <c r="HQ128" s="86">
        <f t="shared" si="161"/>
        <v>1.1579737711112802E-19</v>
      </c>
      <c r="HS128" s="86">
        <f t="shared" si="158"/>
        <v>9.8897149538874941E-3</v>
      </c>
      <c r="HT128" s="86">
        <f t="shared" si="158"/>
        <v>0</v>
      </c>
      <c r="HU128" s="86">
        <f t="shared" si="158"/>
        <v>2.0950434771333129E-3</v>
      </c>
      <c r="HV128" s="86">
        <f t="shared" si="158"/>
        <v>1.7645732181633598E-2</v>
      </c>
      <c r="HW128" s="86">
        <f t="shared" si="158"/>
        <v>8.0691538481948034E-3</v>
      </c>
      <c r="HX128" s="86">
        <f t="shared" si="158"/>
        <v>1.7060257560586753E-2</v>
      </c>
      <c r="HY128" s="86">
        <f t="shared" si="158"/>
        <v>4.3499374775861251E-3</v>
      </c>
      <c r="HZ128" s="86">
        <f t="shared" si="158"/>
        <v>4.3808177698370773E-3</v>
      </c>
      <c r="IA128" s="86">
        <f t="shared" si="158"/>
        <v>3.8334952741426254E-3</v>
      </c>
      <c r="IB128" s="86">
        <f t="shared" si="158"/>
        <v>2.3424720406414854E-3</v>
      </c>
      <c r="IC128" s="86">
        <f t="shared" si="158"/>
        <v>8.8413722426598123E-4</v>
      </c>
      <c r="ID128" s="86">
        <f t="shared" si="158"/>
        <v>1.9636762709601362E-4</v>
      </c>
      <c r="IE128" s="86">
        <f t="shared" si="158"/>
        <v>3.9027516821496267E-4</v>
      </c>
      <c r="IF128" s="86">
        <f t="shared" si="158"/>
        <v>2.9295967617180396E-4</v>
      </c>
      <c r="IG128" s="86">
        <f t="shared" si="158"/>
        <v>3.9415566383738101E-3</v>
      </c>
      <c r="II128" s="86">
        <f t="shared" si="159"/>
        <v>6.0551982500087785E-29</v>
      </c>
      <c r="IJ128" s="86">
        <f t="shared" si="159"/>
        <v>0</v>
      </c>
      <c r="IK128" s="86">
        <f t="shared" si="159"/>
        <v>1.2250982065842548E-38</v>
      </c>
      <c r="IL128" s="86">
        <f t="shared" si="159"/>
        <v>6.6423335699369099E-31</v>
      </c>
      <c r="IM128" s="86">
        <f t="shared" si="159"/>
        <v>8.7359739644099783E-37</v>
      </c>
      <c r="IN128" s="86">
        <f t="shared" si="159"/>
        <v>4.3017470597107638E-34</v>
      </c>
      <c r="IO128" s="86">
        <f t="shared" si="159"/>
        <v>1.8321492119694674E-41</v>
      </c>
      <c r="IP128" s="86">
        <f t="shared" si="159"/>
        <v>1.936984547293552E-38</v>
      </c>
      <c r="IQ128" s="86">
        <f t="shared" si="159"/>
        <v>4.0471419581480462E-37</v>
      </c>
      <c r="IR128" s="86">
        <f t="shared" si="159"/>
        <v>3.6440815442686128E-41</v>
      </c>
      <c r="IS128" s="86">
        <f t="shared" si="159"/>
        <v>2.0580828875979878E-42</v>
      </c>
      <c r="IT128" s="86">
        <f t="shared" si="159"/>
        <v>2.8219054377789607E-47</v>
      </c>
      <c r="IU128" s="86">
        <f t="shared" si="159"/>
        <v>3.0473408553557483E-44</v>
      </c>
      <c r="IV128" s="86">
        <f t="shared" si="159"/>
        <v>5.8681950728359025E-36</v>
      </c>
      <c r="IW128" s="86">
        <f t="shared" si="159"/>
        <v>2.8626760474890903E-33</v>
      </c>
      <c r="IY128" s="86">
        <f t="shared" si="160"/>
        <v>9.8897154623184928E-3</v>
      </c>
      <c r="IZ128" s="86">
        <f t="shared" si="160"/>
        <v>3.1620796996723643E-9</v>
      </c>
      <c r="JA128" s="86">
        <f t="shared" si="160"/>
        <v>2.0950434771566761E-3</v>
      </c>
      <c r="JB128" s="86">
        <f t="shared" si="160"/>
        <v>1.7645732181633598E-2</v>
      </c>
      <c r="JC128" s="86">
        <f t="shared" si="160"/>
        <v>8.0691538481948034E-3</v>
      </c>
      <c r="JD128" s="86">
        <f t="shared" si="160"/>
        <v>1.7060257560586753E-2</v>
      </c>
      <c r="JE128" s="86">
        <f t="shared" si="160"/>
        <v>4.3499374775861251E-3</v>
      </c>
      <c r="JF128" s="86">
        <f t="shared" si="160"/>
        <v>4.3808177698370773E-3</v>
      </c>
      <c r="JG128" s="86">
        <f t="shared" si="160"/>
        <v>3.8334952741426254E-3</v>
      </c>
      <c r="JH128" s="86">
        <f t="shared" si="160"/>
        <v>2.3424720406414854E-3</v>
      </c>
      <c r="JI128" s="86">
        <f t="shared" si="160"/>
        <v>8.8413722426598123E-4</v>
      </c>
      <c r="JJ128" s="86">
        <f t="shared" si="160"/>
        <v>1.9636762709601362E-4</v>
      </c>
      <c r="JK128" s="86">
        <f t="shared" si="160"/>
        <v>3.9027516821496267E-4</v>
      </c>
      <c r="JL128" s="86">
        <f t="shared" si="160"/>
        <v>2.9295967617180396E-4</v>
      </c>
      <c r="JM128" s="86">
        <f t="shared" si="160"/>
        <v>3.9415566383738101E-3</v>
      </c>
    </row>
    <row r="129" spans="2:273" x14ac:dyDescent="0.25">
      <c r="B129" s="2">
        <v>102</v>
      </c>
      <c r="C129" s="37">
        <v>44.344000000000001</v>
      </c>
      <c r="D129" s="37">
        <v>46.328000000000003</v>
      </c>
      <c r="E129" s="37">
        <v>45.622999999999998</v>
      </c>
      <c r="F129" s="37">
        <v>44.966999999999999</v>
      </c>
      <c r="G129" s="37">
        <v>46.262</v>
      </c>
      <c r="H129" s="37">
        <v>46.786999999999999</v>
      </c>
      <c r="I129" s="37">
        <v>47.491999999999997</v>
      </c>
      <c r="J129" s="37">
        <v>46.015999999999998</v>
      </c>
      <c r="K129" s="37">
        <v>44.802999999999997</v>
      </c>
      <c r="L129" s="37">
        <v>47.966999999999999</v>
      </c>
      <c r="M129" s="37">
        <v>49.671999999999997</v>
      </c>
      <c r="N129" s="37">
        <v>48.279000000000003</v>
      </c>
      <c r="O129" s="37">
        <v>44.738</v>
      </c>
      <c r="P129" s="37">
        <v>47.082000000000001</v>
      </c>
      <c r="Q129" s="37">
        <v>50.104999999999997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44.162016246783857</v>
      </c>
      <c r="T129" s="4">
        <f t="shared" si="162"/>
        <v>45.79240053338809</v>
      </c>
      <c r="U129" s="4">
        <f t="shared" si="162"/>
        <v>45.820799585283687</v>
      </c>
      <c r="V129" s="4">
        <f t="shared" si="162"/>
        <v>46.156519824734197</v>
      </c>
      <c r="W129" s="4">
        <f t="shared" si="162"/>
        <v>46.045420372310851</v>
      </c>
      <c r="X129" s="4">
        <f t="shared" si="162"/>
        <v>47.644358470028266</v>
      </c>
      <c r="Y129" s="4">
        <f t="shared" si="162"/>
        <v>47.253973020446828</v>
      </c>
      <c r="Z129" s="4">
        <f t="shared" si="162"/>
        <v>47.530594035330132</v>
      </c>
      <c r="AA129" s="4">
        <f t="shared" si="162"/>
        <v>49.057018201150576</v>
      </c>
      <c r="AB129" s="4">
        <f t="shared" si="162"/>
        <v>48.142720867117241</v>
      </c>
      <c r="AC129" s="4">
        <f t="shared" si="162"/>
        <v>47.734440067847643</v>
      </c>
      <c r="AD129" s="4">
        <f t="shared" si="162"/>
        <v>46.288076865036423</v>
      </c>
      <c r="AE129" s="4">
        <f t="shared" si="162"/>
        <v>46.039884339120221</v>
      </c>
      <c r="AF129" s="4">
        <f t="shared" si="162"/>
        <v>46.48183579550583</v>
      </c>
      <c r="AG129" s="4">
        <f t="shared" si="162"/>
        <v>48.818485318476966</v>
      </c>
      <c r="AI129" s="4">
        <f t="shared" ref="AI129:AW145" si="163">IF(OR($B129 &lt; C$230, $B129 &gt; C$233), 0, C129-S129)</f>
        <v>0.18198375321614435</v>
      </c>
      <c r="AJ129" s="4">
        <f t="shared" si="163"/>
        <v>0.53559946661191304</v>
      </c>
      <c r="AK129" s="4">
        <f t="shared" si="163"/>
        <v>-0.19779958528368979</v>
      </c>
      <c r="AL129" s="4">
        <f t="shared" si="163"/>
        <v>-1.189519824734198</v>
      </c>
      <c r="AM129" s="4">
        <f t="shared" si="163"/>
        <v>0.21657962768914985</v>
      </c>
      <c r="AN129" s="4">
        <f t="shared" si="163"/>
        <v>-0.85735847002826659</v>
      </c>
      <c r="AO129" s="4">
        <f t="shared" si="163"/>
        <v>0.23802697955316887</v>
      </c>
      <c r="AP129" s="4">
        <f t="shared" si="163"/>
        <v>-1.5145940353301341</v>
      </c>
      <c r="AQ129" s="4">
        <f t="shared" si="163"/>
        <v>-4.2540182011505792</v>
      </c>
      <c r="AR129" s="4">
        <f t="shared" si="163"/>
        <v>-0.17572086711724211</v>
      </c>
      <c r="AS129" s="4">
        <f t="shared" si="163"/>
        <v>1.9375599321523538</v>
      </c>
      <c r="AT129" s="4">
        <f t="shared" si="163"/>
        <v>1.9909231349635803</v>
      </c>
      <c r="AU129" s="4">
        <f t="shared" si="163"/>
        <v>-1.3018843391202211</v>
      </c>
      <c r="AV129" s="4">
        <f t="shared" si="163"/>
        <v>0.60016420449417041</v>
      </c>
      <c r="AW129" s="4">
        <f t="shared" si="163"/>
        <v>1.2865146815230304</v>
      </c>
      <c r="AY129" s="2">
        <f t="shared" si="154"/>
        <v>44.102596987883651</v>
      </c>
      <c r="AZ129" s="2">
        <f t="shared" si="154"/>
        <v>45.792400533228417</v>
      </c>
      <c r="BA129" s="2">
        <f t="shared" si="154"/>
        <v>45.729903635784929</v>
      </c>
      <c r="BB129" s="2">
        <f t="shared" si="154"/>
        <v>44.875677688506961</v>
      </c>
      <c r="BC129" s="2">
        <f t="shared" si="154"/>
        <v>44.994799988853472</v>
      </c>
      <c r="BD129" s="2">
        <f t="shared" si="154"/>
        <v>45.46742528564593</v>
      </c>
      <c r="BE129" s="2">
        <f t="shared" si="154"/>
        <v>46.452300203230926</v>
      </c>
      <c r="BF129" s="2">
        <f t="shared" si="154"/>
        <v>46.617518347999784</v>
      </c>
      <c r="BG129" s="2">
        <f t="shared" si="154"/>
        <v>48.202328753182528</v>
      </c>
      <c r="BH129" s="2">
        <f t="shared" si="154"/>
        <v>47.517411467855602</v>
      </c>
      <c r="BI129" s="2">
        <f t="shared" si="154"/>
        <v>47.433207457616085</v>
      </c>
      <c r="BJ129" s="2">
        <f t="shared" si="154"/>
        <v>46.202723890595621</v>
      </c>
      <c r="BK129" s="2">
        <f t="shared" si="154"/>
        <v>45.875922361669858</v>
      </c>
      <c r="BL129" s="2">
        <f t="shared" si="154"/>
        <v>46.304049701132392</v>
      </c>
      <c r="BM129" s="2">
        <f t="shared" si="154"/>
        <v>46.412374563104208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46.328000000000003</v>
      </c>
      <c r="CG129" s="2">
        <f t="shared" si="155"/>
        <v>45.622999999999998</v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>
        <f t="shared" si="155"/>
        <v>47.491999999999997</v>
      </c>
      <c r="CL129" s="2">
        <f t="shared" si="155"/>
        <v>46.015999999999998</v>
      </c>
      <c r="CM129" s="2">
        <f t="shared" si="155"/>
        <v>44.802999999999997</v>
      </c>
      <c r="CN129" s="2">
        <f t="shared" si="155"/>
        <v>47.966999999999999</v>
      </c>
      <c r="CO129" s="2">
        <f t="shared" si="155"/>
        <v>49.671999999999997</v>
      </c>
      <c r="CP129" s="2">
        <f t="shared" si="155"/>
        <v>48.279000000000003</v>
      </c>
      <c r="CQ129" s="2">
        <f t="shared" si="155"/>
        <v>44.738</v>
      </c>
      <c r="CR129" s="2">
        <f t="shared" si="155"/>
        <v>47.082000000000001</v>
      </c>
      <c r="CS129" s="2">
        <f t="shared" si="155"/>
        <v>50.104999999999997</v>
      </c>
      <c r="CU129" s="2" t="str">
        <f t="shared" si="110"/>
        <v/>
      </c>
      <c r="CV129" s="2">
        <f t="shared" si="111"/>
        <v>46.328000000000003</v>
      </c>
      <c r="CW129" s="2">
        <f t="shared" si="112"/>
        <v>45.622999999999998</v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>
        <f t="shared" si="116"/>
        <v>47.491999999999997</v>
      </c>
      <c r="DB129" s="2">
        <f t="shared" si="117"/>
        <v>46.015999999999998</v>
      </c>
      <c r="DC129" s="2">
        <f t="shared" si="118"/>
        <v>44.802999999999997</v>
      </c>
      <c r="DD129" s="2">
        <f t="shared" si="119"/>
        <v>47.966999999999999</v>
      </c>
      <c r="DE129" s="2">
        <f t="shared" si="120"/>
        <v>49.671999999999997</v>
      </c>
      <c r="DF129" s="2">
        <f t="shared" si="121"/>
        <v>48.279000000000003</v>
      </c>
      <c r="DG129" s="2">
        <f t="shared" si="122"/>
        <v>44.738</v>
      </c>
      <c r="DH129" s="2">
        <f t="shared" si="123"/>
        <v>47.082000000000001</v>
      </c>
      <c r="DI129" s="2">
        <f t="shared" si="124"/>
        <v>50.104999999999997</v>
      </c>
      <c r="DK129" s="2">
        <f t="shared" ref="DK129:DY145" si="164">BO$228*$B129+BO$229</f>
        <v>62.06154032258064</v>
      </c>
      <c r="DL129" s="2">
        <f t="shared" si="164"/>
        <v>76.752596925133702</v>
      </c>
      <c r="DM129" s="2">
        <f t="shared" si="164"/>
        <v>80.565227049910874</v>
      </c>
      <c r="DN129" s="2">
        <f t="shared" si="164"/>
        <v>75.175141265597148</v>
      </c>
      <c r="DO129" s="2">
        <f t="shared" si="164"/>
        <v>71.664401527883896</v>
      </c>
      <c r="DP129" s="2">
        <f t="shared" si="164"/>
        <v>68.816396027501895</v>
      </c>
      <c r="DQ129" s="2">
        <f t="shared" si="164"/>
        <v>67.217136507936516</v>
      </c>
      <c r="DR129" s="2">
        <f t="shared" si="164"/>
        <v>64.58836825396827</v>
      </c>
      <c r="DS129" s="2">
        <f t="shared" si="164"/>
        <v>68.089512452253629</v>
      </c>
      <c r="DT129" s="2">
        <f t="shared" si="164"/>
        <v>68.532940412528646</v>
      </c>
      <c r="DU129" s="2">
        <f t="shared" si="164"/>
        <v>70.969069213139818</v>
      </c>
      <c r="DV129" s="2">
        <f t="shared" si="164"/>
        <v>64.571842857142855</v>
      </c>
      <c r="DW129" s="2">
        <f t="shared" si="164"/>
        <v>67.592674345774341</v>
      </c>
      <c r="DX129" s="2">
        <f t="shared" si="164"/>
        <v>69.896979374110956</v>
      </c>
      <c r="DY129" s="2">
        <f t="shared" si="164"/>
        <v>58.536628624397494</v>
      </c>
      <c r="EA129" s="2">
        <f t="shared" si="152"/>
        <v>44.075912205437255</v>
      </c>
      <c r="EB129" s="2">
        <f t="shared" si="152"/>
        <v>45.737309501630193</v>
      </c>
      <c r="EC129" s="2">
        <f t="shared" si="152"/>
        <v>45.669672810591777</v>
      </c>
      <c r="ED129" s="2">
        <f t="shared" si="152"/>
        <v>44.82504535210154</v>
      </c>
      <c r="EE129" s="2">
        <f t="shared" si="151"/>
        <v>44.940651954856918</v>
      </c>
      <c r="EF129" s="2">
        <f t="shared" si="151"/>
        <v>45.425935783602633</v>
      </c>
      <c r="EG129" s="2">
        <f t="shared" si="151"/>
        <v>46.399555689628301</v>
      </c>
      <c r="EH129" s="2">
        <f t="shared" si="151"/>
        <v>46.576600077430378</v>
      </c>
      <c r="EI129" s="2">
        <f t="shared" si="151"/>
        <v>48.166726416950922</v>
      </c>
      <c r="EJ129" s="2">
        <f t="shared" si="151"/>
        <v>47.476227059504325</v>
      </c>
      <c r="EK129" s="2">
        <f t="shared" si="151"/>
        <v>47.386588655462191</v>
      </c>
      <c r="EL129" s="2">
        <f t="shared" si="151"/>
        <v>46.162366542493274</v>
      </c>
      <c r="EM129" s="2">
        <f t="shared" si="135"/>
        <v>45.825212694036935</v>
      </c>
      <c r="EN129" s="2">
        <f t="shared" si="135"/>
        <v>46.238952805464862</v>
      </c>
      <c r="EO129" s="2">
        <f t="shared" si="135"/>
        <v>46.377487829481169</v>
      </c>
      <c r="EQ129" s="2">
        <f t="shared" ref="EQ129:FE145" si="165">CU$228*$B129+CU$229</f>
        <v>44.110357035816378</v>
      </c>
      <c r="ER129" s="2">
        <f t="shared" si="165"/>
        <v>45.737309501630193</v>
      </c>
      <c r="ES129" s="2">
        <f t="shared" si="165"/>
        <v>45.693786713009672</v>
      </c>
      <c r="ET129" s="2">
        <f t="shared" si="165"/>
        <v>44.74197281171606</v>
      </c>
      <c r="EU129" s="2">
        <f t="shared" si="165"/>
        <v>44.961420865568087</v>
      </c>
      <c r="EV129" s="2">
        <f t="shared" si="165"/>
        <v>45.270165230413056</v>
      </c>
      <c r="EW129" s="2">
        <f t="shared" si="165"/>
        <v>46.565378432661262</v>
      </c>
      <c r="EX129" s="2">
        <f t="shared" si="165"/>
        <v>46.55476602676999</v>
      </c>
      <c r="EY129" s="2">
        <f t="shared" si="165"/>
        <v>48.012298796911466</v>
      </c>
      <c r="EZ129" s="2">
        <f t="shared" si="165"/>
        <v>47.426559610677813</v>
      </c>
      <c r="FA129" s="2">
        <f t="shared" si="165"/>
        <v>47.385164532730997</v>
      </c>
      <c r="FB129" s="2">
        <f t="shared" si="165"/>
        <v>46.177228484651529</v>
      </c>
      <c r="FC129" s="2">
        <f t="shared" si="165"/>
        <v>45.842471175993282</v>
      </c>
      <c r="FD129" s="2">
        <f t="shared" si="165"/>
        <v>46.231613604132903</v>
      </c>
      <c r="FE129" s="2">
        <f t="shared" si="165"/>
        <v>46.168714069790198</v>
      </c>
      <c r="FG129" s="2">
        <f t="shared" ref="FG129:FU145" si="166">POWER(10,($B129-C$231)/C$229)/(1+POWER(10,($B129-C$231)/C$229))</f>
        <v>0.99856205898000938</v>
      </c>
      <c r="FH129" s="2">
        <f t="shared" si="166"/>
        <v>0.99822374589517815</v>
      </c>
      <c r="FI129" s="2">
        <f t="shared" si="166"/>
        <v>0.99828350964703516</v>
      </c>
      <c r="FJ129" s="2">
        <f t="shared" si="166"/>
        <v>0.99825734063815574</v>
      </c>
      <c r="FK129" s="2">
        <f t="shared" si="166"/>
        <v>0.99799582058360925</v>
      </c>
      <c r="FL129" s="2">
        <f t="shared" si="166"/>
        <v>0.99801580410008328</v>
      </c>
      <c r="FM129" s="2">
        <f t="shared" si="166"/>
        <v>0.997676510851078</v>
      </c>
      <c r="FN129" s="2">
        <f t="shared" si="166"/>
        <v>0.99769776884277861</v>
      </c>
      <c r="FO129" s="2">
        <f t="shared" si="166"/>
        <v>0.99803970653130347</v>
      </c>
      <c r="FP129" s="2">
        <f t="shared" si="166"/>
        <v>0.99799451241948789</v>
      </c>
      <c r="FQ129" s="2">
        <f t="shared" si="166"/>
        <v>0.99802206423089235</v>
      </c>
      <c r="FR129" s="2">
        <f t="shared" si="166"/>
        <v>0.99781941860290335</v>
      </c>
      <c r="FS129" s="2">
        <f t="shared" si="166"/>
        <v>0.99768306563524289</v>
      </c>
      <c r="FT129" s="2">
        <f t="shared" si="166"/>
        <v>0.99724430032120404</v>
      </c>
      <c r="FU129" s="2">
        <f t="shared" si="166"/>
        <v>0.99691311098525637</v>
      </c>
      <c r="FW129" s="2">
        <f t="shared" si="156"/>
        <v>2.3879055214062157E-2</v>
      </c>
      <c r="FX129" s="2">
        <f t="shared" si="156"/>
        <v>0</v>
      </c>
      <c r="FY129" s="2">
        <f t="shared" si="156"/>
        <v>1.3807096596410721E-2</v>
      </c>
      <c r="FZ129" s="2">
        <f t="shared" si="156"/>
        <v>2.7175554769706175E-2</v>
      </c>
      <c r="GA129" s="2">
        <f t="shared" si="156"/>
        <v>2.8352241564527134E-2</v>
      </c>
      <c r="GB129" s="2">
        <f t="shared" si="156"/>
        <v>3.1596172505247079E-2</v>
      </c>
      <c r="GC129" s="2">
        <f t="shared" si="156"/>
        <v>2.6384139982564867E-2</v>
      </c>
      <c r="GD129" s="2">
        <f t="shared" si="156"/>
        <v>2.514344826787936E-2</v>
      </c>
      <c r="GE129" s="2">
        <f t="shared" si="156"/>
        <v>2.2354622254444977E-2</v>
      </c>
      <c r="GF129" s="2">
        <f t="shared" si="156"/>
        <v>2.1031254660627333E-2</v>
      </c>
      <c r="GG129" s="2">
        <f t="shared" si="156"/>
        <v>1.8137246780512664E-2</v>
      </c>
      <c r="GH129" s="2">
        <f t="shared" si="156"/>
        <v>1.4398287791358998E-2</v>
      </c>
      <c r="GI129" s="2">
        <f t="shared" si="156"/>
        <v>1.5985629511356382E-2</v>
      </c>
      <c r="GJ129" s="2">
        <f t="shared" si="156"/>
        <v>1.328762411904391E-2</v>
      </c>
      <c r="GK129" s="2">
        <f t="shared" si="156"/>
        <v>1.2679680288487377E-2</v>
      </c>
      <c r="GM129" s="86">
        <f t="shared" si="157"/>
        <v>6.1217127968814304E-37</v>
      </c>
      <c r="GN129" s="86">
        <f t="shared" si="157"/>
        <v>7.8290799999535896E-26</v>
      </c>
      <c r="GO129" s="86">
        <f t="shared" si="157"/>
        <v>5.2609570540027458E-53</v>
      </c>
      <c r="GP129" s="86">
        <f t="shared" si="157"/>
        <v>4.7618143351073789E-71</v>
      </c>
      <c r="GQ129" s="86">
        <f t="shared" si="157"/>
        <v>3.9658089185569278E-104</v>
      </c>
      <c r="GR129" s="86">
        <f t="shared" si="157"/>
        <v>2.8646388751653626E-114</v>
      </c>
      <c r="GS129" s="86">
        <f t="shared" si="157"/>
        <v>1.200545336815279E-143</v>
      </c>
      <c r="GT129" s="86">
        <f t="shared" si="157"/>
        <v>4.298653303595357E-106</v>
      </c>
      <c r="GU129" s="86">
        <f t="shared" si="157"/>
        <v>1.1436138131472254E-89</v>
      </c>
      <c r="GV129" s="86">
        <f t="shared" si="157"/>
        <v>1.2835654459643152E-103</v>
      </c>
      <c r="GW129" s="86">
        <f t="shared" si="157"/>
        <v>1.9133552799903059E-121</v>
      </c>
      <c r="GX129" s="86">
        <f t="shared" si="157"/>
        <v>5.6757508500842089E-94</v>
      </c>
      <c r="GY129" s="86">
        <f t="shared" si="157"/>
        <v>1.1323449784243642E-57</v>
      </c>
      <c r="GZ129" s="86">
        <f t="shared" si="157"/>
        <v>1.3088774090011336E-64</v>
      </c>
      <c r="HA129" s="86">
        <f t="shared" si="157"/>
        <v>1.454423921943288E-79</v>
      </c>
      <c r="HC129" s="86">
        <f t="shared" si="153"/>
        <v>8.6547443425507321E-11</v>
      </c>
      <c r="HD129" s="86">
        <f t="shared" si="153"/>
        <v>6.4029298230957275E-10</v>
      </c>
      <c r="HE129" s="86">
        <f t="shared" si="153"/>
        <v>1.4106213658905443E-15</v>
      </c>
      <c r="HF129" s="86">
        <f t="shared" si="153"/>
        <v>3.9459066382447765E-27</v>
      </c>
      <c r="HG129" s="86">
        <f t="shared" si="153"/>
        <v>6.5839628050074973E-42</v>
      </c>
      <c r="HH129" s="86">
        <f t="shared" si="153"/>
        <v>1.8321035618819231E-49</v>
      </c>
      <c r="HI129" s="86">
        <f t="shared" si="153"/>
        <v>8.2757833773535127E-53</v>
      </c>
      <c r="HJ129" s="86">
        <f t="shared" si="153"/>
        <v>5.7043577213762354E-51</v>
      </c>
      <c r="HK129" s="86">
        <f t="shared" si="153"/>
        <v>5.5613563943283094E-39</v>
      </c>
      <c r="HL129" s="86">
        <f t="shared" si="161"/>
        <v>1.7689383952566165E-39</v>
      </c>
      <c r="HM129" s="86">
        <f t="shared" si="161"/>
        <v>2.5518777283405502E-37</v>
      </c>
      <c r="HN129" s="86">
        <f t="shared" si="161"/>
        <v>3.3802638975598439E-26</v>
      </c>
      <c r="HO129" s="86">
        <f t="shared" si="161"/>
        <v>2.05728596461129E-23</v>
      </c>
      <c r="HP129" s="86">
        <f t="shared" si="161"/>
        <v>3.4955214934806949E-22</v>
      </c>
      <c r="HQ129" s="86">
        <f t="shared" si="161"/>
        <v>3.3457093372651557E-21</v>
      </c>
      <c r="HS129" s="86">
        <f t="shared" si="158"/>
        <v>1.7356137524259855E-2</v>
      </c>
      <c r="HT129" s="86">
        <f t="shared" si="158"/>
        <v>0</v>
      </c>
      <c r="HU129" s="86">
        <f t="shared" si="158"/>
        <v>4.0709109363216041E-3</v>
      </c>
      <c r="HV129" s="86">
        <f t="shared" si="158"/>
        <v>3.0922150917131967E-2</v>
      </c>
      <c r="HW129" s="86">
        <f t="shared" si="158"/>
        <v>1.5933123497753821E-2</v>
      </c>
      <c r="HX129" s="86">
        <f t="shared" si="158"/>
        <v>3.1627361398712181E-2</v>
      </c>
      <c r="HY129" s="86">
        <f t="shared" si="158"/>
        <v>9.256240818673071E-3</v>
      </c>
      <c r="HZ129" s="86">
        <f t="shared" si="158"/>
        <v>8.9746260434517468E-3</v>
      </c>
      <c r="IA129" s="86">
        <f t="shared" si="158"/>
        <v>7.6597809641129741E-3</v>
      </c>
      <c r="IB129" s="86">
        <f t="shared" si="158"/>
        <v>4.9636430927240882E-3</v>
      </c>
      <c r="IC129" s="86">
        <f t="shared" si="158"/>
        <v>1.9581397405945304E-3</v>
      </c>
      <c r="ID129" s="86">
        <f t="shared" si="158"/>
        <v>4.7407324707973421E-4</v>
      </c>
      <c r="IE129" s="86">
        <f t="shared" si="158"/>
        <v>8.9983372904748682E-4</v>
      </c>
      <c r="IF129" s="86">
        <f t="shared" si="158"/>
        <v>6.4417517453080905E-4</v>
      </c>
      <c r="IG129" s="86">
        <f t="shared" si="158"/>
        <v>6.3571888202880291E-3</v>
      </c>
      <c r="II129" s="86">
        <f t="shared" si="159"/>
        <v>1.2245083220271294E-27</v>
      </c>
      <c r="IJ129" s="86">
        <f t="shared" si="159"/>
        <v>0</v>
      </c>
      <c r="IK129" s="86">
        <f t="shared" si="159"/>
        <v>4.2768282375911721E-37</v>
      </c>
      <c r="IL129" s="86">
        <f t="shared" si="159"/>
        <v>1.8671937999545142E-29</v>
      </c>
      <c r="IM129" s="86">
        <f t="shared" si="159"/>
        <v>5.0161821742545718E-35</v>
      </c>
      <c r="IN129" s="86">
        <f t="shared" si="159"/>
        <v>2.0393083583400768E-32</v>
      </c>
      <c r="IO129" s="86">
        <f t="shared" si="159"/>
        <v>1.6443180869483668E-39</v>
      </c>
      <c r="IP129" s="86">
        <f t="shared" si="159"/>
        <v>1.1716489596619684E-36</v>
      </c>
      <c r="IQ129" s="86">
        <f t="shared" si="159"/>
        <v>1.8720965696898611E-35</v>
      </c>
      <c r="IR129" s="86">
        <f t="shared" si="159"/>
        <v>2.4371442984115144E-39</v>
      </c>
      <c r="IS129" s="86">
        <f t="shared" si="159"/>
        <v>1.3409031869480467E-40</v>
      </c>
      <c r="IT129" s="86">
        <f t="shared" si="159"/>
        <v>2.3505615952911865E-45</v>
      </c>
      <c r="IU129" s="86">
        <f t="shared" si="159"/>
        <v>2.098304363964968E-42</v>
      </c>
      <c r="IV129" s="86">
        <f t="shared" si="159"/>
        <v>1.5402064568039147E-34</v>
      </c>
      <c r="IW129" s="86">
        <f t="shared" si="159"/>
        <v>5.6411947908632377E-32</v>
      </c>
      <c r="IY129" s="86">
        <f t="shared" si="160"/>
        <v>1.7356137610807298E-2</v>
      </c>
      <c r="IZ129" s="86">
        <f t="shared" si="160"/>
        <v>6.4029298230957286E-10</v>
      </c>
      <c r="JA129" s="86">
        <f t="shared" si="160"/>
        <v>4.0709109363230144E-3</v>
      </c>
      <c r="JB129" s="86">
        <f t="shared" si="160"/>
        <v>3.0922150917131967E-2</v>
      </c>
      <c r="JC129" s="86">
        <f t="shared" si="160"/>
        <v>1.5933123497753821E-2</v>
      </c>
      <c r="JD129" s="86">
        <f t="shared" si="160"/>
        <v>3.1627361398712181E-2</v>
      </c>
      <c r="JE129" s="86">
        <f t="shared" si="160"/>
        <v>9.256240818673071E-3</v>
      </c>
      <c r="JF129" s="86">
        <f t="shared" si="160"/>
        <v>8.9746260434517468E-3</v>
      </c>
      <c r="JG129" s="86">
        <f t="shared" si="160"/>
        <v>7.6597809641129741E-3</v>
      </c>
      <c r="JH129" s="86">
        <f t="shared" si="160"/>
        <v>4.9636430927240882E-3</v>
      </c>
      <c r="JI129" s="86">
        <f t="shared" si="160"/>
        <v>1.9581397405945304E-3</v>
      </c>
      <c r="JJ129" s="86">
        <f t="shared" si="160"/>
        <v>4.7407324707973421E-4</v>
      </c>
      <c r="JK129" s="86">
        <f t="shared" si="160"/>
        <v>8.9983372904748682E-4</v>
      </c>
      <c r="JL129" s="86">
        <f t="shared" si="160"/>
        <v>6.4417517453080905E-4</v>
      </c>
      <c r="JM129" s="86">
        <f t="shared" si="160"/>
        <v>6.3571888202880291E-3</v>
      </c>
    </row>
    <row r="130" spans="2:273" x14ac:dyDescent="0.25">
      <c r="B130" s="2">
        <v>103</v>
      </c>
      <c r="C130" s="37">
        <v>44.984000000000002</v>
      </c>
      <c r="D130" s="37">
        <v>46.655999999999999</v>
      </c>
      <c r="E130" s="37">
        <v>45.869</v>
      </c>
      <c r="F130" s="37">
        <v>46.720999999999997</v>
      </c>
      <c r="G130" s="37">
        <v>46.573999999999998</v>
      </c>
      <c r="H130" s="37">
        <v>50.197000000000003</v>
      </c>
      <c r="I130" s="37">
        <v>49.933999999999997</v>
      </c>
      <c r="J130" s="37">
        <v>45.786999999999999</v>
      </c>
      <c r="K130" s="37">
        <v>46.606999999999999</v>
      </c>
      <c r="L130" s="37">
        <v>50.164000000000001</v>
      </c>
      <c r="M130" s="37">
        <v>50.720999999999997</v>
      </c>
      <c r="N130" s="37">
        <v>48.491999999999997</v>
      </c>
      <c r="O130" s="37">
        <v>47.966999999999999</v>
      </c>
      <c r="P130" s="37">
        <v>47.951000000000001</v>
      </c>
      <c r="Q130" s="37">
        <v>50.753999999999998</v>
      </c>
      <c r="S130" s="4">
        <f t="shared" si="162"/>
        <v>44.082666285446415</v>
      </c>
      <c r="T130" s="4">
        <f t="shared" si="162"/>
        <v>45.640783415419577</v>
      </c>
      <c r="U130" s="4">
        <f t="shared" si="162"/>
        <v>45.727927453511406</v>
      </c>
      <c r="V130" s="4">
        <f t="shared" si="162"/>
        <v>46.723638181494941</v>
      </c>
      <c r="W130" s="4">
        <f t="shared" si="162"/>
        <v>46.65982027495982</v>
      </c>
      <c r="X130" s="4">
        <f t="shared" si="162"/>
        <v>48.858440897078083</v>
      </c>
      <c r="Y130" s="4">
        <f t="shared" si="162"/>
        <v>47.746929867152559</v>
      </c>
      <c r="Z130" s="4">
        <f t="shared" si="162"/>
        <v>48.120468169769673</v>
      </c>
      <c r="AA130" s="4">
        <f t="shared" si="162"/>
        <v>49.621064898764018</v>
      </c>
      <c r="AB130" s="4">
        <f t="shared" si="162"/>
        <v>48.551977770424948</v>
      </c>
      <c r="AC130" s="4">
        <f t="shared" si="162"/>
        <v>47.852838220441321</v>
      </c>
      <c r="AD130" s="4">
        <f t="shared" si="162"/>
        <v>46.253279191954427</v>
      </c>
      <c r="AE130" s="4">
        <f t="shared" si="162"/>
        <v>46.089562243446707</v>
      </c>
      <c r="AF130" s="4">
        <f t="shared" si="162"/>
        <v>46.530766011056215</v>
      </c>
      <c r="AG130" s="4">
        <f t="shared" si="162"/>
        <v>49.932034979348785</v>
      </c>
      <c r="AI130" s="4">
        <f t="shared" si="163"/>
        <v>0.90133371455358713</v>
      </c>
      <c r="AJ130" s="4">
        <f t="shared" si="163"/>
        <v>1.015216584580422</v>
      </c>
      <c r="AK130" s="4">
        <f t="shared" si="163"/>
        <v>0.14107254648859424</v>
      </c>
      <c r="AL130" s="4">
        <f t="shared" si="163"/>
        <v>-2.638181494944547E-3</v>
      </c>
      <c r="AM130" s="4">
        <f t="shared" si="163"/>
        <v>-8.5820274959822029E-2</v>
      </c>
      <c r="AN130" s="4">
        <f t="shared" si="163"/>
        <v>1.3385591029219199</v>
      </c>
      <c r="AO130" s="4">
        <f t="shared" si="163"/>
        <v>2.1870701328474382</v>
      </c>
      <c r="AP130" s="4">
        <f t="shared" si="163"/>
        <v>-2.3334681697696738</v>
      </c>
      <c r="AQ130" s="4">
        <f t="shared" si="163"/>
        <v>-3.0140648987640191</v>
      </c>
      <c r="AR130" s="4">
        <f t="shared" si="163"/>
        <v>1.6120222295750537</v>
      </c>
      <c r="AS130" s="4">
        <f t="shared" si="163"/>
        <v>2.868161779558676</v>
      </c>
      <c r="AT130" s="4">
        <f t="shared" si="163"/>
        <v>2.2387208080455707</v>
      </c>
      <c r="AU130" s="4">
        <f t="shared" si="163"/>
        <v>1.8774377565532916</v>
      </c>
      <c r="AV130" s="4">
        <f t="shared" si="163"/>
        <v>1.4202339889437852</v>
      </c>
      <c r="AW130" s="4">
        <f t="shared" si="163"/>
        <v>0.8219650206512128</v>
      </c>
      <c r="AY130" s="2">
        <f t="shared" si="154"/>
        <v>43.988876278126192</v>
      </c>
      <c r="AZ130" s="2">
        <f t="shared" si="154"/>
        <v>45.640783415400897</v>
      </c>
      <c r="BA130" s="2">
        <f t="shared" si="154"/>
        <v>45.568063265844287</v>
      </c>
      <c r="BB130" s="2">
        <f t="shared" si="154"/>
        <v>44.737061740982355</v>
      </c>
      <c r="BC130" s="2">
        <f t="shared" si="154"/>
        <v>44.845883584141561</v>
      </c>
      <c r="BD130" s="2">
        <f t="shared" si="154"/>
        <v>45.348279744676411</v>
      </c>
      <c r="BE130" s="2">
        <f t="shared" si="154"/>
        <v>46.261140049643508</v>
      </c>
      <c r="BF130" s="2">
        <f t="shared" si="154"/>
        <v>46.474460303416414</v>
      </c>
      <c r="BG130" s="2">
        <f t="shared" si="154"/>
        <v>48.103585202104234</v>
      </c>
      <c r="BH130" s="2">
        <f t="shared" si="154"/>
        <v>47.379238060359661</v>
      </c>
      <c r="BI130" s="2">
        <f t="shared" si="154"/>
        <v>47.257387541256307</v>
      </c>
      <c r="BJ130" s="2">
        <f t="shared" si="154"/>
        <v>46.068384869497685</v>
      </c>
      <c r="BK130" s="2">
        <f t="shared" si="154"/>
        <v>45.750602536700171</v>
      </c>
      <c r="BL130" s="2">
        <f t="shared" si="154"/>
        <v>46.17567309960971</v>
      </c>
      <c r="BM130" s="2">
        <f t="shared" si="154"/>
        <v>46.31202673502802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46.655999999999999</v>
      </c>
      <c r="CG130" s="2">
        <f t="shared" si="155"/>
        <v>45.869</v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>
        <f t="shared" si="155"/>
        <v>50.720999999999997</v>
      </c>
      <c r="CP130" s="2">
        <f t="shared" si="155"/>
        <v>48.491999999999997</v>
      </c>
      <c r="CQ130" s="2">
        <f t="shared" si="155"/>
        <v>47.966999999999999</v>
      </c>
      <c r="CR130" s="2">
        <f t="shared" si="155"/>
        <v>47.951000000000001</v>
      </c>
      <c r="CS130" s="2" t="str">
        <f t="shared" si="155"/>
        <v/>
      </c>
      <c r="CU130" s="2" t="str">
        <f t="shared" si="110"/>
        <v/>
      </c>
      <c r="CV130" s="2">
        <f t="shared" si="111"/>
        <v>46.655999999999999</v>
      </c>
      <c r="CW130" s="2">
        <f t="shared" si="112"/>
        <v>45.869</v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>
        <f t="shared" si="120"/>
        <v>50.720999999999997</v>
      </c>
      <c r="DF130" s="2">
        <f t="shared" si="121"/>
        <v>48.491999999999997</v>
      </c>
      <c r="DG130" s="2">
        <f t="shared" si="122"/>
        <v>47.966999999999999</v>
      </c>
      <c r="DH130" s="2">
        <f t="shared" si="123"/>
        <v>47.951000000000001</v>
      </c>
      <c r="DI130" s="2" t="str">
        <f t="shared" si="124"/>
        <v/>
      </c>
      <c r="DK130" s="2">
        <f t="shared" si="164"/>
        <v>62.127548387096766</v>
      </c>
      <c r="DL130" s="2">
        <f t="shared" si="164"/>
        <v>76.966722259358306</v>
      </c>
      <c r="DM130" s="2">
        <f t="shared" si="164"/>
        <v>80.83367190285206</v>
      </c>
      <c r="DN130" s="2">
        <f t="shared" si="164"/>
        <v>75.394740864527634</v>
      </c>
      <c r="DO130" s="2">
        <f t="shared" si="164"/>
        <v>71.837291673032865</v>
      </c>
      <c r="DP130" s="2">
        <f t="shared" si="164"/>
        <v>68.949208708938102</v>
      </c>
      <c r="DQ130" s="2">
        <f t="shared" si="164"/>
        <v>67.323331746031755</v>
      </c>
      <c r="DR130" s="2">
        <f t="shared" si="164"/>
        <v>64.668449206349223</v>
      </c>
      <c r="DS130" s="2">
        <f t="shared" si="164"/>
        <v>68.190758899923608</v>
      </c>
      <c r="DT130" s="2">
        <f t="shared" si="164"/>
        <v>68.655365928189454</v>
      </c>
      <c r="DU130" s="2">
        <f t="shared" si="164"/>
        <v>71.112470435446923</v>
      </c>
      <c r="DV130" s="2">
        <f t="shared" si="164"/>
        <v>64.664257142857139</v>
      </c>
      <c r="DW130" s="2">
        <f t="shared" si="164"/>
        <v>67.735739854139851</v>
      </c>
      <c r="DX130" s="2">
        <f t="shared" si="164"/>
        <v>70.063644381223327</v>
      </c>
      <c r="DY130" s="2">
        <f t="shared" si="164"/>
        <v>58.60723196143865</v>
      </c>
      <c r="EA130" s="2">
        <f t="shared" si="152"/>
        <v>43.96440072694844</v>
      </c>
      <c r="EB130" s="2">
        <f t="shared" si="152"/>
        <v>45.589946253909119</v>
      </c>
      <c r="EC130" s="2">
        <f t="shared" si="152"/>
        <v>45.512426521214039</v>
      </c>
      <c r="ED130" s="2">
        <f t="shared" si="152"/>
        <v>44.691134482622282</v>
      </c>
      <c r="EE130" s="2">
        <f t="shared" si="151"/>
        <v>44.795431224363995</v>
      </c>
      <c r="EF130" s="2">
        <f t="shared" si="151"/>
        <v>45.31197530138563</v>
      </c>
      <c r="EG130" s="2">
        <f t="shared" si="151"/>
        <v>46.210359422213507</v>
      </c>
      <c r="EH130" s="2">
        <f t="shared" si="151"/>
        <v>46.436941375661945</v>
      </c>
      <c r="EI130" s="2">
        <f t="shared" si="151"/>
        <v>48.072532233993698</v>
      </c>
      <c r="EJ130" s="2">
        <f t="shared" si="151"/>
        <v>47.341973726006827</v>
      </c>
      <c r="EK130" s="2">
        <f t="shared" si="151"/>
        <v>47.213757563025212</v>
      </c>
      <c r="EL130" s="2">
        <f t="shared" si="151"/>
        <v>46.031242614571596</v>
      </c>
      <c r="EM130" s="2">
        <f t="shared" si="135"/>
        <v>45.703632076400496</v>
      </c>
      <c r="EN130" s="2">
        <f t="shared" si="135"/>
        <v>46.115632282179071</v>
      </c>
      <c r="EO130" s="2">
        <f t="shared" si="135"/>
        <v>46.2805504207209</v>
      </c>
      <c r="EQ130" s="2">
        <f t="shared" si="165"/>
        <v>43.989400533730056</v>
      </c>
      <c r="ER130" s="2">
        <f t="shared" si="165"/>
        <v>45.589946253909119</v>
      </c>
      <c r="ES130" s="2">
        <f t="shared" si="165"/>
        <v>45.534549144091585</v>
      </c>
      <c r="ET130" s="2">
        <f t="shared" si="165"/>
        <v>44.594288561936416</v>
      </c>
      <c r="EU130" s="2">
        <f t="shared" si="165"/>
        <v>44.828190428074585</v>
      </c>
      <c r="EV130" s="2">
        <f t="shared" si="165"/>
        <v>45.124444858885788</v>
      </c>
      <c r="EW130" s="2">
        <f t="shared" si="165"/>
        <v>46.419399287802051</v>
      </c>
      <c r="EX130" s="2">
        <f t="shared" si="165"/>
        <v>46.40898787985526</v>
      </c>
      <c r="EY130" s="2">
        <f t="shared" si="165"/>
        <v>47.871344092296638</v>
      </c>
      <c r="EZ130" s="2">
        <f t="shared" si="165"/>
        <v>47.267004931596915</v>
      </c>
      <c r="FA130" s="2">
        <f t="shared" si="165"/>
        <v>47.23952846340589</v>
      </c>
      <c r="FB130" s="2">
        <f t="shared" si="165"/>
        <v>46.036279517311534</v>
      </c>
      <c r="FC130" s="2">
        <f t="shared" si="165"/>
        <v>45.726807896665434</v>
      </c>
      <c r="FD130" s="2">
        <f t="shared" si="165"/>
        <v>46.104595623987038</v>
      </c>
      <c r="FE130" s="2">
        <f t="shared" si="165"/>
        <v>46.047500852575304</v>
      </c>
      <c r="FG130" s="2">
        <f t="shared" si="166"/>
        <v>0.99868841625761129</v>
      </c>
      <c r="FH130" s="2">
        <f t="shared" si="166"/>
        <v>0.99837978377756376</v>
      </c>
      <c r="FI130" s="2">
        <f t="shared" si="166"/>
        <v>0.99843430572165404</v>
      </c>
      <c r="FJ130" s="2">
        <f t="shared" si="166"/>
        <v>0.99841043203607538</v>
      </c>
      <c r="FK130" s="2">
        <f t="shared" si="166"/>
        <v>0.99817184426016736</v>
      </c>
      <c r="FL130" s="2">
        <f t="shared" si="166"/>
        <v>0.9981900758413168</v>
      </c>
      <c r="FM130" s="2">
        <f t="shared" si="166"/>
        <v>0.99788051940050138</v>
      </c>
      <c r="FN130" s="2">
        <f t="shared" si="166"/>
        <v>0.99789991481274176</v>
      </c>
      <c r="FO130" s="2">
        <f t="shared" si="166"/>
        <v>0.99821188268557171</v>
      </c>
      <c r="FP130" s="2">
        <f t="shared" si="166"/>
        <v>0.99817065077927747</v>
      </c>
      <c r="FQ130" s="2">
        <f t="shared" si="166"/>
        <v>0.99819578713939616</v>
      </c>
      <c r="FR130" s="2">
        <f t="shared" si="166"/>
        <v>0.99801090448691332</v>
      </c>
      <c r="FS130" s="2">
        <f t="shared" si="166"/>
        <v>0.99788649987633005</v>
      </c>
      <c r="FT130" s="2">
        <f t="shared" si="166"/>
        <v>0.99748616248846922</v>
      </c>
      <c r="FU130" s="2">
        <f t="shared" si="166"/>
        <v>0.99718395888592803</v>
      </c>
      <c r="FW130" s="2">
        <f t="shared" si="156"/>
        <v>2.6122681739036296E-2</v>
      </c>
      <c r="FX130" s="2">
        <f t="shared" si="156"/>
        <v>0</v>
      </c>
      <c r="FY130" s="2">
        <f t="shared" si="156"/>
        <v>1.5119040541429549E-2</v>
      </c>
      <c r="FZ130" s="2">
        <f t="shared" si="156"/>
        <v>2.9719483290292125E-2</v>
      </c>
      <c r="GA130" s="2">
        <f t="shared" si="156"/>
        <v>3.1002810432900322E-2</v>
      </c>
      <c r="GB130" s="2">
        <f t="shared" si="156"/>
        <v>3.4539226867058931E-2</v>
      </c>
      <c r="GC130" s="2">
        <f t="shared" si="156"/>
        <v>2.8856180972639735E-2</v>
      </c>
      <c r="GD130" s="2">
        <f t="shared" si="156"/>
        <v>2.7502527321145158E-2</v>
      </c>
      <c r="GE130" s="2">
        <f t="shared" si="156"/>
        <v>2.4458605188648921E-2</v>
      </c>
      <c r="GF130" s="2">
        <f t="shared" si="156"/>
        <v>2.3013616222032438E-2</v>
      </c>
      <c r="GG130" s="2">
        <f t="shared" si="156"/>
        <v>1.9852357008771335E-2</v>
      </c>
      <c r="GH130" s="2">
        <f t="shared" si="156"/>
        <v>1.5765508428808053E-2</v>
      </c>
      <c r="GI130" s="2">
        <f t="shared" si="156"/>
        <v>1.7500903185633274E-2</v>
      </c>
      <c r="GJ130" s="2">
        <f t="shared" si="156"/>
        <v>1.4550936319360556E-2</v>
      </c>
      <c r="GK130" s="2">
        <f t="shared" si="156"/>
        <v>1.388600604309939E-2</v>
      </c>
      <c r="GM130" s="86">
        <f t="shared" si="157"/>
        <v>1.7950141995241477E-38</v>
      </c>
      <c r="GN130" s="86">
        <f t="shared" si="157"/>
        <v>7.2427816104018497E-27</v>
      </c>
      <c r="GO130" s="86">
        <f t="shared" si="157"/>
        <v>3.1640834651554224E-55</v>
      </c>
      <c r="GP130" s="86">
        <f t="shared" si="157"/>
        <v>5.8190558693483522E-74</v>
      </c>
      <c r="GQ130" s="86">
        <f t="shared" si="157"/>
        <v>2.0725069252930692E-108</v>
      </c>
      <c r="GR130" s="86">
        <f t="shared" si="157"/>
        <v>5.9278928649982458E-119</v>
      </c>
      <c r="GS130" s="86">
        <f t="shared" si="157"/>
        <v>1.2164201145049369E-149</v>
      </c>
      <c r="GT130" s="86">
        <f t="shared" si="157"/>
        <v>1.6331288014672301E-110</v>
      </c>
      <c r="GU130" s="86">
        <f t="shared" si="157"/>
        <v>2.2849154155725189E-93</v>
      </c>
      <c r="GV130" s="86">
        <f t="shared" si="157"/>
        <v>7.1979159146672329E-108</v>
      </c>
      <c r="GW130" s="86">
        <f t="shared" si="157"/>
        <v>1.5900049192629096E-126</v>
      </c>
      <c r="GX130" s="86">
        <f t="shared" si="157"/>
        <v>6.4913430303990533E-98</v>
      </c>
      <c r="GY130" s="86">
        <f t="shared" si="157"/>
        <v>4.8788233321467127E-60</v>
      </c>
      <c r="GZ130" s="86">
        <f t="shared" si="157"/>
        <v>2.6616271916633773E-67</v>
      </c>
      <c r="HA130" s="86">
        <f t="shared" si="157"/>
        <v>8.952112242613599E-83</v>
      </c>
      <c r="HC130" s="86">
        <f t="shared" si="153"/>
        <v>1.3698252988800556E-11</v>
      </c>
      <c r="HD130" s="86">
        <f t="shared" si="153"/>
        <v>1.215224169745894E-10</v>
      </c>
      <c r="HE130" s="86">
        <f t="shared" si="153"/>
        <v>7.5257023553237304E-17</v>
      </c>
      <c r="HF130" s="86">
        <f t="shared" si="153"/>
        <v>3.1112845001047504E-29</v>
      </c>
      <c r="HG130" s="86">
        <f t="shared" si="153"/>
        <v>4.2030280845863673E-45</v>
      </c>
      <c r="HH130" s="86">
        <f t="shared" si="153"/>
        <v>3.6570995299836453E-53</v>
      </c>
      <c r="HI130" s="86">
        <f t="shared" si="153"/>
        <v>7.8454759224032072E-57</v>
      </c>
      <c r="HJ130" s="86">
        <f t="shared" si="153"/>
        <v>5.839367570343097E-55</v>
      </c>
      <c r="HK130" s="86">
        <f t="shared" si="153"/>
        <v>5.039362415909339E-42</v>
      </c>
      <c r="HL130" s="86">
        <f t="shared" si="161"/>
        <v>1.517604667319717E-42</v>
      </c>
      <c r="HM130" s="86">
        <f t="shared" si="161"/>
        <v>2.4411537278918747E-40</v>
      </c>
      <c r="HN130" s="86">
        <f t="shared" si="161"/>
        <v>2.4106920347767659E-28</v>
      </c>
      <c r="HO130" s="86">
        <f t="shared" si="161"/>
        <v>2.5368410487921546E-25</v>
      </c>
      <c r="HP130" s="86">
        <f t="shared" si="161"/>
        <v>4.9355446535240261E-24</v>
      </c>
      <c r="HQ130" s="86">
        <f t="shared" si="161"/>
        <v>8.3900955006030114E-23</v>
      </c>
      <c r="HS130" s="86">
        <f t="shared" si="158"/>
        <v>2.9352176121145931E-2</v>
      </c>
      <c r="HT130" s="86">
        <f t="shared" si="158"/>
        <v>0</v>
      </c>
      <c r="HU130" s="86">
        <f t="shared" si="158"/>
        <v>7.6115179154385921E-3</v>
      </c>
      <c r="HV130" s="86">
        <f t="shared" si="158"/>
        <v>5.1912005771594397E-2</v>
      </c>
      <c r="HW130" s="86">
        <f t="shared" si="158"/>
        <v>2.9853936324209036E-2</v>
      </c>
      <c r="HX130" s="86">
        <f t="shared" si="158"/>
        <v>5.5666150351568654E-2</v>
      </c>
      <c r="HY130" s="86">
        <f t="shared" si="158"/>
        <v>1.8601745000434752E-2</v>
      </c>
      <c r="HZ130" s="86">
        <f t="shared" si="158"/>
        <v>1.7463553217666107E-2</v>
      </c>
      <c r="IA130" s="86">
        <f t="shared" si="158"/>
        <v>1.460811005217048E-2</v>
      </c>
      <c r="IB130" s="86">
        <f t="shared" si="158"/>
        <v>1.000000003080761E-2</v>
      </c>
      <c r="IC130" s="86">
        <f t="shared" si="158"/>
        <v>4.1306075892588194E-3</v>
      </c>
      <c r="ID130" s="86">
        <f t="shared" si="158"/>
        <v>1.0894594345455032E-3</v>
      </c>
      <c r="IE130" s="86">
        <f t="shared" si="158"/>
        <v>1.977174236346193E-3</v>
      </c>
      <c r="IF130" s="86">
        <f t="shared" si="158"/>
        <v>1.3593218442117443E-3</v>
      </c>
      <c r="IG130" s="86">
        <f t="shared" si="158"/>
        <v>1.0031850993913054E-2</v>
      </c>
      <c r="II130" s="86">
        <f t="shared" si="159"/>
        <v>2.3029858147961326E-26</v>
      </c>
      <c r="IJ130" s="86">
        <f t="shared" si="159"/>
        <v>0</v>
      </c>
      <c r="IK130" s="86">
        <f t="shared" si="159"/>
        <v>1.385246525166697E-35</v>
      </c>
      <c r="IL130" s="86">
        <f t="shared" si="159"/>
        <v>4.8282104998673569E-28</v>
      </c>
      <c r="IM130" s="86">
        <f t="shared" si="159"/>
        <v>2.5986732153115128E-33</v>
      </c>
      <c r="IN130" s="86">
        <f t="shared" si="159"/>
        <v>8.7382900987024439E-31</v>
      </c>
      <c r="IO130" s="86">
        <f t="shared" si="159"/>
        <v>1.3192684856746595E-37</v>
      </c>
      <c r="IP130" s="86">
        <f t="shared" si="159"/>
        <v>6.4075783231875963E-35</v>
      </c>
      <c r="IQ130" s="86">
        <f t="shared" si="159"/>
        <v>7.9049731105643547E-34</v>
      </c>
      <c r="IR130" s="86">
        <f t="shared" si="159"/>
        <v>1.4770707543008377E-37</v>
      </c>
      <c r="IS130" s="86">
        <f t="shared" si="159"/>
        <v>7.9506078130968951E-39</v>
      </c>
      <c r="IT130" s="86">
        <f t="shared" si="159"/>
        <v>1.7815361903279038E-43</v>
      </c>
      <c r="IU130" s="86">
        <f t="shared" si="159"/>
        <v>1.3170506237020017E-40</v>
      </c>
      <c r="IV130" s="86">
        <f t="shared" si="159"/>
        <v>3.7758507901683561E-33</v>
      </c>
      <c r="IW130" s="86">
        <f t="shared" si="159"/>
        <v>1.0453243656823168E-30</v>
      </c>
      <c r="IY130" s="86">
        <f t="shared" si="160"/>
        <v>2.9352176134844185E-2</v>
      </c>
      <c r="IZ130" s="86">
        <f t="shared" si="160"/>
        <v>1.215224169745894E-10</v>
      </c>
      <c r="JA130" s="86">
        <f t="shared" si="160"/>
        <v>7.6115179154386675E-3</v>
      </c>
      <c r="JB130" s="86">
        <f t="shared" si="160"/>
        <v>5.1912005771594397E-2</v>
      </c>
      <c r="JC130" s="86">
        <f t="shared" si="160"/>
        <v>2.9853936324209036E-2</v>
      </c>
      <c r="JD130" s="86">
        <f t="shared" si="160"/>
        <v>5.5666150351568654E-2</v>
      </c>
      <c r="JE130" s="86">
        <f t="shared" si="160"/>
        <v>1.8601745000434752E-2</v>
      </c>
      <c r="JF130" s="86">
        <f t="shared" si="160"/>
        <v>1.7463553217666107E-2</v>
      </c>
      <c r="JG130" s="86">
        <f t="shared" si="160"/>
        <v>1.460811005217048E-2</v>
      </c>
      <c r="JH130" s="86">
        <f t="shared" si="160"/>
        <v>1.000000003080761E-2</v>
      </c>
      <c r="JI130" s="86">
        <f t="shared" si="160"/>
        <v>4.1306075892588194E-3</v>
      </c>
      <c r="JJ130" s="86">
        <f t="shared" si="160"/>
        <v>1.0894594345455032E-3</v>
      </c>
      <c r="JK130" s="86">
        <f t="shared" si="160"/>
        <v>1.977174236346193E-3</v>
      </c>
      <c r="JL130" s="86">
        <f t="shared" si="160"/>
        <v>1.3593218442117443E-3</v>
      </c>
      <c r="JM130" s="86">
        <f t="shared" si="160"/>
        <v>1.0031850993913054E-2</v>
      </c>
    </row>
    <row r="131" spans="2:273" x14ac:dyDescent="0.25">
      <c r="B131" s="2">
        <v>104</v>
      </c>
      <c r="C131" s="37">
        <v>45.377000000000002</v>
      </c>
      <c r="D131" s="37">
        <v>48.655999999999999</v>
      </c>
      <c r="E131" s="37">
        <v>49.066000000000003</v>
      </c>
      <c r="F131" s="37">
        <v>45.115000000000002</v>
      </c>
      <c r="G131" s="37">
        <v>48.41</v>
      </c>
      <c r="H131" s="37">
        <v>51.082000000000001</v>
      </c>
      <c r="I131" s="37">
        <v>51.082000000000001</v>
      </c>
      <c r="J131" s="37">
        <v>46.540999999999997</v>
      </c>
      <c r="K131" s="37">
        <v>51.23</v>
      </c>
      <c r="L131" s="37">
        <v>47.622999999999998</v>
      </c>
      <c r="M131" s="37">
        <v>50.048999999999999</v>
      </c>
      <c r="N131" s="37">
        <v>48.015999999999998</v>
      </c>
      <c r="O131" s="37">
        <v>46.655999999999999</v>
      </c>
      <c r="P131" s="37">
        <v>46.902000000000001</v>
      </c>
      <c r="Q131" s="37">
        <v>52.07</v>
      </c>
      <c r="S131" s="4">
        <f t="shared" si="162"/>
        <v>44.017307619206164</v>
      </c>
      <c r="T131" s="4">
        <f t="shared" si="162"/>
        <v>45.489487890664421</v>
      </c>
      <c r="U131" s="4">
        <f t="shared" si="162"/>
        <v>45.676242495677208</v>
      </c>
      <c r="V131" s="4">
        <f t="shared" si="162"/>
        <v>47.531746625823935</v>
      </c>
      <c r="W131" s="4">
        <f t="shared" si="162"/>
        <v>47.650520254706386</v>
      </c>
      <c r="X131" s="4">
        <f t="shared" si="162"/>
        <v>50.559892825003885</v>
      </c>
      <c r="Y131" s="4">
        <f t="shared" si="162"/>
        <v>48.655946749247576</v>
      </c>
      <c r="Z131" s="4">
        <f t="shared" si="162"/>
        <v>49.135451889898924</v>
      </c>
      <c r="AA131" s="4">
        <f t="shared" si="162"/>
        <v>50.564854017012351</v>
      </c>
      <c r="AB131" s="4">
        <f t="shared" si="162"/>
        <v>49.323098043937172</v>
      </c>
      <c r="AC131" s="4">
        <f t="shared" si="162"/>
        <v>48.198987140309363</v>
      </c>
      <c r="AD131" s="4">
        <f t="shared" si="162"/>
        <v>46.314367365396713</v>
      </c>
      <c r="AE131" s="4">
        <f t="shared" si="162"/>
        <v>46.2912776636093</v>
      </c>
      <c r="AF131" s="4">
        <f t="shared" si="162"/>
        <v>46.726517511287597</v>
      </c>
      <c r="AG131" s="4">
        <f t="shared" si="162"/>
        <v>51.530416224062286</v>
      </c>
      <c r="AI131" s="4">
        <f t="shared" si="163"/>
        <v>1.3596923807938381</v>
      </c>
      <c r="AJ131" s="4">
        <f t="shared" si="163"/>
        <v>3.1665121093355779</v>
      </c>
      <c r="AK131" s="4">
        <f t="shared" si="163"/>
        <v>3.3897575043227945</v>
      </c>
      <c r="AL131" s="4">
        <f t="shared" si="163"/>
        <v>-2.416746625823933</v>
      </c>
      <c r="AM131" s="4">
        <f t="shared" si="163"/>
        <v>0.75947974529361062</v>
      </c>
      <c r="AN131" s="4">
        <f t="shared" si="163"/>
        <v>0.52210717499611548</v>
      </c>
      <c r="AO131" s="4">
        <f t="shared" si="163"/>
        <v>2.4260532507524246</v>
      </c>
      <c r="AP131" s="4">
        <f t="shared" si="163"/>
        <v>-2.5944518898989273</v>
      </c>
      <c r="AQ131" s="4">
        <f t="shared" si="163"/>
        <v>0.66514598298764582</v>
      </c>
      <c r="AR131" s="4">
        <f t="shared" si="163"/>
        <v>-1.7000980439371745</v>
      </c>
      <c r="AS131" s="4">
        <f t="shared" si="163"/>
        <v>1.8500128596906364</v>
      </c>
      <c r="AT131" s="4">
        <f t="shared" si="163"/>
        <v>1.7016326346032855</v>
      </c>
      <c r="AU131" s="4">
        <f t="shared" si="163"/>
        <v>0.36472233639069884</v>
      </c>
      <c r="AV131" s="4">
        <f t="shared" si="163"/>
        <v>0.17548248871240446</v>
      </c>
      <c r="AW131" s="4">
        <f t="shared" si="163"/>
        <v>0.53958377593771445</v>
      </c>
      <c r="AY131" s="2">
        <f t="shared" si="154"/>
        <v>43.875274908869891</v>
      </c>
      <c r="AZ131" s="2">
        <f t="shared" si="154"/>
        <v>45.48948789066241</v>
      </c>
      <c r="BA131" s="2">
        <f t="shared" si="154"/>
        <v>45.406564638639189</v>
      </c>
      <c r="BB131" s="2">
        <f t="shared" si="154"/>
        <v>44.59865909432326</v>
      </c>
      <c r="BC131" s="2">
        <f t="shared" si="154"/>
        <v>44.697351727981491</v>
      </c>
      <c r="BD131" s="2">
        <f t="shared" si="154"/>
        <v>45.229168448987906</v>
      </c>
      <c r="BE131" s="2">
        <f t="shared" si="154"/>
        <v>46.070512307635639</v>
      </c>
      <c r="BF131" s="2">
        <f t="shared" si="154"/>
        <v>46.331604106241116</v>
      </c>
      <c r="BG131" s="2">
        <f t="shared" si="154"/>
        <v>48.004836520259431</v>
      </c>
      <c r="BH131" s="2">
        <f t="shared" si="154"/>
        <v>47.241188793349821</v>
      </c>
      <c r="BI131" s="2">
        <f t="shared" si="154"/>
        <v>47.081928302571342</v>
      </c>
      <c r="BJ131" s="2">
        <f t="shared" si="154"/>
        <v>45.934249262391205</v>
      </c>
      <c r="BK131" s="2">
        <f t="shared" si="154"/>
        <v>45.625594564654669</v>
      </c>
      <c r="BL131" s="2">
        <f t="shared" si="154"/>
        <v>46.047658476886369</v>
      </c>
      <c r="BM131" s="2">
        <f t="shared" si="154"/>
        <v>46.211796658547485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48.655999999999999</v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>
        <f t="shared" si="155"/>
        <v>50.048999999999999</v>
      </c>
      <c r="CP131" s="2">
        <f t="shared" si="155"/>
        <v>48.015999999999998</v>
      </c>
      <c r="CQ131" s="2">
        <f t="shared" si="155"/>
        <v>46.655999999999999</v>
      </c>
      <c r="CR131" s="2">
        <f t="shared" si="155"/>
        <v>46.902000000000001</v>
      </c>
      <c r="CS131" s="2" t="str">
        <f t="shared" si="155"/>
        <v/>
      </c>
      <c r="CU131" s="2" t="str">
        <f t="shared" si="110"/>
        <v/>
      </c>
      <c r="CV131" s="2">
        <f t="shared" si="111"/>
        <v>48.655999999999999</v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>
        <f t="shared" si="120"/>
        <v>50.048999999999999</v>
      </c>
      <c r="DF131" s="2">
        <f t="shared" si="121"/>
        <v>48.015999999999998</v>
      </c>
      <c r="DG131" s="2">
        <f t="shared" si="122"/>
        <v>46.655999999999999</v>
      </c>
      <c r="DH131" s="2">
        <f t="shared" si="123"/>
        <v>46.902000000000001</v>
      </c>
      <c r="DI131" s="2" t="str">
        <f t="shared" si="124"/>
        <v/>
      </c>
      <c r="DK131" s="2">
        <f t="shared" si="164"/>
        <v>62.193556451612899</v>
      </c>
      <c r="DL131" s="2">
        <f t="shared" si="164"/>
        <v>77.180847593582897</v>
      </c>
      <c r="DM131" s="2">
        <f t="shared" si="164"/>
        <v>81.102116755793233</v>
      </c>
      <c r="DN131" s="2">
        <f t="shared" si="164"/>
        <v>75.614340463458106</v>
      </c>
      <c r="DO131" s="2">
        <f t="shared" si="164"/>
        <v>72.010181818181835</v>
      </c>
      <c r="DP131" s="2">
        <f t="shared" si="164"/>
        <v>69.082021390374322</v>
      </c>
      <c r="DQ131" s="2">
        <f t="shared" si="164"/>
        <v>67.429526984126994</v>
      </c>
      <c r="DR131" s="2">
        <f t="shared" si="164"/>
        <v>64.748530158730176</v>
      </c>
      <c r="DS131" s="2">
        <f t="shared" si="164"/>
        <v>68.292005347593587</v>
      </c>
      <c r="DT131" s="2">
        <f t="shared" si="164"/>
        <v>68.777791443850262</v>
      </c>
      <c r="DU131" s="2">
        <f t="shared" si="164"/>
        <v>71.255871657754028</v>
      </c>
      <c r="DV131" s="2">
        <f t="shared" si="164"/>
        <v>64.756671428571423</v>
      </c>
      <c r="DW131" s="2">
        <f t="shared" si="164"/>
        <v>67.878805362505361</v>
      </c>
      <c r="DX131" s="2">
        <f t="shared" si="164"/>
        <v>70.230309388335712</v>
      </c>
      <c r="DY131" s="2">
        <f t="shared" si="164"/>
        <v>58.677835298479806</v>
      </c>
      <c r="EA131" s="2">
        <f t="shared" si="152"/>
        <v>43.852889248459633</v>
      </c>
      <c r="EB131" s="2">
        <f t="shared" si="152"/>
        <v>45.442583006188052</v>
      </c>
      <c r="EC131" s="2">
        <f t="shared" si="152"/>
        <v>45.355180231836286</v>
      </c>
      <c r="ED131" s="2">
        <f t="shared" si="152"/>
        <v>44.557223613143023</v>
      </c>
      <c r="EE131" s="2">
        <f t="shared" si="151"/>
        <v>44.650210493871072</v>
      </c>
      <c r="EF131" s="2">
        <f t="shared" si="151"/>
        <v>45.198014819168634</v>
      </c>
      <c r="EG131" s="2">
        <f t="shared" si="151"/>
        <v>46.021163154798714</v>
      </c>
      <c r="EH131" s="2">
        <f t="shared" si="151"/>
        <v>46.297282673893505</v>
      </c>
      <c r="EI131" s="2">
        <f t="shared" si="151"/>
        <v>47.978338051036467</v>
      </c>
      <c r="EJ131" s="2">
        <f t="shared" si="151"/>
        <v>47.20772039250933</v>
      </c>
      <c r="EK131" s="2">
        <f t="shared" si="151"/>
        <v>47.040926470588232</v>
      </c>
      <c r="EL131" s="2">
        <f t="shared" si="151"/>
        <v>45.900118686649911</v>
      </c>
      <c r="EM131" s="2">
        <f t="shared" si="135"/>
        <v>45.582051458764056</v>
      </c>
      <c r="EN131" s="2">
        <f t="shared" si="135"/>
        <v>45.99231175889328</v>
      </c>
      <c r="EO131" s="2">
        <f t="shared" si="135"/>
        <v>46.183613011960631</v>
      </c>
      <c r="EQ131" s="2">
        <f t="shared" si="165"/>
        <v>43.868444031643726</v>
      </c>
      <c r="ER131" s="2">
        <f t="shared" si="165"/>
        <v>45.442583006188052</v>
      </c>
      <c r="ES131" s="2">
        <f t="shared" si="165"/>
        <v>45.375311575173498</v>
      </c>
      <c r="ET131" s="2">
        <f t="shared" si="165"/>
        <v>44.446604312156765</v>
      </c>
      <c r="EU131" s="2">
        <f t="shared" si="165"/>
        <v>44.694959990581076</v>
      </c>
      <c r="EV131" s="2">
        <f t="shared" si="165"/>
        <v>44.978724487358519</v>
      </c>
      <c r="EW131" s="2">
        <f t="shared" si="165"/>
        <v>46.27342014294284</v>
      </c>
      <c r="EX131" s="2">
        <f t="shared" si="165"/>
        <v>46.263209732940538</v>
      </c>
      <c r="EY131" s="2">
        <f t="shared" si="165"/>
        <v>47.730389387681804</v>
      </c>
      <c r="EZ131" s="2">
        <f t="shared" si="165"/>
        <v>47.107450252516017</v>
      </c>
      <c r="FA131" s="2">
        <f t="shared" si="165"/>
        <v>47.093892394080768</v>
      </c>
      <c r="FB131" s="2">
        <f t="shared" si="165"/>
        <v>45.895330549971533</v>
      </c>
      <c r="FC131" s="2">
        <f t="shared" si="165"/>
        <v>45.61114461733758</v>
      </c>
      <c r="FD131" s="2">
        <f t="shared" si="165"/>
        <v>45.977577643841173</v>
      </c>
      <c r="FE131" s="2">
        <f t="shared" si="165"/>
        <v>45.92628763536041</v>
      </c>
      <c r="FG131" s="2">
        <f t="shared" si="166"/>
        <v>0.99880368334911285</v>
      </c>
      <c r="FH131" s="2">
        <f t="shared" si="166"/>
        <v>0.9985221345563744</v>
      </c>
      <c r="FI131" s="2">
        <f t="shared" si="166"/>
        <v>0.99857187310237805</v>
      </c>
      <c r="FJ131" s="2">
        <f t="shared" si="166"/>
        <v>0.99855009399626582</v>
      </c>
      <c r="FK131" s="2">
        <f t="shared" si="166"/>
        <v>0.99833243390808046</v>
      </c>
      <c r="FL131" s="2">
        <f t="shared" si="166"/>
        <v>0.99834906663160894</v>
      </c>
      <c r="FM131" s="2">
        <f t="shared" si="166"/>
        <v>0.99806665016649221</v>
      </c>
      <c r="FN131" s="2">
        <f t="shared" si="166"/>
        <v>0.99808434556195602</v>
      </c>
      <c r="FO131" s="2">
        <f t="shared" si="166"/>
        <v>0.99836896100777672</v>
      </c>
      <c r="FP131" s="2">
        <f t="shared" si="166"/>
        <v>0.99833134509019628</v>
      </c>
      <c r="FQ131" s="2">
        <f t="shared" si="166"/>
        <v>0.99835427705417223</v>
      </c>
      <c r="FR131" s="2">
        <f t="shared" si="166"/>
        <v>0.99818560577837034</v>
      </c>
      <c r="FS131" s="2">
        <f t="shared" si="166"/>
        <v>0.99807210645731392</v>
      </c>
      <c r="FT131" s="2">
        <f t="shared" si="166"/>
        <v>0.99770684571727075</v>
      </c>
      <c r="FU131" s="2">
        <f t="shared" si="166"/>
        <v>0.99743110345589847</v>
      </c>
      <c r="FW131" s="2">
        <f t="shared" si="156"/>
        <v>2.857094447989332E-2</v>
      </c>
      <c r="FX131" s="2">
        <f t="shared" si="156"/>
        <v>0</v>
      </c>
      <c r="FY131" s="2">
        <f t="shared" si="156"/>
        <v>1.6553552332735644E-2</v>
      </c>
      <c r="FZ131" s="2">
        <f t="shared" si="156"/>
        <v>3.2493597117826713E-2</v>
      </c>
      <c r="GA131" s="2">
        <f t="shared" si="156"/>
        <v>3.3892529874533076E-2</v>
      </c>
      <c r="GB131" s="2">
        <f t="shared" si="156"/>
        <v>3.774572974408337E-2</v>
      </c>
      <c r="GC131" s="2">
        <f t="shared" si="156"/>
        <v>3.1552331812033825E-2</v>
      </c>
      <c r="GD131" s="2">
        <f t="shared" si="156"/>
        <v>3.0076117749311741E-2</v>
      </c>
      <c r="GE131" s="2">
        <f t="shared" si="156"/>
        <v>2.6755192478212633E-2</v>
      </c>
      <c r="GF131" s="2">
        <f t="shared" si="156"/>
        <v>2.5178025325571157E-2</v>
      </c>
      <c r="GG131" s="2">
        <f t="shared" si="156"/>
        <v>2.1726064245631057E-2</v>
      </c>
      <c r="GH131" s="2">
        <f t="shared" si="156"/>
        <v>1.7260282872963856E-2</v>
      </c>
      <c r="GI131" s="2">
        <f t="shared" si="156"/>
        <v>1.9157012990566876E-2</v>
      </c>
      <c r="GJ131" s="2">
        <f t="shared" si="156"/>
        <v>1.5932417713497939E-2</v>
      </c>
      <c r="GK131" s="2">
        <f t="shared" si="156"/>
        <v>1.5205332322492519E-2</v>
      </c>
      <c r="GM131" s="86">
        <f t="shared" si="157"/>
        <v>4.8864657407555914E-40</v>
      </c>
      <c r="GN131" s="86">
        <f t="shared" si="157"/>
        <v>6.3802058730579114E-28</v>
      </c>
      <c r="GO131" s="86">
        <f t="shared" si="157"/>
        <v>1.708713028980673E-57</v>
      </c>
      <c r="GP131" s="86">
        <f t="shared" si="157"/>
        <v>6.1976707401398262E-77</v>
      </c>
      <c r="GQ131" s="86">
        <f t="shared" si="157"/>
        <v>8.8539185576327102E-113</v>
      </c>
      <c r="GR131" s="86">
        <f t="shared" si="157"/>
        <v>9.8487566297225858E-124</v>
      </c>
      <c r="GS131" s="86">
        <f t="shared" si="157"/>
        <v>9.2665604931702889E-156</v>
      </c>
      <c r="GT131" s="86">
        <f t="shared" si="157"/>
        <v>5.0257886638305365E-115</v>
      </c>
      <c r="GU131" s="86">
        <f t="shared" si="157"/>
        <v>3.8321824443016417E-97</v>
      </c>
      <c r="GV131" s="86">
        <f t="shared" si="157"/>
        <v>3.3058593184957203E-112</v>
      </c>
      <c r="GW131" s="86">
        <f t="shared" si="157"/>
        <v>1.0365279412853775E-131</v>
      </c>
      <c r="GX131" s="86">
        <f t="shared" si="157"/>
        <v>6.1430265002491254E-102</v>
      </c>
      <c r="GY131" s="86">
        <f t="shared" si="157"/>
        <v>1.8791030018797467E-62</v>
      </c>
      <c r="GZ131" s="86">
        <f t="shared" si="157"/>
        <v>4.7561495023133432E-70</v>
      </c>
      <c r="HA131" s="86">
        <f t="shared" si="157"/>
        <v>4.7477184590728483E-86</v>
      </c>
      <c r="HC131" s="86">
        <f t="shared" si="153"/>
        <v>2.0157626807688749E-12</v>
      </c>
      <c r="HD131" s="86">
        <f t="shared" si="153"/>
        <v>2.1615958066814417E-11</v>
      </c>
      <c r="HE131" s="86">
        <f t="shared" si="153"/>
        <v>3.547404308409071E-18</v>
      </c>
      <c r="HF131" s="86">
        <f t="shared" si="153"/>
        <v>2.030482131192492E-31</v>
      </c>
      <c r="HG131" s="86">
        <f t="shared" si="153"/>
        <v>2.0303764628783835E-48</v>
      </c>
      <c r="HH131" s="86">
        <f t="shared" si="153"/>
        <v>5.3240665778513425E-57</v>
      </c>
      <c r="HI131" s="86">
        <f t="shared" si="153"/>
        <v>5.2472534654961108E-61</v>
      </c>
      <c r="HJ131" s="86">
        <f t="shared" si="153"/>
        <v>4.1897232546725386E-59</v>
      </c>
      <c r="HK131" s="86">
        <f t="shared" si="153"/>
        <v>3.4784235526603284E-45</v>
      </c>
      <c r="HL131" s="86">
        <f t="shared" si="161"/>
        <v>9.9106482473959873E-46</v>
      </c>
      <c r="HM131" s="86">
        <f t="shared" si="161"/>
        <v>1.7652042149654254E-43</v>
      </c>
      <c r="HN131" s="86">
        <f t="shared" si="161"/>
        <v>1.4021156125411031E-30</v>
      </c>
      <c r="HO131" s="86">
        <f t="shared" si="161"/>
        <v>2.6095537373434281E-27</v>
      </c>
      <c r="HP131" s="86">
        <f t="shared" si="161"/>
        <v>5.8210965238537213E-26</v>
      </c>
      <c r="HQ131" s="86">
        <f t="shared" si="161"/>
        <v>1.8259473054820916E-24</v>
      </c>
      <c r="HS131" s="86">
        <f t="shared" si="158"/>
        <v>4.7825259635259673E-2</v>
      </c>
      <c r="HT131" s="86">
        <f t="shared" si="158"/>
        <v>0</v>
      </c>
      <c r="HU131" s="86">
        <f t="shared" si="158"/>
        <v>1.3696865789385707E-2</v>
      </c>
      <c r="HV131" s="86">
        <f t="shared" si="158"/>
        <v>8.3416343634112738E-2</v>
      </c>
      <c r="HW131" s="86">
        <f t="shared" si="158"/>
        <v>5.3062714486336052E-2</v>
      </c>
      <c r="HX131" s="86">
        <f t="shared" si="158"/>
        <v>9.2900080518353897E-2</v>
      </c>
      <c r="HY131" s="86">
        <f t="shared" si="158"/>
        <v>3.5307814486139108E-2</v>
      </c>
      <c r="HZ131" s="86">
        <f t="shared" si="158"/>
        <v>3.228065905046755E-2</v>
      </c>
      <c r="IA131" s="86">
        <f t="shared" si="158"/>
        <v>2.6594368635746629E-2</v>
      </c>
      <c r="IB131" s="86">
        <f t="shared" si="158"/>
        <v>1.9159730480956698E-2</v>
      </c>
      <c r="IC131" s="86">
        <f t="shared" si="158"/>
        <v>8.3017730892682804E-3</v>
      </c>
      <c r="ID131" s="86">
        <f t="shared" si="158"/>
        <v>2.3839348318347468E-3</v>
      </c>
      <c r="IE131" s="86">
        <f t="shared" si="158"/>
        <v>4.1414426444543609E-3</v>
      </c>
      <c r="IF131" s="86">
        <f t="shared" si="158"/>
        <v>2.7533485956700372E-3</v>
      </c>
      <c r="IG131" s="86">
        <f t="shared" si="158"/>
        <v>1.5490932727744752E-2</v>
      </c>
      <c r="II131" s="86">
        <f t="shared" si="159"/>
        <v>4.0283708243015929E-25</v>
      </c>
      <c r="IJ131" s="86">
        <f t="shared" si="159"/>
        <v>0</v>
      </c>
      <c r="IK131" s="86">
        <f t="shared" si="159"/>
        <v>4.1628913085062317E-34</v>
      </c>
      <c r="IL131" s="86">
        <f t="shared" si="159"/>
        <v>1.1484845018578751E-26</v>
      </c>
      <c r="IM131" s="86">
        <f t="shared" si="159"/>
        <v>1.2146782371834766E-31</v>
      </c>
      <c r="IN131" s="86">
        <f t="shared" si="159"/>
        <v>3.3844786195840784E-29</v>
      </c>
      <c r="IO131" s="86">
        <f t="shared" si="159"/>
        <v>9.4627405817964816E-36</v>
      </c>
      <c r="IP131" s="86">
        <f t="shared" si="159"/>
        <v>3.1683181343241351E-33</v>
      </c>
      <c r="IQ131" s="86">
        <f t="shared" si="159"/>
        <v>3.0470318317863239E-32</v>
      </c>
      <c r="IR131" s="86">
        <f t="shared" si="159"/>
        <v>8.1125961914575164E-36</v>
      </c>
      <c r="IS131" s="86">
        <f t="shared" si="159"/>
        <v>4.2902434009492738E-37</v>
      </c>
      <c r="IT131" s="86">
        <f t="shared" si="159"/>
        <v>1.2286275689344546E-41</v>
      </c>
      <c r="IU131" s="86">
        <f t="shared" si="159"/>
        <v>7.5358528962866991E-39</v>
      </c>
      <c r="IV131" s="86">
        <f t="shared" si="159"/>
        <v>8.6461011004752148E-32</v>
      </c>
      <c r="IW131" s="86">
        <f t="shared" si="159"/>
        <v>1.8214612473319468E-29</v>
      </c>
      <c r="IY131" s="86">
        <f t="shared" si="160"/>
        <v>4.7825259637275436E-2</v>
      </c>
      <c r="IZ131" s="86">
        <f t="shared" si="160"/>
        <v>2.1615958066814417E-11</v>
      </c>
      <c r="JA131" s="86">
        <f t="shared" si="160"/>
        <v>1.369686578938571E-2</v>
      </c>
      <c r="JB131" s="86">
        <f t="shared" si="160"/>
        <v>8.3416343634112738E-2</v>
      </c>
      <c r="JC131" s="86">
        <f t="shared" si="160"/>
        <v>5.3062714486336052E-2</v>
      </c>
      <c r="JD131" s="86">
        <f t="shared" si="160"/>
        <v>9.2900080518353897E-2</v>
      </c>
      <c r="JE131" s="86">
        <f t="shared" si="160"/>
        <v>3.5307814486139108E-2</v>
      </c>
      <c r="JF131" s="86">
        <f t="shared" si="160"/>
        <v>3.228065905046755E-2</v>
      </c>
      <c r="JG131" s="86">
        <f t="shared" si="160"/>
        <v>2.6594368635746629E-2</v>
      </c>
      <c r="JH131" s="86">
        <f t="shared" si="160"/>
        <v>1.9159730480956698E-2</v>
      </c>
      <c r="JI131" s="86">
        <f t="shared" si="160"/>
        <v>8.3017730892682804E-3</v>
      </c>
      <c r="JJ131" s="86">
        <f t="shared" si="160"/>
        <v>2.3839348318347468E-3</v>
      </c>
      <c r="JK131" s="86">
        <f t="shared" si="160"/>
        <v>4.1414426444543609E-3</v>
      </c>
      <c r="JL131" s="86">
        <f t="shared" si="160"/>
        <v>2.7533485956700372E-3</v>
      </c>
      <c r="JM131" s="86">
        <f t="shared" si="160"/>
        <v>1.5490932727744752E-2</v>
      </c>
    </row>
    <row r="132" spans="2:273" x14ac:dyDescent="0.25">
      <c r="B132" s="2">
        <v>105</v>
      </c>
      <c r="C132" s="37">
        <v>42.82</v>
      </c>
      <c r="D132" s="37">
        <v>44.459000000000003</v>
      </c>
      <c r="E132" s="37">
        <v>49.786999999999999</v>
      </c>
      <c r="F132" s="37">
        <v>47.984000000000002</v>
      </c>
      <c r="G132" s="37">
        <v>47.689</v>
      </c>
      <c r="H132" s="37">
        <v>50.41</v>
      </c>
      <c r="I132" s="37">
        <v>49.77</v>
      </c>
      <c r="J132" s="37">
        <v>47.966999999999999</v>
      </c>
      <c r="K132" s="37">
        <v>48.508000000000003</v>
      </c>
      <c r="L132" s="37">
        <v>49.491999999999997</v>
      </c>
      <c r="M132" s="37">
        <v>50.197000000000003</v>
      </c>
      <c r="N132" s="37">
        <v>47.015999999999998</v>
      </c>
      <c r="O132" s="37">
        <v>47.377000000000002</v>
      </c>
      <c r="P132" s="37">
        <v>46.933999999999997</v>
      </c>
      <c r="Q132" s="37">
        <v>51.104999999999997</v>
      </c>
      <c r="S132" s="4">
        <f t="shared" si="162"/>
        <v>43.967908839890242</v>
      </c>
      <c r="T132" s="4">
        <f t="shared" si="162"/>
        <v>45.338490373173933</v>
      </c>
      <c r="U132" s="4">
        <f t="shared" si="162"/>
        <v>45.681623146566366</v>
      </c>
      <c r="V132" s="4">
        <f t="shared" si="162"/>
        <v>48.572819903656097</v>
      </c>
      <c r="W132" s="4">
        <f t="shared" si="162"/>
        <v>49.073793168064</v>
      </c>
      <c r="X132" s="4">
        <f t="shared" si="162"/>
        <v>52.707694408384342</v>
      </c>
      <c r="Y132" s="4">
        <f t="shared" si="162"/>
        <v>50.09864288665127</v>
      </c>
      <c r="Z132" s="4">
        <f t="shared" si="162"/>
        <v>50.697214947042404</v>
      </c>
      <c r="AA132" s="4">
        <f t="shared" si="162"/>
        <v>52.006678487322532</v>
      </c>
      <c r="AB132" s="4">
        <f t="shared" si="162"/>
        <v>50.599833393037528</v>
      </c>
      <c r="AC132" s="4">
        <f t="shared" si="162"/>
        <v>48.895320015484131</v>
      </c>
      <c r="AD132" s="4">
        <f t="shared" si="162"/>
        <v>46.541935527597225</v>
      </c>
      <c r="AE132" s="4">
        <f t="shared" si="162"/>
        <v>46.742753271840222</v>
      </c>
      <c r="AF132" s="4">
        <f t="shared" si="162"/>
        <v>47.162185312020888</v>
      </c>
      <c r="AG132" s="4">
        <f t="shared" si="162"/>
        <v>53.742696472328987</v>
      </c>
      <c r="AI132" s="4">
        <f t="shared" si="163"/>
        <v>-1.1479088398902419</v>
      </c>
      <c r="AJ132" s="4">
        <f t="shared" si="163"/>
        <v>-0.87949037317392964</v>
      </c>
      <c r="AK132" s="4">
        <f t="shared" si="163"/>
        <v>4.1053768534336328</v>
      </c>
      <c r="AL132" s="4">
        <f t="shared" si="163"/>
        <v>-0.58881990365609482</v>
      </c>
      <c r="AM132" s="4">
        <f t="shared" si="163"/>
        <v>-1.3847931680640002</v>
      </c>
      <c r="AN132" s="4">
        <f t="shared" si="163"/>
        <v>-2.2976944083843449</v>
      </c>
      <c r="AO132" s="4">
        <f t="shared" si="163"/>
        <v>-0.32864288665126651</v>
      </c>
      <c r="AP132" s="4">
        <f t="shared" si="163"/>
        <v>-2.7302149470424055</v>
      </c>
      <c r="AQ132" s="4">
        <f t="shared" si="163"/>
        <v>-3.498678487322529</v>
      </c>
      <c r="AR132" s="4">
        <f t="shared" si="163"/>
        <v>-1.1078333930375308</v>
      </c>
      <c r="AS132" s="4">
        <f t="shared" si="163"/>
        <v>1.3016799845158715</v>
      </c>
      <c r="AT132" s="4">
        <f t="shared" si="163"/>
        <v>0.47406447240277316</v>
      </c>
      <c r="AU132" s="4">
        <f t="shared" si="163"/>
        <v>0.63424672815978056</v>
      </c>
      <c r="AV132" s="4">
        <f t="shared" si="163"/>
        <v>-0.22818531202089076</v>
      </c>
      <c r="AW132" s="4">
        <f t="shared" si="163"/>
        <v>-2.6376964723289902</v>
      </c>
      <c r="AY132" s="2">
        <f t="shared" si="154"/>
        <v>43.761775110951803</v>
      </c>
      <c r="AZ132" s="2">
        <f t="shared" si="154"/>
        <v>45.338490373173734</v>
      </c>
      <c r="BA132" s="2">
        <f t="shared" si="154"/>
        <v>45.245382253158581</v>
      </c>
      <c r="BB132" s="2">
        <f t="shared" si="154"/>
        <v>44.460435180897612</v>
      </c>
      <c r="BC132" s="2">
        <f t="shared" si="154"/>
        <v>44.549191545040486</v>
      </c>
      <c r="BD132" s="2">
        <f t="shared" si="154"/>
        <v>45.11003997782236</v>
      </c>
      <c r="BE132" s="2">
        <f t="shared" si="154"/>
        <v>45.880433571323934</v>
      </c>
      <c r="BF132" s="2">
        <f t="shared" si="154"/>
        <v>46.188927886596417</v>
      </c>
      <c r="BG132" s="2">
        <f t="shared" si="154"/>
        <v>47.906032590761832</v>
      </c>
      <c r="BH132" s="2">
        <f t="shared" si="154"/>
        <v>47.103230298329947</v>
      </c>
      <c r="BI132" s="2">
        <f t="shared" si="154"/>
        <v>46.906825588176588</v>
      </c>
      <c r="BJ132" s="2">
        <f t="shared" si="154"/>
        <v>45.800296424816338</v>
      </c>
      <c r="BK132" s="2">
        <f t="shared" si="154"/>
        <v>45.500880421766979</v>
      </c>
      <c r="BL132" s="2">
        <f t="shared" si="154"/>
        <v>45.919977462785312</v>
      </c>
      <c r="BM132" s="2">
        <f t="shared" si="154"/>
        <v>46.111659000590116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44.459000000000003</v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>
        <f t="shared" si="155"/>
        <v>47.015999999999998</v>
      </c>
      <c r="CQ132" s="2">
        <f t="shared" si="155"/>
        <v>47.377000000000002</v>
      </c>
      <c r="CR132" s="2">
        <f t="shared" si="155"/>
        <v>46.933999999999997</v>
      </c>
      <c r="CS132" s="2" t="str">
        <f t="shared" si="155"/>
        <v/>
      </c>
      <c r="CU132" s="2" t="str">
        <f t="shared" si="110"/>
        <v/>
      </c>
      <c r="CV132" s="2">
        <f t="shared" si="111"/>
        <v>44.459000000000003</v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>
        <f t="shared" si="121"/>
        <v>47.015999999999998</v>
      </c>
      <c r="DG132" s="2">
        <f t="shared" si="122"/>
        <v>47.377000000000002</v>
      </c>
      <c r="DH132" s="2">
        <f t="shared" si="123"/>
        <v>46.933999999999997</v>
      </c>
      <c r="DI132" s="2" t="str">
        <f t="shared" si="124"/>
        <v/>
      </c>
      <c r="DK132" s="2">
        <f t="shared" si="164"/>
        <v>62.259564516129025</v>
      </c>
      <c r="DL132" s="2">
        <f t="shared" si="164"/>
        <v>77.394972927807501</v>
      </c>
      <c r="DM132" s="2">
        <f t="shared" si="164"/>
        <v>81.37056160873442</v>
      </c>
      <c r="DN132" s="2">
        <f t="shared" si="164"/>
        <v>75.833940062388592</v>
      </c>
      <c r="DO132" s="2">
        <f t="shared" si="164"/>
        <v>72.183071963330804</v>
      </c>
      <c r="DP132" s="2">
        <f t="shared" si="164"/>
        <v>69.214834071810529</v>
      </c>
      <c r="DQ132" s="2">
        <f t="shared" si="164"/>
        <v>67.535722222222233</v>
      </c>
      <c r="DR132" s="2">
        <f t="shared" si="164"/>
        <v>64.82861111111113</v>
      </c>
      <c r="DS132" s="2">
        <f t="shared" si="164"/>
        <v>68.393251795263552</v>
      </c>
      <c r="DT132" s="2">
        <f t="shared" si="164"/>
        <v>68.90021695951107</v>
      </c>
      <c r="DU132" s="2">
        <f t="shared" si="164"/>
        <v>71.399272880061133</v>
      </c>
      <c r="DV132" s="2">
        <f t="shared" si="164"/>
        <v>64.849085714285707</v>
      </c>
      <c r="DW132" s="2">
        <f t="shared" si="164"/>
        <v>68.02187087087087</v>
      </c>
      <c r="DX132" s="2">
        <f t="shared" si="164"/>
        <v>70.396974395448083</v>
      </c>
      <c r="DY132" s="2">
        <f t="shared" si="164"/>
        <v>58.748438635520962</v>
      </c>
      <c r="EA132" s="2">
        <f t="shared" si="152"/>
        <v>43.741377769970818</v>
      </c>
      <c r="EB132" s="2">
        <f t="shared" si="152"/>
        <v>45.295219758466978</v>
      </c>
      <c r="EC132" s="2">
        <f t="shared" si="152"/>
        <v>45.197933942458548</v>
      </c>
      <c r="ED132" s="2">
        <f t="shared" si="152"/>
        <v>44.423312743663757</v>
      </c>
      <c r="EE132" s="2">
        <f t="shared" si="151"/>
        <v>44.504989763378148</v>
      </c>
      <c r="EF132" s="2">
        <f t="shared" si="151"/>
        <v>45.084054336951638</v>
      </c>
      <c r="EG132" s="2">
        <f t="shared" si="151"/>
        <v>45.831966887383928</v>
      </c>
      <c r="EH132" s="2">
        <f t="shared" si="151"/>
        <v>46.157623972125073</v>
      </c>
      <c r="EI132" s="2">
        <f t="shared" si="151"/>
        <v>47.884143868079235</v>
      </c>
      <c r="EJ132" s="2">
        <f t="shared" si="151"/>
        <v>47.07346705901184</v>
      </c>
      <c r="EK132" s="2">
        <f t="shared" si="151"/>
        <v>46.868095378151267</v>
      </c>
      <c r="EL132" s="2">
        <f t="shared" si="151"/>
        <v>45.768994758728226</v>
      </c>
      <c r="EM132" s="2">
        <f t="shared" si="135"/>
        <v>45.460470841127609</v>
      </c>
      <c r="EN132" s="2">
        <f t="shared" si="135"/>
        <v>45.868991235607496</v>
      </c>
      <c r="EO132" s="2">
        <f t="shared" si="135"/>
        <v>46.086675603200369</v>
      </c>
      <c r="EQ132" s="2">
        <f t="shared" si="165"/>
        <v>43.747487529557404</v>
      </c>
      <c r="ER132" s="2">
        <f t="shared" si="165"/>
        <v>45.295219758466978</v>
      </c>
      <c r="ES132" s="2">
        <f t="shared" si="165"/>
        <v>45.216074006255425</v>
      </c>
      <c r="ET132" s="2">
        <f t="shared" si="165"/>
        <v>44.298920062377121</v>
      </c>
      <c r="EU132" s="2">
        <f t="shared" si="165"/>
        <v>44.561729553087574</v>
      </c>
      <c r="EV132" s="2">
        <f t="shared" si="165"/>
        <v>44.833004115831258</v>
      </c>
      <c r="EW132" s="2">
        <f t="shared" si="165"/>
        <v>46.127440998083628</v>
      </c>
      <c r="EX132" s="2">
        <f t="shared" si="165"/>
        <v>46.117431586025809</v>
      </c>
      <c r="EY132" s="2">
        <f t="shared" si="165"/>
        <v>47.589434683066969</v>
      </c>
      <c r="EZ132" s="2">
        <f t="shared" si="165"/>
        <v>46.947895573435119</v>
      </c>
      <c r="FA132" s="2">
        <f t="shared" si="165"/>
        <v>46.948256324755661</v>
      </c>
      <c r="FB132" s="2">
        <f t="shared" si="165"/>
        <v>45.754381582631538</v>
      </c>
      <c r="FC132" s="2">
        <f t="shared" si="165"/>
        <v>45.495481338009725</v>
      </c>
      <c r="FD132" s="2">
        <f t="shared" si="165"/>
        <v>45.8505596636953</v>
      </c>
      <c r="FE132" s="2">
        <f t="shared" si="165"/>
        <v>45.805074418145516</v>
      </c>
      <c r="FG132" s="2">
        <f t="shared" si="166"/>
        <v>0.99890883138751863</v>
      </c>
      <c r="FH132" s="2">
        <f t="shared" si="166"/>
        <v>0.99865199540699012</v>
      </c>
      <c r="FI132" s="2">
        <f t="shared" si="166"/>
        <v>0.99869736910120199</v>
      </c>
      <c r="FJ132" s="2">
        <f t="shared" si="166"/>
        <v>0.99867750128943544</v>
      </c>
      <c r="FK132" s="2">
        <f t="shared" si="166"/>
        <v>0.99847893846690472</v>
      </c>
      <c r="FL132" s="2">
        <f t="shared" si="166"/>
        <v>0.99849411212131267</v>
      </c>
      <c r="FM132" s="2">
        <f t="shared" si="166"/>
        <v>0.99823646399371124</v>
      </c>
      <c r="FN132" s="2">
        <f t="shared" si="166"/>
        <v>0.99825260785316938</v>
      </c>
      <c r="FO132" s="2">
        <f t="shared" si="166"/>
        <v>0.99851226124871018</v>
      </c>
      <c r="FP132" s="2">
        <f t="shared" si="166"/>
        <v>0.99847794516162769</v>
      </c>
      <c r="FQ132" s="2">
        <f t="shared" si="166"/>
        <v>0.99849886546186961</v>
      </c>
      <c r="FR132" s="2">
        <f t="shared" si="166"/>
        <v>0.99834498858536092</v>
      </c>
      <c r="FS132" s="2">
        <f t="shared" si="166"/>
        <v>0.9982414418811647</v>
      </c>
      <c r="FT132" s="2">
        <f t="shared" si="166"/>
        <v>0.99790819636892591</v>
      </c>
      <c r="FU132" s="2">
        <f t="shared" si="166"/>
        <v>0.99765660881805085</v>
      </c>
      <c r="FW132" s="2">
        <f t="shared" si="156"/>
        <v>3.1241301854577411E-2</v>
      </c>
      <c r="FX132" s="2">
        <f t="shared" si="156"/>
        <v>0</v>
      </c>
      <c r="FY132" s="2">
        <f t="shared" si="156"/>
        <v>1.8121667867417573E-2</v>
      </c>
      <c r="FZ132" s="2">
        <f t="shared" si="156"/>
        <v>3.5517177115928611E-2</v>
      </c>
      <c r="GA132" s="2">
        <f t="shared" si="156"/>
        <v>3.7041299040864409E-2</v>
      </c>
      <c r="GB132" s="2">
        <f t="shared" si="156"/>
        <v>4.1237198633258865E-2</v>
      </c>
      <c r="GC132" s="2">
        <f t="shared" si="156"/>
        <v>3.4491448036527102E-2</v>
      </c>
      <c r="GD132" s="2">
        <f t="shared" si="156"/>
        <v>3.2882392839841769E-2</v>
      </c>
      <c r="GE132" s="2">
        <f t="shared" si="156"/>
        <v>2.9260954098537593E-2</v>
      </c>
      <c r="GF132" s="2">
        <f t="shared" si="156"/>
        <v>2.7540256914321541E-2</v>
      </c>
      <c r="GG132" s="2">
        <f t="shared" si="156"/>
        <v>2.3772326761572506E-2</v>
      </c>
      <c r="GH132" s="2">
        <f t="shared" si="156"/>
        <v>1.8894060665813135E-2</v>
      </c>
      <c r="GI132" s="2">
        <f t="shared" si="156"/>
        <v>2.0966496055326665E-2</v>
      </c>
      <c r="GJ132" s="2">
        <f t="shared" si="156"/>
        <v>1.7442736864511196E-2</v>
      </c>
      <c r="GK132" s="2">
        <f t="shared" si="156"/>
        <v>1.6647893179873689E-2</v>
      </c>
      <c r="GM132" s="86">
        <f t="shared" si="157"/>
        <v>1.2349418799128927E-41</v>
      </c>
      <c r="GN132" s="86">
        <f t="shared" si="157"/>
        <v>5.3517011003612994E-29</v>
      </c>
      <c r="GO132" s="86">
        <f t="shared" si="157"/>
        <v>8.2855417648377578E-60</v>
      </c>
      <c r="GP132" s="86">
        <f t="shared" si="157"/>
        <v>5.7529878371482701E-80</v>
      </c>
      <c r="GQ132" s="86">
        <f t="shared" si="157"/>
        <v>3.0920284257039577E-117</v>
      </c>
      <c r="GR132" s="86">
        <f t="shared" si="157"/>
        <v>1.3137303511322646E-128</v>
      </c>
      <c r="GS132" s="86">
        <f t="shared" si="157"/>
        <v>5.3073329051188144E-162</v>
      </c>
      <c r="GT132" s="86">
        <f t="shared" si="157"/>
        <v>1.2527851748570084E-119</v>
      </c>
      <c r="GU132" s="86">
        <f t="shared" si="157"/>
        <v>5.3951129608415089E-101</v>
      </c>
      <c r="GV132" s="86">
        <f t="shared" si="157"/>
        <v>1.243494745363654E-116</v>
      </c>
      <c r="GW132" s="86">
        <f t="shared" si="157"/>
        <v>5.3007342044486621E-137</v>
      </c>
      <c r="GX132" s="86">
        <f t="shared" si="157"/>
        <v>4.8101595273043298E-106</v>
      </c>
      <c r="GY132" s="86">
        <f t="shared" si="157"/>
        <v>6.4696123210046817E-65</v>
      </c>
      <c r="GZ132" s="86">
        <f t="shared" si="157"/>
        <v>7.4682099279899921E-73</v>
      </c>
      <c r="HA132" s="86">
        <f t="shared" si="157"/>
        <v>2.1695153920531936E-89</v>
      </c>
      <c r="HC132" s="86">
        <f t="shared" si="153"/>
        <v>2.7577176295537792E-13</v>
      </c>
      <c r="HD132" s="86">
        <f t="shared" si="153"/>
        <v>3.6033084085033062E-12</v>
      </c>
      <c r="HE132" s="86">
        <f t="shared" si="153"/>
        <v>1.4773048002066324E-19</v>
      </c>
      <c r="HF132" s="86">
        <f t="shared" si="153"/>
        <v>1.0966994201997667E-33</v>
      </c>
      <c r="HG132" s="86">
        <f t="shared" si="153"/>
        <v>7.421478512230466E-52</v>
      </c>
      <c r="HH132" s="86">
        <f t="shared" si="153"/>
        <v>5.6523942736487168E-61</v>
      </c>
      <c r="HI132" s="86">
        <f t="shared" si="153"/>
        <v>2.4757533099825778E-65</v>
      </c>
      <c r="HJ132" s="86">
        <f t="shared" si="153"/>
        <v>2.1068009798548549E-63</v>
      </c>
      <c r="HK132" s="86">
        <f t="shared" si="153"/>
        <v>1.8287788615875256E-48</v>
      </c>
      <c r="HL132" s="86">
        <f t="shared" si="161"/>
        <v>4.9260850166636035E-49</v>
      </c>
      <c r="HM132" s="86">
        <f t="shared" si="161"/>
        <v>9.6475223396031164E-47</v>
      </c>
      <c r="HN132" s="86">
        <f t="shared" si="161"/>
        <v>6.6501672131830491E-33</v>
      </c>
      <c r="HO132" s="86">
        <f t="shared" si="161"/>
        <v>2.2390840693209386E-29</v>
      </c>
      <c r="HP132" s="86">
        <f t="shared" si="161"/>
        <v>5.7341872712233949E-28</v>
      </c>
      <c r="HQ132" s="86">
        <f t="shared" si="161"/>
        <v>3.4483422115003597E-26</v>
      </c>
      <c r="HS132" s="86">
        <f t="shared" si="158"/>
        <v>7.5028993607930056E-2</v>
      </c>
      <c r="HT132" s="86">
        <f t="shared" si="158"/>
        <v>0</v>
      </c>
      <c r="HU132" s="86">
        <f t="shared" si="158"/>
        <v>2.3724245175501889E-2</v>
      </c>
      <c r="HV132" s="86">
        <f t="shared" si="158"/>
        <v>0.12806986135361045</v>
      </c>
      <c r="HW132" s="86">
        <f t="shared" si="158"/>
        <v>8.9359615978825149E-2</v>
      </c>
      <c r="HX132" s="86">
        <f t="shared" si="158"/>
        <v>0.14661858358396587</v>
      </c>
      <c r="HY132" s="86">
        <f t="shared" si="158"/>
        <v>6.3260578674098386E-2</v>
      </c>
      <c r="HZ132" s="86">
        <f t="shared" si="158"/>
        <v>5.6659295670828252E-2</v>
      </c>
      <c r="IA132" s="86">
        <f t="shared" si="158"/>
        <v>4.6208730578641388E-2</v>
      </c>
      <c r="IB132" s="86">
        <f t="shared" si="158"/>
        <v>3.4912754135104855E-2</v>
      </c>
      <c r="IC132" s="86">
        <f t="shared" si="158"/>
        <v>1.5901428728268718E-2</v>
      </c>
      <c r="ID132" s="86">
        <f t="shared" si="158"/>
        <v>4.9686002336987245E-3</v>
      </c>
      <c r="IE132" s="86">
        <f t="shared" si="158"/>
        <v>8.2721632072447378E-3</v>
      </c>
      <c r="IF132" s="86">
        <f t="shared" si="158"/>
        <v>5.3545445366995842E-3</v>
      </c>
      <c r="IG132" s="86">
        <f t="shared" si="158"/>
        <v>2.3411148512874905E-2</v>
      </c>
      <c r="II132" s="86">
        <f t="shared" si="159"/>
        <v>6.553747650272025E-24</v>
      </c>
      <c r="IJ132" s="86">
        <f t="shared" si="159"/>
        <v>0</v>
      </c>
      <c r="IK132" s="86">
        <f t="shared" si="159"/>
        <v>1.1607394562123854E-32</v>
      </c>
      <c r="IL132" s="86">
        <f t="shared" si="159"/>
        <v>2.5131671373976119E-25</v>
      </c>
      <c r="IM132" s="86">
        <f t="shared" si="159"/>
        <v>5.1229253263397803E-30</v>
      </c>
      <c r="IN132" s="86">
        <f t="shared" si="159"/>
        <v>1.1849401063858094E-27</v>
      </c>
      <c r="IO132" s="86">
        <f t="shared" si="159"/>
        <v>6.0680925613499085E-34</v>
      </c>
      <c r="IP132" s="86">
        <f t="shared" si="159"/>
        <v>1.4164997607820815E-31</v>
      </c>
      <c r="IQ132" s="86">
        <f t="shared" si="159"/>
        <v>1.0721882140026301E-30</v>
      </c>
      <c r="IR132" s="86">
        <f t="shared" si="159"/>
        <v>4.0380284650852102E-34</v>
      </c>
      <c r="IS132" s="86">
        <f t="shared" si="159"/>
        <v>2.1069454758429211E-35</v>
      </c>
      <c r="IT132" s="86">
        <f t="shared" si="159"/>
        <v>7.7100607416080909E-40</v>
      </c>
      <c r="IU132" s="86">
        <f t="shared" si="159"/>
        <v>3.9306862596740547E-37</v>
      </c>
      <c r="IV132" s="86">
        <f t="shared" si="159"/>
        <v>1.8492857849974771E-30</v>
      </c>
      <c r="IW132" s="86">
        <f t="shared" si="159"/>
        <v>2.9845989046213918E-28</v>
      </c>
      <c r="IY132" s="86">
        <f t="shared" si="160"/>
        <v>7.5028993608205821E-2</v>
      </c>
      <c r="IZ132" s="86">
        <f t="shared" si="160"/>
        <v>3.6033084085033062E-12</v>
      </c>
      <c r="JA132" s="86">
        <f t="shared" si="160"/>
        <v>2.3724245175501889E-2</v>
      </c>
      <c r="JB132" s="86">
        <f t="shared" si="160"/>
        <v>0.12806986135361045</v>
      </c>
      <c r="JC132" s="86">
        <f t="shared" si="160"/>
        <v>8.9359615978825149E-2</v>
      </c>
      <c r="JD132" s="86">
        <f t="shared" si="160"/>
        <v>0.14661858358396587</v>
      </c>
      <c r="JE132" s="86">
        <f t="shared" si="160"/>
        <v>6.3260578674098386E-2</v>
      </c>
      <c r="JF132" s="86">
        <f t="shared" si="160"/>
        <v>5.6659295670828252E-2</v>
      </c>
      <c r="JG132" s="86">
        <f t="shared" si="160"/>
        <v>4.6208730578641388E-2</v>
      </c>
      <c r="JH132" s="86">
        <f t="shared" si="160"/>
        <v>3.4912754135104855E-2</v>
      </c>
      <c r="JI132" s="86">
        <f t="shared" si="160"/>
        <v>1.5901428728268718E-2</v>
      </c>
      <c r="JJ132" s="86">
        <f t="shared" si="160"/>
        <v>4.9686002336987245E-3</v>
      </c>
      <c r="JK132" s="86">
        <f t="shared" si="160"/>
        <v>8.2721632072447378E-3</v>
      </c>
      <c r="JL132" s="86">
        <f t="shared" si="160"/>
        <v>5.3545445366995842E-3</v>
      </c>
      <c r="JM132" s="86">
        <f t="shared" si="160"/>
        <v>2.3411148512874905E-2</v>
      </c>
    </row>
    <row r="133" spans="2:273" x14ac:dyDescent="0.25">
      <c r="B133" s="2">
        <v>106</v>
      </c>
      <c r="C133" s="37">
        <v>44.295000000000002</v>
      </c>
      <c r="D133" s="37">
        <v>46.475000000000001</v>
      </c>
      <c r="E133" s="37">
        <v>44.393000000000001</v>
      </c>
      <c r="F133" s="37">
        <v>47.295000000000002</v>
      </c>
      <c r="G133" s="37">
        <v>50.720999999999997</v>
      </c>
      <c r="H133" s="37">
        <v>53.720999999999997</v>
      </c>
      <c r="I133" s="37">
        <v>52.557000000000002</v>
      </c>
      <c r="J133" s="37">
        <v>50.393000000000001</v>
      </c>
      <c r="K133" s="37">
        <v>50.933999999999997</v>
      </c>
      <c r="L133" s="37">
        <v>48.655999999999999</v>
      </c>
      <c r="M133" s="37">
        <v>48.786999999999999</v>
      </c>
      <c r="N133" s="37">
        <v>45.131</v>
      </c>
      <c r="O133" s="37">
        <v>48.23</v>
      </c>
      <c r="P133" s="37">
        <v>48.933999999999997</v>
      </c>
      <c r="Q133" s="37">
        <v>54.420999999999999</v>
      </c>
      <c r="S133" s="4">
        <f t="shared" si="162"/>
        <v>43.934551595283814</v>
      </c>
      <c r="T133" s="4">
        <f t="shared" si="162"/>
        <v>45.18776892657047</v>
      </c>
      <c r="U133" s="4">
        <f t="shared" si="162"/>
        <v>45.760864775113774</v>
      </c>
      <c r="V133" s="4">
        <f t="shared" si="162"/>
        <v>49.777533811051633</v>
      </c>
      <c r="W133" s="4">
        <f t="shared" si="162"/>
        <v>50.902368689546677</v>
      </c>
      <c r="X133" s="4">
        <f t="shared" si="162"/>
        <v>55.098488215671416</v>
      </c>
      <c r="Y133" s="4">
        <f t="shared" si="162"/>
        <v>52.126055094660003</v>
      </c>
      <c r="Z133" s="4">
        <f t="shared" si="162"/>
        <v>52.874493229629863</v>
      </c>
      <c r="AA133" s="4">
        <f t="shared" si="162"/>
        <v>54.034824561115641</v>
      </c>
      <c r="AB133" s="4">
        <f t="shared" si="162"/>
        <v>52.514926525835236</v>
      </c>
      <c r="AC133" s="4">
        <f t="shared" si="162"/>
        <v>50.089629167260142</v>
      </c>
      <c r="AD133" s="4">
        <f t="shared" si="162"/>
        <v>47.03964088865898</v>
      </c>
      <c r="AE133" s="4">
        <f t="shared" si="162"/>
        <v>47.576888755182132</v>
      </c>
      <c r="AF133" s="4">
        <f t="shared" si="162"/>
        <v>47.968036318936825</v>
      </c>
      <c r="AG133" s="4">
        <f t="shared" si="162"/>
        <v>56.703685960376291</v>
      </c>
      <c r="AI133" s="4">
        <f t="shared" si="163"/>
        <v>0.36044840471618755</v>
      </c>
      <c r="AJ133" s="4">
        <f t="shared" si="163"/>
        <v>1.2872310734295311</v>
      </c>
      <c r="AK133" s="4">
        <f t="shared" si="163"/>
        <v>-1.3678647751137731</v>
      </c>
      <c r="AL133" s="4">
        <f t="shared" si="163"/>
        <v>-2.4825338110516313</v>
      </c>
      <c r="AM133" s="4">
        <f t="shared" si="163"/>
        <v>-0.18136868954668017</v>
      </c>
      <c r="AN133" s="4">
        <f t="shared" si="163"/>
        <v>-1.3774882156714199</v>
      </c>
      <c r="AO133" s="4">
        <f t="shared" si="163"/>
        <v>0.43094490533999874</v>
      </c>
      <c r="AP133" s="4">
        <f t="shared" si="163"/>
        <v>-2.4814932296298622</v>
      </c>
      <c r="AQ133" s="4">
        <f t="shared" si="163"/>
        <v>-3.100824561115644</v>
      </c>
      <c r="AR133" s="4">
        <f t="shared" si="163"/>
        <v>-3.858926525835237</v>
      </c>
      <c r="AS133" s="4">
        <f t="shared" si="163"/>
        <v>-1.3026291672601431</v>
      </c>
      <c r="AT133" s="4">
        <f t="shared" si="163"/>
        <v>-1.9086408886589794</v>
      </c>
      <c r="AU133" s="4">
        <f t="shared" si="163"/>
        <v>0.65311124481786464</v>
      </c>
      <c r="AV133" s="4">
        <f t="shared" si="163"/>
        <v>0.96596368106317243</v>
      </c>
      <c r="AW133" s="4">
        <f t="shared" si="163"/>
        <v>-2.2826859603762912</v>
      </c>
      <c r="AY133" s="2">
        <f t="shared" si="154"/>
        <v>43.648359344701554</v>
      </c>
      <c r="AZ133" s="2">
        <f t="shared" si="154"/>
        <v>45.187768926570449</v>
      </c>
      <c r="BA133" s="2">
        <f t="shared" si="154"/>
        <v>45.084492250475584</v>
      </c>
      <c r="BB133" s="2">
        <f t="shared" si="154"/>
        <v>44.322355774602961</v>
      </c>
      <c r="BC133" s="2">
        <f t="shared" si="154"/>
        <v>44.401392769720204</v>
      </c>
      <c r="BD133" s="2">
        <f t="shared" si="154"/>
        <v>44.99084130209804</v>
      </c>
      <c r="BE133" s="2">
        <f t="shared" si="154"/>
        <v>45.690925267832419</v>
      </c>
      <c r="BF133" s="2">
        <f t="shared" si="154"/>
        <v>46.046410443952695</v>
      </c>
      <c r="BG133" s="2">
        <f t="shared" si="154"/>
        <v>47.807121123709031</v>
      </c>
      <c r="BH133" s="2">
        <f t="shared" si="154"/>
        <v>46.965328635118333</v>
      </c>
      <c r="BI133" s="2">
        <f t="shared" si="154"/>
        <v>46.73207806996907</v>
      </c>
      <c r="BJ133" s="2">
        <f t="shared" si="154"/>
        <v>45.66650638388321</v>
      </c>
      <c r="BK133" s="2">
        <f t="shared" si="154"/>
        <v>45.376443854270754</v>
      </c>
      <c r="BL133" s="2">
        <f t="shared" si="154"/>
        <v>45.792603328672435</v>
      </c>
      <c r="BM133" s="2">
        <f t="shared" si="154"/>
        <v>46.011588072665063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>
        <f t="shared" si="155"/>
        <v>46.475000000000001</v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>
        <f t="shared" si="155"/>
        <v>45.131</v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>
        <f t="shared" si="111"/>
        <v>46.475000000000001</v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>
        <f t="shared" si="121"/>
        <v>45.131</v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62.325572580645158</v>
      </c>
      <c r="DL133" s="2">
        <f t="shared" si="164"/>
        <v>77.609098262032091</v>
      </c>
      <c r="DM133" s="2">
        <f t="shared" si="164"/>
        <v>81.639006461675592</v>
      </c>
      <c r="DN133" s="2">
        <f t="shared" si="164"/>
        <v>76.053539661319078</v>
      </c>
      <c r="DO133" s="2">
        <f t="shared" si="164"/>
        <v>72.355962108479773</v>
      </c>
      <c r="DP133" s="2">
        <f t="shared" si="164"/>
        <v>69.347646753246735</v>
      </c>
      <c r="DQ133" s="2">
        <f t="shared" si="164"/>
        <v>67.641917460317472</v>
      </c>
      <c r="DR133" s="2">
        <f t="shared" si="164"/>
        <v>64.908692063492083</v>
      </c>
      <c r="DS133" s="2">
        <f t="shared" si="164"/>
        <v>68.494498242933531</v>
      </c>
      <c r="DT133" s="2">
        <f t="shared" si="164"/>
        <v>69.022642475171878</v>
      </c>
      <c r="DU133" s="2">
        <f t="shared" si="164"/>
        <v>71.542674102368238</v>
      </c>
      <c r="DV133" s="2">
        <f t="shared" si="164"/>
        <v>64.941499999999991</v>
      </c>
      <c r="DW133" s="2">
        <f t="shared" si="164"/>
        <v>68.16493637923638</v>
      </c>
      <c r="DX133" s="2">
        <f t="shared" si="164"/>
        <v>70.563639402560455</v>
      </c>
      <c r="DY133" s="2">
        <f t="shared" si="164"/>
        <v>58.819041972562118</v>
      </c>
      <c r="EA133" s="2">
        <f t="shared" si="152"/>
        <v>43.629866291482003</v>
      </c>
      <c r="EB133" s="2">
        <f t="shared" si="152"/>
        <v>45.147856510745903</v>
      </c>
      <c r="EC133" s="2">
        <f t="shared" si="152"/>
        <v>45.040687653080802</v>
      </c>
      <c r="ED133" s="2">
        <f t="shared" si="152"/>
        <v>44.289401874184499</v>
      </c>
      <c r="EE133" s="2">
        <f t="shared" si="151"/>
        <v>44.359769032885225</v>
      </c>
      <c r="EF133" s="2">
        <f t="shared" si="151"/>
        <v>44.970093854734642</v>
      </c>
      <c r="EG133" s="2">
        <f t="shared" si="151"/>
        <v>45.642770619969127</v>
      </c>
      <c r="EH133" s="2">
        <f t="shared" si="151"/>
        <v>46.01796527035664</v>
      </c>
      <c r="EI133" s="2">
        <f t="shared" si="151"/>
        <v>47.789949685122011</v>
      </c>
      <c r="EJ133" s="2">
        <f t="shared" si="151"/>
        <v>46.939213725514342</v>
      </c>
      <c r="EK133" s="2">
        <f t="shared" si="151"/>
        <v>46.695264285714288</v>
      </c>
      <c r="EL133" s="2">
        <f t="shared" si="151"/>
        <v>45.637870830806541</v>
      </c>
      <c r="EM133" s="2">
        <f t="shared" si="135"/>
        <v>45.33889022349117</v>
      </c>
      <c r="EN133" s="2">
        <f t="shared" si="135"/>
        <v>45.745670712321711</v>
      </c>
      <c r="EO133" s="2">
        <f t="shared" si="135"/>
        <v>45.9897381944401</v>
      </c>
      <c r="EQ133" s="2">
        <f t="shared" si="165"/>
        <v>43.626531027471074</v>
      </c>
      <c r="ER133" s="2">
        <f t="shared" si="165"/>
        <v>45.147856510745903</v>
      </c>
      <c r="ES133" s="2">
        <f t="shared" si="165"/>
        <v>45.056836437337338</v>
      </c>
      <c r="ET133" s="2">
        <f t="shared" si="165"/>
        <v>44.151235812597477</v>
      </c>
      <c r="EU133" s="2">
        <f t="shared" si="165"/>
        <v>44.428499115594065</v>
      </c>
      <c r="EV133" s="2">
        <f t="shared" si="165"/>
        <v>44.68728374430399</v>
      </c>
      <c r="EW133" s="2">
        <f t="shared" si="165"/>
        <v>45.981461853224417</v>
      </c>
      <c r="EX133" s="2">
        <f t="shared" si="165"/>
        <v>45.971653439111087</v>
      </c>
      <c r="EY133" s="2">
        <f t="shared" si="165"/>
        <v>47.448479978452141</v>
      </c>
      <c r="EZ133" s="2">
        <f t="shared" si="165"/>
        <v>46.788340894354228</v>
      </c>
      <c r="FA133" s="2">
        <f t="shared" si="165"/>
        <v>46.80262025543054</v>
      </c>
      <c r="FB133" s="2">
        <f t="shared" si="165"/>
        <v>45.613432615291543</v>
      </c>
      <c r="FC133" s="2">
        <f t="shared" si="165"/>
        <v>45.37981805868187</v>
      </c>
      <c r="FD133" s="2">
        <f t="shared" si="165"/>
        <v>45.723541683549435</v>
      </c>
      <c r="FE133" s="2">
        <f t="shared" si="165"/>
        <v>45.683861200930622</v>
      </c>
      <c r="FG133" s="2">
        <f t="shared" si="166"/>
        <v>0.99900474684259077</v>
      </c>
      <c r="FH133" s="2">
        <f t="shared" si="166"/>
        <v>0.99877045936411346</v>
      </c>
      <c r="FI133" s="2">
        <f t="shared" si="166"/>
        <v>0.99881185031798958</v>
      </c>
      <c r="FJ133" s="2">
        <f t="shared" si="166"/>
        <v>0.99879372647224662</v>
      </c>
      <c r="FK133" s="2">
        <f t="shared" si="166"/>
        <v>0.99861258970775901</v>
      </c>
      <c r="FL133" s="2">
        <f t="shared" si="166"/>
        <v>0.99862643193152667</v>
      </c>
      <c r="FM133" s="2">
        <f t="shared" si="166"/>
        <v>0.99839138643480085</v>
      </c>
      <c r="FN133" s="2">
        <f t="shared" si="166"/>
        <v>0.99840611435906812</v>
      </c>
      <c r="FO133" s="2">
        <f t="shared" si="166"/>
        <v>0.99864298849326005</v>
      </c>
      <c r="FP133" s="2">
        <f t="shared" si="166"/>
        <v>0.99861168355996444</v>
      </c>
      <c r="FQ133" s="2">
        <f t="shared" si="166"/>
        <v>0.99863076817686891</v>
      </c>
      <c r="FR133" s="2">
        <f t="shared" si="166"/>
        <v>0.99849039181682042</v>
      </c>
      <c r="FS133" s="2">
        <f t="shared" si="166"/>
        <v>0.99839592772938146</v>
      </c>
      <c r="FT133" s="2">
        <f t="shared" si="166"/>
        <v>0.99809190121753966</v>
      </c>
      <c r="FU133" s="2">
        <f t="shared" si="166"/>
        <v>0.99786236107497894</v>
      </c>
      <c r="FW133" s="2">
        <f t="shared" si="156"/>
        <v>3.415246719937276E-2</v>
      </c>
      <c r="FX133" s="2">
        <f t="shared" si="156"/>
        <v>0</v>
      </c>
      <c r="FY133" s="2">
        <f t="shared" si="156"/>
        <v>1.9835334669775793E-2</v>
      </c>
      <c r="FZ133" s="2">
        <f t="shared" si="156"/>
        <v>3.8810819853110336E-2</v>
      </c>
      <c r="GA133" s="2">
        <f t="shared" si="156"/>
        <v>4.047034877163367E-2</v>
      </c>
      <c r="GB133" s="2">
        <f t="shared" si="156"/>
        <v>4.5036511835187011E-2</v>
      </c>
      <c r="GC133" s="2">
        <f t="shared" si="156"/>
        <v>3.7693688467798317E-2</v>
      </c>
      <c r="GD133" s="2">
        <f t="shared" si="156"/>
        <v>3.5940806949884704E-2</v>
      </c>
      <c r="GE133" s="2">
        <f t="shared" si="156"/>
        <v>3.1993678602772614E-2</v>
      </c>
      <c r="GF133" s="2">
        <f t="shared" si="156"/>
        <v>3.0117268606771264E-2</v>
      </c>
      <c r="GG133" s="2">
        <f t="shared" si="156"/>
        <v>2.6006192471845675E-2</v>
      </c>
      <c r="GH133" s="2">
        <f t="shared" si="156"/>
        <v>2.0679230114125684E-2</v>
      </c>
      <c r="GI133" s="2">
        <f t="shared" si="156"/>
        <v>2.2942896659845426E-2</v>
      </c>
      <c r="GJ133" s="2">
        <f t="shared" si="156"/>
        <v>1.9093449360342598E-2</v>
      </c>
      <c r="GK133" s="2">
        <f t="shared" si="156"/>
        <v>1.8224779994443455E-2</v>
      </c>
      <c r="GM133" s="86">
        <f t="shared" si="157"/>
        <v>2.8974499496594608E-43</v>
      </c>
      <c r="GN133" s="86">
        <f t="shared" si="157"/>
        <v>4.2743536327132073E-30</v>
      </c>
      <c r="GO133" s="86">
        <f t="shared" si="157"/>
        <v>3.6074162478146236E-62</v>
      </c>
      <c r="GP133" s="86">
        <f t="shared" si="157"/>
        <v>4.6541552625538405E-83</v>
      </c>
      <c r="GQ133" s="86">
        <f t="shared" si="157"/>
        <v>8.8270044498903161E-122</v>
      </c>
      <c r="GR133" s="86">
        <f t="shared" si="157"/>
        <v>1.4069167201567399E-133</v>
      </c>
      <c r="GS133" s="86">
        <f t="shared" si="157"/>
        <v>2.2853364624365307E-168</v>
      </c>
      <c r="GT133" s="86">
        <f t="shared" si="157"/>
        <v>2.5294775782596839E-124</v>
      </c>
      <c r="GU133" s="86">
        <f t="shared" si="157"/>
        <v>6.3756816909430848E-105</v>
      </c>
      <c r="GV133" s="86">
        <f t="shared" si="157"/>
        <v>3.8307080881110894E-121</v>
      </c>
      <c r="GW133" s="86">
        <f t="shared" si="157"/>
        <v>2.1264574727357942E-142</v>
      </c>
      <c r="GX133" s="86">
        <f t="shared" si="157"/>
        <v>3.1164411423714502E-110</v>
      </c>
      <c r="GY133" s="86">
        <f t="shared" si="157"/>
        <v>1.9910928776005396E-67</v>
      </c>
      <c r="GZ133" s="86">
        <f t="shared" si="157"/>
        <v>1.0304417143061708E-75</v>
      </c>
      <c r="HA133" s="86">
        <f t="shared" si="157"/>
        <v>8.541863659344671E-93</v>
      </c>
      <c r="HC133" s="86">
        <f t="shared" si="153"/>
        <v>3.5072653508569883E-14</v>
      </c>
      <c r="HD133" s="86">
        <f t="shared" si="153"/>
        <v>5.6286760588289986E-13</v>
      </c>
      <c r="HE133" s="86">
        <f t="shared" si="153"/>
        <v>5.4349189742355568E-21</v>
      </c>
      <c r="HF133" s="86">
        <f t="shared" si="153"/>
        <v>4.9019576073109943E-36</v>
      </c>
      <c r="HG133" s="86">
        <f t="shared" si="153"/>
        <v>2.052426320461486E-55</v>
      </c>
      <c r="HH133" s="86">
        <f t="shared" si="153"/>
        <v>4.3759195019284585E-65</v>
      </c>
      <c r="HI133" s="86">
        <f t="shared" si="153"/>
        <v>8.2396542368034148E-70</v>
      </c>
      <c r="HJ133" s="86">
        <f t="shared" si="153"/>
        <v>7.4240702688430685E-68</v>
      </c>
      <c r="HK133" s="86">
        <f t="shared" si="153"/>
        <v>7.3227555426551668E-52</v>
      </c>
      <c r="HL133" s="86">
        <f t="shared" si="161"/>
        <v>1.8634617609763775E-52</v>
      </c>
      <c r="HM133" s="86">
        <f t="shared" si="161"/>
        <v>3.9848971249721724E-50</v>
      </c>
      <c r="HN133" s="86">
        <f t="shared" si="161"/>
        <v>2.5718537309082663E-35</v>
      </c>
      <c r="HO133" s="86">
        <f t="shared" si="161"/>
        <v>1.6023774581373801E-31</v>
      </c>
      <c r="HP133" s="86">
        <f t="shared" si="161"/>
        <v>4.7172680008137901E-30</v>
      </c>
      <c r="HQ133" s="86">
        <f t="shared" si="161"/>
        <v>5.6506123831267557E-28</v>
      </c>
      <c r="HS133" s="86">
        <f t="shared" si="158"/>
        <v>0.11318836744715549</v>
      </c>
      <c r="HT133" s="86">
        <f t="shared" si="158"/>
        <v>0</v>
      </c>
      <c r="HU133" s="86">
        <f t="shared" si="158"/>
        <v>3.9550221424608789E-2</v>
      </c>
      <c r="HV133" s="86">
        <f t="shared" si="158"/>
        <v>0.1873208625771014</v>
      </c>
      <c r="HW133" s="86">
        <f t="shared" si="158"/>
        <v>0.14221212163299163</v>
      </c>
      <c r="HX133" s="86">
        <f t="shared" si="158"/>
        <v>0.2178793543064719</v>
      </c>
      <c r="HY133" s="86">
        <f t="shared" si="158"/>
        <v>0.10679793532417929</v>
      </c>
      <c r="HZ133" s="86">
        <f t="shared" si="158"/>
        <v>9.4308564131909994E-2</v>
      </c>
      <c r="IA133" s="86">
        <f t="shared" si="158"/>
        <v>7.6568215106833551E-2</v>
      </c>
      <c r="IB133" s="86">
        <f t="shared" si="158"/>
        <v>6.0474834143443019E-2</v>
      </c>
      <c r="IC133" s="86">
        <f t="shared" si="158"/>
        <v>2.9030932433345102E-2</v>
      </c>
      <c r="ID133" s="86">
        <f t="shared" si="158"/>
        <v>9.8666339171930417E-3</v>
      </c>
      <c r="IE133" s="86">
        <f t="shared" si="158"/>
        <v>1.5760351029968138E-2</v>
      </c>
      <c r="IF133" s="86">
        <f t="shared" si="158"/>
        <v>1.0000000695537319E-2</v>
      </c>
      <c r="IG133" s="86">
        <f t="shared" si="158"/>
        <v>3.4633090562100836E-2</v>
      </c>
      <c r="II133" s="86">
        <f t="shared" si="159"/>
        <v>9.9171421733461907E-23</v>
      </c>
      <c r="IJ133" s="86">
        <f t="shared" si="159"/>
        <v>0</v>
      </c>
      <c r="IK133" s="86">
        <f t="shared" si="159"/>
        <v>3.0030019969693809E-31</v>
      </c>
      <c r="IL133" s="86">
        <f t="shared" si="159"/>
        <v>5.0593094565730415E-24</v>
      </c>
      <c r="IM133" s="86">
        <f t="shared" si="159"/>
        <v>1.9495719951699801E-28</v>
      </c>
      <c r="IN133" s="86">
        <f t="shared" si="159"/>
        <v>3.7502425122184634E-26</v>
      </c>
      <c r="IO133" s="86">
        <f t="shared" si="159"/>
        <v>3.4790070624320216E-32</v>
      </c>
      <c r="IP133" s="86">
        <f t="shared" si="159"/>
        <v>5.726280755827602E-30</v>
      </c>
      <c r="IQ133" s="86">
        <f t="shared" si="159"/>
        <v>3.4442644699956505E-29</v>
      </c>
      <c r="IR133" s="86">
        <f t="shared" si="159"/>
        <v>1.8215589562121554E-32</v>
      </c>
      <c r="IS133" s="86">
        <f t="shared" si="159"/>
        <v>9.4172975336567883E-34</v>
      </c>
      <c r="IT133" s="86">
        <f t="shared" si="159"/>
        <v>4.4026813589604689E-38</v>
      </c>
      <c r="IU133" s="86">
        <f t="shared" si="159"/>
        <v>1.8690509391768527E-35</v>
      </c>
      <c r="IV133" s="86">
        <f t="shared" si="159"/>
        <v>3.6946660556658201E-29</v>
      </c>
      <c r="IW133" s="86">
        <f t="shared" si="159"/>
        <v>4.5989429160705527E-27</v>
      </c>
      <c r="IY133" s="86">
        <f t="shared" si="160"/>
        <v>0.11318836744719056</v>
      </c>
      <c r="IZ133" s="86">
        <f t="shared" si="160"/>
        <v>5.6286760588289986E-13</v>
      </c>
      <c r="JA133" s="86">
        <f t="shared" si="160"/>
        <v>3.9550221424608789E-2</v>
      </c>
      <c r="JB133" s="86">
        <f t="shared" si="160"/>
        <v>0.1873208625771014</v>
      </c>
      <c r="JC133" s="86">
        <f t="shared" si="160"/>
        <v>0.14221212163299163</v>
      </c>
      <c r="JD133" s="86">
        <f t="shared" si="160"/>
        <v>0.2178793543064719</v>
      </c>
      <c r="JE133" s="86">
        <f t="shared" si="160"/>
        <v>0.10679793532417929</v>
      </c>
      <c r="JF133" s="86">
        <f t="shared" si="160"/>
        <v>9.4308564131909994E-2</v>
      </c>
      <c r="JG133" s="86">
        <f t="shared" si="160"/>
        <v>7.6568215106833551E-2</v>
      </c>
      <c r="JH133" s="86">
        <f t="shared" si="160"/>
        <v>6.0474834143443019E-2</v>
      </c>
      <c r="JI133" s="86">
        <f t="shared" si="160"/>
        <v>2.9030932433345102E-2</v>
      </c>
      <c r="JJ133" s="86">
        <f t="shared" si="160"/>
        <v>9.8666339171930417E-3</v>
      </c>
      <c r="JK133" s="86">
        <f t="shared" si="160"/>
        <v>1.5760351029968138E-2</v>
      </c>
      <c r="JL133" s="86">
        <f t="shared" si="160"/>
        <v>1.0000000695537319E-2</v>
      </c>
      <c r="JM133" s="86">
        <f t="shared" si="160"/>
        <v>3.4633090562100836E-2</v>
      </c>
    </row>
    <row r="134" spans="2:273" x14ac:dyDescent="0.25">
      <c r="B134" s="2">
        <v>107</v>
      </c>
      <c r="C134" s="37">
        <v>44.557000000000002</v>
      </c>
      <c r="D134" s="37">
        <v>48.720999999999997</v>
      </c>
      <c r="E134" s="37">
        <v>45.639000000000003</v>
      </c>
      <c r="F134" s="37">
        <v>49.311</v>
      </c>
      <c r="G134" s="37">
        <v>53.491999999999997</v>
      </c>
      <c r="H134" s="37">
        <v>57.524999999999999</v>
      </c>
      <c r="I134" s="37">
        <v>56.393000000000001</v>
      </c>
      <c r="J134" s="37">
        <v>53.639000000000003</v>
      </c>
      <c r="K134" s="37">
        <v>55.295000000000002</v>
      </c>
      <c r="L134" s="37">
        <v>53.115000000000002</v>
      </c>
      <c r="M134" s="37">
        <v>51.066000000000003</v>
      </c>
      <c r="N134" s="37">
        <v>49.655999999999999</v>
      </c>
      <c r="O134" s="37">
        <v>48.491999999999997</v>
      </c>
      <c r="P134" s="37">
        <v>49.41</v>
      </c>
      <c r="Q134" s="37">
        <v>57.228000000000002</v>
      </c>
      <c r="S134" s="4">
        <f t="shared" si="162"/>
        <v>43.914098498309698</v>
      </c>
      <c r="T134" s="4">
        <f t="shared" si="162"/>
        <v>45.037303158013493</v>
      </c>
      <c r="U134" s="4">
        <f t="shared" si="162"/>
        <v>45.928093651471663</v>
      </c>
      <c r="V134" s="4">
        <f t="shared" si="162"/>
        <v>50.996575185103239</v>
      </c>
      <c r="W134" s="4">
        <f t="shared" si="162"/>
        <v>52.966187639077297</v>
      </c>
      <c r="X134" s="4">
        <f t="shared" si="162"/>
        <v>57.331311453383911</v>
      </c>
      <c r="Y134" s="4">
        <f t="shared" si="162"/>
        <v>54.638532264647225</v>
      </c>
      <c r="Z134" s="4">
        <f t="shared" si="162"/>
        <v>55.610410989524425</v>
      </c>
      <c r="AA134" s="4">
        <f t="shared" si="162"/>
        <v>56.652930096531179</v>
      </c>
      <c r="AB134" s="4">
        <f t="shared" si="162"/>
        <v>55.132937792417543</v>
      </c>
      <c r="AC134" s="4">
        <f t="shared" si="162"/>
        <v>51.930497915479961</v>
      </c>
      <c r="AD134" s="4">
        <f t="shared" si="162"/>
        <v>47.944944529058745</v>
      </c>
      <c r="AE134" s="4">
        <f t="shared" si="162"/>
        <v>48.954006812356141</v>
      </c>
      <c r="AF134" s="4">
        <f t="shared" si="162"/>
        <v>49.310889468329748</v>
      </c>
      <c r="AG134" s="4">
        <f t="shared" si="162"/>
        <v>60.541222971050352</v>
      </c>
      <c r="AI134" s="4">
        <f t="shared" si="163"/>
        <v>0.64290150169030369</v>
      </c>
      <c r="AJ134" s="4">
        <f t="shared" si="163"/>
        <v>3.683696841986503</v>
      </c>
      <c r="AK134" s="4">
        <f t="shared" si="163"/>
        <v>-0.28909365147166</v>
      </c>
      <c r="AL134" s="4">
        <f t="shared" si="163"/>
        <v>-1.6855751851032394</v>
      </c>
      <c r="AM134" s="4">
        <f t="shared" si="163"/>
        <v>0.5258123609226999</v>
      </c>
      <c r="AN134" s="4">
        <f t="shared" si="163"/>
        <v>0.19368854661608736</v>
      </c>
      <c r="AO134" s="4">
        <f t="shared" si="163"/>
        <v>1.754467735352776</v>
      </c>
      <c r="AP134" s="4">
        <f t="shared" si="163"/>
        <v>-1.9714109895244221</v>
      </c>
      <c r="AQ134" s="4">
        <f t="shared" si="163"/>
        <v>-1.3579300965311774</v>
      </c>
      <c r="AR134" s="4">
        <f t="shared" si="163"/>
        <v>-2.0179377924175412</v>
      </c>
      <c r="AS134" s="4">
        <f t="shared" si="163"/>
        <v>-0.86449791547995858</v>
      </c>
      <c r="AT134" s="4">
        <f t="shared" si="163"/>
        <v>1.711055470941254</v>
      </c>
      <c r="AU134" s="4">
        <f t="shared" si="163"/>
        <v>-0.46200681235614383</v>
      </c>
      <c r="AV134" s="4">
        <f t="shared" si="163"/>
        <v>9.9110531670248747E-2</v>
      </c>
      <c r="AW134" s="4">
        <f t="shared" si="163"/>
        <v>-3.3132229710503509</v>
      </c>
      <c r="AY134" s="2">
        <f t="shared" si="154"/>
        <v>43.53501017715427</v>
      </c>
      <c r="AZ134" s="2">
        <f t="shared" si="154"/>
        <v>45.037303158013493</v>
      </c>
      <c r="BA134" s="2">
        <f t="shared" si="154"/>
        <v>44.923872298715793</v>
      </c>
      <c r="BB134" s="2">
        <f t="shared" si="154"/>
        <v>44.184386793578916</v>
      </c>
      <c r="BC134" s="2">
        <f t="shared" si="154"/>
        <v>44.253947729720352</v>
      </c>
      <c r="BD134" s="2">
        <f t="shared" si="154"/>
        <v>44.871517463668745</v>
      </c>
      <c r="BE134" s="2">
        <f t="shared" si="154"/>
        <v>45.502013894082332</v>
      </c>
      <c r="BF134" s="2">
        <f t="shared" si="154"/>
        <v>45.904031134137</v>
      </c>
      <c r="BG134" s="2">
        <f t="shared" si="154"/>
        <v>47.708047258626976</v>
      </c>
      <c r="BH134" s="2">
        <f t="shared" si="154"/>
        <v>46.827449058735148</v>
      </c>
      <c r="BI134" s="2">
        <f t="shared" si="154"/>
        <v>46.557687334073783</v>
      </c>
      <c r="BJ134" s="2">
        <f t="shared" si="154"/>
        <v>45.532859719631546</v>
      </c>
      <c r="BK134" s="2">
        <f t="shared" si="154"/>
        <v>45.25227032324009</v>
      </c>
      <c r="BL134" s="2">
        <f t="shared" si="154"/>
        <v>45.665510860421485</v>
      </c>
      <c r="BM134" s="2">
        <f t="shared" si="154"/>
        <v>45.911557661020233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>
        <f t="shared" si="155"/>
        <v>48.720999999999997</v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>
        <f t="shared" si="111"/>
        <v>48.720999999999997</v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62.391580645161284</v>
      </c>
      <c r="DL134" s="2">
        <f t="shared" si="164"/>
        <v>77.823223596256696</v>
      </c>
      <c r="DM134" s="2">
        <f t="shared" si="164"/>
        <v>81.907451314616765</v>
      </c>
      <c r="DN134" s="2">
        <f t="shared" si="164"/>
        <v>76.27313926024955</v>
      </c>
      <c r="DO134" s="2">
        <f t="shared" si="164"/>
        <v>72.528852253628742</v>
      </c>
      <c r="DP134" s="2">
        <f t="shared" si="164"/>
        <v>69.480459434682956</v>
      </c>
      <c r="DQ134" s="2">
        <f t="shared" si="164"/>
        <v>67.748112698412712</v>
      </c>
      <c r="DR134" s="2">
        <f t="shared" si="164"/>
        <v>64.988773015873022</v>
      </c>
      <c r="DS134" s="2">
        <f t="shared" si="164"/>
        <v>68.59574469060351</v>
      </c>
      <c r="DT134" s="2">
        <f t="shared" si="164"/>
        <v>69.145067990832686</v>
      </c>
      <c r="DU134" s="2">
        <f t="shared" si="164"/>
        <v>71.686075324675343</v>
      </c>
      <c r="DV134" s="2">
        <f t="shared" si="164"/>
        <v>65.033914285714275</v>
      </c>
      <c r="DW134" s="2">
        <f t="shared" si="164"/>
        <v>68.30800188760189</v>
      </c>
      <c r="DX134" s="2">
        <f t="shared" si="164"/>
        <v>70.73030440967284</v>
      </c>
      <c r="DY134" s="2">
        <f t="shared" si="164"/>
        <v>58.889645309603274</v>
      </c>
      <c r="EA134" s="2">
        <f t="shared" si="152"/>
        <v>43.518354812993195</v>
      </c>
      <c r="EB134" s="2">
        <f t="shared" si="152"/>
        <v>45.000493263024836</v>
      </c>
      <c r="EC134" s="2">
        <f t="shared" si="152"/>
        <v>44.883441363703056</v>
      </c>
      <c r="ED134" s="2">
        <f t="shared" si="152"/>
        <v>44.15549100470524</v>
      </c>
      <c r="EE134" s="2">
        <f t="shared" si="151"/>
        <v>44.214548302392302</v>
      </c>
      <c r="EF134" s="2">
        <f t="shared" si="151"/>
        <v>44.85613337251764</v>
      </c>
      <c r="EG134" s="2">
        <f t="shared" si="151"/>
        <v>45.453574352554341</v>
      </c>
      <c r="EH134" s="2">
        <f t="shared" si="151"/>
        <v>45.878306568588201</v>
      </c>
      <c r="EI134" s="2">
        <f t="shared" si="151"/>
        <v>47.695755502164779</v>
      </c>
      <c r="EJ134" s="2">
        <f t="shared" si="151"/>
        <v>46.804960392016852</v>
      </c>
      <c r="EK134" s="2">
        <f t="shared" si="151"/>
        <v>46.522433193277308</v>
      </c>
      <c r="EL134" s="2">
        <f t="shared" si="151"/>
        <v>45.506746902884856</v>
      </c>
      <c r="EM134" s="2">
        <f t="shared" si="135"/>
        <v>45.21730960585473</v>
      </c>
      <c r="EN134" s="2">
        <f t="shared" si="135"/>
        <v>45.62235018903592</v>
      </c>
      <c r="EO134" s="2">
        <f t="shared" si="135"/>
        <v>45.892800785679832</v>
      </c>
      <c r="EQ134" s="2">
        <f t="shared" si="165"/>
        <v>43.505574525384752</v>
      </c>
      <c r="ER134" s="2">
        <f t="shared" si="165"/>
        <v>45.000493263024836</v>
      </c>
      <c r="ES134" s="2">
        <f t="shared" si="165"/>
        <v>44.897598868419259</v>
      </c>
      <c r="ET134" s="2">
        <f t="shared" si="165"/>
        <v>44.003551562817833</v>
      </c>
      <c r="EU134" s="2">
        <f t="shared" si="165"/>
        <v>44.295268678100562</v>
      </c>
      <c r="EV134" s="2">
        <f t="shared" si="165"/>
        <v>44.541563372776722</v>
      </c>
      <c r="EW134" s="2">
        <f t="shared" si="165"/>
        <v>45.835482708365205</v>
      </c>
      <c r="EX134" s="2">
        <f t="shared" si="165"/>
        <v>45.825875292196358</v>
      </c>
      <c r="EY134" s="2">
        <f t="shared" si="165"/>
        <v>47.307525273837307</v>
      </c>
      <c r="EZ134" s="2">
        <f t="shared" si="165"/>
        <v>46.62878621527333</v>
      </c>
      <c r="FA134" s="2">
        <f t="shared" si="165"/>
        <v>46.656984186105433</v>
      </c>
      <c r="FB134" s="2">
        <f t="shared" si="165"/>
        <v>45.472483647951549</v>
      </c>
      <c r="FC134" s="2">
        <f t="shared" si="165"/>
        <v>45.264154779354016</v>
      </c>
      <c r="FD134" s="2">
        <f t="shared" si="165"/>
        <v>45.59652370340357</v>
      </c>
      <c r="FE134" s="2">
        <f t="shared" si="165"/>
        <v>45.562647983715735</v>
      </c>
      <c r="FG134" s="2">
        <f t="shared" si="166"/>
        <v>0.99909223883854226</v>
      </c>
      <c r="FH134" s="2">
        <f t="shared" si="166"/>
        <v>0.9988785242843925</v>
      </c>
      <c r="FI134" s="2">
        <f t="shared" si="166"/>
        <v>0.99891628131462518</v>
      </c>
      <c r="FJ134" s="2">
        <f t="shared" si="166"/>
        <v>0.99889974868789211</v>
      </c>
      <c r="FK134" s="2">
        <f t="shared" si="166"/>
        <v>0.99873451228781396</v>
      </c>
      <c r="FL134" s="2">
        <f t="shared" si="166"/>
        <v>0.99874713961337858</v>
      </c>
      <c r="FM134" s="2">
        <f t="shared" si="166"/>
        <v>0.998532719312477</v>
      </c>
      <c r="FN134" s="2">
        <f t="shared" si="166"/>
        <v>0.99854615512479661</v>
      </c>
      <c r="FO134" s="2">
        <f t="shared" si="166"/>
        <v>0.99876224300568617</v>
      </c>
      <c r="FP134" s="2">
        <f t="shared" si="166"/>
        <v>0.9987336856693273</v>
      </c>
      <c r="FQ134" s="2">
        <f t="shared" si="166"/>
        <v>0.99875109527072037</v>
      </c>
      <c r="FR134" s="2">
        <f t="shared" si="166"/>
        <v>0.99862303807306796</v>
      </c>
      <c r="FS134" s="2">
        <f t="shared" si="166"/>
        <v>0.99853686219339244</v>
      </c>
      <c r="FT134" s="2">
        <f t="shared" si="166"/>
        <v>0.99825950101196037</v>
      </c>
      <c r="FU134" s="2">
        <f t="shared" si="166"/>
        <v>0.99805008337177625</v>
      </c>
      <c r="FW134" s="2">
        <f t="shared" si="156"/>
        <v>3.7324452735206563E-2</v>
      </c>
      <c r="FX134" s="2">
        <f t="shared" si="156"/>
        <v>0</v>
      </c>
      <c r="FY134" s="2">
        <f t="shared" si="156"/>
        <v>2.1707470884148924E-2</v>
      </c>
      <c r="FZ134" s="2">
        <f t="shared" si="156"/>
        <v>4.2396468496184683E-2</v>
      </c>
      <c r="GA134" s="2">
        <f t="shared" si="156"/>
        <v>4.4202266990819306E-2</v>
      </c>
      <c r="GB134" s="2">
        <f t="shared" si="156"/>
        <v>4.9167916623243976E-2</v>
      </c>
      <c r="GC134" s="2">
        <f t="shared" si="156"/>
        <v>4.1180549565318865E-2</v>
      </c>
      <c r="GD134" s="2">
        <f t="shared" si="156"/>
        <v>3.9272134878822876E-2</v>
      </c>
      <c r="GE134" s="2">
        <f t="shared" si="156"/>
        <v>3.4972421893499341E-2</v>
      </c>
      <c r="GF134" s="2">
        <f t="shared" si="156"/>
        <v>3.2927252961172784E-2</v>
      </c>
      <c r="GG134" s="2">
        <f t="shared" si="156"/>
        <v>2.8443856505484356E-2</v>
      </c>
      <c r="GH134" s="2">
        <f t="shared" si="156"/>
        <v>2.2629177578220909E-2</v>
      </c>
      <c r="GI134" s="2">
        <f t="shared" si="156"/>
        <v>2.5100825535543301E-2</v>
      </c>
      <c r="GJ134" s="2">
        <f t="shared" si="156"/>
        <v>2.089705641272047E-2</v>
      </c>
      <c r="GK134" s="2">
        <f t="shared" si="156"/>
        <v>1.9947999447688235E-2</v>
      </c>
      <c r="GM134" s="86">
        <f t="shared" si="157"/>
        <v>6.3109768650240745E-45</v>
      </c>
      <c r="GN134" s="86">
        <f t="shared" si="157"/>
        <v>3.2506067528835791E-31</v>
      </c>
      <c r="GO134" s="86">
        <f t="shared" si="157"/>
        <v>1.4102254733230943E-64</v>
      </c>
      <c r="GP134" s="86">
        <f t="shared" si="157"/>
        <v>3.2814407895468304E-86</v>
      </c>
      <c r="GQ134" s="86">
        <f t="shared" si="157"/>
        <v>2.0598660565628464E-126</v>
      </c>
      <c r="GR134" s="86">
        <f t="shared" si="157"/>
        <v>1.2096557659710886E-138</v>
      </c>
      <c r="GS134" s="86">
        <f t="shared" si="157"/>
        <v>7.3983294588149712E-175</v>
      </c>
      <c r="GT134" s="86">
        <f t="shared" si="157"/>
        <v>4.1367620332612239E-129</v>
      </c>
      <c r="GU134" s="86">
        <f t="shared" si="157"/>
        <v>6.3243836089275637E-109</v>
      </c>
      <c r="GV134" s="86">
        <f t="shared" si="157"/>
        <v>9.664593096511102E-126</v>
      </c>
      <c r="GW134" s="86">
        <f t="shared" si="157"/>
        <v>6.6917023321394153E-148</v>
      </c>
      <c r="GX134" s="86">
        <f t="shared" si="157"/>
        <v>1.6706067329868831E-114</v>
      </c>
      <c r="GY134" s="86">
        <f t="shared" si="157"/>
        <v>5.4775222977715901E-70</v>
      </c>
      <c r="GZ134" s="86">
        <f t="shared" si="157"/>
        <v>1.2493087357999003E-78</v>
      </c>
      <c r="HA134" s="86">
        <f t="shared" si="157"/>
        <v>2.8976690358333464E-96</v>
      </c>
      <c r="HC134" s="86">
        <f t="shared" si="153"/>
        <v>4.1463722808640212E-15</v>
      </c>
      <c r="HD134" s="86">
        <f t="shared" si="153"/>
        <v>8.2387088213437876E-14</v>
      </c>
      <c r="HE134" s="86">
        <f t="shared" si="153"/>
        <v>1.7662304966984481E-22</v>
      </c>
      <c r="HF134" s="86">
        <f t="shared" si="153"/>
        <v>1.81305825459368E-38</v>
      </c>
      <c r="HG134" s="86">
        <f t="shared" si="153"/>
        <v>4.2941271345274127E-59</v>
      </c>
      <c r="HH134" s="86">
        <f t="shared" si="153"/>
        <v>2.4701468875130004E-69</v>
      </c>
      <c r="HI134" s="86">
        <f t="shared" si="153"/>
        <v>1.9342115464179126E-74</v>
      </c>
      <c r="HJ134" s="86">
        <f t="shared" si="153"/>
        <v>1.8331842201589239E-72</v>
      </c>
      <c r="HK134" s="86">
        <f t="shared" si="153"/>
        <v>2.2329970708108281E-55</v>
      </c>
      <c r="HL134" s="86">
        <f t="shared" si="161"/>
        <v>5.3644267745044536E-56</v>
      </c>
      <c r="HM134" s="86">
        <f t="shared" si="161"/>
        <v>1.2438313672261529E-53</v>
      </c>
      <c r="HN134" s="86">
        <f t="shared" si="161"/>
        <v>8.1093518711726674E-38</v>
      </c>
      <c r="HO134" s="86">
        <f t="shared" si="161"/>
        <v>9.5633777662167685E-34</v>
      </c>
      <c r="HP134" s="86">
        <f t="shared" si="161"/>
        <v>3.24054999763245E-32</v>
      </c>
      <c r="HQ134" s="86">
        <f t="shared" si="161"/>
        <v>8.0335884180122583E-30</v>
      </c>
      <c r="HS134" s="86">
        <f t="shared" si="158"/>
        <v>0.16385538223592983</v>
      </c>
      <c r="HT134" s="86">
        <f t="shared" si="158"/>
        <v>0</v>
      </c>
      <c r="HU134" s="86">
        <f t="shared" si="158"/>
        <v>6.3429768581872464E-2</v>
      </c>
      <c r="HV134" s="86">
        <f t="shared" si="158"/>
        <v>0.25993870748950815</v>
      </c>
      <c r="HW134" s="86">
        <f t="shared" si="158"/>
        <v>0.2129569785923815</v>
      </c>
      <c r="HX134" s="86">
        <f t="shared" si="158"/>
        <v>0.30300826707858802</v>
      </c>
      <c r="HY134" s="86">
        <f t="shared" si="158"/>
        <v>0.16927759772462306</v>
      </c>
      <c r="HZ134" s="86">
        <f t="shared" si="158"/>
        <v>0.14846286148523127</v>
      </c>
      <c r="IA134" s="86">
        <f t="shared" si="158"/>
        <v>0.12077763723128469</v>
      </c>
      <c r="IB134" s="86">
        <f t="shared" si="158"/>
        <v>9.9437583663389353E-2</v>
      </c>
      <c r="IC134" s="86">
        <f t="shared" si="158"/>
        <v>5.0504496239992057E-2</v>
      </c>
      <c r="ID134" s="86">
        <f t="shared" si="158"/>
        <v>1.8672799470563693E-2</v>
      </c>
      <c r="IE134" s="86">
        <f t="shared" si="158"/>
        <v>2.8644622071548359E-2</v>
      </c>
      <c r="IF134" s="86">
        <f t="shared" si="158"/>
        <v>1.7937209283994157E-2</v>
      </c>
      <c r="IG134" s="86">
        <f t="shared" si="158"/>
        <v>5.0160731182878247E-2</v>
      </c>
      <c r="II134" s="86">
        <f t="shared" si="159"/>
        <v>1.3958395387970052E-21</v>
      </c>
      <c r="IJ134" s="86">
        <f t="shared" si="159"/>
        <v>0</v>
      </c>
      <c r="IK134" s="86">
        <f t="shared" si="159"/>
        <v>7.2088811214896154E-30</v>
      </c>
      <c r="IL134" s="86">
        <f t="shared" si="159"/>
        <v>9.370277082533293E-23</v>
      </c>
      <c r="IM134" s="86">
        <f t="shared" si="159"/>
        <v>6.6948944008464483E-27</v>
      </c>
      <c r="IN134" s="86">
        <f t="shared" si="159"/>
        <v>1.0730038814790564E-24</v>
      </c>
      <c r="IO134" s="86">
        <f t="shared" si="159"/>
        <v>1.7833802354737117E-30</v>
      </c>
      <c r="IP134" s="86">
        <f t="shared" si="159"/>
        <v>2.0932156653716008E-28</v>
      </c>
      <c r="IQ134" s="86">
        <f t="shared" si="159"/>
        <v>1.0101094726855258E-27</v>
      </c>
      <c r="IR134" s="86">
        <f t="shared" si="159"/>
        <v>7.4472482941340659E-31</v>
      </c>
      <c r="IS134" s="86">
        <f t="shared" si="159"/>
        <v>3.8310132479155463E-32</v>
      </c>
      <c r="IT134" s="86">
        <f t="shared" si="159"/>
        <v>2.2877538182972588E-36</v>
      </c>
      <c r="IU134" s="86">
        <f t="shared" si="159"/>
        <v>8.1021860747871201E-34</v>
      </c>
      <c r="IV134" s="86">
        <f t="shared" si="159"/>
        <v>6.8951481806060441E-28</v>
      </c>
      <c r="IW134" s="86">
        <f t="shared" si="159"/>
        <v>6.6641609106490994E-26</v>
      </c>
      <c r="IY134" s="86">
        <f t="shared" si="160"/>
        <v>0.16385538223593396</v>
      </c>
      <c r="IZ134" s="86">
        <f t="shared" si="160"/>
        <v>8.2387088213437876E-14</v>
      </c>
      <c r="JA134" s="86">
        <f t="shared" si="160"/>
        <v>6.3429768581872464E-2</v>
      </c>
      <c r="JB134" s="86">
        <f t="shared" si="160"/>
        <v>0.25993870748950815</v>
      </c>
      <c r="JC134" s="86">
        <f t="shared" si="160"/>
        <v>0.2129569785923815</v>
      </c>
      <c r="JD134" s="86">
        <f t="shared" si="160"/>
        <v>0.30300826707858802</v>
      </c>
      <c r="JE134" s="86">
        <f t="shared" si="160"/>
        <v>0.16927759772462306</v>
      </c>
      <c r="JF134" s="86">
        <f t="shared" si="160"/>
        <v>0.14846286148523127</v>
      </c>
      <c r="JG134" s="86">
        <f t="shared" si="160"/>
        <v>0.12077763723128469</v>
      </c>
      <c r="JH134" s="86">
        <f t="shared" si="160"/>
        <v>9.9437583663389353E-2</v>
      </c>
      <c r="JI134" s="86">
        <f t="shared" si="160"/>
        <v>5.0504496239992057E-2</v>
      </c>
      <c r="JJ134" s="86">
        <f t="shared" si="160"/>
        <v>1.8672799470563693E-2</v>
      </c>
      <c r="JK134" s="86">
        <f t="shared" si="160"/>
        <v>2.8644622071548359E-2</v>
      </c>
      <c r="JL134" s="86">
        <f t="shared" si="160"/>
        <v>1.7937209283994157E-2</v>
      </c>
      <c r="JM134" s="86">
        <f t="shared" si="160"/>
        <v>5.0160731182878247E-2</v>
      </c>
    </row>
    <row r="135" spans="2:273" x14ac:dyDescent="0.25">
      <c r="B135" s="2">
        <v>108</v>
      </c>
      <c r="C135" s="37">
        <v>44.786999999999999</v>
      </c>
      <c r="D135" s="37">
        <v>47.835999999999999</v>
      </c>
      <c r="E135" s="37">
        <v>46.066000000000003</v>
      </c>
      <c r="F135" s="37">
        <v>54.115000000000002</v>
      </c>
      <c r="G135" s="37">
        <v>54.18</v>
      </c>
      <c r="H135" s="37">
        <v>60.377000000000002</v>
      </c>
      <c r="I135" s="37">
        <v>62.295000000000002</v>
      </c>
      <c r="J135" s="37">
        <v>58.77</v>
      </c>
      <c r="K135" s="37">
        <v>59.508000000000003</v>
      </c>
      <c r="L135" s="37">
        <v>58.097999999999999</v>
      </c>
      <c r="M135" s="37">
        <v>54</v>
      </c>
      <c r="N135" s="37">
        <v>47.475000000000001</v>
      </c>
      <c r="O135" s="37">
        <v>48.738</v>
      </c>
      <c r="P135" s="37">
        <v>51.18</v>
      </c>
      <c r="Q135" s="37">
        <v>65.456000000000003</v>
      </c>
      <c r="S135" s="4">
        <f t="shared" si="162"/>
        <v>43.899000662467088</v>
      </c>
      <c r="T135" s="4">
        <f t="shared" si="162"/>
        <v>44.887074117856955</v>
      </c>
      <c r="U135" s="4">
        <f t="shared" si="162"/>
        <v>46.189033046400702</v>
      </c>
      <c r="V135" s="4">
        <f t="shared" si="162"/>
        <v>52.004922668918525</v>
      </c>
      <c r="W135" s="4">
        <f t="shared" si="162"/>
        <v>54.916641363655216</v>
      </c>
      <c r="X135" s="4">
        <f t="shared" si="162"/>
        <v>58.858415574323871</v>
      </c>
      <c r="Y135" s="4">
        <f t="shared" si="162"/>
        <v>57.301407898943239</v>
      </c>
      <c r="Z135" s="4">
        <f t="shared" si="162"/>
        <v>58.641803310921858</v>
      </c>
      <c r="AA135" s="4">
        <f t="shared" si="162"/>
        <v>59.711247006604275</v>
      </c>
      <c r="AB135" s="4">
        <f t="shared" si="162"/>
        <v>58.367538161570863</v>
      </c>
      <c r="AC135" s="4">
        <f t="shared" si="162"/>
        <v>54.518307304431957</v>
      </c>
      <c r="AD135" s="4">
        <f t="shared" si="162"/>
        <v>49.417451654199461</v>
      </c>
      <c r="AE135" s="4">
        <f t="shared" si="162"/>
        <v>51.035903245087667</v>
      </c>
      <c r="AF135" s="4">
        <f t="shared" si="162"/>
        <v>51.381135269026672</v>
      </c>
      <c r="AG135" s="4">
        <f t="shared" si="162"/>
        <v>65.358917664238419</v>
      </c>
      <c r="AI135" s="4">
        <f t="shared" si="163"/>
        <v>0.88799933753291072</v>
      </c>
      <c r="AJ135" s="4">
        <f t="shared" si="163"/>
        <v>2.948925882143044</v>
      </c>
      <c r="AK135" s="4">
        <f t="shared" si="163"/>
        <v>-0.12303304640069967</v>
      </c>
      <c r="AL135" s="4">
        <f t="shared" si="163"/>
        <v>2.1100773310814773</v>
      </c>
      <c r="AM135" s="4">
        <f t="shared" si="163"/>
        <v>-0.73664136365521671</v>
      </c>
      <c r="AN135" s="4">
        <f t="shared" si="163"/>
        <v>1.5185844256761314</v>
      </c>
      <c r="AO135" s="4">
        <f t="shared" si="163"/>
        <v>4.9935921010567625</v>
      </c>
      <c r="AP135" s="4">
        <f t="shared" si="163"/>
        <v>0.12819668907814474</v>
      </c>
      <c r="AQ135" s="4">
        <f t="shared" si="163"/>
        <v>-0.20324700660427197</v>
      </c>
      <c r="AR135" s="4">
        <f t="shared" si="163"/>
        <v>-0.26953816157086408</v>
      </c>
      <c r="AS135" s="4">
        <f t="shared" si="163"/>
        <v>-0.51830730443195705</v>
      </c>
      <c r="AT135" s="4">
        <f t="shared" si="163"/>
        <v>-1.9424516541994592</v>
      </c>
      <c r="AU135" s="4">
        <f t="shared" si="163"/>
        <v>-2.2979032450876673</v>
      </c>
      <c r="AV135" s="4">
        <f t="shared" si="163"/>
        <v>-0.20113526902667189</v>
      </c>
      <c r="AW135" s="4">
        <f t="shared" si="163"/>
        <v>9.7082335761584204E-2</v>
      </c>
      <c r="AY135" s="2">
        <f t="shared" si="154"/>
        <v>43.421710161013081</v>
      </c>
      <c r="AZ135" s="2">
        <f t="shared" si="154"/>
        <v>44.887074117856955</v>
      </c>
      <c r="BA135" s="2">
        <f t="shared" si="154"/>
        <v>44.763501482579763</v>
      </c>
      <c r="BB135" s="2">
        <f t="shared" si="154"/>
        <v>44.046494107850087</v>
      </c>
      <c r="BC135" s="2">
        <f t="shared" si="154"/>
        <v>44.106851335064505</v>
      </c>
      <c r="BD135" s="2">
        <f t="shared" si="154"/>
        <v>44.752011265282157</v>
      </c>
      <c r="BE135" s="2">
        <f t="shared" si="154"/>
        <v>45.313731258827197</v>
      </c>
      <c r="BF135" s="2">
        <f t="shared" si="154"/>
        <v>45.76176975877965</v>
      </c>
      <c r="BG135" s="2">
        <f t="shared" si="154"/>
        <v>47.608753162077171</v>
      </c>
      <c r="BH135" s="2">
        <f t="shared" si="154"/>
        <v>46.68955578300276</v>
      </c>
      <c r="BI135" s="2">
        <f t="shared" si="154"/>
        <v>46.383657981102687</v>
      </c>
      <c r="BJ135" s="2">
        <f t="shared" si="154"/>
        <v>45.399337446216776</v>
      </c>
      <c r="BK135" s="2">
        <f t="shared" si="154"/>
        <v>45.128346955542639</v>
      </c>
      <c r="BL135" s="2">
        <f t="shared" si="154"/>
        <v>45.538676234736982</v>
      </c>
      <c r="BM135" s="2">
        <f t="shared" si="154"/>
        <v>45.811540848966452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>
        <f t="shared" si="155"/>
        <v>47.835999999999999</v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>
        <f t="shared" si="111"/>
        <v>47.835999999999999</v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62.457588709677417</v>
      </c>
      <c r="DL135" s="2">
        <f t="shared" si="164"/>
        <v>78.037348930481301</v>
      </c>
      <c r="DM135" s="2">
        <f t="shared" si="164"/>
        <v>82.175896167557937</v>
      </c>
      <c r="DN135" s="2">
        <f t="shared" si="164"/>
        <v>76.492738859180037</v>
      </c>
      <c r="DO135" s="2">
        <f t="shared" si="164"/>
        <v>72.701742398777711</v>
      </c>
      <c r="DP135" s="2">
        <f t="shared" si="164"/>
        <v>69.613272116119163</v>
      </c>
      <c r="DQ135" s="2">
        <f t="shared" si="164"/>
        <v>67.854307936507951</v>
      </c>
      <c r="DR135" s="2">
        <f t="shared" si="164"/>
        <v>65.068853968253975</v>
      </c>
      <c r="DS135" s="2">
        <f t="shared" si="164"/>
        <v>68.696991138273489</v>
      </c>
      <c r="DT135" s="2">
        <f t="shared" si="164"/>
        <v>69.267493506493494</v>
      </c>
      <c r="DU135" s="2">
        <f t="shared" si="164"/>
        <v>71.829476546982448</v>
      </c>
      <c r="DV135" s="2">
        <f t="shared" si="164"/>
        <v>65.126328571428559</v>
      </c>
      <c r="DW135" s="2">
        <f t="shared" si="164"/>
        <v>68.451067395967399</v>
      </c>
      <c r="DX135" s="2">
        <f t="shared" si="164"/>
        <v>70.896969416785211</v>
      </c>
      <c r="DY135" s="2">
        <f t="shared" si="164"/>
        <v>58.96024864664443</v>
      </c>
      <c r="EA135" s="2">
        <f t="shared" si="152"/>
        <v>43.40684333450438</v>
      </c>
      <c r="EB135" s="2">
        <f t="shared" si="152"/>
        <v>44.853130015303762</v>
      </c>
      <c r="EC135" s="2">
        <f t="shared" si="152"/>
        <v>44.726195074325311</v>
      </c>
      <c r="ED135" s="2">
        <f t="shared" si="152"/>
        <v>44.021580135225975</v>
      </c>
      <c r="EE135" s="2">
        <f t="shared" si="151"/>
        <v>44.069327571899379</v>
      </c>
      <c r="EF135" s="2">
        <f t="shared" si="151"/>
        <v>44.742172890300644</v>
      </c>
      <c r="EG135" s="2">
        <f t="shared" si="151"/>
        <v>45.264378085139541</v>
      </c>
      <c r="EH135" s="2">
        <f t="shared" si="151"/>
        <v>45.738647866819768</v>
      </c>
      <c r="EI135" s="2">
        <f t="shared" si="151"/>
        <v>47.601561319207548</v>
      </c>
      <c r="EJ135" s="2">
        <f t="shared" si="151"/>
        <v>46.670707058519355</v>
      </c>
      <c r="EK135" s="2">
        <f t="shared" si="151"/>
        <v>46.349602100840336</v>
      </c>
      <c r="EL135" s="2">
        <f t="shared" si="151"/>
        <v>45.375622974963171</v>
      </c>
      <c r="EM135" s="2">
        <f t="shared" si="135"/>
        <v>45.095728988218283</v>
      </c>
      <c r="EN135" s="2">
        <f t="shared" si="135"/>
        <v>45.499029665750129</v>
      </c>
      <c r="EO135" s="2">
        <f t="shared" si="135"/>
        <v>45.795863376919563</v>
      </c>
      <c r="EQ135" s="2">
        <f t="shared" si="165"/>
        <v>43.38461802329843</v>
      </c>
      <c r="ER135" s="2">
        <f t="shared" si="165"/>
        <v>44.853130015303762</v>
      </c>
      <c r="ES135" s="2">
        <f t="shared" si="165"/>
        <v>44.738361299501179</v>
      </c>
      <c r="ET135" s="2">
        <f t="shared" si="165"/>
        <v>43.855867313038182</v>
      </c>
      <c r="EU135" s="2">
        <f t="shared" si="165"/>
        <v>44.16203824060706</v>
      </c>
      <c r="EV135" s="2">
        <f t="shared" si="165"/>
        <v>44.395843001249453</v>
      </c>
      <c r="EW135" s="2">
        <f t="shared" si="165"/>
        <v>45.689503563505994</v>
      </c>
      <c r="EX135" s="2">
        <f t="shared" si="165"/>
        <v>45.680097145281636</v>
      </c>
      <c r="EY135" s="2">
        <f t="shared" si="165"/>
        <v>47.166570569222472</v>
      </c>
      <c r="EZ135" s="2">
        <f t="shared" si="165"/>
        <v>46.469231536192439</v>
      </c>
      <c r="FA135" s="2">
        <f t="shared" si="165"/>
        <v>46.511348116780312</v>
      </c>
      <c r="FB135" s="2">
        <f t="shared" si="165"/>
        <v>45.331534680611547</v>
      </c>
      <c r="FC135" s="2">
        <f t="shared" si="165"/>
        <v>45.148491500026161</v>
      </c>
      <c r="FD135" s="2">
        <f t="shared" si="165"/>
        <v>45.469505723257697</v>
      </c>
      <c r="FE135" s="2">
        <f t="shared" si="165"/>
        <v>45.441434766500841</v>
      </c>
      <c r="FG135" s="2">
        <f t="shared" si="166"/>
        <v>0.99917204584990427</v>
      </c>
      <c r="FH135" s="2">
        <f t="shared" si="166"/>
        <v>0.99897710105396909</v>
      </c>
      <c r="FI135" s="2">
        <f t="shared" si="166"/>
        <v>0.99901154255727442</v>
      </c>
      <c r="FJ135" s="2">
        <f t="shared" si="166"/>
        <v>0.99899646172461143</v>
      </c>
      <c r="FK135" s="2">
        <f t="shared" si="166"/>
        <v>0.99884573296270152</v>
      </c>
      <c r="FL135" s="2">
        <f t="shared" si="166"/>
        <v>0.99885725177276963</v>
      </c>
      <c r="FM135" s="2">
        <f t="shared" si="166"/>
        <v>0.99866165132136819</v>
      </c>
      <c r="FN135" s="2">
        <f t="shared" si="166"/>
        <v>0.99867390807795886</v>
      </c>
      <c r="FO135" s="2">
        <f t="shared" si="166"/>
        <v>0.99887102924939708</v>
      </c>
      <c r="FP135" s="2">
        <f t="shared" si="166"/>
        <v>0.99884497890970991</v>
      </c>
      <c r="FQ135" s="2">
        <f t="shared" si="166"/>
        <v>0.99886086016940834</v>
      </c>
      <c r="FR135" s="2">
        <f t="shared" si="166"/>
        <v>0.99874404362844194</v>
      </c>
      <c r="FS135" s="2">
        <f t="shared" si="166"/>
        <v>0.9986654306480871</v>
      </c>
      <c r="FT135" s="2">
        <f t="shared" si="166"/>
        <v>0.99841240292439415</v>
      </c>
      <c r="FU135" s="2">
        <f t="shared" si="166"/>
        <v>0.99822134973347654</v>
      </c>
      <c r="FW135" s="2">
        <f t="shared" si="156"/>
        <v>4.077860501879535E-2</v>
      </c>
      <c r="FX135" s="2">
        <f t="shared" si="156"/>
        <v>0</v>
      </c>
      <c r="FY135" s="2">
        <f t="shared" si="156"/>
        <v>2.3752024708738433E-2</v>
      </c>
      <c r="FZ135" s="2">
        <f t="shared" si="156"/>
        <v>4.62974313049654E-2</v>
      </c>
      <c r="GA135" s="2">
        <f t="shared" si="156"/>
        <v>4.8261010243730772E-2</v>
      </c>
      <c r="GB135" s="2">
        <f t="shared" si="156"/>
        <v>5.3657019378180973E-2</v>
      </c>
      <c r="GC135" s="2">
        <f t="shared" si="156"/>
        <v>4.4974888341594833E-2</v>
      </c>
      <c r="GD135" s="2">
        <f t="shared" si="156"/>
        <v>4.2898501276151205E-2</v>
      </c>
      <c r="GE135" s="2">
        <f t="shared" si="156"/>
        <v>3.8217549150333034E-2</v>
      </c>
      <c r="GF135" s="2">
        <f t="shared" si="156"/>
        <v>3.5989684270526963E-2</v>
      </c>
      <c r="GG135" s="2">
        <f t="shared" si="156"/>
        <v>3.1102716026961536E-2</v>
      </c>
      <c r="GH135" s="2">
        <f t="shared" si="156"/>
        <v>2.4758346837903841E-2</v>
      </c>
      <c r="GI135" s="2">
        <f t="shared" si="156"/>
        <v>2.7456018149830657E-2</v>
      </c>
      <c r="GJ135" s="2">
        <f t="shared" si="156"/>
        <v>2.2867064196295951E-2</v>
      </c>
      <c r="GK135" s="2">
        <f t="shared" si="156"/>
        <v>2.1830532565036257E-2</v>
      </c>
      <c r="GM135" s="86">
        <f t="shared" si="157"/>
        <v>1.2760928429332702E-46</v>
      </c>
      <c r="GN135" s="86">
        <f t="shared" si="157"/>
        <v>2.3537918977829345E-32</v>
      </c>
      <c r="GO135" s="86">
        <f t="shared" si="157"/>
        <v>4.9498445609028589E-67</v>
      </c>
      <c r="GP135" s="86">
        <f t="shared" si="157"/>
        <v>2.0163167012289949E-89</v>
      </c>
      <c r="GQ135" s="86">
        <f t="shared" si="157"/>
        <v>3.9292944825066393E-131</v>
      </c>
      <c r="GR135" s="86">
        <f t="shared" si="157"/>
        <v>8.3498892676693144E-144</v>
      </c>
      <c r="GS135" s="86">
        <f t="shared" si="157"/>
        <v>1.8006150856689499E-181</v>
      </c>
      <c r="GT135" s="86">
        <f t="shared" si="157"/>
        <v>5.4797368749919986E-134</v>
      </c>
      <c r="GU135" s="86">
        <f t="shared" si="157"/>
        <v>5.2658610368932576E-113</v>
      </c>
      <c r="GV135" s="86">
        <f t="shared" si="157"/>
        <v>1.9968789032993843E-130</v>
      </c>
      <c r="GW135" s="86">
        <f t="shared" si="157"/>
        <v>1.6518465583446815E-153</v>
      </c>
      <c r="GX135" s="86">
        <f t="shared" si="157"/>
        <v>7.4096762052710277E-119</v>
      </c>
      <c r="GY135" s="86">
        <f t="shared" si="157"/>
        <v>1.3469463193132975E-72</v>
      </c>
      <c r="GZ135" s="86">
        <f t="shared" si="157"/>
        <v>1.3309123352169925E-81</v>
      </c>
      <c r="HA135" s="86">
        <f t="shared" si="157"/>
        <v>8.4692628679489356E-100</v>
      </c>
      <c r="HC135" s="86">
        <f t="shared" si="153"/>
        <v>4.5564008303062249E-16</v>
      </c>
      <c r="HD135" s="86">
        <f t="shared" si="153"/>
        <v>1.1298788580227741E-14</v>
      </c>
      <c r="HE135" s="86">
        <f t="shared" si="153"/>
        <v>5.0699252206168497E-24</v>
      </c>
      <c r="HF135" s="86">
        <f t="shared" si="153"/>
        <v>5.5485993958135077E-41</v>
      </c>
      <c r="HG135" s="86">
        <f t="shared" si="153"/>
        <v>6.7964518090402773E-63</v>
      </c>
      <c r="HH135" s="86">
        <f t="shared" si="153"/>
        <v>1.0166330997822738E-73</v>
      </c>
      <c r="HI135" s="86">
        <f t="shared" si="153"/>
        <v>3.2023027854776619E-79</v>
      </c>
      <c r="HJ135" s="86">
        <f t="shared" si="153"/>
        <v>3.1716393582429978E-77</v>
      </c>
      <c r="HK135" s="86">
        <f t="shared" si="153"/>
        <v>5.185259668124441E-59</v>
      </c>
      <c r="HL135" s="86">
        <f t="shared" si="161"/>
        <v>1.175111050172771E-59</v>
      </c>
      <c r="HM135" s="86">
        <f t="shared" si="161"/>
        <v>2.9336925640146213E-57</v>
      </c>
      <c r="HN135" s="86">
        <f t="shared" si="161"/>
        <v>2.0845696113738702E-40</v>
      </c>
      <c r="HO135" s="86">
        <f t="shared" si="161"/>
        <v>4.7596437946988714E-36</v>
      </c>
      <c r="HP135" s="86">
        <f t="shared" si="161"/>
        <v>1.8587366482103023E-34</v>
      </c>
      <c r="HQ135" s="86">
        <f t="shared" si="161"/>
        <v>9.9088115928629806E-32</v>
      </c>
      <c r="HS135" s="86">
        <f t="shared" si="158"/>
        <v>0.22692885358453252</v>
      </c>
      <c r="HT135" s="86">
        <f t="shared" si="158"/>
        <v>0</v>
      </c>
      <c r="HU135" s="86">
        <f t="shared" si="158"/>
        <v>9.7762071821036758E-2</v>
      </c>
      <c r="HV135" s="86">
        <f t="shared" si="158"/>
        <v>0.34044661915813262</v>
      </c>
      <c r="HW135" s="86">
        <f t="shared" si="158"/>
        <v>0.29822405942221281</v>
      </c>
      <c r="HX135" s="86">
        <f t="shared" si="158"/>
        <v>0.3914695766444421</v>
      </c>
      <c r="HY135" s="86">
        <f t="shared" si="158"/>
        <v>0.25046559283996273</v>
      </c>
      <c r="HZ135" s="86">
        <f t="shared" si="158"/>
        <v>0.22007159338891039</v>
      </c>
      <c r="IA135" s="86">
        <f t="shared" si="158"/>
        <v>0.18079700826919987</v>
      </c>
      <c r="IB135" s="86">
        <f t="shared" si="158"/>
        <v>0.15477824935125076</v>
      </c>
      <c r="IC135" s="86">
        <f t="shared" si="158"/>
        <v>8.364038294547077E-2</v>
      </c>
      <c r="ID135" s="86">
        <f t="shared" si="158"/>
        <v>3.3680199638674975E-2</v>
      </c>
      <c r="IE135" s="86">
        <f t="shared" si="158"/>
        <v>4.9652710967200663E-2</v>
      </c>
      <c r="IF135" s="86">
        <f t="shared" si="158"/>
        <v>3.0900937939284098E-2</v>
      </c>
      <c r="IG135" s="86">
        <f t="shared" si="158"/>
        <v>7.1141530445131662E-2</v>
      </c>
      <c r="II135" s="86">
        <f t="shared" si="159"/>
        <v>1.8274832597448754E-20</v>
      </c>
      <c r="IJ135" s="86">
        <f t="shared" si="159"/>
        <v>0</v>
      </c>
      <c r="IK135" s="86">
        <f t="shared" si="159"/>
        <v>1.6057663483417806E-28</v>
      </c>
      <c r="IL135" s="86">
        <f t="shared" si="159"/>
        <v>1.5967028229790156E-21</v>
      </c>
      <c r="IM135" s="86">
        <f t="shared" si="159"/>
        <v>2.0746828327353894E-25</v>
      </c>
      <c r="IN135" s="86">
        <f t="shared" si="159"/>
        <v>2.7755221950107413E-23</v>
      </c>
      <c r="IO135" s="86">
        <f t="shared" si="159"/>
        <v>8.1740497401907408E-29</v>
      </c>
      <c r="IP135" s="86">
        <f t="shared" si="159"/>
        <v>6.919244967930529E-27</v>
      </c>
      <c r="IQ135" s="86">
        <f t="shared" si="159"/>
        <v>2.7046006395021028E-26</v>
      </c>
      <c r="IR135" s="86">
        <f t="shared" si="159"/>
        <v>2.7595782696466141E-29</v>
      </c>
      <c r="IS135" s="86">
        <f t="shared" si="159"/>
        <v>1.4184991408570108E-30</v>
      </c>
      <c r="IT135" s="86">
        <f t="shared" si="159"/>
        <v>1.081795883091355E-34</v>
      </c>
      <c r="IU135" s="86">
        <f t="shared" si="159"/>
        <v>3.2020195055445341E-32</v>
      </c>
      <c r="IV135" s="86">
        <f t="shared" si="159"/>
        <v>1.2020423224515852E-26</v>
      </c>
      <c r="IW135" s="86">
        <f t="shared" si="159"/>
        <v>9.0815166394034621E-25</v>
      </c>
      <c r="IY135" s="86">
        <f t="shared" si="160"/>
        <v>0.22692885358453296</v>
      </c>
      <c r="IZ135" s="86">
        <f t="shared" si="160"/>
        <v>1.1298788580227741E-14</v>
      </c>
      <c r="JA135" s="86">
        <f t="shared" si="160"/>
        <v>9.7762071821036758E-2</v>
      </c>
      <c r="JB135" s="86">
        <f t="shared" si="160"/>
        <v>0.34044661915813262</v>
      </c>
      <c r="JC135" s="86">
        <f t="shared" si="160"/>
        <v>0.29822405942221281</v>
      </c>
      <c r="JD135" s="86">
        <f t="shared" si="160"/>
        <v>0.3914695766444421</v>
      </c>
      <c r="JE135" s="86">
        <f t="shared" si="160"/>
        <v>0.25046559283996273</v>
      </c>
      <c r="JF135" s="86">
        <f t="shared" si="160"/>
        <v>0.22007159338891039</v>
      </c>
      <c r="JG135" s="86">
        <f t="shared" si="160"/>
        <v>0.18079700826919987</v>
      </c>
      <c r="JH135" s="86">
        <f t="shared" si="160"/>
        <v>0.15477824935125076</v>
      </c>
      <c r="JI135" s="86">
        <f t="shared" si="160"/>
        <v>8.364038294547077E-2</v>
      </c>
      <c r="JJ135" s="86">
        <f t="shared" si="160"/>
        <v>3.3680199638674975E-2</v>
      </c>
      <c r="JK135" s="86">
        <f t="shared" si="160"/>
        <v>4.9652710967200663E-2</v>
      </c>
      <c r="JL135" s="86">
        <f t="shared" si="160"/>
        <v>3.0900937939284098E-2</v>
      </c>
      <c r="JM135" s="86">
        <f t="shared" si="160"/>
        <v>7.1141530445131662E-2</v>
      </c>
    </row>
    <row r="136" spans="2:273" x14ac:dyDescent="0.25">
      <c r="B136" s="2">
        <v>109</v>
      </c>
      <c r="C136" s="37">
        <v>43.639000000000003</v>
      </c>
      <c r="D136" s="37">
        <v>46.344000000000001</v>
      </c>
      <c r="E136" s="37">
        <v>45.869</v>
      </c>
      <c r="F136" s="37">
        <v>52.459000000000003</v>
      </c>
      <c r="G136" s="37">
        <v>56.097999999999999</v>
      </c>
      <c r="H136" s="37">
        <v>59.033000000000001</v>
      </c>
      <c r="I136" s="37">
        <v>62.082000000000001</v>
      </c>
      <c r="J136" s="37">
        <v>61.606999999999999</v>
      </c>
      <c r="K136" s="37">
        <v>63.59</v>
      </c>
      <c r="L136" s="37">
        <v>61.622999999999998</v>
      </c>
      <c r="M136" s="37">
        <v>58.148000000000003</v>
      </c>
      <c r="N136" s="37">
        <v>53.557000000000002</v>
      </c>
      <c r="O136" s="37">
        <v>51.689</v>
      </c>
      <c r="P136" s="37">
        <v>53.18</v>
      </c>
      <c r="Q136" s="37">
        <v>70.561000000000007</v>
      </c>
      <c r="S136" s="4">
        <f t="shared" si="162"/>
        <v>43.876969893127168</v>
      </c>
      <c r="T136" s="4">
        <f t="shared" si="162"/>
        <v>44.737064204802593</v>
      </c>
      <c r="U136" s="4">
        <f t="shared" si="162"/>
        <v>46.533380396977023</v>
      </c>
      <c r="V136" s="4">
        <f t="shared" si="162"/>
        <v>52.545982646588385</v>
      </c>
      <c r="W136" s="4">
        <f t="shared" si="162"/>
        <v>56.266366527570597</v>
      </c>
      <c r="X136" s="4">
        <f t="shared" si="162"/>
        <v>59.15923508881604</v>
      </c>
      <c r="Y136" s="4">
        <f t="shared" si="162"/>
        <v>59.527021957556812</v>
      </c>
      <c r="Z136" s="4">
        <f t="shared" si="162"/>
        <v>61.457078981616263</v>
      </c>
      <c r="AA136" s="4">
        <f t="shared" si="162"/>
        <v>62.849021576579062</v>
      </c>
      <c r="AB136" s="4">
        <f t="shared" si="162"/>
        <v>61.894107142031018</v>
      </c>
      <c r="AC136" s="4">
        <f t="shared" si="162"/>
        <v>57.829266070294452</v>
      </c>
      <c r="AD136" s="4">
        <f t="shared" si="162"/>
        <v>51.606907958374663</v>
      </c>
      <c r="AE136" s="4">
        <f t="shared" si="162"/>
        <v>53.934154659959091</v>
      </c>
      <c r="AF136" s="4">
        <f t="shared" si="162"/>
        <v>54.360483098869821</v>
      </c>
      <c r="AG136" s="4">
        <f t="shared" si="162"/>
        <v>71.214666767026344</v>
      </c>
      <c r="AI136" s="4">
        <f t="shared" si="163"/>
        <v>-0.23796989312716477</v>
      </c>
      <c r="AJ136" s="4">
        <f t="shared" si="163"/>
        <v>1.6069357951974084</v>
      </c>
      <c r="AK136" s="4">
        <f t="shared" si="163"/>
        <v>-0.66438039697702322</v>
      </c>
      <c r="AL136" s="4">
        <f t="shared" si="163"/>
        <v>-8.698264658838184E-2</v>
      </c>
      <c r="AM136" s="4">
        <f t="shared" si="163"/>
        <v>-0.16836652757059767</v>
      </c>
      <c r="AN136" s="4">
        <f t="shared" si="163"/>
        <v>-0.1262350888160384</v>
      </c>
      <c r="AO136" s="4">
        <f t="shared" si="163"/>
        <v>2.5549780424431887</v>
      </c>
      <c r="AP136" s="4">
        <f t="shared" si="163"/>
        <v>0.14992101838373628</v>
      </c>
      <c r="AQ136" s="4">
        <f t="shared" si="163"/>
        <v>0.74097842342094111</v>
      </c>
      <c r="AR136" s="4">
        <f t="shared" si="163"/>
        <v>-0.27110714203102049</v>
      </c>
      <c r="AS136" s="4">
        <f t="shared" si="163"/>
        <v>0.31873392970555159</v>
      </c>
      <c r="AT136" s="4">
        <f t="shared" si="163"/>
        <v>1.9500920416253393</v>
      </c>
      <c r="AU136" s="4">
        <f t="shared" si="163"/>
        <v>-2.2451546599590912</v>
      </c>
      <c r="AV136" s="4">
        <f t="shared" si="163"/>
        <v>-1.1804830988698214</v>
      </c>
      <c r="AW136" s="4">
        <f t="shared" si="163"/>
        <v>-0.65366676702633697</v>
      </c>
      <c r="AY136" s="2">
        <f t="shared" si="154"/>
        <v>43.308441715798416</v>
      </c>
      <c r="AZ136" s="2">
        <f t="shared" si="154"/>
        <v>44.737064204802593</v>
      </c>
      <c r="BA136" s="2">
        <f t="shared" si="154"/>
        <v>44.603360197345474</v>
      </c>
      <c r="BB136" s="2">
        <f t="shared" si="154"/>
        <v>43.908643353538565</v>
      </c>
      <c r="BC136" s="2">
        <f t="shared" si="154"/>
        <v>43.960101071004701</v>
      </c>
      <c r="BD136" s="2">
        <f t="shared" si="154"/>
        <v>44.632262976501153</v>
      </c>
      <c r="BE136" s="2">
        <f t="shared" si="154"/>
        <v>45.126114725310963</v>
      </c>
      <c r="BF136" s="2">
        <f t="shared" si="154"/>
        <v>45.619606457817255</v>
      </c>
      <c r="BG136" s="2">
        <f t="shared" si="154"/>
        <v>47.509177623516493</v>
      </c>
      <c r="BH136" s="2">
        <f t="shared" si="154"/>
        <v>46.551611742282994</v>
      </c>
      <c r="BI136" s="2">
        <f t="shared" si="154"/>
        <v>46.209997737039807</v>
      </c>
      <c r="BJ136" s="2">
        <f t="shared" si="154"/>
        <v>45.265920892959755</v>
      </c>
      <c r="BK136" s="2">
        <f t="shared" si="154"/>
        <v>45.004662500800215</v>
      </c>
      <c r="BL136" s="2">
        <f t="shared" si="154"/>
        <v>45.412076898925726</v>
      </c>
      <c r="BM136" s="2">
        <f t="shared" si="154"/>
        <v>45.711509831662291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>
        <f t="shared" si="155"/>
        <v>46.344000000000001</v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>
        <f t="shared" si="111"/>
        <v>46.344000000000001</v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62.523596774193543</v>
      </c>
      <c r="DL136" s="2">
        <f t="shared" si="164"/>
        <v>78.251474264705891</v>
      </c>
      <c r="DM136" s="2">
        <f t="shared" si="164"/>
        <v>82.44434102049911</v>
      </c>
      <c r="DN136" s="2">
        <f t="shared" si="164"/>
        <v>76.712338458110509</v>
      </c>
      <c r="DO136" s="2">
        <f t="shared" si="164"/>
        <v>72.87463254392668</v>
      </c>
      <c r="DP136" s="2">
        <f t="shared" si="164"/>
        <v>69.746084797555369</v>
      </c>
      <c r="DQ136" s="2">
        <f t="shared" si="164"/>
        <v>67.96050317460319</v>
      </c>
      <c r="DR136" s="2">
        <f t="shared" si="164"/>
        <v>65.148934920634929</v>
      </c>
      <c r="DS136" s="2">
        <f t="shared" si="164"/>
        <v>68.798237585943468</v>
      </c>
      <c r="DT136" s="2">
        <f t="shared" si="164"/>
        <v>69.389919022154317</v>
      </c>
      <c r="DU136" s="2">
        <f t="shared" si="164"/>
        <v>71.972877769289553</v>
      </c>
      <c r="DV136" s="2">
        <f t="shared" si="164"/>
        <v>65.218742857142857</v>
      </c>
      <c r="DW136" s="2">
        <f t="shared" si="164"/>
        <v>68.594132904332909</v>
      </c>
      <c r="DX136" s="2">
        <f t="shared" si="164"/>
        <v>71.063634423897582</v>
      </c>
      <c r="DY136" s="2">
        <f t="shared" si="164"/>
        <v>59.030851983685594</v>
      </c>
      <c r="EA136" s="2">
        <f t="shared" si="152"/>
        <v>43.295331856015565</v>
      </c>
      <c r="EB136" s="2">
        <f t="shared" si="152"/>
        <v>44.705766767582688</v>
      </c>
      <c r="EC136" s="2">
        <f t="shared" si="152"/>
        <v>44.568948784947565</v>
      </c>
      <c r="ED136" s="2">
        <f t="shared" si="152"/>
        <v>43.887669265746716</v>
      </c>
      <c r="EE136" s="2">
        <f t="shared" si="151"/>
        <v>43.924106841406456</v>
      </c>
      <c r="EF136" s="2">
        <f t="shared" si="151"/>
        <v>44.628212408083648</v>
      </c>
      <c r="EG136" s="2">
        <f t="shared" si="151"/>
        <v>45.075181817724754</v>
      </c>
      <c r="EH136" s="2">
        <f t="shared" si="151"/>
        <v>45.598989165051336</v>
      </c>
      <c r="EI136" s="2">
        <f t="shared" si="151"/>
        <v>47.507367136250323</v>
      </c>
      <c r="EJ136" s="2">
        <f t="shared" si="151"/>
        <v>46.536453725021858</v>
      </c>
      <c r="EK136" s="2">
        <f t="shared" si="151"/>
        <v>46.176771008403364</v>
      </c>
      <c r="EL136" s="2">
        <f t="shared" si="151"/>
        <v>45.244499047041487</v>
      </c>
      <c r="EM136" s="2">
        <f t="shared" si="135"/>
        <v>44.974148370581844</v>
      </c>
      <c r="EN136" s="2">
        <f t="shared" si="135"/>
        <v>45.375709142464345</v>
      </c>
      <c r="EO136" s="2">
        <f t="shared" si="135"/>
        <v>45.698925968159301</v>
      </c>
      <c r="EQ136" s="2">
        <f t="shared" si="165"/>
        <v>43.2636615212121</v>
      </c>
      <c r="ER136" s="2">
        <f t="shared" si="165"/>
        <v>44.705766767582688</v>
      </c>
      <c r="ES136" s="2">
        <f t="shared" si="165"/>
        <v>44.579123730583092</v>
      </c>
      <c r="ET136" s="2">
        <f t="shared" si="165"/>
        <v>43.708183063258538</v>
      </c>
      <c r="EU136" s="2">
        <f t="shared" si="165"/>
        <v>44.028807803113551</v>
      </c>
      <c r="EV136" s="2">
        <f t="shared" si="165"/>
        <v>44.250122629722185</v>
      </c>
      <c r="EW136" s="2">
        <f t="shared" si="165"/>
        <v>45.543524418646783</v>
      </c>
      <c r="EX136" s="2">
        <f t="shared" si="165"/>
        <v>45.534318998366906</v>
      </c>
      <c r="EY136" s="2">
        <f t="shared" si="165"/>
        <v>47.025615864607644</v>
      </c>
      <c r="EZ136" s="2">
        <f t="shared" si="165"/>
        <v>46.30967685711154</v>
      </c>
      <c r="FA136" s="2">
        <f t="shared" si="165"/>
        <v>46.365712047455197</v>
      </c>
      <c r="FB136" s="2">
        <f t="shared" si="165"/>
        <v>45.190585713271552</v>
      </c>
      <c r="FC136" s="2">
        <f t="shared" si="165"/>
        <v>45.032828220698306</v>
      </c>
      <c r="FD136" s="2">
        <f t="shared" si="165"/>
        <v>45.342487743111832</v>
      </c>
      <c r="FE136" s="2">
        <f t="shared" si="165"/>
        <v>45.320221549285947</v>
      </c>
      <c r="FG136" s="2">
        <f t="shared" si="166"/>
        <v>0.99924484182660189</v>
      </c>
      <c r="FH136" s="2">
        <f t="shared" si="166"/>
        <v>0.99906702110180301</v>
      </c>
      <c r="FI136" s="2">
        <f t="shared" si="166"/>
        <v>0.99909843768592566</v>
      </c>
      <c r="FJ136" s="2">
        <f t="shared" si="166"/>
        <v>0.99908468139205497</v>
      </c>
      <c r="FK136" s="2">
        <f t="shared" si="166"/>
        <v>0.99894718902384427</v>
      </c>
      <c r="FL136" s="2">
        <f t="shared" si="166"/>
        <v>0.99895769642705257</v>
      </c>
      <c r="FM136" s="2">
        <f t="shared" si="166"/>
        <v>0.99877926774460379</v>
      </c>
      <c r="FN136" s="2">
        <f t="shared" si="166"/>
        <v>0.9987904486605913</v>
      </c>
      <c r="FO136" s="2">
        <f t="shared" si="166"/>
        <v>0.99897026414706958</v>
      </c>
      <c r="FP136" s="2">
        <f t="shared" si="166"/>
        <v>0.99894650117958483</v>
      </c>
      <c r="FQ136" s="2">
        <f t="shared" si="166"/>
        <v>0.99896098798475019</v>
      </c>
      <c r="FR136" s="2">
        <f t="shared" si="166"/>
        <v>0.99885442757754594</v>
      </c>
      <c r="FS136" s="2">
        <f t="shared" si="166"/>
        <v>0.99878271534232221</v>
      </c>
      <c r="FT136" s="2">
        <f t="shared" si="166"/>
        <v>0.99855189197037508</v>
      </c>
      <c r="FU136" s="2">
        <f t="shared" si="166"/>
        <v>0.99837759776840407</v>
      </c>
      <c r="FW136" s="2">
        <f t="shared" si="156"/>
        <v>4.4537629271146649E-2</v>
      </c>
      <c r="FX136" s="2">
        <f t="shared" si="156"/>
        <v>0</v>
      </c>
      <c r="FY136" s="2">
        <f t="shared" si="156"/>
        <v>2.598403343065293E-2</v>
      </c>
      <c r="FZ136" s="2">
        <f t="shared" si="156"/>
        <v>5.0538384532175941E-2</v>
      </c>
      <c r="GA136" s="2">
        <f t="shared" si="156"/>
        <v>5.2671897977219981E-2</v>
      </c>
      <c r="GB136" s="2">
        <f t="shared" si="156"/>
        <v>5.8530753766445807E-2</v>
      </c>
      <c r="GC136" s="2">
        <f t="shared" si="156"/>
        <v>4.910093078331694E-2</v>
      </c>
      <c r="GD136" s="2">
        <f t="shared" si="156"/>
        <v>4.6843397248336721E-2</v>
      </c>
      <c r="GE136" s="2">
        <f t="shared" si="156"/>
        <v>4.1750767584686155E-2</v>
      </c>
      <c r="GF136" s="2">
        <f t="shared" si="156"/>
        <v>3.9325357801992929E-2</v>
      </c>
      <c r="GG136" s="2">
        <f t="shared" si="156"/>
        <v>3.4001420747239275E-2</v>
      </c>
      <c r="GH136" s="2">
        <f t="shared" si="156"/>
        <v>2.7082297603566459E-2</v>
      </c>
      <c r="GI136" s="2">
        <f t="shared" si="156"/>
        <v>3.0025390783243629E-2</v>
      </c>
      <c r="GJ136" s="2">
        <f t="shared" si="156"/>
        <v>2.5018043167076332E-2</v>
      </c>
      <c r="GK136" s="2">
        <f t="shared" si="156"/>
        <v>2.3886394151366709E-2</v>
      </c>
      <c r="GM136" s="86">
        <f t="shared" si="157"/>
        <v>2.3953399060914201E-48</v>
      </c>
      <c r="GN136" s="86">
        <f t="shared" si="157"/>
        <v>1.6228407657326741E-33</v>
      </c>
      <c r="GO136" s="86">
        <f t="shared" si="157"/>
        <v>1.5599093947347748E-69</v>
      </c>
      <c r="GP136" s="86">
        <f t="shared" si="157"/>
        <v>1.079736751096639E-92</v>
      </c>
      <c r="GQ136" s="86">
        <f t="shared" si="157"/>
        <v>6.1268132806553037E-136</v>
      </c>
      <c r="GR136" s="86">
        <f t="shared" si="157"/>
        <v>4.6272152771091485E-149</v>
      </c>
      <c r="GS136" s="86">
        <f t="shared" si="157"/>
        <v>3.2946260536285697E-188</v>
      </c>
      <c r="GT136" s="86">
        <f t="shared" si="157"/>
        <v>5.8792597397682722E-139</v>
      </c>
      <c r="GU136" s="86">
        <f t="shared" si="157"/>
        <v>3.6802272201958688E-117</v>
      </c>
      <c r="GV136" s="86">
        <f t="shared" si="157"/>
        <v>3.3789211994051699E-135</v>
      </c>
      <c r="GW136" s="86">
        <f t="shared" si="157"/>
        <v>3.1985286053768841E-159</v>
      </c>
      <c r="GX136" s="86">
        <f t="shared" si="157"/>
        <v>2.7191184797651033E-123</v>
      </c>
      <c r="GY136" s="86">
        <f t="shared" si="157"/>
        <v>2.9606315442873032E-75</v>
      </c>
      <c r="GZ136" s="86">
        <f t="shared" si="157"/>
        <v>1.2458239709633741E-84</v>
      </c>
      <c r="HA136" s="86">
        <f t="shared" si="157"/>
        <v>2.1327397899582028E-103</v>
      </c>
      <c r="HC136" s="86">
        <f t="shared" si="153"/>
        <v>4.6537574285252582E-17</v>
      </c>
      <c r="HD136" s="86">
        <f t="shared" si="153"/>
        <v>1.4517703287055969E-15</v>
      </c>
      <c r="HE136" s="86">
        <f t="shared" si="153"/>
        <v>1.2853617165154156E-25</v>
      </c>
      <c r="HF136" s="86">
        <f t="shared" si="153"/>
        <v>1.4049337751776737E-43</v>
      </c>
      <c r="HG136" s="86">
        <f t="shared" si="153"/>
        <v>8.1369584033963111E-67</v>
      </c>
      <c r="HH136" s="86">
        <f t="shared" si="153"/>
        <v>3.0504762053827487E-78</v>
      </c>
      <c r="HI136" s="86">
        <f t="shared" si="153"/>
        <v>3.7390132344936442E-84</v>
      </c>
      <c r="HJ136" s="86">
        <f t="shared" si="153"/>
        <v>3.8445554442790368E-82</v>
      </c>
      <c r="HK136" s="86">
        <f t="shared" si="153"/>
        <v>9.1683820961876156E-63</v>
      </c>
      <c r="HL136" s="86">
        <f t="shared" si="161"/>
        <v>1.9586574489786894E-63</v>
      </c>
      <c r="HM136" s="86">
        <f t="shared" si="161"/>
        <v>5.2281125273245759E-61</v>
      </c>
      <c r="HN136" s="86">
        <f t="shared" si="161"/>
        <v>4.3682163312269735E-43</v>
      </c>
      <c r="HO136" s="86">
        <f t="shared" si="161"/>
        <v>1.9752480109366253E-38</v>
      </c>
      <c r="HP136" s="86">
        <f t="shared" si="161"/>
        <v>8.9012867054023557E-37</v>
      </c>
      <c r="HQ136" s="86">
        <f t="shared" si="161"/>
        <v>1.0602378809113545E-33</v>
      </c>
      <c r="HS136" s="86">
        <f t="shared" si="158"/>
        <v>0.29950027397296319</v>
      </c>
      <c r="HT136" s="86">
        <f t="shared" si="158"/>
        <v>0</v>
      </c>
      <c r="HU136" s="86">
        <f t="shared" si="158"/>
        <v>0.14453494920335458</v>
      </c>
      <c r="HV136" s="86">
        <f t="shared" si="158"/>
        <v>0.41839550903717726</v>
      </c>
      <c r="HW136" s="86">
        <f t="shared" si="158"/>
        <v>0.38763644284353965</v>
      </c>
      <c r="HX136" s="86">
        <f t="shared" si="158"/>
        <v>0.46612813935906339</v>
      </c>
      <c r="HY136" s="86">
        <f t="shared" si="158"/>
        <v>0.34328277496085013</v>
      </c>
      <c r="HZ136" s="86">
        <f t="shared" si="158"/>
        <v>0.30531022134570657</v>
      </c>
      <c r="IA136" s="86">
        <f t="shared" si="158"/>
        <v>0.2556743192033254</v>
      </c>
      <c r="IB136" s="86">
        <f t="shared" si="158"/>
        <v>0.22705637405719686</v>
      </c>
      <c r="IC136" s="86">
        <f t="shared" si="158"/>
        <v>0.13158505403446061</v>
      </c>
      <c r="ID136" s="86">
        <f t="shared" si="158"/>
        <v>5.7874037901198369E-2</v>
      </c>
      <c r="IE136" s="86">
        <f t="shared" si="158"/>
        <v>8.2008815191258841E-2</v>
      </c>
      <c r="IF136" s="86">
        <f t="shared" si="158"/>
        <v>5.1108168900071312E-2</v>
      </c>
      <c r="IG136" s="86">
        <f t="shared" si="158"/>
        <v>9.8818925044974235E-2</v>
      </c>
      <c r="II136" s="86">
        <f t="shared" si="159"/>
        <v>2.2256582006416054E-19</v>
      </c>
      <c r="IJ136" s="86">
        <f t="shared" si="159"/>
        <v>0</v>
      </c>
      <c r="IK136" s="86">
        <f t="shared" si="159"/>
        <v>3.3190266062868969E-27</v>
      </c>
      <c r="IL136" s="86">
        <f t="shared" si="159"/>
        <v>2.5033813811004465E-20</v>
      </c>
      <c r="IM136" s="86">
        <f t="shared" si="159"/>
        <v>5.8021017438159089E-24</v>
      </c>
      <c r="IN136" s="86">
        <f t="shared" si="159"/>
        <v>6.4910374693166402E-22</v>
      </c>
      <c r="IO136" s="86">
        <f t="shared" si="159"/>
        <v>3.3500872026946449E-27</v>
      </c>
      <c r="IP136" s="86">
        <f t="shared" si="159"/>
        <v>2.0683620168881293E-25</v>
      </c>
      <c r="IQ136" s="86">
        <f t="shared" si="159"/>
        <v>6.6117767940534057E-25</v>
      </c>
      <c r="IR136" s="86">
        <f t="shared" si="159"/>
        <v>9.268312429356377E-28</v>
      </c>
      <c r="IS136" s="86">
        <f t="shared" si="159"/>
        <v>4.7806539768931643E-29</v>
      </c>
      <c r="IT136" s="86">
        <f t="shared" si="159"/>
        <v>4.6551921526487612E-33</v>
      </c>
      <c r="IU136" s="86">
        <f t="shared" si="159"/>
        <v>1.1537180988012094E-30</v>
      </c>
      <c r="IV136" s="86">
        <f t="shared" si="159"/>
        <v>1.9575590709674627E-25</v>
      </c>
      <c r="IW136" s="86">
        <f t="shared" si="159"/>
        <v>1.1638780361907161E-23</v>
      </c>
      <c r="IY136" s="86">
        <f t="shared" si="160"/>
        <v>0.29950027397296325</v>
      </c>
      <c r="IZ136" s="86">
        <f t="shared" si="160"/>
        <v>1.4517703287055969E-15</v>
      </c>
      <c r="JA136" s="86">
        <f t="shared" si="160"/>
        <v>0.14453494920335458</v>
      </c>
      <c r="JB136" s="86">
        <f t="shared" si="160"/>
        <v>0.41839550903717726</v>
      </c>
      <c r="JC136" s="86">
        <f t="shared" si="160"/>
        <v>0.38763644284353965</v>
      </c>
      <c r="JD136" s="86">
        <f t="shared" si="160"/>
        <v>0.46612813935906339</v>
      </c>
      <c r="JE136" s="86">
        <f t="shared" si="160"/>
        <v>0.34328277496085013</v>
      </c>
      <c r="JF136" s="86">
        <f t="shared" si="160"/>
        <v>0.30531022134570657</v>
      </c>
      <c r="JG136" s="86">
        <f t="shared" si="160"/>
        <v>0.2556743192033254</v>
      </c>
      <c r="JH136" s="86">
        <f t="shared" si="160"/>
        <v>0.22705637405719686</v>
      </c>
      <c r="JI136" s="86">
        <f t="shared" si="160"/>
        <v>0.13158505403446061</v>
      </c>
      <c r="JJ136" s="86">
        <f t="shared" si="160"/>
        <v>5.7874037901198369E-2</v>
      </c>
      <c r="JK136" s="86">
        <f t="shared" si="160"/>
        <v>8.2008815191258841E-2</v>
      </c>
      <c r="JL136" s="86">
        <f t="shared" si="160"/>
        <v>5.1108168900071312E-2</v>
      </c>
      <c r="JM136" s="86">
        <f t="shared" si="160"/>
        <v>9.8818925044974235E-2</v>
      </c>
    </row>
    <row r="137" spans="2:273" x14ac:dyDescent="0.25">
      <c r="B137" s="2">
        <v>110</v>
      </c>
      <c r="C137" s="37">
        <v>41.606999999999999</v>
      </c>
      <c r="D137" s="37">
        <v>49.311</v>
      </c>
      <c r="E137" s="37">
        <v>49.573999999999998</v>
      </c>
      <c r="F137" s="37">
        <v>53.082000000000001</v>
      </c>
      <c r="G137" s="37">
        <v>57.639000000000003</v>
      </c>
      <c r="H137" s="37">
        <v>58.475000000000001</v>
      </c>
      <c r="I137" s="37">
        <v>60</v>
      </c>
      <c r="J137" s="37">
        <v>64.492000000000004</v>
      </c>
      <c r="K137" s="37">
        <v>66.492000000000004</v>
      </c>
      <c r="L137" s="37">
        <v>64</v>
      </c>
      <c r="M137" s="37">
        <v>60.082000000000001</v>
      </c>
      <c r="N137" s="37">
        <v>55.508000000000003</v>
      </c>
      <c r="O137" s="37">
        <v>58.802999999999997</v>
      </c>
      <c r="P137" s="37">
        <v>56.835999999999999</v>
      </c>
      <c r="Q137" s="37">
        <v>78.350999999999999</v>
      </c>
      <c r="S137" s="4">
        <f t="shared" si="162"/>
        <v>43.832403433589313</v>
      </c>
      <c r="T137" s="4">
        <f t="shared" si="162"/>
        <v>44.587257076384589</v>
      </c>
      <c r="U137" s="4">
        <f t="shared" si="162"/>
        <v>46.926919568507756</v>
      </c>
      <c r="V137" s="4">
        <f t="shared" si="162"/>
        <v>52.415673535339934</v>
      </c>
      <c r="W137" s="4">
        <f t="shared" si="162"/>
        <v>56.541841776099069</v>
      </c>
      <c r="X137" s="4">
        <f t="shared" si="162"/>
        <v>57.989367384142056</v>
      </c>
      <c r="Y137" s="4">
        <f t="shared" si="162"/>
        <v>60.608428950628223</v>
      </c>
      <c r="Z137" s="4">
        <f t="shared" si="162"/>
        <v>63.364000748035039</v>
      </c>
      <c r="AA137" s="4">
        <f t="shared" si="162"/>
        <v>65.496830276323919</v>
      </c>
      <c r="AB137" s="4">
        <f t="shared" si="162"/>
        <v>65.111797238649515</v>
      </c>
      <c r="AC137" s="4">
        <f t="shared" si="162"/>
        <v>61.624359442122241</v>
      </c>
      <c r="AD137" s="4">
        <f t="shared" si="162"/>
        <v>54.593899677280987</v>
      </c>
      <c r="AE137" s="4">
        <f t="shared" si="162"/>
        <v>57.629794800698164</v>
      </c>
      <c r="AF137" s="4">
        <f t="shared" si="162"/>
        <v>58.364592209282293</v>
      </c>
      <c r="AG137" s="4">
        <f t="shared" si="162"/>
        <v>78.094704023850454</v>
      </c>
      <c r="AI137" s="4">
        <f t="shared" si="163"/>
        <v>-2.2254034335893138</v>
      </c>
      <c r="AJ137" s="4">
        <f t="shared" si="163"/>
        <v>4.7237429236154114</v>
      </c>
      <c r="AK137" s="4">
        <f t="shared" si="163"/>
        <v>2.6470804314922418</v>
      </c>
      <c r="AL137" s="4">
        <f t="shared" si="163"/>
        <v>0.66632646466006662</v>
      </c>
      <c r="AM137" s="4">
        <f t="shared" si="163"/>
        <v>1.0971582239009336</v>
      </c>
      <c r="AN137" s="4">
        <f t="shared" si="163"/>
        <v>0.48563261585794493</v>
      </c>
      <c r="AO137" s="4">
        <f t="shared" si="163"/>
        <v>-0.60842895062822322</v>
      </c>
      <c r="AP137" s="4">
        <f t="shared" si="163"/>
        <v>1.1279992519649653</v>
      </c>
      <c r="AQ137" s="4">
        <f t="shared" si="163"/>
        <v>0.99516972367608503</v>
      </c>
      <c r="AR137" s="4">
        <f t="shared" si="163"/>
        <v>-1.1117972386495154</v>
      </c>
      <c r="AS137" s="4">
        <f t="shared" si="163"/>
        <v>-1.5423594421222404</v>
      </c>
      <c r="AT137" s="4">
        <f t="shared" si="163"/>
        <v>0.91410032271901542</v>
      </c>
      <c r="AU137" s="4">
        <f t="shared" si="163"/>
        <v>1.1732051993018331</v>
      </c>
      <c r="AV137" s="4">
        <f t="shared" si="163"/>
        <v>-1.5285922092822943</v>
      </c>
      <c r="AW137" s="4">
        <f t="shared" si="163"/>
        <v>0.25629597614954491</v>
      </c>
      <c r="AY137" s="2">
        <f t="shared" si="154"/>
        <v>43.195187011837447</v>
      </c>
      <c r="AZ137" s="2">
        <f t="shared" si="154"/>
        <v>44.587257076384589</v>
      </c>
      <c r="BA137" s="2">
        <f t="shared" si="154"/>
        <v>44.443430047251674</v>
      </c>
      <c r="BB137" s="2">
        <f t="shared" si="154"/>
        <v>43.770799755695464</v>
      </c>
      <c r="BC137" s="2">
        <f t="shared" si="154"/>
        <v>43.813696992812524</v>
      </c>
      <c r="BD137" s="2">
        <f t="shared" si="154"/>
        <v>44.512210062009615</v>
      </c>
      <c r="BE137" s="2">
        <f t="shared" si="154"/>
        <v>44.939207448590842</v>
      </c>
      <c r="BF137" s="2">
        <f t="shared" si="154"/>
        <v>45.477521605808278</v>
      </c>
      <c r="BG137" s="2">
        <f t="shared" si="154"/>
        <v>47.409255653570241</v>
      </c>
      <c r="BH137" s="2">
        <f t="shared" si="154"/>
        <v>46.413578353259908</v>
      </c>
      <c r="BI137" s="2">
        <f t="shared" si="154"/>
        <v>46.036717573613707</v>
      </c>
      <c r="BJ137" s="2">
        <f t="shared" si="154"/>
        <v>45.132591585356231</v>
      </c>
      <c r="BK137" s="2">
        <f t="shared" si="154"/>
        <v>44.881207294139543</v>
      </c>
      <c r="BL137" s="2">
        <f t="shared" si="154"/>
        <v>45.285691454177019</v>
      </c>
      <c r="BM137" s="2">
        <f t="shared" si="154"/>
        <v>45.611435723805897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>
        <f t="shared" si="155"/>
        <v>49.311</v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>
        <f t="shared" si="111"/>
        <v>49.311</v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62.589604838709676</v>
      </c>
      <c r="DL137" s="2">
        <f t="shared" si="164"/>
        <v>78.465599598930496</v>
      </c>
      <c r="DM137" s="2">
        <f t="shared" si="164"/>
        <v>82.712785873440296</v>
      </c>
      <c r="DN137" s="2">
        <f t="shared" si="164"/>
        <v>76.931938057040995</v>
      </c>
      <c r="DO137" s="2">
        <f t="shared" si="164"/>
        <v>73.047522689075649</v>
      </c>
      <c r="DP137" s="2">
        <f t="shared" si="164"/>
        <v>69.87889747899159</v>
      </c>
      <c r="DQ137" s="2">
        <f t="shared" si="164"/>
        <v>68.066698412698429</v>
      </c>
      <c r="DR137" s="2">
        <f t="shared" si="164"/>
        <v>65.229015873015882</v>
      </c>
      <c r="DS137" s="2">
        <f t="shared" si="164"/>
        <v>68.899484033613447</v>
      </c>
      <c r="DT137" s="2">
        <f t="shared" si="164"/>
        <v>69.512344537815125</v>
      </c>
      <c r="DU137" s="2">
        <f t="shared" si="164"/>
        <v>72.116278991596658</v>
      </c>
      <c r="DV137" s="2">
        <f t="shared" si="164"/>
        <v>65.311157142857141</v>
      </c>
      <c r="DW137" s="2">
        <f t="shared" si="164"/>
        <v>68.737198412698405</v>
      </c>
      <c r="DX137" s="2">
        <f t="shared" si="164"/>
        <v>71.230299431009968</v>
      </c>
      <c r="DY137" s="2">
        <f t="shared" si="164"/>
        <v>59.10145532072675</v>
      </c>
      <c r="EA137" s="2">
        <f t="shared" si="152"/>
        <v>43.183820377526757</v>
      </c>
      <c r="EB137" s="2">
        <f t="shared" si="152"/>
        <v>44.558403519861614</v>
      </c>
      <c r="EC137" s="2">
        <f t="shared" si="152"/>
        <v>44.411702495569827</v>
      </c>
      <c r="ED137" s="2">
        <f t="shared" si="152"/>
        <v>43.75375839626745</v>
      </c>
      <c r="EE137" s="2">
        <f t="shared" si="151"/>
        <v>43.778886110913533</v>
      </c>
      <c r="EF137" s="2">
        <f t="shared" si="151"/>
        <v>44.514251925866645</v>
      </c>
      <c r="EG137" s="2">
        <f t="shared" si="151"/>
        <v>44.885985550309954</v>
      </c>
      <c r="EH137" s="2">
        <f t="shared" si="151"/>
        <v>45.459330463282896</v>
      </c>
      <c r="EI137" s="2">
        <f t="shared" si="151"/>
        <v>47.413172953293092</v>
      </c>
      <c r="EJ137" s="2">
        <f t="shared" si="151"/>
        <v>46.402200391524367</v>
      </c>
      <c r="EK137" s="2">
        <f t="shared" si="151"/>
        <v>46.003939915966384</v>
      </c>
      <c r="EL137" s="2">
        <f t="shared" si="151"/>
        <v>45.113375119119809</v>
      </c>
      <c r="EM137" s="2">
        <f t="shared" si="135"/>
        <v>44.852567752945404</v>
      </c>
      <c r="EN137" s="2">
        <f t="shared" si="135"/>
        <v>45.252388619178554</v>
      </c>
      <c r="EO137" s="2">
        <f t="shared" si="135"/>
        <v>45.601988559399032</v>
      </c>
      <c r="EQ137" s="2">
        <f t="shared" si="165"/>
        <v>43.142705019125778</v>
      </c>
      <c r="ER137" s="2">
        <f t="shared" si="165"/>
        <v>44.558403519861614</v>
      </c>
      <c r="ES137" s="2">
        <f t="shared" si="165"/>
        <v>44.419886161665012</v>
      </c>
      <c r="ET137" s="2">
        <f t="shared" si="165"/>
        <v>43.560498813478887</v>
      </c>
      <c r="EU137" s="2">
        <f t="shared" si="165"/>
        <v>43.895577365620049</v>
      </c>
      <c r="EV137" s="2">
        <f t="shared" si="165"/>
        <v>44.104402258194924</v>
      </c>
      <c r="EW137" s="2">
        <f t="shared" si="165"/>
        <v>45.397545273787571</v>
      </c>
      <c r="EX137" s="2">
        <f t="shared" si="165"/>
        <v>45.388540851452177</v>
      </c>
      <c r="EY137" s="2">
        <f t="shared" si="165"/>
        <v>46.88466115999281</v>
      </c>
      <c r="EZ137" s="2">
        <f t="shared" si="165"/>
        <v>46.150122178030642</v>
      </c>
      <c r="FA137" s="2">
        <f t="shared" si="165"/>
        <v>46.220075978130083</v>
      </c>
      <c r="FB137" s="2">
        <f t="shared" si="165"/>
        <v>45.049636745931551</v>
      </c>
      <c r="FC137" s="2">
        <f t="shared" si="165"/>
        <v>44.917164941370451</v>
      </c>
      <c r="FD137" s="2">
        <f t="shared" si="165"/>
        <v>45.215469762965967</v>
      </c>
      <c r="FE137" s="2">
        <f t="shared" si="165"/>
        <v>45.19900833207106</v>
      </c>
      <c r="FG137" s="2">
        <f t="shared" si="166"/>
        <v>0.99931124179538833</v>
      </c>
      <c r="FH137" s="2">
        <f t="shared" si="166"/>
        <v>0.99914904327518883</v>
      </c>
      <c r="FI137" s="2">
        <f t="shared" si="166"/>
        <v>0.99917770016604557</v>
      </c>
      <c r="FJ137" s="2">
        <f t="shared" si="166"/>
        <v>0.99916515227102676</v>
      </c>
      <c r="FK137" s="2">
        <f t="shared" si="166"/>
        <v>0.99903973602298346</v>
      </c>
      <c r="FL137" s="2">
        <f t="shared" si="166"/>
        <v>0.99904932065542318</v>
      </c>
      <c r="FM137" s="2">
        <f t="shared" si="166"/>
        <v>0.99888655935512416</v>
      </c>
      <c r="FN137" s="2">
        <f t="shared" si="166"/>
        <v>0.99889675865258576</v>
      </c>
      <c r="FO137" s="2">
        <f t="shared" si="166"/>
        <v>0.9990607846422892</v>
      </c>
      <c r="FP137" s="2">
        <f t="shared" si="166"/>
        <v>0.99903910858528389</v>
      </c>
      <c r="FQ137" s="2">
        <f t="shared" si="166"/>
        <v>0.99905232314155146</v>
      </c>
      <c r="FR137" s="2">
        <f t="shared" si="166"/>
        <v>0.99895512021170785</v>
      </c>
      <c r="FS137" s="2">
        <f t="shared" si="166"/>
        <v>0.99888970427622248</v>
      </c>
      <c r="FT137" s="2">
        <f t="shared" si="166"/>
        <v>0.99867914147952375</v>
      </c>
      <c r="FU137" s="2">
        <f t="shared" si="166"/>
        <v>0.99852014032338132</v>
      </c>
      <c r="FW137" s="2">
        <f t="shared" si="156"/>
        <v>4.8625599572216446E-2</v>
      </c>
      <c r="FX137" s="2">
        <f t="shared" si="156"/>
        <v>0</v>
      </c>
      <c r="FY137" s="2">
        <f t="shared" si="156"/>
        <v>2.8419681014436485E-2</v>
      </c>
      <c r="FZ137" s="2">
        <f t="shared" si="156"/>
        <v>5.5145356103297391E-2</v>
      </c>
      <c r="GA137" s="2">
        <f t="shared" si="156"/>
        <v>5.7461585732889613E-2</v>
      </c>
      <c r="GB137" s="2">
        <f t="shared" si="156"/>
        <v>6.3817322618521355E-2</v>
      </c>
      <c r="GC137" s="2">
        <f t="shared" si="156"/>
        <v>5.3584262295633997E-2</v>
      </c>
      <c r="GD137" s="2">
        <f t="shared" si="156"/>
        <v>5.1131680911922446E-2</v>
      </c>
      <c r="GE137" s="2">
        <f t="shared" si="156"/>
        <v>4.5595147308943755E-2</v>
      </c>
      <c r="GF137" s="2">
        <f t="shared" si="156"/>
        <v>4.295641903124793E-2</v>
      </c>
      <c r="GG137" s="2">
        <f t="shared" si="156"/>
        <v>3.7159917252982975E-2</v>
      </c>
      <c r="GH137" s="2">
        <f t="shared" si="156"/>
        <v>2.9617762018142611E-2</v>
      </c>
      <c r="GI137" s="2">
        <f t="shared" si="156"/>
        <v>3.2827092948020796E-2</v>
      </c>
      <c r="GJ137" s="2">
        <f t="shared" si="156"/>
        <v>2.7365686403929949E-2</v>
      </c>
      <c r="GK137" s="2">
        <f t="shared" si="156"/>
        <v>2.6130691768433186E-2</v>
      </c>
      <c r="GM137" s="86">
        <f t="shared" si="157"/>
        <v>4.1739350216098641E-50</v>
      </c>
      <c r="GN137" s="86">
        <f t="shared" si="157"/>
        <v>1.0653267157032987E-34</v>
      </c>
      <c r="GO137" s="86">
        <f t="shared" si="157"/>
        <v>4.4137365881752114E-72</v>
      </c>
      <c r="GP137" s="86">
        <f t="shared" si="157"/>
        <v>5.0389118905318107E-96</v>
      </c>
      <c r="GQ137" s="86">
        <f t="shared" si="157"/>
        <v>7.8089740730579657E-141</v>
      </c>
      <c r="GR137" s="86">
        <f t="shared" si="157"/>
        <v>2.0586078312958601E-154</v>
      </c>
      <c r="GS137" s="86">
        <f t="shared" si="157"/>
        <v>4.5319387617051769E-195</v>
      </c>
      <c r="GT137" s="86">
        <f t="shared" si="157"/>
        <v>5.1090950873652615E-144</v>
      </c>
      <c r="GU137" s="86">
        <f t="shared" si="157"/>
        <v>2.1588807589051131E-121</v>
      </c>
      <c r="GV137" s="86">
        <f t="shared" si="157"/>
        <v>4.6822802960833277E-140</v>
      </c>
      <c r="GW137" s="86">
        <f t="shared" si="157"/>
        <v>4.858171060035951E-165</v>
      </c>
      <c r="GX137" s="86">
        <f t="shared" si="157"/>
        <v>8.2557291996489737E-128</v>
      </c>
      <c r="GY137" s="86">
        <f t="shared" si="157"/>
        <v>5.8167595810912964E-78</v>
      </c>
      <c r="GZ137" s="86">
        <f t="shared" si="157"/>
        <v>1.0246747070686118E-87</v>
      </c>
      <c r="HA137" s="86">
        <f t="shared" si="157"/>
        <v>4.6272244951635495E-107</v>
      </c>
      <c r="HC137" s="86">
        <f t="shared" si="153"/>
        <v>4.4176298074070228E-18</v>
      </c>
      <c r="HD137" s="86">
        <f t="shared" si="153"/>
        <v>1.747561685752378E-16</v>
      </c>
      <c r="HE137" s="86">
        <f t="shared" si="153"/>
        <v>2.8779955483994533E-27</v>
      </c>
      <c r="HF137" s="86">
        <f t="shared" si="153"/>
        <v>2.9430856913849326E-46</v>
      </c>
      <c r="HG137" s="86">
        <f t="shared" si="153"/>
        <v>7.3686737831485194E-71</v>
      </c>
      <c r="HH137" s="86">
        <f t="shared" si="153"/>
        <v>6.6728155178934039E-83</v>
      </c>
      <c r="HI137" s="86">
        <f t="shared" si="153"/>
        <v>3.0786685249521937E-89</v>
      </c>
      <c r="HJ137" s="86">
        <f t="shared" si="153"/>
        <v>3.2648754998832061E-87</v>
      </c>
      <c r="HK137" s="86">
        <f t="shared" si="153"/>
        <v>1.2343214173025599E-66</v>
      </c>
      <c r="HL137" s="86">
        <f t="shared" si="161"/>
        <v>2.4839095460924744E-67</v>
      </c>
      <c r="HM137" s="86">
        <f t="shared" si="161"/>
        <v>7.0392063030202272E-65</v>
      </c>
      <c r="HN137" s="86">
        <f t="shared" si="161"/>
        <v>7.461380706137971E-46</v>
      </c>
      <c r="HO137" s="86">
        <f t="shared" si="161"/>
        <v>6.8347542404357085E-41</v>
      </c>
      <c r="HP137" s="86">
        <f t="shared" si="161"/>
        <v>3.5587006089466647E-39</v>
      </c>
      <c r="HQ137" s="86">
        <f t="shared" si="161"/>
        <v>9.840770607173896E-36</v>
      </c>
      <c r="HS137" s="86">
        <f t="shared" si="158"/>
        <v>0.37498477977393435</v>
      </c>
      <c r="HT137" s="86">
        <f t="shared" si="158"/>
        <v>0</v>
      </c>
      <c r="HU137" s="86">
        <f t="shared" si="158"/>
        <v>0.20439726586776802</v>
      </c>
      <c r="HV137" s="86">
        <f t="shared" si="158"/>
        <v>0.47961933091513381</v>
      </c>
      <c r="HW137" s="86">
        <f t="shared" si="158"/>
        <v>0.46388423442733107</v>
      </c>
      <c r="HX137" s="86">
        <f t="shared" si="158"/>
        <v>0.50764918835292905</v>
      </c>
      <c r="HY137" s="86">
        <f t="shared" si="158"/>
        <v>0.43192806243789883</v>
      </c>
      <c r="HZ137" s="86">
        <f t="shared" si="158"/>
        <v>0.39350439711713403</v>
      </c>
      <c r="IA137" s="86">
        <f t="shared" si="158"/>
        <v>0.33958252856176951</v>
      </c>
      <c r="IB137" s="86">
        <f t="shared" si="158"/>
        <v>0.31203630050598519</v>
      </c>
      <c r="IC137" s="86">
        <f t="shared" si="158"/>
        <v>0.19595732724048145</v>
      </c>
      <c r="ID137" s="86">
        <f t="shared" si="158"/>
        <v>9.4623498666866618E-2</v>
      </c>
      <c r="IE137" s="86">
        <f t="shared" si="158"/>
        <v>0.1288036411330358</v>
      </c>
      <c r="IF137" s="86">
        <f t="shared" si="158"/>
        <v>8.1080748539693506E-2</v>
      </c>
      <c r="IG137" s="86">
        <f t="shared" si="158"/>
        <v>0.13444257807037349</v>
      </c>
      <c r="II137" s="86">
        <f t="shared" si="159"/>
        <v>2.5215663661737267E-18</v>
      </c>
      <c r="IJ137" s="86">
        <f t="shared" si="159"/>
        <v>0</v>
      </c>
      <c r="IK137" s="86">
        <f t="shared" si="159"/>
        <v>6.3659833825724334E-26</v>
      </c>
      <c r="IL137" s="86">
        <f t="shared" si="159"/>
        <v>3.6114685014641182E-19</v>
      </c>
      <c r="IM137" s="86">
        <f t="shared" si="159"/>
        <v>1.4644303775112077E-22</v>
      </c>
      <c r="IN137" s="86">
        <f t="shared" si="159"/>
        <v>1.3725758425894256E-20</v>
      </c>
      <c r="IO137" s="86">
        <f t="shared" si="159"/>
        <v>1.2277872777943784E-25</v>
      </c>
      <c r="IP137" s="86">
        <f t="shared" si="159"/>
        <v>5.5916368873304634E-24</v>
      </c>
      <c r="IQ137" s="86">
        <f t="shared" si="159"/>
        <v>1.4758173454720276E-23</v>
      </c>
      <c r="IR137" s="86">
        <f t="shared" si="159"/>
        <v>2.8215506383342164E-26</v>
      </c>
      <c r="IS137" s="86">
        <f t="shared" si="159"/>
        <v>1.4665749656735087E-27</v>
      </c>
      <c r="IT137" s="86">
        <f t="shared" si="159"/>
        <v>1.8230530725404364E-31</v>
      </c>
      <c r="IU137" s="86">
        <f t="shared" si="159"/>
        <v>3.7900392713809944E-29</v>
      </c>
      <c r="IV137" s="86">
        <f t="shared" si="159"/>
        <v>2.9781116608815359E-24</v>
      </c>
      <c r="IW137" s="86">
        <f t="shared" si="159"/>
        <v>1.4028273527278919E-22</v>
      </c>
      <c r="IY137" s="86">
        <f t="shared" si="160"/>
        <v>0.37498477977393435</v>
      </c>
      <c r="IZ137" s="86">
        <f t="shared" si="160"/>
        <v>1.747561685752378E-16</v>
      </c>
      <c r="JA137" s="86">
        <f t="shared" si="160"/>
        <v>0.20439726586776802</v>
      </c>
      <c r="JB137" s="86">
        <f t="shared" si="160"/>
        <v>0.47961933091513381</v>
      </c>
      <c r="JC137" s="86">
        <f t="shared" si="160"/>
        <v>0.46388423442733107</v>
      </c>
      <c r="JD137" s="86">
        <f t="shared" si="160"/>
        <v>0.50764918835292905</v>
      </c>
      <c r="JE137" s="86">
        <f t="shared" si="160"/>
        <v>0.43192806243789883</v>
      </c>
      <c r="JF137" s="86">
        <f t="shared" si="160"/>
        <v>0.39350439711713403</v>
      </c>
      <c r="JG137" s="86">
        <f t="shared" si="160"/>
        <v>0.33958252856176951</v>
      </c>
      <c r="JH137" s="86">
        <f t="shared" si="160"/>
        <v>0.31203630050598519</v>
      </c>
      <c r="JI137" s="86">
        <f t="shared" si="160"/>
        <v>0.19595732724048145</v>
      </c>
      <c r="JJ137" s="86">
        <f t="shared" si="160"/>
        <v>9.4623498666866618E-2</v>
      </c>
      <c r="JK137" s="86">
        <f t="shared" si="160"/>
        <v>0.1288036411330358</v>
      </c>
      <c r="JL137" s="86">
        <f t="shared" si="160"/>
        <v>8.1080748539693506E-2</v>
      </c>
      <c r="JM137" s="86">
        <f t="shared" si="160"/>
        <v>0.13444257807037349</v>
      </c>
    </row>
    <row r="138" spans="2:273" x14ac:dyDescent="0.25">
      <c r="B138" s="2">
        <v>111</v>
      </c>
      <c r="C138" s="37">
        <v>43.23</v>
      </c>
      <c r="D138" s="37">
        <v>46.786999999999999</v>
      </c>
      <c r="E138" s="37">
        <v>47.671999999999997</v>
      </c>
      <c r="F138" s="37">
        <v>54.59</v>
      </c>
      <c r="G138" s="37">
        <v>55.917999999999999</v>
      </c>
      <c r="H138" s="37">
        <v>56.213000000000001</v>
      </c>
      <c r="I138" s="37">
        <v>59.753999999999998</v>
      </c>
      <c r="J138" s="37">
        <v>64.23</v>
      </c>
      <c r="K138" s="37">
        <v>67.802999999999997</v>
      </c>
      <c r="L138" s="37">
        <v>67.131</v>
      </c>
      <c r="M138" s="37">
        <v>65.262</v>
      </c>
      <c r="N138" s="37">
        <v>62.033000000000001</v>
      </c>
      <c r="O138" s="37">
        <v>62.033000000000001</v>
      </c>
      <c r="P138" s="37">
        <v>63.82</v>
      </c>
      <c r="Q138" s="37">
        <v>88.701999999999998</v>
      </c>
      <c r="S138" s="4">
        <f t="shared" si="162"/>
        <v>43.750025687579701</v>
      </c>
      <c r="T138" s="4">
        <f t="shared" si="162"/>
        <v>44.437637564608636</v>
      </c>
      <c r="U138" s="4">
        <f t="shared" si="162"/>
        <v>47.307086018177259</v>
      </c>
      <c r="V138" s="4">
        <f t="shared" si="162"/>
        <v>51.555236126369429</v>
      </c>
      <c r="W138" s="4">
        <f t="shared" si="162"/>
        <v>55.509746617874427</v>
      </c>
      <c r="X138" s="4">
        <f t="shared" si="162"/>
        <v>55.554842492114055</v>
      </c>
      <c r="Y138" s="4">
        <f t="shared" si="162"/>
        <v>60.02100254048316</v>
      </c>
      <c r="Z138" s="4">
        <f t="shared" si="162"/>
        <v>63.711899848654454</v>
      </c>
      <c r="AA138" s="4">
        <f t="shared" si="162"/>
        <v>66.991889233393266</v>
      </c>
      <c r="AB138" s="4">
        <f t="shared" si="162"/>
        <v>67.232712629976675</v>
      </c>
      <c r="AC138" s="4">
        <f t="shared" si="162"/>
        <v>65.383373015102208</v>
      </c>
      <c r="AD138" s="4">
        <f t="shared" si="162"/>
        <v>58.303256701433305</v>
      </c>
      <c r="AE138" s="4">
        <f t="shared" si="162"/>
        <v>61.876124581825117</v>
      </c>
      <c r="AF138" s="4">
        <f t="shared" si="162"/>
        <v>63.360359721988914</v>
      </c>
      <c r="AG138" s="4">
        <f t="shared" si="162"/>
        <v>85.880664409164467</v>
      </c>
      <c r="AI138" s="4">
        <f t="shared" si="163"/>
        <v>-0.5200256875797038</v>
      </c>
      <c r="AJ138" s="4">
        <f t="shared" si="163"/>
        <v>2.3493624353913631</v>
      </c>
      <c r="AK138" s="4">
        <f t="shared" si="163"/>
        <v>0.36491398182273826</v>
      </c>
      <c r="AL138" s="4">
        <f t="shared" si="163"/>
        <v>3.034763873630574</v>
      </c>
      <c r="AM138" s="4">
        <f t="shared" si="163"/>
        <v>0.40825338212557227</v>
      </c>
      <c r="AN138" s="4">
        <f t="shared" si="163"/>
        <v>0.65815750788594585</v>
      </c>
      <c r="AO138" s="4">
        <f t="shared" si="163"/>
        <v>-0.26700254048316197</v>
      </c>
      <c r="AP138" s="4">
        <f t="shared" si="163"/>
        <v>0.51810015134554988</v>
      </c>
      <c r="AQ138" s="4">
        <f t="shared" si="163"/>
        <v>0.8111107666067312</v>
      </c>
      <c r="AR138" s="4">
        <f t="shared" si="163"/>
        <v>-0.10171262997667441</v>
      </c>
      <c r="AS138" s="4">
        <f t="shared" si="163"/>
        <v>-0.12137301510220766</v>
      </c>
      <c r="AT138" s="4">
        <f t="shared" si="163"/>
        <v>3.7297432985666958</v>
      </c>
      <c r="AU138" s="4">
        <f t="shared" si="163"/>
        <v>0.15687541817488437</v>
      </c>
      <c r="AV138" s="4">
        <f t="shared" si="163"/>
        <v>0.45964027801108642</v>
      </c>
      <c r="AW138" s="4">
        <f t="shared" si="163"/>
        <v>2.8213355908355311</v>
      </c>
      <c r="AY138" s="2">
        <f t="shared" si="154"/>
        <v>43.081927858000221</v>
      </c>
      <c r="AZ138" s="2">
        <f t="shared" si="154"/>
        <v>44.437637564608636</v>
      </c>
      <c r="BA138" s="2">
        <f t="shared" si="154"/>
        <v>44.283693748150903</v>
      </c>
      <c r="BB138" s="2">
        <f t="shared" si="154"/>
        <v>43.632927962272177</v>
      </c>
      <c r="BC138" s="2">
        <f t="shared" si="154"/>
        <v>43.66764172001686</v>
      </c>
      <c r="BD138" s="2">
        <f t="shared" si="154"/>
        <v>44.391786939991988</v>
      </c>
      <c r="BE138" s="2">
        <f t="shared" si="154"/>
        <v>44.753058600071967</v>
      </c>
      <c r="BF138" s="2">
        <f t="shared" si="154"/>
        <v>45.335495712983054</v>
      </c>
      <c r="BG138" s="2">
        <f t="shared" si="154"/>
        <v>47.308918090131272</v>
      </c>
      <c r="BH138" s="2">
        <f t="shared" si="154"/>
        <v>46.27541527925942</v>
      </c>
      <c r="BI138" s="2">
        <f t="shared" si="154"/>
        <v>45.863831836490057</v>
      </c>
      <c r="BJ138" s="2">
        <f t="shared" si="154"/>
        <v>44.999331126227979</v>
      </c>
      <c r="BK138" s="2">
        <f t="shared" si="154"/>
        <v>44.757973224396359</v>
      </c>
      <c r="BL138" s="2">
        <f t="shared" si="154"/>
        <v>45.159499542401186</v>
      </c>
      <c r="BM138" s="2">
        <f t="shared" si="154"/>
        <v>45.511288360891982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>
        <f t="shared" si="155"/>
        <v>46.786999999999999</v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>
        <f t="shared" si="111"/>
        <v>46.786999999999999</v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62.655612903225801</v>
      </c>
      <c r="DL138" s="2">
        <f t="shared" si="164"/>
        <v>78.679724933155086</v>
      </c>
      <c r="DM138" s="2">
        <f t="shared" si="164"/>
        <v>82.981230726381469</v>
      </c>
      <c r="DN138" s="2">
        <f t="shared" si="164"/>
        <v>77.151537655971481</v>
      </c>
      <c r="DO138" s="2">
        <f t="shared" si="164"/>
        <v>73.220412834224618</v>
      </c>
      <c r="DP138" s="2">
        <f t="shared" si="164"/>
        <v>70.011710160427796</v>
      </c>
      <c r="DQ138" s="2">
        <f t="shared" si="164"/>
        <v>68.172893650793668</v>
      </c>
      <c r="DR138" s="2">
        <f t="shared" si="164"/>
        <v>65.309096825396836</v>
      </c>
      <c r="DS138" s="2">
        <f t="shared" si="164"/>
        <v>69.000730481283426</v>
      </c>
      <c r="DT138" s="2">
        <f t="shared" si="164"/>
        <v>69.634770053475933</v>
      </c>
      <c r="DU138" s="2">
        <f t="shared" si="164"/>
        <v>72.259680213903764</v>
      </c>
      <c r="DV138" s="2">
        <f t="shared" si="164"/>
        <v>65.403571428571425</v>
      </c>
      <c r="DW138" s="2">
        <f t="shared" si="164"/>
        <v>68.880263921063914</v>
      </c>
      <c r="DX138" s="2">
        <f t="shared" si="164"/>
        <v>71.396964438122339</v>
      </c>
      <c r="DY138" s="2">
        <f t="shared" si="164"/>
        <v>59.172058657767906</v>
      </c>
      <c r="EA138" s="2">
        <f t="shared" si="152"/>
        <v>43.072308899037942</v>
      </c>
      <c r="EB138" s="2">
        <f t="shared" si="152"/>
        <v>44.411040272140539</v>
      </c>
      <c r="EC138" s="2">
        <f t="shared" si="152"/>
        <v>44.254456206192081</v>
      </c>
      <c r="ED138" s="2">
        <f t="shared" si="152"/>
        <v>43.619847526788192</v>
      </c>
      <c r="EE138" s="2">
        <f t="shared" si="151"/>
        <v>43.633665380420609</v>
      </c>
      <c r="EF138" s="2">
        <f t="shared" si="151"/>
        <v>44.40029144364965</v>
      </c>
      <c r="EG138" s="2">
        <f t="shared" si="151"/>
        <v>44.696789282895168</v>
      </c>
      <c r="EH138" s="2">
        <f t="shared" si="151"/>
        <v>45.319671761514456</v>
      </c>
      <c r="EI138" s="2">
        <f t="shared" si="151"/>
        <v>47.31897877033586</v>
      </c>
      <c r="EJ138" s="2">
        <f t="shared" si="151"/>
        <v>46.26794705802687</v>
      </c>
      <c r="EK138" s="2">
        <f t="shared" si="151"/>
        <v>45.831108823529412</v>
      </c>
      <c r="EL138" s="2">
        <f t="shared" si="151"/>
        <v>44.982251191198117</v>
      </c>
      <c r="EM138" s="2">
        <f t="shared" si="135"/>
        <v>44.730987135308965</v>
      </c>
      <c r="EN138" s="2">
        <f t="shared" si="135"/>
        <v>45.129068095892769</v>
      </c>
      <c r="EO138" s="2">
        <f t="shared" si="135"/>
        <v>45.505051150638764</v>
      </c>
      <c r="EQ138" s="2">
        <f t="shared" si="165"/>
        <v>43.021748517039455</v>
      </c>
      <c r="ER138" s="2">
        <f t="shared" si="165"/>
        <v>44.411040272140539</v>
      </c>
      <c r="ES138" s="2">
        <f t="shared" si="165"/>
        <v>44.260648592746932</v>
      </c>
      <c r="ET138" s="2">
        <f t="shared" si="165"/>
        <v>43.412814563699243</v>
      </c>
      <c r="EU138" s="2">
        <f t="shared" si="165"/>
        <v>43.76234692812654</v>
      </c>
      <c r="EV138" s="2">
        <f t="shared" si="165"/>
        <v>43.958681886667648</v>
      </c>
      <c r="EW138" s="2">
        <f t="shared" si="165"/>
        <v>45.25156612892836</v>
      </c>
      <c r="EX138" s="2">
        <f t="shared" si="165"/>
        <v>45.242762704537455</v>
      </c>
      <c r="EY138" s="2">
        <f t="shared" si="165"/>
        <v>46.743706455377975</v>
      </c>
      <c r="EZ138" s="2">
        <f t="shared" si="165"/>
        <v>45.990567498949744</v>
      </c>
      <c r="FA138" s="2">
        <f t="shared" si="165"/>
        <v>46.074439908804969</v>
      </c>
      <c r="FB138" s="2">
        <f t="shared" si="165"/>
        <v>44.908687778591556</v>
      </c>
      <c r="FC138" s="2">
        <f t="shared" si="165"/>
        <v>44.801501662042597</v>
      </c>
      <c r="FD138" s="2">
        <f t="shared" si="165"/>
        <v>45.088451782820101</v>
      </c>
      <c r="FE138" s="2">
        <f t="shared" si="165"/>
        <v>45.077795114856166</v>
      </c>
      <c r="FG138" s="2">
        <f t="shared" si="166"/>
        <v>0.99937180698115635</v>
      </c>
      <c r="FH138" s="2">
        <f t="shared" si="166"/>
        <v>0.99922386012970155</v>
      </c>
      <c r="FI138" s="2">
        <f t="shared" si="166"/>
        <v>0.99924999937308345</v>
      </c>
      <c r="FJ138" s="2">
        <f t="shared" si="166"/>
        <v>0.9992385538879982</v>
      </c>
      <c r="FK138" s="2">
        <f t="shared" si="166"/>
        <v>0.99912415484168937</v>
      </c>
      <c r="FL138" s="2">
        <f t="shared" si="166"/>
        <v>0.99913289760033142</v>
      </c>
      <c r="FM138" s="2">
        <f t="shared" si="166"/>
        <v>0.99898443056683772</v>
      </c>
      <c r="FN138" s="2">
        <f t="shared" si="166"/>
        <v>0.99899373425121563</v>
      </c>
      <c r="FO138" s="2">
        <f t="shared" si="166"/>
        <v>0.99914335461944359</v>
      </c>
      <c r="FP138" s="2">
        <f t="shared" si="166"/>
        <v>0.9991235825149638</v>
      </c>
      <c r="FQ138" s="2">
        <f t="shared" si="166"/>
        <v>0.99913563635767411</v>
      </c>
      <c r="FR138" s="2">
        <f t="shared" si="166"/>
        <v>0.99904697068755366</v>
      </c>
      <c r="FS138" s="2">
        <f t="shared" si="166"/>
        <v>0.99898729933025654</v>
      </c>
      <c r="FT138" s="2">
        <f t="shared" si="166"/>
        <v>0.99879522269136622</v>
      </c>
      <c r="FU138" s="2">
        <f t="shared" si="166"/>
        <v>0.99865017617146301</v>
      </c>
      <c r="FW138" s="2">
        <f t="shared" si="156"/>
        <v>5.3067951486771535E-2</v>
      </c>
      <c r="FX138" s="2">
        <f t="shared" si="156"/>
        <v>0</v>
      </c>
      <c r="FY138" s="2">
        <f t="shared" si="156"/>
        <v>3.1076352956726325E-2</v>
      </c>
      <c r="FZ138" s="2">
        <f t="shared" si="156"/>
        <v>6.0145686019967101E-2</v>
      </c>
      <c r="GA138" s="2">
        <f t="shared" si="156"/>
        <v>6.2658012997339502E-2</v>
      </c>
      <c r="GB138" s="2">
        <f t="shared" si="156"/>
        <v>6.954610877489123E-2</v>
      </c>
      <c r="GC138" s="2">
        <f t="shared" si="156"/>
        <v>5.8451796254483504E-2</v>
      </c>
      <c r="GD138" s="2">
        <f t="shared" si="156"/>
        <v>5.5789558209808431E-2</v>
      </c>
      <c r="GE138" s="2">
        <f t="shared" si="156"/>
        <v>4.9775127197349944E-2</v>
      </c>
      <c r="GF138" s="2">
        <f t="shared" si="156"/>
        <v>4.6906380029229013E-2</v>
      </c>
      <c r="GG138" s="2">
        <f t="shared" si="156"/>
        <v>4.0599484940444873E-2</v>
      </c>
      <c r="GH138" s="2">
        <f t="shared" si="156"/>
        <v>3.2382697740700614E-2</v>
      </c>
      <c r="GI138" s="2">
        <f t="shared" si="156"/>
        <v>3.5880554402627135E-2</v>
      </c>
      <c r="GJ138" s="2">
        <f t="shared" si="156"/>
        <v>2.9926865790945154E-2</v>
      </c>
      <c r="GK138" s="2">
        <f t="shared" si="156"/>
        <v>2.857968319238496E-2</v>
      </c>
      <c r="GM138" s="86">
        <f t="shared" si="157"/>
        <v>6.7516921289955921E-52</v>
      </c>
      <c r="GN138" s="86">
        <f t="shared" si="157"/>
        <v>6.6586150067827827E-36</v>
      </c>
      <c r="GO138" s="86">
        <f t="shared" si="157"/>
        <v>1.1212627311497071E-74</v>
      </c>
      <c r="GP138" s="86">
        <f t="shared" si="157"/>
        <v>2.0493231435817917E-99</v>
      </c>
      <c r="GQ138" s="86">
        <f t="shared" si="157"/>
        <v>8.1355638390447539E-146</v>
      </c>
      <c r="GR138" s="86">
        <f t="shared" si="157"/>
        <v>7.3525431867498141E-160</v>
      </c>
      <c r="GS138" s="86">
        <f t="shared" si="157"/>
        <v>4.686509635500796E-202</v>
      </c>
      <c r="GT138" s="86">
        <f t="shared" si="157"/>
        <v>3.5959912328108029E-149</v>
      </c>
      <c r="GU138" s="86">
        <f t="shared" si="157"/>
        <v>1.0629833734877828E-125</v>
      </c>
      <c r="GV138" s="86">
        <f t="shared" si="157"/>
        <v>5.3135511128216906E-145</v>
      </c>
      <c r="GW138" s="86">
        <f t="shared" si="157"/>
        <v>5.7880498161954946E-171</v>
      </c>
      <c r="GX138" s="86">
        <f t="shared" si="157"/>
        <v>2.0738433697291149E-132</v>
      </c>
      <c r="GY138" s="86">
        <f t="shared" si="157"/>
        <v>1.0214933767547358E-80</v>
      </c>
      <c r="GZ138" s="86">
        <f t="shared" si="157"/>
        <v>7.4051230640321625E-91</v>
      </c>
      <c r="HA138" s="86">
        <f t="shared" si="157"/>
        <v>8.6494596920078094E-111</v>
      </c>
      <c r="HC138" s="86">
        <f t="shared" si="153"/>
        <v>3.8972267652772744E-19</v>
      </c>
      <c r="HD138" s="86">
        <f t="shared" si="153"/>
        <v>1.9706645070556768E-17</v>
      </c>
      <c r="HE138" s="86">
        <f t="shared" si="153"/>
        <v>5.6907416550533777E-29</v>
      </c>
      <c r="HF138" s="86">
        <f t="shared" si="153"/>
        <v>5.1003540517037918E-49</v>
      </c>
      <c r="HG138" s="86">
        <f t="shared" si="153"/>
        <v>5.0470888102925616E-75</v>
      </c>
      <c r="HH138" s="86">
        <f t="shared" si="153"/>
        <v>1.0640617260120316E-87</v>
      </c>
      <c r="HI138" s="86">
        <f t="shared" si="153"/>
        <v>1.7875468559471461E-94</v>
      </c>
      <c r="HJ138" s="86">
        <f t="shared" si="153"/>
        <v>1.9423213654215382E-92</v>
      </c>
      <c r="HK138" s="86">
        <f t="shared" si="153"/>
        <v>1.265181795377818E-70</v>
      </c>
      <c r="HL138" s="86">
        <f t="shared" si="161"/>
        <v>2.3965513047272878E-71</v>
      </c>
      <c r="HM138" s="86">
        <f t="shared" si="161"/>
        <v>7.1601902802667244E-69</v>
      </c>
      <c r="HN138" s="86">
        <f t="shared" si="161"/>
        <v>1.038804870895432E-48</v>
      </c>
      <c r="HO138" s="86">
        <f t="shared" si="161"/>
        <v>1.971745218974326E-43</v>
      </c>
      <c r="HP138" s="86">
        <f t="shared" si="161"/>
        <v>1.1876941581134646E-41</v>
      </c>
      <c r="HQ138" s="86">
        <f t="shared" si="161"/>
        <v>7.9227404734574396E-38</v>
      </c>
      <c r="HS138" s="86">
        <f t="shared" si="158"/>
        <v>0.44324064219346626</v>
      </c>
      <c r="HT138" s="86">
        <f t="shared" si="158"/>
        <v>0</v>
      </c>
      <c r="HU138" s="86">
        <f t="shared" si="158"/>
        <v>0.27544454835650656</v>
      </c>
      <c r="HV138" s="86">
        <f t="shared" si="158"/>
        <v>0.50998082731402039</v>
      </c>
      <c r="HW138" s="86">
        <f t="shared" si="158"/>
        <v>0.50709177425375751</v>
      </c>
      <c r="HX138" s="86">
        <f t="shared" si="158"/>
        <v>0.50232769659224707</v>
      </c>
      <c r="HY138" s="86">
        <f t="shared" si="158"/>
        <v>0.49435778683090609</v>
      </c>
      <c r="HZ138" s="86">
        <f t="shared" si="158"/>
        <v>0.46748131694701761</v>
      </c>
      <c r="IA138" s="86">
        <f t="shared" si="158"/>
        <v>0.42081416445071412</v>
      </c>
      <c r="IB138" s="86">
        <f t="shared" si="158"/>
        <v>0.39884444769275573</v>
      </c>
      <c r="IC138" s="86">
        <f t="shared" si="158"/>
        <v>0.27483684317983664</v>
      </c>
      <c r="ID138" s="86">
        <f t="shared" si="158"/>
        <v>0.14684292847868649</v>
      </c>
      <c r="IE138" s="86">
        <f t="shared" si="158"/>
        <v>0.19172387403744273</v>
      </c>
      <c r="IF138" s="86">
        <f t="shared" si="158"/>
        <v>0.1231788136462706</v>
      </c>
      <c r="IG138" s="86">
        <f t="shared" si="158"/>
        <v>0.17910399399167376</v>
      </c>
      <c r="II138" s="86">
        <f t="shared" si="159"/>
        <v>2.6577285630541271E-17</v>
      </c>
      <c r="IJ138" s="86">
        <f t="shared" si="159"/>
        <v>0</v>
      </c>
      <c r="IK138" s="86">
        <f t="shared" si="159"/>
        <v>1.1330786892481442E-24</v>
      </c>
      <c r="IL138" s="86">
        <f t="shared" si="159"/>
        <v>4.7942337354503823E-18</v>
      </c>
      <c r="IM138" s="86">
        <f t="shared" si="159"/>
        <v>3.3360169059782824E-21</v>
      </c>
      <c r="IN138" s="86">
        <f t="shared" si="159"/>
        <v>2.6244651931736587E-19</v>
      </c>
      <c r="IO138" s="86">
        <f t="shared" si="159"/>
        <v>4.0240472753161042E-24</v>
      </c>
      <c r="IP138" s="86">
        <f t="shared" si="159"/>
        <v>1.3671598347487113E-22</v>
      </c>
      <c r="IQ138" s="86">
        <f t="shared" si="159"/>
        <v>3.0079257703872555E-22</v>
      </c>
      <c r="IR138" s="86">
        <f t="shared" si="159"/>
        <v>7.7861716770266701E-25</v>
      </c>
      <c r="IS138" s="86">
        <f t="shared" si="159"/>
        <v>4.0954077501479512E-26</v>
      </c>
      <c r="IT138" s="86">
        <f t="shared" si="159"/>
        <v>6.4974745031404161E-30</v>
      </c>
      <c r="IU138" s="86">
        <f t="shared" si="159"/>
        <v>1.1351974384987519E-27</v>
      </c>
      <c r="IV138" s="86">
        <f t="shared" si="159"/>
        <v>4.2326363909516232E-23</v>
      </c>
      <c r="IW138" s="86">
        <f t="shared" si="159"/>
        <v>1.5902336751293341E-21</v>
      </c>
      <c r="IY138" s="86">
        <f t="shared" si="160"/>
        <v>0.44324064219346626</v>
      </c>
      <c r="IZ138" s="86">
        <f t="shared" si="160"/>
        <v>1.9706645070556768E-17</v>
      </c>
      <c r="JA138" s="86">
        <f t="shared" si="160"/>
        <v>0.27544454835650656</v>
      </c>
      <c r="JB138" s="86">
        <f t="shared" si="160"/>
        <v>0.50998082731402039</v>
      </c>
      <c r="JC138" s="86">
        <f t="shared" si="160"/>
        <v>0.50709177425375751</v>
      </c>
      <c r="JD138" s="86">
        <f t="shared" si="160"/>
        <v>0.50232769659224707</v>
      </c>
      <c r="JE138" s="86">
        <f t="shared" si="160"/>
        <v>0.49435778683090609</v>
      </c>
      <c r="JF138" s="86">
        <f t="shared" si="160"/>
        <v>0.46748131694701761</v>
      </c>
      <c r="JG138" s="86">
        <f t="shared" si="160"/>
        <v>0.42081416445071412</v>
      </c>
      <c r="JH138" s="86">
        <f t="shared" si="160"/>
        <v>0.39884444769275573</v>
      </c>
      <c r="JI138" s="86">
        <f t="shared" si="160"/>
        <v>0.27483684317983664</v>
      </c>
      <c r="JJ138" s="86">
        <f t="shared" si="160"/>
        <v>0.14684292847868649</v>
      </c>
      <c r="JK138" s="86">
        <f t="shared" si="160"/>
        <v>0.19172387403744273</v>
      </c>
      <c r="JL138" s="86">
        <f t="shared" si="160"/>
        <v>0.1231788136462706</v>
      </c>
      <c r="JM138" s="86">
        <f t="shared" si="160"/>
        <v>0.17910399399167376</v>
      </c>
    </row>
    <row r="139" spans="2:273" x14ac:dyDescent="0.25">
      <c r="B139" s="2">
        <v>112</v>
      </c>
      <c r="C139" s="37">
        <v>45.164000000000001</v>
      </c>
      <c r="D139" s="37">
        <v>46.459000000000003</v>
      </c>
      <c r="E139" s="37">
        <v>49.720999999999997</v>
      </c>
      <c r="F139" s="37">
        <v>48.459000000000003</v>
      </c>
      <c r="G139" s="37">
        <v>52.738</v>
      </c>
      <c r="H139" s="37">
        <v>53.115000000000002</v>
      </c>
      <c r="I139" s="37">
        <v>53.164000000000001</v>
      </c>
      <c r="J139" s="37">
        <v>62.902000000000001</v>
      </c>
      <c r="K139" s="37">
        <v>67.245999999999995</v>
      </c>
      <c r="L139" s="37">
        <v>68.606999999999999</v>
      </c>
      <c r="M139" s="37">
        <v>69.212999999999994</v>
      </c>
      <c r="N139" s="37">
        <v>66.933999999999997</v>
      </c>
      <c r="O139" s="37">
        <v>67.787000000000006</v>
      </c>
      <c r="P139" s="37">
        <v>70.376999999999995</v>
      </c>
      <c r="Q139" s="37">
        <v>95.316000000000003</v>
      </c>
      <c r="S139" s="4">
        <f t="shared" si="162"/>
        <v>43.620023639740708</v>
      </c>
      <c r="T139" s="4">
        <f t="shared" si="162"/>
        <v>44.288191596555052</v>
      </c>
      <c r="U139" s="4">
        <f t="shared" si="162"/>
        <v>47.587403109341523</v>
      </c>
      <c r="V139" s="4">
        <f t="shared" si="162"/>
        <v>50.098589548221717</v>
      </c>
      <c r="W139" s="4">
        <f t="shared" si="162"/>
        <v>53.341677685770627</v>
      </c>
      <c r="X139" s="4">
        <f t="shared" si="162"/>
        <v>52.460922247222598</v>
      </c>
      <c r="Y139" s="4">
        <f t="shared" si="162"/>
        <v>57.745827562917519</v>
      </c>
      <c r="Z139" s="4">
        <f t="shared" si="162"/>
        <v>62.204507415938593</v>
      </c>
      <c r="AA139" s="4">
        <f t="shared" si="162"/>
        <v>66.811247209569743</v>
      </c>
      <c r="AB139" s="4">
        <f t="shared" si="162"/>
        <v>67.539451966304682</v>
      </c>
      <c r="AC139" s="4">
        <f t="shared" si="162"/>
        <v>68.33475234481601</v>
      </c>
      <c r="AD139" s="4">
        <f t="shared" si="162"/>
        <v>62.409169540916267</v>
      </c>
      <c r="AE139" s="4">
        <f t="shared" si="162"/>
        <v>66.125399285335575</v>
      </c>
      <c r="AF139" s="4">
        <f t="shared" si="162"/>
        <v>69.071398453003894</v>
      </c>
      <c r="AG139" s="4">
        <f t="shared" si="162"/>
        <v>94.303659153236069</v>
      </c>
      <c r="AI139" s="4">
        <f t="shared" si="163"/>
        <v>1.5439763602592933</v>
      </c>
      <c r="AJ139" s="4">
        <f t="shared" si="163"/>
        <v>2.1708084034449513</v>
      </c>
      <c r="AK139" s="4">
        <f t="shared" si="163"/>
        <v>2.1335968906584739</v>
      </c>
      <c r="AL139" s="4">
        <f t="shared" si="163"/>
        <v>-1.6395895482217142</v>
      </c>
      <c r="AM139" s="4">
        <f t="shared" si="163"/>
        <v>-0.60367768577062719</v>
      </c>
      <c r="AN139" s="4">
        <f t="shared" si="163"/>
        <v>0.65407775277740399</v>
      </c>
      <c r="AO139" s="4">
        <f t="shared" si="163"/>
        <v>-4.5818275629175176</v>
      </c>
      <c r="AP139" s="4">
        <f t="shared" si="163"/>
        <v>0.69749258406140768</v>
      </c>
      <c r="AQ139" s="4">
        <f t="shared" si="163"/>
        <v>0.43475279043025239</v>
      </c>
      <c r="AR139" s="4">
        <f t="shared" si="163"/>
        <v>1.0675480336953171</v>
      </c>
      <c r="AS139" s="4">
        <f t="shared" si="163"/>
        <v>0.87824765518398351</v>
      </c>
      <c r="AT139" s="4">
        <f t="shared" si="163"/>
        <v>4.5248304590837307</v>
      </c>
      <c r="AU139" s="4">
        <f t="shared" si="163"/>
        <v>1.6616007146644307</v>
      </c>
      <c r="AV139" s="4">
        <f t="shared" si="163"/>
        <v>1.3056015469961011</v>
      </c>
      <c r="AW139" s="4">
        <f t="shared" si="163"/>
        <v>1.0123408467639337</v>
      </c>
      <c r="AY139" s="2">
        <f t="shared" si="154"/>
        <v>42.968645594380249</v>
      </c>
      <c r="AZ139" s="2">
        <f t="shared" si="154"/>
        <v>44.288191596555052</v>
      </c>
      <c r="BA139" s="2">
        <f t="shared" si="154"/>
        <v>44.124135034318535</v>
      </c>
      <c r="BB139" s="2">
        <f t="shared" si="154"/>
        <v>43.494991892276261</v>
      </c>
      <c r="BC139" s="2">
        <f t="shared" si="154"/>
        <v>43.521940427164523</v>
      </c>
      <c r="BD139" s="2">
        <f t="shared" si="154"/>
        <v>44.270924779628636</v>
      </c>
      <c r="BE139" s="2">
        <f t="shared" si="154"/>
        <v>44.567723570149823</v>
      </c>
      <c r="BF139" s="2">
        <f t="shared" si="154"/>
        <v>45.193509332146199</v>
      </c>
      <c r="BG139" s="2">
        <f t="shared" si="154"/>
        <v>47.208091219134381</v>
      </c>
      <c r="BH139" s="2">
        <f t="shared" si="154"/>
        <v>46.137080200280323</v>
      </c>
      <c r="BI139" s="2">
        <f t="shared" si="154"/>
        <v>45.69135837900312</v>
      </c>
      <c r="BJ139" s="2">
        <f t="shared" si="154"/>
        <v>44.866121077314887</v>
      </c>
      <c r="BK139" s="2">
        <f t="shared" si="154"/>
        <v>44.6349537073026</v>
      </c>
      <c r="BL139" s="2">
        <f t="shared" si="154"/>
        <v>45.033481736681892</v>
      </c>
      <c r="BM139" s="2">
        <f t="shared" si="154"/>
        <v>45.411036094971273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>
        <f t="shared" si="155"/>
        <v>46.459000000000003</v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>
        <f t="shared" si="111"/>
        <v>46.459000000000003</v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62.721620967741927</v>
      </c>
      <c r="DL139" s="2">
        <f t="shared" si="164"/>
        <v>78.89385026737969</v>
      </c>
      <c r="DM139" s="2">
        <f t="shared" si="164"/>
        <v>83.249675579322655</v>
      </c>
      <c r="DN139" s="2">
        <f t="shared" si="164"/>
        <v>77.371137254901953</v>
      </c>
      <c r="DO139" s="2">
        <f t="shared" si="164"/>
        <v>73.393302979373573</v>
      </c>
      <c r="DP139" s="2">
        <f t="shared" si="164"/>
        <v>70.144522841864003</v>
      </c>
      <c r="DQ139" s="2">
        <f t="shared" si="164"/>
        <v>68.279088888888893</v>
      </c>
      <c r="DR139" s="2">
        <f t="shared" si="164"/>
        <v>65.389177777777789</v>
      </c>
      <c r="DS139" s="2">
        <f t="shared" si="164"/>
        <v>69.101976928953405</v>
      </c>
      <c r="DT139" s="2">
        <f t="shared" si="164"/>
        <v>69.757195569136741</v>
      </c>
      <c r="DU139" s="2">
        <f t="shared" si="164"/>
        <v>72.403081436210869</v>
      </c>
      <c r="DV139" s="2">
        <f t="shared" si="164"/>
        <v>65.495985714285709</v>
      </c>
      <c r="DW139" s="2">
        <f t="shared" si="164"/>
        <v>69.023329429429424</v>
      </c>
      <c r="DX139" s="2">
        <f t="shared" si="164"/>
        <v>71.56362944523471</v>
      </c>
      <c r="DY139" s="2">
        <f t="shared" si="164"/>
        <v>59.242661994809062</v>
      </c>
      <c r="EA139" s="2">
        <f t="shared" si="152"/>
        <v>42.960797420549135</v>
      </c>
      <c r="EB139" s="2">
        <f t="shared" si="152"/>
        <v>44.263677024419465</v>
      </c>
      <c r="EC139" s="2">
        <f t="shared" si="152"/>
        <v>44.097209916814336</v>
      </c>
      <c r="ED139" s="2">
        <f t="shared" si="152"/>
        <v>43.485936657308926</v>
      </c>
      <c r="EE139" s="2">
        <f t="shared" si="151"/>
        <v>43.488444649927686</v>
      </c>
      <c r="EF139" s="2">
        <f t="shared" si="151"/>
        <v>44.286330961432654</v>
      </c>
      <c r="EG139" s="2">
        <f t="shared" si="151"/>
        <v>44.507593015480374</v>
      </c>
      <c r="EH139" s="2">
        <f t="shared" si="151"/>
        <v>45.180013059746024</v>
      </c>
      <c r="EI139" s="2">
        <f t="shared" si="151"/>
        <v>47.224784587378636</v>
      </c>
      <c r="EJ139" s="2">
        <f t="shared" si="151"/>
        <v>46.13369372452938</v>
      </c>
      <c r="EK139" s="2">
        <f t="shared" si="151"/>
        <v>45.65827773109244</v>
      </c>
      <c r="EL139" s="2">
        <f t="shared" si="151"/>
        <v>44.851127263276439</v>
      </c>
      <c r="EM139" s="2">
        <f t="shared" si="135"/>
        <v>44.609406517672525</v>
      </c>
      <c r="EN139" s="2">
        <f t="shared" si="135"/>
        <v>45.005747572606978</v>
      </c>
      <c r="EO139" s="2">
        <f t="shared" si="135"/>
        <v>45.408113741878495</v>
      </c>
      <c r="EQ139" s="2">
        <f t="shared" si="165"/>
        <v>42.900792014953126</v>
      </c>
      <c r="ER139" s="2">
        <f t="shared" si="165"/>
        <v>44.263677024419465</v>
      </c>
      <c r="ES139" s="2">
        <f t="shared" si="165"/>
        <v>44.101411023828845</v>
      </c>
      <c r="ET139" s="2">
        <f t="shared" si="165"/>
        <v>43.265130313919599</v>
      </c>
      <c r="EU139" s="2">
        <f t="shared" si="165"/>
        <v>43.629116490633038</v>
      </c>
      <c r="EV139" s="2">
        <f t="shared" si="165"/>
        <v>43.812961515140387</v>
      </c>
      <c r="EW139" s="2">
        <f t="shared" si="165"/>
        <v>45.105586984069149</v>
      </c>
      <c r="EX139" s="2">
        <f t="shared" si="165"/>
        <v>45.096984557622726</v>
      </c>
      <c r="EY139" s="2">
        <f t="shared" si="165"/>
        <v>46.602751750763147</v>
      </c>
      <c r="EZ139" s="2">
        <f t="shared" si="165"/>
        <v>45.831012819868846</v>
      </c>
      <c r="FA139" s="2">
        <f t="shared" si="165"/>
        <v>45.928803839479855</v>
      </c>
      <c r="FB139" s="2">
        <f t="shared" si="165"/>
        <v>44.767738811251562</v>
      </c>
      <c r="FC139" s="2">
        <f t="shared" si="165"/>
        <v>44.685838382714742</v>
      </c>
      <c r="FD139" s="2">
        <f t="shared" si="165"/>
        <v>44.961433802674236</v>
      </c>
      <c r="FE139" s="2">
        <f t="shared" si="165"/>
        <v>44.956581897641271</v>
      </c>
      <c r="FG139" s="2">
        <f t="shared" si="166"/>
        <v>0.99942704948823924</v>
      </c>
      <c r="FH139" s="2">
        <f t="shared" si="166"/>
        <v>0.99929210368184995</v>
      </c>
      <c r="FI139" s="2">
        <f t="shared" si="166"/>
        <v>0.99931594615669805</v>
      </c>
      <c r="FJ139" s="2">
        <f t="shared" si="166"/>
        <v>0.99930550636188675</v>
      </c>
      <c r="FK139" s="2">
        <f t="shared" si="166"/>
        <v>0.99920115815937249</v>
      </c>
      <c r="FL139" s="2">
        <f t="shared" si="166"/>
        <v>0.99920913287297897</v>
      </c>
      <c r="FM139" s="2">
        <f t="shared" si="166"/>
        <v>0.99907370689611752</v>
      </c>
      <c r="FN139" s="2">
        <f t="shared" si="166"/>
        <v>0.99908219346680638</v>
      </c>
      <c r="FO139" s="2">
        <f t="shared" si="166"/>
        <v>0.99921867123439567</v>
      </c>
      <c r="FP139" s="2">
        <f t="shared" si="166"/>
        <v>0.99920063611070875</v>
      </c>
      <c r="FQ139" s="2">
        <f t="shared" si="166"/>
        <v>0.99921163102994215</v>
      </c>
      <c r="FR139" s="2">
        <f t="shared" si="166"/>
        <v>0.99913075404511964</v>
      </c>
      <c r="FS139" s="2">
        <f t="shared" si="166"/>
        <v>0.99907632370644128</v>
      </c>
      <c r="FT139" s="2">
        <f t="shared" si="166"/>
        <v>0.99890111354548139</v>
      </c>
      <c r="FU139" s="2">
        <f t="shared" si="166"/>
        <v>0.99876879980767197</v>
      </c>
      <c r="FW139" s="2">
        <f t="shared" si="156"/>
        <v>5.7891453254255508E-2</v>
      </c>
      <c r="FX139" s="2">
        <f t="shared" si="156"/>
        <v>0</v>
      </c>
      <c r="FY139" s="2">
        <f t="shared" si="156"/>
        <v>3.3972686846553635E-2</v>
      </c>
      <c r="FZ139" s="2">
        <f t="shared" si="156"/>
        <v>6.5567959016278612E-2</v>
      </c>
      <c r="GA139" s="2">
        <f t="shared" si="156"/>
        <v>6.8290321055499287E-2</v>
      </c>
      <c r="GB139" s="2">
        <f t="shared" si="156"/>
        <v>7.5747549841461884E-2</v>
      </c>
      <c r="GC139" s="2">
        <f t="shared" si="156"/>
        <v>6.3731716329656005E-2</v>
      </c>
      <c r="GD139" s="2">
        <f t="shared" si="156"/>
        <v>6.0844539877562415E-2</v>
      </c>
      <c r="GE139" s="2">
        <f t="shared" si="156"/>
        <v>5.4316502188574332E-2</v>
      </c>
      <c r="GF139" s="2">
        <f t="shared" si="156"/>
        <v>5.1200119742009401E-2</v>
      </c>
      <c r="GG139" s="2">
        <f t="shared" si="156"/>
        <v>4.4342760965968425E-2</v>
      </c>
      <c r="GH139" s="2">
        <f t="shared" si="156"/>
        <v>3.5396335913446264E-2</v>
      </c>
      <c r="GI139" s="2">
        <f t="shared" si="156"/>
        <v>3.9206524687872647E-2</v>
      </c>
      <c r="GJ139" s="2">
        <f t="shared" si="156"/>
        <v>3.2719684599619797E-2</v>
      </c>
      <c r="GK139" s="2">
        <f t="shared" si="156"/>
        <v>3.1250831047894792E-2</v>
      </c>
      <c r="GM139" s="86">
        <f t="shared" si="157"/>
        <v>1.0138250490120829E-53</v>
      </c>
      <c r="GN139" s="86">
        <f t="shared" si="157"/>
        <v>3.9625479331484835E-37</v>
      </c>
      <c r="GO139" s="86">
        <f t="shared" si="157"/>
        <v>2.5573919450724097E-77</v>
      </c>
      <c r="GP139" s="86">
        <f t="shared" si="157"/>
        <v>7.2633041949634564E-103</v>
      </c>
      <c r="GQ139" s="86">
        <f t="shared" si="157"/>
        <v>6.9280497672245746E-151</v>
      </c>
      <c r="GR139" s="86">
        <f t="shared" si="157"/>
        <v>2.1081764969042761E-165</v>
      </c>
      <c r="GS139" s="86">
        <f t="shared" si="157"/>
        <v>3.6433236589329E-209</v>
      </c>
      <c r="GT139" s="86">
        <f t="shared" si="157"/>
        <v>2.0499427485244275E-154</v>
      </c>
      <c r="GU139" s="86">
        <f t="shared" si="157"/>
        <v>4.3930216951427284E-130</v>
      </c>
      <c r="GV139" s="86">
        <f t="shared" si="157"/>
        <v>4.9380533407454271E-150</v>
      </c>
      <c r="GW139" s="86">
        <f t="shared" si="157"/>
        <v>5.4090842587034635E-177</v>
      </c>
      <c r="GX139" s="86">
        <f t="shared" si="157"/>
        <v>4.3100741643757544E-137</v>
      </c>
      <c r="GY139" s="86">
        <f t="shared" si="157"/>
        <v>1.6034039655432473E-83</v>
      </c>
      <c r="GZ139" s="86">
        <f t="shared" si="157"/>
        <v>4.7020860631602802E-94</v>
      </c>
      <c r="HA139" s="86">
        <f t="shared" si="157"/>
        <v>1.3929598779086009E-114</v>
      </c>
      <c r="HC139" s="86">
        <f t="shared" si="153"/>
        <v>3.1950769697054548E-20</v>
      </c>
      <c r="HD139" s="86">
        <f t="shared" si="153"/>
        <v>2.0816952685735947E-18</v>
      </c>
      <c r="HE139" s="86">
        <f t="shared" si="153"/>
        <v>9.9365689905341468E-31</v>
      </c>
      <c r="HF139" s="86">
        <f t="shared" si="153"/>
        <v>7.3118256936256033E-52</v>
      </c>
      <c r="HG139" s="86">
        <f t="shared" si="153"/>
        <v>2.6145433888782301E-79</v>
      </c>
      <c r="HH139" s="86">
        <f t="shared" si="153"/>
        <v>1.2368604099914267E-92</v>
      </c>
      <c r="HI139" s="86">
        <f t="shared" si="153"/>
        <v>7.3184591953878749E-100</v>
      </c>
      <c r="HJ139" s="86">
        <f t="shared" si="153"/>
        <v>8.094450133891485E-98</v>
      </c>
      <c r="HK139" s="86">
        <f t="shared" si="153"/>
        <v>9.8728937359278815E-75</v>
      </c>
      <c r="HL139" s="86">
        <f t="shared" si="161"/>
        <v>1.759095086874171E-75</v>
      </c>
      <c r="HM139" s="86">
        <f t="shared" si="161"/>
        <v>5.5020359416111877E-73</v>
      </c>
      <c r="HN139" s="86">
        <f t="shared" si="161"/>
        <v>1.1787540146054421E-51</v>
      </c>
      <c r="HO139" s="86">
        <f t="shared" si="161"/>
        <v>4.7422029120903754E-46</v>
      </c>
      <c r="HP139" s="86">
        <f t="shared" si="161"/>
        <v>3.3087626034430447E-44</v>
      </c>
      <c r="HQ139" s="86">
        <f t="shared" si="161"/>
        <v>5.5324910471924376E-40</v>
      </c>
      <c r="HS139" s="86">
        <f t="shared" si="158"/>
        <v>0.49227608895192321</v>
      </c>
      <c r="HT139" s="86">
        <f t="shared" si="158"/>
        <v>0</v>
      </c>
      <c r="HU139" s="86">
        <f t="shared" si="158"/>
        <v>0.35210298668528267</v>
      </c>
      <c r="HV139" s="86">
        <f t="shared" si="158"/>
        <v>0.50057096317396566</v>
      </c>
      <c r="HW139" s="86">
        <f t="shared" si="158"/>
        <v>0.50289394408874266</v>
      </c>
      <c r="HX139" s="86">
        <f t="shared" si="158"/>
        <v>0.44926030848072107</v>
      </c>
      <c r="HY139" s="86">
        <f t="shared" si="158"/>
        <v>0.51040133344395333</v>
      </c>
      <c r="HZ139" s="86">
        <f t="shared" si="158"/>
        <v>0.50803881846982957</v>
      </c>
      <c r="IA139" s="86">
        <f t="shared" si="158"/>
        <v>0.48325705182186512</v>
      </c>
      <c r="IB139" s="86">
        <f t="shared" si="158"/>
        <v>0.47056609241945907</v>
      </c>
      <c r="IC139" s="86">
        <f t="shared" si="158"/>
        <v>0.36073585597730712</v>
      </c>
      <c r="ID139" s="86">
        <f t="shared" si="158"/>
        <v>0.21544001136101873</v>
      </c>
      <c r="IE139" s="86">
        <f t="shared" si="158"/>
        <v>0.26914785953406778</v>
      </c>
      <c r="IF139" s="86">
        <f t="shared" si="158"/>
        <v>0.17874609179037365</v>
      </c>
      <c r="IG139" s="86">
        <f t="shared" si="158"/>
        <v>0.23343045683749017</v>
      </c>
      <c r="II139" s="86">
        <f t="shared" si="159"/>
        <v>2.6061681847370015E-16</v>
      </c>
      <c r="IJ139" s="86">
        <f t="shared" si="159"/>
        <v>0</v>
      </c>
      <c r="IK139" s="86">
        <f t="shared" si="159"/>
        <v>1.8715821071960363E-23</v>
      </c>
      <c r="IL139" s="86">
        <f t="shared" si="159"/>
        <v>5.8567960182593424E-17</v>
      </c>
      <c r="IM139" s="86">
        <f t="shared" si="159"/>
        <v>6.8595049117237541E-20</v>
      </c>
      <c r="IN139" s="86">
        <f t="shared" si="159"/>
        <v>4.5379514259657082E-18</v>
      </c>
      <c r="IO139" s="86">
        <f t="shared" si="159"/>
        <v>1.1795137971500205E-22</v>
      </c>
      <c r="IP139" s="86">
        <f t="shared" si="159"/>
        <v>3.0233822297050588E-21</v>
      </c>
      <c r="IQ139" s="86">
        <f t="shared" si="159"/>
        <v>5.5981458427477518E-21</v>
      </c>
      <c r="IR139" s="86">
        <f t="shared" si="159"/>
        <v>1.9477376779269522E-23</v>
      </c>
      <c r="IS139" s="86">
        <f t="shared" si="159"/>
        <v>1.0410811447781253E-24</v>
      </c>
      <c r="IT139" s="86">
        <f t="shared" si="159"/>
        <v>2.1076024292327125E-28</v>
      </c>
      <c r="IU139" s="86">
        <f t="shared" si="159"/>
        <v>3.1002693943070547E-26</v>
      </c>
      <c r="IV139" s="86">
        <f t="shared" si="159"/>
        <v>5.6200307699991377E-22</v>
      </c>
      <c r="IW139" s="86">
        <f t="shared" si="159"/>
        <v>1.6954728572365851E-20</v>
      </c>
      <c r="IY139" s="86">
        <f t="shared" si="160"/>
        <v>0.49227608895192349</v>
      </c>
      <c r="IZ139" s="86">
        <f t="shared" si="160"/>
        <v>2.0816952685735947E-18</v>
      </c>
      <c r="JA139" s="86">
        <f t="shared" si="160"/>
        <v>0.35210298668528267</v>
      </c>
      <c r="JB139" s="86">
        <f t="shared" si="160"/>
        <v>0.50057096317396577</v>
      </c>
      <c r="JC139" s="86">
        <f t="shared" si="160"/>
        <v>0.50289394408874266</v>
      </c>
      <c r="JD139" s="86">
        <f t="shared" si="160"/>
        <v>0.44926030848072107</v>
      </c>
      <c r="JE139" s="86">
        <f t="shared" si="160"/>
        <v>0.51040133344395333</v>
      </c>
      <c r="JF139" s="86">
        <f t="shared" si="160"/>
        <v>0.50803881846982957</v>
      </c>
      <c r="JG139" s="86">
        <f t="shared" si="160"/>
        <v>0.48325705182186512</v>
      </c>
      <c r="JH139" s="86">
        <f t="shared" si="160"/>
        <v>0.47056609241945907</v>
      </c>
      <c r="JI139" s="86">
        <f t="shared" si="160"/>
        <v>0.36073585597730712</v>
      </c>
      <c r="JJ139" s="86">
        <f t="shared" si="160"/>
        <v>0.21544001136101873</v>
      </c>
      <c r="JK139" s="86">
        <f t="shared" si="160"/>
        <v>0.26914785953406778</v>
      </c>
      <c r="JL139" s="86">
        <f t="shared" si="160"/>
        <v>0.17874609179037365</v>
      </c>
      <c r="JM139" s="86">
        <f t="shared" si="160"/>
        <v>0.23343045683749017</v>
      </c>
    </row>
    <row r="140" spans="2:273" x14ac:dyDescent="0.25">
      <c r="B140" s="2">
        <v>113</v>
      </c>
      <c r="C140" s="37">
        <v>44.015999999999998</v>
      </c>
      <c r="D140" s="37">
        <v>47.786999999999999</v>
      </c>
      <c r="E140" s="37">
        <v>48.197000000000003</v>
      </c>
      <c r="F140" s="37">
        <v>49.475000000000001</v>
      </c>
      <c r="G140" s="37">
        <v>50</v>
      </c>
      <c r="H140" s="37">
        <v>48.902000000000001</v>
      </c>
      <c r="I140" s="37">
        <v>50.311</v>
      </c>
      <c r="J140" s="37">
        <v>60.015999999999998</v>
      </c>
      <c r="K140" s="37">
        <v>66.131</v>
      </c>
      <c r="L140" s="37">
        <v>68.197000000000003</v>
      </c>
      <c r="M140" s="37">
        <v>68.902000000000001</v>
      </c>
      <c r="N140" s="37">
        <v>68.869</v>
      </c>
      <c r="O140" s="37">
        <v>69.426000000000002</v>
      </c>
      <c r="P140" s="37">
        <v>75.802999999999997</v>
      </c>
      <c r="Q140" s="37">
        <v>103.28100000000001</v>
      </c>
      <c r="S140" s="4">
        <f t="shared" si="162"/>
        <v>43.442531635681931</v>
      </c>
      <c r="T140" s="4">
        <f t="shared" si="162"/>
        <v>44.138906119745663</v>
      </c>
      <c r="U140" s="4">
        <f t="shared" si="162"/>
        <v>47.675087722906106</v>
      </c>
      <c r="V140" s="4">
        <f t="shared" si="162"/>
        <v>48.334232277615584</v>
      </c>
      <c r="W140" s="4">
        <f t="shared" si="162"/>
        <v>50.574898485091822</v>
      </c>
      <c r="X140" s="4">
        <f t="shared" si="162"/>
        <v>49.436130982995941</v>
      </c>
      <c r="Y140" s="4">
        <f t="shared" si="162"/>
        <v>54.360512498433152</v>
      </c>
      <c r="Z140" s="4">
        <f t="shared" si="162"/>
        <v>59.113919876238057</v>
      </c>
      <c r="AA140" s="4">
        <f t="shared" si="162"/>
        <v>64.830438662631963</v>
      </c>
      <c r="AB140" s="4">
        <f t="shared" si="162"/>
        <v>65.730506105339472</v>
      </c>
      <c r="AC140" s="4">
        <f t="shared" si="162"/>
        <v>69.645916950169592</v>
      </c>
      <c r="AD140" s="4">
        <f t="shared" si="162"/>
        <v>66.283875115693291</v>
      </c>
      <c r="AE140" s="4">
        <f t="shared" si="162"/>
        <v>69.55266144812019</v>
      </c>
      <c r="AF140" s="4">
        <f t="shared" si="162"/>
        <v>74.908206938825302</v>
      </c>
      <c r="AG140" s="4">
        <f t="shared" si="162"/>
        <v>102.87986592608888</v>
      </c>
      <c r="AI140" s="4">
        <f t="shared" si="163"/>
        <v>0.57346836431806736</v>
      </c>
      <c r="AJ140" s="4">
        <f t="shared" si="163"/>
        <v>3.6480938802543363</v>
      </c>
      <c r="AK140" s="4">
        <f t="shared" si="163"/>
        <v>0.52191227709389665</v>
      </c>
      <c r="AL140" s="4">
        <f t="shared" si="163"/>
        <v>1.1407677223844175</v>
      </c>
      <c r="AM140" s="4">
        <f t="shared" si="163"/>
        <v>-0.57489848509182195</v>
      </c>
      <c r="AN140" s="4">
        <f t="shared" si="163"/>
        <v>-0.53413098299593997</v>
      </c>
      <c r="AO140" s="4">
        <f t="shared" si="163"/>
        <v>-4.0495124984331525</v>
      </c>
      <c r="AP140" s="4">
        <f t="shared" si="163"/>
        <v>0.90208012376194091</v>
      </c>
      <c r="AQ140" s="4">
        <f t="shared" si="163"/>
        <v>1.3005613373680376</v>
      </c>
      <c r="AR140" s="4">
        <f t="shared" si="163"/>
        <v>2.4664938946605304</v>
      </c>
      <c r="AS140" s="4">
        <f t="shared" si="163"/>
        <v>-0.74391695016959147</v>
      </c>
      <c r="AT140" s="4">
        <f t="shared" si="163"/>
        <v>2.5851248843067083</v>
      </c>
      <c r="AU140" s="4">
        <f t="shared" si="163"/>
        <v>-0.12666144812018842</v>
      </c>
      <c r="AV140" s="4">
        <f t="shared" si="163"/>
        <v>0.89479306117469548</v>
      </c>
      <c r="AW140" s="4">
        <f t="shared" si="163"/>
        <v>0.40113407391112332</v>
      </c>
      <c r="AY140" s="2">
        <f t="shared" si="154"/>
        <v>42.85532099144487</v>
      </c>
      <c r="AZ140" s="2">
        <f t="shared" si="154"/>
        <v>44.138906119745663</v>
      </c>
      <c r="BA140" s="2">
        <f t="shared" si="154"/>
        <v>43.964738569311969</v>
      </c>
      <c r="BB140" s="2">
        <f t="shared" si="154"/>
        <v>43.356954601728852</v>
      </c>
      <c r="BC140" s="2">
        <f t="shared" si="154"/>
        <v>43.376600827667119</v>
      </c>
      <c r="BD140" s="2">
        <f t="shared" si="154"/>
        <v>44.149551348148478</v>
      </c>
      <c r="BE140" s="2">
        <f t="shared" si="154"/>
        <v>44.383264138071617</v>
      </c>
      <c r="BF140" s="2">
        <f t="shared" si="154"/>
        <v>45.05154297277123</v>
      </c>
      <c r="BG140" s="2">
        <f t="shared" si="154"/>
        <v>47.106696418478066</v>
      </c>
      <c r="BH140" s="2">
        <f t="shared" si="154"/>
        <v>45.998528592698214</v>
      </c>
      <c r="BI140" s="2">
        <f t="shared" si="154"/>
        <v>45.519318698435825</v>
      </c>
      <c r="BJ140" s="2">
        <f t="shared" si="154"/>
        <v>44.732942841756028</v>
      </c>
      <c r="BK140" s="2">
        <f t="shared" si="154"/>
        <v>44.512143663039964</v>
      </c>
      <c r="BL140" s="2">
        <f t="shared" si="154"/>
        <v>44.907619435424657</v>
      </c>
      <c r="BM140" s="2">
        <f t="shared" si="154"/>
        <v>45.310645586203393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>
        <f t="shared" si="155"/>
        <v>47.786999999999999</v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>
        <f t="shared" si="111"/>
        <v>47.786999999999999</v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62.78762903225806</v>
      </c>
      <c r="DL140" s="2">
        <f t="shared" si="164"/>
        <v>79.107975601604295</v>
      </c>
      <c r="DM140" s="2">
        <f t="shared" si="164"/>
        <v>83.518120432263828</v>
      </c>
      <c r="DN140" s="2">
        <f t="shared" si="164"/>
        <v>77.590736853832439</v>
      </c>
      <c r="DO140" s="2">
        <f t="shared" si="164"/>
        <v>73.566193124522556</v>
      </c>
      <c r="DP140" s="2">
        <f t="shared" si="164"/>
        <v>70.277335523300223</v>
      </c>
      <c r="DQ140" s="2">
        <f t="shared" si="164"/>
        <v>68.385284126984132</v>
      </c>
      <c r="DR140" s="2">
        <f t="shared" si="164"/>
        <v>65.469258730158742</v>
      </c>
      <c r="DS140" s="2">
        <f t="shared" si="164"/>
        <v>69.20322337662337</v>
      </c>
      <c r="DT140" s="2">
        <f t="shared" si="164"/>
        <v>69.879621084797549</v>
      </c>
      <c r="DU140" s="2">
        <f t="shared" si="164"/>
        <v>72.546482658517974</v>
      </c>
      <c r="DV140" s="2">
        <f t="shared" si="164"/>
        <v>65.588399999999993</v>
      </c>
      <c r="DW140" s="2">
        <f t="shared" si="164"/>
        <v>69.166394937794934</v>
      </c>
      <c r="DX140" s="2">
        <f t="shared" si="164"/>
        <v>71.730294452347096</v>
      </c>
      <c r="DY140" s="2">
        <f t="shared" si="164"/>
        <v>59.313265331850218</v>
      </c>
      <c r="EA140" s="2">
        <f t="shared" si="152"/>
        <v>42.84928594206032</v>
      </c>
      <c r="EB140" s="2">
        <f t="shared" si="152"/>
        <v>44.116313776698398</v>
      </c>
      <c r="EC140" s="2">
        <f t="shared" si="152"/>
        <v>43.93996362743659</v>
      </c>
      <c r="ED140" s="2">
        <f t="shared" si="152"/>
        <v>43.352025787829668</v>
      </c>
      <c r="EE140" s="2">
        <f t="shared" si="151"/>
        <v>43.343223919434763</v>
      </c>
      <c r="EF140" s="2">
        <f t="shared" si="151"/>
        <v>44.172370479215658</v>
      </c>
      <c r="EG140" s="2">
        <f t="shared" si="151"/>
        <v>44.318396748065581</v>
      </c>
      <c r="EH140" s="2">
        <f t="shared" si="151"/>
        <v>45.040354357977591</v>
      </c>
      <c r="EI140" s="2">
        <f t="shared" si="151"/>
        <v>47.130590404421405</v>
      </c>
      <c r="EJ140" s="2">
        <f t="shared" si="151"/>
        <v>45.999440391031882</v>
      </c>
      <c r="EK140" s="2">
        <f t="shared" si="151"/>
        <v>45.485446638655461</v>
      </c>
      <c r="EL140" s="2">
        <f t="shared" si="151"/>
        <v>44.720003335354754</v>
      </c>
      <c r="EM140" s="2">
        <f t="shared" si="135"/>
        <v>44.487825900036079</v>
      </c>
      <c r="EN140" s="2">
        <f t="shared" si="135"/>
        <v>44.882427049321194</v>
      </c>
      <c r="EO140" s="2">
        <f t="shared" si="135"/>
        <v>45.311176333118226</v>
      </c>
      <c r="EQ140" s="2">
        <f t="shared" si="165"/>
        <v>42.779835512866804</v>
      </c>
      <c r="ER140" s="2">
        <f t="shared" si="165"/>
        <v>44.116313776698398</v>
      </c>
      <c r="ES140" s="2">
        <f t="shared" si="165"/>
        <v>43.942173454910765</v>
      </c>
      <c r="ET140" s="2">
        <f t="shared" si="165"/>
        <v>43.117446064139955</v>
      </c>
      <c r="EU140" s="2">
        <f t="shared" si="165"/>
        <v>43.495886053139529</v>
      </c>
      <c r="EV140" s="2">
        <f t="shared" si="165"/>
        <v>43.667241143613118</v>
      </c>
      <c r="EW140" s="2">
        <f t="shared" si="165"/>
        <v>44.959607839209937</v>
      </c>
      <c r="EX140" s="2">
        <f t="shared" si="165"/>
        <v>44.951206410707996</v>
      </c>
      <c r="EY140" s="2">
        <f t="shared" si="165"/>
        <v>46.46179704614832</v>
      </c>
      <c r="EZ140" s="2">
        <f t="shared" si="165"/>
        <v>45.671458140787948</v>
      </c>
      <c r="FA140" s="2">
        <f t="shared" si="165"/>
        <v>45.783167770154741</v>
      </c>
      <c r="FB140" s="2">
        <f t="shared" si="165"/>
        <v>44.62678984391156</v>
      </c>
      <c r="FC140" s="2">
        <f t="shared" si="165"/>
        <v>44.570175103386887</v>
      </c>
      <c r="FD140" s="2">
        <f t="shared" si="165"/>
        <v>44.834415822528364</v>
      </c>
      <c r="FE140" s="2">
        <f t="shared" si="165"/>
        <v>44.835368680426377</v>
      </c>
      <c r="FG140" s="2">
        <f t="shared" si="166"/>
        <v>0.99947743657864274</v>
      </c>
      <c r="FH140" s="2">
        <f t="shared" si="166"/>
        <v>0.99935435066901612</v>
      </c>
      <c r="FI140" s="2">
        <f t="shared" si="166"/>
        <v>0.99937609792796189</v>
      </c>
      <c r="FJ140" s="2">
        <f t="shared" si="166"/>
        <v>0.9993665755669322</v>
      </c>
      <c r="FK140" s="2">
        <f t="shared" si="166"/>
        <v>0.99927139636928786</v>
      </c>
      <c r="FL140" s="2">
        <f t="shared" si="166"/>
        <v>0.9992786704119746</v>
      </c>
      <c r="FM140" s="2">
        <f t="shared" si="166"/>
        <v>0.99915514178972387</v>
      </c>
      <c r="FN140" s="2">
        <f t="shared" si="166"/>
        <v>0.99916288289020716</v>
      </c>
      <c r="FO140" s="2">
        <f t="shared" si="166"/>
        <v>0.99928737070450013</v>
      </c>
      <c r="FP140" s="2">
        <f t="shared" si="166"/>
        <v>0.99927092018828734</v>
      </c>
      <c r="FQ140" s="2">
        <f t="shared" si="166"/>
        <v>0.99928094907482556</v>
      </c>
      <c r="FR140" s="2">
        <f t="shared" si="166"/>
        <v>0.99920717762868061</v>
      </c>
      <c r="FS140" s="2">
        <f t="shared" si="166"/>
        <v>0.99915752873762864</v>
      </c>
      <c r="FT140" s="2">
        <f t="shared" si="166"/>
        <v>0.99899770673042443</v>
      </c>
      <c r="FU140" s="2">
        <f t="shared" si="166"/>
        <v>0.99887701042316801</v>
      </c>
      <c r="FW140" s="2">
        <f t="shared" si="156"/>
        <v>6.3124151251075886E-2</v>
      </c>
      <c r="FX140" s="2">
        <f t="shared" si="156"/>
        <v>0</v>
      </c>
      <c r="FY140" s="2">
        <f t="shared" si="156"/>
        <v>3.7128616763146834E-2</v>
      </c>
      <c r="FZ140" s="2">
        <f t="shared" si="156"/>
        <v>7.1441904624875055E-2</v>
      </c>
      <c r="GA140" s="2">
        <f t="shared" si="156"/>
        <v>7.4388735851105017E-2</v>
      </c>
      <c r="GB140" s="2">
        <f t="shared" si="156"/>
        <v>8.2452971570477318E-2</v>
      </c>
      <c r="GC140" s="2">
        <f t="shared" si="156"/>
        <v>6.9453387851858533E-2</v>
      </c>
      <c r="GD140" s="2">
        <f t="shared" si="156"/>
        <v>6.6325370036344602E-2</v>
      </c>
      <c r="GE140" s="2">
        <f t="shared" si="156"/>
        <v>5.9246388047953992E-2</v>
      </c>
      <c r="GF140" s="2">
        <f t="shared" si="156"/>
        <v>5.5863864474115281E-2</v>
      </c>
      <c r="GG140" s="2">
        <f t="shared" si="156"/>
        <v>4.8413751222580056E-2</v>
      </c>
      <c r="GH140" s="2">
        <f t="shared" si="156"/>
        <v>3.8679221990300383E-2</v>
      </c>
      <c r="GI140" s="2">
        <f t="shared" si="156"/>
        <v>4.2827102748092302E-2</v>
      </c>
      <c r="GJ140" s="2">
        <f t="shared" si="156"/>
        <v>3.5763524736828936E-2</v>
      </c>
      <c r="GK140" s="2">
        <f t="shared" si="156"/>
        <v>3.4162853040123835E-2</v>
      </c>
      <c r="GM140" s="86">
        <f t="shared" si="157"/>
        <v>1.4131625644397307E-55</v>
      </c>
      <c r="GN140" s="86">
        <f t="shared" si="157"/>
        <v>2.2451754117651169E-38</v>
      </c>
      <c r="GO140" s="86">
        <f t="shared" si="157"/>
        <v>5.2368649690889375E-80</v>
      </c>
      <c r="GP140" s="86">
        <f t="shared" si="157"/>
        <v>2.2433842959232993E-106</v>
      </c>
      <c r="GQ140" s="86">
        <f t="shared" si="157"/>
        <v>4.8223593069599552E-156</v>
      </c>
      <c r="GR140" s="86">
        <f t="shared" si="157"/>
        <v>4.8526321889924227E-171</v>
      </c>
      <c r="GS140" s="86">
        <f t="shared" si="157"/>
        <v>2.1292378572412811E-216</v>
      </c>
      <c r="GT140" s="86">
        <f t="shared" si="157"/>
        <v>9.464740793749119E-160</v>
      </c>
      <c r="GU140" s="86">
        <f t="shared" si="157"/>
        <v>1.5238239383683977E-134</v>
      </c>
      <c r="GV140" s="86">
        <f t="shared" si="157"/>
        <v>3.7580775378608356E-155</v>
      </c>
      <c r="GW140" s="86">
        <f t="shared" si="157"/>
        <v>3.9649950083652142E-183</v>
      </c>
      <c r="GX140" s="86">
        <f t="shared" si="157"/>
        <v>7.4110054965085279E-142</v>
      </c>
      <c r="GY140" s="86">
        <f t="shared" si="157"/>
        <v>2.2495663928633707E-86</v>
      </c>
      <c r="GZ140" s="86">
        <f t="shared" si="157"/>
        <v>2.6233500545299337E-97</v>
      </c>
      <c r="HA140" s="86">
        <f t="shared" si="157"/>
        <v>1.932703299294856E-118</v>
      </c>
      <c r="HC140" s="86">
        <f t="shared" si="153"/>
        <v>2.4341438552475265E-21</v>
      </c>
      <c r="HD140" s="86">
        <f t="shared" si="153"/>
        <v>2.0598052992151401E-19</v>
      </c>
      <c r="HE140" s="86">
        <f t="shared" si="153"/>
        <v>1.5320377708650617E-32</v>
      </c>
      <c r="HF140" s="86">
        <f t="shared" si="153"/>
        <v>8.6707949229790361E-55</v>
      </c>
      <c r="HG140" s="86">
        <f t="shared" si="153"/>
        <v>1.0243176738091814E-83</v>
      </c>
      <c r="HH140" s="86">
        <f t="shared" si="153"/>
        <v>1.0479782175329753E-97</v>
      </c>
      <c r="HI140" s="86">
        <f t="shared" si="153"/>
        <v>2.1126639895097907E-105</v>
      </c>
      <c r="HJ140" s="86">
        <f t="shared" si="153"/>
        <v>2.3628985561631913E-103</v>
      </c>
      <c r="HK140" s="86">
        <f t="shared" si="153"/>
        <v>5.8651943692561172E-79</v>
      </c>
      <c r="HL140" s="86">
        <f t="shared" si="161"/>
        <v>9.8225284884424172E-80</v>
      </c>
      <c r="HM140" s="86">
        <f t="shared" si="161"/>
        <v>3.1937297375280432E-77</v>
      </c>
      <c r="HN140" s="86">
        <f t="shared" si="161"/>
        <v>1.0900932303023083E-54</v>
      </c>
      <c r="HO140" s="86">
        <f t="shared" si="161"/>
        <v>9.5079701985216563E-49</v>
      </c>
      <c r="HP140" s="86">
        <f t="shared" si="161"/>
        <v>7.6939616458852506E-47</v>
      </c>
      <c r="HQ140" s="86">
        <f t="shared" si="161"/>
        <v>3.3507741860022328E-42</v>
      </c>
      <c r="HS140" s="86">
        <f t="shared" si="158"/>
        <v>0.51148285409781913</v>
      </c>
      <c r="HT140" s="86">
        <f t="shared" si="158"/>
        <v>0</v>
      </c>
      <c r="HU140" s="86">
        <f t="shared" si="158"/>
        <v>0.42482401117706542</v>
      </c>
      <c r="HV140" s="86">
        <f t="shared" si="158"/>
        <v>0.45182345844987021</v>
      </c>
      <c r="HW140" s="86">
        <f t="shared" si="158"/>
        <v>0.45001407746110195</v>
      </c>
      <c r="HX140" s="86">
        <f t="shared" si="158"/>
        <v>0.36182116206514475</v>
      </c>
      <c r="HY140" s="86">
        <f t="shared" si="158"/>
        <v>0.4721235341065721</v>
      </c>
      <c r="HZ140" s="86">
        <f t="shared" si="158"/>
        <v>0.50175089030994757</v>
      </c>
      <c r="IA140" s="86">
        <f t="shared" si="158"/>
        <v>0.51105422530221645</v>
      </c>
      <c r="IB140" s="86">
        <f t="shared" si="158"/>
        <v>0.50874308591270612</v>
      </c>
      <c r="IC140" s="86">
        <f t="shared" si="158"/>
        <v>0.43999050161082248</v>
      </c>
      <c r="ID140" s="86">
        <f t="shared" si="158"/>
        <v>0.29719861617948662</v>
      </c>
      <c r="IE140" s="86">
        <f t="shared" si="158"/>
        <v>0.35417292547199214</v>
      </c>
      <c r="IF140" s="86">
        <f t="shared" si="158"/>
        <v>0.24689465695256221</v>
      </c>
      <c r="IG140" s="86">
        <f t="shared" si="158"/>
        <v>0.29703350010554253</v>
      </c>
      <c r="II140" s="86">
        <f t="shared" si="159"/>
        <v>2.3777778026087225E-15</v>
      </c>
      <c r="IJ140" s="86">
        <f t="shared" si="159"/>
        <v>0</v>
      </c>
      <c r="IK140" s="86">
        <f t="shared" si="159"/>
        <v>2.8689798713246135E-22</v>
      </c>
      <c r="IL140" s="86">
        <f t="shared" si="159"/>
        <v>6.5847010317133385E-16</v>
      </c>
      <c r="IM140" s="86">
        <f t="shared" si="159"/>
        <v>1.2731924622239797E-18</v>
      </c>
      <c r="IN140" s="86">
        <f t="shared" si="159"/>
        <v>7.0962525928552172E-17</v>
      </c>
      <c r="IO140" s="86">
        <f t="shared" si="159"/>
        <v>3.0922363916229876E-21</v>
      </c>
      <c r="IP140" s="86">
        <f t="shared" si="159"/>
        <v>6.0476714265514219E-20</v>
      </c>
      <c r="IQ140" s="86">
        <f t="shared" si="159"/>
        <v>9.5145541946327221E-20</v>
      </c>
      <c r="IR140" s="86">
        <f t="shared" si="159"/>
        <v>4.4170331270818409E-22</v>
      </c>
      <c r="IS140" s="86">
        <f t="shared" si="159"/>
        <v>2.4092772724532208E-23</v>
      </c>
      <c r="IT140" s="86">
        <f t="shared" si="159"/>
        <v>6.2222593967771873E-27</v>
      </c>
      <c r="IU140" s="86">
        <f t="shared" si="159"/>
        <v>7.720506954584691E-25</v>
      </c>
      <c r="IV140" s="86">
        <f t="shared" si="159"/>
        <v>6.9717065251389224E-21</v>
      </c>
      <c r="IW140" s="86">
        <f t="shared" si="159"/>
        <v>1.7002317031750177E-19</v>
      </c>
      <c r="IY140" s="86">
        <f t="shared" si="160"/>
        <v>0.51148285409782146</v>
      </c>
      <c r="IZ140" s="86">
        <f t="shared" si="160"/>
        <v>2.0598052992151401E-19</v>
      </c>
      <c r="JA140" s="86">
        <f t="shared" si="160"/>
        <v>0.42482401117706542</v>
      </c>
      <c r="JB140" s="86">
        <f t="shared" si="160"/>
        <v>0.45182345844987087</v>
      </c>
      <c r="JC140" s="86">
        <f t="shared" si="160"/>
        <v>0.45001407746110195</v>
      </c>
      <c r="JD140" s="86">
        <f t="shared" si="160"/>
        <v>0.36182116206514481</v>
      </c>
      <c r="JE140" s="86">
        <f t="shared" si="160"/>
        <v>0.4721235341065721</v>
      </c>
      <c r="JF140" s="86">
        <f t="shared" si="160"/>
        <v>0.50175089030994757</v>
      </c>
      <c r="JG140" s="86">
        <f t="shared" si="160"/>
        <v>0.51105422530221645</v>
      </c>
      <c r="JH140" s="86">
        <f t="shared" si="160"/>
        <v>0.50874308591270612</v>
      </c>
      <c r="JI140" s="86">
        <f t="shared" si="160"/>
        <v>0.43999050161082248</v>
      </c>
      <c r="JJ140" s="86">
        <f t="shared" si="160"/>
        <v>0.29719861617948662</v>
      </c>
      <c r="JK140" s="86">
        <f t="shared" si="160"/>
        <v>0.35417292547199214</v>
      </c>
      <c r="JL140" s="86">
        <f t="shared" si="160"/>
        <v>0.24689465695256221</v>
      </c>
      <c r="JM140" s="86">
        <f t="shared" si="160"/>
        <v>0.29703350010554253</v>
      </c>
    </row>
    <row r="141" spans="2:273" x14ac:dyDescent="0.25">
      <c r="B141" s="2">
        <v>114</v>
      </c>
      <c r="C141" s="37">
        <v>42.540999999999997</v>
      </c>
      <c r="D141" s="37">
        <v>47.59</v>
      </c>
      <c r="E141" s="37">
        <v>48.689</v>
      </c>
      <c r="F141" s="37">
        <v>48.197000000000003</v>
      </c>
      <c r="G141" s="37">
        <v>48.015999999999998</v>
      </c>
      <c r="H141" s="37">
        <v>43.426000000000002</v>
      </c>
      <c r="I141" s="37">
        <v>51.197000000000003</v>
      </c>
      <c r="J141" s="37">
        <v>55.573999999999998</v>
      </c>
      <c r="K141" s="37">
        <v>61.066000000000003</v>
      </c>
      <c r="L141" s="37">
        <v>64.442999999999998</v>
      </c>
      <c r="M141" s="37">
        <v>69.23</v>
      </c>
      <c r="N141" s="37">
        <v>71.097999999999999</v>
      </c>
      <c r="O141" s="37">
        <v>70.180000000000007</v>
      </c>
      <c r="P141" s="37">
        <v>80.131</v>
      </c>
      <c r="Q141" s="37">
        <v>112.08799999999999</v>
      </c>
      <c r="S141" s="4">
        <f t="shared" si="162"/>
        <v>43.22884899854575</v>
      </c>
      <c r="T141" s="4">
        <f t="shared" si="162"/>
        <v>43.989769032068175</v>
      </c>
      <c r="U141" s="4">
        <f t="shared" si="162"/>
        <v>47.500158841998399</v>
      </c>
      <c r="V141" s="4">
        <f t="shared" si="162"/>
        <v>46.593903369027728</v>
      </c>
      <c r="W141" s="4">
        <f t="shared" si="162"/>
        <v>47.864057542010329</v>
      </c>
      <c r="X141" s="4">
        <f t="shared" si="162"/>
        <v>47.013229982587305</v>
      </c>
      <c r="Y141" s="4">
        <f t="shared" si="162"/>
        <v>50.770570853919025</v>
      </c>
      <c r="Z141" s="4">
        <f t="shared" si="162"/>
        <v>55.209398279023873</v>
      </c>
      <c r="AA141" s="4">
        <f t="shared" si="162"/>
        <v>61.443590381475182</v>
      </c>
      <c r="AB141" s="4">
        <f t="shared" si="162"/>
        <v>62.142893656989358</v>
      </c>
      <c r="AC141" s="4">
        <f t="shared" si="162"/>
        <v>68.753971848486501</v>
      </c>
      <c r="AD141" s="4">
        <f t="shared" si="162"/>
        <v>69.069049248247183</v>
      </c>
      <c r="AE141" s="4">
        <f t="shared" si="162"/>
        <v>71.247089659515169</v>
      </c>
      <c r="AF141" s="4">
        <f t="shared" si="162"/>
        <v>79.982300731322766</v>
      </c>
      <c r="AG141" s="4">
        <f t="shared" si="162"/>
        <v>110.83792750225224</v>
      </c>
      <c r="AI141" s="4">
        <f t="shared" si="163"/>
        <v>-0.68784899854575343</v>
      </c>
      <c r="AJ141" s="4">
        <f t="shared" si="163"/>
        <v>3.6002309679318287</v>
      </c>
      <c r="AK141" s="4">
        <f t="shared" si="163"/>
        <v>1.1888411580016012</v>
      </c>
      <c r="AL141" s="4">
        <f t="shared" si="163"/>
        <v>1.6030966309722743</v>
      </c>
      <c r="AM141" s="4">
        <f t="shared" si="163"/>
        <v>0.15194245798966932</v>
      </c>
      <c r="AN141" s="4">
        <f t="shared" si="163"/>
        <v>-3.5872299825873029</v>
      </c>
      <c r="AO141" s="4">
        <f t="shared" si="163"/>
        <v>0.42642914608097726</v>
      </c>
      <c r="AP141" s="4">
        <f t="shared" si="163"/>
        <v>0.36460172097612542</v>
      </c>
      <c r="AQ141" s="4">
        <f t="shared" si="163"/>
        <v>-0.37759038147517998</v>
      </c>
      <c r="AR141" s="4">
        <f t="shared" si="163"/>
        <v>2.3001063430106399</v>
      </c>
      <c r="AS141" s="4">
        <f t="shared" si="163"/>
        <v>0.47602815151350342</v>
      </c>
      <c r="AT141" s="4">
        <f t="shared" si="163"/>
        <v>2.0289507517528165</v>
      </c>
      <c r="AU141" s="4">
        <f t="shared" si="163"/>
        <v>-1.0670896595151618</v>
      </c>
      <c r="AV141" s="4">
        <f t="shared" si="163"/>
        <v>0.14869926867723393</v>
      </c>
      <c r="AW141" s="4">
        <f t="shared" si="163"/>
        <v>1.2500724977477518</v>
      </c>
      <c r="AY141" s="2">
        <f t="shared" si="154"/>
        <v>42.741934157543398</v>
      </c>
      <c r="AZ141" s="2">
        <f t="shared" si="154"/>
        <v>43.989769032068175</v>
      </c>
      <c r="BA141" s="2">
        <f t="shared" si="154"/>
        <v>43.805489860791781</v>
      </c>
      <c r="BB141" s="2">
        <f t="shared" si="154"/>
        <v>43.218778171641887</v>
      </c>
      <c r="BC141" s="2">
        <f t="shared" si="154"/>
        <v>43.231633146766228</v>
      </c>
      <c r="BD141" s="2">
        <f t="shared" si="154"/>
        <v>44.027590919267759</v>
      </c>
      <c r="BE141" s="2">
        <f t="shared" si="154"/>
        <v>44.199748596237747</v>
      </c>
      <c r="BF141" s="2">
        <f t="shared" si="154"/>
        <v>44.90957702387098</v>
      </c>
      <c r="BG141" s="2">
        <f t="shared" si="154"/>
        <v>47.004649835362144</v>
      </c>
      <c r="BH141" s="2">
        <f t="shared" si="154"/>
        <v>45.859713523492445</v>
      </c>
      <c r="BI141" s="2">
        <f t="shared" si="154"/>
        <v>45.347738071049015</v>
      </c>
      <c r="BJ141" s="2">
        <f t="shared" si="154"/>
        <v>44.599777548093613</v>
      </c>
      <c r="BK141" s="2">
        <f t="shared" si="154"/>
        <v>44.389539497378287</v>
      </c>
      <c r="BL141" s="2">
        <f t="shared" si="154"/>
        <v>44.781894760325812</v>
      </c>
      <c r="BM141" s="2">
        <f t="shared" si="154"/>
        <v>45.210081591930106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47.59</v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47.59</v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62.853637096774186</v>
      </c>
      <c r="DL141" s="2">
        <f t="shared" si="164"/>
        <v>79.322100935828885</v>
      </c>
      <c r="DM141" s="2">
        <f t="shared" si="164"/>
        <v>83.786565285205</v>
      </c>
      <c r="DN141" s="2">
        <f t="shared" si="164"/>
        <v>77.810336452762925</v>
      </c>
      <c r="DO141" s="2">
        <f t="shared" si="164"/>
        <v>73.739083269671511</v>
      </c>
      <c r="DP141" s="2">
        <f t="shared" si="164"/>
        <v>70.41014820473643</v>
      </c>
      <c r="DQ141" s="2">
        <f t="shared" si="164"/>
        <v>68.491479365079371</v>
      </c>
      <c r="DR141" s="2">
        <f t="shared" si="164"/>
        <v>65.549339682539696</v>
      </c>
      <c r="DS141" s="2">
        <f t="shared" si="164"/>
        <v>69.304469824293349</v>
      </c>
      <c r="DT141" s="2">
        <f t="shared" si="164"/>
        <v>70.002046600458357</v>
      </c>
      <c r="DU141" s="2">
        <f t="shared" si="164"/>
        <v>72.689883880825079</v>
      </c>
      <c r="DV141" s="2">
        <f t="shared" si="164"/>
        <v>65.680814285714277</v>
      </c>
      <c r="DW141" s="2">
        <f t="shared" si="164"/>
        <v>69.309460446160443</v>
      </c>
      <c r="DX141" s="2">
        <f t="shared" si="164"/>
        <v>71.896959459459467</v>
      </c>
      <c r="DY141" s="2">
        <f t="shared" si="164"/>
        <v>59.383868668891374</v>
      </c>
      <c r="EA141" s="2">
        <f t="shared" si="152"/>
        <v>42.737774463571512</v>
      </c>
      <c r="EB141" s="2">
        <f t="shared" si="152"/>
        <v>43.968950528977324</v>
      </c>
      <c r="EC141" s="2">
        <f t="shared" si="152"/>
        <v>43.782717338058845</v>
      </c>
      <c r="ED141" s="2">
        <f t="shared" si="152"/>
        <v>43.218114918350409</v>
      </c>
      <c r="EE141" s="2">
        <f t="shared" si="151"/>
        <v>43.19800318894184</v>
      </c>
      <c r="EF141" s="2">
        <f t="shared" si="151"/>
        <v>44.058409996998662</v>
      </c>
      <c r="EG141" s="2">
        <f t="shared" si="151"/>
        <v>44.129200480650788</v>
      </c>
      <c r="EH141" s="2">
        <f t="shared" si="151"/>
        <v>44.900695656209152</v>
      </c>
      <c r="EI141" s="2">
        <f t="shared" si="151"/>
        <v>47.036396221464173</v>
      </c>
      <c r="EJ141" s="2">
        <f t="shared" si="151"/>
        <v>45.865187057534385</v>
      </c>
      <c r="EK141" s="2">
        <f t="shared" si="151"/>
        <v>45.312615546218488</v>
      </c>
      <c r="EL141" s="2">
        <f t="shared" si="151"/>
        <v>44.588879407433069</v>
      </c>
      <c r="EM141" s="2">
        <f t="shared" si="135"/>
        <v>44.366245282399639</v>
      </c>
      <c r="EN141" s="2">
        <f t="shared" si="135"/>
        <v>44.759106526035403</v>
      </c>
      <c r="EO141" s="2">
        <f t="shared" si="135"/>
        <v>45.214238924357957</v>
      </c>
      <c r="EQ141" s="2">
        <f t="shared" si="165"/>
        <v>42.658879010780474</v>
      </c>
      <c r="ER141" s="2">
        <f t="shared" si="165"/>
        <v>43.968950528977324</v>
      </c>
      <c r="ES141" s="2">
        <f t="shared" si="165"/>
        <v>43.782935885992686</v>
      </c>
      <c r="ET141" s="2">
        <f t="shared" si="165"/>
        <v>42.969761814360311</v>
      </c>
      <c r="EU141" s="2">
        <f t="shared" si="165"/>
        <v>43.362655615646027</v>
      </c>
      <c r="EV141" s="2">
        <f t="shared" si="165"/>
        <v>43.52152077208585</v>
      </c>
      <c r="EW141" s="2">
        <f t="shared" si="165"/>
        <v>44.813628694350726</v>
      </c>
      <c r="EX141" s="2">
        <f t="shared" si="165"/>
        <v>44.805428263793274</v>
      </c>
      <c r="EY141" s="2">
        <f t="shared" si="165"/>
        <v>46.320842341533485</v>
      </c>
      <c r="EZ141" s="2">
        <f t="shared" si="165"/>
        <v>45.51190346170705</v>
      </c>
      <c r="FA141" s="2">
        <f t="shared" si="165"/>
        <v>45.637531700829626</v>
      </c>
      <c r="FB141" s="2">
        <f t="shared" si="165"/>
        <v>44.485840876571565</v>
      </c>
      <c r="FC141" s="2">
        <f t="shared" si="165"/>
        <v>44.454511824059033</v>
      </c>
      <c r="FD141" s="2">
        <f t="shared" si="165"/>
        <v>44.707397842382498</v>
      </c>
      <c r="FE141" s="2">
        <f t="shared" si="165"/>
        <v>44.714155463211483</v>
      </c>
      <c r="FG141" s="2">
        <f t="shared" si="166"/>
        <v>0.99952339458119377</v>
      </c>
      <c r="FH141" s="2">
        <f t="shared" si="166"/>
        <v>0.99941112735778104</v>
      </c>
      <c r="FI141" s="2">
        <f t="shared" si="166"/>
        <v>0.99943096330941383</v>
      </c>
      <c r="FJ141" s="2">
        <f t="shared" si="166"/>
        <v>0.99942227785208337</v>
      </c>
      <c r="FK141" s="2">
        <f t="shared" si="166"/>
        <v>0.99933546298824572</v>
      </c>
      <c r="FL141" s="2">
        <f t="shared" si="166"/>
        <v>0.9993420978404588</v>
      </c>
      <c r="FM141" s="2">
        <f t="shared" si="166"/>
        <v>0.99922942287106564</v>
      </c>
      <c r="FN141" s="2">
        <f t="shared" si="166"/>
        <v>0.999236483883575</v>
      </c>
      <c r="FO141" s="2">
        <f t="shared" si="166"/>
        <v>0.99935003360279373</v>
      </c>
      <c r="FP141" s="2">
        <f t="shared" si="166"/>
        <v>0.99933502865030521</v>
      </c>
      <c r="FQ141" s="2">
        <f t="shared" si="166"/>
        <v>0.99934417626908545</v>
      </c>
      <c r="FR141" s="2">
        <f t="shared" si="166"/>
        <v>0.99927688695946981</v>
      </c>
      <c r="FS141" s="2">
        <f t="shared" si="166"/>
        <v>0.99923160011666423</v>
      </c>
      <c r="FT141" s="2">
        <f t="shared" si="166"/>
        <v>0.99908581705127686</v>
      </c>
      <c r="FU141" s="2">
        <f t="shared" si="166"/>
        <v>0.99897572012341851</v>
      </c>
      <c r="FW141" s="2">
        <f t="shared" si="156"/>
        <v>6.8795285039341972E-2</v>
      </c>
      <c r="FX141" s="2">
        <f t="shared" si="156"/>
        <v>0</v>
      </c>
      <c r="FY141" s="2">
        <f t="shared" si="156"/>
        <v>4.0565409301151011E-2</v>
      </c>
      <c r="FZ141" s="2">
        <f t="shared" si="156"/>
        <v>7.7798259510999362E-2</v>
      </c>
      <c r="GA141" s="2">
        <f t="shared" si="156"/>
        <v>8.0984410607849291E-2</v>
      </c>
      <c r="GB141" s="2">
        <f t="shared" si="156"/>
        <v>8.969437450204476E-2</v>
      </c>
      <c r="GC141" s="2">
        <f t="shared" si="156"/>
        <v>7.5647233170017578E-2</v>
      </c>
      <c r="GD141" s="2">
        <f t="shared" si="156"/>
        <v>7.2261921524408537E-2</v>
      </c>
      <c r="GE141" s="2">
        <f t="shared" si="156"/>
        <v>6.4593159188605115E-2</v>
      </c>
      <c r="GF141" s="2">
        <f t="shared" si="156"/>
        <v>6.092514445564913E-2</v>
      </c>
      <c r="GG141" s="2">
        <f t="shared" si="156"/>
        <v>5.2837823929145003E-2</v>
      </c>
      <c r="GH141" s="2">
        <f t="shared" si="156"/>
        <v>4.2253247047975367E-2</v>
      </c>
      <c r="GI141" s="2">
        <f t="shared" si="156"/>
        <v>4.6765753808698088E-2</v>
      </c>
      <c r="GJ141" s="2">
        <f t="shared" si="156"/>
        <v>3.9079086596919409E-2</v>
      </c>
      <c r="GK141" s="2">
        <f t="shared" si="156"/>
        <v>3.7335765895925799E-2</v>
      </c>
      <c r="GM141" s="86">
        <f t="shared" si="157"/>
        <v>1.8285021194734269E-57</v>
      </c>
      <c r="GN141" s="86">
        <f t="shared" si="157"/>
        <v>1.2111751588809372E-39</v>
      </c>
      <c r="GO141" s="86">
        <f t="shared" si="157"/>
        <v>9.627757074577084E-83</v>
      </c>
      <c r="GP141" s="86">
        <f t="shared" si="157"/>
        <v>6.0382979307688155E-110</v>
      </c>
      <c r="GQ141" s="86">
        <f t="shared" si="157"/>
        <v>2.7436527234885223E-161</v>
      </c>
      <c r="GR141" s="86">
        <f t="shared" si="157"/>
        <v>8.9669475356125956E-177</v>
      </c>
      <c r="GS141" s="86">
        <f t="shared" si="157"/>
        <v>9.3545833023380934E-224</v>
      </c>
      <c r="GT141" s="86">
        <f t="shared" si="157"/>
        <v>3.5392826526712491E-165</v>
      </c>
      <c r="GU141" s="86">
        <f t="shared" si="157"/>
        <v>4.4364596255186134E-139</v>
      </c>
      <c r="GV141" s="86">
        <f t="shared" si="157"/>
        <v>2.3421275630016333E-160</v>
      </c>
      <c r="GW141" s="86">
        <f t="shared" si="157"/>
        <v>2.2797360720434328E-189</v>
      </c>
      <c r="GX141" s="86">
        <f t="shared" si="157"/>
        <v>1.0542623307500705E-146</v>
      </c>
      <c r="GY141" s="86">
        <f t="shared" si="157"/>
        <v>2.8209726169158318E-89</v>
      </c>
      <c r="GZ141" s="86">
        <f t="shared" si="157"/>
        <v>1.2859523582941208E-100</v>
      </c>
      <c r="HA141" s="86">
        <f t="shared" si="157"/>
        <v>2.3102802357929238E-122</v>
      </c>
      <c r="HC141" s="86">
        <f t="shared" si="153"/>
        <v>1.7231846023415753E-22</v>
      </c>
      <c r="HD141" s="86">
        <f t="shared" si="153"/>
        <v>1.90906835603898E-20</v>
      </c>
      <c r="HE141" s="86">
        <f t="shared" si="153"/>
        <v>2.0856731351813842E-34</v>
      </c>
      <c r="HF141" s="86">
        <f t="shared" si="153"/>
        <v>8.5051245691694538E-58</v>
      </c>
      <c r="HG141" s="86">
        <f t="shared" si="153"/>
        <v>3.0348660840030261E-88</v>
      </c>
      <c r="HH141" s="86">
        <f t="shared" si="153"/>
        <v>6.4720892890472709E-103</v>
      </c>
      <c r="HI141" s="86">
        <f t="shared" si="153"/>
        <v>4.3000361316345287E-111</v>
      </c>
      <c r="HJ141" s="86">
        <f t="shared" si="153"/>
        <v>4.8314284645203244E-109</v>
      </c>
      <c r="HK141" s="86">
        <f t="shared" si="153"/>
        <v>2.6524546158404744E-83</v>
      </c>
      <c r="HL141" s="86">
        <f t="shared" si="161"/>
        <v>4.1722474378212228E-84</v>
      </c>
      <c r="HM141" s="86">
        <f t="shared" si="161"/>
        <v>1.4003238131343012E-81</v>
      </c>
      <c r="HN141" s="86">
        <f t="shared" si="161"/>
        <v>8.2155013385927145E-58</v>
      </c>
      <c r="HO141" s="86">
        <f t="shared" si="161"/>
        <v>1.5891050733512112E-51</v>
      </c>
      <c r="HP141" s="86">
        <f t="shared" si="161"/>
        <v>1.4932601987114091E-49</v>
      </c>
      <c r="HQ141" s="86">
        <f t="shared" si="161"/>
        <v>1.7600722664732264E-44</v>
      </c>
      <c r="HS141" s="86">
        <f t="shared" si="158"/>
        <v>0.49533058162949767</v>
      </c>
      <c r="HT141" s="86">
        <f t="shared" si="158"/>
        <v>0</v>
      </c>
      <c r="HU141" s="86">
        <f t="shared" si="158"/>
        <v>0.481351622980978</v>
      </c>
      <c r="HV141" s="86">
        <f t="shared" si="158"/>
        <v>0.37399324111941973</v>
      </c>
      <c r="HW141" s="86">
        <f t="shared" si="158"/>
        <v>0.36197685227081655</v>
      </c>
      <c r="HX141" s="86">
        <f t="shared" si="158"/>
        <v>0.26183407858349522</v>
      </c>
      <c r="HY141" s="86">
        <f t="shared" si="158"/>
        <v>0.38932717313153004</v>
      </c>
      <c r="HZ141" s="86">
        <f t="shared" si="158"/>
        <v>0.44800757040969696</v>
      </c>
      <c r="IA141" s="86">
        <f t="shared" si="158"/>
        <v>0.49501645825914675</v>
      </c>
      <c r="IB141" s="86">
        <f t="shared" si="158"/>
        <v>0.50084211665484712</v>
      </c>
      <c r="IC141" s="86">
        <f t="shared" si="158"/>
        <v>0.49519770035644906</v>
      </c>
      <c r="ID141" s="86">
        <f t="shared" si="158"/>
        <v>0.38295136830902193</v>
      </c>
      <c r="IE141" s="86">
        <f t="shared" si="158"/>
        <v>0.43389065745618455</v>
      </c>
      <c r="IF141" s="86">
        <f t="shared" si="158"/>
        <v>0.32323651691302646</v>
      </c>
      <c r="IG141" s="86">
        <f t="shared" si="158"/>
        <v>0.36763461346244131</v>
      </c>
      <c r="II141" s="86">
        <f t="shared" si="159"/>
        <v>2.0185750637519201E-14</v>
      </c>
      <c r="IJ141" s="86">
        <f t="shared" si="159"/>
        <v>0</v>
      </c>
      <c r="IK141" s="86">
        <f t="shared" si="159"/>
        <v>4.0816214489687667E-21</v>
      </c>
      <c r="IL141" s="86">
        <f t="shared" si="159"/>
        <v>6.813645715558522E-15</v>
      </c>
      <c r="IM141" s="86">
        <f t="shared" si="159"/>
        <v>2.1333744165749509E-17</v>
      </c>
      <c r="IN141" s="86">
        <f t="shared" si="159"/>
        <v>1.0036629466661885E-15</v>
      </c>
      <c r="IO141" s="86">
        <f t="shared" si="159"/>
        <v>7.2511140373414425E-20</v>
      </c>
      <c r="IP141" s="86">
        <f t="shared" si="159"/>
        <v>1.0942973385122563E-18</v>
      </c>
      <c r="IQ141" s="86">
        <f t="shared" si="159"/>
        <v>1.4768169284211145E-18</v>
      </c>
      <c r="IR141" s="86">
        <f t="shared" si="159"/>
        <v>9.0813419768950085E-21</v>
      </c>
      <c r="IS141" s="86">
        <f t="shared" si="159"/>
        <v>5.0760482763136567E-22</v>
      </c>
      <c r="IT141" s="86">
        <f t="shared" si="159"/>
        <v>1.6720169637393582E-25</v>
      </c>
      <c r="IU141" s="86">
        <f t="shared" si="159"/>
        <v>1.7531944787544626E-23</v>
      </c>
      <c r="IV141" s="86">
        <f t="shared" si="159"/>
        <v>8.0803145456046662E-20</v>
      </c>
      <c r="IW141" s="86">
        <f t="shared" si="159"/>
        <v>1.6037181296976729E-18</v>
      </c>
      <c r="IY141" s="86">
        <f t="shared" si="160"/>
        <v>0.49533058162951787</v>
      </c>
      <c r="IZ141" s="86">
        <f t="shared" si="160"/>
        <v>1.90906835603898E-20</v>
      </c>
      <c r="JA141" s="86">
        <f t="shared" si="160"/>
        <v>0.481351622980978</v>
      </c>
      <c r="JB141" s="86">
        <f t="shared" si="160"/>
        <v>0.37399324111942656</v>
      </c>
      <c r="JC141" s="86">
        <f t="shared" si="160"/>
        <v>0.36197685227081655</v>
      </c>
      <c r="JD141" s="86">
        <f t="shared" si="160"/>
        <v>0.26183407858349622</v>
      </c>
      <c r="JE141" s="86">
        <f t="shared" si="160"/>
        <v>0.38932717313153004</v>
      </c>
      <c r="JF141" s="86">
        <f t="shared" si="160"/>
        <v>0.44800757040969696</v>
      </c>
      <c r="JG141" s="86">
        <f t="shared" si="160"/>
        <v>0.49501645825914675</v>
      </c>
      <c r="JH141" s="86">
        <f t="shared" si="160"/>
        <v>0.50084211665484712</v>
      </c>
      <c r="JI141" s="86">
        <f t="shared" si="160"/>
        <v>0.49519770035644906</v>
      </c>
      <c r="JJ141" s="86">
        <f t="shared" si="160"/>
        <v>0.38295136830902193</v>
      </c>
      <c r="JK141" s="86">
        <f t="shared" si="160"/>
        <v>0.43389065745618455</v>
      </c>
      <c r="JL141" s="86">
        <f t="shared" si="160"/>
        <v>0.32323651691302646</v>
      </c>
      <c r="JM141" s="86">
        <f t="shared" si="160"/>
        <v>0.36763461346244131</v>
      </c>
    </row>
    <row r="142" spans="2:273" x14ac:dyDescent="0.25">
      <c r="B142" s="2">
        <v>115</v>
      </c>
      <c r="C142" s="37">
        <v>42.540999999999997</v>
      </c>
      <c r="D142" s="37">
        <v>43.344000000000001</v>
      </c>
      <c r="E142" s="37">
        <v>48.131</v>
      </c>
      <c r="F142" s="37">
        <v>45.015999999999998</v>
      </c>
      <c r="G142" s="37">
        <v>46.295000000000002</v>
      </c>
      <c r="H142" s="37">
        <v>44.262</v>
      </c>
      <c r="I142" s="37">
        <v>45.606999999999999</v>
      </c>
      <c r="J142" s="37">
        <v>51.066000000000003</v>
      </c>
      <c r="K142" s="37">
        <v>56.884999999999998</v>
      </c>
      <c r="L142" s="37">
        <v>59.671999999999997</v>
      </c>
      <c r="M142" s="37">
        <v>67.147999999999996</v>
      </c>
      <c r="N142" s="37">
        <v>69.311000000000007</v>
      </c>
      <c r="O142" s="37">
        <v>70.212999999999994</v>
      </c>
      <c r="P142" s="37">
        <v>82.41</v>
      </c>
      <c r="Q142" s="37">
        <v>117.456</v>
      </c>
      <c r="S142" s="4">
        <f t="shared" si="162"/>
        <v>42.998119399996632</v>
      </c>
      <c r="T142" s="4">
        <f t="shared" si="162"/>
        <v>43.840769116048683</v>
      </c>
      <c r="U142" s="4">
        <f t="shared" si="162"/>
        <v>47.045267047504417</v>
      </c>
      <c r="V142" s="4">
        <f t="shared" si="162"/>
        <v>45.130770215372721</v>
      </c>
      <c r="W142" s="4">
        <f t="shared" si="162"/>
        <v>45.689305986738098</v>
      </c>
      <c r="X142" s="4">
        <f t="shared" si="162"/>
        <v>45.373567137156542</v>
      </c>
      <c r="Y142" s="4">
        <f t="shared" si="162"/>
        <v>47.755594980890393</v>
      </c>
      <c r="Z142" s="4">
        <f t="shared" si="162"/>
        <v>51.407190682995761</v>
      </c>
      <c r="AA142" s="4">
        <f t="shared" si="162"/>
        <v>57.431561436503188</v>
      </c>
      <c r="AB142" s="4">
        <f t="shared" si="162"/>
        <v>57.65731496598346</v>
      </c>
      <c r="AC142" s="4">
        <f t="shared" si="162"/>
        <v>65.679296539492071</v>
      </c>
      <c r="AD142" s="4">
        <f t="shared" si="162"/>
        <v>69.923622039277632</v>
      </c>
      <c r="AE142" s="4">
        <f t="shared" si="162"/>
        <v>70.558363488141595</v>
      </c>
      <c r="AF142" s="4">
        <f t="shared" si="162"/>
        <v>83.261321106265541</v>
      </c>
      <c r="AG142" s="4">
        <f t="shared" si="162"/>
        <v>117.08771779939843</v>
      </c>
      <c r="AI142" s="4">
        <f t="shared" si="163"/>
        <v>-0.45711939999663542</v>
      </c>
      <c r="AJ142" s="4">
        <f t="shared" si="163"/>
        <v>-0.49676911604868224</v>
      </c>
      <c r="AK142" s="4">
        <f t="shared" si="163"/>
        <v>1.085732952495583</v>
      </c>
      <c r="AL142" s="4">
        <f t="shared" si="163"/>
        <v>-0.11477021537272236</v>
      </c>
      <c r="AM142" s="4">
        <f t="shared" si="163"/>
        <v>0.60569401326190331</v>
      </c>
      <c r="AN142" s="4">
        <f t="shared" si="163"/>
        <v>-1.1115671371565412</v>
      </c>
      <c r="AO142" s="4">
        <f t="shared" si="163"/>
        <v>-2.1485949808903939</v>
      </c>
      <c r="AP142" s="4">
        <f t="shared" si="163"/>
        <v>-0.34119068299575872</v>
      </c>
      <c r="AQ142" s="4">
        <f t="shared" si="163"/>
        <v>-0.54656143650318967</v>
      </c>
      <c r="AR142" s="4">
        <f t="shared" si="163"/>
        <v>2.0146850340165372</v>
      </c>
      <c r="AS142" s="4">
        <f t="shared" si="163"/>
        <v>1.4687034605079248</v>
      </c>
      <c r="AT142" s="4">
        <f t="shared" si="163"/>
        <v>-0.61262203927762471</v>
      </c>
      <c r="AU142" s="4">
        <f t="shared" si="163"/>
        <v>-0.34536348814160078</v>
      </c>
      <c r="AV142" s="4">
        <f t="shared" si="163"/>
        <v>-0.85132110626554436</v>
      </c>
      <c r="AW142" s="4">
        <f t="shared" si="163"/>
        <v>0.3682822006015698</v>
      </c>
      <c r="AY142" s="2">
        <f t="shared" si="154"/>
        <v>42.628464457052047</v>
      </c>
      <c r="AZ142" s="2">
        <f t="shared" si="154"/>
        <v>43.840769116048683</v>
      </c>
      <c r="BA142" s="2">
        <f t="shared" si="154"/>
        <v>43.646375179244622</v>
      </c>
      <c r="BB142" s="2">
        <f t="shared" si="154"/>
        <v>43.080423622846631</v>
      </c>
      <c r="BC142" s="2">
        <f t="shared" si="154"/>
        <v>43.087050079118619</v>
      </c>
      <c r="BD142" s="2">
        <f t="shared" si="154"/>
        <v>43.90496425614559</v>
      </c>
      <c r="BE142" s="2">
        <f t="shared" si="154"/>
        <v>44.017251814226533</v>
      </c>
      <c r="BF142" s="2">
        <f t="shared" si="154"/>
        <v>44.767591687487077</v>
      </c>
      <c r="BG142" s="2">
        <f t="shared" si="154"/>
        <v>46.901862109254616</v>
      </c>
      <c r="BH142" s="2">
        <f t="shared" si="154"/>
        <v>45.720585464827785</v>
      </c>
      <c r="BI142" s="2">
        <f t="shared" si="154"/>
        <v>45.176645681148372</v>
      </c>
      <c r="BJ142" s="2">
        <f t="shared" si="154"/>
        <v>44.466605936656066</v>
      </c>
      <c r="BK142" s="2">
        <f t="shared" si="154"/>
        <v>44.267139085433207</v>
      </c>
      <c r="BL142" s="2">
        <f t="shared" si="154"/>
        <v>44.656290458349879</v>
      </c>
      <c r="BM142" s="2">
        <f t="shared" si="154"/>
        <v>45.109306755521885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>
        <f t="shared" si="155"/>
        <v>43.344000000000001</v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>
        <f t="shared" si="111"/>
        <v>43.344000000000001</v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62.919645161290319</v>
      </c>
      <c r="DL142" s="2">
        <f t="shared" si="164"/>
        <v>79.53622627005349</v>
      </c>
      <c r="DM142" s="2">
        <f t="shared" si="164"/>
        <v>84.055010138146173</v>
      </c>
      <c r="DN142" s="2">
        <f t="shared" si="164"/>
        <v>78.029936051693397</v>
      </c>
      <c r="DO142" s="2">
        <f t="shared" si="164"/>
        <v>73.911973414820494</v>
      </c>
      <c r="DP142" s="2">
        <f t="shared" si="164"/>
        <v>70.542960886172636</v>
      </c>
      <c r="DQ142" s="2">
        <f t="shared" si="164"/>
        <v>68.59767460317461</v>
      </c>
      <c r="DR142" s="2">
        <f t="shared" si="164"/>
        <v>65.629420634920649</v>
      </c>
      <c r="DS142" s="2">
        <f t="shared" si="164"/>
        <v>69.405716271963328</v>
      </c>
      <c r="DT142" s="2">
        <f t="shared" si="164"/>
        <v>70.124472116119165</v>
      </c>
      <c r="DU142" s="2">
        <f t="shared" si="164"/>
        <v>72.83328510313217</v>
      </c>
      <c r="DV142" s="2">
        <f t="shared" si="164"/>
        <v>65.773228571428561</v>
      </c>
      <c r="DW142" s="2">
        <f t="shared" si="164"/>
        <v>69.452525954525953</v>
      </c>
      <c r="DX142" s="2">
        <f t="shared" si="164"/>
        <v>72.063624466571838</v>
      </c>
      <c r="DY142" s="2">
        <f t="shared" si="164"/>
        <v>59.45447200593253</v>
      </c>
      <c r="EA142" s="2">
        <f t="shared" si="152"/>
        <v>42.626262985082697</v>
      </c>
      <c r="EB142" s="2">
        <f t="shared" si="152"/>
        <v>43.821587281256257</v>
      </c>
      <c r="EC142" s="2">
        <f t="shared" si="152"/>
        <v>43.625471048681106</v>
      </c>
      <c r="ED142" s="2">
        <f t="shared" si="152"/>
        <v>43.084204048871143</v>
      </c>
      <c r="EE142" s="2">
        <f t="shared" si="151"/>
        <v>43.052782458448917</v>
      </c>
      <c r="EF142" s="2">
        <f t="shared" si="151"/>
        <v>43.94444951478166</v>
      </c>
      <c r="EG142" s="2">
        <f t="shared" si="151"/>
        <v>43.940004213235994</v>
      </c>
      <c r="EH142" s="2">
        <f t="shared" si="151"/>
        <v>44.761036954440719</v>
      </c>
      <c r="EI142" s="2">
        <f t="shared" si="151"/>
        <v>46.942202038506949</v>
      </c>
      <c r="EJ142" s="2">
        <f t="shared" si="151"/>
        <v>45.730933724036895</v>
      </c>
      <c r="EK142" s="2">
        <f t="shared" si="151"/>
        <v>45.139784453781516</v>
      </c>
      <c r="EL142" s="2">
        <f t="shared" si="151"/>
        <v>44.457755479511384</v>
      </c>
      <c r="EM142" s="2">
        <f t="shared" si="135"/>
        <v>44.244664664763199</v>
      </c>
      <c r="EN142" s="2">
        <f t="shared" si="135"/>
        <v>44.635786002749619</v>
      </c>
      <c r="EO142" s="2">
        <f t="shared" si="135"/>
        <v>45.117301515597696</v>
      </c>
      <c r="EQ142" s="2">
        <f t="shared" si="165"/>
        <v>42.537922508694152</v>
      </c>
      <c r="ER142" s="2">
        <f t="shared" si="165"/>
        <v>43.821587281256257</v>
      </c>
      <c r="ES142" s="2">
        <f t="shared" si="165"/>
        <v>43.623698317074599</v>
      </c>
      <c r="ET142" s="2">
        <f t="shared" si="165"/>
        <v>42.82207756458066</v>
      </c>
      <c r="EU142" s="2">
        <f t="shared" si="165"/>
        <v>43.229425178152525</v>
      </c>
      <c r="EV142" s="2">
        <f t="shared" si="165"/>
        <v>43.375800400558582</v>
      </c>
      <c r="EW142" s="2">
        <f t="shared" si="165"/>
        <v>44.667649549491514</v>
      </c>
      <c r="EX142" s="2">
        <f t="shared" si="165"/>
        <v>44.659650116878545</v>
      </c>
      <c r="EY142" s="2">
        <f t="shared" si="165"/>
        <v>46.17988763691865</v>
      </c>
      <c r="EZ142" s="2">
        <f t="shared" si="165"/>
        <v>45.352348782626159</v>
      </c>
      <c r="FA142" s="2">
        <f t="shared" si="165"/>
        <v>45.491895631504512</v>
      </c>
      <c r="FB142" s="2">
        <f t="shared" si="165"/>
        <v>44.344891909231563</v>
      </c>
      <c r="FC142" s="2">
        <f t="shared" si="165"/>
        <v>44.338848544731178</v>
      </c>
      <c r="FD142" s="2">
        <f t="shared" si="165"/>
        <v>44.580379862236633</v>
      </c>
      <c r="FE142" s="2">
        <f t="shared" si="165"/>
        <v>44.592942245996596</v>
      </c>
      <c r="FG142" s="2">
        <f t="shared" si="166"/>
        <v>0.99956531246284819</v>
      </c>
      <c r="FH142" s="2">
        <f t="shared" si="166"/>
        <v>0.99946291393849895</v>
      </c>
      <c r="FI142" s="2">
        <f t="shared" si="166"/>
        <v>0.99948100638467141</v>
      </c>
      <c r="FJ142" s="2">
        <f t="shared" si="166"/>
        <v>0.99947308435410986</v>
      </c>
      <c r="FK142" s="2">
        <f t="shared" si="166"/>
        <v>0.99939389960219172</v>
      </c>
      <c r="FL142" s="2">
        <f t="shared" si="166"/>
        <v>0.99939995136349202</v>
      </c>
      <c r="FM142" s="2">
        <f t="shared" si="166"/>
        <v>0.9992971776527857</v>
      </c>
      <c r="FN142" s="2">
        <f t="shared" si="166"/>
        <v>0.99930361824207559</v>
      </c>
      <c r="FO142" s="2">
        <f t="shared" si="166"/>
        <v>0.99940718969771092</v>
      </c>
      <c r="FP142" s="2">
        <f t="shared" si="166"/>
        <v>0.99939350343493882</v>
      </c>
      <c r="FQ142" s="2">
        <f t="shared" si="166"/>
        <v>0.99940184713206071</v>
      </c>
      <c r="FR142" s="2">
        <f t="shared" si="166"/>
        <v>0.99934047110569924</v>
      </c>
      <c r="FS142" s="2">
        <f t="shared" si="166"/>
        <v>0.9992991635932853</v>
      </c>
      <c r="FT142" s="2">
        <f t="shared" si="166"/>
        <v>0.99916618817129554</v>
      </c>
      <c r="FU142" s="2">
        <f t="shared" si="166"/>
        <v>0.99906576145128234</v>
      </c>
      <c r="FW142" s="2">
        <f t="shared" si="156"/>
        <v>7.4935166980447609E-2</v>
      </c>
      <c r="FX142" s="2">
        <f t="shared" si="156"/>
        <v>0</v>
      </c>
      <c r="FY142" s="2">
        <f t="shared" si="156"/>
        <v>4.4305688638915132E-2</v>
      </c>
      <c r="FZ142" s="2">
        <f t="shared" si="156"/>
        <v>8.4668586747178379E-2</v>
      </c>
      <c r="GA142" s="2">
        <f t="shared" si="156"/>
        <v>8.8109222848887794E-2</v>
      </c>
      <c r="GB142" s="2">
        <f t="shared" si="156"/>
        <v>9.7504168617869674E-2</v>
      </c>
      <c r="GC142" s="2">
        <f t="shared" si="156"/>
        <v>8.234456571738924E-2</v>
      </c>
      <c r="GD142" s="2">
        <f t="shared" si="156"/>
        <v>7.8685052793072849E-2</v>
      </c>
      <c r="GE142" s="2">
        <f t="shared" si="156"/>
        <v>7.0386354768780718E-2</v>
      </c>
      <c r="GF142" s="2">
        <f t="shared" si="156"/>
        <v>6.6412721963804516E-2</v>
      </c>
      <c r="GG142" s="2">
        <f t="shared" si="156"/>
        <v>5.7641681986392967E-2</v>
      </c>
      <c r="GH142" s="2">
        <f t="shared" si="156"/>
        <v>4.6141666812585025E-2</v>
      </c>
      <c r="GI142" s="2">
        <f t="shared" si="156"/>
        <v>5.1047310265401234E-2</v>
      </c>
      <c r="GJ142" s="2">
        <f t="shared" si="156"/>
        <v>4.2688419095281795E-2</v>
      </c>
      <c r="GK142" s="2">
        <f t="shared" si="156"/>
        <v>4.0790920781639789E-2</v>
      </c>
      <c r="GM142" s="86">
        <f t="shared" si="157"/>
        <v>2.1961843227754629E-59</v>
      </c>
      <c r="GN142" s="86">
        <f t="shared" si="157"/>
        <v>6.2207187497447121E-41</v>
      </c>
      <c r="GO142" s="86">
        <f t="shared" si="157"/>
        <v>1.5891110529039544E-85</v>
      </c>
      <c r="GP142" s="86">
        <f t="shared" si="157"/>
        <v>1.4163245792600306E-113</v>
      </c>
      <c r="GQ142" s="86">
        <f t="shared" si="157"/>
        <v>1.2758972698061201E-166</v>
      </c>
      <c r="GR142" s="86">
        <f t="shared" si="157"/>
        <v>1.3301626699237428E-182</v>
      </c>
      <c r="GS142" s="86">
        <f t="shared" si="157"/>
        <v>3.0895443089316724E-231</v>
      </c>
      <c r="GT142" s="86">
        <f t="shared" si="157"/>
        <v>1.0719071335479602E-170</v>
      </c>
      <c r="GU142" s="86">
        <f t="shared" si="157"/>
        <v>1.0840879402413499E-143</v>
      </c>
      <c r="GV142" s="86">
        <f t="shared" si="157"/>
        <v>1.1953255748212982E-165</v>
      </c>
      <c r="GW142" s="86">
        <f t="shared" si="157"/>
        <v>1.0281236707304198E-195</v>
      </c>
      <c r="GX142" s="86">
        <f t="shared" si="157"/>
        <v>1.2407811461625931E-151</v>
      </c>
      <c r="GY142" s="86">
        <f t="shared" si="157"/>
        <v>3.1618339416918991E-92</v>
      </c>
      <c r="GZ142" s="86">
        <f t="shared" si="157"/>
        <v>5.5385014697662819E-104</v>
      </c>
      <c r="HA142" s="86">
        <f t="shared" si="157"/>
        <v>2.3792121499327253E-126</v>
      </c>
      <c r="HC142" s="86">
        <f t="shared" si="153"/>
        <v>1.1334979004572558E-23</v>
      </c>
      <c r="HD142" s="86">
        <f t="shared" si="153"/>
        <v>1.657242863653076E-21</v>
      </c>
      <c r="HE142" s="86">
        <f t="shared" si="153"/>
        <v>2.5069559485797831E-36</v>
      </c>
      <c r="HF142" s="86">
        <f t="shared" si="153"/>
        <v>6.9003906642250292E-61</v>
      </c>
      <c r="HG142" s="86">
        <f t="shared" si="153"/>
        <v>6.7997661098618935E-93</v>
      </c>
      <c r="HH142" s="86">
        <f t="shared" si="153"/>
        <v>2.9132764137395972E-108</v>
      </c>
      <c r="HI142" s="86">
        <f t="shared" si="153"/>
        <v>6.1706141120071257E-117</v>
      </c>
      <c r="HJ142" s="86">
        <f t="shared" si="153"/>
        <v>6.9192900865242198E-115</v>
      </c>
      <c r="HK142" s="86">
        <f t="shared" si="153"/>
        <v>9.131114244235204E-88</v>
      </c>
      <c r="HL142" s="86">
        <f t="shared" si="161"/>
        <v>1.3480699490748163E-88</v>
      </c>
      <c r="HM142" s="86">
        <f t="shared" si="161"/>
        <v>4.637625474426878E-86</v>
      </c>
      <c r="HN142" s="86">
        <f t="shared" si="161"/>
        <v>5.0456241884916216E-61</v>
      </c>
      <c r="HO142" s="86">
        <f t="shared" si="161"/>
        <v>2.2138847984955813E-54</v>
      </c>
      <c r="HP142" s="86">
        <f t="shared" si="161"/>
        <v>2.418808579055757E-52</v>
      </c>
      <c r="HQ142" s="86">
        <f t="shared" si="161"/>
        <v>8.0178861820750116E-47</v>
      </c>
      <c r="HS142" s="86">
        <f t="shared" si="158"/>
        <v>0.44578411058295575</v>
      </c>
      <c r="HT142" s="86">
        <f t="shared" si="158"/>
        <v>0</v>
      </c>
      <c r="HU142" s="86">
        <f t="shared" si="158"/>
        <v>0.50978461858960411</v>
      </c>
      <c r="HV142" s="86">
        <f t="shared" si="158"/>
        <v>0.28340050897472102</v>
      </c>
      <c r="HW142" s="86">
        <f t="shared" si="158"/>
        <v>0.26113368569451439</v>
      </c>
      <c r="HX142" s="86">
        <f t="shared" si="158"/>
        <v>0.17010664489781815</v>
      </c>
      <c r="HY142" s="86">
        <f t="shared" si="158"/>
        <v>0.28533162178295041</v>
      </c>
      <c r="HZ142" s="86">
        <f t="shared" si="158"/>
        <v>0.36033502604955869</v>
      </c>
      <c r="IA142" s="86">
        <f t="shared" si="158"/>
        <v>0.43733838847352119</v>
      </c>
      <c r="IB142" s="86">
        <f t="shared" si="158"/>
        <v>0.44676054270385324</v>
      </c>
      <c r="IC142" s="86">
        <f t="shared" si="158"/>
        <v>0.51099686964309654</v>
      </c>
      <c r="ID142" s="86">
        <f t="shared" si="158"/>
        <v>0.45763654473540827</v>
      </c>
      <c r="IE142" s="86">
        <f t="shared" si="158"/>
        <v>0.49146979715307021</v>
      </c>
      <c r="IF142" s="86">
        <f t="shared" si="158"/>
        <v>0.39922663828664212</v>
      </c>
      <c r="IG142" s="86">
        <f t="shared" si="158"/>
        <v>0.43999443035291991</v>
      </c>
      <c r="II142" s="86">
        <f t="shared" si="159"/>
        <v>1.594607494843823E-13</v>
      </c>
      <c r="IJ142" s="86">
        <f t="shared" si="159"/>
        <v>0</v>
      </c>
      <c r="IK142" s="86">
        <f t="shared" si="159"/>
        <v>5.3894286479574381E-20</v>
      </c>
      <c r="IL142" s="86">
        <f t="shared" si="159"/>
        <v>6.4897252549624594E-14</v>
      </c>
      <c r="IM142" s="86">
        <f t="shared" si="159"/>
        <v>3.2273829367975258E-16</v>
      </c>
      <c r="IN142" s="86">
        <f t="shared" si="159"/>
        <v>1.2840443521131605E-14</v>
      </c>
      <c r="IO142" s="86">
        <f t="shared" si="159"/>
        <v>1.521021031434206E-18</v>
      </c>
      <c r="IP142" s="86">
        <f t="shared" si="159"/>
        <v>1.7912997466390816E-17</v>
      </c>
      <c r="IQ142" s="86">
        <f t="shared" si="159"/>
        <v>2.0935738129754946E-17</v>
      </c>
      <c r="IR142" s="86">
        <f t="shared" si="159"/>
        <v>1.6928422166733201E-19</v>
      </c>
      <c r="IS142" s="86">
        <f t="shared" si="159"/>
        <v>9.7370057843225229E-21</v>
      </c>
      <c r="IT142" s="86">
        <f t="shared" si="159"/>
        <v>4.0896460281503139E-24</v>
      </c>
      <c r="IU142" s="86">
        <f t="shared" si="159"/>
        <v>3.6305588930088089E-22</v>
      </c>
      <c r="IV142" s="86">
        <f t="shared" si="159"/>
        <v>8.7503130296011382E-19</v>
      </c>
      <c r="IW142" s="86">
        <f t="shared" si="159"/>
        <v>1.4228762085592286E-17</v>
      </c>
      <c r="IY142" s="86">
        <f t="shared" si="160"/>
        <v>0.44578411058311523</v>
      </c>
      <c r="IZ142" s="86">
        <f t="shared" si="160"/>
        <v>1.657242863653076E-21</v>
      </c>
      <c r="JA142" s="86">
        <f t="shared" si="160"/>
        <v>0.50978461858960411</v>
      </c>
      <c r="JB142" s="86">
        <f t="shared" si="160"/>
        <v>0.28340050897478591</v>
      </c>
      <c r="JC142" s="86">
        <f t="shared" si="160"/>
        <v>0.26113368569451473</v>
      </c>
      <c r="JD142" s="86">
        <f t="shared" si="160"/>
        <v>0.17010664489783101</v>
      </c>
      <c r="JE142" s="86">
        <f t="shared" si="160"/>
        <v>0.28533162178295041</v>
      </c>
      <c r="JF142" s="86">
        <f t="shared" si="160"/>
        <v>0.36033502604955869</v>
      </c>
      <c r="JG142" s="86">
        <f t="shared" si="160"/>
        <v>0.43733838847352119</v>
      </c>
      <c r="JH142" s="86">
        <f t="shared" si="160"/>
        <v>0.44676054270385324</v>
      </c>
      <c r="JI142" s="86">
        <f t="shared" si="160"/>
        <v>0.51099686964309654</v>
      </c>
      <c r="JJ142" s="86">
        <f t="shared" si="160"/>
        <v>0.45763654473540827</v>
      </c>
      <c r="JK142" s="86">
        <f t="shared" si="160"/>
        <v>0.49146979715307021</v>
      </c>
      <c r="JL142" s="86">
        <f t="shared" si="160"/>
        <v>0.39922663828664212</v>
      </c>
      <c r="JM142" s="86">
        <f t="shared" si="160"/>
        <v>0.43999443035291991</v>
      </c>
    </row>
    <row r="143" spans="2:273" x14ac:dyDescent="0.25">
      <c r="B143" s="2">
        <v>116</v>
      </c>
      <c r="C143" s="37">
        <v>44.197000000000003</v>
      </c>
      <c r="D143" s="37">
        <v>43.540999999999997</v>
      </c>
      <c r="E143" s="37">
        <v>45.917999999999999</v>
      </c>
      <c r="F143" s="37">
        <v>45.115000000000002</v>
      </c>
      <c r="G143" s="37">
        <v>44</v>
      </c>
      <c r="H143" s="37">
        <v>44.475000000000001</v>
      </c>
      <c r="I143" s="37">
        <v>43.442999999999998</v>
      </c>
      <c r="J143" s="37">
        <v>46.917999999999999</v>
      </c>
      <c r="K143" s="37">
        <v>54.097999999999999</v>
      </c>
      <c r="L143" s="37">
        <v>53.606999999999999</v>
      </c>
      <c r="M143" s="37">
        <v>62.360999999999997</v>
      </c>
      <c r="N143" s="37">
        <v>66.902000000000001</v>
      </c>
      <c r="O143" s="37">
        <v>65.852000000000004</v>
      </c>
      <c r="P143" s="37">
        <v>82.311000000000007</v>
      </c>
      <c r="Q143" s="37">
        <v>118.789</v>
      </c>
      <c r="S143" s="4">
        <f t="shared" si="162"/>
        <v>42.770797325596</v>
      </c>
      <c r="T143" s="4">
        <f t="shared" si="162"/>
        <v>43.691895977262028</v>
      </c>
      <c r="U143" s="4">
        <f t="shared" si="162"/>
        <v>46.35988671528267</v>
      </c>
      <c r="V143" s="4">
        <f t="shared" si="162"/>
        <v>44.053765822605598</v>
      </c>
      <c r="W143" s="4">
        <f t="shared" si="162"/>
        <v>44.212964425566845</v>
      </c>
      <c r="X143" s="4">
        <f t="shared" si="162"/>
        <v>44.40847774985194</v>
      </c>
      <c r="Y143" s="4">
        <f t="shared" si="162"/>
        <v>45.662966017753469</v>
      </c>
      <c r="Z143" s="4">
        <f t="shared" si="162"/>
        <v>48.371818589399339</v>
      </c>
      <c r="AA143" s="4">
        <f t="shared" si="162"/>
        <v>53.633786837160748</v>
      </c>
      <c r="AB143" s="4">
        <f t="shared" si="162"/>
        <v>53.304702400604455</v>
      </c>
      <c r="AC143" s="4">
        <f t="shared" si="162"/>
        <v>61.099216560033781</v>
      </c>
      <c r="AD143" s="4">
        <f t="shared" si="162"/>
        <v>68.390154177357445</v>
      </c>
      <c r="AE143" s="4">
        <f t="shared" si="162"/>
        <v>67.442574002752878</v>
      </c>
      <c r="AF143" s="4">
        <f t="shared" si="162"/>
        <v>83.86812368245316</v>
      </c>
      <c r="AG143" s="4">
        <f t="shared" si="162"/>
        <v>120.32420803916712</v>
      </c>
      <c r="AI143" s="4">
        <f t="shared" si="163"/>
        <v>1.4262026744040028</v>
      </c>
      <c r="AJ143" s="4">
        <f t="shared" si="163"/>
        <v>-0.15089597726203152</v>
      </c>
      <c r="AK143" s="4">
        <f t="shared" si="163"/>
        <v>-0.44188671528267065</v>
      </c>
      <c r="AL143" s="4">
        <f t="shared" si="163"/>
        <v>1.0612341773944038</v>
      </c>
      <c r="AM143" s="4">
        <f t="shared" si="163"/>
        <v>-0.21296442556684525</v>
      </c>
      <c r="AN143" s="4">
        <f t="shared" si="163"/>
        <v>6.6522250148061346E-2</v>
      </c>
      <c r="AO143" s="4">
        <f t="shared" si="163"/>
        <v>-2.219966017753471</v>
      </c>
      <c r="AP143" s="4">
        <f t="shared" si="163"/>
        <v>-1.4538185893993401</v>
      </c>
      <c r="AQ143" s="4">
        <f t="shared" si="163"/>
        <v>0.46421316283925051</v>
      </c>
      <c r="AR143" s="4">
        <f t="shared" si="163"/>
        <v>0.30229759939554413</v>
      </c>
      <c r="AS143" s="4">
        <f t="shared" si="163"/>
        <v>1.2617834399662158</v>
      </c>
      <c r="AT143" s="4">
        <f t="shared" si="163"/>
        <v>-1.488154177357444</v>
      </c>
      <c r="AU143" s="4">
        <f t="shared" si="163"/>
        <v>-1.5905740027528736</v>
      </c>
      <c r="AV143" s="4">
        <f t="shared" si="163"/>
        <v>-1.5571236824531525</v>
      </c>
      <c r="AW143" s="4">
        <f t="shared" si="163"/>
        <v>-1.5352080391671166</v>
      </c>
      <c r="AY143" s="2">
        <f t="shared" si="154"/>
        <v>42.514890441845353</v>
      </c>
      <c r="AZ143" s="2">
        <f t="shared" si="154"/>
        <v>43.691895977262028</v>
      </c>
      <c r="BA143" s="2">
        <f t="shared" si="154"/>
        <v>43.487381480585036</v>
      </c>
      <c r="BB143" s="2">
        <f t="shared" si="154"/>
        <v>42.941850863098026</v>
      </c>
      <c r="BC143" s="2">
        <f t="shared" si="154"/>
        <v>42.942866725997909</v>
      </c>
      <c r="BD143" s="2">
        <f t="shared" si="154"/>
        <v>43.781588683101624</v>
      </c>
      <c r="BE143" s="2">
        <f t="shared" si="154"/>
        <v>43.835855225913051</v>
      </c>
      <c r="BF143" s="2">
        <f t="shared" si="154"/>
        <v>44.62556692490589</v>
      </c>
      <c r="BG143" s="2">
        <f t="shared" si="154"/>
        <v>46.798238154754628</v>
      </c>
      <c r="BH143" s="2">
        <f t="shared" si="154"/>
        <v>45.581092135881072</v>
      </c>
      <c r="BI143" s="2">
        <f t="shared" si="154"/>
        <v>45.006074738466417</v>
      </c>
      <c r="BJ143" s="2">
        <f t="shared" si="154"/>
        <v>44.333408249439906</v>
      </c>
      <c r="BK143" s="2">
        <f t="shared" si="154"/>
        <v>44.144941756873777</v>
      </c>
      <c r="BL143" s="2">
        <f t="shared" si="154"/>
        <v>44.530789807982778</v>
      </c>
      <c r="BM143" s="2">
        <f t="shared" si="154"/>
        <v>45.008281397873525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43.540999999999997</v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>
        <f t="shared" si="111"/>
        <v>43.540999999999997</v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62.985653225806445</v>
      </c>
      <c r="DL143" s="2">
        <f t="shared" si="164"/>
        <v>79.75035160427808</v>
      </c>
      <c r="DM143" s="2">
        <f t="shared" si="164"/>
        <v>84.323454991087345</v>
      </c>
      <c r="DN143" s="2">
        <f t="shared" si="164"/>
        <v>78.249535650623883</v>
      </c>
      <c r="DO143" s="2">
        <f t="shared" si="164"/>
        <v>74.084863559969449</v>
      </c>
      <c r="DP143" s="2">
        <f t="shared" si="164"/>
        <v>70.675773567608843</v>
      </c>
      <c r="DQ143" s="2">
        <f t="shared" si="164"/>
        <v>68.703869841269849</v>
      </c>
      <c r="DR143" s="2">
        <f t="shared" si="164"/>
        <v>65.709501587301602</v>
      </c>
      <c r="DS143" s="2">
        <f t="shared" si="164"/>
        <v>69.506962719633307</v>
      </c>
      <c r="DT143" s="2">
        <f t="shared" si="164"/>
        <v>70.246897631779973</v>
      </c>
      <c r="DU143" s="2">
        <f t="shared" si="164"/>
        <v>72.976686325439289</v>
      </c>
      <c r="DV143" s="2">
        <f t="shared" si="164"/>
        <v>65.865642857142845</v>
      </c>
      <c r="DW143" s="2">
        <f t="shared" si="164"/>
        <v>69.595591462891463</v>
      </c>
      <c r="DX143" s="2">
        <f t="shared" si="164"/>
        <v>72.230289473684209</v>
      </c>
      <c r="DY143" s="2">
        <f t="shared" si="164"/>
        <v>59.525075342973686</v>
      </c>
      <c r="EA143" s="2">
        <f t="shared" si="152"/>
        <v>42.514751506593882</v>
      </c>
      <c r="EB143" s="2">
        <f t="shared" si="152"/>
        <v>43.674224033535182</v>
      </c>
      <c r="EC143" s="2">
        <f t="shared" si="152"/>
        <v>43.468224759303361</v>
      </c>
      <c r="ED143" s="2">
        <f t="shared" si="152"/>
        <v>42.950293179391885</v>
      </c>
      <c r="EE143" s="2">
        <f t="shared" si="151"/>
        <v>42.907561727955994</v>
      </c>
      <c r="EF143" s="2">
        <f t="shared" si="151"/>
        <v>43.830489032564664</v>
      </c>
      <c r="EG143" s="2">
        <f t="shared" si="151"/>
        <v>43.750807945821208</v>
      </c>
      <c r="EH143" s="2">
        <f t="shared" si="151"/>
        <v>44.621378252672287</v>
      </c>
      <c r="EI143" s="2">
        <f t="shared" si="151"/>
        <v>46.848007855549717</v>
      </c>
      <c r="EJ143" s="2">
        <f t="shared" si="151"/>
        <v>45.596680390539397</v>
      </c>
      <c r="EK143" s="2">
        <f t="shared" si="151"/>
        <v>44.966953361344537</v>
      </c>
      <c r="EL143" s="2">
        <f t="shared" si="151"/>
        <v>44.326631551589699</v>
      </c>
      <c r="EM143" s="2">
        <f t="shared" si="135"/>
        <v>44.123084047126753</v>
      </c>
      <c r="EN143" s="2">
        <f t="shared" si="135"/>
        <v>44.512465479463827</v>
      </c>
      <c r="EO143" s="2">
        <f t="shared" si="135"/>
        <v>45.020364106837427</v>
      </c>
      <c r="EQ143" s="2">
        <f t="shared" si="165"/>
        <v>42.416966006607822</v>
      </c>
      <c r="ER143" s="2">
        <f t="shared" si="165"/>
        <v>43.674224033535182</v>
      </c>
      <c r="ES143" s="2">
        <f t="shared" si="165"/>
        <v>43.464460748156519</v>
      </c>
      <c r="ET143" s="2">
        <f t="shared" si="165"/>
        <v>42.674393314801016</v>
      </c>
      <c r="EU143" s="2">
        <f t="shared" si="165"/>
        <v>43.096194740659016</v>
      </c>
      <c r="EV143" s="2">
        <f t="shared" si="165"/>
        <v>43.230080029031313</v>
      </c>
      <c r="EW143" s="2">
        <f t="shared" si="165"/>
        <v>44.521670404632303</v>
      </c>
      <c r="EX143" s="2">
        <f t="shared" si="165"/>
        <v>44.513871969963816</v>
      </c>
      <c r="EY143" s="2">
        <f t="shared" si="165"/>
        <v>46.038932932303823</v>
      </c>
      <c r="EZ143" s="2">
        <f t="shared" si="165"/>
        <v>45.19279410354526</v>
      </c>
      <c r="FA143" s="2">
        <f t="shared" si="165"/>
        <v>45.346259562179398</v>
      </c>
      <c r="FB143" s="2">
        <f t="shared" si="165"/>
        <v>44.203942941891569</v>
      </c>
      <c r="FC143" s="2">
        <f t="shared" si="165"/>
        <v>44.22318526540333</v>
      </c>
      <c r="FD143" s="2">
        <f t="shared" si="165"/>
        <v>44.453361882090761</v>
      </c>
      <c r="FE143" s="2">
        <f t="shared" si="165"/>
        <v>44.471729028781702</v>
      </c>
      <c r="FG143" s="2">
        <f t="shared" si="166"/>
        <v>0.99960354509085991</v>
      </c>
      <c r="FH143" s="2">
        <f t="shared" si="166"/>
        <v>0.99951014854096543</v>
      </c>
      <c r="FI143" s="2">
        <f t="shared" si="166"/>
        <v>0.99952665058137791</v>
      </c>
      <c r="FJ143" s="2">
        <f t="shared" si="166"/>
        <v>0.99951942493868517</v>
      </c>
      <c r="FK143" s="2">
        <f t="shared" si="166"/>
        <v>0.99944720038651091</v>
      </c>
      <c r="FL143" s="2">
        <f t="shared" si="166"/>
        <v>0.99945272024421006</v>
      </c>
      <c r="FM143" s="2">
        <f t="shared" si="166"/>
        <v>0.99935897875996582</v>
      </c>
      <c r="FN143" s="2">
        <f t="shared" si="166"/>
        <v>0.99936485337043912</v>
      </c>
      <c r="FO143" s="2">
        <f t="shared" si="166"/>
        <v>0.99945932237640933</v>
      </c>
      <c r="FP143" s="2">
        <f t="shared" si="166"/>
        <v>0.99944683903912901</v>
      </c>
      <c r="FQ143" s="2">
        <f t="shared" si="166"/>
        <v>0.99945444938799033</v>
      </c>
      <c r="FR143" s="2">
        <f t="shared" si="166"/>
        <v>0.9993984675917652</v>
      </c>
      <c r="FS143" s="2">
        <f t="shared" si="166"/>
        <v>0.99936079018294377</v>
      </c>
      <c r="FT143" s="2">
        <f t="shared" si="166"/>
        <v>0.99923949877899931</v>
      </c>
      <c r="FU143" s="2">
        <f t="shared" si="166"/>
        <v>0.99914789427149253</v>
      </c>
      <c r="FW143" s="2">
        <f t="shared" si="156"/>
        <v>8.1575021151120961E-2</v>
      </c>
      <c r="FX143" s="2">
        <f t="shared" si="156"/>
        <v>0</v>
      </c>
      <c r="FY143" s="2">
        <f t="shared" si="156"/>
        <v>4.8373447663248588E-2</v>
      </c>
      <c r="FZ143" s="2">
        <f t="shared" si="156"/>
        <v>9.2085046676310081E-2</v>
      </c>
      <c r="GA143" s="2">
        <f t="shared" si="156"/>
        <v>9.5795520522169289E-2</v>
      </c>
      <c r="GB143" s="2">
        <f t="shared" si="156"/>
        <v>0.10591485113190716</v>
      </c>
      <c r="GC143" s="2">
        <f t="shared" si="156"/>
        <v>8.9577377421487886E-2</v>
      </c>
      <c r="GD143" s="2">
        <f t="shared" si="156"/>
        <v>8.5626421026103502E-2</v>
      </c>
      <c r="GE143" s="2">
        <f t="shared" si="156"/>
        <v>7.6656547968676297E-2</v>
      </c>
      <c r="GF143" s="2">
        <f t="shared" si="156"/>
        <v>7.2356486105670428E-2</v>
      </c>
      <c r="GG143" s="2">
        <f t="shared" si="156"/>
        <v>6.2853309828873757E-2</v>
      </c>
      <c r="GH143" s="2">
        <f t="shared" si="156"/>
        <v>5.0369105221930194E-2</v>
      </c>
      <c r="GI143" s="2">
        <f t="shared" si="156"/>
        <v>5.5697952910219499E-2</v>
      </c>
      <c r="GJ143" s="2">
        <f t="shared" si="156"/>
        <v>4.6614937069606663E-2</v>
      </c>
      <c r="GK143" s="2">
        <f t="shared" si="156"/>
        <v>4.455102758864795E-2</v>
      </c>
      <c r="GM143" s="86">
        <f t="shared" si="157"/>
        <v>2.448544640144008E-61</v>
      </c>
      <c r="GN143" s="86">
        <f t="shared" si="157"/>
        <v>3.0419166241672381E-42</v>
      </c>
      <c r="GO143" s="86">
        <f t="shared" si="157"/>
        <v>2.3548034934564584E-88</v>
      </c>
      <c r="GP143" s="86">
        <f t="shared" si="157"/>
        <v>2.8949735878536454E-117</v>
      </c>
      <c r="GQ143" s="86">
        <f t="shared" si="157"/>
        <v>4.8497064402912929E-172</v>
      </c>
      <c r="GR143" s="86">
        <f t="shared" si="157"/>
        <v>1.5839956024597294E-188</v>
      </c>
      <c r="GS143" s="86">
        <f t="shared" si="157"/>
        <v>7.6706151769581303E-239</v>
      </c>
      <c r="GT143" s="86">
        <f t="shared" si="157"/>
        <v>2.6292417963096805E-176</v>
      </c>
      <c r="GU143" s="86">
        <f t="shared" si="157"/>
        <v>2.2233859998194803E-148</v>
      </c>
      <c r="GV143" s="86">
        <f t="shared" si="157"/>
        <v>4.9956147183542354E-171</v>
      </c>
      <c r="GW143" s="86">
        <f t="shared" si="157"/>
        <v>3.6368135969386389E-202</v>
      </c>
      <c r="GX143" s="86">
        <f t="shared" si="157"/>
        <v>1.2081270591273456E-156</v>
      </c>
      <c r="GY143" s="86">
        <f t="shared" si="157"/>
        <v>3.1674918713583697E-95</v>
      </c>
      <c r="GZ143" s="86">
        <f t="shared" si="157"/>
        <v>2.0958222158993797E-107</v>
      </c>
      <c r="HA143" s="86">
        <f t="shared" si="157"/>
        <v>2.1108969249505018E-130</v>
      </c>
      <c r="HC143" s="86">
        <f t="shared" si="153"/>
        <v>6.9278251459729054E-25</v>
      </c>
      <c r="HD143" s="86">
        <f t="shared" si="153"/>
        <v>1.3474247287925725E-22</v>
      </c>
      <c r="HE143" s="86">
        <f t="shared" si="153"/>
        <v>2.6604326180720851E-38</v>
      </c>
      <c r="HF143" s="86">
        <f t="shared" si="153"/>
        <v>4.6304349859869844E-64</v>
      </c>
      <c r="HG143" s="86">
        <f t="shared" si="153"/>
        <v>1.1520803140342578E-97</v>
      </c>
      <c r="HH143" s="86">
        <f t="shared" si="153"/>
        <v>9.5576092718481954E-114</v>
      </c>
      <c r="HI143" s="86">
        <f t="shared" si="153"/>
        <v>6.2428688383011691E-123</v>
      </c>
      <c r="HJ143" s="86">
        <f t="shared" si="153"/>
        <v>6.940441620213233E-121</v>
      </c>
      <c r="HK143" s="86">
        <f t="shared" si="153"/>
        <v>2.3927307488753567E-92</v>
      </c>
      <c r="HL143" s="86">
        <f t="shared" si="161"/>
        <v>3.3131000406882736E-93</v>
      </c>
      <c r="HM143" s="86">
        <f t="shared" si="161"/>
        <v>1.1600655469848427E-90</v>
      </c>
      <c r="HN143" s="86">
        <f t="shared" si="161"/>
        <v>2.5251553421589159E-64</v>
      </c>
      <c r="HO143" s="86">
        <f t="shared" si="161"/>
        <v>2.57085174054068E-57</v>
      </c>
      <c r="HP143" s="86">
        <f t="shared" si="161"/>
        <v>3.2698600367343574E-55</v>
      </c>
      <c r="HQ143" s="86">
        <f t="shared" si="161"/>
        <v>3.1675081319890875E-49</v>
      </c>
      <c r="HS143" s="86">
        <f t="shared" si="158"/>
        <v>0.37204416407855662</v>
      </c>
      <c r="HT143" s="86">
        <f t="shared" si="158"/>
        <v>0</v>
      </c>
      <c r="HU143" s="86">
        <f t="shared" si="158"/>
        <v>0.50258502311397557</v>
      </c>
      <c r="HV143" s="86">
        <f t="shared" si="158"/>
        <v>0.19644086272858896</v>
      </c>
      <c r="HW143" s="86">
        <f t="shared" si="158"/>
        <v>0.16880698339540035</v>
      </c>
      <c r="HX143" s="86">
        <f t="shared" si="158"/>
        <v>9.9235839984694749E-2</v>
      </c>
      <c r="HY143" s="86">
        <f t="shared" si="158"/>
        <v>0.18559236329987175</v>
      </c>
      <c r="HZ143" s="86">
        <f t="shared" si="158"/>
        <v>0.26050606217012873</v>
      </c>
      <c r="IA143" s="86">
        <f t="shared" si="158"/>
        <v>0.35139353877798479</v>
      </c>
      <c r="IB143" s="86">
        <f t="shared" si="158"/>
        <v>0.35983889664680452</v>
      </c>
      <c r="IC143" s="86">
        <f t="shared" si="158"/>
        <v>0.48090599988393579</v>
      </c>
      <c r="ID143" s="86">
        <f t="shared" si="158"/>
        <v>0.50369096487523846</v>
      </c>
      <c r="IE143" s="86">
        <f t="shared" si="158"/>
        <v>0.51147849147562008</v>
      </c>
      <c r="IF143" s="86">
        <f t="shared" si="158"/>
        <v>0.46294422391374651</v>
      </c>
      <c r="IG143" s="86">
        <f t="shared" si="158"/>
        <v>0.50520077219261783</v>
      </c>
      <c r="II143" s="86">
        <f t="shared" si="159"/>
        <v>1.172280170619387E-12</v>
      </c>
      <c r="IJ143" s="86">
        <f t="shared" si="159"/>
        <v>0</v>
      </c>
      <c r="IK143" s="86">
        <f t="shared" si="159"/>
        <v>6.6050667317604441E-19</v>
      </c>
      <c r="IL143" s="86">
        <f t="shared" si="159"/>
        <v>5.6900468728806292E-13</v>
      </c>
      <c r="IM143" s="86">
        <f t="shared" si="159"/>
        <v>4.4084625846815126E-15</v>
      </c>
      <c r="IN143" s="86">
        <f t="shared" si="159"/>
        <v>1.4861207751228668E-13</v>
      </c>
      <c r="IO143" s="86">
        <f t="shared" si="159"/>
        <v>2.8543289991122914E-17</v>
      </c>
      <c r="IP143" s="86">
        <f t="shared" si="159"/>
        <v>2.6529202680182235E-16</v>
      </c>
      <c r="IQ143" s="86">
        <f t="shared" si="159"/>
        <v>2.7108507881892887E-16</v>
      </c>
      <c r="IR143" s="86">
        <f t="shared" si="159"/>
        <v>2.8612817314736906E-18</v>
      </c>
      <c r="IS143" s="86">
        <f t="shared" si="159"/>
        <v>1.7006385618521241E-19</v>
      </c>
      <c r="IT143" s="86">
        <f t="shared" si="159"/>
        <v>9.1055090567079837E-23</v>
      </c>
      <c r="IU143" s="86">
        <f t="shared" si="159"/>
        <v>6.8564467449625345E-21</v>
      </c>
      <c r="IV143" s="86">
        <f t="shared" si="159"/>
        <v>8.8540889788959375E-18</v>
      </c>
      <c r="IW143" s="86">
        <f t="shared" si="159"/>
        <v>1.1875260997021885E-16</v>
      </c>
      <c r="IY143" s="86">
        <f t="shared" si="160"/>
        <v>0.3720441640797289</v>
      </c>
      <c r="IZ143" s="86">
        <f t="shared" si="160"/>
        <v>1.3474247287925725E-22</v>
      </c>
      <c r="JA143" s="86">
        <f t="shared" si="160"/>
        <v>0.50258502311397557</v>
      </c>
      <c r="JB143" s="86">
        <f t="shared" si="160"/>
        <v>0.19644086272915798</v>
      </c>
      <c r="JC143" s="86">
        <f t="shared" si="160"/>
        <v>0.16880698339540476</v>
      </c>
      <c r="JD143" s="86">
        <f t="shared" si="160"/>
        <v>9.9235839984843366E-2</v>
      </c>
      <c r="JE143" s="86">
        <f t="shared" si="160"/>
        <v>0.18559236329987178</v>
      </c>
      <c r="JF143" s="86">
        <f t="shared" si="160"/>
        <v>0.260506062170129</v>
      </c>
      <c r="JG143" s="86">
        <f t="shared" si="160"/>
        <v>0.35139353877798507</v>
      </c>
      <c r="JH143" s="86">
        <f t="shared" si="160"/>
        <v>0.35983889664680452</v>
      </c>
      <c r="JI143" s="86">
        <f t="shared" si="160"/>
        <v>0.48090599988393579</v>
      </c>
      <c r="JJ143" s="86">
        <f t="shared" si="160"/>
        <v>0.50369096487523846</v>
      </c>
      <c r="JK143" s="86">
        <f t="shared" si="160"/>
        <v>0.51147849147562008</v>
      </c>
      <c r="JL143" s="86">
        <f t="shared" si="160"/>
        <v>0.46294422391374651</v>
      </c>
      <c r="JM143" s="86">
        <f t="shared" si="160"/>
        <v>0.50520077219261794</v>
      </c>
    </row>
    <row r="144" spans="2:273" x14ac:dyDescent="0.25">
      <c r="B144" s="2">
        <v>117</v>
      </c>
      <c r="C144" s="37">
        <v>43.344000000000001</v>
      </c>
      <c r="D144" s="37">
        <v>43.802999999999997</v>
      </c>
      <c r="E144" s="37">
        <v>44.835999999999999</v>
      </c>
      <c r="F144" s="37">
        <v>43.655999999999999</v>
      </c>
      <c r="G144" s="37">
        <v>43.18</v>
      </c>
      <c r="H144" s="37">
        <v>42.344000000000001</v>
      </c>
      <c r="I144" s="37">
        <v>44.851999999999997</v>
      </c>
      <c r="J144" s="37">
        <v>45.295000000000002</v>
      </c>
      <c r="K144" s="37">
        <v>48.606999999999999</v>
      </c>
      <c r="L144" s="37">
        <v>47.835999999999999</v>
      </c>
      <c r="M144" s="37">
        <v>54.344000000000001</v>
      </c>
      <c r="N144" s="37">
        <v>62.18</v>
      </c>
      <c r="O144" s="37">
        <v>61.82</v>
      </c>
      <c r="P144" s="37">
        <v>82.754000000000005</v>
      </c>
      <c r="Q144" s="37">
        <v>117.07</v>
      </c>
      <c r="S144" s="4">
        <f t="shared" si="162"/>
        <v>42.562190781360407</v>
      </c>
      <c r="T144" s="4">
        <f t="shared" si="162"/>
        <v>43.543139986671648</v>
      </c>
      <c r="U144" s="4">
        <f t="shared" si="162"/>
        <v>45.547548945545074</v>
      </c>
      <c r="V144" s="4">
        <f t="shared" si="162"/>
        <v>43.339756163313197</v>
      </c>
      <c r="W144" s="4">
        <f t="shared" si="162"/>
        <v>43.335695531758041</v>
      </c>
      <c r="X144" s="4">
        <f t="shared" si="162"/>
        <v>43.88891654866093</v>
      </c>
      <c r="Y144" s="4">
        <f t="shared" si="162"/>
        <v>44.419379765326049</v>
      </c>
      <c r="Z144" s="4">
        <f t="shared" si="162"/>
        <v>46.325290549179243</v>
      </c>
      <c r="AA144" s="4">
        <f t="shared" si="162"/>
        <v>50.625471085962992</v>
      </c>
      <c r="AB144" s="4">
        <f t="shared" si="162"/>
        <v>49.828853700206651</v>
      </c>
      <c r="AC144" s="4">
        <f t="shared" si="162"/>
        <v>56.081344092721501</v>
      </c>
      <c r="AD144" s="4">
        <f t="shared" si="162"/>
        <v>64.680765421166754</v>
      </c>
      <c r="AE144" s="4">
        <f t="shared" si="162"/>
        <v>62.572225676783482</v>
      </c>
      <c r="AF144" s="4">
        <f t="shared" si="162"/>
        <v>81.427621412664166</v>
      </c>
      <c r="AG144" s="4">
        <f t="shared" si="162"/>
        <v>119.34977774458667</v>
      </c>
      <c r="AI144" s="4">
        <f t="shared" si="163"/>
        <v>0.78180921863959441</v>
      </c>
      <c r="AJ144" s="4">
        <f t="shared" si="163"/>
        <v>0.25986001332834974</v>
      </c>
      <c r="AK144" s="4">
        <f t="shared" si="163"/>
        <v>-0.71154894554507564</v>
      </c>
      <c r="AL144" s="4">
        <f t="shared" si="163"/>
        <v>0.31624383668680167</v>
      </c>
      <c r="AM144" s="4">
        <f t="shared" si="163"/>
        <v>-0.15569553175804174</v>
      </c>
      <c r="AN144" s="4">
        <f t="shared" si="163"/>
        <v>-1.5449165486609289</v>
      </c>
      <c r="AO144" s="4">
        <f t="shared" si="163"/>
        <v>0.43262023467394783</v>
      </c>
      <c r="AP144" s="4">
        <f t="shared" si="163"/>
        <v>-1.0302905491792416</v>
      </c>
      <c r="AQ144" s="4">
        <f t="shared" si="163"/>
        <v>-2.0184710859629931</v>
      </c>
      <c r="AR144" s="4">
        <f t="shared" si="163"/>
        <v>-1.992853700206652</v>
      </c>
      <c r="AS144" s="4">
        <f t="shared" si="163"/>
        <v>-1.7373440927215</v>
      </c>
      <c r="AT144" s="4">
        <f t="shared" si="163"/>
        <v>-2.5007654211667543</v>
      </c>
      <c r="AU144" s="4">
        <f t="shared" si="163"/>
        <v>-0.75222567678348184</v>
      </c>
      <c r="AV144" s="4">
        <f t="shared" si="163"/>
        <v>1.3263785873358387</v>
      </c>
      <c r="AW144" s="4">
        <f t="shared" si="163"/>
        <v>-2.2797777445866814</v>
      </c>
      <c r="AY144" s="2">
        <f t="shared" ref="AY144:BM160" si="167">IF(OR($B144 &lt; C$230, $B144 &gt; C$233), #N/A, ((1-FG144)*DK144) + (FG144 - FW144)*EA144 + (FW144*EQ144))</f>
        <v>42.401189799200054</v>
      </c>
      <c r="AZ144" s="2">
        <f t="shared" si="167"/>
        <v>43.543139986671648</v>
      </c>
      <c r="BA144" s="2">
        <f t="shared" si="167"/>
        <v>43.328496332661388</v>
      </c>
      <c r="BB144" s="2">
        <f t="shared" si="167"/>
        <v>42.803018672416023</v>
      </c>
      <c r="BC144" s="2">
        <f t="shared" si="167"/>
        <v>42.799100506662697</v>
      </c>
      <c r="BD144" s="2">
        <f t="shared" si="167"/>
        <v>43.657378261148367</v>
      </c>
      <c r="BE144" s="2">
        <f t="shared" si="167"/>
        <v>43.655646721273079</v>
      </c>
      <c r="BF144" s="2">
        <f t="shared" si="167"/>
        <v>44.48348241796667</v>
      </c>
      <c r="BG144" s="2">
        <f t="shared" si="167"/>
        <v>46.693677020712279</v>
      </c>
      <c r="BH144" s="2">
        <f t="shared" si="167"/>
        <v>45.441178379913111</v>
      </c>
      <c r="BI144" s="2">
        <f t="shared" si="167"/>
        <v>44.836062577035605</v>
      </c>
      <c r="BJ144" s="2">
        <f t="shared" si="167"/>
        <v>44.2001641249134</v>
      </c>
      <c r="BK144" s="2">
        <f t="shared" si="167"/>
        <v>44.022948281185684</v>
      </c>
      <c r="BL144" s="2">
        <f t="shared" si="167"/>
        <v>44.405376530128606</v>
      </c>
      <c r="BM144" s="2">
        <f t="shared" si="167"/>
        <v>44.906963315148019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43.802999999999997</v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>
        <f t="shared" si="111"/>
        <v>43.802999999999997</v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63.051661290322578</v>
      </c>
      <c r="DL144" s="2">
        <f t="shared" si="164"/>
        <v>79.964476938502685</v>
      </c>
      <c r="DM144" s="2">
        <f t="shared" si="164"/>
        <v>84.591899844028532</v>
      </c>
      <c r="DN144" s="2">
        <f t="shared" si="164"/>
        <v>78.46913524955437</v>
      </c>
      <c r="DO144" s="2">
        <f t="shared" si="164"/>
        <v>74.257753705118432</v>
      </c>
      <c r="DP144" s="2">
        <f t="shared" si="164"/>
        <v>70.808586249045064</v>
      </c>
      <c r="DQ144" s="2">
        <f t="shared" si="164"/>
        <v>68.810065079365089</v>
      </c>
      <c r="DR144" s="2">
        <f t="shared" si="164"/>
        <v>65.789582539682556</v>
      </c>
      <c r="DS144" s="2">
        <f t="shared" si="164"/>
        <v>69.608209167303286</v>
      </c>
      <c r="DT144" s="2">
        <f t="shared" si="164"/>
        <v>70.369323147440781</v>
      </c>
      <c r="DU144" s="2">
        <f t="shared" si="164"/>
        <v>73.12008754774638</v>
      </c>
      <c r="DV144" s="2">
        <f t="shared" si="164"/>
        <v>65.958057142857143</v>
      </c>
      <c r="DW144" s="2">
        <f t="shared" si="164"/>
        <v>69.738656971256972</v>
      </c>
      <c r="DX144" s="2">
        <f t="shared" si="164"/>
        <v>72.396954480796595</v>
      </c>
      <c r="DY144" s="2">
        <f t="shared" si="164"/>
        <v>59.595678680014842</v>
      </c>
      <c r="EA144" s="2">
        <f t="shared" si="152"/>
        <v>42.403240028105074</v>
      </c>
      <c r="EB144" s="2">
        <f t="shared" si="152"/>
        <v>43.526860785814108</v>
      </c>
      <c r="EC144" s="2">
        <f t="shared" si="152"/>
        <v>43.310978469925615</v>
      </c>
      <c r="ED144" s="2">
        <f t="shared" si="152"/>
        <v>42.816382309912626</v>
      </c>
      <c r="EE144" s="2">
        <f t="shared" si="151"/>
        <v>42.762340997463077</v>
      </c>
      <c r="EF144" s="2">
        <f t="shared" si="151"/>
        <v>43.716528550347668</v>
      </c>
      <c r="EG144" s="2">
        <f t="shared" si="151"/>
        <v>43.561611678406408</v>
      </c>
      <c r="EH144" s="2">
        <f t="shared" si="151"/>
        <v>44.481719550903847</v>
      </c>
      <c r="EI144" s="2">
        <f t="shared" si="151"/>
        <v>46.753813672592486</v>
      </c>
      <c r="EJ144" s="2">
        <f t="shared" si="151"/>
        <v>45.462427057041907</v>
      </c>
      <c r="EK144" s="2">
        <f t="shared" si="151"/>
        <v>44.794122268907564</v>
      </c>
      <c r="EL144" s="2">
        <f t="shared" si="151"/>
        <v>44.195507623668014</v>
      </c>
      <c r="EM144" s="2">
        <f t="shared" si="135"/>
        <v>44.001503429490313</v>
      </c>
      <c r="EN144" s="2">
        <f t="shared" si="135"/>
        <v>44.389144956178043</v>
      </c>
      <c r="EO144" s="2">
        <f t="shared" si="135"/>
        <v>44.923426698077158</v>
      </c>
      <c r="EQ144" s="2">
        <f t="shared" si="165"/>
        <v>42.2960095045215</v>
      </c>
      <c r="ER144" s="2">
        <f t="shared" si="165"/>
        <v>43.526860785814108</v>
      </c>
      <c r="ES144" s="2">
        <f t="shared" si="165"/>
        <v>43.305223179238439</v>
      </c>
      <c r="ET144" s="2">
        <f t="shared" si="165"/>
        <v>42.526709065021365</v>
      </c>
      <c r="EU144" s="2">
        <f t="shared" si="165"/>
        <v>42.962964303165514</v>
      </c>
      <c r="EV144" s="2">
        <f t="shared" si="165"/>
        <v>43.084359657504052</v>
      </c>
      <c r="EW144" s="2">
        <f t="shared" si="165"/>
        <v>44.375691259773092</v>
      </c>
      <c r="EX144" s="2">
        <f t="shared" si="165"/>
        <v>44.368093823049094</v>
      </c>
      <c r="EY144" s="2">
        <f t="shared" si="165"/>
        <v>45.897978227688988</v>
      </c>
      <c r="EZ144" s="2">
        <f t="shared" si="165"/>
        <v>45.033239424464369</v>
      </c>
      <c r="FA144" s="2">
        <f t="shared" si="165"/>
        <v>45.200623492854284</v>
      </c>
      <c r="FB144" s="2">
        <f t="shared" si="165"/>
        <v>44.062993974551574</v>
      </c>
      <c r="FC144" s="2">
        <f t="shared" si="165"/>
        <v>44.107521986075469</v>
      </c>
      <c r="FD144" s="2">
        <f t="shared" si="165"/>
        <v>44.326343901944895</v>
      </c>
      <c r="FE144" s="2">
        <f t="shared" si="165"/>
        <v>44.350515811566808</v>
      </c>
      <c r="FG144" s="2">
        <f t="shared" si="166"/>
        <v>0.99963841621215555</v>
      </c>
      <c r="FH144" s="2">
        <f t="shared" si="166"/>
        <v>0.99955323090321491</v>
      </c>
      <c r="FI144" s="2">
        <f t="shared" si="166"/>
        <v>0.99956828221853311</v>
      </c>
      <c r="FJ144" s="2">
        <f t="shared" si="166"/>
        <v>0.9995616918009208</v>
      </c>
      <c r="FK144" s="2">
        <f t="shared" si="166"/>
        <v>0.99949581623681938</v>
      </c>
      <c r="FL144" s="2">
        <f t="shared" si="166"/>
        <v>0.99950085089419094</v>
      </c>
      <c r="FM144" s="2">
        <f t="shared" si="166"/>
        <v>0.99941534870479065</v>
      </c>
      <c r="FN144" s="2">
        <f t="shared" si="166"/>
        <v>0.9994207070148815</v>
      </c>
      <c r="FO144" s="2">
        <f t="shared" si="166"/>
        <v>0.99950687268676264</v>
      </c>
      <c r="FP144" s="2">
        <f t="shared" si="166"/>
        <v>0.99949548665201837</v>
      </c>
      <c r="FQ144" s="2">
        <f t="shared" si="166"/>
        <v>0.99950242804371203</v>
      </c>
      <c r="FR144" s="2">
        <f t="shared" si="166"/>
        <v>0.99945136688523051</v>
      </c>
      <c r="FS144" s="2">
        <f t="shared" si="166"/>
        <v>0.99941700092829311</v>
      </c>
      <c r="FT144" s="2">
        <f t="shared" si="166"/>
        <v>0.99930636822813457</v>
      </c>
      <c r="FU144" s="2">
        <f t="shared" si="166"/>
        <v>0.9992228120688289</v>
      </c>
      <c r="FW144" s="2">
        <f t="shared" ref="FW144:GK160" si="169">POWER(10,($B144-C$232)/C$229)/(1+POWER(10,($B144-C$232)/C$229))</f>
        <v>8.8746776197551974E-2</v>
      </c>
      <c r="FX144" s="2">
        <f t="shared" si="169"/>
        <v>0</v>
      </c>
      <c r="FY144" s="2">
        <f t="shared" si="169"/>
        <v>5.2794041741208067E-2</v>
      </c>
      <c r="FZ144" s="2">
        <f t="shared" si="169"/>
        <v>0.10008011420136906</v>
      </c>
      <c r="GA144" s="2">
        <f t="shared" si="169"/>
        <v>0.10407581225240518</v>
      </c>
      <c r="GB144" s="2">
        <f t="shared" si="169"/>
        <v>0.11495862323633449</v>
      </c>
      <c r="GC144" s="2">
        <f t="shared" si="169"/>
        <v>9.7378074205812265E-2</v>
      </c>
      <c r="GD144" s="2">
        <f t="shared" si="169"/>
        <v>9.3118246141967898E-2</v>
      </c>
      <c r="GE144" s="2">
        <f t="shared" si="169"/>
        <v>8.343517314151952E-2</v>
      </c>
      <c r="GF144" s="2">
        <f t="shared" si="169"/>
        <v>7.8787309084653714E-2</v>
      </c>
      <c r="GG144" s="2">
        <f t="shared" si="169"/>
        <v>6.8501890105398922E-2</v>
      </c>
      <c r="GH144" s="2">
        <f t="shared" si="169"/>
        <v>5.4961538914793287E-2</v>
      </c>
      <c r="GI144" s="2">
        <f t="shared" si="169"/>
        <v>6.0745168389135427E-2</v>
      </c>
      <c r="GJ144" s="2">
        <f t="shared" si="169"/>
        <v>5.0883422819750453E-2</v>
      </c>
      <c r="GK144" s="2">
        <f t="shared" si="169"/>
        <v>4.8640165074078374E-2</v>
      </c>
      <c r="GM144" s="86">
        <f t="shared" ref="GM144:HA160" si="170" xml:space="preserve"> _xlfn.NORM.DIST($B144, C$7, ABS(C$11), TRUE) * _xlfn.NORM.DIST(($B144 - C$7)*C$15, 0, ABS(C$11), TRUE) * 2</f>
        <v>2.5340158349948782E-63</v>
      </c>
      <c r="GN144" s="86">
        <f t="shared" si="170"/>
        <v>1.4161965940929831E-43</v>
      </c>
      <c r="GO144" s="86">
        <f t="shared" si="170"/>
        <v>3.1327267167107474E-91</v>
      </c>
      <c r="GP144" s="86">
        <f t="shared" si="170"/>
        <v>5.1565154850213672E-121</v>
      </c>
      <c r="GQ144" s="86">
        <f t="shared" si="170"/>
        <v>1.5066928576670555E-177</v>
      </c>
      <c r="GR144" s="86">
        <f t="shared" si="170"/>
        <v>1.514218933601565E-194</v>
      </c>
      <c r="GS144" s="86">
        <f t="shared" si="170"/>
        <v>1.4316208304342299E-246</v>
      </c>
      <c r="GT144" s="86">
        <f t="shared" si="170"/>
        <v>5.2231391569021258E-182</v>
      </c>
      <c r="GU144" s="86">
        <f t="shared" si="170"/>
        <v>3.8272242809214268E-153</v>
      </c>
      <c r="GV144" s="86">
        <f t="shared" si="170"/>
        <v>1.7096810559248903E-176</v>
      </c>
      <c r="GW144" s="86">
        <f t="shared" si="170"/>
        <v>1.0090387601046589E-208</v>
      </c>
      <c r="GX144" s="86">
        <f t="shared" si="170"/>
        <v>9.7318890007363361E-162</v>
      </c>
      <c r="GY144" s="86">
        <f t="shared" si="170"/>
        <v>2.8361196089749042E-98</v>
      </c>
      <c r="GZ144" s="86">
        <f t="shared" si="170"/>
        <v>6.9679908070131382E-111</v>
      </c>
      <c r="HA144" s="86">
        <f t="shared" si="170"/>
        <v>1.6134768178162058E-134</v>
      </c>
      <c r="HC144" s="86">
        <f t="shared" si="153"/>
        <v>3.9341006576743728E-26</v>
      </c>
      <c r="HD144" s="86">
        <f t="shared" si="153"/>
        <v>1.0260345247581751E-23</v>
      </c>
      <c r="HE144" s="86">
        <f t="shared" si="153"/>
        <v>2.4925606577273156E-40</v>
      </c>
      <c r="HF144" s="86">
        <f t="shared" si="153"/>
        <v>2.5698636696417373E-67</v>
      </c>
      <c r="HG144" s="86">
        <f t="shared" si="153"/>
        <v>1.4760183502362375E-102</v>
      </c>
      <c r="HH144" s="86">
        <f t="shared" si="153"/>
        <v>2.2852500735551882E-119</v>
      </c>
      <c r="HI144" s="86">
        <f t="shared" si="153"/>
        <v>4.452722274261463E-129</v>
      </c>
      <c r="HJ144" s="86">
        <f t="shared" si="153"/>
        <v>4.8757060677022272E-127</v>
      </c>
      <c r="HK144" s="86">
        <f t="shared" si="153"/>
        <v>4.7724709661223686E-97</v>
      </c>
      <c r="HL144" s="86">
        <f t="shared" si="161"/>
        <v>6.1932946396672807E-98</v>
      </c>
      <c r="HM144" s="86">
        <f t="shared" si="161"/>
        <v>2.1916597127265781E-95</v>
      </c>
      <c r="HN144" s="86">
        <f t="shared" si="161"/>
        <v>1.0297623928299E-67</v>
      </c>
      <c r="HO144" s="86">
        <f t="shared" si="161"/>
        <v>2.4882960032841958E-60</v>
      </c>
      <c r="HP144" s="86">
        <f t="shared" si="161"/>
        <v>3.6889355384767496E-58</v>
      </c>
      <c r="HQ144" s="86">
        <f t="shared" si="161"/>
        <v>1.0851495968793764E-51</v>
      </c>
      <c r="HS144" s="86">
        <f t="shared" ref="HS144:IG160" si="171" xml:space="preserve"> _xlfn.NORM.DIST($B144, C$9, ABS(C$13), TRUE) * _xlfn.NORM.DIST(($B144 - C$9)*C$17, 0, ABS(C$13), TRUE) * 2</f>
        <v>0.28755277169054877</v>
      </c>
      <c r="HT144" s="86">
        <f t="shared" si="171"/>
        <v>0</v>
      </c>
      <c r="HU144" s="86">
        <f t="shared" si="171"/>
        <v>0.45973046273402085</v>
      </c>
      <c r="HV144" s="86">
        <f t="shared" si="171"/>
        <v>0.12455026171954493</v>
      </c>
      <c r="HW144" s="86">
        <f t="shared" si="171"/>
        <v>9.7804608342718216E-2</v>
      </c>
      <c r="HX144" s="86">
        <f t="shared" si="171"/>
        <v>5.2034202924606719E-2</v>
      </c>
      <c r="HY144" s="86">
        <f t="shared" si="171"/>
        <v>0.10713873172349758</v>
      </c>
      <c r="HZ144" s="86">
        <f t="shared" si="171"/>
        <v>0.16914357087759277</v>
      </c>
      <c r="IA144" s="86">
        <f t="shared" si="171"/>
        <v>0.25633386036880518</v>
      </c>
      <c r="IB144" s="86">
        <f t="shared" si="171"/>
        <v>0.26115972385369862</v>
      </c>
      <c r="IC144" s="86">
        <f t="shared" si="171"/>
        <v>0.41112465388870567</v>
      </c>
      <c r="ID144" s="86">
        <f t="shared" si="171"/>
        <v>0.50746131693989205</v>
      </c>
      <c r="IE144" s="86">
        <f t="shared" si="171"/>
        <v>0.48649611001138232</v>
      </c>
      <c r="IF144" s="86">
        <f t="shared" si="171"/>
        <v>0.50175454080321658</v>
      </c>
      <c r="IG144" s="86">
        <f t="shared" si="171"/>
        <v>0.55129301897459437</v>
      </c>
      <c r="II144" s="86">
        <f t="shared" ref="II144:IW160" si="172" xml:space="preserve"> _xlfn.NORM.DIST($B144, C$10, ABS(C$14), TRUE) * _xlfn.NORM.DIST(($B144 - C$10)*C$18, 0, ABS(C$14), TRUE) * 2</f>
        <v>8.0207431465985778E-12</v>
      </c>
      <c r="IJ144" s="86">
        <f t="shared" si="172"/>
        <v>0</v>
      </c>
      <c r="IK144" s="86">
        <f t="shared" si="172"/>
        <v>7.5137642994339919E-18</v>
      </c>
      <c r="IL144" s="86">
        <f t="shared" si="172"/>
        <v>4.5929519221595216E-12</v>
      </c>
      <c r="IM144" s="86">
        <f t="shared" si="172"/>
        <v>5.4378187483654E-14</v>
      </c>
      <c r="IN144" s="86">
        <f t="shared" si="172"/>
        <v>1.5561965384978409E-12</v>
      </c>
      <c r="IO144" s="86">
        <f t="shared" si="172"/>
        <v>4.7924264147087138E-16</v>
      </c>
      <c r="IP144" s="86">
        <f t="shared" si="172"/>
        <v>3.5550390891257509E-15</v>
      </c>
      <c r="IQ144" s="86">
        <f t="shared" si="172"/>
        <v>3.2063748027286202E-15</v>
      </c>
      <c r="IR144" s="86">
        <f t="shared" si="172"/>
        <v>4.3854699766968268E-17</v>
      </c>
      <c r="IS144" s="86">
        <f t="shared" si="172"/>
        <v>2.7046695354058341E-18</v>
      </c>
      <c r="IT144" s="86">
        <f t="shared" si="172"/>
        <v>1.8455213308426076E-21</v>
      </c>
      <c r="IU144" s="86">
        <f t="shared" si="172"/>
        <v>1.1809518324903657E-19</v>
      </c>
      <c r="IV144" s="86">
        <f t="shared" si="172"/>
        <v>8.3716208386533361E-17</v>
      </c>
      <c r="IW144" s="86">
        <f t="shared" si="172"/>
        <v>9.3234245638654337E-16</v>
      </c>
      <c r="IY144" s="86">
        <f t="shared" ref="IY144:JM160" si="173">GM144+HC144+HS144+II144</f>
        <v>0.28755277169856952</v>
      </c>
      <c r="IZ144" s="86">
        <f t="shared" si="173"/>
        <v>1.0260345247581751E-23</v>
      </c>
      <c r="JA144" s="86">
        <f t="shared" si="173"/>
        <v>0.45973046273402085</v>
      </c>
      <c r="JB144" s="86">
        <f t="shared" si="173"/>
        <v>0.12455026172413788</v>
      </c>
      <c r="JC144" s="86">
        <f t="shared" si="173"/>
        <v>9.7804608342772589E-2</v>
      </c>
      <c r="JD144" s="86">
        <f t="shared" si="173"/>
        <v>5.2034202926162919E-2</v>
      </c>
      <c r="JE144" s="86">
        <f t="shared" si="173"/>
        <v>0.10713873172349807</v>
      </c>
      <c r="JF144" s="86">
        <f t="shared" si="173"/>
        <v>0.16914357087759632</v>
      </c>
      <c r="JG144" s="86">
        <f t="shared" si="173"/>
        <v>0.2563338603688084</v>
      </c>
      <c r="JH144" s="86">
        <f t="shared" si="173"/>
        <v>0.26115972385369868</v>
      </c>
      <c r="JI144" s="86">
        <f t="shared" si="173"/>
        <v>0.41112465388870567</v>
      </c>
      <c r="JJ144" s="86">
        <f t="shared" si="173"/>
        <v>0.50746131693989205</v>
      </c>
      <c r="JK144" s="86">
        <f t="shared" si="173"/>
        <v>0.48649611001138232</v>
      </c>
      <c r="JL144" s="86">
        <f t="shared" si="173"/>
        <v>0.50175454080321669</v>
      </c>
      <c r="JM144" s="86">
        <f t="shared" si="173"/>
        <v>0.55129301897459526</v>
      </c>
    </row>
    <row r="145" spans="2:273" x14ac:dyDescent="0.25">
      <c r="B145" s="2">
        <v>118</v>
      </c>
      <c r="C145" s="37">
        <v>42.508000000000003</v>
      </c>
      <c r="D145" s="37">
        <v>44.360999999999997</v>
      </c>
      <c r="E145" s="37">
        <v>44.18</v>
      </c>
      <c r="F145" s="37">
        <v>42.015999999999998</v>
      </c>
      <c r="G145" s="37">
        <v>45.508000000000003</v>
      </c>
      <c r="H145" s="37">
        <v>42.622999999999998</v>
      </c>
      <c r="I145" s="37">
        <v>42.851999999999997</v>
      </c>
      <c r="J145" s="37">
        <v>44.246000000000002</v>
      </c>
      <c r="K145" s="37">
        <v>46.689</v>
      </c>
      <c r="L145" s="37">
        <v>41.77</v>
      </c>
      <c r="M145" s="37">
        <v>51.738</v>
      </c>
      <c r="N145" s="37">
        <v>55.097999999999999</v>
      </c>
      <c r="O145" s="37">
        <v>57.802999999999997</v>
      </c>
      <c r="P145" s="37">
        <v>75.525000000000006</v>
      </c>
      <c r="Q145" s="37">
        <v>112.07</v>
      </c>
      <c r="S145" s="4">
        <f t="shared" si="162"/>
        <v>42.379128736675781</v>
      </c>
      <c r="T145" s="4">
        <f t="shared" si="162"/>
        <v>43.394492226693167</v>
      </c>
      <c r="U145" s="4">
        <f t="shared" si="162"/>
        <v>44.729858217764985</v>
      </c>
      <c r="V145" s="4">
        <f t="shared" si="162"/>
        <v>42.893957322734508</v>
      </c>
      <c r="W145" s="4">
        <f t="shared" si="162"/>
        <v>42.851419857087144</v>
      </c>
      <c r="X145" s="4">
        <f t="shared" si="162"/>
        <v>43.606064607852787</v>
      </c>
      <c r="Y145" s="4">
        <f t="shared" si="162"/>
        <v>43.748784903365149</v>
      </c>
      <c r="Z145" s="4">
        <f t="shared" si="162"/>
        <v>45.127478718158159</v>
      </c>
      <c r="AA145" s="4">
        <f t="shared" si="162"/>
        <v>48.584313801356849</v>
      </c>
      <c r="AB145" s="4">
        <f t="shared" si="162"/>
        <v>47.479723728923865</v>
      </c>
      <c r="AC145" s="4">
        <f t="shared" si="162"/>
        <v>51.623247289346722</v>
      </c>
      <c r="AD145" s="4">
        <f t="shared" si="162"/>
        <v>59.660188165938457</v>
      </c>
      <c r="AE145" s="4">
        <f t="shared" si="162"/>
        <v>57.084662472617147</v>
      </c>
      <c r="AF145" s="4">
        <f t="shared" si="162"/>
        <v>76.284784066307552</v>
      </c>
      <c r="AG145" s="4">
        <f t="shared" si="162"/>
        <v>113.5754714561326</v>
      </c>
      <c r="AI145" s="4">
        <f t="shared" si="163"/>
        <v>0.12887126332422127</v>
      </c>
      <c r="AJ145" s="4">
        <f t="shared" si="163"/>
        <v>0.96650777330683013</v>
      </c>
      <c r="AK145" s="4">
        <f t="shared" si="163"/>
        <v>-0.54985821776498511</v>
      </c>
      <c r="AL145" s="4">
        <f t="shared" si="163"/>
        <v>-0.87795732273450966</v>
      </c>
      <c r="AM145" s="4">
        <f t="shared" si="163"/>
        <v>2.6565801429128584</v>
      </c>
      <c r="AN145" s="4">
        <f t="shared" si="163"/>
        <v>-0.98306460785278915</v>
      </c>
      <c r="AO145" s="4">
        <f t="shared" si="163"/>
        <v>-0.89678490336515182</v>
      </c>
      <c r="AP145" s="4">
        <f t="shared" si="163"/>
        <v>-0.88147871815815648</v>
      </c>
      <c r="AQ145" s="4">
        <f t="shared" si="163"/>
        <v>-1.8953138013568491</v>
      </c>
      <c r="AR145" s="4">
        <f t="shared" si="163"/>
        <v>-5.709723728923862</v>
      </c>
      <c r="AS145" s="4">
        <f t="shared" si="163"/>
        <v>0.11475271065327775</v>
      </c>
      <c r="AT145" s="4">
        <f t="shared" si="163"/>
        <v>-4.5621881659384584</v>
      </c>
      <c r="AU145" s="4">
        <f t="shared" si="163"/>
        <v>0.71833752738285028</v>
      </c>
      <c r="AV145" s="4">
        <f t="shared" si="163"/>
        <v>-0.75978406630754591</v>
      </c>
      <c r="AW145" s="4">
        <f t="shared" si="163"/>
        <v>-1.5054714561326108</v>
      </c>
      <c r="AY145" s="2">
        <f t="shared" si="167"/>
        <v>42.287339319640566</v>
      </c>
      <c r="AZ145" s="2">
        <f t="shared" si="167"/>
        <v>43.394492226693167</v>
      </c>
      <c r="BA145" s="2">
        <f t="shared" si="167"/>
        <v>43.169707845747887</v>
      </c>
      <c r="BB145" s="2">
        <f t="shared" si="167"/>
        <v>42.663884733054978</v>
      </c>
      <c r="BC145" s="2">
        <f t="shared" si="167"/>
        <v>42.655771038095324</v>
      </c>
      <c r="BD145" s="2">
        <f t="shared" si="167"/>
        <v>43.532244082744718</v>
      </c>
      <c r="BE145" s="2">
        <f t="shared" si="167"/>
        <v>43.476720422948738</v>
      </c>
      <c r="BF145" s="2">
        <f t="shared" si="167"/>
        <v>44.341317548058797</v>
      </c>
      <c r="BG145" s="2">
        <f t="shared" si="167"/>
        <v>46.588071844012362</v>
      </c>
      <c r="BH145" s="2">
        <f t="shared" si="167"/>
        <v>45.300786085707195</v>
      </c>
      <c r="BI145" s="2">
        <f t="shared" si="167"/>
        <v>44.666650727557943</v>
      </c>
      <c r="BJ145" s="2">
        <f t="shared" si="167"/>
        <v>44.066852499508343</v>
      </c>
      <c r="BK145" s="2">
        <f t="shared" si="167"/>
        <v>43.901160851353325</v>
      </c>
      <c r="BL145" s="2">
        <f t="shared" si="167"/>
        <v>44.280034704134351</v>
      </c>
      <c r="BM145" s="2">
        <f t="shared" si="167"/>
        <v>44.80530758719491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44.360999999999997</v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>
        <f t="shared" si="111"/>
        <v>44.360999999999997</v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63.117669354838704</v>
      </c>
      <c r="DL145" s="2">
        <f t="shared" si="164"/>
        <v>80.178602272727289</v>
      </c>
      <c r="DM145" s="2">
        <f t="shared" si="164"/>
        <v>84.860344696969705</v>
      </c>
      <c r="DN145" s="2">
        <f t="shared" si="164"/>
        <v>78.688734848484842</v>
      </c>
      <c r="DO145" s="2">
        <f t="shared" si="164"/>
        <v>74.430643850267387</v>
      </c>
      <c r="DP145" s="2">
        <f t="shared" si="164"/>
        <v>70.94139893048127</v>
      </c>
      <c r="DQ145" s="2">
        <f t="shared" si="164"/>
        <v>68.916260317460328</v>
      </c>
      <c r="DR145" s="2">
        <f t="shared" si="164"/>
        <v>65.869663492063509</v>
      </c>
      <c r="DS145" s="2">
        <f t="shared" si="164"/>
        <v>69.709455614973265</v>
      </c>
      <c r="DT145" s="2">
        <f t="shared" si="164"/>
        <v>70.491748663101589</v>
      </c>
      <c r="DU145" s="2">
        <f t="shared" si="164"/>
        <v>73.263488770053499</v>
      </c>
      <c r="DV145" s="2">
        <f t="shared" si="164"/>
        <v>66.050471428571427</v>
      </c>
      <c r="DW145" s="2">
        <f t="shared" si="164"/>
        <v>69.881722479622482</v>
      </c>
      <c r="DX145" s="2">
        <f t="shared" si="164"/>
        <v>72.563619487908966</v>
      </c>
      <c r="DY145" s="2">
        <f t="shared" si="164"/>
        <v>59.666282017056005</v>
      </c>
      <c r="EA145" s="2">
        <f t="shared" si="152"/>
        <v>42.291728549616259</v>
      </c>
      <c r="EB145" s="2">
        <f t="shared" si="152"/>
        <v>43.379497538093034</v>
      </c>
      <c r="EC145" s="2">
        <f t="shared" si="152"/>
        <v>43.15373218054787</v>
      </c>
      <c r="ED145" s="2">
        <f t="shared" si="152"/>
        <v>42.68247144043336</v>
      </c>
      <c r="EE145" s="2">
        <f t="shared" si="151"/>
        <v>42.617120266970154</v>
      </c>
      <c r="EF145" s="2">
        <f t="shared" si="151"/>
        <v>43.602568068130665</v>
      </c>
      <c r="EG145" s="2">
        <f t="shared" si="151"/>
        <v>43.372415410991621</v>
      </c>
      <c r="EH145" s="2">
        <f t="shared" si="151"/>
        <v>44.342060849135407</v>
      </c>
      <c r="EI145" s="2">
        <f t="shared" si="151"/>
        <v>46.659619489635261</v>
      </c>
      <c r="EJ145" s="2">
        <f t="shared" si="151"/>
        <v>45.32817372354441</v>
      </c>
      <c r="EK145" s="2">
        <f t="shared" si="151"/>
        <v>44.621291176470592</v>
      </c>
      <c r="EL145" s="2">
        <f t="shared" si="151"/>
        <v>44.064383695746329</v>
      </c>
      <c r="EM145" s="2">
        <f t="shared" si="135"/>
        <v>43.879922811853874</v>
      </c>
      <c r="EN145" s="2">
        <f t="shared" si="135"/>
        <v>44.265824432892252</v>
      </c>
      <c r="EO145" s="2">
        <f t="shared" si="135"/>
        <v>44.826489289316889</v>
      </c>
      <c r="EQ145" s="2">
        <f t="shared" si="165"/>
        <v>42.175053002435178</v>
      </c>
      <c r="ER145" s="2">
        <f t="shared" si="165"/>
        <v>43.379497538093034</v>
      </c>
      <c r="ES145" s="2">
        <f t="shared" si="165"/>
        <v>43.145985610320352</v>
      </c>
      <c r="ET145" s="2">
        <f t="shared" si="165"/>
        <v>42.379024815241721</v>
      </c>
      <c r="EU145" s="2">
        <f t="shared" si="165"/>
        <v>42.829733865672004</v>
      </c>
      <c r="EV145" s="2">
        <f t="shared" si="165"/>
        <v>42.938639285976777</v>
      </c>
      <c r="EW145" s="2">
        <f t="shared" si="165"/>
        <v>44.22971211491388</v>
      </c>
      <c r="EX145" s="2">
        <f t="shared" si="165"/>
        <v>44.222315676134365</v>
      </c>
      <c r="EY145" s="2">
        <f t="shared" si="165"/>
        <v>45.757023523074153</v>
      </c>
      <c r="EZ145" s="2">
        <f t="shared" si="165"/>
        <v>44.873684745383471</v>
      </c>
      <c r="FA145" s="2">
        <f t="shared" si="165"/>
        <v>45.05498742352917</v>
      </c>
      <c r="FB145" s="2">
        <f t="shared" si="165"/>
        <v>43.92204500721158</v>
      </c>
      <c r="FC145" s="2">
        <f t="shared" si="165"/>
        <v>43.991858706747621</v>
      </c>
      <c r="FD145" s="2">
        <f t="shared" si="165"/>
        <v>44.19932592179903</v>
      </c>
      <c r="FE145" s="2">
        <f t="shared" si="165"/>
        <v>44.229302594351914</v>
      </c>
      <c r="FG145" s="2">
        <f t="shared" si="166"/>
        <v>0.99967022117408733</v>
      </c>
      <c r="FH145" s="2">
        <f t="shared" si="166"/>
        <v>0.99959252572288759</v>
      </c>
      <c r="FI145" s="2">
        <f t="shared" si="166"/>
        <v>0.99960625374672329</v>
      </c>
      <c r="FJ145" s="2">
        <f t="shared" si="166"/>
        <v>0.99960024275427517</v>
      </c>
      <c r="FK145" s="2">
        <f t="shared" si="166"/>
        <v>0.9995401585431406</v>
      </c>
      <c r="FL145" s="2">
        <f t="shared" si="166"/>
        <v>0.99954475061062575</v>
      </c>
      <c r="FM145" s="2">
        <f t="shared" si="166"/>
        <v>0.99946676425029135</v>
      </c>
      <c r="FN145" s="2">
        <f t="shared" si="166"/>
        <v>0.99947165158769613</v>
      </c>
      <c r="FO145" s="2">
        <f t="shared" si="166"/>
        <v>0.99955024303025386</v>
      </c>
      <c r="FP145" s="2">
        <f t="shared" si="166"/>
        <v>0.99953985793154954</v>
      </c>
      <c r="FQ145" s="2">
        <f t="shared" si="166"/>
        <v>0.9995461891142392</v>
      </c>
      <c r="FR145" s="2">
        <f t="shared" si="166"/>
        <v>0.99949961649710384</v>
      </c>
      <c r="FS145" s="2">
        <f t="shared" si="166"/>
        <v>0.9994682712508608</v>
      </c>
      <c r="FT145" s="2">
        <f t="shared" si="166"/>
        <v>0.99936736169430707</v>
      </c>
      <c r="FU145" s="2">
        <f t="shared" si="166"/>
        <v>0.99929114770831962</v>
      </c>
      <c r="FW145" s="2">
        <f t="shared" si="169"/>
        <v>9.6482806851545116E-2</v>
      </c>
      <c r="FX145" s="2">
        <f t="shared" si="169"/>
        <v>0</v>
      </c>
      <c r="FY145" s="2">
        <f t="shared" si="169"/>
        <v>5.7594161297323941E-2</v>
      </c>
      <c r="FZ145" s="2">
        <f t="shared" si="169"/>
        <v>0.10868623780673065</v>
      </c>
      <c r="GA145" s="2">
        <f t="shared" si="169"/>
        <v>0.11298239736058513</v>
      </c>
      <c r="GB145" s="2">
        <f t="shared" si="169"/>
        <v>0.12466694270086673</v>
      </c>
      <c r="GC145" s="2">
        <f t="shared" si="169"/>
        <v>0.10577915469998286</v>
      </c>
      <c r="GD145" s="2">
        <f t="shared" si="169"/>
        <v>0.10119302056211896</v>
      </c>
      <c r="GE145" s="2">
        <f t="shared" si="169"/>
        <v>9.075430547720284E-2</v>
      </c>
      <c r="GF145" s="2">
        <f t="shared" si="169"/>
        <v>8.5736858608071134E-2</v>
      </c>
      <c r="GG145" s="2">
        <f t="shared" si="169"/>
        <v>7.4617685181169999E-2</v>
      </c>
      <c r="GH145" s="2">
        <f t="shared" si="169"/>
        <v>5.9946258607219888E-2</v>
      </c>
      <c r="GI145" s="2">
        <f t="shared" si="169"/>
        <v>6.6217678375410788E-2</v>
      </c>
      <c r="GJ145" s="2">
        <f t="shared" si="169"/>
        <v>5.5520008127254328E-2</v>
      </c>
      <c r="GK145" s="2">
        <f t="shared" si="169"/>
        <v>5.3083773420232065E-2</v>
      </c>
      <c r="GM145" s="86">
        <f t="shared" si="170"/>
        <v>2.4342714341918319E-65</v>
      </c>
      <c r="GN145" s="86">
        <f t="shared" si="170"/>
        <v>6.2771979207664989E-45</v>
      </c>
      <c r="GO145" s="86">
        <f t="shared" si="170"/>
        <v>3.7415716697519352E-94</v>
      </c>
      <c r="GP145" s="86">
        <f t="shared" si="170"/>
        <v>8.0037676250879426E-125</v>
      </c>
      <c r="GQ145" s="86">
        <f t="shared" si="170"/>
        <v>3.8259569133207004E-183</v>
      </c>
      <c r="GR145" s="86">
        <f t="shared" si="170"/>
        <v>1.1619981069073865E-200</v>
      </c>
      <c r="GS145" s="86">
        <f t="shared" si="170"/>
        <v>2.0085576649437674E-254</v>
      </c>
      <c r="GT145" s="86">
        <f t="shared" si="170"/>
        <v>8.4034340321391537E-188</v>
      </c>
      <c r="GU145" s="86">
        <f t="shared" si="170"/>
        <v>5.5292744164679287E-158</v>
      </c>
      <c r="GV145" s="86">
        <f t="shared" si="170"/>
        <v>4.791386989234847E-182</v>
      </c>
      <c r="GW145" s="86">
        <f t="shared" si="170"/>
        <v>2.1958475403765262E-215</v>
      </c>
      <c r="GX145" s="86">
        <f t="shared" si="170"/>
        <v>6.4855252156390868E-167</v>
      </c>
      <c r="GY145" s="86">
        <f t="shared" si="170"/>
        <v>2.2696696287409048E-101</v>
      </c>
      <c r="GZ145" s="86">
        <f t="shared" si="170"/>
        <v>2.035391890108077E-114</v>
      </c>
      <c r="HA145" s="86">
        <f t="shared" si="170"/>
        <v>1.0624706230050177E-138</v>
      </c>
      <c r="HC145" s="86">
        <f t="shared" si="153"/>
        <v>2.0756421556096052E-27</v>
      </c>
      <c r="HD145" s="86">
        <f t="shared" si="153"/>
        <v>7.3172010817177838E-25</v>
      </c>
      <c r="HE145" s="86">
        <f t="shared" si="153"/>
        <v>2.0616322042017668E-42</v>
      </c>
      <c r="HF145" s="86">
        <f t="shared" si="153"/>
        <v>1.179572701103397E-70</v>
      </c>
      <c r="HG145" s="86">
        <f t="shared" si="153"/>
        <v>1.4299072602540068E-107</v>
      </c>
      <c r="HH145" s="86">
        <f t="shared" si="153"/>
        <v>3.9821949873252206E-125</v>
      </c>
      <c r="HI145" s="86">
        <f t="shared" si="153"/>
        <v>2.2389253625518762E-135</v>
      </c>
      <c r="HJ145" s="86">
        <f t="shared" si="153"/>
        <v>2.398827977718563E-133</v>
      </c>
      <c r="HK145" s="86">
        <f t="shared" si="153"/>
        <v>7.2453341336307614E-102</v>
      </c>
      <c r="HL145" s="86">
        <f t="shared" si="161"/>
        <v>8.8056290579889962E-103</v>
      </c>
      <c r="HM145" s="86">
        <f t="shared" si="161"/>
        <v>3.1271788952557763E-100</v>
      </c>
      <c r="HN145" s="86">
        <f t="shared" si="161"/>
        <v>3.421734332568056E-71</v>
      </c>
      <c r="HO145" s="86">
        <f t="shared" si="161"/>
        <v>2.0073110718540901E-63</v>
      </c>
      <c r="HP145" s="86">
        <f t="shared" si="161"/>
        <v>3.4729707143953432E-61</v>
      </c>
      <c r="HQ145" s="86">
        <f t="shared" si="161"/>
        <v>3.2237555657082637E-54</v>
      </c>
      <c r="HS145" s="86">
        <f t="shared" si="171"/>
        <v>0.20568832696669009</v>
      </c>
      <c r="HT145" s="86">
        <f t="shared" si="171"/>
        <v>0</v>
      </c>
      <c r="HU145" s="86">
        <f t="shared" si="171"/>
        <v>0.38923582428885928</v>
      </c>
      <c r="HV145" s="86">
        <f t="shared" si="171"/>
        <v>7.2273922538435009E-2</v>
      </c>
      <c r="HW145" s="86">
        <f t="shared" si="171"/>
        <v>5.0840136951536503E-2</v>
      </c>
      <c r="HX145" s="86">
        <f t="shared" si="171"/>
        <v>2.4558294686484006E-2</v>
      </c>
      <c r="HY145" s="86">
        <f t="shared" si="171"/>
        <v>5.4947433084914156E-2</v>
      </c>
      <c r="HZ145" s="86">
        <f t="shared" si="171"/>
        <v>9.8653679940231859E-2</v>
      </c>
      <c r="IA145" s="86">
        <f t="shared" si="171"/>
        <v>0.16965694655497562</v>
      </c>
      <c r="IB145" s="86">
        <f t="shared" si="171"/>
        <v>0.17065449960285578</v>
      </c>
      <c r="IC145" s="86">
        <f t="shared" si="171"/>
        <v>0.31842836783968337</v>
      </c>
      <c r="ID145" s="86">
        <f t="shared" si="171"/>
        <v>0.46566855888687436</v>
      </c>
      <c r="IE145" s="86">
        <f t="shared" si="171"/>
        <v>0.42121699653254635</v>
      </c>
      <c r="IF145" s="86">
        <f t="shared" si="171"/>
        <v>0.50629280973497393</v>
      </c>
      <c r="IG145" s="86">
        <f t="shared" si="171"/>
        <v>0.5660458840219289</v>
      </c>
      <c r="II145" s="86">
        <f t="shared" si="172"/>
        <v>5.1079196425609345E-11</v>
      </c>
      <c r="IJ145" s="86">
        <f t="shared" si="172"/>
        <v>0</v>
      </c>
      <c r="IK145" s="86">
        <f t="shared" si="172"/>
        <v>7.9342720117423957E-17</v>
      </c>
      <c r="IL145" s="86">
        <f t="shared" si="172"/>
        <v>3.4135249875565433E-11</v>
      </c>
      <c r="IM145" s="86">
        <f t="shared" si="172"/>
        <v>6.0578204906274534E-13</v>
      </c>
      <c r="IN145" s="86">
        <f t="shared" si="172"/>
        <v>1.4745921044406311E-11</v>
      </c>
      <c r="IO145" s="86">
        <f t="shared" si="172"/>
        <v>7.2001048745264447E-15</v>
      </c>
      <c r="IP145" s="86">
        <f t="shared" si="172"/>
        <v>4.3109661914507625E-14</v>
      </c>
      <c r="IQ145" s="86">
        <f t="shared" si="172"/>
        <v>3.4646044346363784E-14</v>
      </c>
      <c r="IR145" s="86">
        <f t="shared" si="172"/>
        <v>6.0956528006016428E-16</v>
      </c>
      <c r="IS145" s="86">
        <f t="shared" si="172"/>
        <v>3.917089427074735E-17</v>
      </c>
      <c r="IT145" s="86">
        <f t="shared" si="172"/>
        <v>3.4052984279661248E-20</v>
      </c>
      <c r="IU145" s="86">
        <f t="shared" si="172"/>
        <v>1.8552409354470156E-18</v>
      </c>
      <c r="IV145" s="86">
        <f t="shared" si="172"/>
        <v>7.3967810978238056E-16</v>
      </c>
      <c r="IW145" s="86">
        <f t="shared" si="172"/>
        <v>6.8862839087026177E-15</v>
      </c>
      <c r="IY145" s="86">
        <f t="shared" si="173"/>
        <v>0.20568832701776929</v>
      </c>
      <c r="IZ145" s="86">
        <f t="shared" si="173"/>
        <v>7.3172010817177838E-25</v>
      </c>
      <c r="JA145" s="86">
        <f t="shared" si="173"/>
        <v>0.38923582428885933</v>
      </c>
      <c r="JB145" s="86">
        <f t="shared" si="173"/>
        <v>7.2273922572570259E-2</v>
      </c>
      <c r="JC145" s="86">
        <f t="shared" si="173"/>
        <v>5.0840136952142283E-2</v>
      </c>
      <c r="JD145" s="86">
        <f t="shared" si="173"/>
        <v>2.4558294701229926E-2</v>
      </c>
      <c r="JE145" s="86">
        <f t="shared" si="173"/>
        <v>5.4947433084921359E-2</v>
      </c>
      <c r="JF145" s="86">
        <f t="shared" si="173"/>
        <v>9.8653679940274963E-2</v>
      </c>
      <c r="JG145" s="86">
        <f t="shared" si="173"/>
        <v>0.16965694655501026</v>
      </c>
      <c r="JH145" s="86">
        <f t="shared" si="173"/>
        <v>0.17065449960285639</v>
      </c>
      <c r="JI145" s="86">
        <f t="shared" si="173"/>
        <v>0.31842836783968342</v>
      </c>
      <c r="JJ145" s="86">
        <f t="shared" si="173"/>
        <v>0.46566855888687436</v>
      </c>
      <c r="JK145" s="86">
        <f t="shared" si="173"/>
        <v>0.42121699653254635</v>
      </c>
      <c r="JL145" s="86">
        <f t="shared" si="173"/>
        <v>0.5062928097349747</v>
      </c>
      <c r="JM145" s="86">
        <f t="shared" si="173"/>
        <v>0.56604588402193579</v>
      </c>
    </row>
    <row r="146" spans="2:273" x14ac:dyDescent="0.25">
      <c r="B146" s="2">
        <v>119</v>
      </c>
      <c r="C146" s="37">
        <v>39.082000000000001</v>
      </c>
      <c r="D146" s="37">
        <v>43.311</v>
      </c>
      <c r="E146" s="37">
        <v>41.262</v>
      </c>
      <c r="F146" s="37">
        <v>39.802999999999997</v>
      </c>
      <c r="G146" s="37">
        <v>42.786999999999999</v>
      </c>
      <c r="H146" s="37">
        <v>41.41</v>
      </c>
      <c r="I146" s="37">
        <v>41.851999999999997</v>
      </c>
      <c r="J146" s="37">
        <v>43.442999999999998</v>
      </c>
      <c r="K146" s="37">
        <v>45.197000000000003</v>
      </c>
      <c r="L146" s="37">
        <v>43.197000000000003</v>
      </c>
      <c r="M146" s="37">
        <v>44.884999999999998</v>
      </c>
      <c r="N146" s="37">
        <v>50.573999999999998</v>
      </c>
      <c r="O146" s="37">
        <v>52.639000000000003</v>
      </c>
      <c r="P146" s="37">
        <v>70.638999999999996</v>
      </c>
      <c r="Q146" s="37">
        <v>103.982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42.220623187892699</v>
      </c>
      <c r="T146" s="4">
        <f t="shared" si="174"/>
        <v>43.245944440780725</v>
      </c>
      <c r="U146" s="4">
        <f t="shared" si="174"/>
        <v>44.005604298640527</v>
      </c>
      <c r="V146" s="4">
        <f t="shared" si="174"/>
        <v>42.611810192332243</v>
      </c>
      <c r="W146" s="4">
        <f t="shared" si="174"/>
        <v>42.574316440681933</v>
      </c>
      <c r="X146" s="4">
        <f t="shared" si="174"/>
        <v>43.426372847089354</v>
      </c>
      <c r="Y146" s="4">
        <f t="shared" si="174"/>
        <v>43.381539720317392</v>
      </c>
      <c r="Z146" s="4">
        <f t="shared" si="174"/>
        <v>44.489543856206645</v>
      </c>
      <c r="AA146" s="4">
        <f t="shared" si="174"/>
        <v>47.373161942367751</v>
      </c>
      <c r="AB146" s="4">
        <f t="shared" si="174"/>
        <v>46.102458479253123</v>
      </c>
      <c r="AC146" s="4">
        <f t="shared" si="174"/>
        <v>48.290499864756022</v>
      </c>
      <c r="AD146" s="4">
        <f t="shared" si="174"/>
        <v>54.484319366380859</v>
      </c>
      <c r="AE146" s="4">
        <f t="shared" si="174"/>
        <v>52.097887337837804</v>
      </c>
      <c r="AF146" s="4">
        <f t="shared" si="174"/>
        <v>69.441715993598919</v>
      </c>
      <c r="AG146" s="4">
        <f t="shared" si="174"/>
        <v>103.46698925100155</v>
      </c>
      <c r="AI146" s="4">
        <f t="shared" ref="AI146:AW162" si="175">IF(OR($B146 &lt; C$230, $B146 &gt; C$233), 0, C146-S146)</f>
        <v>-3.1386231878926978</v>
      </c>
      <c r="AJ146" s="4">
        <f t="shared" si="175"/>
        <v>6.5055559219274528E-2</v>
      </c>
      <c r="AK146" s="4">
        <f t="shared" si="175"/>
        <v>-2.7436042986405269</v>
      </c>
      <c r="AL146" s="4">
        <f t="shared" si="175"/>
        <v>-2.8088101923322455</v>
      </c>
      <c r="AM146" s="4">
        <f t="shared" si="175"/>
        <v>0.21268355931806582</v>
      </c>
      <c r="AN146" s="4">
        <f t="shared" si="175"/>
        <v>-2.0163728470893574</v>
      </c>
      <c r="AO146" s="4">
        <f t="shared" si="175"/>
        <v>-1.5295397203173948</v>
      </c>
      <c r="AP146" s="4">
        <f t="shared" si="175"/>
        <v>-1.0465438562066467</v>
      </c>
      <c r="AQ146" s="4">
        <f t="shared" si="175"/>
        <v>-2.1761619423677487</v>
      </c>
      <c r="AR146" s="4">
        <f t="shared" si="175"/>
        <v>-2.9054584792531202</v>
      </c>
      <c r="AS146" s="4">
        <f t="shared" si="175"/>
        <v>-3.405499864756024</v>
      </c>
      <c r="AT146" s="4">
        <f t="shared" si="175"/>
        <v>-3.9103193663808611</v>
      </c>
      <c r="AU146" s="4">
        <f t="shared" si="175"/>
        <v>0.54111266216219889</v>
      </c>
      <c r="AV146" s="4">
        <f t="shared" si="175"/>
        <v>1.1972840064010768</v>
      </c>
      <c r="AW146" s="4">
        <f t="shared" si="175"/>
        <v>0.51501074899844923</v>
      </c>
      <c r="AY146" s="2">
        <f t="shared" si="167"/>
        <v>42.17331488859891</v>
      </c>
      <c r="AZ146" s="2">
        <f t="shared" si="167"/>
        <v>43.245944440780725</v>
      </c>
      <c r="BA146" s="2">
        <f t="shared" si="167"/>
        <v>43.011004607172147</v>
      </c>
      <c r="BB146" s="2">
        <f t="shared" si="167"/>
        <v>42.524405710758018</v>
      </c>
      <c r="BC146" s="2">
        <f t="shared" si="167"/>
        <v>42.51289997712292</v>
      </c>
      <c r="BD146" s="2">
        <f t="shared" si="167"/>
        <v>43.406094700910842</v>
      </c>
      <c r="BE146" s="2">
        <f t="shared" si="167"/>
        <v>43.299176326572834</v>
      </c>
      <c r="BF146" s="2">
        <f t="shared" si="167"/>
        <v>44.199051395591688</v>
      </c>
      <c r="BG146" s="2">
        <f t="shared" si="167"/>
        <v>46.481309918303694</v>
      </c>
      <c r="BH146" s="2">
        <f t="shared" si="167"/>
        <v>45.159854163576362</v>
      </c>
      <c r="BI146" s="2">
        <f t="shared" si="167"/>
        <v>44.497884954067892</v>
      </c>
      <c r="BJ146" s="2">
        <f t="shared" si="167"/>
        <v>43.933451517947304</v>
      </c>
      <c r="BK146" s="2">
        <f t="shared" si="167"/>
        <v>43.779583064066045</v>
      </c>
      <c r="BL146" s="2">
        <f t="shared" si="167"/>
        <v>44.154748689562467</v>
      </c>
      <c r="BM146" s="2">
        <f t="shared" si="167"/>
        <v>44.703266401996054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>
        <f t="shared" si="168"/>
        <v>43.311</v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>
        <f t="shared" si="111"/>
        <v>43.311</v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63.183677419354837</v>
      </c>
      <c r="DL146" s="2">
        <f t="shared" si="176"/>
        <v>80.39272760695188</v>
      </c>
      <c r="DM146" s="2">
        <f t="shared" si="176"/>
        <v>85.128789549910891</v>
      </c>
      <c r="DN146" s="2">
        <f t="shared" si="176"/>
        <v>78.908334447415328</v>
      </c>
      <c r="DO146" s="2">
        <f t="shared" si="176"/>
        <v>74.60353399541637</v>
      </c>
      <c r="DP146" s="2">
        <f t="shared" si="176"/>
        <v>71.074211611917477</v>
      </c>
      <c r="DQ146" s="2">
        <f t="shared" si="176"/>
        <v>69.022455555555567</v>
      </c>
      <c r="DR146" s="2">
        <f t="shared" si="176"/>
        <v>65.949744444444462</v>
      </c>
      <c r="DS146" s="2">
        <f t="shared" si="176"/>
        <v>69.810702062643244</v>
      </c>
      <c r="DT146" s="2">
        <f t="shared" si="176"/>
        <v>70.614174178762411</v>
      </c>
      <c r="DU146" s="2">
        <f t="shared" si="176"/>
        <v>73.40688999236059</v>
      </c>
      <c r="DV146" s="2">
        <f t="shared" si="176"/>
        <v>66.142885714285711</v>
      </c>
      <c r="DW146" s="2">
        <f t="shared" si="176"/>
        <v>70.024787987987992</v>
      </c>
      <c r="DX146" s="2">
        <f t="shared" si="176"/>
        <v>72.730284495021337</v>
      </c>
      <c r="DY146" s="2">
        <f t="shared" si="176"/>
        <v>59.736885354097161</v>
      </c>
      <c r="EA146" s="2">
        <f t="shared" si="152"/>
        <v>42.180217071127444</v>
      </c>
      <c r="EB146" s="2">
        <f t="shared" si="152"/>
        <v>43.23213429037196</v>
      </c>
      <c r="EC146" s="2">
        <f t="shared" si="152"/>
        <v>42.996485891170124</v>
      </c>
      <c r="ED146" s="2">
        <f t="shared" si="152"/>
        <v>42.548560570954102</v>
      </c>
      <c r="EE146" s="2">
        <f t="shared" si="151"/>
        <v>42.471899536477231</v>
      </c>
      <c r="EF146" s="2">
        <f t="shared" si="151"/>
        <v>43.48860758591367</v>
      </c>
      <c r="EG146" s="2">
        <f t="shared" si="151"/>
        <v>43.183219143576821</v>
      </c>
      <c r="EH146" s="2">
        <f t="shared" si="151"/>
        <v>44.202402147366982</v>
      </c>
      <c r="EI146" s="2">
        <f t="shared" si="151"/>
        <v>46.56542530667803</v>
      </c>
      <c r="EJ146" s="2">
        <f t="shared" si="151"/>
        <v>45.193920390046912</v>
      </c>
      <c r="EK146" s="2">
        <f t="shared" si="151"/>
        <v>44.448460084033613</v>
      </c>
      <c r="EL146" s="2">
        <f t="shared" si="151"/>
        <v>43.933259767824651</v>
      </c>
      <c r="EM146" s="2">
        <f t="shared" si="135"/>
        <v>43.758342194217434</v>
      </c>
      <c r="EN146" s="2">
        <f t="shared" si="135"/>
        <v>44.142503909606461</v>
      </c>
      <c r="EO146" s="2">
        <f t="shared" si="135"/>
        <v>44.729551880556627</v>
      </c>
      <c r="EQ146" s="2">
        <f t="shared" ref="EQ146:FE162" si="177">CU$228*$B146+CU$229</f>
        <v>42.054096500348848</v>
      </c>
      <c r="ER146" s="2">
        <f t="shared" si="177"/>
        <v>43.23213429037196</v>
      </c>
      <c r="ES146" s="2">
        <f t="shared" si="177"/>
        <v>42.986748041402272</v>
      </c>
      <c r="ET146" s="2">
        <f t="shared" si="177"/>
        <v>42.231340565462077</v>
      </c>
      <c r="EU146" s="2">
        <f t="shared" si="177"/>
        <v>42.696503428178502</v>
      </c>
      <c r="EV146" s="2">
        <f t="shared" si="177"/>
        <v>42.792918914449515</v>
      </c>
      <c r="EW146" s="2">
        <f t="shared" si="177"/>
        <v>44.083732970054669</v>
      </c>
      <c r="EX146" s="2">
        <f t="shared" si="177"/>
        <v>44.076537529219635</v>
      </c>
      <c r="EY146" s="2">
        <f t="shared" si="177"/>
        <v>45.616068818459325</v>
      </c>
      <c r="EZ146" s="2">
        <f t="shared" si="177"/>
        <v>44.714130066302573</v>
      </c>
      <c r="FA146" s="2">
        <f t="shared" si="177"/>
        <v>44.909351354204055</v>
      </c>
      <c r="FB146" s="2">
        <f t="shared" si="177"/>
        <v>43.781096039871578</v>
      </c>
      <c r="FC146" s="2">
        <f t="shared" si="177"/>
        <v>43.876195427419766</v>
      </c>
      <c r="FD146" s="2">
        <f t="shared" si="177"/>
        <v>44.072307941653165</v>
      </c>
      <c r="FE146" s="2">
        <f t="shared" si="177"/>
        <v>44.10808937713702</v>
      </c>
      <c r="FG146" s="2">
        <f t="shared" ref="FG146:FU162" si="178">POWER(10,($B146-C$231)/C$229)/(1+POWER(10,($B146-C$231)/C$229))</f>
        <v>0.9996992294087288</v>
      </c>
      <c r="FH146" s="2">
        <f t="shared" si="178"/>
        <v>0.99962836571819202</v>
      </c>
      <c r="FI146" s="2">
        <f t="shared" si="178"/>
        <v>0.99964088670743134</v>
      </c>
      <c r="FJ146" s="2">
        <f t="shared" si="178"/>
        <v>0.99963540423438535</v>
      </c>
      <c r="FK146" s="2">
        <f t="shared" si="178"/>
        <v>0.99958060263769555</v>
      </c>
      <c r="FL146" s="2">
        <f t="shared" si="178"/>
        <v>0.99958479099024844</v>
      </c>
      <c r="FM146" s="2">
        <f t="shared" si="178"/>
        <v>0.99951366039778233</v>
      </c>
      <c r="FN146" s="2">
        <f t="shared" si="178"/>
        <v>0.99951811811884772</v>
      </c>
      <c r="FO146" s="2">
        <f t="shared" si="178"/>
        <v>0.99958980053538937</v>
      </c>
      <c r="FP146" s="2">
        <f t="shared" si="178"/>
        <v>0.99958032845447187</v>
      </c>
      <c r="FQ146" s="2">
        <f t="shared" si="178"/>
        <v>0.99958610302608064</v>
      </c>
      <c r="FR146" s="2">
        <f t="shared" si="178"/>
        <v>0.99954362472808533</v>
      </c>
      <c r="FS146" s="2">
        <f t="shared" si="178"/>
        <v>0.99951503492743432</v>
      </c>
      <c r="FT146" s="2">
        <f t="shared" si="178"/>
        <v>0.99942299488864583</v>
      </c>
      <c r="FU146" s="2">
        <f t="shared" si="178"/>
        <v>0.99935347870209967</v>
      </c>
      <c r="FW146" s="2">
        <f t="shared" si="169"/>
        <v>0.10481561916979854</v>
      </c>
      <c r="FX146" s="2">
        <f t="shared" si="169"/>
        <v>0</v>
      </c>
      <c r="FY146" s="2">
        <f t="shared" si="169"/>
        <v>6.2801778929271496E-2</v>
      </c>
      <c r="FZ146" s="2">
        <f t="shared" si="169"/>
        <v>0.11793543642406244</v>
      </c>
      <c r="GA146" s="2">
        <f t="shared" si="169"/>
        <v>0.12254693228418415</v>
      </c>
      <c r="GB146" s="2">
        <f t="shared" si="169"/>
        <v>0.13507001075079011</v>
      </c>
      <c r="GC146" s="2">
        <f t="shared" si="169"/>
        <v>0.1148128279631053</v>
      </c>
      <c r="GD146" s="2">
        <f t="shared" si="169"/>
        <v>0.10988316013700523</v>
      </c>
      <c r="GE146" s="2">
        <f t="shared" si="169"/>
        <v>9.8646387965472551E-2</v>
      </c>
      <c r="GF146" s="2">
        <f t="shared" si="169"/>
        <v>9.3237361096964941E-2</v>
      </c>
      <c r="GG146" s="2">
        <f t="shared" si="169"/>
        <v>8.1231878208323088E-2</v>
      </c>
      <c r="GH146" s="2">
        <f t="shared" si="169"/>
        <v>6.5351802900439404E-2</v>
      </c>
      <c r="GI146" s="2">
        <f t="shared" si="169"/>
        <v>7.2145335576796893E-2</v>
      </c>
      <c r="GJ146" s="2">
        <f t="shared" si="169"/>
        <v>6.0552132665003151E-2</v>
      </c>
      <c r="GK146" s="2">
        <f t="shared" si="169"/>
        <v>5.7908625344057295E-2</v>
      </c>
      <c r="GM146" s="86">
        <f t="shared" si="170"/>
        <v>2.1706187621340134E-67</v>
      </c>
      <c r="GN146" s="86">
        <f t="shared" si="170"/>
        <v>2.6489321273407573E-46</v>
      </c>
      <c r="GO146" s="86">
        <f t="shared" si="170"/>
        <v>4.0118604586456029E-97</v>
      </c>
      <c r="GP146" s="86">
        <f t="shared" si="170"/>
        <v>1.082569327522896E-128</v>
      </c>
      <c r="GQ146" s="86">
        <f t="shared" si="170"/>
        <v>7.9406888153603708E-189</v>
      </c>
      <c r="GR146" s="86">
        <f t="shared" si="170"/>
        <v>7.1581523380418276E-207</v>
      </c>
      <c r="GS146" s="86">
        <f t="shared" si="170"/>
        <v>2.1183400851582207E-262</v>
      </c>
      <c r="GT146" s="86">
        <f t="shared" si="170"/>
        <v>1.0949712477476708E-193</v>
      </c>
      <c r="GU146" s="86">
        <f t="shared" si="170"/>
        <v>6.7044663145627048E-163</v>
      </c>
      <c r="GV146" s="86">
        <f t="shared" si="170"/>
        <v>1.0995730633720458E-187</v>
      </c>
      <c r="GW146" s="86">
        <f t="shared" si="170"/>
        <v>3.7480089253391659E-222</v>
      </c>
      <c r="GX146" s="86">
        <f t="shared" si="170"/>
        <v>3.5756348214401094E-172</v>
      </c>
      <c r="GY146" s="86">
        <f t="shared" si="170"/>
        <v>1.6234034687061904E-104</v>
      </c>
      <c r="GZ146" s="86">
        <f t="shared" si="170"/>
        <v>5.2236298660241247E-118</v>
      </c>
      <c r="HA146" s="86">
        <f t="shared" si="170"/>
        <v>6.0273503349530435E-143</v>
      </c>
      <c r="HC146" s="86">
        <f t="shared" si="153"/>
        <v>1.0174311574746549E-28</v>
      </c>
      <c r="HD146" s="86">
        <f t="shared" si="153"/>
        <v>4.8869842743904999E-26</v>
      </c>
      <c r="HE146" s="86">
        <f t="shared" si="153"/>
        <v>1.5053373975962821E-44</v>
      </c>
      <c r="HF146" s="86">
        <f t="shared" si="153"/>
        <v>4.4776774915685196E-74</v>
      </c>
      <c r="HG146" s="86">
        <f t="shared" si="153"/>
        <v>1.0474152941320409E-112</v>
      </c>
      <c r="HH146" s="86">
        <f t="shared" si="153"/>
        <v>5.0571281539999151E-131</v>
      </c>
      <c r="HI146" s="86">
        <f t="shared" si="153"/>
        <v>7.9362287379121909E-142</v>
      </c>
      <c r="HJ146" s="86">
        <f t="shared" si="153"/>
        <v>8.2653106146122922E-140</v>
      </c>
      <c r="HK146" s="86">
        <f t="shared" si="153"/>
        <v>8.3719461941286188E-107</v>
      </c>
      <c r="HL146" s="86">
        <f t="shared" si="161"/>
        <v>9.5222117230553201E-108</v>
      </c>
      <c r="HM146" s="86">
        <f t="shared" si="161"/>
        <v>3.3698275107128556E-105</v>
      </c>
      <c r="HN146" s="86">
        <f t="shared" si="161"/>
        <v>9.2640654833903743E-75</v>
      </c>
      <c r="HO146" s="86">
        <f t="shared" si="161"/>
        <v>1.3495864296803122E-66</v>
      </c>
      <c r="HP146" s="86">
        <f t="shared" si="161"/>
        <v>2.7284401759978878E-64</v>
      </c>
      <c r="HQ146" s="86">
        <f t="shared" si="161"/>
        <v>8.3046769897763735E-57</v>
      </c>
      <c r="HS146" s="86">
        <f t="shared" si="171"/>
        <v>0.13615770873598501</v>
      </c>
      <c r="HT146" s="86">
        <f t="shared" si="171"/>
        <v>0</v>
      </c>
      <c r="HU146" s="86">
        <f t="shared" si="171"/>
        <v>0.30454206116735572</v>
      </c>
      <c r="HV146" s="86">
        <f t="shared" si="171"/>
        <v>3.8419854309448984E-2</v>
      </c>
      <c r="HW146" s="86">
        <f t="shared" si="171"/>
        <v>2.374477571687637E-2</v>
      </c>
      <c r="HX146" s="86">
        <f t="shared" si="171"/>
        <v>1.0449074840680479E-2</v>
      </c>
      <c r="HY146" s="86">
        <f t="shared" si="171"/>
        <v>2.5076226918394534E-2</v>
      </c>
      <c r="HZ146" s="86">
        <f t="shared" si="171"/>
        <v>5.1738376567678962E-2</v>
      </c>
      <c r="IA146" s="86">
        <f t="shared" si="171"/>
        <v>0.10190113740433381</v>
      </c>
      <c r="IB146" s="86">
        <f t="shared" si="171"/>
        <v>0.10042200844736385</v>
      </c>
      <c r="IC146" s="86">
        <f t="shared" si="171"/>
        <v>0.22313542515613835</v>
      </c>
      <c r="ID146" s="86">
        <f t="shared" si="171"/>
        <v>0.387801087887648</v>
      </c>
      <c r="IE146" s="86">
        <f t="shared" si="171"/>
        <v>0.33107456861826901</v>
      </c>
      <c r="IF146" s="86">
        <f t="shared" si="171"/>
        <v>0.47411737905573459</v>
      </c>
      <c r="IG146" s="86">
        <f t="shared" si="171"/>
        <v>0.54156064716423469</v>
      </c>
      <c r="II146" s="86">
        <f t="shared" si="172"/>
        <v>3.0280620648626697E-10</v>
      </c>
      <c r="IJ146" s="86">
        <f t="shared" si="172"/>
        <v>0</v>
      </c>
      <c r="IK146" s="86">
        <f t="shared" si="172"/>
        <v>7.777699569265859E-16</v>
      </c>
      <c r="IL146" s="86">
        <f t="shared" si="172"/>
        <v>2.3361651795175199E-10</v>
      </c>
      <c r="IM146" s="86">
        <f t="shared" si="172"/>
        <v>6.0956743450883139E-12</v>
      </c>
      <c r="IN146" s="86">
        <f t="shared" si="172"/>
        <v>1.2645759191241933E-10</v>
      </c>
      <c r="IO146" s="86">
        <f t="shared" si="172"/>
        <v>9.680756367344549E-14</v>
      </c>
      <c r="IP146" s="86">
        <f t="shared" si="172"/>
        <v>4.7311417049595752E-13</v>
      </c>
      <c r="IQ146" s="86">
        <f t="shared" si="172"/>
        <v>3.4203248210500766E-13</v>
      </c>
      <c r="IR146" s="86">
        <f t="shared" si="172"/>
        <v>7.6844718033507558E-15</v>
      </c>
      <c r="IS146" s="86">
        <f t="shared" si="172"/>
        <v>5.1664774729730272E-16</v>
      </c>
      <c r="IT146" s="86">
        <f t="shared" si="172"/>
        <v>5.720577044305048E-19</v>
      </c>
      <c r="IU146" s="86">
        <f t="shared" si="172"/>
        <v>2.6584823632105125E-17</v>
      </c>
      <c r="IV146" s="86">
        <f t="shared" si="172"/>
        <v>6.1075589781366675E-15</v>
      </c>
      <c r="IW146" s="86">
        <f t="shared" si="172"/>
        <v>4.7851358037832318E-14</v>
      </c>
      <c r="IY146" s="86">
        <f t="shared" si="173"/>
        <v>0.13615770903879121</v>
      </c>
      <c r="IZ146" s="86">
        <f t="shared" si="173"/>
        <v>4.8869842743904999E-26</v>
      </c>
      <c r="JA146" s="86">
        <f t="shared" si="173"/>
        <v>0.30454206116735649</v>
      </c>
      <c r="JB146" s="86">
        <f t="shared" si="173"/>
        <v>3.8419854543065499E-2</v>
      </c>
      <c r="JC146" s="86">
        <f t="shared" si="173"/>
        <v>2.3744775722972046E-2</v>
      </c>
      <c r="JD146" s="86">
        <f t="shared" si="173"/>
        <v>1.0449074967138072E-2</v>
      </c>
      <c r="JE146" s="86">
        <f t="shared" si="173"/>
        <v>2.5076226918491342E-2</v>
      </c>
      <c r="JF146" s="86">
        <f t="shared" si="173"/>
        <v>5.1738376568152077E-2</v>
      </c>
      <c r="JG146" s="86">
        <f t="shared" si="173"/>
        <v>0.10190113740467584</v>
      </c>
      <c r="JH146" s="86">
        <f t="shared" si="173"/>
        <v>0.10042200844737154</v>
      </c>
      <c r="JI146" s="86">
        <f t="shared" si="173"/>
        <v>0.22313542515613888</v>
      </c>
      <c r="JJ146" s="86">
        <f t="shared" si="173"/>
        <v>0.387801087887648</v>
      </c>
      <c r="JK146" s="86">
        <f t="shared" si="173"/>
        <v>0.33107456861826901</v>
      </c>
      <c r="JL146" s="86">
        <f t="shared" si="173"/>
        <v>0.4741173790557407</v>
      </c>
      <c r="JM146" s="86">
        <f t="shared" si="173"/>
        <v>0.54156064716428254</v>
      </c>
    </row>
    <row r="147" spans="2:273" x14ac:dyDescent="0.25">
      <c r="B147" s="2">
        <v>120</v>
      </c>
      <c r="C147" s="37">
        <v>40.442999999999998</v>
      </c>
      <c r="D147" s="37">
        <v>41.753999999999998</v>
      </c>
      <c r="E147" s="37">
        <v>41.869</v>
      </c>
      <c r="F147" s="37">
        <v>40.82</v>
      </c>
      <c r="G147" s="37">
        <v>45.738</v>
      </c>
      <c r="H147" s="37">
        <v>43.933999999999997</v>
      </c>
      <c r="I147" s="37">
        <v>44.033000000000001</v>
      </c>
      <c r="J147" s="37">
        <v>43.917999999999999</v>
      </c>
      <c r="K147" s="37">
        <v>44.540999999999997</v>
      </c>
      <c r="L147" s="37">
        <v>43.606999999999999</v>
      </c>
      <c r="M147" s="37">
        <v>44.933999999999997</v>
      </c>
      <c r="N147" s="37">
        <v>45.753999999999998</v>
      </c>
      <c r="O147" s="37">
        <v>50.491999999999997</v>
      </c>
      <c r="P147" s="37">
        <v>62.015999999999998</v>
      </c>
      <c r="Q147" s="37">
        <v>92.123000000000005</v>
      </c>
      <c r="S147" s="4">
        <f t="shared" si="174"/>
        <v>42.081090416051225</v>
      </c>
      <c r="T147" s="4">
        <f t="shared" si="174"/>
        <v>43.097488986340231</v>
      </c>
      <c r="U147" s="4">
        <f t="shared" si="174"/>
        <v>43.425518064110321</v>
      </c>
      <c r="V147" s="4">
        <f t="shared" si="174"/>
        <v>42.41391890809637</v>
      </c>
      <c r="W147" s="4">
        <f t="shared" si="174"/>
        <v>42.387077245065399</v>
      </c>
      <c r="X147" s="4">
        <f t="shared" si="174"/>
        <v>43.283628667011641</v>
      </c>
      <c r="Y147" s="4">
        <f t="shared" si="174"/>
        <v>43.144262217460991</v>
      </c>
      <c r="Z147" s="4">
        <f t="shared" si="174"/>
        <v>44.14936666754506</v>
      </c>
      <c r="AA147" s="4">
        <f t="shared" si="174"/>
        <v>46.723004606546539</v>
      </c>
      <c r="AB147" s="4">
        <f t="shared" si="174"/>
        <v>45.372529752475558</v>
      </c>
      <c r="AC147" s="4">
        <f t="shared" si="174"/>
        <v>46.145249621368492</v>
      </c>
      <c r="AD147" s="4">
        <f t="shared" si="174"/>
        <v>50.11097293647844</v>
      </c>
      <c r="AE147" s="4">
        <f t="shared" si="174"/>
        <v>48.296547537382935</v>
      </c>
      <c r="AF147" s="4">
        <f t="shared" si="174"/>
        <v>62.210542884365879</v>
      </c>
      <c r="AG147" s="4">
        <f t="shared" si="174"/>
        <v>90.608929564743818</v>
      </c>
      <c r="AI147" s="4">
        <f t="shared" si="175"/>
        <v>-1.6380904160512273</v>
      </c>
      <c r="AJ147" s="4">
        <f t="shared" si="175"/>
        <v>-1.3434889863402333</v>
      </c>
      <c r="AK147" s="4">
        <f t="shared" si="175"/>
        <v>-1.5565180641103211</v>
      </c>
      <c r="AL147" s="4">
        <f t="shared" si="175"/>
        <v>-1.59391890809637</v>
      </c>
      <c r="AM147" s="4">
        <f t="shared" si="175"/>
        <v>3.3509227549346008</v>
      </c>
      <c r="AN147" s="4">
        <f t="shared" si="175"/>
        <v>0.6503713329883567</v>
      </c>
      <c r="AO147" s="4">
        <f t="shared" si="175"/>
        <v>0.88873778253901037</v>
      </c>
      <c r="AP147" s="4">
        <f t="shared" si="175"/>
        <v>-0.23136666754506052</v>
      </c>
      <c r="AQ147" s="4">
        <f t="shared" si="175"/>
        <v>-2.1820046065465419</v>
      </c>
      <c r="AR147" s="4">
        <f t="shared" si="175"/>
        <v>-1.7655297524755582</v>
      </c>
      <c r="AS147" s="4">
        <f t="shared" si="175"/>
        <v>-1.2112496213684949</v>
      </c>
      <c r="AT147" s="4">
        <f t="shared" si="175"/>
        <v>-4.3569729364784422</v>
      </c>
      <c r="AU147" s="4">
        <f t="shared" si="175"/>
        <v>2.1954524626170624</v>
      </c>
      <c r="AV147" s="4">
        <f t="shared" si="175"/>
        <v>-0.1945428843658803</v>
      </c>
      <c r="AW147" s="4">
        <f t="shared" si="175"/>
        <v>1.5140704352561869</v>
      </c>
      <c r="AY147" s="2">
        <f t="shared" si="167"/>
        <v>42.05909150605514</v>
      </c>
      <c r="AZ147" s="2">
        <f t="shared" si="167"/>
        <v>43.097488986340231</v>
      </c>
      <c r="BA147" s="2">
        <f t="shared" si="167"/>
        <v>42.85237562030261</v>
      </c>
      <c r="BB147" s="2">
        <f t="shared" si="167"/>
        <v>42.384537393984523</v>
      </c>
      <c r="BC147" s="2">
        <f t="shared" si="167"/>
        <v>42.370510818949157</v>
      </c>
      <c r="BD147" s="2">
        <f t="shared" si="167"/>
        <v>43.278836706779387</v>
      </c>
      <c r="BE147" s="2">
        <f t="shared" si="167"/>
        <v>43.123119783401854</v>
      </c>
      <c r="BF147" s="2">
        <f t="shared" si="167"/>
        <v>44.056662762833149</v>
      </c>
      <c r="BG147" s="2">
        <f t="shared" si="167"/>
        <v>46.373272899504244</v>
      </c>
      <c r="BH147" s="2">
        <f t="shared" si="167"/>
        <v>45.01831858710748</v>
      </c>
      <c r="BI147" s="2">
        <f t="shared" si="167"/>
        <v>44.329815244484678</v>
      </c>
      <c r="BJ147" s="2">
        <f t="shared" si="167"/>
        <v>43.799938454964987</v>
      </c>
      <c r="BK147" s="2">
        <f t="shared" si="167"/>
        <v>43.658219894287832</v>
      </c>
      <c r="BL147" s="2">
        <f t="shared" si="167"/>
        <v>44.029503054480024</v>
      </c>
      <c r="BM147" s="2">
        <f t="shared" si="167"/>
        <v>44.600788902510146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41.753999999999998</v>
      </c>
      <c r="CG147" s="2" t="str">
        <f t="shared" si="168"/>
        <v/>
      </c>
      <c r="CH147" s="2" t="str">
        <f t="shared" si="168"/>
        <v/>
      </c>
      <c r="CI147" s="2">
        <f t="shared" si="168"/>
        <v>45.738</v>
      </c>
      <c r="CJ147" s="2">
        <f t="shared" si="168"/>
        <v>43.933999999999997</v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>
        <f t="shared" si="111"/>
        <v>41.753999999999998</v>
      </c>
      <c r="CW147" s="2" t="str">
        <f t="shared" si="112"/>
        <v/>
      </c>
      <c r="CX147" s="2" t="str">
        <f t="shared" si="113"/>
        <v/>
      </c>
      <c r="CY147" s="2">
        <f t="shared" si="114"/>
        <v>45.738</v>
      </c>
      <c r="CZ147" s="2">
        <f t="shared" si="115"/>
        <v>43.933999999999997</v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63.249685483870962</v>
      </c>
      <c r="DL147" s="2">
        <f t="shared" si="176"/>
        <v>80.606852941176484</v>
      </c>
      <c r="DM147" s="2">
        <f t="shared" si="176"/>
        <v>85.397234402852064</v>
      </c>
      <c r="DN147" s="2">
        <f t="shared" si="176"/>
        <v>79.127934046345814</v>
      </c>
      <c r="DO147" s="2">
        <f t="shared" si="176"/>
        <v>74.776424140565325</v>
      </c>
      <c r="DP147" s="2">
        <f t="shared" si="176"/>
        <v>71.207024293353697</v>
      </c>
      <c r="DQ147" s="2">
        <f t="shared" si="176"/>
        <v>69.128650793650806</v>
      </c>
      <c r="DR147" s="2">
        <f t="shared" si="176"/>
        <v>66.029825396825416</v>
      </c>
      <c r="DS147" s="2">
        <f t="shared" si="176"/>
        <v>69.911948510313209</v>
      </c>
      <c r="DT147" s="2">
        <f t="shared" si="176"/>
        <v>70.736599694423219</v>
      </c>
      <c r="DU147" s="2">
        <f t="shared" si="176"/>
        <v>73.550291214667709</v>
      </c>
      <c r="DV147" s="2">
        <f t="shared" si="176"/>
        <v>66.235299999999995</v>
      </c>
      <c r="DW147" s="2">
        <f t="shared" si="176"/>
        <v>70.167853496353501</v>
      </c>
      <c r="DX147" s="2">
        <f t="shared" si="176"/>
        <v>72.896949502133708</v>
      </c>
      <c r="DY147" s="2">
        <f t="shared" si="176"/>
        <v>59.807488691138317</v>
      </c>
      <c r="EA147" s="2">
        <f t="shared" si="152"/>
        <v>42.068705592638636</v>
      </c>
      <c r="EB147" s="2">
        <f t="shared" si="152"/>
        <v>43.084771042650885</v>
      </c>
      <c r="EC147" s="2">
        <f t="shared" si="152"/>
        <v>42.839239601792386</v>
      </c>
      <c r="ED147" s="2">
        <f t="shared" si="152"/>
        <v>42.414649701474836</v>
      </c>
      <c r="EE147" s="2">
        <f t="shared" si="151"/>
        <v>42.326678805984308</v>
      </c>
      <c r="EF147" s="2">
        <f t="shared" si="151"/>
        <v>43.374647103696674</v>
      </c>
      <c r="EG147" s="2">
        <f t="shared" si="151"/>
        <v>42.994022876162035</v>
      </c>
      <c r="EH147" s="2">
        <f t="shared" si="151"/>
        <v>44.062743445598542</v>
      </c>
      <c r="EI147" s="2">
        <f t="shared" si="151"/>
        <v>46.471231123720798</v>
      </c>
      <c r="EJ147" s="2">
        <f t="shared" si="151"/>
        <v>45.059667056549422</v>
      </c>
      <c r="EK147" s="2">
        <f t="shared" si="151"/>
        <v>44.275628991596641</v>
      </c>
      <c r="EL147" s="2">
        <f t="shared" ref="EL147:EO210" si="179">CP$228*$B147+CP$229</f>
        <v>43.802135839902959</v>
      </c>
      <c r="EM147" s="2">
        <f t="shared" si="135"/>
        <v>43.636761576580994</v>
      </c>
      <c r="EN147" s="2">
        <f t="shared" si="135"/>
        <v>44.019183386320677</v>
      </c>
      <c r="EO147" s="2">
        <f t="shared" si="135"/>
        <v>44.632614471796359</v>
      </c>
      <c r="EQ147" s="2">
        <f t="shared" si="177"/>
        <v>41.933139998262526</v>
      </c>
      <c r="ER147" s="2">
        <f t="shared" si="177"/>
        <v>43.084771042650885</v>
      </c>
      <c r="ES147" s="2">
        <f t="shared" si="177"/>
        <v>42.827510472484192</v>
      </c>
      <c r="ET147" s="2">
        <f t="shared" si="177"/>
        <v>42.083656315682433</v>
      </c>
      <c r="EU147" s="2">
        <f t="shared" si="177"/>
        <v>42.563272990684993</v>
      </c>
      <c r="EV147" s="2">
        <f t="shared" si="177"/>
        <v>42.647198542922247</v>
      </c>
      <c r="EW147" s="2">
        <f t="shared" si="177"/>
        <v>43.937753825195458</v>
      </c>
      <c r="EX147" s="2">
        <f t="shared" si="177"/>
        <v>43.930759382304913</v>
      </c>
      <c r="EY147" s="2">
        <f t="shared" si="177"/>
        <v>45.475114113844491</v>
      </c>
      <c r="EZ147" s="2">
        <f t="shared" si="177"/>
        <v>44.554575387221675</v>
      </c>
      <c r="FA147" s="2">
        <f t="shared" si="177"/>
        <v>44.763715284878941</v>
      </c>
      <c r="FB147" s="2">
        <f t="shared" si="177"/>
        <v>43.640147072531583</v>
      </c>
      <c r="FC147" s="2">
        <f t="shared" si="177"/>
        <v>43.760532148091912</v>
      </c>
      <c r="FD147" s="2">
        <f t="shared" si="177"/>
        <v>43.945289961507299</v>
      </c>
      <c r="FE147" s="2">
        <f t="shared" si="177"/>
        <v>43.986876159922133</v>
      </c>
      <c r="FG147" s="2">
        <f t="shared" si="178"/>
        <v>0.99972568670102258</v>
      </c>
      <c r="FH147" s="2">
        <f t="shared" si="178"/>
        <v>0.99966105442326625</v>
      </c>
      <c r="FI147" s="2">
        <f t="shared" si="178"/>
        <v>0.9996724744354426</v>
      </c>
      <c r="FJ147" s="2">
        <f t="shared" si="178"/>
        <v>0.99966747404218537</v>
      </c>
      <c r="FK147" s="2">
        <f t="shared" si="178"/>
        <v>0.9996174909440706</v>
      </c>
      <c r="FL147" s="2">
        <f t="shared" si="178"/>
        <v>0.99962131104752694</v>
      </c>
      <c r="FM147" s="2">
        <f t="shared" si="178"/>
        <v>0.99955643402982242</v>
      </c>
      <c r="FN147" s="2">
        <f t="shared" si="178"/>
        <v>0.99956049986612627</v>
      </c>
      <c r="FO147" s="2">
        <f t="shared" si="178"/>
        <v>0.99962588013882914</v>
      </c>
      <c r="FP147" s="2">
        <f t="shared" si="178"/>
        <v>0.99961724086753601</v>
      </c>
      <c r="FQ147" s="2">
        <f t="shared" si="178"/>
        <v>0.99962250772572636</v>
      </c>
      <c r="FR147" s="2">
        <f t="shared" si="178"/>
        <v>0.99958376409079852</v>
      </c>
      <c r="FS147" s="2">
        <f t="shared" si="178"/>
        <v>0.99955768772290765</v>
      </c>
      <c r="FT147" s="2">
        <f t="shared" si="178"/>
        <v>0.99947373836567521</v>
      </c>
      <c r="FU147" s="2">
        <f t="shared" si="178"/>
        <v>0.99941033202407714</v>
      </c>
      <c r="FW147" s="2">
        <f t="shared" si="169"/>
        <v>0.11377747520688995</v>
      </c>
      <c r="FX147" s="2">
        <f t="shared" si="169"/>
        <v>0</v>
      </c>
      <c r="FY147" s="2">
        <f t="shared" si="169"/>
        <v>6.8446066398092142E-2</v>
      </c>
      <c r="FZ147" s="2">
        <f t="shared" si="169"/>
        <v>0.12785883146968149</v>
      </c>
      <c r="GA147" s="2">
        <f t="shared" si="169"/>
        <v>0.13279993145864433</v>
      </c>
      <c r="GB147" s="2">
        <f t="shared" si="169"/>
        <v>0.1461961936756844</v>
      </c>
      <c r="GC147" s="2">
        <f t="shared" si="169"/>
        <v>0.12451056709829815</v>
      </c>
      <c r="GD147" s="2">
        <f t="shared" si="169"/>
        <v>0.11922059247995725</v>
      </c>
      <c r="GE147" s="2">
        <f t="shared" si="169"/>
        <v>0.10714390085981639</v>
      </c>
      <c r="GF147" s="2">
        <f t="shared" si="169"/>
        <v>0.10132131058677263</v>
      </c>
      <c r="GG147" s="2">
        <f t="shared" si="169"/>
        <v>8.837636840153397E-2</v>
      </c>
      <c r="GH147" s="2">
        <f t="shared" si="169"/>
        <v>7.1207859690473246E-2</v>
      </c>
      <c r="GI147" s="2">
        <f t="shared" si="169"/>
        <v>7.8558981406975911E-2</v>
      </c>
      <c r="GJ147" s="2">
        <f t="shared" si="169"/>
        <v>6.600847429552413E-2</v>
      </c>
      <c r="GK147" s="2">
        <f t="shared" si="169"/>
        <v>6.3142771463675876E-2</v>
      </c>
      <c r="GM147" s="86">
        <f t="shared" si="170"/>
        <v>1.7965926803371857E-69</v>
      </c>
      <c r="GN147" s="86">
        <f t="shared" si="170"/>
        <v>1.0642297928841483E-47</v>
      </c>
      <c r="GO147" s="86">
        <f t="shared" si="170"/>
        <v>3.8618410835164446E-100</v>
      </c>
      <c r="GP147" s="86">
        <f t="shared" si="170"/>
        <v>1.2759595138380746E-132</v>
      </c>
      <c r="GQ147" s="86">
        <f t="shared" si="170"/>
        <v>1.3470256814089594E-194</v>
      </c>
      <c r="GR147" s="86">
        <f t="shared" si="170"/>
        <v>3.5397459138511966E-213</v>
      </c>
      <c r="GS147" s="86">
        <f t="shared" si="170"/>
        <v>1.6794183911592476E-270</v>
      </c>
      <c r="GT147" s="86">
        <f t="shared" si="170"/>
        <v>1.155489771285242E-199</v>
      </c>
      <c r="GU147" s="86">
        <f t="shared" si="170"/>
        <v>6.8228987123861727E-168</v>
      </c>
      <c r="GV147" s="86">
        <f t="shared" si="170"/>
        <v>2.0663338199075409E-193</v>
      </c>
      <c r="GW147" s="86">
        <f t="shared" si="170"/>
        <v>5.0176443644968202E-229</v>
      </c>
      <c r="GX147" s="86">
        <f t="shared" si="170"/>
        <v>1.6308644046924876E-177</v>
      </c>
      <c r="GY147" s="86">
        <f t="shared" si="170"/>
        <v>1.0377979627045276E-107</v>
      </c>
      <c r="GZ147" s="86">
        <f t="shared" si="170"/>
        <v>1.1778157055100686E-121</v>
      </c>
      <c r="HA147" s="86">
        <f t="shared" si="170"/>
        <v>2.9456978059601674E-147</v>
      </c>
      <c r="HC147" s="86">
        <f t="shared" si="153"/>
        <v>4.6333068879089385E-30</v>
      </c>
      <c r="HD147" s="86">
        <f t="shared" si="153"/>
        <v>3.0565961520490433E-27</v>
      </c>
      <c r="HE147" s="86">
        <f t="shared" si="153"/>
        <v>9.7028652462853558E-47</v>
      </c>
      <c r="HF147" s="86">
        <f t="shared" si="153"/>
        <v>1.4056668459404744E-77</v>
      </c>
      <c r="HG147" s="86">
        <f t="shared" si="153"/>
        <v>5.8011423564009061E-118</v>
      </c>
      <c r="HH147" s="86">
        <f t="shared" si="153"/>
        <v>4.6802295454849275E-137</v>
      </c>
      <c r="HI147" s="86">
        <f t="shared" si="153"/>
        <v>1.9830700528241441E-148</v>
      </c>
      <c r="HJ147" s="86">
        <f t="shared" si="153"/>
        <v>1.9943708876655506E-146</v>
      </c>
      <c r="HK147" s="86">
        <f t="shared" si="153"/>
        <v>7.3626717496155762E-112</v>
      </c>
      <c r="HL147" s="86">
        <f t="shared" si="161"/>
        <v>7.8314523169658775E-113</v>
      </c>
      <c r="HM147" s="86">
        <f t="shared" si="161"/>
        <v>2.7423650528680513E-110</v>
      </c>
      <c r="HN147" s="86">
        <f t="shared" si="161"/>
        <v>2.0435711929908118E-78</v>
      </c>
      <c r="HO147" s="86">
        <f t="shared" si="161"/>
        <v>7.5621778247786302E-70</v>
      </c>
      <c r="HP147" s="86">
        <f t="shared" si="161"/>
        <v>1.7886575448224896E-67</v>
      </c>
      <c r="HQ147" s="86">
        <f t="shared" si="161"/>
        <v>1.8550683685557021E-59</v>
      </c>
      <c r="HS147" s="86">
        <f t="shared" si="171"/>
        <v>8.3442398289900285E-2</v>
      </c>
      <c r="HT147" s="86">
        <f t="shared" si="171"/>
        <v>0</v>
      </c>
      <c r="HU147" s="86">
        <f t="shared" si="171"/>
        <v>0.22001246287977613</v>
      </c>
      <c r="HV147" s="86">
        <f t="shared" si="171"/>
        <v>1.873123297110137E-2</v>
      </c>
      <c r="HW147" s="86">
        <f t="shared" si="171"/>
        <v>9.9802780280049547E-3</v>
      </c>
      <c r="HX147" s="86">
        <f t="shared" si="171"/>
        <v>4.0138995295345339E-3</v>
      </c>
      <c r="HY147" s="86">
        <f t="shared" si="171"/>
        <v>1.0201940411640482E-2</v>
      </c>
      <c r="HZ147" s="86">
        <f t="shared" si="171"/>
        <v>2.4432495346247713E-2</v>
      </c>
      <c r="IA147" s="86">
        <f t="shared" si="171"/>
        <v>5.558858027419164E-2</v>
      </c>
      <c r="IB147" s="86">
        <f t="shared" si="171"/>
        <v>5.3264871779891858E-2</v>
      </c>
      <c r="IC147" s="86">
        <f t="shared" si="171"/>
        <v>0.14141541162717045</v>
      </c>
      <c r="ID147" s="86">
        <f t="shared" si="171"/>
        <v>0.29241589308198745</v>
      </c>
      <c r="IE147" s="86">
        <f t="shared" si="171"/>
        <v>0.23587759193396654</v>
      </c>
      <c r="IF147" s="86">
        <f t="shared" si="171"/>
        <v>0.41108940811729233</v>
      </c>
      <c r="IG147" s="86">
        <f t="shared" si="171"/>
        <v>0.47859175220089206</v>
      </c>
      <c r="II147" s="86">
        <f t="shared" si="172"/>
        <v>1.6711930361030818E-9</v>
      </c>
      <c r="IJ147" s="86">
        <f t="shared" si="172"/>
        <v>0</v>
      </c>
      <c r="IK147" s="86">
        <f t="shared" si="172"/>
        <v>7.0781143389634795E-15</v>
      </c>
      <c r="IL147" s="86">
        <f t="shared" si="172"/>
        <v>1.472494524933889E-9</v>
      </c>
      <c r="IM147" s="86">
        <f t="shared" si="172"/>
        <v>5.5412502818047914E-11</v>
      </c>
      <c r="IN147" s="86">
        <f t="shared" si="172"/>
        <v>9.8165884649529524E-10</v>
      </c>
      <c r="IO147" s="86">
        <f t="shared" si="172"/>
        <v>1.1650075819540405E-12</v>
      </c>
      <c r="IP147" s="86">
        <f t="shared" si="172"/>
        <v>4.6997579154825954E-12</v>
      </c>
      <c r="IQ147" s="86">
        <f t="shared" si="172"/>
        <v>3.0853460742962641E-12</v>
      </c>
      <c r="IR147" s="86">
        <f t="shared" si="172"/>
        <v>8.7870530350755807E-14</v>
      </c>
      <c r="IS147" s="86">
        <f t="shared" si="172"/>
        <v>6.2064845198251527E-15</v>
      </c>
      <c r="IT147" s="86">
        <f t="shared" si="172"/>
        <v>8.7498975957822959E-18</v>
      </c>
      <c r="IU147" s="86">
        <f t="shared" si="172"/>
        <v>3.4750885591190295E-16</v>
      </c>
      <c r="IV147" s="86">
        <f t="shared" si="172"/>
        <v>4.7131427542962894E-14</v>
      </c>
      <c r="IW147" s="86">
        <f t="shared" si="172"/>
        <v>3.1284427191614648E-13</v>
      </c>
      <c r="IY147" s="86">
        <f t="shared" si="173"/>
        <v>8.3442399961093316E-2</v>
      </c>
      <c r="IZ147" s="86">
        <f t="shared" si="173"/>
        <v>3.0565961520490433E-27</v>
      </c>
      <c r="JA147" s="86">
        <f t="shared" si="173"/>
        <v>0.22001246287978321</v>
      </c>
      <c r="JB147" s="86">
        <f t="shared" si="173"/>
        <v>1.8731234443595896E-2</v>
      </c>
      <c r="JC147" s="86">
        <f t="shared" si="173"/>
        <v>9.9802780834174574E-3</v>
      </c>
      <c r="JD147" s="86">
        <f t="shared" si="173"/>
        <v>4.0139005111933801E-3</v>
      </c>
      <c r="JE147" s="86">
        <f t="shared" si="173"/>
        <v>1.0201940412805489E-2</v>
      </c>
      <c r="JF147" s="86">
        <f t="shared" si="173"/>
        <v>2.4432495350947471E-2</v>
      </c>
      <c r="JG147" s="86">
        <f t="shared" si="173"/>
        <v>5.5588580277276985E-2</v>
      </c>
      <c r="JH147" s="86">
        <f t="shared" si="173"/>
        <v>5.3264871779979725E-2</v>
      </c>
      <c r="JI147" s="86">
        <f t="shared" si="173"/>
        <v>0.14141541162717666</v>
      </c>
      <c r="JJ147" s="86">
        <f t="shared" si="173"/>
        <v>0.29241589308198745</v>
      </c>
      <c r="JK147" s="86">
        <f t="shared" si="173"/>
        <v>0.2358775919339669</v>
      </c>
      <c r="JL147" s="86">
        <f t="shared" si="173"/>
        <v>0.41108940811733946</v>
      </c>
      <c r="JM147" s="86">
        <f t="shared" si="173"/>
        <v>0.47859175220120492</v>
      </c>
    </row>
    <row r="148" spans="2:273" x14ac:dyDescent="0.25">
      <c r="B148" s="2">
        <v>121</v>
      </c>
      <c r="C148" s="37">
        <v>44.048999999999999</v>
      </c>
      <c r="D148" s="37">
        <v>42.295000000000002</v>
      </c>
      <c r="E148" s="37">
        <v>42.344000000000001</v>
      </c>
      <c r="F148" s="37">
        <v>44.097999999999999</v>
      </c>
      <c r="G148" s="37">
        <v>43.475000000000001</v>
      </c>
      <c r="H148" s="37">
        <v>41.82</v>
      </c>
      <c r="I148" s="37">
        <v>43.082000000000001</v>
      </c>
      <c r="J148" s="37">
        <v>42.213000000000001</v>
      </c>
      <c r="K148" s="37">
        <v>43.77</v>
      </c>
      <c r="L148" s="37">
        <v>45.344000000000001</v>
      </c>
      <c r="M148" s="37">
        <v>43.655999999999999</v>
      </c>
      <c r="N148" s="37">
        <v>46.164000000000001</v>
      </c>
      <c r="O148" s="37">
        <v>46.655999999999999</v>
      </c>
      <c r="P148" s="37">
        <v>56.426000000000002</v>
      </c>
      <c r="Q148" s="37">
        <v>80.367999999999995</v>
      </c>
      <c r="S148" s="4">
        <f t="shared" si="174"/>
        <v>41.953857783332467</v>
      </c>
      <c r="T148" s="4">
        <f t="shared" si="174"/>
        <v>42.949118790779998</v>
      </c>
      <c r="U148" s="4">
        <f t="shared" si="174"/>
        <v>42.991582980288833</v>
      </c>
      <c r="V148" s="4">
        <f t="shared" si="174"/>
        <v>42.252963227505731</v>
      </c>
      <c r="W148" s="4">
        <f t="shared" si="174"/>
        <v>42.232462476804315</v>
      </c>
      <c r="X148" s="4">
        <f t="shared" si="174"/>
        <v>43.151348877857785</v>
      </c>
      <c r="Y148" s="4">
        <f t="shared" si="174"/>
        <v>42.953254408336349</v>
      </c>
      <c r="Z148" s="4">
        <f t="shared" si="174"/>
        <v>43.939632633587649</v>
      </c>
      <c r="AA148" s="4">
        <f t="shared" si="174"/>
        <v>46.383966847531127</v>
      </c>
      <c r="AB148" s="4">
        <f t="shared" si="174"/>
        <v>44.991472410005343</v>
      </c>
      <c r="AC148" s="4">
        <f t="shared" si="174"/>
        <v>44.923194631121184</v>
      </c>
      <c r="AD148" s="4">
        <f t="shared" si="174"/>
        <v>46.989015895092265</v>
      </c>
      <c r="AE148" s="4">
        <f t="shared" si="174"/>
        <v>45.814237281669278</v>
      </c>
      <c r="AF148" s="4">
        <f t="shared" si="174"/>
        <v>55.755480588751546</v>
      </c>
      <c r="AG148" s="4">
        <f t="shared" si="174"/>
        <v>77.232598914345573</v>
      </c>
      <c r="AI148" s="4">
        <f t="shared" si="175"/>
        <v>2.0951422166675329</v>
      </c>
      <c r="AJ148" s="4">
        <f t="shared" si="175"/>
        <v>-0.65411879077999657</v>
      </c>
      <c r="AK148" s="4">
        <f t="shared" si="175"/>
        <v>-0.64758298028883132</v>
      </c>
      <c r="AL148" s="4">
        <f t="shared" si="175"/>
        <v>1.845036772494268</v>
      </c>
      <c r="AM148" s="4">
        <f t="shared" si="175"/>
        <v>1.2425375231956863</v>
      </c>
      <c r="AN148" s="4">
        <f t="shared" si="175"/>
        <v>-1.3313488778577849</v>
      </c>
      <c r="AO148" s="4">
        <f t="shared" si="175"/>
        <v>0.12874559166365174</v>
      </c>
      <c r="AP148" s="4">
        <f t="shared" si="175"/>
        <v>-1.7266326335876485</v>
      </c>
      <c r="AQ148" s="4">
        <f t="shared" si="175"/>
        <v>-2.613966847531124</v>
      </c>
      <c r="AR148" s="4">
        <f t="shared" si="175"/>
        <v>0.35252758999465783</v>
      </c>
      <c r="AS148" s="4">
        <f t="shared" si="175"/>
        <v>-1.2671946311211855</v>
      </c>
      <c r="AT148" s="4">
        <f t="shared" si="175"/>
        <v>-0.82501589509226392</v>
      </c>
      <c r="AU148" s="4">
        <f t="shared" si="175"/>
        <v>0.84176271833072036</v>
      </c>
      <c r="AV148" s="4">
        <f t="shared" si="175"/>
        <v>0.67051941124845627</v>
      </c>
      <c r="AW148" s="4">
        <f t="shared" si="175"/>
        <v>3.1354010856544221</v>
      </c>
      <c r="AY148" s="2">
        <f t="shared" si="167"/>
        <v>41.944643338506417</v>
      </c>
      <c r="AZ148" s="2">
        <f t="shared" si="167"/>
        <v>42.949118790779998</v>
      </c>
      <c r="BA148" s="2">
        <f t="shared" si="167"/>
        <v>42.693810248203683</v>
      </c>
      <c r="BB148" s="2">
        <f t="shared" si="167"/>
        <v>42.244234897521252</v>
      </c>
      <c r="BC148" s="2">
        <f t="shared" si="167"/>
        <v>42.228628646420795</v>
      </c>
      <c r="BD148" s="2">
        <f t="shared" si="167"/>
        <v>43.150375467610544</v>
      </c>
      <c r="BE148" s="2">
        <f t="shared" si="167"/>
        <v>42.948660804221852</v>
      </c>
      <c r="BF148" s="2">
        <f t="shared" si="167"/>
        <v>43.914130223021424</v>
      </c>
      <c r="BG148" s="2">
        <f t="shared" si="167"/>
        <v>46.263837170941521</v>
      </c>
      <c r="BH148" s="2">
        <f t="shared" si="167"/>
        <v>44.876112512575602</v>
      </c>
      <c r="BI148" s="2">
        <f t="shared" si="167"/>
        <v>44.162495743520211</v>
      </c>
      <c r="BJ148" s="2">
        <f t="shared" si="167"/>
        <v>43.666289651416427</v>
      </c>
      <c r="BK148" s="2">
        <f t="shared" si="167"/>
        <v>43.537077661765046</v>
      </c>
      <c r="BL148" s="2">
        <f t="shared" si="167"/>
        <v>43.904282511196598</v>
      </c>
      <c r="BM148" s="2">
        <f t="shared" si="167"/>
        <v>44.49782106337971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42.295000000000002</v>
      </c>
      <c r="CG148" s="2" t="str">
        <f t="shared" si="168"/>
        <v/>
      </c>
      <c r="CH148" s="2">
        <f t="shared" si="168"/>
        <v>44.097999999999999</v>
      </c>
      <c r="CI148" s="2">
        <f t="shared" si="168"/>
        <v>43.475000000000001</v>
      </c>
      <c r="CJ148" s="2">
        <f t="shared" si="168"/>
        <v>41.82</v>
      </c>
      <c r="CK148" s="2">
        <f t="shared" si="168"/>
        <v>43.082000000000001</v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42.295000000000002</v>
      </c>
      <c r="CW148" s="2" t="str">
        <f t="shared" si="112"/>
        <v/>
      </c>
      <c r="CX148" s="2">
        <f t="shared" si="113"/>
        <v>44.097999999999999</v>
      </c>
      <c r="CY148" s="2">
        <f t="shared" si="114"/>
        <v>43.475000000000001</v>
      </c>
      <c r="CZ148" s="2">
        <f t="shared" si="115"/>
        <v>41.82</v>
      </c>
      <c r="DA148" s="2">
        <f t="shared" si="116"/>
        <v>43.082000000000001</v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63.315693548387095</v>
      </c>
      <c r="DL148" s="2">
        <f t="shared" si="176"/>
        <v>80.820978275401075</v>
      </c>
      <c r="DM148" s="2">
        <f t="shared" si="176"/>
        <v>85.665679255793236</v>
      </c>
      <c r="DN148" s="2">
        <f t="shared" si="176"/>
        <v>79.347533645276286</v>
      </c>
      <c r="DO148" s="2">
        <f t="shared" si="176"/>
        <v>74.949314285714308</v>
      </c>
      <c r="DP148" s="2">
        <f t="shared" si="176"/>
        <v>71.339836974789904</v>
      </c>
      <c r="DQ148" s="2">
        <f t="shared" si="176"/>
        <v>69.234846031746045</v>
      </c>
      <c r="DR148" s="2">
        <f t="shared" si="176"/>
        <v>66.109906349206369</v>
      </c>
      <c r="DS148" s="2">
        <f t="shared" si="176"/>
        <v>70.013194957983188</v>
      </c>
      <c r="DT148" s="2">
        <f t="shared" si="176"/>
        <v>70.859025210084027</v>
      </c>
      <c r="DU148" s="2">
        <f t="shared" si="176"/>
        <v>73.6936924369748</v>
      </c>
      <c r="DV148" s="2">
        <f t="shared" si="176"/>
        <v>66.327714285714279</v>
      </c>
      <c r="DW148" s="2">
        <f t="shared" si="176"/>
        <v>70.310919004719011</v>
      </c>
      <c r="DX148" s="2">
        <f t="shared" si="176"/>
        <v>73.063614509246094</v>
      </c>
      <c r="DY148" s="2">
        <f t="shared" si="176"/>
        <v>59.878092028179474</v>
      </c>
      <c r="EA148" s="2">
        <f t="shared" si="152"/>
        <v>41.957194114149829</v>
      </c>
      <c r="EB148" s="2">
        <f t="shared" si="152"/>
        <v>42.937407794929818</v>
      </c>
      <c r="EC148" s="2">
        <f t="shared" si="152"/>
        <v>42.681993312414633</v>
      </c>
      <c r="ED148" s="2">
        <f t="shared" si="152"/>
        <v>42.280738831995578</v>
      </c>
      <c r="EE148" s="2">
        <f t="shared" si="152"/>
        <v>42.181458075491385</v>
      </c>
      <c r="EF148" s="2">
        <f t="shared" si="152"/>
        <v>43.260686621479678</v>
      </c>
      <c r="EG148" s="2">
        <f t="shared" si="152"/>
        <v>42.804826608747241</v>
      </c>
      <c r="EH148" s="2">
        <f t="shared" si="152"/>
        <v>43.923084743830103</v>
      </c>
      <c r="EI148" s="2">
        <f t="shared" si="152"/>
        <v>46.377036940763574</v>
      </c>
      <c r="EJ148" s="2">
        <f t="shared" si="152"/>
        <v>44.925413723051925</v>
      </c>
      <c r="EK148" s="2">
        <f t="shared" si="152"/>
        <v>44.102797899159668</v>
      </c>
      <c r="EL148" s="2">
        <f t="shared" si="179"/>
        <v>43.671011911981282</v>
      </c>
      <c r="EM148" s="2">
        <f t="shared" si="135"/>
        <v>43.515180958944555</v>
      </c>
      <c r="EN148" s="2">
        <f t="shared" si="135"/>
        <v>43.895862863034893</v>
      </c>
      <c r="EO148" s="2">
        <f t="shared" si="135"/>
        <v>44.53567706303609</v>
      </c>
      <c r="EQ148" s="2">
        <f t="shared" si="177"/>
        <v>41.812183496176196</v>
      </c>
      <c r="ER148" s="2">
        <f t="shared" si="177"/>
        <v>42.937407794929818</v>
      </c>
      <c r="ES148" s="2">
        <f t="shared" si="177"/>
        <v>42.668272903566105</v>
      </c>
      <c r="ET148" s="2">
        <f t="shared" si="177"/>
        <v>41.935972065902789</v>
      </c>
      <c r="EU148" s="2">
        <f t="shared" si="177"/>
        <v>42.430042553191491</v>
      </c>
      <c r="EV148" s="2">
        <f t="shared" si="177"/>
        <v>42.501478171394979</v>
      </c>
      <c r="EW148" s="2">
        <f t="shared" si="177"/>
        <v>43.791774680336246</v>
      </c>
      <c r="EX148" s="2">
        <f t="shared" si="177"/>
        <v>43.784981235390184</v>
      </c>
      <c r="EY148" s="2">
        <f t="shared" si="177"/>
        <v>45.334159409229656</v>
      </c>
      <c r="EZ148" s="2">
        <f t="shared" si="177"/>
        <v>44.395020708140777</v>
      </c>
      <c r="FA148" s="2">
        <f t="shared" si="177"/>
        <v>44.618079215553827</v>
      </c>
      <c r="FB148" s="2">
        <f t="shared" si="177"/>
        <v>43.499198105191581</v>
      </c>
      <c r="FC148" s="2">
        <f t="shared" si="177"/>
        <v>43.644868868764057</v>
      </c>
      <c r="FD148" s="2">
        <f t="shared" si="177"/>
        <v>43.818271981361427</v>
      </c>
      <c r="FE148" s="2">
        <f t="shared" si="177"/>
        <v>43.865662942707239</v>
      </c>
      <c r="FG148" s="2">
        <f t="shared" si="178"/>
        <v>0.99974981725939316</v>
      </c>
      <c r="FH148" s="2">
        <f t="shared" si="178"/>
        <v>0.99969086874067958</v>
      </c>
      <c r="FI148" s="2">
        <f t="shared" si="178"/>
        <v>0.99970128452636597</v>
      </c>
      <c r="FJ148" s="2">
        <f t="shared" si="178"/>
        <v>0.99969672384864605</v>
      </c>
      <c r="FK148" s="2">
        <f t="shared" si="178"/>
        <v>0.99965113585324183</v>
      </c>
      <c r="FL148" s="2">
        <f t="shared" si="178"/>
        <v>0.99965462006236006</v>
      </c>
      <c r="FM148" s="2">
        <f t="shared" si="178"/>
        <v>0.99959544723793992</v>
      </c>
      <c r="FN148" s="2">
        <f t="shared" si="178"/>
        <v>0.99959915561285606</v>
      </c>
      <c r="FO148" s="2">
        <f t="shared" si="178"/>
        <v>0.99965878739918934</v>
      </c>
      <c r="FP148" s="2">
        <f t="shared" si="178"/>
        <v>0.99965090776537346</v>
      </c>
      <c r="FQ148" s="2">
        <f t="shared" si="178"/>
        <v>0.99965571151846877</v>
      </c>
      <c r="FR148" s="2">
        <f t="shared" si="178"/>
        <v>0.99962037443557816</v>
      </c>
      <c r="FS148" s="2">
        <f t="shared" si="178"/>
        <v>0.99959659070875206</v>
      </c>
      <c r="FT148" s="2">
        <f t="shared" si="178"/>
        <v>0.99952002145959906</v>
      </c>
      <c r="FU148" s="2">
        <f t="shared" si="178"/>
        <v>0.9994621885103161</v>
      </c>
      <c r="FW148" s="2">
        <f t="shared" si="169"/>
        <v>0.12339995385976082</v>
      </c>
      <c r="FX148" s="2">
        <f t="shared" si="169"/>
        <v>0</v>
      </c>
      <c r="FY148" s="2">
        <f t="shared" si="169"/>
        <v>7.4557276489015528E-2</v>
      </c>
      <c r="FZ148" s="2">
        <f t="shared" si="169"/>
        <v>0.13848611305961472</v>
      </c>
      <c r="GA148" s="2">
        <f t="shared" si="169"/>
        <v>0.14377020263771043</v>
      </c>
      <c r="GB148" s="2">
        <f t="shared" si="169"/>
        <v>0.15807138217935815</v>
      </c>
      <c r="GC148" s="2">
        <f t="shared" si="169"/>
        <v>0.13490259715627087</v>
      </c>
      <c r="GD148" s="2">
        <f t="shared" si="169"/>
        <v>0.12923628023194544</v>
      </c>
      <c r="GE148" s="2">
        <f t="shared" si="169"/>
        <v>0.11627896958707365</v>
      </c>
      <c r="GF148" s="2">
        <f t="shared" si="169"/>
        <v>0.11002111872088284</v>
      </c>
      <c r="GG148" s="2">
        <f t="shared" si="169"/>
        <v>9.6083515232849442E-2</v>
      </c>
      <c r="GH148" s="2">
        <f t="shared" si="169"/>
        <v>7.7545130047241409E-2</v>
      </c>
      <c r="GI148" s="2">
        <f t="shared" si="169"/>
        <v>8.5490259981939778E-2</v>
      </c>
      <c r="GJ148" s="2">
        <f t="shared" si="169"/>
        <v>7.1918846388463312E-2</v>
      </c>
      <c r="GK148" s="2">
        <f t="shared" si="169"/>
        <v>6.8815455234725223E-2</v>
      </c>
      <c r="GM148" s="86">
        <f t="shared" si="170"/>
        <v>1.3802699262149738E-71</v>
      </c>
      <c r="GN148" s="86">
        <f t="shared" si="170"/>
        <v>4.0705823866362054E-49</v>
      </c>
      <c r="GO148" s="86">
        <f t="shared" si="170"/>
        <v>3.3373103539773256E-103</v>
      </c>
      <c r="GP148" s="86">
        <f t="shared" si="170"/>
        <v>1.3104937959183238E-136</v>
      </c>
      <c r="GQ148" s="86">
        <f t="shared" si="170"/>
        <v>1.8676270346138826E-200</v>
      </c>
      <c r="GR148" s="86">
        <f t="shared" si="170"/>
        <v>1.4051279907463145E-219</v>
      </c>
      <c r="GS148" s="86">
        <f t="shared" si="170"/>
        <v>1.0008543210730006E-278</v>
      </c>
      <c r="GT148" s="86">
        <f t="shared" si="170"/>
        <v>9.8751535922612538E-206</v>
      </c>
      <c r="GU148" s="86">
        <f t="shared" si="170"/>
        <v>5.8274589793573359E-173</v>
      </c>
      <c r="GV148" s="86">
        <f t="shared" si="170"/>
        <v>3.1797093174718903E-199</v>
      </c>
      <c r="GW148" s="86">
        <f t="shared" si="170"/>
        <v>5.2686195586057279E-236</v>
      </c>
      <c r="GX148" s="86">
        <f t="shared" si="170"/>
        <v>6.1536965865160303E-183</v>
      </c>
      <c r="GY148" s="86">
        <f t="shared" si="170"/>
        <v>5.9295074992412256E-111</v>
      </c>
      <c r="GZ148" s="86">
        <f t="shared" si="170"/>
        <v>2.3332416768876137E-125</v>
      </c>
      <c r="HA148" s="86">
        <f t="shared" si="170"/>
        <v>1.2402215725215354E-151</v>
      </c>
      <c r="HC148" s="86">
        <f t="shared" si="153"/>
        <v>1.9601952503991879E-31</v>
      </c>
      <c r="HD148" s="86">
        <f t="shared" si="153"/>
        <v>1.7902981461016358E-28</v>
      </c>
      <c r="HE148" s="86">
        <f t="shared" si="153"/>
        <v>5.5207346761750971E-49</v>
      </c>
      <c r="HF148" s="86">
        <f t="shared" si="153"/>
        <v>3.6492391631929741E-81</v>
      </c>
      <c r="HG148" s="86">
        <f t="shared" si="153"/>
        <v>2.4292997974001625E-123</v>
      </c>
      <c r="HH148" s="86">
        <f t="shared" si="153"/>
        <v>3.1564719486871973E-143</v>
      </c>
      <c r="HI148" s="86">
        <f t="shared" si="153"/>
        <v>3.4930175876600941E-155</v>
      </c>
      <c r="HJ148" s="86">
        <f t="shared" si="153"/>
        <v>3.3699878614475965E-153</v>
      </c>
      <c r="HK148" s="86">
        <f t="shared" si="153"/>
        <v>4.9280416662340756E-117</v>
      </c>
      <c r="HL148" s="86">
        <f t="shared" si="161"/>
        <v>4.8984968457410522E-118</v>
      </c>
      <c r="HM148" s="86">
        <f t="shared" si="161"/>
        <v>1.6853639360787307E-115</v>
      </c>
      <c r="HN148" s="86">
        <f t="shared" si="161"/>
        <v>3.6728098215177187E-82</v>
      </c>
      <c r="HO148" s="86">
        <f t="shared" si="161"/>
        <v>3.5313513485158914E-73</v>
      </c>
      <c r="HP148" s="86">
        <f t="shared" si="161"/>
        <v>9.7842282994522933E-71</v>
      </c>
      <c r="HQ148" s="86">
        <f t="shared" si="161"/>
        <v>3.5930461353155137E-62</v>
      </c>
      <c r="HS148" s="86">
        <f t="shared" si="171"/>
        <v>4.7375639883715813E-2</v>
      </c>
      <c r="HT148" s="86">
        <f t="shared" si="171"/>
        <v>0</v>
      </c>
      <c r="HU148" s="86">
        <f t="shared" si="171"/>
        <v>0.14673572525815498</v>
      </c>
      <c r="HV148" s="86">
        <f t="shared" si="171"/>
        <v>8.3854016259386245E-3</v>
      </c>
      <c r="HW148" s="86">
        <f t="shared" si="171"/>
        <v>3.7807812158006195E-3</v>
      </c>
      <c r="HX148" s="86">
        <f t="shared" si="171"/>
        <v>1.3937499949069415E-3</v>
      </c>
      <c r="HY148" s="86">
        <f t="shared" si="171"/>
        <v>3.7064015086921633E-3</v>
      </c>
      <c r="HZ148" s="86">
        <f t="shared" si="171"/>
        <v>1.0405339504574227E-2</v>
      </c>
      <c r="IA148" s="86">
        <f t="shared" si="171"/>
        <v>2.7574785458353155E-2</v>
      </c>
      <c r="IB148" s="86">
        <f t="shared" si="171"/>
        <v>2.5500112704821061E-2</v>
      </c>
      <c r="IC148" s="86">
        <f t="shared" si="171"/>
        <v>8.1097292436476065E-2</v>
      </c>
      <c r="ID148" s="86">
        <f t="shared" si="171"/>
        <v>0.19942387080604826</v>
      </c>
      <c r="IE148" s="86">
        <f t="shared" si="171"/>
        <v>0.15226171366466473</v>
      </c>
      <c r="IF148" s="86">
        <f t="shared" si="171"/>
        <v>0.3295420261590748</v>
      </c>
      <c r="IG148" s="86">
        <f t="shared" si="171"/>
        <v>0.38777443774193598</v>
      </c>
      <c r="II148" s="86">
        <f t="shared" si="172"/>
        <v>8.5878569917333932E-9</v>
      </c>
      <c r="IJ148" s="86">
        <f t="shared" si="172"/>
        <v>0</v>
      </c>
      <c r="IK148" s="86">
        <f t="shared" si="172"/>
        <v>5.9804898218345702E-14</v>
      </c>
      <c r="IL148" s="86">
        <f t="shared" si="172"/>
        <v>8.5491101754955053E-9</v>
      </c>
      <c r="IM148" s="86">
        <f t="shared" si="172"/>
        <v>4.551451542353407E-10</v>
      </c>
      <c r="IN148" s="86">
        <f t="shared" si="172"/>
        <v>6.8993147109294461E-9</v>
      </c>
      <c r="IO148" s="86">
        <f t="shared" si="172"/>
        <v>1.2550670637981981E-11</v>
      </c>
      <c r="IP148" s="86">
        <f t="shared" si="172"/>
        <v>4.2263677086804845E-11</v>
      </c>
      <c r="IQ148" s="86">
        <f t="shared" si="172"/>
        <v>2.5434158091789492E-11</v>
      </c>
      <c r="IR148" s="86">
        <f t="shared" si="172"/>
        <v>9.1150452736256848E-13</v>
      </c>
      <c r="IS148" s="86">
        <f t="shared" si="172"/>
        <v>6.7914003119628588E-14</v>
      </c>
      <c r="IT148" s="86">
        <f t="shared" si="172"/>
        <v>1.2186457194810964E-16</v>
      </c>
      <c r="IU148" s="86">
        <f t="shared" si="172"/>
        <v>4.1441295362830947E-15</v>
      </c>
      <c r="IV148" s="86">
        <f t="shared" si="172"/>
        <v>3.3993847466156306E-13</v>
      </c>
      <c r="IW148" s="86">
        <f t="shared" si="172"/>
        <v>1.9244811679817931E-12</v>
      </c>
      <c r="IY148" s="86">
        <f t="shared" si="173"/>
        <v>4.7375648471572808E-2</v>
      </c>
      <c r="IZ148" s="86">
        <f t="shared" si="173"/>
        <v>1.7902981461016358E-28</v>
      </c>
      <c r="JA148" s="86">
        <f t="shared" si="173"/>
        <v>0.14673572525821479</v>
      </c>
      <c r="JB148" s="86">
        <f t="shared" si="173"/>
        <v>8.3854101750487995E-3</v>
      </c>
      <c r="JC148" s="86">
        <f t="shared" si="173"/>
        <v>3.7807816709457738E-3</v>
      </c>
      <c r="JD148" s="86">
        <f t="shared" si="173"/>
        <v>1.3937568942216524E-3</v>
      </c>
      <c r="JE148" s="86">
        <f t="shared" si="173"/>
        <v>3.7064015212428338E-3</v>
      </c>
      <c r="JF148" s="86">
        <f t="shared" si="173"/>
        <v>1.0405339546837904E-2</v>
      </c>
      <c r="JG148" s="86">
        <f t="shared" si="173"/>
        <v>2.7574785483787313E-2</v>
      </c>
      <c r="JH148" s="86">
        <f t="shared" si="173"/>
        <v>2.5500112705732565E-2</v>
      </c>
      <c r="JI148" s="86">
        <f t="shared" si="173"/>
        <v>8.1097292436543983E-2</v>
      </c>
      <c r="JJ148" s="86">
        <f t="shared" si="173"/>
        <v>0.19942387080604837</v>
      </c>
      <c r="JK148" s="86">
        <f t="shared" si="173"/>
        <v>0.15226171366466887</v>
      </c>
      <c r="JL148" s="86">
        <f t="shared" si="173"/>
        <v>0.32954202615941475</v>
      </c>
      <c r="JM148" s="86">
        <f t="shared" si="173"/>
        <v>0.38777443774386045</v>
      </c>
    </row>
    <row r="149" spans="2:273" x14ac:dyDescent="0.25">
      <c r="B149" s="2">
        <v>122</v>
      </c>
      <c r="C149" s="37">
        <v>41.328000000000003</v>
      </c>
      <c r="D149" s="37">
        <v>41.82</v>
      </c>
      <c r="E149" s="37">
        <v>40.262</v>
      </c>
      <c r="F149" s="37">
        <v>42.655999999999999</v>
      </c>
      <c r="G149" s="37">
        <v>41.622999999999998</v>
      </c>
      <c r="H149" s="37">
        <v>43.164000000000001</v>
      </c>
      <c r="I149" s="37">
        <v>41.622999999999998</v>
      </c>
      <c r="J149" s="37">
        <v>43.328000000000003</v>
      </c>
      <c r="K149" s="37">
        <v>47.295000000000002</v>
      </c>
      <c r="L149" s="37">
        <v>43.213000000000001</v>
      </c>
      <c r="M149" s="37">
        <v>41.77</v>
      </c>
      <c r="N149" s="37">
        <v>43.835999999999999</v>
      </c>
      <c r="O149" s="37">
        <v>45.41</v>
      </c>
      <c r="P149" s="37">
        <v>50.097999999999999</v>
      </c>
      <c r="Q149" s="37">
        <v>67.316000000000003</v>
      </c>
      <c r="S149" s="4">
        <f t="shared" si="174"/>
        <v>41.833415590266775</v>
      </c>
      <c r="T149" s="4">
        <f t="shared" si="174"/>
        <v>42.800827310515906</v>
      </c>
      <c r="U149" s="4">
        <f t="shared" si="174"/>
        <v>42.674480281493331</v>
      </c>
      <c r="V149" s="4">
        <f t="shared" si="174"/>
        <v>42.105743671262005</v>
      </c>
      <c r="W149" s="4">
        <f t="shared" si="174"/>
        <v>42.088040305167219</v>
      </c>
      <c r="X149" s="4">
        <f t="shared" si="174"/>
        <v>43.020788681867096</v>
      </c>
      <c r="Y149" s="4">
        <f t="shared" si="174"/>
        <v>42.776756707496972</v>
      </c>
      <c r="Z149" s="4">
        <f t="shared" si="174"/>
        <v>43.777470609278723</v>
      </c>
      <c r="AA149" s="4">
        <f t="shared" si="174"/>
        <v>46.188958336742068</v>
      </c>
      <c r="AB149" s="4">
        <f t="shared" si="174"/>
        <v>44.765668324593967</v>
      </c>
      <c r="AC149" s="4">
        <f t="shared" si="174"/>
        <v>44.274324632435523</v>
      </c>
      <c r="AD149" s="4">
        <f t="shared" si="174"/>
        <v>45.06688383930436</v>
      </c>
      <c r="AE149" s="4">
        <f t="shared" si="174"/>
        <v>44.397498527495188</v>
      </c>
      <c r="AF149" s="4">
        <f t="shared" si="174"/>
        <v>50.760799714438335</v>
      </c>
      <c r="AG149" s="4">
        <f t="shared" si="174"/>
        <v>65.415302796853098</v>
      </c>
      <c r="AI149" s="4">
        <f t="shared" si="175"/>
        <v>-0.50541559026677163</v>
      </c>
      <c r="AJ149" s="4">
        <f t="shared" si="175"/>
        <v>-0.98082731051590599</v>
      </c>
      <c r="AK149" s="4">
        <f t="shared" si="175"/>
        <v>-2.4124802814933304</v>
      </c>
      <c r="AL149" s="4">
        <f t="shared" si="175"/>
        <v>0.55025632873799424</v>
      </c>
      <c r="AM149" s="4">
        <f t="shared" si="175"/>
        <v>-0.46504030516722139</v>
      </c>
      <c r="AN149" s="4">
        <f t="shared" si="175"/>
        <v>0.14321131813290577</v>
      </c>
      <c r="AO149" s="4">
        <f t="shared" si="175"/>
        <v>-1.1537567074969743</v>
      </c>
      <c r="AP149" s="4">
        <f t="shared" si="175"/>
        <v>-0.44947060927871973</v>
      </c>
      <c r="AQ149" s="4">
        <f t="shared" si="175"/>
        <v>1.1060416632579333</v>
      </c>
      <c r="AR149" s="4">
        <f t="shared" si="175"/>
        <v>-1.5526683245939665</v>
      </c>
      <c r="AS149" s="4">
        <f t="shared" si="175"/>
        <v>-2.5043246324355195</v>
      </c>
      <c r="AT149" s="4">
        <f t="shared" si="175"/>
        <v>-1.2308838393043615</v>
      </c>
      <c r="AU149" s="4">
        <f t="shared" si="175"/>
        <v>1.0125014725048089</v>
      </c>
      <c r="AV149" s="4">
        <f t="shared" si="175"/>
        <v>-0.66279971443833574</v>
      </c>
      <c r="AW149" s="4">
        <f t="shared" si="175"/>
        <v>1.9006972031469047</v>
      </c>
      <c r="AY149" s="2">
        <f t="shared" si="167"/>
        <v>41.829943807640973</v>
      </c>
      <c r="AZ149" s="2">
        <f t="shared" si="167"/>
        <v>42.800827310515906</v>
      </c>
      <c r="BA149" s="2">
        <f t="shared" si="167"/>
        <v>42.535298162354515</v>
      </c>
      <c r="BB149" s="2">
        <f t="shared" si="167"/>
        <v>42.103452936217344</v>
      </c>
      <c r="BC149" s="2">
        <f t="shared" si="167"/>
        <v>42.087279824992152</v>
      </c>
      <c r="BD149" s="2">
        <f t="shared" si="167"/>
        <v>43.020616034094758</v>
      </c>
      <c r="BE149" s="2">
        <f t="shared" si="167"/>
        <v>42.775913165011481</v>
      </c>
      <c r="BF149" s="2">
        <f t="shared" si="167"/>
        <v>43.771432198527968</v>
      </c>
      <c r="BG149" s="2">
        <f t="shared" si="167"/>
        <v>46.152874391274175</v>
      </c>
      <c r="BH149" s="2">
        <f t="shared" si="167"/>
        <v>44.733166488414817</v>
      </c>
      <c r="BI149" s="2">
        <f t="shared" si="167"/>
        <v>43.995984615433365</v>
      </c>
      <c r="BJ149" s="2">
        <f t="shared" si="167"/>
        <v>43.532480468204639</v>
      </c>
      <c r="BK149" s="2">
        <f t="shared" si="167"/>
        <v>43.416163986796455</v>
      </c>
      <c r="BL149" s="2">
        <f t="shared" si="167"/>
        <v>43.779071860551284</v>
      </c>
      <c r="BM149" s="2">
        <f t="shared" si="167"/>
        <v>44.394305606103572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41.82</v>
      </c>
      <c r="CG149" s="2" t="str">
        <f t="shared" si="168"/>
        <v/>
      </c>
      <c r="CH149" s="2">
        <f t="shared" si="168"/>
        <v>42.655999999999999</v>
      </c>
      <c r="CI149" s="2">
        <f t="shared" si="168"/>
        <v>41.622999999999998</v>
      </c>
      <c r="CJ149" s="2">
        <f t="shared" si="168"/>
        <v>43.164000000000001</v>
      </c>
      <c r="CK149" s="2">
        <f t="shared" si="168"/>
        <v>41.622999999999998</v>
      </c>
      <c r="CL149" s="2">
        <f t="shared" si="168"/>
        <v>43.328000000000003</v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41.82</v>
      </c>
      <c r="CW149" s="2" t="str">
        <f t="shared" si="112"/>
        <v/>
      </c>
      <c r="CX149" s="2">
        <f t="shared" si="113"/>
        <v>42.655999999999999</v>
      </c>
      <c r="CY149" s="2">
        <f t="shared" si="114"/>
        <v>41.622999999999998</v>
      </c>
      <c r="CZ149" s="2">
        <f t="shared" si="115"/>
        <v>43.164000000000001</v>
      </c>
      <c r="DA149" s="2">
        <f t="shared" si="116"/>
        <v>41.622999999999998</v>
      </c>
      <c r="DB149" s="2">
        <f t="shared" si="117"/>
        <v>43.328000000000003</v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63.381701612903221</v>
      </c>
      <c r="DL149" s="2">
        <f t="shared" si="176"/>
        <v>81.035103609625679</v>
      </c>
      <c r="DM149" s="2">
        <f t="shared" si="176"/>
        <v>85.934124108734409</v>
      </c>
      <c r="DN149" s="2">
        <f t="shared" si="176"/>
        <v>79.567133244206772</v>
      </c>
      <c r="DO149" s="2">
        <f t="shared" si="176"/>
        <v>75.122204430863263</v>
      </c>
      <c r="DP149" s="2">
        <f t="shared" si="176"/>
        <v>71.47264965622611</v>
      </c>
      <c r="DQ149" s="2">
        <f t="shared" si="176"/>
        <v>69.341041269841284</v>
      </c>
      <c r="DR149" s="2">
        <f t="shared" si="176"/>
        <v>66.189987301587308</v>
      </c>
      <c r="DS149" s="2">
        <f t="shared" si="176"/>
        <v>70.114441405653167</v>
      </c>
      <c r="DT149" s="2">
        <f t="shared" si="176"/>
        <v>70.981450725744835</v>
      </c>
      <c r="DU149" s="2">
        <f t="shared" si="176"/>
        <v>73.837093659281919</v>
      </c>
      <c r="DV149" s="2">
        <f t="shared" si="176"/>
        <v>66.420128571428563</v>
      </c>
      <c r="DW149" s="2">
        <f t="shared" si="176"/>
        <v>70.453984513084507</v>
      </c>
      <c r="DX149" s="2">
        <f t="shared" si="176"/>
        <v>73.230279516358465</v>
      </c>
      <c r="DY149" s="2">
        <f t="shared" si="176"/>
        <v>59.94869536522063</v>
      </c>
      <c r="EA149" s="2">
        <f t="shared" si="152"/>
        <v>41.845682635661014</v>
      </c>
      <c r="EB149" s="2">
        <f t="shared" si="152"/>
        <v>42.790044547208744</v>
      </c>
      <c r="EC149" s="2">
        <f t="shared" si="152"/>
        <v>42.524747023036895</v>
      </c>
      <c r="ED149" s="2">
        <f t="shared" si="152"/>
        <v>42.146827962516312</v>
      </c>
      <c r="EE149" s="2">
        <f t="shared" si="152"/>
        <v>42.036237344998462</v>
      </c>
      <c r="EF149" s="2">
        <f t="shared" si="152"/>
        <v>43.146726139262675</v>
      </c>
      <c r="EG149" s="2">
        <f t="shared" si="152"/>
        <v>42.615630341332448</v>
      </c>
      <c r="EH149" s="2">
        <f t="shared" si="152"/>
        <v>43.78342604206167</v>
      </c>
      <c r="EI149" s="2">
        <f t="shared" si="152"/>
        <v>46.282842757806343</v>
      </c>
      <c r="EJ149" s="2">
        <f t="shared" si="152"/>
        <v>44.791160389554435</v>
      </c>
      <c r="EK149" s="2">
        <f t="shared" si="152"/>
        <v>43.929966806722689</v>
      </c>
      <c r="EL149" s="2">
        <f t="shared" si="179"/>
        <v>43.539887984059597</v>
      </c>
      <c r="EM149" s="2">
        <f t="shared" si="135"/>
        <v>43.393600341308108</v>
      </c>
      <c r="EN149" s="2">
        <f t="shared" si="135"/>
        <v>43.772542339749101</v>
      </c>
      <c r="EO149" s="2">
        <f t="shared" si="135"/>
        <v>44.438739654275821</v>
      </c>
      <c r="EQ149" s="2">
        <f t="shared" si="177"/>
        <v>41.691226994089874</v>
      </c>
      <c r="ER149" s="2">
        <f t="shared" si="177"/>
        <v>42.790044547208744</v>
      </c>
      <c r="ES149" s="2">
        <f t="shared" si="177"/>
        <v>42.509035334648033</v>
      </c>
      <c r="ET149" s="2">
        <f t="shared" si="177"/>
        <v>41.788287816123137</v>
      </c>
      <c r="EU149" s="2">
        <f t="shared" si="177"/>
        <v>42.296812115697989</v>
      </c>
      <c r="EV149" s="2">
        <f t="shared" si="177"/>
        <v>42.35575779986771</v>
      </c>
      <c r="EW149" s="2">
        <f t="shared" si="177"/>
        <v>43.645795535477035</v>
      </c>
      <c r="EX149" s="2">
        <f t="shared" si="177"/>
        <v>43.639203088475455</v>
      </c>
      <c r="EY149" s="2">
        <f t="shared" si="177"/>
        <v>45.193204704614828</v>
      </c>
      <c r="EZ149" s="2">
        <f t="shared" si="177"/>
        <v>44.235466029059879</v>
      </c>
      <c r="FA149" s="2">
        <f t="shared" si="177"/>
        <v>44.472443146228713</v>
      </c>
      <c r="FB149" s="2">
        <f t="shared" si="177"/>
        <v>43.358249137851587</v>
      </c>
      <c r="FC149" s="2">
        <f t="shared" si="177"/>
        <v>43.529205589436202</v>
      </c>
      <c r="FD149" s="2">
        <f t="shared" si="177"/>
        <v>43.691254001215562</v>
      </c>
      <c r="FE149" s="2">
        <f t="shared" si="177"/>
        <v>43.744449725492345</v>
      </c>
      <c r="FG149" s="2">
        <f t="shared" si="178"/>
        <v>0.99977182560585964</v>
      </c>
      <c r="FH149" s="2">
        <f t="shared" si="178"/>
        <v>0.99971806127192619</v>
      </c>
      <c r="FI149" s="2">
        <f t="shared" si="178"/>
        <v>0.99972756108945338</v>
      </c>
      <c r="FJ149" s="2">
        <f t="shared" si="178"/>
        <v>0.99972340148161176</v>
      </c>
      <c r="FK149" s="2">
        <f t="shared" si="178"/>
        <v>0.99968182234982883</v>
      </c>
      <c r="FL149" s="2">
        <f t="shared" si="178"/>
        <v>0.99968500018042916</v>
      </c>
      <c r="FM149" s="2">
        <f t="shared" si="178"/>
        <v>0.99963103036197143</v>
      </c>
      <c r="FN149" s="2">
        <f t="shared" si="178"/>
        <v>0.99963441267977915</v>
      </c>
      <c r="FO149" s="2">
        <f t="shared" si="178"/>
        <v>0.99968880106640701</v>
      </c>
      <c r="FP149" s="2">
        <f t="shared" si="178"/>
        <v>0.99968161431844516</v>
      </c>
      <c r="FQ149" s="2">
        <f t="shared" si="178"/>
        <v>0.9996859956606392</v>
      </c>
      <c r="FR149" s="2">
        <f t="shared" si="178"/>
        <v>0.99965376580511245</v>
      </c>
      <c r="FS149" s="2">
        <f t="shared" si="178"/>
        <v>0.99963207329388926</v>
      </c>
      <c r="FT149" s="2">
        <f t="shared" si="178"/>
        <v>0.99956223588044391</v>
      </c>
      <c r="FU149" s="2">
        <f t="shared" si="178"/>
        <v>0.9995094868800215</v>
      </c>
      <c r="FW149" s="2">
        <f t="shared" si="169"/>
        <v>0.13371344608901323</v>
      </c>
      <c r="FX149" s="2">
        <f t="shared" si="169"/>
        <v>0</v>
      </c>
      <c r="FY149" s="2">
        <f t="shared" si="169"/>
        <v>8.1166584491387125E-2</v>
      </c>
      <c r="FZ149" s="2">
        <f t="shared" si="169"/>
        <v>0.14984494159994208</v>
      </c>
      <c r="GA149" s="2">
        <f t="shared" si="169"/>
        <v>0.15548421907426577</v>
      </c>
      <c r="GB149" s="2">
        <f t="shared" si="169"/>
        <v>0.17071829457577983</v>
      </c>
      <c r="GC149" s="2">
        <f t="shared" si="169"/>
        <v>0.14601731774435295</v>
      </c>
      <c r="GD149" s="2">
        <f t="shared" si="169"/>
        <v>0.13995967852558019</v>
      </c>
      <c r="GE149" s="2">
        <f t="shared" si="169"/>
        <v>0.12608290818661741</v>
      </c>
      <c r="GF149" s="2">
        <f t="shared" si="169"/>
        <v>0.11936870210342629</v>
      </c>
      <c r="GG149" s="2">
        <f t="shared" si="169"/>
        <v>0.10438582658319509</v>
      </c>
      <c r="GH149" s="2">
        <f t="shared" si="169"/>
        <v>8.4395149240325637E-2</v>
      </c>
      <c r="GI149" s="2">
        <f t="shared" si="169"/>
        <v>9.2971383098875537E-2</v>
      </c>
      <c r="GJ149" s="2">
        <f t="shared" si="169"/>
        <v>7.8314056996343653E-2</v>
      </c>
      <c r="GK149" s="2">
        <f t="shared" si="169"/>
        <v>7.4956992433902456E-2</v>
      </c>
      <c r="GM149" s="86">
        <f t="shared" si="170"/>
        <v>9.8429141228720389E-74</v>
      </c>
      <c r="GN149" s="86">
        <f t="shared" si="170"/>
        <v>1.4822837624103208E-50</v>
      </c>
      <c r="GO149" s="86">
        <f t="shared" si="170"/>
        <v>2.5891030917044828E-106</v>
      </c>
      <c r="GP149" s="86">
        <f t="shared" si="170"/>
        <v>1.1728623476881831E-140</v>
      </c>
      <c r="GQ149" s="86">
        <f t="shared" si="170"/>
        <v>2.1164017825266006E-206</v>
      </c>
      <c r="GR149" s="86">
        <f t="shared" si="170"/>
        <v>4.4774367916568358E-226</v>
      </c>
      <c r="GS149" s="86">
        <f t="shared" si="170"/>
        <v>4.483618119667791E-287</v>
      </c>
      <c r="GT149" s="86">
        <f t="shared" si="170"/>
        <v>6.8349132785815046E-212</v>
      </c>
      <c r="GU149" s="86">
        <f t="shared" si="170"/>
        <v>4.1772666440315621E-178</v>
      </c>
      <c r="GV149" s="86">
        <f t="shared" si="170"/>
        <v>4.0066557163767536E-205</v>
      </c>
      <c r="GW149" s="86">
        <f t="shared" si="170"/>
        <v>4.3389887157756589E-243</v>
      </c>
      <c r="GX149" s="86">
        <f t="shared" si="170"/>
        <v>1.92090025379615E-188</v>
      </c>
      <c r="GY149" s="86">
        <f t="shared" si="170"/>
        <v>3.0278961393803178E-114</v>
      </c>
      <c r="GZ149" s="86">
        <f t="shared" si="170"/>
        <v>4.0608461851122046E-129</v>
      </c>
      <c r="HA149" s="86">
        <f t="shared" si="170"/>
        <v>4.4983880206176457E-156</v>
      </c>
      <c r="HC149" s="86">
        <f t="shared" si="153"/>
        <v>7.7040539430490341E-33</v>
      </c>
      <c r="HD149" s="86">
        <f t="shared" si="153"/>
        <v>9.8195721103249092E-30</v>
      </c>
      <c r="HE149" s="86">
        <f t="shared" si="153"/>
        <v>2.7727619971351579E-51</v>
      </c>
      <c r="HF149" s="86">
        <f t="shared" si="153"/>
        <v>7.8343354942074553E-85</v>
      </c>
      <c r="HG149" s="86">
        <f t="shared" si="153"/>
        <v>7.6915131293600843E-129</v>
      </c>
      <c r="HH149" s="86">
        <f t="shared" si="153"/>
        <v>1.5513106995214517E-149</v>
      </c>
      <c r="HI149" s="86">
        <f t="shared" si="153"/>
        <v>4.3370310226169661E-162</v>
      </c>
      <c r="HJ149" s="86">
        <f t="shared" si="153"/>
        <v>3.9876417381601955E-160</v>
      </c>
      <c r="HK149" s="86">
        <f t="shared" si="153"/>
        <v>2.5103419500103051E-122</v>
      </c>
      <c r="HL149" s="86">
        <f t="shared" si="161"/>
        <v>2.3301783255597285E-123</v>
      </c>
      <c r="HM149" s="86">
        <f t="shared" si="161"/>
        <v>7.8217143513482072E-121</v>
      </c>
      <c r="HN149" s="86">
        <f t="shared" si="161"/>
        <v>5.3779424846202921E-86</v>
      </c>
      <c r="HO149" s="86">
        <f t="shared" si="161"/>
        <v>1.3742678170695459E-76</v>
      </c>
      <c r="HP149" s="86">
        <f t="shared" si="161"/>
        <v>4.4658139882291042E-74</v>
      </c>
      <c r="HQ149" s="86">
        <f t="shared" si="161"/>
        <v>6.0342213921398939E-65</v>
      </c>
      <c r="HS149" s="86">
        <f t="shared" si="171"/>
        <v>2.4942478661769889E-2</v>
      </c>
      <c r="HT149" s="86">
        <f t="shared" si="171"/>
        <v>0</v>
      </c>
      <c r="HU149" s="86">
        <f t="shared" si="171"/>
        <v>9.0377407935097187E-2</v>
      </c>
      <c r="HV149" s="86">
        <f t="shared" si="171"/>
        <v>3.4505537670851544E-3</v>
      </c>
      <c r="HW149" s="86">
        <f t="shared" si="171"/>
        <v>1.2924418188962059E-3</v>
      </c>
      <c r="HX149" s="86">
        <f t="shared" si="171"/>
        <v>4.3782326816403601E-4</v>
      </c>
      <c r="HY149" s="86">
        <f t="shared" si="171"/>
        <v>1.2041173923514293E-3</v>
      </c>
      <c r="HZ149" s="86">
        <f t="shared" si="171"/>
        <v>4.0023306239568204E-3</v>
      </c>
      <c r="IA149" s="86">
        <f t="shared" si="171"/>
        <v>1.2454951488112504E-2</v>
      </c>
      <c r="IB149" s="86">
        <f t="shared" si="171"/>
        <v>1.1035367409743421E-2</v>
      </c>
      <c r="IC149" s="86">
        <f t="shared" si="171"/>
        <v>4.2126128579576004E-2</v>
      </c>
      <c r="ID149" s="86">
        <f t="shared" si="171"/>
        <v>0.12299756480845535</v>
      </c>
      <c r="IE149" s="86">
        <f t="shared" si="171"/>
        <v>8.9083895522460751E-2</v>
      </c>
      <c r="IF149" s="86">
        <f t="shared" si="171"/>
        <v>0.24406419154006725</v>
      </c>
      <c r="IG149" s="86">
        <f t="shared" si="171"/>
        <v>0.28633648623701441</v>
      </c>
      <c r="II149" s="86">
        <f t="shared" si="172"/>
        <v>4.1096068381877526E-8</v>
      </c>
      <c r="IJ149" s="86">
        <f t="shared" si="172"/>
        <v>0</v>
      </c>
      <c r="IK149" s="86">
        <f t="shared" si="172"/>
        <v>4.6918287917633219E-13</v>
      </c>
      <c r="IL149" s="86">
        <f t="shared" si="172"/>
        <v>4.5727786087374409E-8</v>
      </c>
      <c r="IM149" s="86">
        <f t="shared" si="172"/>
        <v>3.3785744211095537E-9</v>
      </c>
      <c r="IN149" s="86">
        <f t="shared" si="172"/>
        <v>4.3911565593108358E-8</v>
      </c>
      <c r="IO149" s="86">
        <f t="shared" si="172"/>
        <v>1.210605592301215E-10</v>
      </c>
      <c r="IP149" s="86">
        <f t="shared" si="172"/>
        <v>3.4412279828872741E-10</v>
      </c>
      <c r="IQ149" s="86">
        <f t="shared" si="172"/>
        <v>1.9163213039524315E-10</v>
      </c>
      <c r="IR149" s="86">
        <f t="shared" si="172"/>
        <v>8.578625480244813E-12</v>
      </c>
      <c r="IS149" s="86">
        <f t="shared" si="172"/>
        <v>6.7699062965847086E-13</v>
      </c>
      <c r="IT149" s="86">
        <f t="shared" si="172"/>
        <v>1.5456088724615431E-15</v>
      </c>
      <c r="IU149" s="86">
        <f t="shared" si="172"/>
        <v>4.5089637572040923E-14</v>
      </c>
      <c r="IV149" s="86">
        <f t="shared" si="172"/>
        <v>2.2917558786480668E-12</v>
      </c>
      <c r="IW149" s="86">
        <f t="shared" si="172"/>
        <v>1.1139866499497864E-11</v>
      </c>
      <c r="IY149" s="86">
        <f t="shared" si="173"/>
        <v>2.4942519757838271E-2</v>
      </c>
      <c r="IZ149" s="86">
        <f t="shared" si="173"/>
        <v>9.8195721103249092E-30</v>
      </c>
      <c r="JA149" s="86">
        <f t="shared" si="173"/>
        <v>9.0377407935566367E-2</v>
      </c>
      <c r="JB149" s="86">
        <f t="shared" si="173"/>
        <v>3.4505994948712416E-3</v>
      </c>
      <c r="JC149" s="86">
        <f t="shared" si="173"/>
        <v>1.292445197470627E-3</v>
      </c>
      <c r="JD149" s="86">
        <f t="shared" si="173"/>
        <v>4.3786717972962912E-4</v>
      </c>
      <c r="JE149" s="86">
        <f t="shared" si="173"/>
        <v>1.2041175134119885E-3</v>
      </c>
      <c r="JF149" s="86">
        <f t="shared" si="173"/>
        <v>4.0023309680796183E-3</v>
      </c>
      <c r="JG149" s="86">
        <f t="shared" si="173"/>
        <v>1.2454951679744634E-2</v>
      </c>
      <c r="JH149" s="86">
        <f t="shared" si="173"/>
        <v>1.1035367418322046E-2</v>
      </c>
      <c r="JI149" s="86">
        <f t="shared" si="173"/>
        <v>4.2126128580252997E-2</v>
      </c>
      <c r="JJ149" s="86">
        <f t="shared" si="173"/>
        <v>0.12299756480845689</v>
      </c>
      <c r="JK149" s="86">
        <f t="shared" si="173"/>
        <v>8.908389552250584E-2</v>
      </c>
      <c r="JL149" s="86">
        <f t="shared" si="173"/>
        <v>0.244064191542359</v>
      </c>
      <c r="JM149" s="86">
        <f t="shared" si="173"/>
        <v>0.28633648624815428</v>
      </c>
    </row>
    <row r="150" spans="2:273" x14ac:dyDescent="0.25">
      <c r="B150" s="2">
        <v>123</v>
      </c>
      <c r="C150" s="37">
        <v>42.738</v>
      </c>
      <c r="D150" s="37">
        <v>45.213000000000001</v>
      </c>
      <c r="E150" s="37">
        <v>41.738</v>
      </c>
      <c r="F150" s="37">
        <v>40.328000000000003</v>
      </c>
      <c r="G150" s="37">
        <v>45.197000000000003</v>
      </c>
      <c r="H150" s="37">
        <v>44</v>
      </c>
      <c r="I150" s="37">
        <v>42.689</v>
      </c>
      <c r="J150" s="37">
        <v>45.360999999999997</v>
      </c>
      <c r="K150" s="37">
        <v>44.246000000000002</v>
      </c>
      <c r="L150" s="37">
        <v>45.557000000000002</v>
      </c>
      <c r="M150" s="37">
        <v>43.344000000000001</v>
      </c>
      <c r="N150" s="37">
        <v>38.917999999999999</v>
      </c>
      <c r="O150" s="37">
        <v>44.295000000000002</v>
      </c>
      <c r="P150" s="37">
        <v>47.442999999999998</v>
      </c>
      <c r="Q150" s="37">
        <v>54.473999999999997</v>
      </c>
      <c r="S150" s="4">
        <f t="shared" si="174"/>
        <v>41.716141243158546</v>
      </c>
      <c r="T150" s="4">
        <f t="shared" si="174"/>
        <v>42.652608492755583</v>
      </c>
      <c r="U150" s="4">
        <f t="shared" si="174"/>
        <v>42.435252656059511</v>
      </c>
      <c r="V150" s="4">
        <f t="shared" si="174"/>
        <v>41.962685382900403</v>
      </c>
      <c r="W150" s="4">
        <f t="shared" si="174"/>
        <v>41.946622427874374</v>
      </c>
      <c r="X150" s="4">
        <f t="shared" si="174"/>
        <v>42.889506521001408</v>
      </c>
      <c r="Y150" s="4">
        <f t="shared" si="174"/>
        <v>42.605124181673339</v>
      </c>
      <c r="Z150" s="4">
        <f t="shared" si="174"/>
        <v>43.629776460655783</v>
      </c>
      <c r="AA150" s="4">
        <f t="shared" si="174"/>
        <v>46.049717648931001</v>
      </c>
      <c r="AB150" s="4">
        <f t="shared" si="174"/>
        <v>44.597318688082609</v>
      </c>
      <c r="AC150" s="4">
        <f t="shared" si="174"/>
        <v>43.919102343488412</v>
      </c>
      <c r="AD150" s="4">
        <f t="shared" si="174"/>
        <v>44.018205920292807</v>
      </c>
      <c r="AE150" s="4">
        <f t="shared" si="174"/>
        <v>43.665798988755569</v>
      </c>
      <c r="AF150" s="4">
        <f t="shared" si="174"/>
        <v>47.361352270041593</v>
      </c>
      <c r="AG150" s="4">
        <f t="shared" si="174"/>
        <v>56.405511917012497</v>
      </c>
      <c r="AI150" s="4">
        <f t="shared" si="175"/>
        <v>1.0218587568414534</v>
      </c>
      <c r="AJ150" s="4">
        <f t="shared" si="175"/>
        <v>2.5603915072444181</v>
      </c>
      <c r="AK150" s="4">
        <f t="shared" si="175"/>
        <v>-0.69725265605951137</v>
      </c>
      <c r="AL150" s="4">
        <f t="shared" si="175"/>
        <v>-1.6346853829004004</v>
      </c>
      <c r="AM150" s="4">
        <f t="shared" si="175"/>
        <v>3.2503775721256289</v>
      </c>
      <c r="AN150" s="4">
        <f t="shared" si="175"/>
        <v>1.1104934789985919</v>
      </c>
      <c r="AO150" s="4">
        <f t="shared" si="175"/>
        <v>8.3875818326660578E-2</v>
      </c>
      <c r="AP150" s="4">
        <f t="shared" si="175"/>
        <v>1.7312235393442137</v>
      </c>
      <c r="AQ150" s="4">
        <f t="shared" si="175"/>
        <v>-1.8037176489309985</v>
      </c>
      <c r="AR150" s="4">
        <f t="shared" si="175"/>
        <v>0.95968131191739303</v>
      </c>
      <c r="AS150" s="4">
        <f t="shared" si="175"/>
        <v>-0.57510234348841038</v>
      </c>
      <c r="AT150" s="4">
        <f t="shared" si="175"/>
        <v>-5.1002059202928081</v>
      </c>
      <c r="AU150" s="4">
        <f t="shared" si="175"/>
        <v>0.62920101124443306</v>
      </c>
      <c r="AV150" s="4">
        <f t="shared" si="175"/>
        <v>8.164772995840508E-2</v>
      </c>
      <c r="AW150" s="4">
        <f t="shared" si="175"/>
        <v>-1.9315119170125001</v>
      </c>
      <c r="AY150" s="2">
        <f t="shared" si="167"/>
        <v>41.71496571991365</v>
      </c>
      <c r="AZ150" s="2">
        <f t="shared" si="167"/>
        <v>42.652608492755583</v>
      </c>
      <c r="BA150" s="2">
        <f t="shared" si="167"/>
        <v>42.376829296918565</v>
      </c>
      <c r="BB150" s="2">
        <f t="shared" si="167"/>
        <v>41.962146173443301</v>
      </c>
      <c r="BC150" s="2">
        <f t="shared" si="167"/>
        <v>41.946491639401415</v>
      </c>
      <c r="BD150" s="2">
        <f t="shared" si="167"/>
        <v>42.889464221268923</v>
      </c>
      <c r="BE150" s="2">
        <f t="shared" si="167"/>
        <v>42.604993297724334</v>
      </c>
      <c r="BF150" s="2">
        <f t="shared" si="167"/>
        <v>43.628547070546354</v>
      </c>
      <c r="BG150" s="2">
        <f t="shared" si="167"/>
        <v>46.040252247629972</v>
      </c>
      <c r="BH150" s="2">
        <f t="shared" si="167"/>
        <v>44.58940876714771</v>
      </c>
      <c r="BI150" s="2">
        <f t="shared" si="167"/>
        <v>43.830343823401513</v>
      </c>
      <c r="BJ150" s="2">
        <f t="shared" si="167"/>
        <v>43.398485261888723</v>
      </c>
      <c r="BK150" s="2">
        <f t="shared" si="167"/>
        <v>43.295487732371477</v>
      </c>
      <c r="BL150" s="2">
        <f t="shared" si="167"/>
        <v>43.653855946021146</v>
      </c>
      <c r="BM150" s="2">
        <f t="shared" si="167"/>
        <v>44.290181962422992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45.213000000000001</v>
      </c>
      <c r="CG150" s="2" t="str">
        <f t="shared" si="168"/>
        <v/>
      </c>
      <c r="CH150" s="2">
        <f t="shared" si="168"/>
        <v>40.328000000000003</v>
      </c>
      <c r="CI150" s="2">
        <f t="shared" si="168"/>
        <v>45.197000000000003</v>
      </c>
      <c r="CJ150" s="2">
        <f t="shared" si="168"/>
        <v>44</v>
      </c>
      <c r="CK150" s="2">
        <f t="shared" si="168"/>
        <v>42.689</v>
      </c>
      <c r="CL150" s="2">
        <f t="shared" si="168"/>
        <v>45.360999999999997</v>
      </c>
      <c r="CM150" s="2">
        <f t="shared" si="168"/>
        <v>44.246000000000002</v>
      </c>
      <c r="CN150" s="2">
        <f t="shared" si="168"/>
        <v>45.557000000000002</v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>
        <f t="shared" si="111"/>
        <v>45.213000000000001</v>
      </c>
      <c r="CW150" s="2" t="str">
        <f t="shared" si="112"/>
        <v/>
      </c>
      <c r="CX150" s="2">
        <f t="shared" si="113"/>
        <v>40.328000000000003</v>
      </c>
      <c r="CY150" s="2">
        <f t="shared" si="114"/>
        <v>45.197000000000003</v>
      </c>
      <c r="CZ150" s="2">
        <f t="shared" si="115"/>
        <v>44</v>
      </c>
      <c r="DA150" s="2">
        <f t="shared" si="116"/>
        <v>42.689</v>
      </c>
      <c r="DB150" s="2">
        <f t="shared" si="117"/>
        <v>45.360999999999997</v>
      </c>
      <c r="DC150" s="2">
        <f t="shared" si="118"/>
        <v>44.246000000000002</v>
      </c>
      <c r="DD150" s="2">
        <f t="shared" si="119"/>
        <v>45.557000000000002</v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63.447709677419354</v>
      </c>
      <c r="DL150" s="2">
        <f t="shared" si="176"/>
        <v>81.249228943850284</v>
      </c>
      <c r="DM150" s="2">
        <f t="shared" si="176"/>
        <v>86.202568961675581</v>
      </c>
      <c r="DN150" s="2">
        <f t="shared" si="176"/>
        <v>79.786732843137258</v>
      </c>
      <c r="DO150" s="2">
        <f t="shared" si="176"/>
        <v>75.295094576012232</v>
      </c>
      <c r="DP150" s="2">
        <f t="shared" si="176"/>
        <v>71.605462337662317</v>
      </c>
      <c r="DQ150" s="2">
        <f t="shared" si="176"/>
        <v>69.447236507936523</v>
      </c>
      <c r="DR150" s="2">
        <f t="shared" si="176"/>
        <v>66.270068253968276</v>
      </c>
      <c r="DS150" s="2">
        <f t="shared" si="176"/>
        <v>70.215687853323146</v>
      </c>
      <c r="DT150" s="2">
        <f t="shared" si="176"/>
        <v>71.103876241405644</v>
      </c>
      <c r="DU150" s="2">
        <f t="shared" si="176"/>
        <v>73.98049488158901</v>
      </c>
      <c r="DV150" s="2">
        <f t="shared" si="176"/>
        <v>66.512542857142847</v>
      </c>
      <c r="DW150" s="2">
        <f t="shared" si="176"/>
        <v>70.597050021450016</v>
      </c>
      <c r="DX150" s="2">
        <f t="shared" si="176"/>
        <v>73.396944523470836</v>
      </c>
      <c r="DY150" s="2">
        <f t="shared" si="176"/>
        <v>60.019298702261786</v>
      </c>
      <c r="EA150" s="2">
        <f t="shared" si="152"/>
        <v>41.734171157172199</v>
      </c>
      <c r="EB150" s="2">
        <f t="shared" si="152"/>
        <v>42.642681299487677</v>
      </c>
      <c r="EC150" s="2">
        <f t="shared" si="152"/>
        <v>42.367500733659149</v>
      </c>
      <c r="ED150" s="2">
        <f t="shared" si="152"/>
        <v>42.012917093037053</v>
      </c>
      <c r="EE150" s="2">
        <f t="shared" si="152"/>
        <v>41.891016614505538</v>
      </c>
      <c r="EF150" s="2">
        <f t="shared" si="152"/>
        <v>43.03276565704568</v>
      </c>
      <c r="EG150" s="2">
        <f t="shared" si="152"/>
        <v>42.426434073917655</v>
      </c>
      <c r="EH150" s="2">
        <f t="shared" si="152"/>
        <v>43.643767340293238</v>
      </c>
      <c r="EI150" s="2">
        <f t="shared" si="152"/>
        <v>46.188648574849111</v>
      </c>
      <c r="EJ150" s="2">
        <f t="shared" si="152"/>
        <v>44.656907056056937</v>
      </c>
      <c r="EK150" s="2">
        <f t="shared" si="152"/>
        <v>43.757135714285717</v>
      </c>
      <c r="EL150" s="2">
        <f t="shared" si="179"/>
        <v>43.408764056137912</v>
      </c>
      <c r="EM150" s="2">
        <f t="shared" si="135"/>
        <v>43.272019723671669</v>
      </c>
      <c r="EN150" s="2">
        <f t="shared" si="135"/>
        <v>43.64922181646331</v>
      </c>
      <c r="EO150" s="2">
        <f t="shared" si="135"/>
        <v>44.341802245515552</v>
      </c>
      <c r="EQ150" s="2">
        <f t="shared" si="177"/>
        <v>41.570270492003544</v>
      </c>
      <c r="ER150" s="2">
        <f t="shared" si="177"/>
        <v>42.642681299487677</v>
      </c>
      <c r="ES150" s="2">
        <f t="shared" si="177"/>
        <v>42.349797765729946</v>
      </c>
      <c r="ET150" s="2">
        <f t="shared" si="177"/>
        <v>41.640603566343493</v>
      </c>
      <c r="EU150" s="2">
        <f t="shared" si="177"/>
        <v>42.16358167820448</v>
      </c>
      <c r="EV150" s="2">
        <f t="shared" si="177"/>
        <v>42.210037428340442</v>
      </c>
      <c r="EW150" s="2">
        <f t="shared" si="177"/>
        <v>43.499816390617823</v>
      </c>
      <c r="EX150" s="2">
        <f t="shared" si="177"/>
        <v>43.493424941560733</v>
      </c>
      <c r="EY150" s="2">
        <f t="shared" si="177"/>
        <v>45.052249999999994</v>
      </c>
      <c r="EZ150" s="2">
        <f t="shared" si="177"/>
        <v>44.075911349978988</v>
      </c>
      <c r="FA150" s="2">
        <f t="shared" si="177"/>
        <v>44.326807076903592</v>
      </c>
      <c r="FB150" s="2">
        <f t="shared" si="177"/>
        <v>43.217300170511592</v>
      </c>
      <c r="FC150" s="2">
        <f t="shared" si="177"/>
        <v>43.413542310108348</v>
      </c>
      <c r="FD150" s="2">
        <f t="shared" si="177"/>
        <v>43.564236021069696</v>
      </c>
      <c r="FE150" s="2">
        <f t="shared" si="177"/>
        <v>43.623236508277451</v>
      </c>
      <c r="FG150" s="2">
        <f t="shared" si="178"/>
        <v>0.99979189830124904</v>
      </c>
      <c r="FH150" s="2">
        <f t="shared" si="178"/>
        <v>0.99974286244500921</v>
      </c>
      <c r="FI150" s="2">
        <f t="shared" si="178"/>
        <v>0.99975152680420143</v>
      </c>
      <c r="FJ150" s="2">
        <f t="shared" si="178"/>
        <v>0.99974773301348907</v>
      </c>
      <c r="FK150" s="2">
        <f t="shared" si="178"/>
        <v>0.99970981041000184</v>
      </c>
      <c r="FL150" s="2">
        <f t="shared" si="178"/>
        <v>0.99971270878742935</v>
      </c>
      <c r="FM150" s="2">
        <f t="shared" si="178"/>
        <v>0.99966348476564704</v>
      </c>
      <c r="FN150" s="2">
        <f t="shared" si="178"/>
        <v>0.99966656967553369</v>
      </c>
      <c r="FO150" s="2">
        <f t="shared" si="178"/>
        <v>0.99971617542764502</v>
      </c>
      <c r="FP150" s="2">
        <f t="shared" si="178"/>
        <v>0.9997096206724978</v>
      </c>
      <c r="FQ150" s="2">
        <f t="shared" si="178"/>
        <v>0.9997136167264209</v>
      </c>
      <c r="FR150" s="2">
        <f t="shared" si="178"/>
        <v>0.99968422104114629</v>
      </c>
      <c r="FS150" s="2">
        <f t="shared" si="178"/>
        <v>0.99966443599253629</v>
      </c>
      <c r="FT150" s="2">
        <f t="shared" si="178"/>
        <v>0.99960073899894986</v>
      </c>
      <c r="FU150" s="2">
        <f t="shared" si="178"/>
        <v>0.99955262740920492</v>
      </c>
      <c r="FW150" s="2">
        <f t="shared" si="169"/>
        <v>0.1447465846834296</v>
      </c>
      <c r="FX150" s="2">
        <f t="shared" si="169"/>
        <v>0</v>
      </c>
      <c r="FY150" s="2">
        <f t="shared" si="169"/>
        <v>8.8305883934596305E-2</v>
      </c>
      <c r="FZ150" s="2">
        <f t="shared" si="169"/>
        <v>0.16196028867810675</v>
      </c>
      <c r="GA150" s="2">
        <f t="shared" si="169"/>
        <v>0.16796543396525232</v>
      </c>
      <c r="GB150" s="2">
        <f t="shared" si="169"/>
        <v>0.18415573352938258</v>
      </c>
      <c r="GC150" s="2">
        <f t="shared" si="169"/>
        <v>0.15788066330752917</v>
      </c>
      <c r="GD150" s="2">
        <f t="shared" si="169"/>
        <v>0.15141812817888678</v>
      </c>
      <c r="GE150" s="2">
        <f t="shared" si="169"/>
        <v>0.13658569695752668</v>
      </c>
      <c r="GF150" s="2">
        <f t="shared" si="169"/>
        <v>0.12939500455731609</v>
      </c>
      <c r="GG150" s="2">
        <f t="shared" si="169"/>
        <v>0.11331558652037893</v>
      </c>
      <c r="GH150" s="2">
        <f t="shared" si="169"/>
        <v>9.1790059556512038E-2</v>
      </c>
      <c r="GI150" s="2">
        <f t="shared" si="169"/>
        <v>0.10103484107404928</v>
      </c>
      <c r="GJ150" s="2">
        <f t="shared" si="169"/>
        <v>8.5225724552918825E-2</v>
      </c>
      <c r="GK150" s="2">
        <f t="shared" si="169"/>
        <v>8.1598609926721424E-2</v>
      </c>
      <c r="GM150" s="86">
        <f t="shared" si="170"/>
        <v>6.5151694525022451E-76</v>
      </c>
      <c r="GN150" s="86">
        <f t="shared" si="170"/>
        <v>5.1387448437195857E-52</v>
      </c>
      <c r="GO150" s="86">
        <f t="shared" si="170"/>
        <v>1.8032241195234726E-109</v>
      </c>
      <c r="GP150" s="86">
        <f t="shared" si="170"/>
        <v>9.146824514456467E-145</v>
      </c>
      <c r="GQ150" s="86">
        <f t="shared" si="170"/>
        <v>1.9601847867483362E-212</v>
      </c>
      <c r="GR150" s="86">
        <f t="shared" si="170"/>
        <v>1.1452758062763939E-232</v>
      </c>
      <c r="GS150" s="86">
        <f t="shared" si="170"/>
        <v>1.5098343974985186E-295</v>
      </c>
      <c r="GT150" s="86">
        <f t="shared" si="170"/>
        <v>3.8311637548599264E-218</v>
      </c>
      <c r="GU150" s="86">
        <f t="shared" si="170"/>
        <v>2.5130726968001717E-183</v>
      </c>
      <c r="GV150" s="86">
        <f t="shared" si="170"/>
        <v>4.134105493173049E-211</v>
      </c>
      <c r="GW150" s="86">
        <f t="shared" si="170"/>
        <v>2.8026706449960897E-250</v>
      </c>
      <c r="GX150" s="86">
        <f t="shared" si="170"/>
        <v>4.9604510791523663E-194</v>
      </c>
      <c r="GY150" s="86">
        <f t="shared" si="170"/>
        <v>1.3819014519355536E-117</v>
      </c>
      <c r="GZ150" s="86">
        <f t="shared" si="170"/>
        <v>6.2093323704723084E-133</v>
      </c>
      <c r="HA150" s="86">
        <f t="shared" si="170"/>
        <v>1.4055892197838058E-160</v>
      </c>
      <c r="HC150" s="86">
        <f t="shared" si="153"/>
        <v>2.8128150183943594E-34</v>
      </c>
      <c r="HD150" s="86">
        <f t="shared" si="153"/>
        <v>5.0434769772415606E-31</v>
      </c>
      <c r="HE150" s="86">
        <f t="shared" si="153"/>
        <v>1.2292382499665347E-53</v>
      </c>
      <c r="HF150" s="86">
        <f t="shared" si="153"/>
        <v>1.3908239945115596E-88</v>
      </c>
      <c r="HG150" s="86">
        <f t="shared" si="153"/>
        <v>1.8411801109945515E-134</v>
      </c>
      <c r="HH150" s="86">
        <f t="shared" si="153"/>
        <v>5.5558281782695931E-156</v>
      </c>
      <c r="HI150" s="86">
        <f t="shared" si="153"/>
        <v>3.7958072921074426E-169</v>
      </c>
      <c r="HJ150" s="86">
        <f t="shared" si="153"/>
        <v>3.3041496279523862E-167</v>
      </c>
      <c r="HK150" s="86">
        <f t="shared" si="153"/>
        <v>9.7319822209348948E-128</v>
      </c>
      <c r="HL150" s="86">
        <f t="shared" si="161"/>
        <v>8.4296918661901385E-129</v>
      </c>
      <c r="HM150" s="86">
        <f t="shared" si="161"/>
        <v>2.7411938545815286E-126</v>
      </c>
      <c r="HN150" s="86">
        <f t="shared" si="161"/>
        <v>6.4155250812913394E-90</v>
      </c>
      <c r="HO150" s="86">
        <f t="shared" si="161"/>
        <v>4.4568450420875316E-80</v>
      </c>
      <c r="HP150" s="86">
        <f t="shared" si="161"/>
        <v>1.7007411564498951E-77</v>
      </c>
      <c r="HQ150" s="86">
        <f t="shared" si="161"/>
        <v>8.7866997064583759E-68</v>
      </c>
      <c r="HS150" s="86">
        <f t="shared" si="171"/>
        <v>1.2188712781112764E-2</v>
      </c>
      <c r="HT150" s="86">
        <f t="shared" si="171"/>
        <v>0</v>
      </c>
      <c r="HU150" s="86">
        <f t="shared" si="171"/>
        <v>5.1442983566873275E-2</v>
      </c>
      <c r="HV150" s="86">
        <f t="shared" si="171"/>
        <v>1.3062665818612186E-3</v>
      </c>
      <c r="HW150" s="86">
        <f t="shared" si="171"/>
        <v>3.9902122136002471E-4</v>
      </c>
      <c r="HX150" s="86">
        <f t="shared" si="171"/>
        <v>1.2448525970223034E-4</v>
      </c>
      <c r="HY150" s="86">
        <f t="shared" si="171"/>
        <v>3.5013756017884167E-4</v>
      </c>
      <c r="HZ150" s="86">
        <f t="shared" si="171"/>
        <v>1.3920517377392673E-3</v>
      </c>
      <c r="IA150" s="86">
        <f t="shared" si="171"/>
        <v>5.1290247347884196E-3</v>
      </c>
      <c r="IB150" s="86">
        <f t="shared" si="171"/>
        <v>4.3230756441289438E-3</v>
      </c>
      <c r="IC150" s="86">
        <f t="shared" si="171"/>
        <v>1.9848011863727141E-2</v>
      </c>
      <c r="ID150" s="86">
        <f t="shared" si="171"/>
        <v>6.8650918701265815E-2</v>
      </c>
      <c r="IE150" s="86">
        <f t="shared" si="171"/>
        <v>4.7285227905350675E-2</v>
      </c>
      <c r="IF150" s="86">
        <f t="shared" si="171"/>
        <v>0.16699394955100491</v>
      </c>
      <c r="IG150" s="86">
        <f t="shared" si="171"/>
        <v>0.19178791124630634</v>
      </c>
      <c r="II150" s="86">
        <f t="shared" si="172"/>
        <v>1.8316384568065181E-7</v>
      </c>
      <c r="IJ150" s="86">
        <f t="shared" si="172"/>
        <v>0</v>
      </c>
      <c r="IK150" s="86">
        <f t="shared" si="172"/>
        <v>3.4179887045884897E-12</v>
      </c>
      <c r="IL150" s="86">
        <f t="shared" si="172"/>
        <v>2.2537931605100528E-7</v>
      </c>
      <c r="IM150" s="86">
        <f t="shared" si="172"/>
        <v>2.2670163321613344E-8</v>
      </c>
      <c r="IN150" s="86">
        <f t="shared" si="172"/>
        <v>2.5315618514392779E-7</v>
      </c>
      <c r="IO150" s="86">
        <f t="shared" si="172"/>
        <v>1.0457440402339717E-9</v>
      </c>
      <c r="IP150" s="86">
        <f t="shared" si="172"/>
        <v>2.5374373030537389E-9</v>
      </c>
      <c r="IQ150" s="86">
        <f t="shared" si="172"/>
        <v>1.3198501314727491E-9</v>
      </c>
      <c r="IR150" s="86">
        <f t="shared" si="172"/>
        <v>7.3262840108921513E-11</v>
      </c>
      <c r="IS150" s="86">
        <f t="shared" si="172"/>
        <v>6.1484866227345985E-12</v>
      </c>
      <c r="IT150" s="86">
        <f t="shared" si="172"/>
        <v>1.7852929413330746E-14</v>
      </c>
      <c r="IU150" s="86">
        <f t="shared" si="172"/>
        <v>4.4765271509682E-13</v>
      </c>
      <c r="IV150" s="86">
        <f t="shared" si="172"/>
        <v>1.4442727038584594E-11</v>
      </c>
      <c r="IW150" s="86">
        <f t="shared" si="172"/>
        <v>6.0681895678686059E-11</v>
      </c>
      <c r="IY150" s="86">
        <f t="shared" si="173"/>
        <v>1.2188895944958445E-2</v>
      </c>
      <c r="IZ150" s="86">
        <f t="shared" si="173"/>
        <v>5.0434769772415606E-31</v>
      </c>
      <c r="JA150" s="86">
        <f t="shared" si="173"/>
        <v>5.1442983570291263E-2</v>
      </c>
      <c r="JB150" s="86">
        <f t="shared" si="173"/>
        <v>1.3064919611772696E-3</v>
      </c>
      <c r="JC150" s="86">
        <f t="shared" si="173"/>
        <v>3.9904389152334633E-4</v>
      </c>
      <c r="JD150" s="86">
        <f t="shared" si="173"/>
        <v>1.2473841588737426E-4</v>
      </c>
      <c r="JE150" s="86">
        <f t="shared" si="173"/>
        <v>3.5013860592288191E-4</v>
      </c>
      <c r="JF150" s="86">
        <f t="shared" si="173"/>
        <v>1.3920542751765703E-3</v>
      </c>
      <c r="JG150" s="86">
        <f t="shared" si="173"/>
        <v>5.1290260546385507E-3</v>
      </c>
      <c r="JH150" s="86">
        <f t="shared" si="173"/>
        <v>4.323075717391784E-3</v>
      </c>
      <c r="JI150" s="86">
        <f t="shared" si="173"/>
        <v>1.9848011869875629E-2</v>
      </c>
      <c r="JJ150" s="86">
        <f t="shared" si="173"/>
        <v>6.8650918701283661E-2</v>
      </c>
      <c r="JK150" s="86">
        <f t="shared" si="173"/>
        <v>4.7285227905798331E-2</v>
      </c>
      <c r="JL150" s="86">
        <f t="shared" si="173"/>
        <v>0.16699394956544764</v>
      </c>
      <c r="JM150" s="86">
        <f t="shared" si="173"/>
        <v>0.19178791130698825</v>
      </c>
    </row>
    <row r="151" spans="2:273" x14ac:dyDescent="0.25">
      <c r="B151" s="2">
        <v>124</v>
      </c>
      <c r="C151" s="37">
        <v>41.540999999999997</v>
      </c>
      <c r="D151" s="37">
        <v>42.902000000000001</v>
      </c>
      <c r="E151" s="37">
        <v>42.344000000000001</v>
      </c>
      <c r="F151" s="37">
        <v>42.246000000000002</v>
      </c>
      <c r="G151" s="37">
        <v>41.59</v>
      </c>
      <c r="H151" s="37">
        <v>42.18</v>
      </c>
      <c r="I151" s="37">
        <v>41.951000000000001</v>
      </c>
      <c r="J151" s="37">
        <v>42.23</v>
      </c>
      <c r="K151" s="37">
        <v>45.984000000000002</v>
      </c>
      <c r="L151" s="37">
        <v>42.902000000000001</v>
      </c>
      <c r="M151" s="37">
        <v>42.491999999999997</v>
      </c>
      <c r="N151" s="37">
        <v>42.655999999999999</v>
      </c>
      <c r="O151" s="37">
        <v>42.262</v>
      </c>
      <c r="P151" s="37">
        <v>43.148000000000003</v>
      </c>
      <c r="Q151" s="37">
        <v>45.947000000000003</v>
      </c>
      <c r="S151" s="4">
        <f t="shared" si="174"/>
        <v>41.600039607391146</v>
      </c>
      <c r="T151" s="4">
        <f t="shared" si="174"/>
        <v>42.504456739893172</v>
      </c>
      <c r="U151" s="4">
        <f t="shared" si="174"/>
        <v>42.240385296844352</v>
      </c>
      <c r="V151" s="4">
        <f t="shared" si="174"/>
        <v>41.820420371061587</v>
      </c>
      <c r="W151" s="4">
        <f t="shared" si="174"/>
        <v>41.806320709369054</v>
      </c>
      <c r="X151" s="4">
        <f t="shared" si="174"/>
        <v>42.756914601142626</v>
      </c>
      <c r="Y151" s="4">
        <f t="shared" si="174"/>
        <v>42.436036947145908</v>
      </c>
      <c r="Z151" s="4">
        <f t="shared" si="174"/>
        <v>43.485670307236077</v>
      </c>
      <c r="AA151" s="4">
        <f t="shared" si="174"/>
        <v>45.928002167029064</v>
      </c>
      <c r="AB151" s="4">
        <f t="shared" si="174"/>
        <v>44.446426599090735</v>
      </c>
      <c r="AC151" s="4">
        <f t="shared" si="174"/>
        <v>43.69026612742578</v>
      </c>
      <c r="AD151" s="4">
        <f t="shared" si="174"/>
        <v>43.482681402317205</v>
      </c>
      <c r="AE151" s="4">
        <f t="shared" si="174"/>
        <v>43.297176479099818</v>
      </c>
      <c r="AF151" s="4">
        <f t="shared" si="174"/>
        <v>45.299413748286199</v>
      </c>
      <c r="AG151" s="4">
        <f t="shared" si="174"/>
        <v>50.424163279215882</v>
      </c>
      <c r="AI151" s="4">
        <f t="shared" si="175"/>
        <v>-5.9039607391149218E-2</v>
      </c>
      <c r="AJ151" s="4">
        <f t="shared" si="175"/>
        <v>0.39754326010682917</v>
      </c>
      <c r="AK151" s="4">
        <f t="shared" si="175"/>
        <v>0.10361470315564958</v>
      </c>
      <c r="AL151" s="4">
        <f t="shared" si="175"/>
        <v>0.42557962893841506</v>
      </c>
      <c r="AM151" s="4">
        <f t="shared" si="175"/>
        <v>-0.21632070936905023</v>
      </c>
      <c r="AN151" s="4">
        <f t="shared" si="175"/>
        <v>-0.57691460114262583</v>
      </c>
      <c r="AO151" s="4">
        <f t="shared" si="175"/>
        <v>-0.4850369471459075</v>
      </c>
      <c r="AP151" s="4">
        <f t="shared" si="175"/>
        <v>-1.2556703072360804</v>
      </c>
      <c r="AQ151" s="4">
        <f t="shared" si="175"/>
        <v>5.5997832970938077E-2</v>
      </c>
      <c r="AR151" s="4">
        <f t="shared" si="175"/>
        <v>-1.544426599090734</v>
      </c>
      <c r="AS151" s="4">
        <f t="shared" si="175"/>
        <v>-1.1982661274257822</v>
      </c>
      <c r="AT151" s="4">
        <f t="shared" si="175"/>
        <v>-0.82668140231720599</v>
      </c>
      <c r="AU151" s="4">
        <f t="shared" si="175"/>
        <v>-1.0351764790998175</v>
      </c>
      <c r="AV151" s="4">
        <f t="shared" si="175"/>
        <v>-2.1514137482861955</v>
      </c>
      <c r="AW151" s="4">
        <f t="shared" si="175"/>
        <v>-4.4771632792158798</v>
      </c>
      <c r="AY151" s="2">
        <f t="shared" si="167"/>
        <v>41.599681440782682</v>
      </c>
      <c r="AZ151" s="2">
        <f t="shared" si="167"/>
        <v>42.504456739893172</v>
      </c>
      <c r="BA151" s="2">
        <f t="shared" si="167"/>
        <v>42.218393809141361</v>
      </c>
      <c r="BB151" s="2">
        <f t="shared" si="167"/>
        <v>41.820269647190628</v>
      </c>
      <c r="BC151" s="2">
        <f t="shared" si="167"/>
        <v>41.806291869590844</v>
      </c>
      <c r="BD151" s="2">
        <f t="shared" si="167"/>
        <v>42.756827861494919</v>
      </c>
      <c r="BE151" s="2">
        <f t="shared" si="167"/>
        <v>42.436018954021549</v>
      </c>
      <c r="BF151" s="2">
        <f t="shared" si="167"/>
        <v>43.485453322273578</v>
      </c>
      <c r="BG151" s="2">
        <f t="shared" si="167"/>
        <v>45.925835434414488</v>
      </c>
      <c r="BH151" s="2">
        <f t="shared" si="167"/>
        <v>44.444765731613373</v>
      </c>
      <c r="BI151" s="2">
        <f t="shared" si="167"/>
        <v>43.665638811939317</v>
      </c>
      <c r="BJ151" s="2">
        <f t="shared" si="167"/>
        <v>43.264277386220947</v>
      </c>
      <c r="BK151" s="2">
        <f t="shared" si="167"/>
        <v>43.175058929618416</v>
      </c>
      <c r="BL151" s="2">
        <f t="shared" si="167"/>
        <v>43.528619619085354</v>
      </c>
      <c r="BM151" s="2">
        <f t="shared" si="167"/>
        <v>44.18538629676592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41.540999999999997</v>
      </c>
      <c r="CF151" s="2">
        <f t="shared" si="168"/>
        <v>42.902000000000001</v>
      </c>
      <c r="CG151" s="2" t="str">
        <f t="shared" si="168"/>
        <v/>
      </c>
      <c r="CH151" s="2">
        <f t="shared" si="168"/>
        <v>42.246000000000002</v>
      </c>
      <c r="CI151" s="2">
        <f t="shared" si="168"/>
        <v>41.59</v>
      </c>
      <c r="CJ151" s="2">
        <f t="shared" si="168"/>
        <v>42.18</v>
      </c>
      <c r="CK151" s="2">
        <f t="shared" si="168"/>
        <v>41.951000000000001</v>
      </c>
      <c r="CL151" s="2">
        <f t="shared" si="168"/>
        <v>42.23</v>
      </c>
      <c r="CM151" s="2">
        <f t="shared" si="168"/>
        <v>45.984000000000002</v>
      </c>
      <c r="CN151" s="2">
        <f t="shared" si="168"/>
        <v>42.902000000000001</v>
      </c>
      <c r="CO151" s="2">
        <f t="shared" si="168"/>
        <v>42.491999999999997</v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41.540999999999997</v>
      </c>
      <c r="CV151" s="2">
        <f t="shared" si="111"/>
        <v>42.902000000000001</v>
      </c>
      <c r="CW151" s="2" t="str">
        <f t="shared" si="112"/>
        <v/>
      </c>
      <c r="CX151" s="2">
        <f t="shared" si="113"/>
        <v>42.246000000000002</v>
      </c>
      <c r="CY151" s="2">
        <f t="shared" si="114"/>
        <v>41.59</v>
      </c>
      <c r="CZ151" s="2">
        <f t="shared" si="115"/>
        <v>42.18</v>
      </c>
      <c r="DA151" s="2">
        <f t="shared" si="116"/>
        <v>41.951000000000001</v>
      </c>
      <c r="DB151" s="2">
        <f t="shared" si="117"/>
        <v>42.23</v>
      </c>
      <c r="DC151" s="2">
        <f t="shared" si="118"/>
        <v>45.984000000000002</v>
      </c>
      <c r="DD151" s="2">
        <f t="shared" si="119"/>
        <v>42.902000000000001</v>
      </c>
      <c r="DE151" s="2">
        <f t="shared" si="120"/>
        <v>42.491999999999997</v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63.51371774193548</v>
      </c>
      <c r="DL151" s="2">
        <f t="shared" si="176"/>
        <v>81.463354278074874</v>
      </c>
      <c r="DM151" s="2">
        <f t="shared" si="176"/>
        <v>86.471013814616768</v>
      </c>
      <c r="DN151" s="2">
        <f t="shared" si="176"/>
        <v>80.00633244206773</v>
      </c>
      <c r="DO151" s="2">
        <f t="shared" si="176"/>
        <v>75.467984721161201</v>
      </c>
      <c r="DP151" s="2">
        <f t="shared" si="176"/>
        <v>71.738275019098538</v>
      </c>
      <c r="DQ151" s="2">
        <f t="shared" si="176"/>
        <v>69.553431746031748</v>
      </c>
      <c r="DR151" s="2">
        <f t="shared" si="176"/>
        <v>66.350149206349215</v>
      </c>
      <c r="DS151" s="2">
        <f t="shared" si="176"/>
        <v>70.316934300993125</v>
      </c>
      <c r="DT151" s="2">
        <f t="shared" si="176"/>
        <v>71.226301757066452</v>
      </c>
      <c r="DU151" s="2">
        <f t="shared" si="176"/>
        <v>74.123896103896115</v>
      </c>
      <c r="DV151" s="2">
        <f t="shared" si="176"/>
        <v>66.604957142857131</v>
      </c>
      <c r="DW151" s="2">
        <f t="shared" si="176"/>
        <v>70.740115529815526</v>
      </c>
      <c r="DX151" s="2">
        <f t="shared" si="176"/>
        <v>73.563609530583221</v>
      </c>
      <c r="DY151" s="2">
        <f t="shared" si="176"/>
        <v>60.089902039302942</v>
      </c>
      <c r="EA151" s="2">
        <f t="shared" si="152"/>
        <v>41.622659678683391</v>
      </c>
      <c r="EB151" s="2">
        <f t="shared" si="152"/>
        <v>42.495318051766603</v>
      </c>
      <c r="EC151" s="2">
        <f t="shared" si="152"/>
        <v>42.210254444281404</v>
      </c>
      <c r="ED151" s="2">
        <f t="shared" si="152"/>
        <v>41.879006223557795</v>
      </c>
      <c r="EE151" s="2">
        <f t="shared" si="152"/>
        <v>41.745795884012615</v>
      </c>
      <c r="EF151" s="2">
        <f t="shared" si="152"/>
        <v>42.918805174828684</v>
      </c>
      <c r="EG151" s="2">
        <f t="shared" si="152"/>
        <v>42.237237806502861</v>
      </c>
      <c r="EH151" s="2">
        <f t="shared" si="152"/>
        <v>43.504108638524798</v>
      </c>
      <c r="EI151" s="2">
        <f t="shared" si="152"/>
        <v>46.094454391891887</v>
      </c>
      <c r="EJ151" s="2">
        <f t="shared" si="152"/>
        <v>44.52265372255944</v>
      </c>
      <c r="EK151" s="2">
        <f t="shared" si="152"/>
        <v>43.584304621848744</v>
      </c>
      <c r="EL151" s="2">
        <f t="shared" si="179"/>
        <v>43.277640128216227</v>
      </c>
      <c r="EM151" s="2">
        <f t="shared" si="135"/>
        <v>43.150439106035229</v>
      </c>
      <c r="EN151" s="2">
        <f t="shared" si="135"/>
        <v>43.525901293177526</v>
      </c>
      <c r="EO151" s="2">
        <f t="shared" si="135"/>
        <v>44.244864836755283</v>
      </c>
      <c r="EQ151" s="2">
        <f t="shared" si="177"/>
        <v>41.449313989917222</v>
      </c>
      <c r="ER151" s="2">
        <f t="shared" si="177"/>
        <v>42.495318051766603</v>
      </c>
      <c r="ES151" s="2">
        <f t="shared" si="177"/>
        <v>42.190560196811859</v>
      </c>
      <c r="ET151" s="2">
        <f t="shared" si="177"/>
        <v>41.492919316563842</v>
      </c>
      <c r="EU151" s="2">
        <f t="shared" si="177"/>
        <v>42.030351240710971</v>
      </c>
      <c r="EV151" s="2">
        <f t="shared" si="177"/>
        <v>42.064317056813181</v>
      </c>
      <c r="EW151" s="2">
        <f t="shared" si="177"/>
        <v>43.353837245758612</v>
      </c>
      <c r="EX151" s="2">
        <f t="shared" si="177"/>
        <v>43.347646794646003</v>
      </c>
      <c r="EY151" s="2">
        <f t="shared" si="177"/>
        <v>44.911295295385159</v>
      </c>
      <c r="EZ151" s="2">
        <f t="shared" si="177"/>
        <v>43.916356670898089</v>
      </c>
      <c r="FA151" s="2">
        <f t="shared" si="177"/>
        <v>44.181171007578484</v>
      </c>
      <c r="FB151" s="2">
        <f t="shared" si="177"/>
        <v>43.076351203171598</v>
      </c>
      <c r="FC151" s="2">
        <f t="shared" si="177"/>
        <v>43.297879030780493</v>
      </c>
      <c r="FD151" s="2">
        <f t="shared" si="177"/>
        <v>43.437218040923824</v>
      </c>
      <c r="FE151" s="2">
        <f t="shared" si="177"/>
        <v>43.502023291062557</v>
      </c>
      <c r="FG151" s="2">
        <f t="shared" si="178"/>
        <v>0.99981020551978217</v>
      </c>
      <c r="FH151" s="2">
        <f t="shared" si="178"/>
        <v>0.99976548245660901</v>
      </c>
      <c r="FI151" s="2">
        <f t="shared" si="178"/>
        <v>0.99977338479766598</v>
      </c>
      <c r="FJ151" s="2">
        <f t="shared" si="178"/>
        <v>0.99976992466696335</v>
      </c>
      <c r="FK151" s="2">
        <f t="shared" si="178"/>
        <v>0.99973533719067542</v>
      </c>
      <c r="FL151" s="2">
        <f t="shared" si="178"/>
        <v>0.999737980676625</v>
      </c>
      <c r="FM151" s="2">
        <f t="shared" si="178"/>
        <v>0.99969308537101376</v>
      </c>
      <c r="FN151" s="2">
        <f t="shared" si="178"/>
        <v>0.9996958990081245</v>
      </c>
      <c r="FO151" s="2">
        <f t="shared" si="178"/>
        <v>0.99974114244896128</v>
      </c>
      <c r="FP151" s="2">
        <f t="shared" si="178"/>
        <v>0.99973516413917507</v>
      </c>
      <c r="FQ151" s="2">
        <f t="shared" si="178"/>
        <v>0.99973880876862609</v>
      </c>
      <c r="FR151" s="2">
        <f t="shared" si="178"/>
        <v>0.99971199816451783</v>
      </c>
      <c r="FS151" s="2">
        <f t="shared" si="178"/>
        <v>0.99969395295155172</v>
      </c>
      <c r="FT151" s="2">
        <f t="shared" si="178"/>
        <v>0.99963585684672807</v>
      </c>
      <c r="FU151" s="2">
        <f t="shared" si="178"/>
        <v>0.99959197528650434</v>
      </c>
      <c r="FW151" s="2">
        <f t="shared" si="169"/>
        <v>0.15652561122441311</v>
      </c>
      <c r="FX151" s="2">
        <f t="shared" si="169"/>
        <v>0</v>
      </c>
      <c r="FY151" s="2">
        <f t="shared" si="169"/>
        <v>9.600753129237391E-2</v>
      </c>
      <c r="FZ151" s="2">
        <f t="shared" si="169"/>
        <v>0.17485372443812222</v>
      </c>
      <c r="GA151" s="2">
        <f t="shared" si="169"/>
        <v>0.18123354605719291</v>
      </c>
      <c r="GB151" s="2">
        <f t="shared" si="169"/>
        <v>0.1983978100434102</v>
      </c>
      <c r="GC151" s="2">
        <f t="shared" si="169"/>
        <v>0.17051540713411439</v>
      </c>
      <c r="GD151" s="2">
        <f t="shared" si="169"/>
        <v>0.16363618894941881</v>
      </c>
      <c r="GE151" s="2">
        <f t="shared" si="169"/>
        <v>0.14781539509192518</v>
      </c>
      <c r="GF151" s="2">
        <f t="shared" si="169"/>
        <v>0.14012945358654966</v>
      </c>
      <c r="GG151" s="2">
        <f t="shared" si="169"/>
        <v>0.12290441938027456</v>
      </c>
      <c r="GH151" s="2">
        <f t="shared" si="169"/>
        <v>9.9762329735330946E-2</v>
      </c>
      <c r="GI151" s="2">
        <f t="shared" si="169"/>
        <v>0.10971305481873896</v>
      </c>
      <c r="GJ151" s="2">
        <f t="shared" si="169"/>
        <v>9.2686044748233623E-2</v>
      </c>
      <c r="GK151" s="2">
        <f t="shared" si="169"/>
        <v>8.8772238355038752E-2</v>
      </c>
      <c r="GM151" s="86">
        <f t="shared" si="170"/>
        <v>4.0028313187739943E-78</v>
      </c>
      <c r="GN151" s="86">
        <f t="shared" si="170"/>
        <v>1.6960201555696805E-53</v>
      </c>
      <c r="GO151" s="86">
        <f t="shared" si="170"/>
        <v>1.1274437497461641E-112</v>
      </c>
      <c r="GP151" s="86">
        <f t="shared" si="170"/>
        <v>6.2158742910436334E-149</v>
      </c>
      <c r="GQ151" s="86">
        <f t="shared" si="170"/>
        <v>1.4838301621029079E-218</v>
      </c>
      <c r="GR151" s="86">
        <f t="shared" si="170"/>
        <v>2.3515549544940479E-239</v>
      </c>
      <c r="GS151" s="86">
        <f t="shared" si="170"/>
        <v>3.8218202662347756E-304</v>
      </c>
      <c r="GT151" s="86">
        <f t="shared" si="170"/>
        <v>1.7391388755903689E-224</v>
      </c>
      <c r="GU151" s="86">
        <f t="shared" si="170"/>
        <v>1.2688641126138785E-188</v>
      </c>
      <c r="GV151" s="86">
        <f t="shared" si="170"/>
        <v>3.4928776540222034E-217</v>
      </c>
      <c r="GW151" s="86">
        <f t="shared" si="170"/>
        <v>1.4198574374535284E-257</v>
      </c>
      <c r="GX151" s="86">
        <f t="shared" si="170"/>
        <v>1.0596986663572811E-199</v>
      </c>
      <c r="GY151" s="86">
        <f t="shared" si="170"/>
        <v>5.6366912027899469E-121</v>
      </c>
      <c r="GZ151" s="86">
        <f t="shared" si="170"/>
        <v>8.3414600517021951E-137</v>
      </c>
      <c r="HA151" s="86">
        <f t="shared" si="170"/>
        <v>3.7835652949383617E-165</v>
      </c>
      <c r="HC151" s="86">
        <f t="shared" si="153"/>
        <v>9.540160490338716E-36</v>
      </c>
      <c r="HD151" s="86">
        <f t="shared" si="153"/>
        <v>2.4256535591979228E-32</v>
      </c>
      <c r="HE151" s="86">
        <f t="shared" si="153"/>
        <v>4.8101313611332221E-56</v>
      </c>
      <c r="HF151" s="86">
        <f t="shared" si="153"/>
        <v>2.0417531330005698E-92</v>
      </c>
      <c r="HG151" s="86">
        <f t="shared" si="153"/>
        <v>3.332160409851661E-140</v>
      </c>
      <c r="HH151" s="86">
        <f t="shared" si="153"/>
        <v>1.4499186404738433E-162</v>
      </c>
      <c r="HI151" s="86">
        <f t="shared" si="153"/>
        <v>2.3416773735327374E-176</v>
      </c>
      <c r="HJ151" s="86">
        <f t="shared" si="153"/>
        <v>1.9171233545488059E-174</v>
      </c>
      <c r="HK151" s="86">
        <f t="shared" si="153"/>
        <v>2.871247217595175E-133</v>
      </c>
      <c r="HL151" s="86">
        <f t="shared" si="161"/>
        <v>2.319110711212017E-134</v>
      </c>
      <c r="HM151" s="86">
        <f t="shared" si="161"/>
        <v>7.2543328254141942E-132</v>
      </c>
      <c r="HN151" s="86">
        <f t="shared" si="161"/>
        <v>6.2350020893317608E-94</v>
      </c>
      <c r="HO151" s="86">
        <f t="shared" si="161"/>
        <v>1.2044795017035182E-83</v>
      </c>
      <c r="HP151" s="86">
        <f t="shared" si="161"/>
        <v>5.4041694455508162E-81</v>
      </c>
      <c r="HQ151" s="86">
        <f t="shared" si="161"/>
        <v>1.1093473403710053E-70</v>
      </c>
      <c r="HS151" s="86">
        <f t="shared" si="171"/>
        <v>5.5335695175768368E-3</v>
      </c>
      <c r="HT151" s="86">
        <f t="shared" si="171"/>
        <v>0</v>
      </c>
      <c r="HU151" s="86">
        <f t="shared" si="171"/>
        <v>2.7085491729140904E-2</v>
      </c>
      <c r="HV151" s="86">
        <f t="shared" si="171"/>
        <v>4.552138304650935E-4</v>
      </c>
      <c r="HW151" s="86">
        <f t="shared" si="171"/>
        <v>1.1131168823055225E-4</v>
      </c>
      <c r="HX151" s="86">
        <f t="shared" si="171"/>
        <v>3.2041961944882006E-5</v>
      </c>
      <c r="HY151" s="86">
        <f t="shared" si="171"/>
        <v>9.1175902879842404E-5</v>
      </c>
      <c r="HZ151" s="86">
        <f t="shared" si="171"/>
        <v>4.3817450493704741E-4</v>
      </c>
      <c r="IA151" s="86">
        <f t="shared" si="171"/>
        <v>1.9278046720856827E-3</v>
      </c>
      <c r="IB151" s="86">
        <f t="shared" si="171"/>
        <v>1.5348623416540251E-3</v>
      </c>
      <c r="IC151" s="86">
        <f t="shared" si="171"/>
        <v>8.4940300900695712E-3</v>
      </c>
      <c r="ID151" s="86">
        <f t="shared" si="171"/>
        <v>3.4715851579119168E-2</v>
      </c>
      <c r="IE151" s="86">
        <f t="shared" si="171"/>
        <v>2.2799519150693864E-2</v>
      </c>
      <c r="IF151" s="86">
        <f t="shared" si="171"/>
        <v>0.10561279013428963</v>
      </c>
      <c r="IG151" s="86">
        <f t="shared" si="171"/>
        <v>0.11611180714141538</v>
      </c>
      <c r="II151" s="86">
        <f t="shared" si="172"/>
        <v>7.6045778849690557E-7</v>
      </c>
      <c r="IJ151" s="86">
        <f t="shared" si="172"/>
        <v>0</v>
      </c>
      <c r="IK151" s="86">
        <f t="shared" si="172"/>
        <v>2.3123994392590331E-11</v>
      </c>
      <c r="IL151" s="86">
        <f t="shared" si="172"/>
        <v>1.0237922012655734E-6</v>
      </c>
      <c r="IM151" s="86">
        <f t="shared" si="172"/>
        <v>1.375375121129376E-7</v>
      </c>
      <c r="IN151" s="86">
        <f t="shared" si="172"/>
        <v>1.3223718960156495E-6</v>
      </c>
      <c r="IO151" s="86">
        <f t="shared" si="172"/>
        <v>8.0916411924447047E-9</v>
      </c>
      <c r="IP151" s="86">
        <f t="shared" si="172"/>
        <v>1.6947458476754936E-8</v>
      </c>
      <c r="IQ151" s="86">
        <f t="shared" si="172"/>
        <v>8.3111730078348063E-9</v>
      </c>
      <c r="IR151" s="86">
        <f t="shared" si="172"/>
        <v>5.6784368290843014E-10</v>
      </c>
      <c r="IS151" s="86">
        <f t="shared" si="172"/>
        <v>5.0883251534232917E-11</v>
      </c>
      <c r="IT151" s="86">
        <f t="shared" si="172"/>
        <v>1.8782423303588614E-13</v>
      </c>
      <c r="IU151" s="86">
        <f t="shared" si="172"/>
        <v>4.0558038046246896E-12</v>
      </c>
      <c r="IV151" s="86">
        <f t="shared" si="172"/>
        <v>8.5090419417957319E-11</v>
      </c>
      <c r="IW151" s="86">
        <f t="shared" si="172"/>
        <v>3.1108987940196733E-10</v>
      </c>
      <c r="IY151" s="86">
        <f t="shared" si="173"/>
        <v>5.5343299753653338E-3</v>
      </c>
      <c r="IZ151" s="86">
        <f t="shared" si="173"/>
        <v>2.4256535591979228E-32</v>
      </c>
      <c r="JA151" s="86">
        <f t="shared" si="173"/>
        <v>2.7085491752264899E-2</v>
      </c>
      <c r="JB151" s="86">
        <f t="shared" si="173"/>
        <v>4.5623762266635908E-4</v>
      </c>
      <c r="JC151" s="86">
        <f t="shared" si="173"/>
        <v>1.1144922574266518E-4</v>
      </c>
      <c r="JD151" s="86">
        <f t="shared" si="173"/>
        <v>3.3364333840897656E-5</v>
      </c>
      <c r="JE151" s="86">
        <f t="shared" si="173"/>
        <v>9.1183994521034845E-5</v>
      </c>
      <c r="JF151" s="86">
        <f t="shared" si="173"/>
        <v>4.3819145239552419E-4</v>
      </c>
      <c r="JG151" s="86">
        <f t="shared" si="173"/>
        <v>1.9278129832586905E-3</v>
      </c>
      <c r="JH151" s="86">
        <f t="shared" si="173"/>
        <v>1.534862909497708E-3</v>
      </c>
      <c r="JI151" s="86">
        <f t="shared" si="173"/>
        <v>8.494030140952822E-3</v>
      </c>
      <c r="JJ151" s="86">
        <f t="shared" si="173"/>
        <v>3.471585157930699E-2</v>
      </c>
      <c r="JK151" s="86">
        <f t="shared" si="173"/>
        <v>2.2799519154749669E-2</v>
      </c>
      <c r="JL151" s="86">
        <f t="shared" si="173"/>
        <v>0.10561279021938005</v>
      </c>
      <c r="JM151" s="86">
        <f t="shared" si="173"/>
        <v>0.11611180745250525</v>
      </c>
    </row>
    <row r="152" spans="2:273" x14ac:dyDescent="0.25">
      <c r="B152" s="2">
        <v>125</v>
      </c>
      <c r="C152" s="37">
        <v>41.442999999999998</v>
      </c>
      <c r="D152" s="37">
        <v>41.295000000000002</v>
      </c>
      <c r="E152" s="37">
        <v>42.148000000000003</v>
      </c>
      <c r="F152" s="37">
        <v>41.475000000000001</v>
      </c>
      <c r="G152" s="37">
        <v>39.951000000000001</v>
      </c>
      <c r="H152" s="37">
        <v>42.377000000000002</v>
      </c>
      <c r="I152" s="37">
        <v>39.704999999999998</v>
      </c>
      <c r="J152" s="37">
        <v>42.41</v>
      </c>
      <c r="K152" s="37">
        <v>45.671999999999997</v>
      </c>
      <c r="L152" s="37">
        <v>42.951000000000001</v>
      </c>
      <c r="M152" s="37">
        <v>44.902000000000001</v>
      </c>
      <c r="N152" s="37">
        <v>41.720999999999997</v>
      </c>
      <c r="O152" s="37">
        <v>43.82</v>
      </c>
      <c r="P152" s="37">
        <v>42.951000000000001</v>
      </c>
      <c r="Q152" s="37">
        <v>44.210999999999999</v>
      </c>
      <c r="S152" s="4">
        <f t="shared" si="174"/>
        <v>41.484164272063765</v>
      </c>
      <c r="T152" s="4">
        <f t="shared" si="174"/>
        <v>42.356366876354244</v>
      </c>
      <c r="U152" s="4">
        <f t="shared" si="174"/>
        <v>42.067396107752373</v>
      </c>
      <c r="V152" s="4">
        <f t="shared" si="174"/>
        <v>41.677968244869341</v>
      </c>
      <c r="W152" s="4">
        <f t="shared" si="174"/>
        <v>41.666762935832331</v>
      </c>
      <c r="X152" s="4">
        <f t="shared" si="174"/>
        <v>42.622989696186117</v>
      </c>
      <c r="Y152" s="4">
        <f t="shared" si="174"/>
        <v>42.269115401597638</v>
      </c>
      <c r="Z152" s="4">
        <f t="shared" si="174"/>
        <v>43.34217430597981</v>
      </c>
      <c r="AA152" s="4">
        <f t="shared" si="174"/>
        <v>45.809923922463142</v>
      </c>
      <c r="AB152" s="4">
        <f t="shared" si="174"/>
        <v>44.29946350631797</v>
      </c>
      <c r="AC152" s="4">
        <f t="shared" si="174"/>
        <v>43.507875935426583</v>
      </c>
      <c r="AD152" s="4">
        <f t="shared" si="174"/>
        <v>43.196867005764659</v>
      </c>
      <c r="AE152" s="4">
        <f t="shared" si="174"/>
        <v>43.09002418133089</v>
      </c>
      <c r="AF152" s="4">
        <f t="shared" si="174"/>
        <v>44.162691978592569</v>
      </c>
      <c r="AG152" s="4">
        <f t="shared" si="174"/>
        <v>46.939964678296128</v>
      </c>
      <c r="AI152" s="4">
        <f t="shared" si="175"/>
        <v>-4.1164272063767271E-2</v>
      </c>
      <c r="AJ152" s="4">
        <f t="shared" si="175"/>
        <v>-1.0613668763542421</v>
      </c>
      <c r="AK152" s="4">
        <f t="shared" si="175"/>
        <v>8.0603892247630426E-2</v>
      </c>
      <c r="AL152" s="4">
        <f t="shared" si="175"/>
        <v>-0.20296824486933929</v>
      </c>
      <c r="AM152" s="4">
        <f t="shared" si="175"/>
        <v>-1.7157629358323305</v>
      </c>
      <c r="AN152" s="4">
        <f t="shared" si="175"/>
        <v>-0.24598969618611477</v>
      </c>
      <c r="AO152" s="4">
        <f t="shared" si="175"/>
        <v>-2.5641154015976397</v>
      </c>
      <c r="AP152" s="4">
        <f t="shared" si="175"/>
        <v>-0.93217430597981377</v>
      </c>
      <c r="AQ152" s="4">
        <f t="shared" si="175"/>
        <v>-0.13792392246314478</v>
      </c>
      <c r="AR152" s="4">
        <f t="shared" si="175"/>
        <v>-1.3484635063179695</v>
      </c>
      <c r="AS152" s="4">
        <f t="shared" si="175"/>
        <v>1.3941240645734183</v>
      </c>
      <c r="AT152" s="4">
        <f t="shared" si="175"/>
        <v>-1.4758670057646626</v>
      </c>
      <c r="AU152" s="4">
        <f t="shared" si="175"/>
        <v>0.72997581866911077</v>
      </c>
      <c r="AV152" s="4">
        <f t="shared" si="175"/>
        <v>-1.2116919785925688</v>
      </c>
      <c r="AW152" s="4">
        <f t="shared" si="175"/>
        <v>-2.7289646782961299</v>
      </c>
      <c r="AY152" s="2">
        <f t="shared" si="167"/>
        <v>41.484063116619879</v>
      </c>
      <c r="AZ152" s="2">
        <f t="shared" si="167"/>
        <v>42.356366876354244</v>
      </c>
      <c r="BA152" s="2">
        <f t="shared" si="167"/>
        <v>42.059982046537186</v>
      </c>
      <c r="BB152" s="2">
        <f t="shared" si="167"/>
        <v>41.677779274451709</v>
      </c>
      <c r="BC152" s="2">
        <f t="shared" si="167"/>
        <v>41.666708305427441</v>
      </c>
      <c r="BD152" s="2">
        <f t="shared" si="167"/>
        <v>42.622618220693063</v>
      </c>
      <c r="BE152" s="2">
        <f t="shared" si="167"/>
        <v>42.2691076360369</v>
      </c>
      <c r="BF152" s="2">
        <f t="shared" si="167"/>
        <v>43.342129716800613</v>
      </c>
      <c r="BG152" s="2">
        <f t="shared" si="167"/>
        <v>45.80948687472381</v>
      </c>
      <c r="BH152" s="2">
        <f t="shared" si="167"/>
        <v>44.299162446045813</v>
      </c>
      <c r="BI152" s="2">
        <f t="shared" si="167"/>
        <v>43.501938078975066</v>
      </c>
      <c r="BJ152" s="2">
        <f t="shared" si="167"/>
        <v>43.129829224175992</v>
      </c>
      <c r="BK152" s="2">
        <f t="shared" si="167"/>
        <v>43.054888683420927</v>
      </c>
      <c r="BL152" s="2">
        <f t="shared" si="167"/>
        <v>43.403347717423266</v>
      </c>
      <c r="BM152" s="2">
        <f t="shared" si="167"/>
        <v>44.0798515995657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41.442999999999998</v>
      </c>
      <c r="CF152" s="2">
        <f t="shared" si="168"/>
        <v>41.295000000000002</v>
      </c>
      <c r="CG152" s="2" t="str">
        <f t="shared" si="168"/>
        <v/>
      </c>
      <c r="CH152" s="2">
        <f t="shared" si="168"/>
        <v>41.475000000000001</v>
      </c>
      <c r="CI152" s="2">
        <f t="shared" si="168"/>
        <v>39.951000000000001</v>
      </c>
      <c r="CJ152" s="2">
        <f t="shared" si="168"/>
        <v>42.377000000000002</v>
      </c>
      <c r="CK152" s="2">
        <f t="shared" si="168"/>
        <v>39.704999999999998</v>
      </c>
      <c r="CL152" s="2">
        <f t="shared" si="168"/>
        <v>42.41</v>
      </c>
      <c r="CM152" s="2">
        <f t="shared" si="168"/>
        <v>45.671999999999997</v>
      </c>
      <c r="CN152" s="2">
        <f t="shared" si="168"/>
        <v>42.951000000000001</v>
      </c>
      <c r="CO152" s="2">
        <f t="shared" si="168"/>
        <v>44.902000000000001</v>
      </c>
      <c r="CP152" s="2" t="str">
        <f t="shared" si="168"/>
        <v/>
      </c>
      <c r="CQ152" s="2">
        <f t="shared" si="168"/>
        <v>43.82</v>
      </c>
      <c r="CR152" s="2" t="str">
        <f t="shared" si="168"/>
        <v/>
      </c>
      <c r="CS152" s="2" t="str">
        <f t="shared" si="168"/>
        <v/>
      </c>
      <c r="CU152" s="2">
        <f t="shared" si="110"/>
        <v>41.442999999999998</v>
      </c>
      <c r="CV152" s="2">
        <f t="shared" si="111"/>
        <v>41.295000000000002</v>
      </c>
      <c r="CW152" s="2" t="str">
        <f t="shared" si="112"/>
        <v/>
      </c>
      <c r="CX152" s="2">
        <f t="shared" si="113"/>
        <v>41.475000000000001</v>
      </c>
      <c r="CY152" s="2">
        <f t="shared" si="114"/>
        <v>39.951000000000001</v>
      </c>
      <c r="CZ152" s="2">
        <f t="shared" si="115"/>
        <v>42.377000000000002</v>
      </c>
      <c r="DA152" s="2">
        <f t="shared" si="116"/>
        <v>39.704999999999998</v>
      </c>
      <c r="DB152" s="2">
        <f t="shared" si="117"/>
        <v>42.41</v>
      </c>
      <c r="DC152" s="2">
        <f t="shared" si="118"/>
        <v>45.671999999999997</v>
      </c>
      <c r="DD152" s="2">
        <f t="shared" si="119"/>
        <v>42.951000000000001</v>
      </c>
      <c r="DE152" s="2">
        <f t="shared" si="120"/>
        <v>44.902000000000001</v>
      </c>
      <c r="DF152" s="2" t="str">
        <f t="shared" si="121"/>
        <v/>
      </c>
      <c r="DG152" s="2">
        <f t="shared" si="122"/>
        <v>43.82</v>
      </c>
      <c r="DH152" s="2" t="str">
        <f t="shared" si="123"/>
        <v/>
      </c>
      <c r="DI152" s="2" t="str">
        <f t="shared" si="124"/>
        <v/>
      </c>
      <c r="DK152" s="2">
        <f t="shared" si="176"/>
        <v>63.579725806451606</v>
      </c>
      <c r="DL152" s="2">
        <f t="shared" si="176"/>
        <v>81.677479612299479</v>
      </c>
      <c r="DM152" s="2">
        <f t="shared" si="176"/>
        <v>86.73945866755794</v>
      </c>
      <c r="DN152" s="2">
        <f t="shared" si="176"/>
        <v>80.225932040998217</v>
      </c>
      <c r="DO152" s="2">
        <f t="shared" si="176"/>
        <v>75.64087486631017</v>
      </c>
      <c r="DP152" s="2">
        <f t="shared" si="176"/>
        <v>71.871087700534744</v>
      </c>
      <c r="DQ152" s="2">
        <f t="shared" si="176"/>
        <v>69.659626984126987</v>
      </c>
      <c r="DR152" s="2">
        <f t="shared" si="176"/>
        <v>66.430230158730168</v>
      </c>
      <c r="DS152" s="2">
        <f t="shared" si="176"/>
        <v>70.418180748663104</v>
      </c>
      <c r="DT152" s="2">
        <f t="shared" si="176"/>
        <v>71.34872727272726</v>
      </c>
      <c r="DU152" s="2">
        <f t="shared" si="176"/>
        <v>74.26729732620322</v>
      </c>
      <c r="DV152" s="2">
        <f t="shared" si="176"/>
        <v>66.697371428571415</v>
      </c>
      <c r="DW152" s="2">
        <f t="shared" si="176"/>
        <v>70.883181038181036</v>
      </c>
      <c r="DX152" s="2">
        <f t="shared" si="176"/>
        <v>73.730274537695593</v>
      </c>
      <c r="DY152" s="2">
        <f t="shared" si="176"/>
        <v>60.160505376344105</v>
      </c>
      <c r="EA152" s="2">
        <f t="shared" si="152"/>
        <v>41.511148200194576</v>
      </c>
      <c r="EB152" s="2">
        <f t="shared" si="152"/>
        <v>42.347954804045528</v>
      </c>
      <c r="EC152" s="2">
        <f t="shared" si="152"/>
        <v>42.053008154903665</v>
      </c>
      <c r="ED152" s="2">
        <f t="shared" si="152"/>
        <v>41.745095354078529</v>
      </c>
      <c r="EE152" s="2">
        <f t="shared" si="152"/>
        <v>41.600575153519699</v>
      </c>
      <c r="EF152" s="2">
        <f t="shared" si="152"/>
        <v>42.804844692611681</v>
      </c>
      <c r="EG152" s="2">
        <f t="shared" si="152"/>
        <v>42.048041539088068</v>
      </c>
      <c r="EH152" s="2">
        <f t="shared" si="152"/>
        <v>43.364449936756365</v>
      </c>
      <c r="EI152" s="2">
        <f t="shared" si="152"/>
        <v>46.000260208934655</v>
      </c>
      <c r="EJ152" s="2">
        <f t="shared" si="152"/>
        <v>44.38840038906195</v>
      </c>
      <c r="EK152" s="2">
        <f t="shared" si="152"/>
        <v>43.411473529411765</v>
      </c>
      <c r="EL152" s="2">
        <f t="shared" si="179"/>
        <v>43.146516200294542</v>
      </c>
      <c r="EM152" s="2">
        <f t="shared" si="135"/>
        <v>43.028858488398782</v>
      </c>
      <c r="EN152" s="2">
        <f t="shared" si="135"/>
        <v>43.402580769891735</v>
      </c>
      <c r="EO152" s="2">
        <f t="shared" si="135"/>
        <v>44.147927427995022</v>
      </c>
      <c r="EQ152" s="2">
        <f t="shared" si="177"/>
        <v>41.3283574878309</v>
      </c>
      <c r="ER152" s="2">
        <f t="shared" si="177"/>
        <v>42.347954804045528</v>
      </c>
      <c r="ES152" s="2">
        <f t="shared" si="177"/>
        <v>42.031322627893786</v>
      </c>
      <c r="ET152" s="2">
        <f t="shared" si="177"/>
        <v>41.345235066784198</v>
      </c>
      <c r="EU152" s="2">
        <f t="shared" si="177"/>
        <v>41.897120803217476</v>
      </c>
      <c r="EV152" s="2">
        <f t="shared" si="177"/>
        <v>41.918596685285905</v>
      </c>
      <c r="EW152" s="2">
        <f t="shared" si="177"/>
        <v>43.207858100899401</v>
      </c>
      <c r="EX152" s="2">
        <f t="shared" si="177"/>
        <v>43.201868647731274</v>
      </c>
      <c r="EY152" s="2">
        <f t="shared" si="177"/>
        <v>44.770340590770331</v>
      </c>
      <c r="EZ152" s="2">
        <f t="shared" si="177"/>
        <v>43.756801991817198</v>
      </c>
      <c r="FA152" s="2">
        <f t="shared" si="177"/>
        <v>44.035534938253363</v>
      </c>
      <c r="FB152" s="2">
        <f t="shared" si="177"/>
        <v>42.935402235831596</v>
      </c>
      <c r="FC152" s="2">
        <f t="shared" si="177"/>
        <v>43.182215751452638</v>
      </c>
      <c r="FD152" s="2">
        <f t="shared" si="177"/>
        <v>43.310200060777959</v>
      </c>
      <c r="FE152" s="2">
        <f t="shared" si="177"/>
        <v>43.38081007384767</v>
      </c>
      <c r="FG152" s="2">
        <f t="shared" si="178"/>
        <v>0.99982690248608763</v>
      </c>
      <c r="FH152" s="2">
        <f t="shared" si="178"/>
        <v>0.99978611304485054</v>
      </c>
      <c r="FI152" s="2">
        <f t="shared" si="178"/>
        <v>0.9997933203579823</v>
      </c>
      <c r="FJ152" s="2">
        <f t="shared" si="178"/>
        <v>0.9997901645544649</v>
      </c>
      <c r="FK152" s="2">
        <f t="shared" si="178"/>
        <v>0.99975861902797225</v>
      </c>
      <c r="FL152" s="2">
        <f t="shared" si="178"/>
        <v>0.99976103002754202</v>
      </c>
      <c r="FM152" s="2">
        <f t="shared" si="178"/>
        <v>0.99972008297240333</v>
      </c>
      <c r="FN152" s="2">
        <f t="shared" si="178"/>
        <v>0.99972264917791087</v>
      </c>
      <c r="FO152" s="2">
        <f t="shared" si="178"/>
        <v>0.99976391373034723</v>
      </c>
      <c r="FP152" s="2">
        <f t="shared" si="178"/>
        <v>0.99975846119577483</v>
      </c>
      <c r="FQ152" s="2">
        <f t="shared" si="178"/>
        <v>0.99976178529119242</v>
      </c>
      <c r="FR152" s="2">
        <f t="shared" si="178"/>
        <v>0.99973733254801944</v>
      </c>
      <c r="FS152" s="2">
        <f t="shared" si="178"/>
        <v>0.99972087425793454</v>
      </c>
      <c r="FT152" s="2">
        <f t="shared" si="178"/>
        <v>0.9996678868560176</v>
      </c>
      <c r="FU152" s="2">
        <f t="shared" si="178"/>
        <v>0.99962786367822087</v>
      </c>
      <c r="FW152" s="2">
        <f t="shared" si="169"/>
        <v>0.16907368593454256</v>
      </c>
      <c r="FX152" s="2">
        <f t="shared" si="169"/>
        <v>0</v>
      </c>
      <c r="FY152" s="2">
        <f t="shared" si="169"/>
        <v>0.10430403468848559</v>
      </c>
      <c r="FZ152" s="2">
        <f t="shared" si="169"/>
        <v>0.18854266235768799</v>
      </c>
      <c r="GA152" s="2">
        <f t="shared" si="169"/>
        <v>0.19530372923689113</v>
      </c>
      <c r="GB152" s="2">
        <f t="shared" si="169"/>
        <v>0.21345315266829837</v>
      </c>
      <c r="GC152" s="2">
        <f t="shared" si="169"/>
        <v>0.18394041872504927</v>
      </c>
      <c r="GD152" s="2">
        <f t="shared" si="169"/>
        <v>0.17663492050436466</v>
      </c>
      <c r="GE152" s="2">
        <f t="shared" si="169"/>
        <v>0.15979749170689106</v>
      </c>
      <c r="GF152" s="2">
        <f t="shared" si="169"/>
        <v>0.15159935261209231</v>
      </c>
      <c r="GG152" s="2">
        <f t="shared" si="169"/>
        <v>0.1331827882720828</v>
      </c>
      <c r="GH152" s="2">
        <f t="shared" si="169"/>
        <v>0.10834441630381331</v>
      </c>
      <c r="GI152" s="2">
        <f t="shared" si="169"/>
        <v>0.11903796538350225</v>
      </c>
      <c r="GJ152" s="2">
        <f t="shared" si="169"/>
        <v>0.1007275034441959</v>
      </c>
      <c r="GK152" s="2">
        <f t="shared" si="169"/>
        <v>9.6510253468990295E-2</v>
      </c>
      <c r="GM152" s="86">
        <f t="shared" si="170"/>
        <v>2.2826837098762944E-80</v>
      </c>
      <c r="GN152" s="86">
        <f t="shared" si="170"/>
        <v>5.3290608374183413E-55</v>
      </c>
      <c r="GO152" s="86">
        <f t="shared" si="170"/>
        <v>6.3282289630642372E-116</v>
      </c>
      <c r="GP152" s="86">
        <f t="shared" si="170"/>
        <v>3.6807822734834196E-153</v>
      </c>
      <c r="GQ152" s="86">
        <f t="shared" si="170"/>
        <v>9.1803053714547937E-225</v>
      </c>
      <c r="GR152" s="86">
        <f t="shared" si="170"/>
        <v>3.8758065318171546E-246</v>
      </c>
      <c r="GS152" s="86">
        <f t="shared" si="170"/>
        <v>0</v>
      </c>
      <c r="GT152" s="86">
        <f t="shared" si="170"/>
        <v>6.3935350595939559E-231</v>
      </c>
      <c r="GU152" s="86">
        <f t="shared" si="170"/>
        <v>5.3767497887731503E-194</v>
      </c>
      <c r="GV152" s="86">
        <f t="shared" si="170"/>
        <v>2.4164897769747106E-223</v>
      </c>
      <c r="GW152" s="86">
        <f t="shared" si="170"/>
        <v>5.6416213393703275E-265</v>
      </c>
      <c r="GX152" s="86">
        <f t="shared" si="170"/>
        <v>1.8727759349867951E-205</v>
      </c>
      <c r="GY152" s="86">
        <f t="shared" si="170"/>
        <v>2.0548490385698652E-124</v>
      </c>
      <c r="GZ152" s="86">
        <f t="shared" si="170"/>
        <v>9.8447661574363527E-141</v>
      </c>
      <c r="HA152" s="86">
        <f t="shared" si="170"/>
        <v>8.7737025749463074E-170</v>
      </c>
      <c r="HC152" s="86">
        <f t="shared" si="153"/>
        <v>3.0057592037946736E-37</v>
      </c>
      <c r="HD152" s="86">
        <f t="shared" si="153"/>
        <v>1.0923964544813117E-33</v>
      </c>
      <c r="HE152" s="86">
        <f t="shared" si="153"/>
        <v>1.6613667632214761E-58</v>
      </c>
      <c r="HF152" s="86">
        <f t="shared" si="153"/>
        <v>2.4784877681008218E-96</v>
      </c>
      <c r="HG152" s="86">
        <f t="shared" si="153"/>
        <v>4.5592406352232427E-146</v>
      </c>
      <c r="HH152" s="86">
        <f t="shared" si="153"/>
        <v>2.7572454097681858E-169</v>
      </c>
      <c r="HI152" s="86">
        <f t="shared" si="153"/>
        <v>1.0182470814784324E-183</v>
      </c>
      <c r="HJ152" s="86">
        <f t="shared" si="153"/>
        <v>7.7889470530744918E-182</v>
      </c>
      <c r="HK152" s="86">
        <f t="shared" si="153"/>
        <v>6.4466224492491924E-139</v>
      </c>
      <c r="HL152" s="86">
        <f t="shared" si="161"/>
        <v>4.8518803906717938E-140</v>
      </c>
      <c r="HM152" s="86">
        <f t="shared" si="161"/>
        <v>1.4496599185298115E-137</v>
      </c>
      <c r="HN152" s="86">
        <f t="shared" si="161"/>
        <v>4.9365095824921636E-98</v>
      </c>
      <c r="HO152" s="86">
        <f t="shared" si="161"/>
        <v>2.7125494379545289E-87</v>
      </c>
      <c r="HP152" s="86">
        <f t="shared" si="161"/>
        <v>1.4327259214941641E-84</v>
      </c>
      <c r="HQ152" s="86">
        <f t="shared" si="161"/>
        <v>1.2143341114135973E-73</v>
      </c>
      <c r="HS152" s="86">
        <f t="shared" si="171"/>
        <v>2.3357221646103121E-3</v>
      </c>
      <c r="HT152" s="86">
        <f t="shared" si="171"/>
        <v>0</v>
      </c>
      <c r="HU152" s="86">
        <f t="shared" si="171"/>
        <v>1.3204684642454086E-2</v>
      </c>
      <c r="HV152" s="86">
        <f t="shared" si="171"/>
        <v>1.460815650998517E-4</v>
      </c>
      <c r="HW152" s="86">
        <f t="shared" si="171"/>
        <v>2.8061759552668531E-5</v>
      </c>
      <c r="HX152" s="86">
        <f t="shared" si="171"/>
        <v>7.465903811242472E-6</v>
      </c>
      <c r="HY152" s="86">
        <f t="shared" si="171"/>
        <v>2.1264534556909735E-5</v>
      </c>
      <c r="HZ152" s="86">
        <f t="shared" si="171"/>
        <v>1.2488105192985928E-4</v>
      </c>
      <c r="IA152" s="86">
        <f t="shared" si="171"/>
        <v>6.6187723025659705E-4</v>
      </c>
      <c r="IB152" s="86">
        <f t="shared" si="171"/>
        <v>4.9428829171701638E-4</v>
      </c>
      <c r="IC152" s="86">
        <f t="shared" si="171"/>
        <v>3.3059438894606232E-3</v>
      </c>
      <c r="ID152" s="86">
        <f t="shared" si="171"/>
        <v>1.592734566626057E-2</v>
      </c>
      <c r="IE152" s="86">
        <f t="shared" si="171"/>
        <v>9.9999284068900823E-3</v>
      </c>
      <c r="IF152" s="86">
        <f t="shared" si="171"/>
        <v>6.1791924639523939E-2</v>
      </c>
      <c r="IG152" s="86">
        <f t="shared" si="171"/>
        <v>6.3375266440965597E-2</v>
      </c>
      <c r="II152" s="86">
        <f t="shared" si="172"/>
        <v>2.9415860725657606E-6</v>
      </c>
      <c r="IJ152" s="86">
        <f t="shared" si="172"/>
        <v>0</v>
      </c>
      <c r="IK152" s="86">
        <f t="shared" si="172"/>
        <v>1.4529942931648381E-10</v>
      </c>
      <c r="IL152" s="86">
        <f t="shared" si="172"/>
        <v>4.2871288909587663E-6</v>
      </c>
      <c r="IM152" s="86">
        <f t="shared" si="172"/>
        <v>7.5466063672766122E-7</v>
      </c>
      <c r="IN152" s="86">
        <f t="shared" si="172"/>
        <v>6.2603394161274156E-6</v>
      </c>
      <c r="IO152" s="86">
        <f t="shared" si="172"/>
        <v>5.609849498475297E-8</v>
      </c>
      <c r="IP152" s="86">
        <f t="shared" si="172"/>
        <v>1.0255196132493369E-7</v>
      </c>
      <c r="IQ152" s="86">
        <f t="shared" si="172"/>
        <v>4.7859312971726876E-8</v>
      </c>
      <c r="IR152" s="86">
        <f t="shared" si="172"/>
        <v>3.9951563271135591E-9</v>
      </c>
      <c r="IS152" s="86">
        <f t="shared" si="172"/>
        <v>3.8376774948071898E-10</v>
      </c>
      <c r="IT152" s="86">
        <f t="shared" si="172"/>
        <v>1.8000125586387584E-12</v>
      </c>
      <c r="IU152" s="86">
        <f t="shared" si="172"/>
        <v>3.35382136865955E-11</v>
      </c>
      <c r="IV152" s="86">
        <f t="shared" si="172"/>
        <v>4.6870980328277883E-10</v>
      </c>
      <c r="IW152" s="86">
        <f t="shared" si="172"/>
        <v>1.5010592236074813E-9</v>
      </c>
      <c r="IY152" s="86">
        <f t="shared" si="173"/>
        <v>2.3386637506828778E-3</v>
      </c>
      <c r="IZ152" s="86">
        <f t="shared" si="173"/>
        <v>1.0923964544813117E-33</v>
      </c>
      <c r="JA152" s="86">
        <f t="shared" si="173"/>
        <v>1.3204684787753515E-2</v>
      </c>
      <c r="JB152" s="86">
        <f t="shared" si="173"/>
        <v>1.5036869399081046E-4</v>
      </c>
      <c r="JC152" s="86">
        <f t="shared" si="173"/>
        <v>2.8816420189396193E-5</v>
      </c>
      <c r="JD152" s="86">
        <f t="shared" si="173"/>
        <v>1.3726243227369888E-5</v>
      </c>
      <c r="JE152" s="86">
        <f t="shared" si="173"/>
        <v>2.1320633051894487E-5</v>
      </c>
      <c r="JF152" s="86">
        <f t="shared" si="173"/>
        <v>1.2498360389118422E-4</v>
      </c>
      <c r="JG152" s="86">
        <f t="shared" si="173"/>
        <v>6.6192508956956883E-4</v>
      </c>
      <c r="JH152" s="86">
        <f t="shared" si="173"/>
        <v>4.9429228687334346E-4</v>
      </c>
      <c r="JI152" s="86">
        <f t="shared" si="173"/>
        <v>3.3059442732283725E-3</v>
      </c>
      <c r="JJ152" s="86">
        <f t="shared" si="173"/>
        <v>1.5927345668060582E-2</v>
      </c>
      <c r="JK152" s="86">
        <f t="shared" si="173"/>
        <v>9.9999284404282962E-3</v>
      </c>
      <c r="JL152" s="86">
        <f t="shared" si="173"/>
        <v>6.1791925108233739E-2</v>
      </c>
      <c r="JM152" s="86">
        <f t="shared" si="173"/>
        <v>6.3375267942024818E-2</v>
      </c>
    </row>
    <row r="153" spans="2:273" x14ac:dyDescent="0.25">
      <c r="B153" s="2">
        <v>126</v>
      </c>
      <c r="C153" s="37">
        <v>40.869</v>
      </c>
      <c r="D153" s="37">
        <v>40.917999999999999</v>
      </c>
      <c r="E153" s="37">
        <v>40.851999999999997</v>
      </c>
      <c r="F153" s="37">
        <v>41.540999999999997</v>
      </c>
      <c r="G153" s="37">
        <v>40.917999999999999</v>
      </c>
      <c r="H153" s="37">
        <v>39.689</v>
      </c>
      <c r="I153" s="37">
        <v>40.966999999999999</v>
      </c>
      <c r="J153" s="37">
        <v>42.933999999999997</v>
      </c>
      <c r="K153" s="37">
        <v>46.655999999999999</v>
      </c>
      <c r="L153" s="37">
        <v>44.097999999999999</v>
      </c>
      <c r="M153" s="37">
        <v>43.213000000000001</v>
      </c>
      <c r="N153" s="37">
        <v>41.426000000000002</v>
      </c>
      <c r="O153" s="37">
        <v>43.459000000000003</v>
      </c>
      <c r="P153" s="37">
        <v>44.869</v>
      </c>
      <c r="Q153" s="37">
        <v>42.649000000000001</v>
      </c>
      <c r="S153" s="4">
        <f t="shared" si="174"/>
        <v>41.368119768573763</v>
      </c>
      <c r="T153" s="4">
        <f t="shared" si="174"/>
        <v>42.208334117737671</v>
      </c>
      <c r="U153" s="4">
        <f t="shared" si="174"/>
        <v>41.90382091264803</v>
      </c>
      <c r="V153" s="4">
        <f t="shared" si="174"/>
        <v>41.535252333774949</v>
      </c>
      <c r="W153" s="4">
        <f t="shared" si="174"/>
        <v>41.528012396667691</v>
      </c>
      <c r="X153" s="4">
        <f t="shared" si="174"/>
        <v>42.488241145687525</v>
      </c>
      <c r="Y153" s="4">
        <f t="shared" si="174"/>
        <v>42.104409397127441</v>
      </c>
      <c r="Z153" s="4">
        <f t="shared" si="174"/>
        <v>43.198623686812269</v>
      </c>
      <c r="AA153" s="4">
        <f t="shared" si="174"/>
        <v>45.691169996979475</v>
      </c>
      <c r="AB153" s="4">
        <f t="shared" si="174"/>
        <v>44.152573341069456</v>
      </c>
      <c r="AC153" s="4">
        <f t="shared" si="174"/>
        <v>43.340555786919325</v>
      </c>
      <c r="AD153" s="4">
        <f t="shared" si="174"/>
        <v>43.013006363637558</v>
      </c>
      <c r="AE153" s="4">
        <f t="shared" si="174"/>
        <v>42.94379744198352</v>
      </c>
      <c r="AF153" s="4">
        <f t="shared" si="174"/>
        <v>43.569929418655235</v>
      </c>
      <c r="AG153" s="4">
        <f t="shared" si="174"/>
        <v>45.137473600293518</v>
      </c>
      <c r="AI153" s="4">
        <f t="shared" si="175"/>
        <v>-0.49911976857376317</v>
      </c>
      <c r="AJ153" s="4">
        <f t="shared" si="175"/>
        <v>-1.2903341177376717</v>
      </c>
      <c r="AK153" s="4">
        <f t="shared" si="175"/>
        <v>-1.0518209126480329</v>
      </c>
      <c r="AL153" s="4">
        <f t="shared" si="175"/>
        <v>5.7476662250479649E-3</v>
      </c>
      <c r="AM153" s="4">
        <f t="shared" si="175"/>
        <v>-0.6100123966676918</v>
      </c>
      <c r="AN153" s="4">
        <f t="shared" si="175"/>
        <v>-2.7992411456875246</v>
      </c>
      <c r="AO153" s="4">
        <f t="shared" si="175"/>
        <v>-1.1374093971274419</v>
      </c>
      <c r="AP153" s="4">
        <f t="shared" si="175"/>
        <v>-0.26462368681227133</v>
      </c>
      <c r="AQ153" s="4">
        <f t="shared" si="175"/>
        <v>0.96483000302052346</v>
      </c>
      <c r="AR153" s="4">
        <f t="shared" si="175"/>
        <v>-5.457334106945666E-2</v>
      </c>
      <c r="AS153" s="4">
        <f t="shared" si="175"/>
        <v>-0.12755578691932357</v>
      </c>
      <c r="AT153" s="4">
        <f t="shared" si="175"/>
        <v>-1.5870063636375562</v>
      </c>
      <c r="AU153" s="4">
        <f t="shared" si="175"/>
        <v>0.51520255801648318</v>
      </c>
      <c r="AV153" s="4">
        <f t="shared" si="175"/>
        <v>1.2990705813447647</v>
      </c>
      <c r="AW153" s="4">
        <f t="shared" si="175"/>
        <v>-2.4884736002935171</v>
      </c>
      <c r="AY153" s="2">
        <f t="shared" si="167"/>
        <v>41.368082946203593</v>
      </c>
      <c r="AZ153" s="2">
        <f t="shared" si="167"/>
        <v>42.208334117737671</v>
      </c>
      <c r="BA153" s="2">
        <f t="shared" si="167"/>
        <v>41.901584521596362</v>
      </c>
      <c r="BB153" s="2">
        <f t="shared" si="167"/>
        <v>41.534632431624487</v>
      </c>
      <c r="BC153" s="2">
        <f t="shared" si="167"/>
        <v>41.52776820232161</v>
      </c>
      <c r="BD153" s="2">
        <f t="shared" si="167"/>
        <v>42.486751560505141</v>
      </c>
      <c r="BE153" s="2">
        <f t="shared" si="167"/>
        <v>42.104374796400229</v>
      </c>
      <c r="BF153" s="2">
        <f t="shared" si="167"/>
        <v>43.198555509918933</v>
      </c>
      <c r="BG153" s="2">
        <f t="shared" si="167"/>
        <v>45.691069195982912</v>
      </c>
      <c r="BH153" s="2">
        <f t="shared" si="167"/>
        <v>44.152523340396755</v>
      </c>
      <c r="BI153" s="2">
        <f t="shared" si="167"/>
        <v>43.339312625047661</v>
      </c>
      <c r="BJ153" s="2">
        <f t="shared" si="167"/>
        <v>42.99511225523527</v>
      </c>
      <c r="BK153" s="2">
        <f t="shared" si="167"/>
        <v>42.934989055088771</v>
      </c>
      <c r="BL153" s="2">
        <f t="shared" si="167"/>
        <v>43.278025057634885</v>
      </c>
      <c r="BM153" s="2">
        <f t="shared" si="167"/>
        <v>43.973507864027802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40.869</v>
      </c>
      <c r="CF153" s="2">
        <f t="shared" si="168"/>
        <v>40.917999999999999</v>
      </c>
      <c r="CG153" s="2">
        <f t="shared" si="168"/>
        <v>40.851999999999997</v>
      </c>
      <c r="CH153" s="2">
        <f t="shared" si="168"/>
        <v>41.540999999999997</v>
      </c>
      <c r="CI153" s="2">
        <f t="shared" si="168"/>
        <v>40.917999999999999</v>
      </c>
      <c r="CJ153" s="2">
        <f t="shared" si="168"/>
        <v>39.689</v>
      </c>
      <c r="CK153" s="2">
        <f t="shared" si="168"/>
        <v>40.966999999999999</v>
      </c>
      <c r="CL153" s="2">
        <f t="shared" si="168"/>
        <v>42.933999999999997</v>
      </c>
      <c r="CM153" s="2">
        <f t="shared" si="168"/>
        <v>46.655999999999999</v>
      </c>
      <c r="CN153" s="2">
        <f t="shared" si="168"/>
        <v>44.097999999999999</v>
      </c>
      <c r="CO153" s="2">
        <f t="shared" si="168"/>
        <v>43.213000000000001</v>
      </c>
      <c r="CP153" s="2">
        <f t="shared" si="168"/>
        <v>41.426000000000002</v>
      </c>
      <c r="CQ153" s="2">
        <f t="shared" si="168"/>
        <v>43.459000000000003</v>
      </c>
      <c r="CR153" s="2" t="str">
        <f t="shared" si="168"/>
        <v/>
      </c>
      <c r="CS153" s="2" t="str">
        <f t="shared" si="168"/>
        <v/>
      </c>
      <c r="CU153" s="2">
        <f t="shared" si="110"/>
        <v>40.869</v>
      </c>
      <c r="CV153" s="2">
        <f t="shared" si="111"/>
        <v>40.917999999999999</v>
      </c>
      <c r="CW153" s="2">
        <f t="shared" si="112"/>
        <v>40.851999999999997</v>
      </c>
      <c r="CX153" s="2">
        <f t="shared" si="113"/>
        <v>41.540999999999997</v>
      </c>
      <c r="CY153" s="2">
        <f t="shared" si="114"/>
        <v>40.917999999999999</v>
      </c>
      <c r="CZ153" s="2">
        <f t="shared" si="115"/>
        <v>39.689</v>
      </c>
      <c r="DA153" s="2">
        <f t="shared" si="116"/>
        <v>40.966999999999999</v>
      </c>
      <c r="DB153" s="2">
        <f t="shared" si="117"/>
        <v>42.933999999999997</v>
      </c>
      <c r="DC153" s="2">
        <f t="shared" si="118"/>
        <v>46.655999999999999</v>
      </c>
      <c r="DD153" s="2">
        <f t="shared" si="119"/>
        <v>44.097999999999999</v>
      </c>
      <c r="DE153" s="2">
        <f t="shared" si="120"/>
        <v>43.213000000000001</v>
      </c>
      <c r="DF153" s="2">
        <f t="shared" si="121"/>
        <v>41.426000000000002</v>
      </c>
      <c r="DG153" s="2">
        <f t="shared" si="122"/>
        <v>43.459000000000003</v>
      </c>
      <c r="DH153" s="2" t="str">
        <f t="shared" si="123"/>
        <v/>
      </c>
      <c r="DI153" s="2" t="str">
        <f t="shared" si="124"/>
        <v/>
      </c>
      <c r="DK153" s="2">
        <f t="shared" si="176"/>
        <v>63.645733870967739</v>
      </c>
      <c r="DL153" s="2">
        <f t="shared" si="176"/>
        <v>81.891604946524069</v>
      </c>
      <c r="DM153" s="2">
        <f t="shared" si="176"/>
        <v>87.007903520499127</v>
      </c>
      <c r="DN153" s="2">
        <f t="shared" si="176"/>
        <v>80.445531639928703</v>
      </c>
      <c r="DO153" s="2">
        <f t="shared" si="176"/>
        <v>75.813765011459139</v>
      </c>
      <c r="DP153" s="2">
        <f t="shared" si="176"/>
        <v>72.003900381970965</v>
      </c>
      <c r="DQ153" s="2">
        <f t="shared" si="176"/>
        <v>69.765822222222226</v>
      </c>
      <c r="DR153" s="2">
        <f t="shared" si="176"/>
        <v>66.510311111111122</v>
      </c>
      <c r="DS153" s="2">
        <f t="shared" si="176"/>
        <v>70.519427196333083</v>
      </c>
      <c r="DT153" s="2">
        <f t="shared" si="176"/>
        <v>71.471152788388068</v>
      </c>
      <c r="DU153" s="2">
        <f t="shared" si="176"/>
        <v>74.410698548510325</v>
      </c>
      <c r="DV153" s="2">
        <f t="shared" si="176"/>
        <v>66.789785714285713</v>
      </c>
      <c r="DW153" s="2">
        <f t="shared" si="176"/>
        <v>71.026246546546545</v>
      </c>
      <c r="DX153" s="2">
        <f t="shared" si="176"/>
        <v>73.896939544807964</v>
      </c>
      <c r="DY153" s="2">
        <f t="shared" si="176"/>
        <v>60.231108713385254</v>
      </c>
      <c r="EA153" s="2">
        <f t="shared" si="152"/>
        <v>41.399636721705761</v>
      </c>
      <c r="EB153" s="2">
        <f t="shared" si="152"/>
        <v>42.200591556324454</v>
      </c>
      <c r="EC153" s="2">
        <f t="shared" si="152"/>
        <v>41.895761865525913</v>
      </c>
      <c r="ED153" s="2">
        <f t="shared" si="152"/>
        <v>41.611184484599271</v>
      </c>
      <c r="EE153" s="2">
        <f t="shared" si="152"/>
        <v>41.455354423026776</v>
      </c>
      <c r="EF153" s="2">
        <f t="shared" si="152"/>
        <v>42.690884210394685</v>
      </c>
      <c r="EG153" s="2">
        <f t="shared" si="152"/>
        <v>41.858845271673275</v>
      </c>
      <c r="EH153" s="2">
        <f t="shared" si="152"/>
        <v>43.224791234987933</v>
      </c>
      <c r="EI153" s="2">
        <f t="shared" si="152"/>
        <v>45.906066025977424</v>
      </c>
      <c r="EJ153" s="2">
        <f t="shared" si="152"/>
        <v>44.254147055564452</v>
      </c>
      <c r="EK153" s="2">
        <f t="shared" si="152"/>
        <v>43.238642436974786</v>
      </c>
      <c r="EL153" s="2">
        <f t="shared" si="179"/>
        <v>43.015392272372864</v>
      </c>
      <c r="EM153" s="2">
        <f t="shared" si="135"/>
        <v>42.907277870762343</v>
      </c>
      <c r="EN153" s="2">
        <f t="shared" si="135"/>
        <v>43.279260246605951</v>
      </c>
      <c r="EO153" s="2">
        <f t="shared" si="135"/>
        <v>44.050990019234753</v>
      </c>
      <c r="EQ153" s="2">
        <f t="shared" si="177"/>
        <v>41.20740098574457</v>
      </c>
      <c r="ER153" s="2">
        <f t="shared" si="177"/>
        <v>42.200591556324454</v>
      </c>
      <c r="ES153" s="2">
        <f t="shared" si="177"/>
        <v>41.872085058975699</v>
      </c>
      <c r="ET153" s="2">
        <f t="shared" si="177"/>
        <v>41.197550817004554</v>
      </c>
      <c r="EU153" s="2">
        <f t="shared" si="177"/>
        <v>41.763890365723967</v>
      </c>
      <c r="EV153" s="2">
        <f t="shared" si="177"/>
        <v>41.772876313758644</v>
      </c>
      <c r="EW153" s="2">
        <f t="shared" si="177"/>
        <v>43.061878956040189</v>
      </c>
      <c r="EX153" s="2">
        <f t="shared" si="177"/>
        <v>43.056090500816552</v>
      </c>
      <c r="EY153" s="2">
        <f t="shared" si="177"/>
        <v>44.629385886155497</v>
      </c>
      <c r="EZ153" s="2">
        <f t="shared" si="177"/>
        <v>43.5972473127363</v>
      </c>
      <c r="FA153" s="2">
        <f t="shared" si="177"/>
        <v>43.889898868928256</v>
      </c>
      <c r="FB153" s="2">
        <f t="shared" si="177"/>
        <v>42.794453268491594</v>
      </c>
      <c r="FC153" s="2">
        <f t="shared" si="177"/>
        <v>43.066552472124783</v>
      </c>
      <c r="FD153" s="2">
        <f t="shared" si="177"/>
        <v>43.183182080632093</v>
      </c>
      <c r="FE153" s="2">
        <f t="shared" si="177"/>
        <v>43.259596856632776</v>
      </c>
      <c r="FG153" s="2">
        <f t="shared" si="178"/>
        <v>0.99984213078658701</v>
      </c>
      <c r="FH153" s="2">
        <f t="shared" si="178"/>
        <v>0.99980492910732466</v>
      </c>
      <c r="FI153" s="2">
        <f t="shared" si="178"/>
        <v>0.99981150249827144</v>
      </c>
      <c r="FJ153" s="2">
        <f t="shared" si="178"/>
        <v>0.99980862426577399</v>
      </c>
      <c r="FK153" s="2">
        <f t="shared" si="178"/>
        <v>0.99977985326141983</v>
      </c>
      <c r="FL153" s="2">
        <f t="shared" si="178"/>
        <v>0.99978205221210026</v>
      </c>
      <c r="FM153" s="2">
        <f t="shared" si="178"/>
        <v>0.99974470634891466</v>
      </c>
      <c r="FN153" s="2">
        <f t="shared" si="178"/>
        <v>0.99974704687091609</v>
      </c>
      <c r="FO153" s="2">
        <f t="shared" si="178"/>
        <v>0.99978468229025175</v>
      </c>
      <c r="FP153" s="2">
        <f t="shared" si="178"/>
        <v>0.99977970931062832</v>
      </c>
      <c r="FQ153" s="2">
        <f t="shared" si="178"/>
        <v>0.99978274104965803</v>
      </c>
      <c r="FR153" s="2">
        <f t="shared" si="178"/>
        <v>0.99976043889993826</v>
      </c>
      <c r="FS153" s="2">
        <f t="shared" si="178"/>
        <v>0.99974542804539579</v>
      </c>
      <c r="FT153" s="2">
        <f t="shared" si="178"/>
        <v>0.99969710036135417</v>
      </c>
      <c r="FU153" s="2">
        <f t="shared" si="178"/>
        <v>0.9996605965274048</v>
      </c>
      <c r="FW153" s="2">
        <f t="shared" si="169"/>
        <v>0.18241014962848953</v>
      </c>
      <c r="FX153" s="2">
        <f t="shared" si="169"/>
        <v>0</v>
      </c>
      <c r="FY153" s="2">
        <f t="shared" si="169"/>
        <v>0.11322768226597463</v>
      </c>
      <c r="FZ153" s="2">
        <f t="shared" si="169"/>
        <v>0.20303957645225326</v>
      </c>
      <c r="GA153" s="2">
        <f t="shared" si="169"/>
        <v>0.21018584316005917</v>
      </c>
      <c r="GB153" s="2">
        <f t="shared" si="169"/>
        <v>0.22932412421749948</v>
      </c>
      <c r="GC153" s="2">
        <f t="shared" si="169"/>
        <v>0.19816988816564787</v>
      </c>
      <c r="GD153" s="2">
        <f t="shared" si="169"/>
        <v>0.19043112255447284</v>
      </c>
      <c r="GE153" s="2">
        <f t="shared" si="169"/>
        <v>0.17255420185485917</v>
      </c>
      <c r="GF153" s="2">
        <f t="shared" si="169"/>
        <v>0.16382921335892797</v>
      </c>
      <c r="GG153" s="2">
        <f t="shared" si="169"/>
        <v>0.1441794280640494</v>
      </c>
      <c r="GH153" s="2">
        <f t="shared" si="169"/>
        <v>0.1175683628853318</v>
      </c>
      <c r="GI153" s="2">
        <f t="shared" si="169"/>
        <v>0.12904055846550988</v>
      </c>
      <c r="GJ153" s="2">
        <f t="shared" si="169"/>
        <v>0.10938253098544599</v>
      </c>
      <c r="GK153" s="2">
        <f t="shared" si="169"/>
        <v>0.10484516116609019</v>
      </c>
      <c r="GM153" s="86">
        <f t="shared" si="170"/>
        <v>1.2082547264437832E-82</v>
      </c>
      <c r="GN153" s="86">
        <f t="shared" si="170"/>
        <v>1.5940928993882401E-56</v>
      </c>
      <c r="GO153" s="86">
        <f t="shared" si="170"/>
        <v>3.1886660459400118E-119</v>
      </c>
      <c r="GP153" s="86">
        <f t="shared" si="170"/>
        <v>1.8992477804069567E-157</v>
      </c>
      <c r="GQ153" s="86">
        <f t="shared" si="170"/>
        <v>4.6420881740556081E-231</v>
      </c>
      <c r="GR153" s="86">
        <f t="shared" si="170"/>
        <v>5.1277701843136219E-253</v>
      </c>
      <c r="GS153" s="86">
        <f t="shared" si="170"/>
        <v>0</v>
      </c>
      <c r="GT153" s="86">
        <f t="shared" si="170"/>
        <v>1.9034811789014646E-237</v>
      </c>
      <c r="GU153" s="86">
        <f t="shared" si="170"/>
        <v>1.9121270102462372E-199</v>
      </c>
      <c r="GV153" s="86">
        <f t="shared" si="170"/>
        <v>1.3689383915218177E-229</v>
      </c>
      <c r="GW153" s="86">
        <f t="shared" si="170"/>
        <v>1.7581144252823998E-272</v>
      </c>
      <c r="GX153" s="86">
        <f t="shared" si="170"/>
        <v>2.7379715721929995E-211</v>
      </c>
      <c r="GY153" s="86">
        <f t="shared" si="170"/>
        <v>6.6948623309992258E-128</v>
      </c>
      <c r="GZ153" s="86">
        <f t="shared" si="170"/>
        <v>1.020780519308596E-144</v>
      </c>
      <c r="HA153" s="86">
        <f t="shared" si="170"/>
        <v>1.7526737800269253E-174</v>
      </c>
      <c r="HC153" s="86">
        <f t="shared" si="153"/>
        <v>8.796877722312019E-39</v>
      </c>
      <c r="HD153" s="86">
        <f t="shared" si="153"/>
        <v>4.6065586185385786E-35</v>
      </c>
      <c r="HE153" s="86">
        <f t="shared" si="153"/>
        <v>5.0646884176956667E-61</v>
      </c>
      <c r="HF153" s="86">
        <f t="shared" ref="HF153:HN187" si="180" xml:space="preserve"> _xlfn.NORM.DIST($B153, F$8, ABS(F$12), TRUE) * _xlfn.NORM.DIST(($B153 - F$8)*F$16, 0, ABS(F$12), TRUE) * 2</f>
        <v>2.4877961463522616E-100</v>
      </c>
      <c r="HG153" s="86">
        <f t="shared" si="180"/>
        <v>4.716159271987952E-152</v>
      </c>
      <c r="HH153" s="86">
        <f t="shared" si="180"/>
        <v>3.8206459513057591E-176</v>
      </c>
      <c r="HI153" s="86">
        <f t="shared" si="180"/>
        <v>3.1208645396016669E-191</v>
      </c>
      <c r="HJ153" s="86">
        <f t="shared" si="180"/>
        <v>2.2158372870134436E-189</v>
      </c>
      <c r="HK153" s="86">
        <f t="shared" si="180"/>
        <v>1.1014842293725244E-144</v>
      </c>
      <c r="HL153" s="86">
        <f t="shared" si="161"/>
        <v>7.7191522750041528E-146</v>
      </c>
      <c r="HM153" s="86">
        <f t="shared" si="161"/>
        <v>2.1874456484239558E-143</v>
      </c>
      <c r="HN153" s="86">
        <f t="shared" si="161"/>
        <v>3.1840038293091888E-102</v>
      </c>
      <c r="HO153" s="86">
        <f t="shared" si="161"/>
        <v>5.090418842857767E-91</v>
      </c>
      <c r="HP153" s="86">
        <f t="shared" si="161"/>
        <v>3.1690683143746181E-88</v>
      </c>
      <c r="HQ153" s="86">
        <f t="shared" si="161"/>
        <v>1.1524707202492684E-76</v>
      </c>
      <c r="HS153" s="86">
        <f t="shared" si="171"/>
        <v>9.1720704580107611E-4</v>
      </c>
      <c r="HT153" s="86">
        <f t="shared" si="171"/>
        <v>0</v>
      </c>
      <c r="HU153" s="86">
        <f t="shared" si="171"/>
        <v>5.9664874879382856E-3</v>
      </c>
      <c r="HV153" s="86">
        <f t="shared" si="171"/>
        <v>4.3175344603718003E-5</v>
      </c>
      <c r="HW153" s="86">
        <f t="shared" si="171"/>
        <v>6.3927974528224204E-6</v>
      </c>
      <c r="HX153" s="86">
        <f t="shared" si="171"/>
        <v>1.5744438329606193E-6</v>
      </c>
      <c r="HY153" s="86">
        <f t="shared" si="171"/>
        <v>4.4414113122118827E-6</v>
      </c>
      <c r="HZ153" s="86">
        <f t="shared" si="171"/>
        <v>3.2231492103831978E-5</v>
      </c>
      <c r="IA153" s="86">
        <f t="shared" si="171"/>
        <v>2.0768206135354558E-4</v>
      </c>
      <c r="IB153" s="86">
        <f t="shared" si="171"/>
        <v>1.4445749563017591E-4</v>
      </c>
      <c r="IC153" s="86">
        <f t="shared" si="171"/>
        <v>1.1713934051049415E-3</v>
      </c>
      <c r="ID153" s="86">
        <f t="shared" si="171"/>
        <v>6.6389122822886676E-3</v>
      </c>
      <c r="IE153" s="86">
        <f t="shared" si="171"/>
        <v>3.9947811244187212E-3</v>
      </c>
      <c r="IF153" s="86">
        <f t="shared" si="171"/>
        <v>3.348284628910795E-2</v>
      </c>
      <c r="IG153" s="86">
        <f t="shared" si="171"/>
        <v>3.1128695694238831E-2</v>
      </c>
      <c r="II153" s="86">
        <f t="shared" si="172"/>
        <v>1.0603126061585146E-5</v>
      </c>
      <c r="IJ153" s="86">
        <f t="shared" si="172"/>
        <v>0</v>
      </c>
      <c r="IK153" s="86">
        <f t="shared" si="172"/>
        <v>8.4805447406539692E-10</v>
      </c>
      <c r="IL153" s="86">
        <f t="shared" si="172"/>
        <v>1.6552714226407919E-5</v>
      </c>
      <c r="IM153" s="86">
        <f t="shared" si="172"/>
        <v>3.7460391937673369E-6</v>
      </c>
      <c r="IN153" s="86">
        <f t="shared" si="172"/>
        <v>2.6868269246726945E-5</v>
      </c>
      <c r="IO153" s="86">
        <f t="shared" si="172"/>
        <v>3.4857614655210689E-7</v>
      </c>
      <c r="IP153" s="86">
        <f t="shared" si="172"/>
        <v>5.623762154758356E-7</v>
      </c>
      <c r="IQ153" s="86">
        <f t="shared" si="172"/>
        <v>2.5207577942522277E-7</v>
      </c>
      <c r="IR153" s="86">
        <f t="shared" si="172"/>
        <v>2.5520530936526081E-8</v>
      </c>
      <c r="IS153" s="86">
        <f t="shared" si="172"/>
        <v>2.6382939330449312E-9</v>
      </c>
      <c r="IT153" s="86">
        <f t="shared" si="172"/>
        <v>1.5715800860098094E-11</v>
      </c>
      <c r="IU153" s="86">
        <f t="shared" si="172"/>
        <v>2.531587512320666E-10</v>
      </c>
      <c r="IV153" s="86">
        <f t="shared" si="172"/>
        <v>2.414149820358376E-9</v>
      </c>
      <c r="IW153" s="86">
        <f t="shared" si="172"/>
        <v>6.8176599739955221E-9</v>
      </c>
      <c r="IY153" s="86">
        <f t="shared" si="173"/>
        <v>9.278101718626613E-4</v>
      </c>
      <c r="IZ153" s="86">
        <f t="shared" si="173"/>
        <v>4.6065586185385786E-35</v>
      </c>
      <c r="JA153" s="86">
        <f t="shared" si="173"/>
        <v>5.9664883359927595E-3</v>
      </c>
      <c r="JB153" s="86">
        <f t="shared" si="173"/>
        <v>5.9728058830125919E-5</v>
      </c>
      <c r="JC153" s="86">
        <f t="shared" si="173"/>
        <v>1.0138836646589756E-5</v>
      </c>
      <c r="JD153" s="86">
        <f t="shared" si="173"/>
        <v>2.8442713079687566E-5</v>
      </c>
      <c r="JE153" s="86">
        <f t="shared" si="173"/>
        <v>4.7899874587639897E-6</v>
      </c>
      <c r="JF153" s="86">
        <f t="shared" si="173"/>
        <v>3.2793868319307816E-5</v>
      </c>
      <c r="JG153" s="86">
        <f t="shared" si="173"/>
        <v>2.0793413713297081E-4</v>
      </c>
      <c r="JH153" s="86">
        <f t="shared" si="173"/>
        <v>1.4448301616111245E-4</v>
      </c>
      <c r="JI153" s="86">
        <f t="shared" si="173"/>
        <v>1.1713960433988747E-3</v>
      </c>
      <c r="JJ153" s="86">
        <f t="shared" si="173"/>
        <v>6.6389122980044686E-3</v>
      </c>
      <c r="JK153" s="86">
        <f t="shared" si="173"/>
        <v>3.9947813775774721E-3</v>
      </c>
      <c r="JL153" s="86">
        <f t="shared" si="173"/>
        <v>3.3482848703257767E-2</v>
      </c>
      <c r="JM153" s="86">
        <f t="shared" si="173"/>
        <v>3.1128702511898806E-2</v>
      </c>
    </row>
    <row r="154" spans="2:273" x14ac:dyDescent="0.25">
      <c r="B154" s="2">
        <v>127</v>
      </c>
      <c r="C154" s="37">
        <v>40.917999999999999</v>
      </c>
      <c r="D154" s="37">
        <v>41.475000000000001</v>
      </c>
      <c r="E154" s="37">
        <v>43.884999999999998</v>
      </c>
      <c r="F154" s="37">
        <v>42.720999999999997</v>
      </c>
      <c r="G154" s="37">
        <v>39.869</v>
      </c>
      <c r="H154" s="37">
        <v>41.753999999999998</v>
      </c>
      <c r="I154" s="37">
        <v>43</v>
      </c>
      <c r="J154" s="37">
        <v>42.933999999999997</v>
      </c>
      <c r="K154" s="37">
        <v>46.393000000000001</v>
      </c>
      <c r="L154" s="37">
        <v>41.524999999999999</v>
      </c>
      <c r="M154" s="37">
        <v>39.802999999999997</v>
      </c>
      <c r="N154" s="37">
        <v>41.393000000000001</v>
      </c>
      <c r="O154" s="37">
        <v>39.917999999999999</v>
      </c>
      <c r="P154" s="37">
        <v>42.246000000000002</v>
      </c>
      <c r="Q154" s="37">
        <v>40.509</v>
      </c>
      <c r="S154" s="4">
        <f t="shared" si="174"/>
        <v>41.251760071265622</v>
      </c>
      <c r="T154" s="4">
        <f t="shared" si="174"/>
        <v>42.060354042109076</v>
      </c>
      <c r="U154" s="4">
        <f t="shared" si="174"/>
        <v>41.743794950866651</v>
      </c>
      <c r="V154" s="4">
        <f t="shared" si="174"/>
        <v>41.39285059423915</v>
      </c>
      <c r="W154" s="4">
        <f t="shared" si="174"/>
        <v>41.390523299392029</v>
      </c>
      <c r="X154" s="4">
        <f t="shared" si="174"/>
        <v>42.35454806476077</v>
      </c>
      <c r="Y154" s="4">
        <f t="shared" si="174"/>
        <v>41.94211182508991</v>
      </c>
      <c r="Z154" s="4">
        <f t="shared" si="174"/>
        <v>43.05501061184102</v>
      </c>
      <c r="AA154" s="4">
        <f t="shared" si="174"/>
        <v>45.570575321804817</v>
      </c>
      <c r="AB154" s="4">
        <f t="shared" si="174"/>
        <v>44.004796703879123</v>
      </c>
      <c r="AC154" s="4">
        <f t="shared" si="174"/>
        <v>43.178063642677131</v>
      </c>
      <c r="AD154" s="4">
        <f t="shared" si="174"/>
        <v>42.864245659555067</v>
      </c>
      <c r="AE154" s="4">
        <f t="shared" si="174"/>
        <v>42.817295206557908</v>
      </c>
      <c r="AF154" s="4">
        <f t="shared" si="174"/>
        <v>43.253107261263153</v>
      </c>
      <c r="AG154" s="4">
        <f t="shared" si="174"/>
        <v>44.285831575186613</v>
      </c>
      <c r="AI154" s="4">
        <f t="shared" si="175"/>
        <v>-0.33376007126562257</v>
      </c>
      <c r="AJ154" s="4">
        <f t="shared" si="175"/>
        <v>-0.58535404210907416</v>
      </c>
      <c r="AK154" s="4">
        <f t="shared" si="175"/>
        <v>2.1412050491333474</v>
      </c>
      <c r="AL154" s="4">
        <f t="shared" si="175"/>
        <v>1.3281494057608469</v>
      </c>
      <c r="AM154" s="4">
        <f t="shared" si="175"/>
        <v>-1.5215232993920296</v>
      </c>
      <c r="AN154" s="4">
        <f t="shared" si="175"/>
        <v>-0.6005480647607726</v>
      </c>
      <c r="AO154" s="4">
        <f t="shared" si="175"/>
        <v>1.0578881749100901</v>
      </c>
      <c r="AP154" s="4">
        <f t="shared" si="175"/>
        <v>-0.12101061184102235</v>
      </c>
      <c r="AQ154" s="4">
        <f t="shared" si="175"/>
        <v>0.82242467819518339</v>
      </c>
      <c r="AR154" s="4">
        <f t="shared" si="175"/>
        <v>-2.4797967038791242</v>
      </c>
      <c r="AS154" s="4">
        <f t="shared" si="175"/>
        <v>-3.3750636426771337</v>
      </c>
      <c r="AT154" s="4">
        <f t="shared" si="175"/>
        <v>-1.4712456595550663</v>
      </c>
      <c r="AU154" s="4">
        <f t="shared" si="175"/>
        <v>-2.899295206557909</v>
      </c>
      <c r="AV154" s="4">
        <f t="shared" si="175"/>
        <v>-1.0071072612631511</v>
      </c>
      <c r="AW154" s="4">
        <f t="shared" si="175"/>
        <v>-3.7768315751866126</v>
      </c>
      <c r="AY154" s="2">
        <f t="shared" si="167"/>
        <v>41.251713502214855</v>
      </c>
      <c r="AZ154" s="2">
        <f t="shared" si="167"/>
        <v>42.060354042109076</v>
      </c>
      <c r="BA154" s="2">
        <f t="shared" si="167"/>
        <v>41.743191894795167</v>
      </c>
      <c r="BB154" s="2">
        <f t="shared" si="167"/>
        <v>41.390788605196775</v>
      </c>
      <c r="BC154" s="2">
        <f t="shared" si="167"/>
        <v>41.389497682870655</v>
      </c>
      <c r="BD154" s="2">
        <f t="shared" si="167"/>
        <v>42.349150819532817</v>
      </c>
      <c r="BE154" s="2">
        <f t="shared" si="167"/>
        <v>41.941931819777018</v>
      </c>
      <c r="BF154" s="2">
        <f t="shared" si="167"/>
        <v>43.054710696768488</v>
      </c>
      <c r="BG154" s="2">
        <f t="shared" si="167"/>
        <v>45.570446464137973</v>
      </c>
      <c r="BH154" s="2">
        <f t="shared" si="167"/>
        <v>44.004773033141944</v>
      </c>
      <c r="BI154" s="2">
        <f t="shared" si="167"/>
        <v>43.177835268773549</v>
      </c>
      <c r="BJ154" s="2">
        <f t="shared" si="167"/>
        <v>42.860097162725616</v>
      </c>
      <c r="BK154" s="2">
        <f t="shared" si="167"/>
        <v>42.815372919142256</v>
      </c>
      <c r="BL154" s="2">
        <f t="shared" si="167"/>
        <v>43.152636444231646</v>
      </c>
      <c r="BM154" s="2">
        <f t="shared" si="167"/>
        <v>43.866282359346627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40.917999999999999</v>
      </c>
      <c r="CF154" s="2">
        <f t="shared" si="168"/>
        <v>41.475000000000001</v>
      </c>
      <c r="CG154" s="2">
        <f t="shared" si="168"/>
        <v>43.884999999999998</v>
      </c>
      <c r="CH154" s="2">
        <f t="shared" si="168"/>
        <v>42.720999999999997</v>
      </c>
      <c r="CI154" s="2">
        <f t="shared" si="168"/>
        <v>39.869</v>
      </c>
      <c r="CJ154" s="2">
        <f t="shared" si="168"/>
        <v>41.753999999999998</v>
      </c>
      <c r="CK154" s="2">
        <f t="shared" si="168"/>
        <v>43</v>
      </c>
      <c r="CL154" s="2">
        <f t="shared" si="168"/>
        <v>42.933999999999997</v>
      </c>
      <c r="CM154" s="2">
        <f t="shared" si="168"/>
        <v>46.393000000000001</v>
      </c>
      <c r="CN154" s="2">
        <f t="shared" si="168"/>
        <v>41.524999999999999</v>
      </c>
      <c r="CO154" s="2">
        <f t="shared" si="168"/>
        <v>39.802999999999997</v>
      </c>
      <c r="CP154" s="2">
        <f t="shared" si="168"/>
        <v>41.393000000000001</v>
      </c>
      <c r="CQ154" s="2">
        <f t="shared" si="168"/>
        <v>39.917999999999999</v>
      </c>
      <c r="CR154" s="2" t="str">
        <f t="shared" si="168"/>
        <v/>
      </c>
      <c r="CS154" s="2" t="str">
        <f t="shared" si="168"/>
        <v/>
      </c>
      <c r="CU154" s="2">
        <f t="shared" si="110"/>
        <v>40.917999999999999</v>
      </c>
      <c r="CV154" s="2">
        <f t="shared" si="111"/>
        <v>41.475000000000001</v>
      </c>
      <c r="CW154" s="2">
        <f t="shared" si="112"/>
        <v>43.884999999999998</v>
      </c>
      <c r="CX154" s="2">
        <f t="shared" si="113"/>
        <v>42.720999999999997</v>
      </c>
      <c r="CY154" s="2">
        <f t="shared" si="114"/>
        <v>39.869</v>
      </c>
      <c r="CZ154" s="2">
        <f t="shared" si="115"/>
        <v>41.753999999999998</v>
      </c>
      <c r="DA154" s="2">
        <f t="shared" si="116"/>
        <v>43</v>
      </c>
      <c r="DB154" s="2">
        <f t="shared" si="117"/>
        <v>42.933999999999997</v>
      </c>
      <c r="DC154" s="2">
        <f t="shared" si="118"/>
        <v>46.393000000000001</v>
      </c>
      <c r="DD154" s="2">
        <f t="shared" si="119"/>
        <v>41.524999999999999</v>
      </c>
      <c r="DE154" s="2">
        <f t="shared" si="120"/>
        <v>39.802999999999997</v>
      </c>
      <c r="DF154" s="2">
        <f t="shared" si="121"/>
        <v>41.393000000000001</v>
      </c>
      <c r="DG154" s="2">
        <f t="shared" si="122"/>
        <v>39.917999999999999</v>
      </c>
      <c r="DH154" s="2" t="str">
        <f t="shared" si="123"/>
        <v/>
      </c>
      <c r="DI154" s="2" t="str">
        <f t="shared" si="124"/>
        <v/>
      </c>
      <c r="DK154" s="2">
        <f t="shared" si="176"/>
        <v>63.711741935483865</v>
      </c>
      <c r="DL154" s="2">
        <f t="shared" si="176"/>
        <v>82.105730280748674</v>
      </c>
      <c r="DM154" s="2">
        <f t="shared" si="176"/>
        <v>87.2763483734403</v>
      </c>
      <c r="DN154" s="2">
        <f t="shared" si="176"/>
        <v>80.665131238859175</v>
      </c>
      <c r="DO154" s="2">
        <f t="shared" si="176"/>
        <v>75.986655156608109</v>
      </c>
      <c r="DP154" s="2">
        <f t="shared" si="176"/>
        <v>72.136713063407171</v>
      </c>
      <c r="DQ154" s="2">
        <f t="shared" si="176"/>
        <v>69.872017460317466</v>
      </c>
      <c r="DR154" s="2">
        <f t="shared" si="176"/>
        <v>66.590392063492075</v>
      </c>
      <c r="DS154" s="2">
        <f t="shared" si="176"/>
        <v>70.620673644003062</v>
      </c>
      <c r="DT154" s="2">
        <f t="shared" si="176"/>
        <v>71.59357830404889</v>
      </c>
      <c r="DU154" s="2">
        <f t="shared" si="176"/>
        <v>74.55409977081743</v>
      </c>
      <c r="DV154" s="2">
        <f t="shared" si="176"/>
        <v>66.882199999999997</v>
      </c>
      <c r="DW154" s="2">
        <f t="shared" si="176"/>
        <v>71.169312054912055</v>
      </c>
      <c r="DX154" s="2">
        <f t="shared" si="176"/>
        <v>74.063604551920349</v>
      </c>
      <c r="DY154" s="2">
        <f t="shared" si="176"/>
        <v>60.301712050426417</v>
      </c>
      <c r="EA154" s="2">
        <f t="shared" si="152"/>
        <v>41.288125243216953</v>
      </c>
      <c r="EB154" s="2">
        <f t="shared" si="152"/>
        <v>42.05322830860338</v>
      </c>
      <c r="EC154" s="2">
        <f t="shared" si="152"/>
        <v>41.738515576148174</v>
      </c>
      <c r="ED154" s="2">
        <f t="shared" si="152"/>
        <v>41.477273615120012</v>
      </c>
      <c r="EE154" s="2">
        <f t="shared" si="152"/>
        <v>41.310133692533853</v>
      </c>
      <c r="EF154" s="2">
        <f t="shared" si="152"/>
        <v>42.57692372817769</v>
      </c>
      <c r="EG154" s="2">
        <f t="shared" si="152"/>
        <v>41.669649004258488</v>
      </c>
      <c r="EH154" s="2">
        <f t="shared" si="152"/>
        <v>43.085132533219493</v>
      </c>
      <c r="EI154" s="2">
        <f t="shared" si="152"/>
        <v>45.811871843020199</v>
      </c>
      <c r="EJ154" s="2">
        <f t="shared" si="152"/>
        <v>44.119893722066962</v>
      </c>
      <c r="EK154" s="2">
        <f t="shared" si="152"/>
        <v>43.065811344537821</v>
      </c>
      <c r="EL154" s="2">
        <f t="shared" si="179"/>
        <v>42.884268344451172</v>
      </c>
      <c r="EM154" s="2">
        <f t="shared" si="135"/>
        <v>42.785697253125903</v>
      </c>
      <c r="EN154" s="2">
        <f t="shared" si="135"/>
        <v>43.155939723320159</v>
      </c>
      <c r="EO154" s="2">
        <f t="shared" si="135"/>
        <v>43.954052610474484</v>
      </c>
      <c r="EQ154" s="2">
        <f t="shared" si="177"/>
        <v>41.086444483658248</v>
      </c>
      <c r="ER154" s="2">
        <f t="shared" si="177"/>
        <v>42.05322830860338</v>
      </c>
      <c r="ES154" s="2">
        <f t="shared" si="177"/>
        <v>41.712847490057619</v>
      </c>
      <c r="ET154" s="2">
        <f t="shared" si="177"/>
        <v>41.04986656722491</v>
      </c>
      <c r="EU154" s="2">
        <f t="shared" si="177"/>
        <v>41.630659928230457</v>
      </c>
      <c r="EV154" s="2">
        <f t="shared" si="177"/>
        <v>41.627155942231376</v>
      </c>
      <c r="EW154" s="2">
        <f t="shared" si="177"/>
        <v>42.915899811180978</v>
      </c>
      <c r="EX154" s="2">
        <f t="shared" si="177"/>
        <v>42.910312353901823</v>
      </c>
      <c r="EY154" s="2">
        <f t="shared" si="177"/>
        <v>44.488431181540662</v>
      </c>
      <c r="EZ154" s="2">
        <f t="shared" si="177"/>
        <v>43.437692633655402</v>
      </c>
      <c r="FA154" s="2">
        <f t="shared" si="177"/>
        <v>43.744262799603135</v>
      </c>
      <c r="FB154" s="2">
        <f t="shared" si="177"/>
        <v>42.6535043011516</v>
      </c>
      <c r="FC154" s="2">
        <f t="shared" si="177"/>
        <v>42.950889192796929</v>
      </c>
      <c r="FD154" s="2">
        <f t="shared" si="177"/>
        <v>43.056164100486228</v>
      </c>
      <c r="FE154" s="2">
        <f t="shared" si="177"/>
        <v>43.138383639417881</v>
      </c>
      <c r="FG154" s="2">
        <f t="shared" si="178"/>
        <v>0.99985601956616621</v>
      </c>
      <c r="FH154" s="2">
        <f t="shared" si="178"/>
        <v>0.99982209017777102</v>
      </c>
      <c r="FI154" s="2">
        <f t="shared" si="178"/>
        <v>0.99982808538390144</v>
      </c>
      <c r="FJ154" s="2">
        <f t="shared" si="178"/>
        <v>0.9998254603169241</v>
      </c>
      <c r="FK154" s="2">
        <f t="shared" si="178"/>
        <v>0.99979921989894971</v>
      </c>
      <c r="FL154" s="2">
        <f t="shared" si="178"/>
        <v>0.99980122544311367</v>
      </c>
      <c r="FM154" s="2">
        <f t="shared" si="178"/>
        <v>0.99976716419278344</v>
      </c>
      <c r="FN154" s="2">
        <f t="shared" si="178"/>
        <v>0.99976929886968069</v>
      </c>
      <c r="FO154" s="2">
        <f t="shared" si="178"/>
        <v>0.99980362419434199</v>
      </c>
      <c r="FP154" s="2">
        <f t="shared" si="178"/>
        <v>0.99979908860917965</v>
      </c>
      <c r="FQ154" s="2">
        <f t="shared" si="178"/>
        <v>0.99980185369449059</v>
      </c>
      <c r="FR154" s="2">
        <f t="shared" si="178"/>
        <v>0.99978151307461782</v>
      </c>
      <c r="FS154" s="2">
        <f t="shared" si="178"/>
        <v>0.99976782241732631</v>
      </c>
      <c r="FT154" s="2">
        <f t="shared" si="178"/>
        <v>0.99972374488359839</v>
      </c>
      <c r="FU154" s="2">
        <f t="shared" si="178"/>
        <v>0.99969045110976373</v>
      </c>
      <c r="FW154" s="2">
        <f t="shared" si="169"/>
        <v>0.19654975094457958</v>
      </c>
      <c r="FX154" s="2">
        <f t="shared" si="169"/>
        <v>0</v>
      </c>
      <c r="FY154" s="2">
        <f t="shared" si="169"/>
        <v>0.12281010688510384</v>
      </c>
      <c r="FZ154" s="2">
        <f t="shared" si="169"/>
        <v>0.21835121024070955</v>
      </c>
      <c r="GA154" s="2">
        <f t="shared" si="169"/>
        <v>0.22588364629753593</v>
      </c>
      <c r="GB154" s="2">
        <f t="shared" si="169"/>
        <v>0.24600607235676661</v>
      </c>
      <c r="GC154" s="2">
        <f t="shared" si="169"/>
        <v>0.2132125354043381</v>
      </c>
      <c r="GD154" s="2">
        <f t="shared" si="169"/>
        <v>0.20503654974496141</v>
      </c>
      <c r="GE154" s="2">
        <f t="shared" si="169"/>
        <v>0.18610371775033963</v>
      </c>
      <c r="GF154" s="2">
        <f t="shared" si="169"/>
        <v>0.17684003610466723</v>
      </c>
      <c r="GG154" s="2">
        <f t="shared" si="169"/>
        <v>0.15592071536947461</v>
      </c>
      <c r="GH154" s="2">
        <f t="shared" si="169"/>
        <v>0.12746533475461974</v>
      </c>
      <c r="GI154" s="2">
        <f t="shared" si="169"/>
        <v>0.1397503231096543</v>
      </c>
      <c r="GJ154" s="2">
        <f t="shared" si="169"/>
        <v>0.11868309409755787</v>
      </c>
      <c r="GK154" s="2">
        <f t="shared" si="169"/>
        <v>0.11380922195090322</v>
      </c>
      <c r="GM154" s="86">
        <f t="shared" si="170"/>
        <v>5.9361261329358005E-85</v>
      </c>
      <c r="GN154" s="86">
        <f t="shared" si="170"/>
        <v>4.5395993045285233E-58</v>
      </c>
      <c r="GO154" s="86">
        <f t="shared" si="170"/>
        <v>1.4423576993457155E-122</v>
      </c>
      <c r="GP154" s="86">
        <f t="shared" si="170"/>
        <v>8.539341493756583E-162</v>
      </c>
      <c r="GQ154" s="86">
        <f t="shared" si="170"/>
        <v>1.918450684580162E-237</v>
      </c>
      <c r="GR154" s="86">
        <f t="shared" si="170"/>
        <v>5.4456811701900639E-260</v>
      </c>
      <c r="GS154" s="86">
        <f t="shared" si="170"/>
        <v>0</v>
      </c>
      <c r="GT154" s="86">
        <f t="shared" si="170"/>
        <v>4.5893848953275568E-244</v>
      </c>
      <c r="GU154" s="86">
        <f t="shared" si="170"/>
        <v>5.7069424252347617E-205</v>
      </c>
      <c r="GV154" s="86">
        <f t="shared" si="170"/>
        <v>6.3500607392350733E-236</v>
      </c>
      <c r="GW154" s="86">
        <f t="shared" si="170"/>
        <v>4.2970652753969822E-280</v>
      </c>
      <c r="GX154" s="86">
        <f t="shared" si="170"/>
        <v>3.3113821497948848E-217</v>
      </c>
      <c r="GY154" s="86">
        <f t="shared" si="170"/>
        <v>1.9494274415985261E-131</v>
      </c>
      <c r="GZ154" s="86">
        <f t="shared" si="170"/>
        <v>9.298664078763811E-149</v>
      </c>
      <c r="HA154" s="86">
        <f t="shared" si="170"/>
        <v>3.0161540659207679E-179</v>
      </c>
      <c r="HC154" s="86">
        <f t="shared" ref="HC154:HH213" si="181" xml:space="preserve"> _xlfn.NORM.DIST($B154, C$8, ABS(C$12), TRUE) * _xlfn.NORM.DIST(($B154 - C$8)*C$16, 0, ABS(C$12), TRUE) * 2</f>
        <v>2.3915041593256334E-40</v>
      </c>
      <c r="HD154" s="86">
        <f t="shared" si="181"/>
        <v>1.8189059173363205E-36</v>
      </c>
      <c r="HE154" s="86">
        <f t="shared" si="181"/>
        <v>1.3627307835279987E-63</v>
      </c>
      <c r="HF154" s="86">
        <f t="shared" si="180"/>
        <v>2.0648081839109741E-104</v>
      </c>
      <c r="HG154" s="86">
        <f t="shared" si="180"/>
        <v>3.688132745827788E-158</v>
      </c>
      <c r="HH154" s="86">
        <f t="shared" si="180"/>
        <v>3.8576320675544791E-183</v>
      </c>
      <c r="HI154" s="86">
        <f t="shared" si="180"/>
        <v>6.7419443100367036E-199</v>
      </c>
      <c r="HJ154" s="86">
        <f t="shared" si="180"/>
        <v>4.4138742340885276E-197</v>
      </c>
      <c r="HK154" s="86">
        <f t="shared" si="180"/>
        <v>1.4321919775532455E-150</v>
      </c>
      <c r="HL154" s="86">
        <f t="shared" si="161"/>
        <v>9.3388331551899986E-152</v>
      </c>
      <c r="HM154" s="86">
        <f t="shared" si="161"/>
        <v>2.4923152165672165E-149</v>
      </c>
      <c r="HN154" s="86">
        <f t="shared" si="161"/>
        <v>1.6729739007567468E-106</v>
      </c>
      <c r="HO154" s="86">
        <f t="shared" si="161"/>
        <v>7.960104265075635E-95</v>
      </c>
      <c r="HP154" s="86">
        <f t="shared" si="161"/>
        <v>5.8482492078612713E-92</v>
      </c>
      <c r="HQ154" s="86">
        <f t="shared" si="161"/>
        <v>9.4827717857316739E-80</v>
      </c>
      <c r="HS154" s="86">
        <f t="shared" si="171"/>
        <v>3.3521462321403861E-4</v>
      </c>
      <c r="HT154" s="86">
        <f t="shared" si="171"/>
        <v>0</v>
      </c>
      <c r="HU154" s="86">
        <f t="shared" si="171"/>
        <v>2.5007521422091765E-3</v>
      </c>
      <c r="HV154" s="86">
        <f t="shared" si="171"/>
        <v>1.1752528257599078E-5</v>
      </c>
      <c r="HW154" s="86">
        <f t="shared" si="171"/>
        <v>1.3157757968561263E-6</v>
      </c>
      <c r="HX154" s="86">
        <f t="shared" si="171"/>
        <v>3.0042900945886983E-7</v>
      </c>
      <c r="HY154" s="86">
        <f t="shared" si="171"/>
        <v>8.305527982719967E-7</v>
      </c>
      <c r="HZ154" s="86">
        <f t="shared" si="171"/>
        <v>7.533192738945774E-6</v>
      </c>
      <c r="IA154" s="86">
        <f t="shared" si="171"/>
        <v>5.9570632883741312E-5</v>
      </c>
      <c r="IB154" s="86">
        <f t="shared" si="171"/>
        <v>3.8320804939527365E-5</v>
      </c>
      <c r="IC154" s="86">
        <f t="shared" si="171"/>
        <v>3.7812847116866066E-4</v>
      </c>
      <c r="ID154" s="86">
        <f t="shared" si="171"/>
        <v>2.5171932168224225E-3</v>
      </c>
      <c r="IE154" s="86">
        <f t="shared" si="171"/>
        <v>1.455011608314329E-3</v>
      </c>
      <c r="IF154" s="86">
        <f t="shared" si="171"/>
        <v>1.6822644960513861E-2</v>
      </c>
      <c r="IG154" s="86">
        <f t="shared" si="171"/>
        <v>1.3742586502153313E-2</v>
      </c>
      <c r="II154" s="86">
        <f t="shared" si="172"/>
        <v>3.5620517929363908E-5</v>
      </c>
      <c r="IJ154" s="86">
        <f t="shared" si="172"/>
        <v>0</v>
      </c>
      <c r="IK154" s="86">
        <f t="shared" si="172"/>
        <v>4.5983054745393591E-9</v>
      </c>
      <c r="IL154" s="86">
        <f t="shared" si="172"/>
        <v>5.8938415422837342E-5</v>
      </c>
      <c r="IM154" s="86">
        <f t="shared" si="172"/>
        <v>1.6827050652202938E-5</v>
      </c>
      <c r="IN154" s="86">
        <f t="shared" si="172"/>
        <v>1.0456191649980339E-4</v>
      </c>
      <c r="IO154" s="86">
        <f t="shared" si="172"/>
        <v>1.9418506417309225E-6</v>
      </c>
      <c r="IP154" s="86">
        <f t="shared" si="172"/>
        <v>2.7955991128428E-6</v>
      </c>
      <c r="IQ154" s="86">
        <f t="shared" si="172"/>
        <v>1.2146698000738114E-6</v>
      </c>
      <c r="IR154" s="86">
        <f t="shared" si="172"/>
        <v>1.4804652397739269E-7</v>
      </c>
      <c r="IS154" s="86">
        <f t="shared" si="172"/>
        <v>1.6535682915260731E-8</v>
      </c>
      <c r="IT154" s="86">
        <f t="shared" si="172"/>
        <v>1.2502489533660079E-10</v>
      </c>
      <c r="IU154" s="86">
        <f t="shared" si="172"/>
        <v>1.7446423211383325E-9</v>
      </c>
      <c r="IV154" s="86">
        <f t="shared" si="172"/>
        <v>1.1628121152525916E-8</v>
      </c>
      <c r="IW154" s="86">
        <f t="shared" si="172"/>
        <v>2.9150173153738983E-8</v>
      </c>
      <c r="IY154" s="86">
        <f t="shared" si="173"/>
        <v>3.7083514114340254E-4</v>
      </c>
      <c r="IZ154" s="86">
        <f t="shared" si="173"/>
        <v>1.8189059173363205E-36</v>
      </c>
      <c r="JA154" s="86">
        <f t="shared" si="173"/>
        <v>2.5007567405146511E-3</v>
      </c>
      <c r="JB154" s="86">
        <f t="shared" si="173"/>
        <v>7.0690943680436422E-5</v>
      </c>
      <c r="JC154" s="86">
        <f t="shared" si="173"/>
        <v>1.8142826449059063E-5</v>
      </c>
      <c r="JD154" s="86">
        <f t="shared" si="173"/>
        <v>1.0486234550926226E-4</v>
      </c>
      <c r="JE154" s="86">
        <f t="shared" si="173"/>
        <v>2.7724034400029194E-6</v>
      </c>
      <c r="JF154" s="86">
        <f t="shared" si="173"/>
        <v>1.0328791851788574E-5</v>
      </c>
      <c r="JG154" s="86">
        <f t="shared" si="173"/>
        <v>6.078530268381512E-5</v>
      </c>
      <c r="JH154" s="86">
        <f t="shared" si="173"/>
        <v>3.8468851463504756E-5</v>
      </c>
      <c r="JI154" s="86">
        <f t="shared" si="173"/>
        <v>3.7814500685157593E-4</v>
      </c>
      <c r="JJ154" s="86">
        <f t="shared" si="173"/>
        <v>2.5171933418473178E-3</v>
      </c>
      <c r="JK154" s="86">
        <f t="shared" si="173"/>
        <v>1.4550133529566502E-3</v>
      </c>
      <c r="JL154" s="86">
        <f t="shared" si="173"/>
        <v>1.6822656588635014E-2</v>
      </c>
      <c r="JM154" s="86">
        <f t="shared" si="173"/>
        <v>1.3742615652326467E-2</v>
      </c>
    </row>
    <row r="155" spans="2:273" x14ac:dyDescent="0.25">
      <c r="B155" s="2">
        <v>128</v>
      </c>
      <c r="C155" s="37">
        <v>41.933999999999997</v>
      </c>
      <c r="D155" s="37">
        <v>40.475000000000001</v>
      </c>
      <c r="E155" s="37">
        <v>39.933999999999997</v>
      </c>
      <c r="F155" s="37">
        <v>39.262</v>
      </c>
      <c r="G155" s="37">
        <v>39.229999999999997</v>
      </c>
      <c r="H155" s="37">
        <v>41.344000000000001</v>
      </c>
      <c r="I155" s="37">
        <v>41.984000000000002</v>
      </c>
      <c r="J155" s="37">
        <v>43.442999999999998</v>
      </c>
      <c r="K155" s="37">
        <v>44.984000000000002</v>
      </c>
      <c r="L155" s="37">
        <v>44.738</v>
      </c>
      <c r="M155" s="37">
        <v>42.311</v>
      </c>
      <c r="N155" s="37">
        <v>40.131</v>
      </c>
      <c r="O155" s="37">
        <v>43.148000000000003</v>
      </c>
      <c r="P155" s="37">
        <v>41.917999999999999</v>
      </c>
      <c r="Q155" s="37">
        <v>40.965000000000003</v>
      </c>
      <c r="S155" s="4">
        <f t="shared" si="174"/>
        <v>41.135050982728615</v>
      </c>
      <c r="T155" s="4">
        <f t="shared" si="174"/>
        <v>41.91242256330785</v>
      </c>
      <c r="U155" s="4">
        <f t="shared" si="174"/>
        <v>41.584940235718648</v>
      </c>
      <c r="V155" s="4">
        <f t="shared" si="174"/>
        <v>41.252540073366546</v>
      </c>
      <c r="W155" s="4">
        <f t="shared" si="174"/>
        <v>41.255807065746062</v>
      </c>
      <c r="X155" s="4">
        <f t="shared" si="174"/>
        <v>42.227393848308843</v>
      </c>
      <c r="Y155" s="4">
        <f t="shared" si="174"/>
        <v>41.782724423047092</v>
      </c>
      <c r="Z155" s="4">
        <f t="shared" si="174"/>
        <v>42.911841493953787</v>
      </c>
      <c r="AA155" s="4">
        <f t="shared" si="174"/>
        <v>45.447975899171496</v>
      </c>
      <c r="AB155" s="4">
        <f t="shared" si="174"/>
        <v>43.855924516062508</v>
      </c>
      <c r="AC155" s="4">
        <f t="shared" si="174"/>
        <v>43.017630612446688</v>
      </c>
      <c r="AD155" s="4">
        <f t="shared" si="174"/>
        <v>42.725588590732215</v>
      </c>
      <c r="AE155" s="4">
        <f t="shared" si="174"/>
        <v>42.696420358091736</v>
      </c>
      <c r="AF155" s="4">
        <f t="shared" si="174"/>
        <v>43.058106390466612</v>
      </c>
      <c r="AG155" s="4">
        <f t="shared" si="174"/>
        <v>43.891831044009066</v>
      </c>
      <c r="AI155" s="4">
        <f t="shared" si="175"/>
        <v>0.7989490172713829</v>
      </c>
      <c r="AJ155" s="4">
        <f t="shared" si="175"/>
        <v>-1.4374225633078481</v>
      </c>
      <c r="AK155" s="4">
        <f t="shared" si="175"/>
        <v>-1.6509402357186502</v>
      </c>
      <c r="AL155" s="4">
        <f t="shared" si="175"/>
        <v>-1.9905400733665459</v>
      </c>
      <c r="AM155" s="4">
        <f t="shared" si="175"/>
        <v>-2.0258070657460649</v>
      </c>
      <c r="AN155" s="4">
        <f t="shared" si="175"/>
        <v>-0.88339384830884171</v>
      </c>
      <c r="AO155" s="4">
        <f t="shared" si="175"/>
        <v>0.20127557695290932</v>
      </c>
      <c r="AP155" s="4">
        <f t="shared" si="175"/>
        <v>0.53115850604621073</v>
      </c>
      <c r="AQ155" s="4">
        <f t="shared" si="175"/>
        <v>-0.46397589917149418</v>
      </c>
      <c r="AR155" s="4">
        <f t="shared" si="175"/>
        <v>0.88207548393749136</v>
      </c>
      <c r="AS155" s="4">
        <f t="shared" si="175"/>
        <v>-0.70663061244668768</v>
      </c>
      <c r="AT155" s="4">
        <f t="shared" si="175"/>
        <v>-2.594588590732215</v>
      </c>
      <c r="AU155" s="4">
        <f t="shared" si="175"/>
        <v>0.4515796419082676</v>
      </c>
      <c r="AV155" s="4">
        <f t="shared" si="175"/>
        <v>-1.1401063904666131</v>
      </c>
      <c r="AW155" s="4">
        <f t="shared" si="175"/>
        <v>-2.926831044009063</v>
      </c>
      <c r="AY155" s="2">
        <f t="shared" si="167"/>
        <v>41.134928101270134</v>
      </c>
      <c r="AZ155" s="2">
        <f t="shared" si="167"/>
        <v>41.91242256330785</v>
      </c>
      <c r="BA155" s="2">
        <f t="shared" si="167"/>
        <v>41.584794966710007</v>
      </c>
      <c r="BB155" s="2">
        <f t="shared" si="167"/>
        <v>41.246210102955651</v>
      </c>
      <c r="BC155" s="2">
        <f t="shared" si="167"/>
        <v>41.251921093092925</v>
      </c>
      <c r="BD155" s="2">
        <f t="shared" si="167"/>
        <v>42.209747376674656</v>
      </c>
      <c r="BE155" s="2">
        <f t="shared" si="167"/>
        <v>41.781883809939124</v>
      </c>
      <c r="BF155" s="2">
        <f t="shared" si="167"/>
        <v>42.910576289712296</v>
      </c>
      <c r="BG155" s="2">
        <f t="shared" si="167"/>
        <v>45.447486171355862</v>
      </c>
      <c r="BH155" s="2">
        <f t="shared" si="167"/>
        <v>43.855837293565763</v>
      </c>
      <c r="BI155" s="2">
        <f t="shared" si="167"/>
        <v>43.017579820401345</v>
      </c>
      <c r="BJ155" s="2">
        <f t="shared" si="167"/>
        <v>42.724753985831065</v>
      </c>
      <c r="BK155" s="2">
        <f t="shared" si="167"/>
        <v>42.696053791624252</v>
      </c>
      <c r="BL155" s="2">
        <f t="shared" si="167"/>
        <v>43.027166696635049</v>
      </c>
      <c r="BM155" s="2">
        <f t="shared" si="167"/>
        <v>43.758100013343437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41.933999999999997</v>
      </c>
      <c r="CF155" s="2">
        <f t="shared" si="168"/>
        <v>40.475000000000001</v>
      </c>
      <c r="CG155" s="2">
        <f t="shared" si="168"/>
        <v>39.933999999999997</v>
      </c>
      <c r="CH155" s="2">
        <f t="shared" si="168"/>
        <v>39.262</v>
      </c>
      <c r="CI155" s="2">
        <f t="shared" si="168"/>
        <v>39.229999999999997</v>
      </c>
      <c r="CJ155" s="2">
        <f t="shared" si="168"/>
        <v>41.344000000000001</v>
      </c>
      <c r="CK155" s="2">
        <f t="shared" si="168"/>
        <v>41.984000000000002</v>
      </c>
      <c r="CL155" s="2">
        <f t="shared" si="168"/>
        <v>43.442999999999998</v>
      </c>
      <c r="CM155" s="2">
        <f t="shared" si="168"/>
        <v>44.984000000000002</v>
      </c>
      <c r="CN155" s="2">
        <f t="shared" si="168"/>
        <v>44.738</v>
      </c>
      <c r="CO155" s="2">
        <f t="shared" si="168"/>
        <v>42.311</v>
      </c>
      <c r="CP155" s="2">
        <f t="shared" si="168"/>
        <v>40.131</v>
      </c>
      <c r="CQ155" s="2">
        <f t="shared" si="168"/>
        <v>43.148000000000003</v>
      </c>
      <c r="CR155" s="2">
        <f t="shared" si="168"/>
        <v>41.917999999999999</v>
      </c>
      <c r="CS155" s="2">
        <f t="shared" si="168"/>
        <v>40.965000000000003</v>
      </c>
      <c r="CU155" s="2">
        <f t="shared" ref="CU155:CU218" si="197">IF(AND(IY155 &lt; $DI$22, $B155 &gt; C$7, $B155 &lt; C$233), C155, "")</f>
        <v>41.933999999999997</v>
      </c>
      <c r="CV155" s="2">
        <f t="shared" ref="CV155:CV218" si="198">IF(AND(IZ155 &lt; $DI$22, $B155 &gt; D$7, $B155 &lt; D$233), D155, "")</f>
        <v>40.475000000000001</v>
      </c>
      <c r="CW155" s="2">
        <f t="shared" ref="CW155:CW218" si="199">IF(AND(JA155 &lt; $DI$22, $B155 &gt; E$7, $B155 &lt; E$233), E155, "")</f>
        <v>39.933999999999997</v>
      </c>
      <c r="CX155" s="2">
        <f t="shared" ref="CX155:CX218" si="200">IF(AND(JB155 &lt; $DI$22, $B155 &gt; F$7, $B155 &lt; F$233), F155, "")</f>
        <v>39.262</v>
      </c>
      <c r="CY155" s="2">
        <f t="shared" ref="CY155:CY218" si="201">IF(AND(JC155 &lt; $DI$22, $B155 &gt; G$7, $B155 &lt; G$233), G155, "")</f>
        <v>39.229999999999997</v>
      </c>
      <c r="CZ155" s="2">
        <f t="shared" ref="CZ155:CZ218" si="202">IF(AND(JD155 &lt; $DI$22, $B155 &gt; H$7, $B155 &lt; H$233), H155, "")</f>
        <v>41.344000000000001</v>
      </c>
      <c r="DA155" s="2">
        <f t="shared" ref="DA155:DA218" si="203">IF(AND(JE155 &lt; $DI$22, $B155 &gt; I$7, $B155 &lt; I$233), I155, "")</f>
        <v>41.984000000000002</v>
      </c>
      <c r="DB155" s="2">
        <f t="shared" ref="DB155:DB218" si="204">IF(AND(JF155 &lt; $DI$22, $B155 &gt; J$7, $B155 &lt; J$233), J155, "")</f>
        <v>43.442999999999998</v>
      </c>
      <c r="DC155" s="2">
        <f t="shared" ref="DC155:DC218" si="205">IF(AND(JG155 &lt; $DI$22, $B155 &gt; K$7, $B155 &lt; K$233), K155, "")</f>
        <v>44.984000000000002</v>
      </c>
      <c r="DD155" s="2">
        <f t="shared" ref="DD155:DD218" si="206">IF(AND(JH155 &lt; $DI$22, $B155 &gt; L$7, $B155 &lt; L$233), L155, "")</f>
        <v>44.738</v>
      </c>
      <c r="DE155" s="2">
        <f t="shared" ref="DE155:DE218" si="207">IF(AND(JI155 &lt; $DI$22, $B155 &gt; M$7, $B155 &lt; M$233), M155, "")</f>
        <v>42.311</v>
      </c>
      <c r="DF155" s="2">
        <f t="shared" ref="DF155:DF218" si="208">IF(AND(JJ155 &lt; $DI$22, $B155 &gt; N$7, $B155 &lt; N$233), N155, "")</f>
        <v>40.131</v>
      </c>
      <c r="DG155" s="2">
        <f t="shared" ref="DG155:DG218" si="209">IF(AND(JK155 &lt; $DI$22, $B155 &gt; O$7, $B155 &lt; O$233), O155, "")</f>
        <v>43.148000000000003</v>
      </c>
      <c r="DH155" s="2">
        <f t="shared" ref="DH155:DH218" si="210">IF(AND(JL155 &lt; $DI$22, $B155 &gt; P$7, $B155 &lt; P$233), P155, "")</f>
        <v>41.917999999999999</v>
      </c>
      <c r="DI155" s="2">
        <f t="shared" ref="DI155:DI218" si="211">IF(AND(JM155 &lt; $DI$22, $B155 &gt; Q$7, $B155 &lt; Q$233), Q155, "")</f>
        <v>40.965000000000003</v>
      </c>
      <c r="DK155" s="2">
        <f t="shared" si="176"/>
        <v>63.777749999999997</v>
      </c>
      <c r="DL155" s="2">
        <f t="shared" si="176"/>
        <v>82.319855614973278</v>
      </c>
      <c r="DM155" s="2">
        <f t="shared" si="176"/>
        <v>87.544793226381472</v>
      </c>
      <c r="DN155" s="2">
        <f t="shared" si="176"/>
        <v>80.884730837789661</v>
      </c>
      <c r="DO155" s="2">
        <f t="shared" si="176"/>
        <v>76.159545301757078</v>
      </c>
      <c r="DP155" s="2">
        <f t="shared" si="176"/>
        <v>72.269525744843378</v>
      </c>
      <c r="DQ155" s="2">
        <f t="shared" si="176"/>
        <v>69.978212698412705</v>
      </c>
      <c r="DR155" s="2">
        <f t="shared" si="176"/>
        <v>66.670473015873029</v>
      </c>
      <c r="DS155" s="2">
        <f t="shared" si="176"/>
        <v>70.721920091673027</v>
      </c>
      <c r="DT155" s="2">
        <f t="shared" si="176"/>
        <v>71.716003819709698</v>
      </c>
      <c r="DU155" s="2">
        <f t="shared" si="176"/>
        <v>74.697500993124535</v>
      </c>
      <c r="DV155" s="2">
        <f t="shared" si="176"/>
        <v>66.974614285714281</v>
      </c>
      <c r="DW155" s="2">
        <f t="shared" si="176"/>
        <v>71.312377563277565</v>
      </c>
      <c r="DX155" s="2">
        <f t="shared" si="176"/>
        <v>74.23026955903272</v>
      </c>
      <c r="DY155" s="2">
        <f t="shared" si="176"/>
        <v>60.372315387467573</v>
      </c>
      <c r="EA155" s="2">
        <f t="shared" si="152"/>
        <v>41.176613764728138</v>
      </c>
      <c r="EB155" s="2">
        <f t="shared" si="152"/>
        <v>41.905865060882306</v>
      </c>
      <c r="EC155" s="2">
        <f t="shared" si="152"/>
        <v>41.581269286770429</v>
      </c>
      <c r="ED155" s="2">
        <f t="shared" si="152"/>
        <v>41.343362745640746</v>
      </c>
      <c r="EE155" s="2">
        <f t="shared" si="152"/>
        <v>41.16491296204093</v>
      </c>
      <c r="EF155" s="2">
        <f t="shared" si="152"/>
        <v>42.462963245960694</v>
      </c>
      <c r="EG155" s="2">
        <f t="shared" si="152"/>
        <v>41.480452736843688</v>
      </c>
      <c r="EH155" s="2">
        <f t="shared" si="152"/>
        <v>42.945473831451054</v>
      </c>
      <c r="EI155" s="2">
        <f t="shared" si="152"/>
        <v>45.717677660062968</v>
      </c>
      <c r="EJ155" s="2">
        <f t="shared" si="152"/>
        <v>43.985640388569465</v>
      </c>
      <c r="EK155" s="2">
        <f t="shared" si="152"/>
        <v>42.892980252100841</v>
      </c>
      <c r="EL155" s="2">
        <f t="shared" si="179"/>
        <v>42.753144416529494</v>
      </c>
      <c r="EM155" s="2">
        <f t="shared" si="135"/>
        <v>42.664116635489464</v>
      </c>
      <c r="EN155" s="2">
        <f t="shared" si="135"/>
        <v>43.032619200034375</v>
      </c>
      <c r="EO155" s="2">
        <f t="shared" si="135"/>
        <v>43.857115201714215</v>
      </c>
      <c r="EQ155" s="2">
        <f t="shared" si="177"/>
        <v>40.965487981571926</v>
      </c>
      <c r="ER155" s="2">
        <f t="shared" si="177"/>
        <v>41.905865060882306</v>
      </c>
      <c r="ES155" s="2">
        <f t="shared" si="177"/>
        <v>41.55360992113954</v>
      </c>
      <c r="ET155" s="2">
        <f t="shared" si="177"/>
        <v>40.902182317445266</v>
      </c>
      <c r="EU155" s="2">
        <f t="shared" si="177"/>
        <v>41.497429490736955</v>
      </c>
      <c r="EV155" s="2">
        <f t="shared" si="177"/>
        <v>41.481435570704107</v>
      </c>
      <c r="EW155" s="2">
        <f t="shared" si="177"/>
        <v>42.769920666321767</v>
      </c>
      <c r="EX155" s="2">
        <f t="shared" si="177"/>
        <v>42.764534206987094</v>
      </c>
      <c r="EY155" s="2">
        <f t="shared" si="177"/>
        <v>44.347476476925834</v>
      </c>
      <c r="EZ155" s="2">
        <f t="shared" si="177"/>
        <v>43.278137954574504</v>
      </c>
      <c r="FA155" s="2">
        <f t="shared" si="177"/>
        <v>43.598626730278028</v>
      </c>
      <c r="FB155" s="2">
        <f t="shared" si="177"/>
        <v>42.512555333811605</v>
      </c>
      <c r="FC155" s="2">
        <f t="shared" si="177"/>
        <v>42.835225913469074</v>
      </c>
      <c r="FD155" s="2">
        <f t="shared" si="177"/>
        <v>42.929146120340363</v>
      </c>
      <c r="FE155" s="2">
        <f t="shared" si="177"/>
        <v>43.017170422202987</v>
      </c>
      <c r="FG155" s="2">
        <f t="shared" si="178"/>
        <v>0.9998686866201163</v>
      </c>
      <c r="FH155" s="2">
        <f t="shared" si="178"/>
        <v>0.99983774177368689</v>
      </c>
      <c r="FI155" s="2">
        <f t="shared" si="178"/>
        <v>0.99984320963496576</v>
      </c>
      <c r="FJ155" s="2">
        <f t="shared" si="178"/>
        <v>0.99984081547244474</v>
      </c>
      <c r="FK155" s="2">
        <f t="shared" si="178"/>
        <v>0.9998168831364862</v>
      </c>
      <c r="FL155" s="2">
        <f t="shared" si="178"/>
        <v>0.99981871227880803</v>
      </c>
      <c r="FM155" s="2">
        <f t="shared" si="178"/>
        <v>0.99978764686954391</v>
      </c>
      <c r="FN155" s="2">
        <f t="shared" si="178"/>
        <v>0.99978959379741972</v>
      </c>
      <c r="FO155" s="2">
        <f t="shared" si="178"/>
        <v>0.99982090004199486</v>
      </c>
      <c r="FP155" s="2">
        <f t="shared" si="178"/>
        <v>0.99981676339456049</v>
      </c>
      <c r="FQ155" s="2">
        <f t="shared" si="178"/>
        <v>0.99981928527088504</v>
      </c>
      <c r="FR155" s="2">
        <f t="shared" si="178"/>
        <v>0.99980073372500322</v>
      </c>
      <c r="FS155" s="2">
        <f t="shared" si="178"/>
        <v>0.99978824720202475</v>
      </c>
      <c r="FT155" s="2">
        <f t="shared" si="178"/>
        <v>0.99974804621505875</v>
      </c>
      <c r="FU155" s="2">
        <f t="shared" si="178"/>
        <v>0.99971768036726905</v>
      </c>
      <c r="FW155" s="2">
        <f t="shared" si="169"/>
        <v>0.21150185628081167</v>
      </c>
      <c r="FX155" s="2">
        <f t="shared" si="169"/>
        <v>0</v>
      </c>
      <c r="FY155" s="2">
        <f t="shared" si="169"/>
        <v>0.13308178525493838</v>
      </c>
      <c r="FZ155" s="2">
        <f t="shared" si="169"/>
        <v>0.23447780108208904</v>
      </c>
      <c r="GA155" s="2">
        <f t="shared" si="169"/>
        <v>0.24239403693464975</v>
      </c>
      <c r="GB155" s="2">
        <f t="shared" si="169"/>
        <v>0.26348664393026322</v>
      </c>
      <c r="GC155" s="2">
        <f t="shared" si="169"/>
        <v>0.22907082665961831</v>
      </c>
      <c r="GD155" s="2">
        <f t="shared" si="169"/>
        <v>0.22045712121679764</v>
      </c>
      <c r="GE155" s="2">
        <f t="shared" si="169"/>
        <v>0.20045942950339998</v>
      </c>
      <c r="GF155" s="2">
        <f t="shared" si="169"/>
        <v>0.1906485492986974</v>
      </c>
      <c r="GG155" s="2">
        <f t="shared" si="169"/>
        <v>0.16842998105394227</v>
      </c>
      <c r="GH155" s="2">
        <f t="shared" si="169"/>
        <v>0.13806508757157632</v>
      </c>
      <c r="GI155" s="2">
        <f t="shared" si="169"/>
        <v>0.15119464608625771</v>
      </c>
      <c r="GJ155" s="2">
        <f t="shared" si="169"/>
        <v>0.12866022281275705</v>
      </c>
      <c r="GK155" s="2">
        <f t="shared" si="169"/>
        <v>0.12343401155731418</v>
      </c>
      <c r="GM155" s="86">
        <f t="shared" si="170"/>
        <v>2.70693130724324E-87</v>
      </c>
      <c r="GN155" s="86">
        <f t="shared" si="170"/>
        <v>1.2307224327759108E-59</v>
      </c>
      <c r="GO155" s="86">
        <f t="shared" si="170"/>
        <v>5.8569516530583126E-126</v>
      </c>
      <c r="GP155" s="86">
        <f t="shared" si="170"/>
        <v>3.3455393915585427E-166</v>
      </c>
      <c r="GQ155" s="86">
        <f t="shared" si="170"/>
        <v>6.479875425930333E-244</v>
      </c>
      <c r="GR155" s="86">
        <f t="shared" si="170"/>
        <v>4.6422748425947247E-267</v>
      </c>
      <c r="GS155" s="86">
        <f t="shared" si="170"/>
        <v>0</v>
      </c>
      <c r="GT155" s="86">
        <f t="shared" si="170"/>
        <v>8.9609993153196563E-251</v>
      </c>
      <c r="GU155" s="86">
        <f t="shared" si="170"/>
        <v>1.4294791814430885E-210</v>
      </c>
      <c r="GV155" s="86">
        <f t="shared" si="170"/>
        <v>2.4119298148672034E-242</v>
      </c>
      <c r="GW155" s="86">
        <f t="shared" si="170"/>
        <v>8.2371328545281687E-288</v>
      </c>
      <c r="GX155" s="86">
        <f t="shared" si="170"/>
        <v>3.3130241192751611E-223</v>
      </c>
      <c r="GY155" s="86">
        <f t="shared" si="170"/>
        <v>5.0731059639301749E-135</v>
      </c>
      <c r="GZ155" s="86">
        <f t="shared" si="170"/>
        <v>7.441622563042601E-153</v>
      </c>
      <c r="HA155" s="86">
        <f t="shared" si="170"/>
        <v>4.4713435239572286E-184</v>
      </c>
      <c r="HC155" s="86">
        <f t="shared" si="181"/>
        <v>6.0391349959786508E-42</v>
      </c>
      <c r="HD155" s="86">
        <f t="shared" si="181"/>
        <v>6.7247186470408841E-38</v>
      </c>
      <c r="HE155" s="86">
        <f t="shared" si="181"/>
        <v>3.2361565531149266E-66</v>
      </c>
      <c r="HF155" s="86">
        <f t="shared" si="180"/>
        <v>1.4170149738489023E-108</v>
      </c>
      <c r="HG155" s="86">
        <f t="shared" si="180"/>
        <v>2.1804190730387691E-164</v>
      </c>
      <c r="HH155" s="86">
        <f t="shared" si="180"/>
        <v>2.8380556032953599E-190</v>
      </c>
      <c r="HI155" s="86">
        <f t="shared" si="180"/>
        <v>1.0265430830493603E-206</v>
      </c>
      <c r="HJ155" s="86">
        <f t="shared" si="180"/>
        <v>6.1562749362937961E-205</v>
      </c>
      <c r="HK155" s="86">
        <f t="shared" si="180"/>
        <v>1.417078939603892E-156</v>
      </c>
      <c r="HL155" s="86">
        <f t="shared" si="161"/>
        <v>8.5915617158004899E-158</v>
      </c>
      <c r="HM155" s="86">
        <f t="shared" si="161"/>
        <v>2.1441530064592631E-155</v>
      </c>
      <c r="HN155" s="86">
        <f t="shared" si="161"/>
        <v>7.1607581528431749E-111</v>
      </c>
      <c r="HO155" s="86">
        <f t="shared" si="161"/>
        <v>1.0372075039391808E-98</v>
      </c>
      <c r="HP155" s="86">
        <f t="shared" si="161"/>
        <v>9.0040502968405156E-96</v>
      </c>
      <c r="HQ155" s="86">
        <f t="shared" si="161"/>
        <v>6.7646830543066567E-83</v>
      </c>
      <c r="HS155" s="86">
        <f t="shared" si="171"/>
        <v>1.1404836622325715E-4</v>
      </c>
      <c r="HT155" s="86">
        <f t="shared" si="171"/>
        <v>0</v>
      </c>
      <c r="HU155" s="86">
        <f t="shared" si="171"/>
        <v>9.728934879490829E-4</v>
      </c>
      <c r="HV155" s="86">
        <f t="shared" si="171"/>
        <v>2.945982399149257E-6</v>
      </c>
      <c r="HW155" s="86">
        <f t="shared" si="171"/>
        <v>2.4460836255221302E-7</v>
      </c>
      <c r="HX155" s="86">
        <f t="shared" si="171"/>
        <v>5.1856672785426362E-8</v>
      </c>
      <c r="HY155" s="86">
        <f t="shared" si="171"/>
        <v>1.3901389511233456E-7</v>
      </c>
      <c r="HZ155" s="86">
        <f t="shared" si="171"/>
        <v>1.5940889916053572E-6</v>
      </c>
      <c r="IA155" s="86">
        <f t="shared" si="171"/>
        <v>1.5620350153318808E-5</v>
      </c>
      <c r="IB155" s="86">
        <f t="shared" si="171"/>
        <v>9.2268615153103164E-6</v>
      </c>
      <c r="IC155" s="86">
        <f t="shared" si="171"/>
        <v>1.1124365941851412E-4</v>
      </c>
      <c r="ID155" s="86">
        <f t="shared" si="171"/>
        <v>8.6897579374675281E-4</v>
      </c>
      <c r="IE155" s="86">
        <f t="shared" si="171"/>
        <v>4.8354815916255151E-4</v>
      </c>
      <c r="IF155" s="86">
        <f t="shared" si="171"/>
        <v>7.8456018752990214E-3</v>
      </c>
      <c r="IG155" s="86">
        <f t="shared" si="171"/>
        <v>5.4489003694911343E-3</v>
      </c>
      <c r="II155" s="86">
        <f t="shared" si="172"/>
        <v>1.1154031772758933E-4</v>
      </c>
      <c r="IJ155" s="86">
        <f t="shared" si="172"/>
        <v>0</v>
      </c>
      <c r="IK155" s="86">
        <f t="shared" si="172"/>
        <v>2.3165811127471626E-8</v>
      </c>
      <c r="IL155" s="86">
        <f t="shared" si="172"/>
        <v>1.9355519646528166E-4</v>
      </c>
      <c r="IM155" s="86">
        <f t="shared" si="172"/>
        <v>6.8417392841162275E-5</v>
      </c>
      <c r="IN155" s="86">
        <f t="shared" si="172"/>
        <v>3.6901329772856127E-4</v>
      </c>
      <c r="IO155" s="86">
        <f t="shared" si="172"/>
        <v>9.7017415078969906E-6</v>
      </c>
      <c r="IP155" s="86">
        <f t="shared" si="172"/>
        <v>1.2601147477062772E-5</v>
      </c>
      <c r="IQ155" s="86">
        <f t="shared" si="172"/>
        <v>5.3561639833190773E-6</v>
      </c>
      <c r="IR155" s="86">
        <f t="shared" si="172"/>
        <v>7.801369014817704E-7</v>
      </c>
      <c r="IS155" s="86">
        <f t="shared" si="172"/>
        <v>9.4505743367820623E-8</v>
      </c>
      <c r="IT155" s="86">
        <f t="shared" si="172"/>
        <v>9.0641067078280668E-10</v>
      </c>
      <c r="IU155" s="86">
        <f t="shared" si="172"/>
        <v>1.0978911968916957E-8</v>
      </c>
      <c r="IV155" s="86">
        <f t="shared" si="172"/>
        <v>5.2383104574205528E-8</v>
      </c>
      <c r="IW155" s="86">
        <f t="shared" si="172"/>
        <v>1.1734362636028302E-7</v>
      </c>
      <c r="IY155" s="86">
        <f t="shared" si="173"/>
        <v>2.2558868395084649E-4</v>
      </c>
      <c r="IZ155" s="86">
        <f t="shared" si="173"/>
        <v>6.7247186470408841E-38</v>
      </c>
      <c r="JA155" s="86">
        <f t="shared" si="173"/>
        <v>9.7291665376021035E-4</v>
      </c>
      <c r="JB155" s="86">
        <f t="shared" si="173"/>
        <v>1.9650117886443091E-4</v>
      </c>
      <c r="JC155" s="86">
        <f t="shared" si="173"/>
        <v>6.8662001203714484E-5</v>
      </c>
      <c r="JD155" s="86">
        <f t="shared" si="173"/>
        <v>3.6906515440134671E-4</v>
      </c>
      <c r="JE155" s="86">
        <f t="shared" si="173"/>
        <v>9.8407554030093258E-6</v>
      </c>
      <c r="JF155" s="86">
        <f t="shared" si="173"/>
        <v>1.4195236468668128E-5</v>
      </c>
      <c r="JG155" s="86">
        <f t="shared" si="173"/>
        <v>2.0976514136637886E-5</v>
      </c>
      <c r="JH155" s="86">
        <f t="shared" si="173"/>
        <v>1.0006998416792086E-5</v>
      </c>
      <c r="JI155" s="86">
        <f t="shared" si="173"/>
        <v>1.1133816516188193E-4</v>
      </c>
      <c r="JJ155" s="86">
        <f t="shared" si="173"/>
        <v>8.6897670015742361E-4</v>
      </c>
      <c r="JK155" s="86">
        <f t="shared" si="173"/>
        <v>4.835591380745204E-4</v>
      </c>
      <c r="JL155" s="86">
        <f t="shared" si="173"/>
        <v>7.8456542584035959E-3</v>
      </c>
      <c r="JM155" s="86">
        <f t="shared" si="173"/>
        <v>5.4490177131174943E-3</v>
      </c>
    </row>
    <row r="156" spans="2:273" x14ac:dyDescent="0.25">
      <c r="B156" s="2">
        <v>129</v>
      </c>
      <c r="C156" s="37">
        <v>40.246000000000002</v>
      </c>
      <c r="D156" s="37">
        <v>40.115000000000002</v>
      </c>
      <c r="E156" s="37">
        <v>39.573999999999998</v>
      </c>
      <c r="F156" s="37">
        <v>38.851999999999997</v>
      </c>
      <c r="G156" s="37">
        <v>40.360999999999997</v>
      </c>
      <c r="H156" s="37">
        <v>40.933999999999997</v>
      </c>
      <c r="I156" s="37">
        <v>42.015999999999998</v>
      </c>
      <c r="J156" s="37">
        <v>44.131</v>
      </c>
      <c r="K156" s="37">
        <v>45.426000000000002</v>
      </c>
      <c r="L156" s="37">
        <v>42.360999999999997</v>
      </c>
      <c r="M156" s="37">
        <v>41.951000000000001</v>
      </c>
      <c r="N156" s="37">
        <v>41.262</v>
      </c>
      <c r="O156" s="37">
        <v>41.540999999999997</v>
      </c>
      <c r="P156" s="37">
        <v>40.802999999999997</v>
      </c>
      <c r="Q156" s="37">
        <v>39.737000000000002</v>
      </c>
      <c r="S156" s="4">
        <f t="shared" si="174"/>
        <v>41.018034834208997</v>
      </c>
      <c r="T156" s="4">
        <f t="shared" si="174"/>
        <v>41.764535906137219</v>
      </c>
      <c r="U156" s="4">
        <f t="shared" si="174"/>
        <v>41.426415921276195</v>
      </c>
      <c r="V156" s="4">
        <f t="shared" si="174"/>
        <v>41.11871031125682</v>
      </c>
      <c r="W156" s="4">
        <f t="shared" si="174"/>
        <v>41.128324905070166</v>
      </c>
      <c r="X156" s="4">
        <f t="shared" si="174"/>
        <v>42.120503203794449</v>
      </c>
      <c r="Y156" s="4">
        <f t="shared" si="174"/>
        <v>41.627833377856554</v>
      </c>
      <c r="Z156" s="4">
        <f t="shared" si="174"/>
        <v>42.770962497701248</v>
      </c>
      <c r="AA156" s="4">
        <f t="shared" si="174"/>
        <v>45.323911680606955</v>
      </c>
      <c r="AB156" s="4">
        <f t="shared" si="174"/>
        <v>43.706033845347051</v>
      </c>
      <c r="AC156" s="4">
        <f t="shared" si="174"/>
        <v>42.858700461466022</v>
      </c>
      <c r="AD156" s="4">
        <f t="shared" si="174"/>
        <v>42.589198714116002</v>
      </c>
      <c r="AE156" s="4">
        <f t="shared" si="174"/>
        <v>42.57711604886925</v>
      </c>
      <c r="AF156" s="4">
        <f t="shared" si="174"/>
        <v>42.91015613744684</v>
      </c>
      <c r="AG156" s="4">
        <f t="shared" si="174"/>
        <v>43.686661805513531</v>
      </c>
      <c r="AI156" s="4">
        <f t="shared" si="175"/>
        <v>-0.77203483420899488</v>
      </c>
      <c r="AJ156" s="4">
        <f t="shared" si="175"/>
        <v>-1.649535906137217</v>
      </c>
      <c r="AK156" s="4">
        <f t="shared" si="175"/>
        <v>-1.8524159212761973</v>
      </c>
      <c r="AL156" s="4">
        <f t="shared" si="175"/>
        <v>-2.2667103112568228</v>
      </c>
      <c r="AM156" s="4">
        <f t="shared" si="175"/>
        <v>-0.76732490507016848</v>
      </c>
      <c r="AN156" s="4">
        <f t="shared" si="175"/>
        <v>-1.1865032037944516</v>
      </c>
      <c r="AO156" s="4">
        <f t="shared" si="175"/>
        <v>0.38816662214344433</v>
      </c>
      <c r="AP156" s="4">
        <f t="shared" si="175"/>
        <v>1.3600375022987521</v>
      </c>
      <c r="AQ156" s="4">
        <f t="shared" si="175"/>
        <v>0.1020883193930473</v>
      </c>
      <c r="AR156" s="4">
        <f t="shared" si="175"/>
        <v>-1.3450338453470536</v>
      </c>
      <c r="AS156" s="4">
        <f t="shared" si="175"/>
        <v>-0.90770046146602112</v>
      </c>
      <c r="AT156" s="4">
        <f t="shared" si="175"/>
        <v>-1.3271987141160011</v>
      </c>
      <c r="AU156" s="4">
        <f t="shared" si="175"/>
        <v>-1.0361160488692533</v>
      </c>
      <c r="AV156" s="4">
        <f t="shared" si="175"/>
        <v>-2.107156137446843</v>
      </c>
      <c r="AW156" s="4">
        <f t="shared" si="175"/>
        <v>-3.9496618055135286</v>
      </c>
      <c r="AY156" s="2">
        <f t="shared" si="167"/>
        <v>41.017701218760337</v>
      </c>
      <c r="AZ156" s="2">
        <f t="shared" si="167"/>
        <v>41.764535906137219</v>
      </c>
      <c r="BA156" s="2">
        <f t="shared" si="167"/>
        <v>41.426384680017726</v>
      </c>
      <c r="BB156" s="2">
        <f t="shared" si="167"/>
        <v>41.100862811582658</v>
      </c>
      <c r="BC156" s="2">
        <f t="shared" si="167"/>
        <v>41.115060325532689</v>
      </c>
      <c r="BD156" s="2">
        <f t="shared" si="167"/>
        <v>42.068482849442773</v>
      </c>
      <c r="BE156" s="2">
        <f t="shared" si="167"/>
        <v>41.624327219509738</v>
      </c>
      <c r="BF156" s="2">
        <f t="shared" si="167"/>
        <v>42.766134623056814</v>
      </c>
      <c r="BG156" s="2">
        <f t="shared" si="167"/>
        <v>45.322061460768978</v>
      </c>
      <c r="BH156" s="2">
        <f t="shared" si="167"/>
        <v>43.705644139153875</v>
      </c>
      <c r="BI156" s="2">
        <f t="shared" si="167"/>
        <v>42.858620109048672</v>
      </c>
      <c r="BJ156" s="2">
        <f t="shared" si="167"/>
        <v>42.589052320440679</v>
      </c>
      <c r="BK156" s="2">
        <f t="shared" si="167"/>
        <v>42.577045627922615</v>
      </c>
      <c r="BL156" s="2">
        <f t="shared" si="167"/>
        <v>42.901600695818757</v>
      </c>
      <c r="BM156" s="2">
        <f t="shared" si="167"/>
        <v>43.648883916861038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40.246000000000002</v>
      </c>
      <c r="CF156" s="2">
        <f t="shared" si="168"/>
        <v>40.115000000000002</v>
      </c>
      <c r="CG156" s="2">
        <f t="shared" si="168"/>
        <v>39.573999999999998</v>
      </c>
      <c r="CH156" s="2">
        <f t="shared" si="168"/>
        <v>38.851999999999997</v>
      </c>
      <c r="CI156" s="2">
        <f t="shared" si="168"/>
        <v>40.360999999999997</v>
      </c>
      <c r="CJ156" s="2">
        <f t="shared" si="168"/>
        <v>40.933999999999997</v>
      </c>
      <c r="CK156" s="2">
        <f t="shared" si="168"/>
        <v>42.015999999999998</v>
      </c>
      <c r="CL156" s="2">
        <f t="shared" si="168"/>
        <v>44.131</v>
      </c>
      <c r="CM156" s="2">
        <f t="shared" si="168"/>
        <v>45.426000000000002</v>
      </c>
      <c r="CN156" s="2">
        <f t="shared" si="168"/>
        <v>42.360999999999997</v>
      </c>
      <c r="CO156" s="2">
        <f t="shared" si="168"/>
        <v>41.951000000000001</v>
      </c>
      <c r="CP156" s="2">
        <f t="shared" si="168"/>
        <v>41.262</v>
      </c>
      <c r="CQ156" s="2">
        <f t="shared" si="168"/>
        <v>41.540999999999997</v>
      </c>
      <c r="CR156" s="2">
        <f t="shared" si="168"/>
        <v>40.802999999999997</v>
      </c>
      <c r="CS156" s="2">
        <f t="shared" si="168"/>
        <v>39.737000000000002</v>
      </c>
      <c r="CU156" s="2">
        <f t="shared" si="197"/>
        <v>40.246000000000002</v>
      </c>
      <c r="CV156" s="2">
        <f t="shared" si="198"/>
        <v>40.115000000000002</v>
      </c>
      <c r="CW156" s="2">
        <f t="shared" si="199"/>
        <v>39.573999999999998</v>
      </c>
      <c r="CX156" s="2">
        <f t="shared" si="200"/>
        <v>38.851999999999997</v>
      </c>
      <c r="CY156" s="2">
        <f t="shared" si="201"/>
        <v>40.360999999999997</v>
      </c>
      <c r="CZ156" s="2">
        <f t="shared" si="202"/>
        <v>40.933999999999997</v>
      </c>
      <c r="DA156" s="2">
        <f t="shared" si="203"/>
        <v>42.015999999999998</v>
      </c>
      <c r="DB156" s="2">
        <f t="shared" si="204"/>
        <v>44.131</v>
      </c>
      <c r="DC156" s="2">
        <f t="shared" si="205"/>
        <v>45.426000000000002</v>
      </c>
      <c r="DD156" s="2">
        <f t="shared" si="206"/>
        <v>42.360999999999997</v>
      </c>
      <c r="DE156" s="2">
        <f t="shared" si="207"/>
        <v>41.951000000000001</v>
      </c>
      <c r="DF156" s="2">
        <f t="shared" si="208"/>
        <v>41.262</v>
      </c>
      <c r="DG156" s="2">
        <f t="shared" si="209"/>
        <v>41.540999999999997</v>
      </c>
      <c r="DH156" s="2">
        <f t="shared" si="210"/>
        <v>40.802999999999997</v>
      </c>
      <c r="DI156" s="2">
        <f t="shared" si="211"/>
        <v>39.737000000000002</v>
      </c>
      <c r="DK156" s="2">
        <f t="shared" si="176"/>
        <v>63.843758064516123</v>
      </c>
      <c r="DL156" s="2">
        <f t="shared" si="176"/>
        <v>82.533980949197868</v>
      </c>
      <c r="DM156" s="2">
        <f t="shared" si="176"/>
        <v>87.813238079322645</v>
      </c>
      <c r="DN156" s="2">
        <f t="shared" si="176"/>
        <v>81.104330436720147</v>
      </c>
      <c r="DO156" s="2">
        <f t="shared" si="176"/>
        <v>76.332435446906047</v>
      </c>
      <c r="DP156" s="2">
        <f t="shared" si="176"/>
        <v>72.402338426279584</v>
      </c>
      <c r="DQ156" s="2">
        <f t="shared" si="176"/>
        <v>70.084407936507944</v>
      </c>
      <c r="DR156" s="2">
        <f t="shared" si="176"/>
        <v>66.750553968253982</v>
      </c>
      <c r="DS156" s="2">
        <f t="shared" si="176"/>
        <v>70.823166539343006</v>
      </c>
      <c r="DT156" s="2">
        <f t="shared" si="176"/>
        <v>71.838429335370506</v>
      </c>
      <c r="DU156" s="2">
        <f t="shared" si="176"/>
        <v>74.84090221543164</v>
      </c>
      <c r="DV156" s="2">
        <f t="shared" si="176"/>
        <v>67.067028571428565</v>
      </c>
      <c r="DW156" s="2">
        <f t="shared" si="176"/>
        <v>71.455443071643074</v>
      </c>
      <c r="DX156" s="2">
        <f t="shared" si="176"/>
        <v>74.396934566145092</v>
      </c>
      <c r="DY156" s="2">
        <f t="shared" si="176"/>
        <v>60.442918724508729</v>
      </c>
      <c r="EA156" s="2">
        <f t="shared" si="152"/>
        <v>41.06510228623933</v>
      </c>
      <c r="EB156" s="2">
        <f t="shared" si="152"/>
        <v>41.758501813161232</v>
      </c>
      <c r="EC156" s="2">
        <f t="shared" si="152"/>
        <v>41.424022997392683</v>
      </c>
      <c r="ED156" s="2">
        <f t="shared" si="152"/>
        <v>41.209451876161481</v>
      </c>
      <c r="EE156" s="2">
        <f t="shared" si="152"/>
        <v>41.019692231548007</v>
      </c>
      <c r="EF156" s="2">
        <f t="shared" si="152"/>
        <v>42.349002763743698</v>
      </c>
      <c r="EG156" s="2">
        <f t="shared" si="152"/>
        <v>41.291256469428902</v>
      </c>
      <c r="EH156" s="2">
        <f t="shared" si="152"/>
        <v>42.805815129682621</v>
      </c>
      <c r="EI156" s="2">
        <f t="shared" si="152"/>
        <v>45.623483477105736</v>
      </c>
      <c r="EJ156" s="2">
        <f t="shared" si="152"/>
        <v>43.851387055071967</v>
      </c>
      <c r="EK156" s="2">
        <f t="shared" si="152"/>
        <v>42.720149159663862</v>
      </c>
      <c r="EL156" s="2">
        <f t="shared" si="179"/>
        <v>42.622020488607802</v>
      </c>
      <c r="EM156" s="2">
        <f t="shared" si="135"/>
        <v>42.542536017853024</v>
      </c>
      <c r="EN156" s="2">
        <f t="shared" si="135"/>
        <v>42.909298676748584</v>
      </c>
      <c r="EO156" s="2">
        <f t="shared" si="135"/>
        <v>43.760177792953954</v>
      </c>
      <c r="EQ156" s="2">
        <f t="shared" si="177"/>
        <v>40.844531479485596</v>
      </c>
      <c r="ER156" s="2">
        <f t="shared" si="177"/>
        <v>41.758501813161232</v>
      </c>
      <c r="ES156" s="2">
        <f t="shared" si="177"/>
        <v>41.394372352221453</v>
      </c>
      <c r="ET156" s="2">
        <f t="shared" si="177"/>
        <v>40.754498067665615</v>
      </c>
      <c r="EU156" s="2">
        <f t="shared" si="177"/>
        <v>41.364199053243453</v>
      </c>
      <c r="EV156" s="2">
        <f t="shared" si="177"/>
        <v>41.335715199176839</v>
      </c>
      <c r="EW156" s="2">
        <f t="shared" si="177"/>
        <v>42.623941521462555</v>
      </c>
      <c r="EX156" s="2">
        <f t="shared" si="177"/>
        <v>42.618756060072371</v>
      </c>
      <c r="EY156" s="2">
        <f t="shared" si="177"/>
        <v>44.206521772311007</v>
      </c>
      <c r="EZ156" s="2">
        <f t="shared" si="177"/>
        <v>43.118583275493606</v>
      </c>
      <c r="FA156" s="2">
        <f t="shared" si="177"/>
        <v>43.452990660952906</v>
      </c>
      <c r="FB156" s="2">
        <f t="shared" si="177"/>
        <v>42.37160636647161</v>
      </c>
      <c r="FC156" s="2">
        <f t="shared" si="177"/>
        <v>42.719562634141219</v>
      </c>
      <c r="FD156" s="2">
        <f t="shared" si="177"/>
        <v>42.80212814019449</v>
      </c>
      <c r="FE156" s="2">
        <f t="shared" si="177"/>
        <v>42.895957204988093</v>
      </c>
      <c r="FG156" s="2">
        <f t="shared" si="178"/>
        <v>0.99988023939046111</v>
      </c>
      <c r="FH156" s="2">
        <f t="shared" si="178"/>
        <v>0.99985201662607437</v>
      </c>
      <c r="FI156" s="2">
        <f t="shared" si="178"/>
        <v>0.99985700351482376</v>
      </c>
      <c r="FJ156" s="2">
        <f t="shared" si="178"/>
        <v>0.99985481995194558</v>
      </c>
      <c r="FK156" s="2">
        <f t="shared" si="178"/>
        <v>0.99983299274473569</v>
      </c>
      <c r="FL156" s="2">
        <f t="shared" si="178"/>
        <v>0.99983466099584972</v>
      </c>
      <c r="FM156" s="2">
        <f t="shared" si="178"/>
        <v>0.99980632802453584</v>
      </c>
      <c r="FN156" s="2">
        <f t="shared" si="178"/>
        <v>0.9998081037099138</v>
      </c>
      <c r="FO156" s="2">
        <f t="shared" si="178"/>
        <v>0.99983665632286178</v>
      </c>
      <c r="FP156" s="2">
        <f t="shared" si="178"/>
        <v>0.99983288353528121</v>
      </c>
      <c r="FQ156" s="2">
        <f t="shared" si="178"/>
        <v>0.99983518358748047</v>
      </c>
      <c r="FR156" s="2">
        <f t="shared" si="178"/>
        <v>0.9998182638108547</v>
      </c>
      <c r="FS156" s="2">
        <f t="shared" si="178"/>
        <v>0.99980687555469749</v>
      </c>
      <c r="FT156" s="2">
        <f t="shared" si="178"/>
        <v>0.99977021032286306</v>
      </c>
      <c r="FU156" s="2">
        <f t="shared" si="178"/>
        <v>0.99974251503858502</v>
      </c>
      <c r="FW156" s="2">
        <f t="shared" si="169"/>
        <v>0.22726966418292427</v>
      </c>
      <c r="FX156" s="2">
        <f t="shared" si="169"/>
        <v>0</v>
      </c>
      <c r="FY156" s="2">
        <f t="shared" si="169"/>
        <v>0.14407147153410937</v>
      </c>
      <c r="FZ156" s="2">
        <f t="shared" si="169"/>
        <v>0.25141234742824331</v>
      </c>
      <c r="GA156" s="2">
        <f t="shared" si="169"/>
        <v>0.25970635131146308</v>
      </c>
      <c r="GB156" s="2">
        <f t="shared" si="169"/>
        <v>0.28174519541528131</v>
      </c>
      <c r="GC156" s="2">
        <f t="shared" si="169"/>
        <v>0.24574022426124789</v>
      </c>
      <c r="GD156" s="2">
        <f t="shared" si="169"/>
        <v>0.23669214900012808</v>
      </c>
      <c r="GE156" s="2">
        <f t="shared" si="169"/>
        <v>0.2156291339398802</v>
      </c>
      <c r="GF156" s="2">
        <f t="shared" si="169"/>
        <v>0.2052664242103851</v>
      </c>
      <c r="GG156" s="2">
        <f t="shared" si="169"/>
        <v>0.18172677429495851</v>
      </c>
      <c r="GH156" s="2">
        <f t="shared" si="169"/>
        <v>0.14939537139754117</v>
      </c>
      <c r="GI156" s="2">
        <f t="shared" si="169"/>
        <v>0.16339814621806306</v>
      </c>
      <c r="GJ156" s="2">
        <f t="shared" si="169"/>
        <v>0.13934347158107227</v>
      </c>
      <c r="GK156" s="2">
        <f t="shared" si="169"/>
        <v>0.13374991594454505</v>
      </c>
      <c r="GM156" s="86">
        <f t="shared" si="170"/>
        <v>1.1457202358024124E-89</v>
      </c>
      <c r="GN156" s="86">
        <f t="shared" si="170"/>
        <v>3.1764297974488797E-61</v>
      </c>
      <c r="GO156" s="86">
        <f t="shared" si="170"/>
        <v>2.1350239648773249E-129</v>
      </c>
      <c r="GP156" s="86">
        <f t="shared" si="170"/>
        <v>1.1421016848332846E-170</v>
      </c>
      <c r="GQ156" s="86">
        <f t="shared" si="170"/>
        <v>1.7887897238994329E-250</v>
      </c>
      <c r="GR156" s="86">
        <f t="shared" si="170"/>
        <v>3.1765985915799274E-274</v>
      </c>
      <c r="GS156" s="86">
        <f t="shared" si="170"/>
        <v>0</v>
      </c>
      <c r="GT156" s="86">
        <f t="shared" si="170"/>
        <v>1.4169426537764747E-257</v>
      </c>
      <c r="GU156" s="86">
        <f t="shared" si="170"/>
        <v>3.0049524261602112E-216</v>
      </c>
      <c r="GV156" s="86">
        <f t="shared" si="170"/>
        <v>7.5013966037161959E-249</v>
      </c>
      <c r="GW156" s="86">
        <f t="shared" si="170"/>
        <v>1.2383895698580039E-295</v>
      </c>
      <c r="GX156" s="86">
        <f t="shared" si="170"/>
        <v>2.7420324040929038E-229</v>
      </c>
      <c r="GY156" s="86">
        <f t="shared" si="170"/>
        <v>1.1798860206133329E-138</v>
      </c>
      <c r="GZ156" s="86">
        <f t="shared" si="170"/>
        <v>5.232043970681194E-157</v>
      </c>
      <c r="HA156" s="86">
        <f t="shared" si="170"/>
        <v>5.7102162383682182E-189</v>
      </c>
      <c r="HC156" s="86">
        <f t="shared" si="181"/>
        <v>1.4165521089744645E-43</v>
      </c>
      <c r="HD156" s="86">
        <f t="shared" si="181"/>
        <v>2.3278853466554395E-39</v>
      </c>
      <c r="HE156" s="86">
        <f t="shared" si="181"/>
        <v>6.7827151867391595E-69</v>
      </c>
      <c r="HF156" s="86">
        <f t="shared" si="180"/>
        <v>8.0406706521537325E-113</v>
      </c>
      <c r="HG156" s="86">
        <f t="shared" si="180"/>
        <v>9.7450113717144852E-171</v>
      </c>
      <c r="HH156" s="86">
        <f t="shared" si="180"/>
        <v>1.521356188987844E-197</v>
      </c>
      <c r="HI156" s="86">
        <f t="shared" si="180"/>
        <v>1.1016525435497028E-214</v>
      </c>
      <c r="HJ156" s="86">
        <f t="shared" si="180"/>
        <v>6.0120892310662467E-213</v>
      </c>
      <c r="HK156" s="86">
        <f t="shared" si="180"/>
        <v>1.0669647183555211E-162</v>
      </c>
      <c r="HL156" s="86">
        <f t="shared" si="161"/>
        <v>6.0103741355367343E-164</v>
      </c>
      <c r="HM156" s="86">
        <f t="shared" si="161"/>
        <v>1.3927997128204818E-161</v>
      </c>
      <c r="HN156" s="86">
        <f t="shared" si="161"/>
        <v>2.4967544281031623E-115</v>
      </c>
      <c r="HO156" s="86">
        <f t="shared" si="161"/>
        <v>1.1261258522702953E-102</v>
      </c>
      <c r="HP156" s="86">
        <f t="shared" si="161"/>
        <v>1.1565387575212153E-99</v>
      </c>
      <c r="HQ156" s="86">
        <f t="shared" si="161"/>
        <v>4.1836931438422774E-86</v>
      </c>
      <c r="HS156" s="86">
        <f t="shared" si="171"/>
        <v>3.6124507921465211E-5</v>
      </c>
      <c r="HT156" s="86">
        <f t="shared" si="171"/>
        <v>0</v>
      </c>
      <c r="HU156" s="86">
        <f t="shared" si="171"/>
        <v>3.5147621919414621E-4</v>
      </c>
      <c r="HV156" s="86">
        <f t="shared" si="171"/>
        <v>6.7991412493463842E-7</v>
      </c>
      <c r="HW156" s="86">
        <f t="shared" si="171"/>
        <v>4.1061415138554648E-8</v>
      </c>
      <c r="HX156" s="86">
        <f t="shared" si="171"/>
        <v>8.094608649584111E-9</v>
      </c>
      <c r="HY156" s="86">
        <f t="shared" si="171"/>
        <v>2.0818613912023223E-8</v>
      </c>
      <c r="HZ156" s="86">
        <f t="shared" si="171"/>
        <v>3.0533036180085137E-7</v>
      </c>
      <c r="IA156" s="86">
        <f t="shared" si="171"/>
        <v>3.7439169559608497E-6</v>
      </c>
      <c r="IB156" s="86">
        <f t="shared" si="171"/>
        <v>2.0161679130200889E-6</v>
      </c>
      <c r="IC156" s="86">
        <f t="shared" si="171"/>
        <v>2.9831063586374213E-5</v>
      </c>
      <c r="ID156" s="86">
        <f t="shared" si="171"/>
        <v>2.7329824115649511E-4</v>
      </c>
      <c r="IE156" s="86">
        <f t="shared" si="171"/>
        <v>1.4669110244498756E-4</v>
      </c>
      <c r="IF156" s="86">
        <f t="shared" si="171"/>
        <v>3.3995994174974083E-3</v>
      </c>
      <c r="IG156" s="86">
        <f t="shared" si="171"/>
        <v>1.9395225721600827E-3</v>
      </c>
      <c r="II156" s="86">
        <f t="shared" si="172"/>
        <v>3.2557434638518239E-4</v>
      </c>
      <c r="IJ156" s="86">
        <f t="shared" si="172"/>
        <v>0</v>
      </c>
      <c r="IK156" s="86">
        <f t="shared" si="172"/>
        <v>1.0845270804543543E-7</v>
      </c>
      <c r="IL156" s="86">
        <f t="shared" si="172"/>
        <v>5.8625956655355515E-4</v>
      </c>
      <c r="IM156" s="86">
        <f t="shared" si="172"/>
        <v>2.5183294226394169E-4</v>
      </c>
      <c r="IN156" s="86">
        <f t="shared" si="172"/>
        <v>1.1808627848089643E-3</v>
      </c>
      <c r="IO156" s="86">
        <f t="shared" si="172"/>
        <v>4.3484254273686402E-5</v>
      </c>
      <c r="IP156" s="86">
        <f t="shared" si="172"/>
        <v>5.1515973533215377E-5</v>
      </c>
      <c r="IQ156" s="86">
        <f t="shared" si="172"/>
        <v>2.1618241781147677E-5</v>
      </c>
      <c r="IR156" s="86">
        <f t="shared" si="172"/>
        <v>3.7353012203881264E-6</v>
      </c>
      <c r="IS156" s="86">
        <f t="shared" si="172"/>
        <v>4.9264447249207195E-7</v>
      </c>
      <c r="IT156" s="86">
        <f t="shared" si="172"/>
        <v>5.9896323661396367E-9</v>
      </c>
      <c r="IU156" s="86">
        <f t="shared" si="172"/>
        <v>6.3101533468159257E-8</v>
      </c>
      <c r="IV156" s="86">
        <f t="shared" si="172"/>
        <v>2.2073039358704141E-7</v>
      </c>
      <c r="IW156" s="86">
        <f t="shared" si="172"/>
        <v>4.4476933283249399E-7</v>
      </c>
      <c r="IY156" s="86">
        <f t="shared" si="173"/>
        <v>3.6169885430664759E-4</v>
      </c>
      <c r="IZ156" s="86">
        <f t="shared" si="173"/>
        <v>2.3278853466554395E-39</v>
      </c>
      <c r="JA156" s="86">
        <f t="shared" si="173"/>
        <v>3.5158467190219165E-4</v>
      </c>
      <c r="JB156" s="86">
        <f t="shared" si="173"/>
        <v>5.8693948067848982E-4</v>
      </c>
      <c r="JC156" s="86">
        <f t="shared" si="173"/>
        <v>2.5187400367908023E-4</v>
      </c>
      <c r="JD156" s="86">
        <f t="shared" si="173"/>
        <v>1.1808708794176139E-3</v>
      </c>
      <c r="JE156" s="86">
        <f t="shared" si="173"/>
        <v>4.3505072887598427E-5</v>
      </c>
      <c r="JF156" s="86">
        <f t="shared" si="173"/>
        <v>5.1821303895016232E-5</v>
      </c>
      <c r="JG156" s="86">
        <f t="shared" si="173"/>
        <v>2.5362158737108526E-5</v>
      </c>
      <c r="JH156" s="86">
        <f t="shared" si="173"/>
        <v>5.7514691334082153E-6</v>
      </c>
      <c r="JI156" s="86">
        <f t="shared" si="173"/>
        <v>3.0323708058866284E-5</v>
      </c>
      <c r="JJ156" s="86">
        <f t="shared" si="173"/>
        <v>2.7330423078886126E-4</v>
      </c>
      <c r="JK156" s="86">
        <f t="shared" si="173"/>
        <v>1.4675420397845573E-4</v>
      </c>
      <c r="JL156" s="86">
        <f t="shared" si="173"/>
        <v>3.3998201478909955E-3</v>
      </c>
      <c r="JM156" s="86">
        <f t="shared" si="173"/>
        <v>1.9399673414929152E-3</v>
      </c>
    </row>
    <row r="157" spans="2:273" x14ac:dyDescent="0.25">
      <c r="B157" s="2">
        <v>130</v>
      </c>
      <c r="C157" s="37">
        <v>41.41</v>
      </c>
      <c r="D157" s="37">
        <v>41.41</v>
      </c>
      <c r="E157" s="37">
        <v>39.246000000000002</v>
      </c>
      <c r="F157" s="37">
        <v>42.131</v>
      </c>
      <c r="G157" s="37">
        <v>41.18</v>
      </c>
      <c r="H157" s="37">
        <v>43.082000000000001</v>
      </c>
      <c r="I157" s="37">
        <v>38.984000000000002</v>
      </c>
      <c r="J157" s="37">
        <v>39</v>
      </c>
      <c r="K157" s="37">
        <v>47.802999999999997</v>
      </c>
      <c r="L157" s="37">
        <v>47</v>
      </c>
      <c r="M157" s="37">
        <v>40.606999999999999</v>
      </c>
      <c r="N157" s="37">
        <v>44.377000000000002</v>
      </c>
      <c r="O157" s="37">
        <v>40.689</v>
      </c>
      <c r="P157" s="37">
        <v>42.344000000000001</v>
      </c>
      <c r="Q157" s="37">
        <v>39.543999999999997</v>
      </c>
      <c r="S157" s="4">
        <f t="shared" si="174"/>
        <v>40.900855957155855</v>
      </c>
      <c r="T157" s="4">
        <f t="shared" si="174"/>
        <v>41.616690583313833</v>
      </c>
      <c r="U157" s="4">
        <f t="shared" si="174"/>
        <v>41.267958127223054</v>
      </c>
      <c r="V157" s="4">
        <f t="shared" si="174"/>
        <v>41.000893748740566</v>
      </c>
      <c r="W157" s="4">
        <f t="shared" si="174"/>
        <v>41.019696309360086</v>
      </c>
      <c r="X157" s="4">
        <f t="shared" si="174"/>
        <v>42.063410553593059</v>
      </c>
      <c r="Y157" s="4">
        <f t="shared" si="174"/>
        <v>41.482402960857613</v>
      </c>
      <c r="Z157" s="4">
        <f t="shared" si="174"/>
        <v>42.638004359533838</v>
      </c>
      <c r="AA157" s="4">
        <f t="shared" si="174"/>
        <v>45.20044640546714</v>
      </c>
      <c r="AB157" s="4">
        <f t="shared" si="174"/>
        <v>43.555714368969596</v>
      </c>
      <c r="AC157" s="4">
        <f t="shared" si="174"/>
        <v>42.70136811327761</v>
      </c>
      <c r="AD157" s="4">
        <f t="shared" si="174"/>
        <v>42.452988602558406</v>
      </c>
      <c r="AE157" s="4">
        <f t="shared" si="174"/>
        <v>42.458422388256025</v>
      </c>
      <c r="AF157" s="4">
        <f t="shared" si="174"/>
        <v>42.778191655628895</v>
      </c>
      <c r="AG157" s="4">
        <f t="shared" si="174"/>
        <v>43.548481765501506</v>
      </c>
      <c r="AI157" s="4">
        <f t="shared" si="175"/>
        <v>0.50914404284414161</v>
      </c>
      <c r="AJ157" s="4">
        <f t="shared" si="175"/>
        <v>-0.20669058331383638</v>
      </c>
      <c r="AK157" s="4">
        <f t="shared" si="175"/>
        <v>-2.0219581272230513</v>
      </c>
      <c r="AL157" s="4">
        <f t="shared" si="175"/>
        <v>1.1301062512594342</v>
      </c>
      <c r="AM157" s="4">
        <f t="shared" si="175"/>
        <v>0.16030369063991401</v>
      </c>
      <c r="AN157" s="4">
        <f t="shared" si="175"/>
        <v>1.018589446406942</v>
      </c>
      <c r="AO157" s="4">
        <f t="shared" si="175"/>
        <v>-2.4984029608576108</v>
      </c>
      <c r="AP157" s="4">
        <f t="shared" si="175"/>
        <v>-3.6380043595338378</v>
      </c>
      <c r="AQ157" s="4">
        <f t="shared" si="175"/>
        <v>2.6025535945328571</v>
      </c>
      <c r="AR157" s="4">
        <f t="shared" si="175"/>
        <v>3.4442856310304037</v>
      </c>
      <c r="AS157" s="4">
        <f t="shared" si="175"/>
        <v>-2.0943681132776106</v>
      </c>
      <c r="AT157" s="4">
        <f t="shared" si="175"/>
        <v>1.9240113974415962</v>
      </c>
      <c r="AU157" s="4">
        <f t="shared" si="175"/>
        <v>-1.7694223882560252</v>
      </c>
      <c r="AV157" s="4">
        <f t="shared" si="175"/>
        <v>-0.43419165562889361</v>
      </c>
      <c r="AW157" s="4">
        <f t="shared" si="175"/>
        <v>-4.0044817655015095</v>
      </c>
      <c r="AY157" s="2">
        <f t="shared" si="167"/>
        <v>40.900008942177209</v>
      </c>
      <c r="AZ157" s="2">
        <f t="shared" si="167"/>
        <v>41.616690583313833</v>
      </c>
      <c r="BA157" s="2">
        <f t="shared" si="167"/>
        <v>41.267952132091821</v>
      </c>
      <c r="BB157" s="2">
        <f t="shared" si="167"/>
        <v>40.954716981950426</v>
      </c>
      <c r="BC157" s="2">
        <f t="shared" si="167"/>
        <v>40.978934125308591</v>
      </c>
      <c r="BD157" s="2">
        <f t="shared" si="167"/>
        <v>41.925310870709119</v>
      </c>
      <c r="BE157" s="2">
        <f t="shared" si="167"/>
        <v>41.469347373450077</v>
      </c>
      <c r="BF157" s="2">
        <f t="shared" si="167"/>
        <v>42.621369678313087</v>
      </c>
      <c r="BG157" s="2">
        <f t="shared" si="167"/>
        <v>45.194053558564363</v>
      </c>
      <c r="BH157" s="2">
        <f t="shared" si="167"/>
        <v>43.554125057282796</v>
      </c>
      <c r="BI157" s="2">
        <f t="shared" si="167"/>
        <v>42.701028864178753</v>
      </c>
      <c r="BJ157" s="2">
        <f t="shared" si="167"/>
        <v>42.452961572208878</v>
      </c>
      <c r="BK157" s="2">
        <f t="shared" si="167"/>
        <v>42.45836258890057</v>
      </c>
      <c r="BL157" s="2">
        <f t="shared" si="167"/>
        <v>42.775923452013274</v>
      </c>
      <c r="BM157" s="2">
        <f t="shared" si="167"/>
        <v>43.538555960855682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41.41</v>
      </c>
      <c r="CF157" s="2">
        <f t="shared" si="168"/>
        <v>41.41</v>
      </c>
      <c r="CG157" s="2">
        <f t="shared" si="168"/>
        <v>39.246000000000002</v>
      </c>
      <c r="CH157" s="2">
        <f t="shared" si="168"/>
        <v>42.131</v>
      </c>
      <c r="CI157" s="2">
        <f t="shared" si="168"/>
        <v>41.18</v>
      </c>
      <c r="CJ157" s="2">
        <f t="shared" si="168"/>
        <v>43.082000000000001</v>
      </c>
      <c r="CK157" s="2">
        <f t="shared" si="168"/>
        <v>38.984000000000002</v>
      </c>
      <c r="CL157" s="2">
        <f t="shared" si="168"/>
        <v>39</v>
      </c>
      <c r="CM157" s="2">
        <f t="shared" si="168"/>
        <v>47.802999999999997</v>
      </c>
      <c r="CN157" s="2">
        <f t="shared" si="168"/>
        <v>47</v>
      </c>
      <c r="CO157" s="2">
        <f t="shared" si="168"/>
        <v>40.606999999999999</v>
      </c>
      <c r="CP157" s="2">
        <f t="shared" si="168"/>
        <v>44.377000000000002</v>
      </c>
      <c r="CQ157" s="2">
        <f t="shared" si="168"/>
        <v>40.689</v>
      </c>
      <c r="CR157" s="2">
        <f t="shared" si="168"/>
        <v>42.344000000000001</v>
      </c>
      <c r="CS157" s="2">
        <f t="shared" si="168"/>
        <v>39.543999999999997</v>
      </c>
      <c r="CU157" s="2">
        <f t="shared" si="197"/>
        <v>41.41</v>
      </c>
      <c r="CV157" s="2">
        <f t="shared" si="198"/>
        <v>41.41</v>
      </c>
      <c r="CW157" s="2">
        <f t="shared" si="199"/>
        <v>39.246000000000002</v>
      </c>
      <c r="CX157" s="2">
        <f t="shared" si="200"/>
        <v>42.131</v>
      </c>
      <c r="CY157" s="2">
        <f t="shared" si="201"/>
        <v>41.18</v>
      </c>
      <c r="CZ157" s="2">
        <f t="shared" si="202"/>
        <v>43.082000000000001</v>
      </c>
      <c r="DA157" s="2">
        <f t="shared" si="203"/>
        <v>38.984000000000002</v>
      </c>
      <c r="DB157" s="2">
        <f t="shared" si="204"/>
        <v>39</v>
      </c>
      <c r="DC157" s="2">
        <f t="shared" si="205"/>
        <v>47.802999999999997</v>
      </c>
      <c r="DD157" s="2">
        <f t="shared" si="206"/>
        <v>47</v>
      </c>
      <c r="DE157" s="2">
        <f t="shared" si="207"/>
        <v>40.606999999999999</v>
      </c>
      <c r="DF157" s="2">
        <f t="shared" si="208"/>
        <v>44.377000000000002</v>
      </c>
      <c r="DG157" s="2">
        <f t="shared" si="209"/>
        <v>40.689</v>
      </c>
      <c r="DH157" s="2">
        <f t="shared" si="210"/>
        <v>42.344000000000001</v>
      </c>
      <c r="DI157" s="2">
        <f t="shared" si="211"/>
        <v>39.543999999999997</v>
      </c>
      <c r="DK157" s="2">
        <f t="shared" si="176"/>
        <v>63.909766129032256</v>
      </c>
      <c r="DL157" s="2">
        <f t="shared" si="176"/>
        <v>82.748106283422473</v>
      </c>
      <c r="DM157" s="2">
        <f t="shared" si="176"/>
        <v>88.081682932263817</v>
      </c>
      <c r="DN157" s="2">
        <f t="shared" si="176"/>
        <v>81.323930035650619</v>
      </c>
      <c r="DO157" s="2">
        <f t="shared" si="176"/>
        <v>76.505325592055016</v>
      </c>
      <c r="DP157" s="2">
        <f t="shared" si="176"/>
        <v>72.535151107715791</v>
      </c>
      <c r="DQ157" s="2">
        <f t="shared" si="176"/>
        <v>70.190603174603183</v>
      </c>
      <c r="DR157" s="2">
        <f t="shared" si="176"/>
        <v>66.830634920634935</v>
      </c>
      <c r="DS157" s="2">
        <f t="shared" si="176"/>
        <v>70.924412987012985</v>
      </c>
      <c r="DT157" s="2">
        <f t="shared" si="176"/>
        <v>71.960854851031314</v>
      </c>
      <c r="DU157" s="2">
        <f t="shared" si="176"/>
        <v>74.984303437738745</v>
      </c>
      <c r="DV157" s="2">
        <f t="shared" si="176"/>
        <v>67.159442857142849</v>
      </c>
      <c r="DW157" s="2">
        <f t="shared" si="176"/>
        <v>71.59850858000857</v>
      </c>
      <c r="DX157" s="2">
        <f t="shared" si="176"/>
        <v>74.563599573257477</v>
      </c>
      <c r="DY157" s="2">
        <f t="shared" si="176"/>
        <v>60.513522061549885</v>
      </c>
      <c r="EA157" s="2">
        <f t="shared" si="152"/>
        <v>40.953590807750516</v>
      </c>
      <c r="EB157" s="2">
        <f t="shared" si="152"/>
        <v>41.611138565440164</v>
      </c>
      <c r="EC157" s="2">
        <f t="shared" si="152"/>
        <v>41.266776708014945</v>
      </c>
      <c r="ED157" s="2">
        <f t="shared" si="152"/>
        <v>41.075541006682222</v>
      </c>
      <c r="EE157" s="2">
        <f t="shared" si="152"/>
        <v>40.874471501055083</v>
      </c>
      <c r="EF157" s="2">
        <f t="shared" si="152"/>
        <v>42.235042281526695</v>
      </c>
      <c r="EG157" s="2">
        <f t="shared" si="152"/>
        <v>41.102060202014101</v>
      </c>
      <c r="EH157" s="2">
        <f t="shared" si="152"/>
        <v>42.666156427914188</v>
      </c>
      <c r="EI157" s="2">
        <f t="shared" si="152"/>
        <v>45.529289294148512</v>
      </c>
      <c r="EJ157" s="2">
        <f t="shared" si="152"/>
        <v>43.717133721574477</v>
      </c>
      <c r="EK157" s="2">
        <f t="shared" si="152"/>
        <v>42.547318067226897</v>
      </c>
      <c r="EL157" s="2">
        <f t="shared" si="179"/>
        <v>42.490896560686124</v>
      </c>
      <c r="EM157" s="2">
        <f t="shared" si="135"/>
        <v>42.420955400216577</v>
      </c>
      <c r="EN157" s="2">
        <f t="shared" si="135"/>
        <v>42.785978153462793</v>
      </c>
      <c r="EO157" s="2">
        <f t="shared" si="135"/>
        <v>43.663240384193685</v>
      </c>
      <c r="EQ157" s="2">
        <f t="shared" si="177"/>
        <v>40.723574977399274</v>
      </c>
      <c r="ER157" s="2">
        <f t="shared" si="177"/>
        <v>41.611138565440164</v>
      </c>
      <c r="ES157" s="2">
        <f t="shared" si="177"/>
        <v>41.235134783303373</v>
      </c>
      <c r="ET157" s="2">
        <f t="shared" si="177"/>
        <v>40.606813817885971</v>
      </c>
      <c r="EU157" s="2">
        <f t="shared" si="177"/>
        <v>41.230968615749944</v>
      </c>
      <c r="EV157" s="2">
        <f t="shared" si="177"/>
        <v>41.189994827649571</v>
      </c>
      <c r="EW157" s="2">
        <f t="shared" si="177"/>
        <v>42.477962376603344</v>
      </c>
      <c r="EX157" s="2">
        <f t="shared" si="177"/>
        <v>42.472977913157642</v>
      </c>
      <c r="EY157" s="2">
        <f t="shared" si="177"/>
        <v>44.065567067696172</v>
      </c>
      <c r="EZ157" s="2">
        <f t="shared" si="177"/>
        <v>42.959028596412708</v>
      </c>
      <c r="FA157" s="2">
        <f t="shared" si="177"/>
        <v>43.307354591627799</v>
      </c>
      <c r="FB157" s="2">
        <f t="shared" si="177"/>
        <v>42.230657399131616</v>
      </c>
      <c r="FC157" s="2">
        <f t="shared" si="177"/>
        <v>42.603899354813365</v>
      </c>
      <c r="FD157" s="2">
        <f t="shared" si="177"/>
        <v>42.675110160048625</v>
      </c>
      <c r="FE157" s="2">
        <f t="shared" si="177"/>
        <v>42.774743987773206</v>
      </c>
      <c r="FG157" s="2">
        <f t="shared" si="178"/>
        <v>0.99989077587500863</v>
      </c>
      <c r="FH157" s="2">
        <f t="shared" si="178"/>
        <v>0.9998650358015756</v>
      </c>
      <c r="FI157" s="2">
        <f t="shared" si="178"/>
        <v>0.99986958401461712</v>
      </c>
      <c r="FJ157" s="2">
        <f t="shared" si="178"/>
        <v>0.99986759253110735</v>
      </c>
      <c r="FK157" s="2">
        <f t="shared" si="178"/>
        <v>0.99984768533471002</v>
      </c>
      <c r="FL157" s="2">
        <f t="shared" si="178"/>
        <v>0.99984920684230172</v>
      </c>
      <c r="FM157" s="2">
        <f t="shared" si="178"/>
        <v>0.99982336604907196</v>
      </c>
      <c r="FN157" s="2">
        <f t="shared" si="178"/>
        <v>0.99982498554832633</v>
      </c>
      <c r="FO157" s="2">
        <f t="shared" si="178"/>
        <v>0.99985102665479431</v>
      </c>
      <c r="FP157" s="2">
        <f t="shared" si="178"/>
        <v>0.99984758573157551</v>
      </c>
      <c r="FQ157" s="2">
        <f t="shared" si="178"/>
        <v>0.99984968346537939</v>
      </c>
      <c r="FR157" s="2">
        <f t="shared" si="178"/>
        <v>0.9998342519751503</v>
      </c>
      <c r="FS157" s="2">
        <f t="shared" si="178"/>
        <v>0.99982386541950963</v>
      </c>
      <c r="FT157" s="2">
        <f t="shared" si="178"/>
        <v>0.99979042508628369</v>
      </c>
      <c r="FU157" s="2">
        <f t="shared" si="178"/>
        <v>0.99976516560383721</v>
      </c>
      <c r="FW157" s="2">
        <f t="shared" si="169"/>
        <v>0.24384945005859482</v>
      </c>
      <c r="FX157" s="2">
        <f t="shared" si="169"/>
        <v>0</v>
      </c>
      <c r="FY157" s="2">
        <f t="shared" si="169"/>
        <v>0.15580556789464547</v>
      </c>
      <c r="FZ157" s="2">
        <f t="shared" si="169"/>
        <v>0.26913994977356709</v>
      </c>
      <c r="GA157" s="2">
        <f t="shared" si="169"/>
        <v>0.27780175085963665</v>
      </c>
      <c r="GB157" s="2">
        <f t="shared" si="169"/>
        <v>0.3007523330543751</v>
      </c>
      <c r="GC157" s="2">
        <f t="shared" si="169"/>
        <v>0.26320849974097749</v>
      </c>
      <c r="GD157" s="2">
        <f t="shared" si="169"/>
        <v>0.25373361326573135</v>
      </c>
      <c r="GE157" s="2">
        <f t="shared" si="169"/>
        <v>0.23161425438914571</v>
      </c>
      <c r="GF157" s="2">
        <f t="shared" si="169"/>
        <v>0.22069948458600355</v>
      </c>
      <c r="GG157" s="2">
        <f t="shared" si="169"/>
        <v>0.19582609116679767</v>
      </c>
      <c r="GH157" s="2">
        <f t="shared" si="169"/>
        <v>0.16148127380512933</v>
      </c>
      <c r="GI157" s="2">
        <f t="shared" si="169"/>
        <v>0.17638195624474121</v>
      </c>
      <c r="GJ157" s="2">
        <f t="shared" si="169"/>
        <v>0.15076031595741077</v>
      </c>
      <c r="GK157" s="2">
        <f t="shared" si="169"/>
        <v>0.14478556084092634</v>
      </c>
      <c r="GM157" s="86">
        <f t="shared" si="170"/>
        <v>4.5009583471018671E-92</v>
      </c>
      <c r="GN157" s="86">
        <f t="shared" si="170"/>
        <v>7.8046401774094989E-63</v>
      </c>
      <c r="GO157" s="86">
        <f t="shared" si="170"/>
        <v>6.9865720815845321E-133</v>
      </c>
      <c r="GP157" s="86">
        <f t="shared" si="170"/>
        <v>3.3973335330765966E-175</v>
      </c>
      <c r="GQ157" s="86">
        <f t="shared" si="170"/>
        <v>4.035770698693128E-257</v>
      </c>
      <c r="GR157" s="86">
        <f t="shared" si="170"/>
        <v>1.7447959192643858E-281</v>
      </c>
      <c r="GS157" s="86">
        <f t="shared" si="170"/>
        <v>0</v>
      </c>
      <c r="GT157" s="86">
        <f t="shared" si="170"/>
        <v>1.8144285000224202E-264</v>
      </c>
      <c r="GU157" s="86">
        <f t="shared" si="170"/>
        <v>5.3012795712831371E-222</v>
      </c>
      <c r="GV157" s="86">
        <f t="shared" si="170"/>
        <v>1.9103291904552959E-255</v>
      </c>
      <c r="GW157" s="86">
        <f t="shared" si="170"/>
        <v>1.4602037948953846E-303</v>
      </c>
      <c r="GX157" s="86">
        <f t="shared" si="170"/>
        <v>1.8773753588174676E-235</v>
      </c>
      <c r="GY157" s="86">
        <f t="shared" si="170"/>
        <v>2.4524680362453828E-142</v>
      </c>
      <c r="GZ157" s="86">
        <f t="shared" si="170"/>
        <v>3.2316897250534968E-161</v>
      </c>
      <c r="HA157" s="86">
        <f t="shared" si="170"/>
        <v>6.2819586621383912E-194</v>
      </c>
      <c r="HC157" s="86">
        <f t="shared" si="181"/>
        <v>3.086300305981586E-45</v>
      </c>
      <c r="HD157" s="86">
        <f t="shared" si="181"/>
        <v>7.545123384693291E-41</v>
      </c>
      <c r="HE157" s="86">
        <f t="shared" si="181"/>
        <v>1.2546574194766157E-71</v>
      </c>
      <c r="HF157" s="86">
        <f t="shared" si="180"/>
        <v>3.7724795749071721E-117</v>
      </c>
      <c r="HG157" s="86">
        <f t="shared" si="180"/>
        <v>3.2925140548498693E-177</v>
      </c>
      <c r="HH157" s="86">
        <f t="shared" si="180"/>
        <v>5.9421687741439696E-205</v>
      </c>
      <c r="HI157" s="86">
        <f t="shared" si="180"/>
        <v>8.3326196432020048E-223</v>
      </c>
      <c r="HJ157" s="86">
        <f t="shared" si="180"/>
        <v>4.1108909311111988E-221</v>
      </c>
      <c r="HK157" s="86">
        <f t="shared" si="180"/>
        <v>6.1131212812488789E-169</v>
      </c>
      <c r="HL157" s="86">
        <f t="shared" si="161"/>
        <v>3.197235105471569E-170</v>
      </c>
      <c r="HM157" s="86">
        <f t="shared" si="161"/>
        <v>6.8311692139525904E-168</v>
      </c>
      <c r="HN157" s="86">
        <f t="shared" si="161"/>
        <v>7.0914130590914188E-120</v>
      </c>
      <c r="HO157" s="86">
        <f t="shared" si="161"/>
        <v>1.0187690513700676E-106</v>
      </c>
      <c r="HP157" s="86">
        <f t="shared" si="161"/>
        <v>1.2393261540901001E-103</v>
      </c>
      <c r="HQ157" s="86">
        <f t="shared" si="161"/>
        <v>2.2431908994232261E-89</v>
      </c>
      <c r="HS157" s="86">
        <f t="shared" si="171"/>
        <v>1.0652439180866633E-5</v>
      </c>
      <c r="HT157" s="86">
        <f t="shared" si="171"/>
        <v>0</v>
      </c>
      <c r="HU157" s="86">
        <f t="shared" si="171"/>
        <v>1.1794311340555484E-4</v>
      </c>
      <c r="HV157" s="86">
        <f t="shared" si="171"/>
        <v>1.4444851879474219E-7</v>
      </c>
      <c r="HW157" s="86">
        <f t="shared" si="171"/>
        <v>6.2222543504520164E-9</v>
      </c>
      <c r="HX157" s="86">
        <f t="shared" si="171"/>
        <v>1.1423632386519673E-9</v>
      </c>
      <c r="HY157" s="86">
        <f t="shared" si="171"/>
        <v>2.788769795968409E-9</v>
      </c>
      <c r="HZ157" s="86">
        <f t="shared" si="171"/>
        <v>5.2921263893777886E-8</v>
      </c>
      <c r="IA157" s="86">
        <f t="shared" si="171"/>
        <v>8.2007558109633574E-7</v>
      </c>
      <c r="IB157" s="86">
        <f t="shared" si="171"/>
        <v>3.9971315245858345E-7</v>
      </c>
      <c r="IC157" s="86">
        <f t="shared" si="171"/>
        <v>7.2911638740014711E-6</v>
      </c>
      <c r="ID157" s="86">
        <f t="shared" si="171"/>
        <v>7.8332339767173077E-5</v>
      </c>
      <c r="IE157" s="86">
        <f t="shared" si="171"/>
        <v>4.0629013237903802E-5</v>
      </c>
      <c r="IF157" s="86">
        <f t="shared" si="171"/>
        <v>1.3696638091089963E-3</v>
      </c>
      <c r="IG157" s="86">
        <f t="shared" si="171"/>
        <v>6.1964521915391967E-4</v>
      </c>
      <c r="II157" s="86">
        <f t="shared" si="172"/>
        <v>8.8578824207436488E-4</v>
      </c>
      <c r="IJ157" s="86">
        <f t="shared" si="172"/>
        <v>0</v>
      </c>
      <c r="IK157" s="86">
        <f t="shared" si="172"/>
        <v>4.718999096876543E-7</v>
      </c>
      <c r="IL157" s="86">
        <f t="shared" si="172"/>
        <v>1.6375025961307089E-3</v>
      </c>
      <c r="IM157" s="86">
        <f t="shared" si="172"/>
        <v>8.3913541838297754E-4</v>
      </c>
      <c r="IN157" s="86">
        <f t="shared" si="172"/>
        <v>3.4250952429176543E-3</v>
      </c>
      <c r="IO157" s="86">
        <f t="shared" si="172"/>
        <v>1.7488686752369136E-4</v>
      </c>
      <c r="IP157" s="86">
        <f t="shared" si="172"/>
        <v>1.9104870559331723E-4</v>
      </c>
      <c r="IQ157" s="86">
        <f t="shared" si="172"/>
        <v>7.9880861435897239E-5</v>
      </c>
      <c r="IR157" s="86">
        <f t="shared" si="172"/>
        <v>1.6254723374757827E-5</v>
      </c>
      <c r="IS157" s="86">
        <f t="shared" si="172"/>
        <v>2.342921645063852E-6</v>
      </c>
      <c r="IT157" s="86">
        <f t="shared" si="172"/>
        <v>3.6083572591594343E-8</v>
      </c>
      <c r="IU157" s="86">
        <f t="shared" si="172"/>
        <v>3.3131854495547343E-7</v>
      </c>
      <c r="IV157" s="86">
        <f t="shared" si="172"/>
        <v>8.7011096147458419E-7</v>
      </c>
      <c r="IW157" s="86">
        <f t="shared" si="172"/>
        <v>1.5874842970982386E-6</v>
      </c>
      <c r="IY157" s="86">
        <f t="shared" si="173"/>
        <v>8.9644068125523156E-4</v>
      </c>
      <c r="IZ157" s="86">
        <f t="shared" si="173"/>
        <v>7.545123384693291E-41</v>
      </c>
      <c r="JA157" s="86">
        <f t="shared" si="173"/>
        <v>1.1841501331524249E-4</v>
      </c>
      <c r="JB157" s="86">
        <f t="shared" si="173"/>
        <v>1.6376470446495036E-3</v>
      </c>
      <c r="JC157" s="86">
        <f t="shared" si="173"/>
        <v>8.3914164063732797E-4</v>
      </c>
      <c r="JD157" s="86">
        <f t="shared" si="173"/>
        <v>3.425096385280893E-3</v>
      </c>
      <c r="JE157" s="86">
        <f t="shared" si="173"/>
        <v>1.7488965629348731E-4</v>
      </c>
      <c r="JF157" s="86">
        <f t="shared" si="173"/>
        <v>1.9110162685721102E-4</v>
      </c>
      <c r="JG157" s="86">
        <f t="shared" si="173"/>
        <v>8.0700937016993574E-5</v>
      </c>
      <c r="JH157" s="86">
        <f t="shared" si="173"/>
        <v>1.665443652721641E-5</v>
      </c>
      <c r="JI157" s="86">
        <f t="shared" si="173"/>
        <v>9.6340855190653226E-6</v>
      </c>
      <c r="JJ157" s="86">
        <f t="shared" si="173"/>
        <v>7.8368423339764671E-5</v>
      </c>
      <c r="JK157" s="86">
        <f t="shared" si="173"/>
        <v>4.0960331782859278E-5</v>
      </c>
      <c r="JL157" s="86">
        <f t="shared" si="173"/>
        <v>1.3705339200704709E-3</v>
      </c>
      <c r="JM157" s="86">
        <f t="shared" si="173"/>
        <v>6.2123270345101791E-4</v>
      </c>
    </row>
    <row r="158" spans="2:273" x14ac:dyDescent="0.25">
      <c r="B158" s="2">
        <v>131</v>
      </c>
      <c r="C158" s="37">
        <v>40.048999999999999</v>
      </c>
      <c r="D158" s="37">
        <v>39.442999999999998</v>
      </c>
      <c r="E158" s="37">
        <v>42</v>
      </c>
      <c r="F158" s="37">
        <v>41.459000000000003</v>
      </c>
      <c r="G158" s="37">
        <v>39.475000000000001</v>
      </c>
      <c r="H158" s="37">
        <v>45.393000000000001</v>
      </c>
      <c r="I158" s="37">
        <v>40.704999999999998</v>
      </c>
      <c r="J158" s="37">
        <v>40.328000000000003</v>
      </c>
      <c r="K158" s="37">
        <v>45.606999999999999</v>
      </c>
      <c r="L158" s="37">
        <v>45.360999999999997</v>
      </c>
      <c r="M158" s="37">
        <v>42.720999999999997</v>
      </c>
      <c r="N158" s="37">
        <v>40.508000000000003</v>
      </c>
      <c r="O158" s="37">
        <v>40.229999999999997</v>
      </c>
      <c r="P158" s="37">
        <v>43.753999999999998</v>
      </c>
      <c r="Q158" s="37">
        <v>42.825000000000003</v>
      </c>
      <c r="S158" s="4">
        <f t="shared" si="174"/>
        <v>40.783825464327734</v>
      </c>
      <c r="T158" s="4">
        <f t="shared" si="174"/>
        <v>41.468883374060383</v>
      </c>
      <c r="U158" s="4">
        <f t="shared" si="174"/>
        <v>41.109489624872168</v>
      </c>
      <c r="V158" s="4">
        <f t="shared" si="174"/>
        <v>40.9172662230851</v>
      </c>
      <c r="W158" s="4">
        <f t="shared" si="174"/>
        <v>40.956203410569437</v>
      </c>
      <c r="X158" s="4">
        <f t="shared" si="174"/>
        <v>42.109777789186062</v>
      </c>
      <c r="Y158" s="4">
        <f t="shared" si="174"/>
        <v>41.360386868841239</v>
      </c>
      <c r="Z158" s="4">
        <f t="shared" si="174"/>
        <v>42.527987758231674</v>
      </c>
      <c r="AA158" s="4">
        <f t="shared" si="174"/>
        <v>45.083491721181971</v>
      </c>
      <c r="AB158" s="4">
        <f t="shared" si="174"/>
        <v>43.407085384167118</v>
      </c>
      <c r="AC158" s="4">
        <f t="shared" si="174"/>
        <v>42.546257838260679</v>
      </c>
      <c r="AD158" s="4">
        <f t="shared" si="174"/>
        <v>42.316480417307886</v>
      </c>
      <c r="AE158" s="4">
        <f t="shared" si="174"/>
        <v>42.340251746764821</v>
      </c>
      <c r="AF158" s="4">
        <f t="shared" si="174"/>
        <v>42.651203223040142</v>
      </c>
      <c r="AG158" s="4">
        <f t="shared" si="174"/>
        <v>43.430998088526813</v>
      </c>
      <c r="AI158" s="4">
        <f t="shared" si="175"/>
        <v>-0.73482546432773432</v>
      </c>
      <c r="AJ158" s="4">
        <f t="shared" si="175"/>
        <v>-2.0258833740603848</v>
      </c>
      <c r="AK158" s="4">
        <f t="shared" si="175"/>
        <v>0.89051037512783182</v>
      </c>
      <c r="AL158" s="4">
        <f t="shared" si="175"/>
        <v>0.54173377691490288</v>
      </c>
      <c r="AM158" s="4">
        <f t="shared" si="175"/>
        <v>-1.4812034105694352</v>
      </c>
      <c r="AN158" s="4">
        <f t="shared" si="175"/>
        <v>3.2832222108139391</v>
      </c>
      <c r="AO158" s="4">
        <f t="shared" si="175"/>
        <v>-0.65538686884124076</v>
      </c>
      <c r="AP158" s="4">
        <f t="shared" si="175"/>
        <v>-2.1999877582316714</v>
      </c>
      <c r="AQ158" s="4">
        <f t="shared" si="175"/>
        <v>0.52350827881802786</v>
      </c>
      <c r="AR158" s="4">
        <f t="shared" si="175"/>
        <v>1.9539146158328791</v>
      </c>
      <c r="AS158" s="4">
        <f t="shared" si="175"/>
        <v>0.17474216173931723</v>
      </c>
      <c r="AT158" s="4">
        <f t="shared" si="175"/>
        <v>-1.8084804173078837</v>
      </c>
      <c r="AU158" s="4">
        <f t="shared" si="175"/>
        <v>-2.1102517467648241</v>
      </c>
      <c r="AV158" s="4">
        <f t="shared" si="175"/>
        <v>1.1027967769598561</v>
      </c>
      <c r="AW158" s="4">
        <f t="shared" si="175"/>
        <v>-0.60599808852681036</v>
      </c>
      <c r="AY158" s="2">
        <f t="shared" si="167"/>
        <v>40.781829453798736</v>
      </c>
      <c r="AZ158" s="2">
        <f t="shared" si="167"/>
        <v>41.468883374060383</v>
      </c>
      <c r="BA158" s="2">
        <f t="shared" si="167"/>
        <v>41.109488598770525</v>
      </c>
      <c r="BB158" s="2">
        <f t="shared" si="167"/>
        <v>40.807748019018476</v>
      </c>
      <c r="BC158" s="2">
        <f t="shared" si="167"/>
        <v>40.84355739879598</v>
      </c>
      <c r="BD158" s="2">
        <f t="shared" si="167"/>
        <v>41.780198779452306</v>
      </c>
      <c r="BE158" s="2">
        <f t="shared" si="167"/>
        <v>41.317015951280197</v>
      </c>
      <c r="BF158" s="2">
        <f t="shared" si="167"/>
        <v>42.476267421705003</v>
      </c>
      <c r="BG158" s="2">
        <f t="shared" si="167"/>
        <v>45.063354369094142</v>
      </c>
      <c r="BH158" s="2">
        <f t="shared" si="167"/>
        <v>43.401216333029474</v>
      </c>
      <c r="BI158" s="2">
        <f t="shared" si="167"/>
        <v>42.544876458035013</v>
      </c>
      <c r="BJ158" s="2">
        <f t="shared" si="167"/>
        <v>42.316451264034576</v>
      </c>
      <c r="BK158" s="2">
        <f t="shared" si="167"/>
        <v>42.340018775211199</v>
      </c>
      <c r="BL158" s="2">
        <f t="shared" si="167"/>
        <v>42.650120194540058</v>
      </c>
      <c r="BM158" s="2">
        <f t="shared" si="167"/>
        <v>43.427037614819902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40.048999999999999</v>
      </c>
      <c r="CF158" s="2">
        <f t="shared" si="168"/>
        <v>39.442999999999998</v>
      </c>
      <c r="CG158" s="2">
        <f t="shared" si="168"/>
        <v>42</v>
      </c>
      <c r="CH158" s="2">
        <f t="shared" si="168"/>
        <v>41.459000000000003</v>
      </c>
      <c r="CI158" s="2">
        <f t="shared" si="168"/>
        <v>39.475000000000001</v>
      </c>
      <c r="CJ158" s="2">
        <f t="shared" si="168"/>
        <v>45.393000000000001</v>
      </c>
      <c r="CK158" s="2">
        <f t="shared" si="168"/>
        <v>40.704999999999998</v>
      </c>
      <c r="CL158" s="2">
        <f t="shared" si="168"/>
        <v>40.328000000000003</v>
      </c>
      <c r="CM158" s="2">
        <f t="shared" si="168"/>
        <v>45.606999999999999</v>
      </c>
      <c r="CN158" s="2">
        <f t="shared" si="168"/>
        <v>45.360999999999997</v>
      </c>
      <c r="CO158" s="2">
        <f t="shared" si="168"/>
        <v>42.720999999999997</v>
      </c>
      <c r="CP158" s="2">
        <f t="shared" si="168"/>
        <v>40.508000000000003</v>
      </c>
      <c r="CQ158" s="2">
        <f t="shared" si="168"/>
        <v>40.229999999999997</v>
      </c>
      <c r="CR158" s="2">
        <f t="shared" si="168"/>
        <v>43.753999999999998</v>
      </c>
      <c r="CS158" s="2">
        <f t="shared" si="168"/>
        <v>42.825000000000003</v>
      </c>
      <c r="CU158" s="2">
        <f t="shared" si="197"/>
        <v>40.048999999999999</v>
      </c>
      <c r="CV158" s="2">
        <f t="shared" si="198"/>
        <v>39.442999999999998</v>
      </c>
      <c r="CW158" s="2">
        <f t="shared" si="199"/>
        <v>42</v>
      </c>
      <c r="CX158" s="2">
        <f t="shared" si="200"/>
        <v>41.459000000000003</v>
      </c>
      <c r="CY158" s="2">
        <f t="shared" si="201"/>
        <v>39.475000000000001</v>
      </c>
      <c r="CZ158" s="2">
        <f t="shared" si="202"/>
        <v>45.393000000000001</v>
      </c>
      <c r="DA158" s="2">
        <f t="shared" si="203"/>
        <v>40.704999999999998</v>
      </c>
      <c r="DB158" s="2">
        <f t="shared" si="204"/>
        <v>40.328000000000003</v>
      </c>
      <c r="DC158" s="2">
        <f t="shared" si="205"/>
        <v>45.606999999999999</v>
      </c>
      <c r="DD158" s="2">
        <f t="shared" si="206"/>
        <v>45.360999999999997</v>
      </c>
      <c r="DE158" s="2">
        <f t="shared" si="207"/>
        <v>42.720999999999997</v>
      </c>
      <c r="DF158" s="2">
        <f t="shared" si="208"/>
        <v>40.508000000000003</v>
      </c>
      <c r="DG158" s="2">
        <f t="shared" si="209"/>
        <v>40.229999999999997</v>
      </c>
      <c r="DH158" s="2">
        <f t="shared" si="210"/>
        <v>43.753999999999998</v>
      </c>
      <c r="DI158" s="2">
        <f t="shared" si="211"/>
        <v>42.825000000000003</v>
      </c>
      <c r="DK158" s="2">
        <f t="shared" si="176"/>
        <v>63.975774193548382</v>
      </c>
      <c r="DL158" s="2">
        <f t="shared" si="176"/>
        <v>82.962231617647063</v>
      </c>
      <c r="DM158" s="2">
        <f t="shared" si="176"/>
        <v>88.350127785205004</v>
      </c>
      <c r="DN158" s="2">
        <f t="shared" si="176"/>
        <v>81.543529634581105</v>
      </c>
      <c r="DO158" s="2">
        <f t="shared" si="176"/>
        <v>76.678215737203985</v>
      </c>
      <c r="DP158" s="2">
        <f t="shared" si="176"/>
        <v>72.667963789152012</v>
      </c>
      <c r="DQ158" s="2">
        <f t="shared" si="176"/>
        <v>70.296798412698422</v>
      </c>
      <c r="DR158" s="2">
        <f t="shared" si="176"/>
        <v>66.910715873015889</v>
      </c>
      <c r="DS158" s="2">
        <f t="shared" si="176"/>
        <v>71.025659434682964</v>
      </c>
      <c r="DT158" s="2">
        <f t="shared" si="176"/>
        <v>72.083280366692122</v>
      </c>
      <c r="DU158" s="2">
        <f t="shared" si="176"/>
        <v>75.12770466004585</v>
      </c>
      <c r="DV158" s="2">
        <f t="shared" si="176"/>
        <v>67.251857142857133</v>
      </c>
      <c r="DW158" s="2">
        <f t="shared" si="176"/>
        <v>71.74157408837408</v>
      </c>
      <c r="DX158" s="2">
        <f t="shared" si="176"/>
        <v>74.730264580369848</v>
      </c>
      <c r="DY158" s="2">
        <f t="shared" si="176"/>
        <v>60.584125398591041</v>
      </c>
      <c r="EA158" s="2">
        <f t="shared" si="152"/>
        <v>40.842079329261708</v>
      </c>
      <c r="EB158" s="2">
        <f t="shared" si="152"/>
        <v>41.46377531771909</v>
      </c>
      <c r="EC158" s="2">
        <f t="shared" si="152"/>
        <v>41.109530418637192</v>
      </c>
      <c r="ED158" s="2">
        <f t="shared" si="152"/>
        <v>40.941630137202964</v>
      </c>
      <c r="EE158" s="2">
        <f t="shared" si="152"/>
        <v>40.72925077056216</v>
      </c>
      <c r="EF158" s="2">
        <f t="shared" si="152"/>
        <v>42.1210817993097</v>
      </c>
      <c r="EG158" s="2">
        <f t="shared" si="152"/>
        <v>40.912863934599315</v>
      </c>
      <c r="EH158" s="2">
        <f t="shared" si="152"/>
        <v>42.526497726145749</v>
      </c>
      <c r="EI158" s="2">
        <f t="shared" si="152"/>
        <v>45.435095111191281</v>
      </c>
      <c r="EJ158" s="2">
        <f t="shared" si="152"/>
        <v>43.58288038807698</v>
      </c>
      <c r="EK158" s="2">
        <f t="shared" si="152"/>
        <v>42.374486974789917</v>
      </c>
      <c r="EL158" s="2">
        <f t="shared" si="179"/>
        <v>42.359772632764439</v>
      </c>
      <c r="EM158" s="2">
        <f t="shared" si="135"/>
        <v>42.299374782580138</v>
      </c>
      <c r="EN158" s="2">
        <f t="shared" si="135"/>
        <v>42.662657630177009</v>
      </c>
      <c r="EO158" s="2">
        <f t="shared" si="135"/>
        <v>43.566302975433416</v>
      </c>
      <c r="EQ158" s="2">
        <f t="shared" si="177"/>
        <v>40.602618475312944</v>
      </c>
      <c r="ER158" s="2">
        <f t="shared" si="177"/>
        <v>41.46377531771909</v>
      </c>
      <c r="ES158" s="2">
        <f t="shared" si="177"/>
        <v>41.075897214385293</v>
      </c>
      <c r="ET158" s="2">
        <f t="shared" si="177"/>
        <v>40.45912956810632</v>
      </c>
      <c r="EU158" s="2">
        <f t="shared" si="177"/>
        <v>41.097738178256435</v>
      </c>
      <c r="EV158" s="2">
        <f t="shared" si="177"/>
        <v>41.044274456122309</v>
      </c>
      <c r="EW158" s="2">
        <f t="shared" si="177"/>
        <v>42.331983231744132</v>
      </c>
      <c r="EX158" s="2">
        <f t="shared" si="177"/>
        <v>42.327199766242913</v>
      </c>
      <c r="EY158" s="2">
        <f t="shared" si="177"/>
        <v>43.924612363081337</v>
      </c>
      <c r="EZ158" s="2">
        <f t="shared" si="177"/>
        <v>42.79947391733181</v>
      </c>
      <c r="FA158" s="2">
        <f t="shared" si="177"/>
        <v>43.161718522302678</v>
      </c>
      <c r="FB158" s="2">
        <f t="shared" si="177"/>
        <v>42.089708431791614</v>
      </c>
      <c r="FC158" s="2">
        <f t="shared" si="177"/>
        <v>42.488236075485517</v>
      </c>
      <c r="FD158" s="2">
        <f t="shared" si="177"/>
        <v>42.548092179902753</v>
      </c>
      <c r="FE158" s="2">
        <f t="shared" si="177"/>
        <v>42.653530770558312</v>
      </c>
      <c r="FG158" s="2">
        <f t="shared" si="178"/>
        <v>0.9999003854567392</v>
      </c>
      <c r="FH158" s="2">
        <f t="shared" si="178"/>
        <v>0.99987690972636734</v>
      </c>
      <c r="FI158" s="2">
        <f t="shared" si="178"/>
        <v>0.99988105784282133</v>
      </c>
      <c r="FJ158" s="2">
        <f t="shared" si="178"/>
        <v>0.99987924154627128</v>
      </c>
      <c r="FK158" s="2">
        <f t="shared" si="178"/>
        <v>0.99986108551252517</v>
      </c>
      <c r="FL158" s="2">
        <f t="shared" si="178"/>
        <v>0.99986247318095023</v>
      </c>
      <c r="FM158" s="2">
        <f t="shared" si="178"/>
        <v>0.99983890541844378</v>
      </c>
      <c r="FN158" s="2">
        <f t="shared" si="178"/>
        <v>0.99984038246501949</v>
      </c>
      <c r="FO158" s="2">
        <f t="shared" si="178"/>
        <v>0.99986413291344611</v>
      </c>
      <c r="FP158" s="2">
        <f t="shared" si="178"/>
        <v>0.99986099467095124</v>
      </c>
      <c r="FQ158" s="2">
        <f t="shared" si="178"/>
        <v>0.99986290787788024</v>
      </c>
      <c r="FR158" s="2">
        <f t="shared" si="178"/>
        <v>0.9998488338001229</v>
      </c>
      <c r="FS158" s="2">
        <f t="shared" si="178"/>
        <v>0.99983936086383263</v>
      </c>
      <c r="FT158" s="2">
        <f t="shared" si="178"/>
        <v>0.99980886188238538</v>
      </c>
      <c r="FU158" s="2">
        <f t="shared" si="178"/>
        <v>0.99978582405975391</v>
      </c>
      <c r="FW158" s="2">
        <f t="shared" si="169"/>
        <v>0.26122987068357351</v>
      </c>
      <c r="FX158" s="2">
        <f t="shared" si="169"/>
        <v>0</v>
      </c>
      <c r="FY158" s="2">
        <f t="shared" si="169"/>
        <v>0.16830743753880648</v>
      </c>
      <c r="FZ158" s="2">
        <f t="shared" si="169"/>
        <v>0.28763725822350728</v>
      </c>
      <c r="GA158" s="2">
        <f t="shared" si="169"/>
        <v>0.29665273197321212</v>
      </c>
      <c r="GB158" s="2">
        <f t="shared" si="169"/>
        <v>0.32046961562119436</v>
      </c>
      <c r="GC158" s="2">
        <f t="shared" si="169"/>
        <v>0.28145514253471365</v>
      </c>
      <c r="GD158" s="2">
        <f t="shared" si="169"/>
        <v>0.27156551557356756</v>
      </c>
      <c r="GE158" s="2">
        <f t="shared" si="169"/>
        <v>0.24840909833928232</v>
      </c>
      <c r="GF158" s="2">
        <f t="shared" si="169"/>
        <v>0.23694693553907731</v>
      </c>
      <c r="GG158" s="2">
        <f t="shared" si="169"/>
        <v>0.21073758495899647</v>
      </c>
      <c r="GH158" s="2">
        <f t="shared" si="169"/>
        <v>0.1743445091302992</v>
      </c>
      <c r="GI158" s="2">
        <f t="shared" si="169"/>
        <v>0.19016296359735724</v>
      </c>
      <c r="GJ158" s="2">
        <f t="shared" si="169"/>
        <v>0.16293548902509605</v>
      </c>
      <c r="GK158" s="2">
        <f t="shared" si="169"/>
        <v>0.15656717850155949</v>
      </c>
      <c r="GM158" s="86">
        <f t="shared" si="170"/>
        <v>1.6411730556539724E-94</v>
      </c>
      <c r="GN158" s="86">
        <f t="shared" si="170"/>
        <v>1.8255721359810266E-64</v>
      </c>
      <c r="GO158" s="86">
        <f t="shared" si="170"/>
        <v>2.0523608252545286E-136</v>
      </c>
      <c r="GP158" s="86">
        <f t="shared" si="170"/>
        <v>8.8057104291115518E-180</v>
      </c>
      <c r="GQ158" s="86">
        <f t="shared" si="170"/>
        <v>7.4415987769705111E-264</v>
      </c>
      <c r="GR158" s="86">
        <f t="shared" si="170"/>
        <v>7.6926465298360709E-289</v>
      </c>
      <c r="GS158" s="86">
        <f t="shared" si="170"/>
        <v>0</v>
      </c>
      <c r="GT158" s="86">
        <f t="shared" si="170"/>
        <v>1.881556090504714E-271</v>
      </c>
      <c r="GU158" s="86">
        <f t="shared" si="170"/>
        <v>7.8488342311323484E-228</v>
      </c>
      <c r="GV158" s="86">
        <f t="shared" si="170"/>
        <v>3.9834644614196901E-262</v>
      </c>
      <c r="GW158" s="86">
        <f t="shared" si="170"/>
        <v>0</v>
      </c>
      <c r="GX158" s="86">
        <f t="shared" si="170"/>
        <v>1.0633056659254977E-241</v>
      </c>
      <c r="GY158" s="86">
        <f t="shared" si="170"/>
        <v>4.5557704171409313E-146</v>
      </c>
      <c r="GZ158" s="86">
        <f t="shared" si="170"/>
        <v>1.7536398245901201E-165</v>
      </c>
      <c r="HA158" s="86">
        <f t="shared" si="170"/>
        <v>5.953380932984908E-199</v>
      </c>
      <c r="HC158" s="86">
        <f t="shared" si="181"/>
        <v>6.245763875902145E-47</v>
      </c>
      <c r="HD158" s="86">
        <f t="shared" si="181"/>
        <v>2.2897203754722167E-42</v>
      </c>
      <c r="HE158" s="86">
        <f t="shared" si="181"/>
        <v>2.0482717834703785E-74</v>
      </c>
      <c r="HF158" s="86">
        <f t="shared" si="180"/>
        <v>1.4634313100417524E-121</v>
      </c>
      <c r="HG158" s="86">
        <f t="shared" si="180"/>
        <v>8.4094990407564498E-184</v>
      </c>
      <c r="HH158" s="86">
        <f t="shared" si="180"/>
        <v>1.6910545269303438E-212</v>
      </c>
      <c r="HI158" s="86">
        <f t="shared" si="180"/>
        <v>4.4420380526163502E-231</v>
      </c>
      <c r="HJ158" s="86">
        <f t="shared" si="180"/>
        <v>1.9680844515258245E-229</v>
      </c>
      <c r="HK158" s="86">
        <f t="shared" si="180"/>
        <v>2.6651826788452851E-175</v>
      </c>
      <c r="HL158" s="86">
        <f t="shared" si="161"/>
        <v>1.2932587767575771E-176</v>
      </c>
      <c r="HM158" s="86">
        <f t="shared" si="161"/>
        <v>2.5296978961960218E-174</v>
      </c>
      <c r="HN158" s="86">
        <f t="shared" si="161"/>
        <v>1.640678200787429E-124</v>
      </c>
      <c r="HO158" s="86">
        <f t="shared" si="161"/>
        <v>7.6793707581905666E-111</v>
      </c>
      <c r="HP158" s="86">
        <f t="shared" si="161"/>
        <v>1.1079176958118142E-107</v>
      </c>
      <c r="HQ158" s="86">
        <f t="shared" si="161"/>
        <v>1.042703548870095E-92</v>
      </c>
      <c r="HS158" s="86">
        <f t="shared" si="171"/>
        <v>2.9240531612626818E-6</v>
      </c>
      <c r="HT158" s="86">
        <f t="shared" si="171"/>
        <v>0</v>
      </c>
      <c r="HU158" s="86">
        <f t="shared" si="171"/>
        <v>3.6765076557083919E-5</v>
      </c>
      <c r="HV158" s="86">
        <f t="shared" si="171"/>
        <v>2.8243298063231618E-8</v>
      </c>
      <c r="HW158" s="86">
        <f t="shared" si="171"/>
        <v>8.5094215176160067E-10</v>
      </c>
      <c r="HX158" s="86">
        <f t="shared" si="171"/>
        <v>1.4572335937786034E-10</v>
      </c>
      <c r="HY158" s="86">
        <f t="shared" si="171"/>
        <v>3.3405462878359306E-10</v>
      </c>
      <c r="HZ158" s="86">
        <f t="shared" si="171"/>
        <v>8.2980130449966038E-9</v>
      </c>
      <c r="IA158" s="86">
        <f t="shared" si="171"/>
        <v>1.6412418931297782E-7</v>
      </c>
      <c r="IB158" s="86">
        <f t="shared" si="171"/>
        <v>7.1879128608572426E-8</v>
      </c>
      <c r="IC158" s="86">
        <f t="shared" si="171"/>
        <v>1.6239985654739878E-6</v>
      </c>
      <c r="ID158" s="86">
        <f t="shared" si="171"/>
        <v>2.0462255161161824E-5</v>
      </c>
      <c r="IE158" s="86">
        <f t="shared" si="171"/>
        <v>1.0273771378437565E-5</v>
      </c>
      <c r="IF158" s="86">
        <f t="shared" si="171"/>
        <v>5.1333271338958061E-4</v>
      </c>
      <c r="IG158" s="86">
        <f t="shared" si="171"/>
        <v>1.7768046750347497E-4</v>
      </c>
      <c r="II158" s="86">
        <f t="shared" si="172"/>
        <v>2.2458559828203639E-3</v>
      </c>
      <c r="IJ158" s="86">
        <f t="shared" si="172"/>
        <v>0</v>
      </c>
      <c r="IK158" s="86">
        <f t="shared" si="172"/>
        <v>1.9087709207658667E-6</v>
      </c>
      <c r="IL158" s="86">
        <f t="shared" si="172"/>
        <v>4.21611473393448E-3</v>
      </c>
      <c r="IM158" s="86">
        <f t="shared" si="172"/>
        <v>2.5304133536750185E-3</v>
      </c>
      <c r="IN158" s="86">
        <f t="shared" si="172"/>
        <v>8.9976687552094942E-3</v>
      </c>
      <c r="IO158" s="86">
        <f t="shared" si="172"/>
        <v>6.3116262704437053E-4</v>
      </c>
      <c r="IP158" s="86">
        <f t="shared" si="172"/>
        <v>6.4272132774022067E-4</v>
      </c>
      <c r="IQ158" s="86">
        <f t="shared" si="172"/>
        <v>2.7025136949941923E-4</v>
      </c>
      <c r="IR158" s="86">
        <f t="shared" si="172"/>
        <v>6.4303405642013859E-5</v>
      </c>
      <c r="IS158" s="86">
        <f t="shared" si="172"/>
        <v>1.0168141004931184E-5</v>
      </c>
      <c r="IT158" s="86">
        <f t="shared" si="172"/>
        <v>1.9822133308676394E-7</v>
      </c>
      <c r="IU158" s="86">
        <f t="shared" si="172"/>
        <v>1.5895784497356876E-6</v>
      </c>
      <c r="IV158" s="86">
        <f t="shared" si="172"/>
        <v>3.2090561871168777E-6</v>
      </c>
      <c r="IW158" s="86">
        <f t="shared" si="172"/>
        <v>5.3360561370422026E-6</v>
      </c>
      <c r="IY158" s="86">
        <f t="shared" si="173"/>
        <v>2.2487800359816267E-3</v>
      </c>
      <c r="IZ158" s="86">
        <f t="shared" si="173"/>
        <v>2.2897203754722167E-42</v>
      </c>
      <c r="JA158" s="86">
        <f t="shared" si="173"/>
        <v>3.8673847477849786E-5</v>
      </c>
      <c r="JB158" s="86">
        <f t="shared" si="173"/>
        <v>4.2161429772325431E-3</v>
      </c>
      <c r="JC158" s="86">
        <f t="shared" si="173"/>
        <v>2.5304142046171704E-3</v>
      </c>
      <c r="JD158" s="86">
        <f t="shared" si="173"/>
        <v>8.997668900932853E-3</v>
      </c>
      <c r="JE158" s="86">
        <f t="shared" si="173"/>
        <v>6.3116296109899932E-4</v>
      </c>
      <c r="JF158" s="86">
        <f t="shared" si="173"/>
        <v>6.427296257532657E-4</v>
      </c>
      <c r="JG158" s="86">
        <f t="shared" si="173"/>
        <v>2.7041549368873223E-4</v>
      </c>
      <c r="JH158" s="86">
        <f t="shared" si="173"/>
        <v>6.4375284770622427E-5</v>
      </c>
      <c r="JI158" s="86">
        <f t="shared" si="173"/>
        <v>1.1792139570405172E-5</v>
      </c>
      <c r="JJ158" s="86">
        <f t="shared" si="173"/>
        <v>2.0660476494248588E-5</v>
      </c>
      <c r="JK158" s="86">
        <f t="shared" si="173"/>
        <v>1.1863349828173253E-5</v>
      </c>
      <c r="JL158" s="86">
        <f t="shared" si="173"/>
        <v>5.1654176957669753E-4</v>
      </c>
      <c r="JM158" s="86">
        <f t="shared" si="173"/>
        <v>1.8301652364051716E-4</v>
      </c>
    </row>
    <row r="159" spans="2:273" x14ac:dyDescent="0.25">
      <c r="B159" s="2">
        <v>132</v>
      </c>
      <c r="C159" s="37">
        <v>41.148000000000003</v>
      </c>
      <c r="D159" s="37">
        <v>39.197000000000003</v>
      </c>
      <c r="E159" s="37">
        <v>40.279000000000003</v>
      </c>
      <c r="F159" s="37">
        <v>39.015999999999998</v>
      </c>
      <c r="G159" s="37">
        <v>40.393000000000001</v>
      </c>
      <c r="H159" s="37">
        <v>40.770000000000003</v>
      </c>
      <c r="I159" s="37">
        <v>43.41</v>
      </c>
      <c r="J159" s="37">
        <v>42.491999999999997</v>
      </c>
      <c r="K159" s="37">
        <v>45.426000000000002</v>
      </c>
      <c r="L159" s="37">
        <v>42.033000000000001</v>
      </c>
      <c r="M159" s="37">
        <v>40.508000000000003</v>
      </c>
      <c r="N159" s="37">
        <v>42.279000000000003</v>
      </c>
      <c r="O159" s="37">
        <v>42.720999999999997</v>
      </c>
      <c r="P159" s="37">
        <v>42.097999999999999</v>
      </c>
      <c r="Q159" s="37">
        <v>43.07</v>
      </c>
      <c r="S159" s="4">
        <f t="shared" si="174"/>
        <v>40.667503248852242</v>
      </c>
      <c r="T159" s="4">
        <f t="shared" si="174"/>
        <v>41.321111304231557</v>
      </c>
      <c r="U159" s="4">
        <f t="shared" si="174"/>
        <v>40.950985726247545</v>
      </c>
      <c r="V159" s="4">
        <f t="shared" si="174"/>
        <v>40.897703046437591</v>
      </c>
      <c r="W159" s="4">
        <f t="shared" si="174"/>
        <v>40.988430971095646</v>
      </c>
      <c r="X159" s="4">
        <f t="shared" si="174"/>
        <v>42.3385670353818</v>
      </c>
      <c r="Y159" s="4">
        <f t="shared" si="174"/>
        <v>41.29578589571441</v>
      </c>
      <c r="Z159" s="4">
        <f t="shared" si="174"/>
        <v>42.475786089406959</v>
      </c>
      <c r="AA159" s="4">
        <f t="shared" si="174"/>
        <v>44.987658871850542</v>
      </c>
      <c r="AB159" s="4">
        <f t="shared" si="174"/>
        <v>43.266474961994142</v>
      </c>
      <c r="AC159" s="4">
        <f t="shared" si="174"/>
        <v>42.395352386531087</v>
      </c>
      <c r="AD159" s="4">
        <f t="shared" si="174"/>
        <v>42.179616097757936</v>
      </c>
      <c r="AE159" s="4">
        <f t="shared" si="174"/>
        <v>42.22298510284908</v>
      </c>
      <c r="AF159" s="4">
        <f t="shared" si="174"/>
        <v>42.526310541934535</v>
      </c>
      <c r="AG159" s="4">
        <f t="shared" si="174"/>
        <v>43.320426389859172</v>
      </c>
      <c r="AI159" s="4">
        <f t="shared" si="175"/>
        <v>0.48049675114776136</v>
      </c>
      <c r="AJ159" s="4">
        <f t="shared" si="175"/>
        <v>-2.1241113042315547</v>
      </c>
      <c r="AK159" s="4">
        <f t="shared" si="175"/>
        <v>-0.67198572624754149</v>
      </c>
      <c r="AL159" s="4">
        <f t="shared" si="175"/>
        <v>-1.8817030464375932</v>
      </c>
      <c r="AM159" s="4">
        <f t="shared" si="175"/>
        <v>-0.59543097109564513</v>
      </c>
      <c r="AN159" s="4">
        <f t="shared" si="175"/>
        <v>-1.5685670353817969</v>
      </c>
      <c r="AO159" s="4">
        <f t="shared" si="175"/>
        <v>2.1142141042855869</v>
      </c>
      <c r="AP159" s="4">
        <f t="shared" si="175"/>
        <v>1.6213910593037895E-2</v>
      </c>
      <c r="AQ159" s="4">
        <f t="shared" si="175"/>
        <v>0.43834112814946025</v>
      </c>
      <c r="AR159" s="4">
        <f t="shared" si="175"/>
        <v>-1.2334749619941405</v>
      </c>
      <c r="AS159" s="4">
        <f t="shared" si="175"/>
        <v>-1.8873523865310844</v>
      </c>
      <c r="AT159" s="4">
        <f t="shared" si="175"/>
        <v>9.9383902242067279E-2</v>
      </c>
      <c r="AU159" s="4">
        <f t="shared" si="175"/>
        <v>0.49801489715091662</v>
      </c>
      <c r="AV159" s="4">
        <f t="shared" si="175"/>
        <v>-0.4283105419345361</v>
      </c>
      <c r="AW159" s="4">
        <f t="shared" si="175"/>
        <v>-0.25042638985917165</v>
      </c>
      <c r="AY159" s="2">
        <f t="shared" si="167"/>
        <v>40.663143530717612</v>
      </c>
      <c r="AZ159" s="2">
        <f t="shared" si="167"/>
        <v>41.321111304231557</v>
      </c>
      <c r="BA159" s="2">
        <f t="shared" si="167"/>
        <v>40.950985569667132</v>
      </c>
      <c r="BB159" s="2">
        <f t="shared" si="167"/>
        <v>40.659937249284589</v>
      </c>
      <c r="BC159" s="2">
        <f t="shared" si="167"/>
        <v>40.708940547773871</v>
      </c>
      <c r="BD159" s="2">
        <f t="shared" si="167"/>
        <v>41.63312915564584</v>
      </c>
      <c r="BE159" s="2">
        <f t="shared" si="167"/>
        <v>41.167388505943975</v>
      </c>
      <c r="BF159" s="2">
        <f t="shared" si="167"/>
        <v>42.330816143707466</v>
      </c>
      <c r="BG159" s="2">
        <f t="shared" si="167"/>
        <v>44.929869173355122</v>
      </c>
      <c r="BH159" s="2">
        <f t="shared" si="167"/>
        <v>43.246860456908195</v>
      </c>
      <c r="BI159" s="2">
        <f t="shared" si="167"/>
        <v>42.390229523021667</v>
      </c>
      <c r="BJ159" s="2">
        <f t="shared" si="167"/>
        <v>42.179491398575365</v>
      </c>
      <c r="BK159" s="2">
        <f t="shared" si="167"/>
        <v>42.222027931022723</v>
      </c>
      <c r="BL159" s="2">
        <f t="shared" si="167"/>
        <v>42.524176484335669</v>
      </c>
      <c r="BM159" s="2">
        <f t="shared" si="167"/>
        <v>43.314250851815117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41.148000000000003</v>
      </c>
      <c r="CF159" s="2">
        <f t="shared" si="168"/>
        <v>39.197000000000003</v>
      </c>
      <c r="CG159" s="2">
        <f t="shared" si="168"/>
        <v>40.279000000000003</v>
      </c>
      <c r="CH159" s="2" t="str">
        <f t="shared" si="168"/>
        <v/>
      </c>
      <c r="CI159" s="2">
        <f t="shared" si="168"/>
        <v>40.393000000000001</v>
      </c>
      <c r="CJ159" s="2" t="str">
        <f t="shared" si="168"/>
        <v/>
      </c>
      <c r="CK159" s="2">
        <f t="shared" si="168"/>
        <v>43.41</v>
      </c>
      <c r="CL159" s="2">
        <f t="shared" si="168"/>
        <v>42.491999999999997</v>
      </c>
      <c r="CM159" s="2">
        <f t="shared" si="168"/>
        <v>45.426000000000002</v>
      </c>
      <c r="CN159" s="2">
        <f t="shared" si="168"/>
        <v>42.033000000000001</v>
      </c>
      <c r="CO159" s="2">
        <f t="shared" si="168"/>
        <v>40.508000000000003</v>
      </c>
      <c r="CP159" s="2">
        <f t="shared" si="168"/>
        <v>42.279000000000003</v>
      </c>
      <c r="CQ159" s="2">
        <f t="shared" si="168"/>
        <v>42.720999999999997</v>
      </c>
      <c r="CR159" s="2">
        <f t="shared" si="168"/>
        <v>42.097999999999999</v>
      </c>
      <c r="CS159" s="2">
        <f t="shared" si="168"/>
        <v>43.07</v>
      </c>
      <c r="CU159" s="2">
        <f t="shared" si="197"/>
        <v>41.148000000000003</v>
      </c>
      <c r="CV159" s="2">
        <f t="shared" si="198"/>
        <v>39.197000000000003</v>
      </c>
      <c r="CW159" s="2">
        <f t="shared" si="199"/>
        <v>40.279000000000003</v>
      </c>
      <c r="CX159" s="2" t="str">
        <f t="shared" si="200"/>
        <v/>
      </c>
      <c r="CY159" s="2">
        <f t="shared" si="201"/>
        <v>40.393000000000001</v>
      </c>
      <c r="CZ159" s="2" t="str">
        <f t="shared" si="202"/>
        <v/>
      </c>
      <c r="DA159" s="2">
        <f t="shared" si="203"/>
        <v>43.41</v>
      </c>
      <c r="DB159" s="2">
        <f t="shared" si="204"/>
        <v>42.491999999999997</v>
      </c>
      <c r="DC159" s="2">
        <f t="shared" si="205"/>
        <v>45.426000000000002</v>
      </c>
      <c r="DD159" s="2">
        <f t="shared" si="206"/>
        <v>42.033000000000001</v>
      </c>
      <c r="DE159" s="2">
        <f t="shared" si="207"/>
        <v>40.508000000000003</v>
      </c>
      <c r="DF159" s="2">
        <f t="shared" si="208"/>
        <v>42.279000000000003</v>
      </c>
      <c r="DG159" s="2">
        <f t="shared" si="209"/>
        <v>42.720999999999997</v>
      </c>
      <c r="DH159" s="2">
        <f t="shared" si="210"/>
        <v>42.097999999999999</v>
      </c>
      <c r="DI159" s="2">
        <f t="shared" si="211"/>
        <v>43.07</v>
      </c>
      <c r="DK159" s="2">
        <f t="shared" si="176"/>
        <v>64.041782258064515</v>
      </c>
      <c r="DL159" s="2">
        <f t="shared" si="176"/>
        <v>83.176356951871668</v>
      </c>
      <c r="DM159" s="2">
        <f t="shared" si="176"/>
        <v>88.618572638146176</v>
      </c>
      <c r="DN159" s="2">
        <f t="shared" si="176"/>
        <v>81.763129233511592</v>
      </c>
      <c r="DO159" s="2">
        <f t="shared" si="176"/>
        <v>76.851105882352954</v>
      </c>
      <c r="DP159" s="2">
        <f t="shared" si="176"/>
        <v>72.800776470588218</v>
      </c>
      <c r="DQ159" s="2">
        <f t="shared" si="176"/>
        <v>70.402993650793661</v>
      </c>
      <c r="DR159" s="2">
        <f t="shared" si="176"/>
        <v>66.990796825396842</v>
      </c>
      <c r="DS159" s="2">
        <f t="shared" si="176"/>
        <v>71.126905882352943</v>
      </c>
      <c r="DT159" s="2">
        <f t="shared" si="176"/>
        <v>72.20570588235293</v>
      </c>
      <c r="DU159" s="2">
        <f t="shared" si="176"/>
        <v>75.271105882352956</v>
      </c>
      <c r="DV159" s="2">
        <f t="shared" si="176"/>
        <v>67.344271428571417</v>
      </c>
      <c r="DW159" s="2">
        <f t="shared" si="176"/>
        <v>71.884639596739589</v>
      </c>
      <c r="DX159" s="2">
        <f t="shared" si="176"/>
        <v>74.896929587482219</v>
      </c>
      <c r="DY159" s="2">
        <f t="shared" si="176"/>
        <v>60.654728735632197</v>
      </c>
      <c r="EA159" s="2">
        <f t="shared" si="152"/>
        <v>40.730567850772893</v>
      </c>
      <c r="EB159" s="2">
        <f t="shared" si="152"/>
        <v>41.316412069998023</v>
      </c>
      <c r="EC159" s="2">
        <f t="shared" si="152"/>
        <v>40.952284129259453</v>
      </c>
      <c r="ED159" s="2">
        <f t="shared" si="152"/>
        <v>40.807719267723698</v>
      </c>
      <c r="EE159" s="2">
        <f t="shared" si="152"/>
        <v>40.584030040069237</v>
      </c>
      <c r="EF159" s="2">
        <f t="shared" si="152"/>
        <v>42.007121317092704</v>
      </c>
      <c r="EG159" s="2">
        <f t="shared" si="152"/>
        <v>40.723667667184522</v>
      </c>
      <c r="EH159" s="2">
        <f t="shared" si="152"/>
        <v>42.386839024377316</v>
      </c>
      <c r="EI159" s="2">
        <f t="shared" si="152"/>
        <v>45.340900928234049</v>
      </c>
      <c r="EJ159" s="2">
        <f t="shared" si="152"/>
        <v>43.448627054579489</v>
      </c>
      <c r="EK159" s="2">
        <f t="shared" ref="EK159:EO222" si="212">CO$228*$B159+CO$229</f>
        <v>42.201655882352938</v>
      </c>
      <c r="EL159" s="2">
        <f t="shared" si="179"/>
        <v>42.228648704842755</v>
      </c>
      <c r="EM159" s="2">
        <f t="shared" si="179"/>
        <v>42.177794164943698</v>
      </c>
      <c r="EN159" s="2">
        <f t="shared" si="179"/>
        <v>42.539337106891224</v>
      </c>
      <c r="EO159" s="2">
        <f t="shared" si="179"/>
        <v>43.469365566673147</v>
      </c>
      <c r="EQ159" s="2">
        <f t="shared" si="177"/>
        <v>40.481661973226622</v>
      </c>
      <c r="ER159" s="2">
        <f t="shared" si="177"/>
        <v>41.316412069998023</v>
      </c>
      <c r="ES159" s="2">
        <f t="shared" si="177"/>
        <v>40.916659645467206</v>
      </c>
      <c r="ET159" s="2">
        <f t="shared" si="177"/>
        <v>40.311445318326676</v>
      </c>
      <c r="EU159" s="2">
        <f t="shared" si="177"/>
        <v>40.96450774076294</v>
      </c>
      <c r="EV159" s="2">
        <f t="shared" si="177"/>
        <v>40.898554084595034</v>
      </c>
      <c r="EW159" s="2">
        <f t="shared" si="177"/>
        <v>42.186004086884921</v>
      </c>
      <c r="EX159" s="2">
        <f t="shared" si="177"/>
        <v>42.181421619328191</v>
      </c>
      <c r="EY159" s="2">
        <f t="shared" si="177"/>
        <v>43.78365765846651</v>
      </c>
      <c r="EZ159" s="2">
        <f t="shared" si="177"/>
        <v>42.639919238250918</v>
      </c>
      <c r="FA159" s="2">
        <f t="shared" si="177"/>
        <v>43.016082452977571</v>
      </c>
      <c r="FB159" s="2">
        <f t="shared" si="177"/>
        <v>41.948759464451612</v>
      </c>
      <c r="FC159" s="2">
        <f t="shared" si="177"/>
        <v>42.372572796157655</v>
      </c>
      <c r="FD159" s="2">
        <f t="shared" si="177"/>
        <v>42.421074199756887</v>
      </c>
      <c r="FE159" s="2">
        <f t="shared" si="177"/>
        <v>42.532317553343418</v>
      </c>
      <c r="FG159" s="2">
        <f t="shared" si="178"/>
        <v>0.9999091496604855</v>
      </c>
      <c r="FH159" s="2">
        <f t="shared" si="178"/>
        <v>0.99988773912037399</v>
      </c>
      <c r="FI159" s="2">
        <f t="shared" si="178"/>
        <v>0.99989152232811052</v>
      </c>
      <c r="FJ159" s="2">
        <f t="shared" si="178"/>
        <v>0.9998898658110319</v>
      </c>
      <c r="FK159" s="2">
        <f t="shared" si="178"/>
        <v>0.99987330693311394</v>
      </c>
      <c r="FL159" s="2">
        <f t="shared" si="178"/>
        <v>0.99987457253254297</v>
      </c>
      <c r="FM159" s="2">
        <f t="shared" si="178"/>
        <v>0.99985307791290079</v>
      </c>
      <c r="FN159" s="2">
        <f t="shared" si="178"/>
        <v>0.99985442503340238</v>
      </c>
      <c r="FO159" s="2">
        <f t="shared" si="178"/>
        <v>0.99987608626298341</v>
      </c>
      <c r="FP159" s="2">
        <f t="shared" si="178"/>
        <v>0.99987322408258783</v>
      </c>
      <c r="FQ159" s="2">
        <f t="shared" si="178"/>
        <v>0.99987496899043482</v>
      </c>
      <c r="FR159" s="2">
        <f t="shared" si="178"/>
        <v>0.9998621329534001</v>
      </c>
      <c r="FS159" s="2">
        <f t="shared" si="178"/>
        <v>0.99985349329579121</v>
      </c>
      <c r="FT159" s="2">
        <f t="shared" si="178"/>
        <v>0.9998256770331434</v>
      </c>
      <c r="FU159" s="2">
        <f t="shared" si="178"/>
        <v>0.99980466553985692</v>
      </c>
      <c r="FW159" s="2">
        <f t="shared" si="169"/>
        <v>0.27939136063893044</v>
      </c>
      <c r="FX159" s="2">
        <f t="shared" si="169"/>
        <v>0</v>
      </c>
      <c r="FY159" s="2">
        <f t="shared" si="169"/>
        <v>0.18159666916455686</v>
      </c>
      <c r="FZ159" s="2">
        <f t="shared" si="169"/>
        <v>0.30687206024935659</v>
      </c>
      <c r="GA159" s="2">
        <f t="shared" si="169"/>
        <v>0.31622279155866728</v>
      </c>
      <c r="GB159" s="2">
        <f t="shared" si="169"/>
        <v>0.34084945012778595</v>
      </c>
      <c r="GC159" s="2">
        <f t="shared" si="169"/>
        <v>0.30045089783940643</v>
      </c>
      <c r="GD159" s="2">
        <f t="shared" si="169"/>
        <v>0.29016334322132598</v>
      </c>
      <c r="GE159" s="2">
        <f t="shared" si="169"/>
        <v>0.26600018324520003</v>
      </c>
      <c r="GF159" s="2">
        <f t="shared" si="169"/>
        <v>0.2540006397543168</v>
      </c>
      <c r="GG159" s="2">
        <f t="shared" si="169"/>
        <v>0.22646477976277674</v>
      </c>
      <c r="GH159" s="2">
        <f t="shared" si="169"/>
        <v>0.18800266463364737</v>
      </c>
      <c r="GI159" s="2">
        <f t="shared" si="169"/>
        <v>0.20475302559534303</v>
      </c>
      <c r="GJ159" s="2">
        <f t="shared" si="169"/>
        <v>0.17589026501331947</v>
      </c>
      <c r="GK159" s="2">
        <f t="shared" si="169"/>
        <v>0.16911791737531048</v>
      </c>
      <c r="GM159" s="86">
        <f t="shared" si="170"/>
        <v>5.5542411317542664E-97</v>
      </c>
      <c r="GN159" s="86">
        <f t="shared" si="170"/>
        <v>4.0651416806492746E-66</v>
      </c>
      <c r="GO159" s="86">
        <f t="shared" si="170"/>
        <v>5.4121454556752354E-140</v>
      </c>
      <c r="GP159" s="86">
        <f t="shared" si="170"/>
        <v>1.9887559947722512E-184</v>
      </c>
      <c r="GQ159" s="86">
        <f t="shared" si="170"/>
        <v>1.1214416728523089E-270</v>
      </c>
      <c r="GR159" s="86">
        <f t="shared" si="170"/>
        <v>2.722412129196663E-296</v>
      </c>
      <c r="GS159" s="86">
        <f t="shared" si="170"/>
        <v>0</v>
      </c>
      <c r="GT159" s="86">
        <f t="shared" si="170"/>
        <v>1.580091563851135E-278</v>
      </c>
      <c r="GU159" s="86">
        <f t="shared" si="170"/>
        <v>9.7523442697952672E-234</v>
      </c>
      <c r="GV159" s="86">
        <f t="shared" si="170"/>
        <v>6.8014018609223934E-269</v>
      </c>
      <c r="GW159" s="86">
        <f t="shared" si="170"/>
        <v>0</v>
      </c>
      <c r="GX159" s="86">
        <f t="shared" si="170"/>
        <v>4.9818614580408467E-248</v>
      </c>
      <c r="GY159" s="86">
        <f t="shared" si="170"/>
        <v>7.5633387397389826E-150</v>
      </c>
      <c r="GZ159" s="86">
        <f t="shared" si="170"/>
        <v>8.3599106403839198E-170</v>
      </c>
      <c r="HA159" s="86">
        <f t="shared" si="170"/>
        <v>4.8602263780684864E-204</v>
      </c>
      <c r="HC159" s="86">
        <f t="shared" si="181"/>
        <v>1.1740023471481873E-48</v>
      </c>
      <c r="HD159" s="86">
        <f t="shared" si="181"/>
        <v>6.5058532937771966E-44</v>
      </c>
      <c r="HE159" s="86">
        <f t="shared" si="181"/>
        <v>2.9511042451574084E-77</v>
      </c>
      <c r="HF159" s="86">
        <f t="shared" si="180"/>
        <v>4.6937825729467484E-126</v>
      </c>
      <c r="HG159" s="86">
        <f t="shared" si="180"/>
        <v>1.623694848239919E-190</v>
      </c>
      <c r="HH159" s="86">
        <f t="shared" si="180"/>
        <v>3.5064170183980876E-220</v>
      </c>
      <c r="HI159" s="86">
        <f t="shared" si="180"/>
        <v>1.6689427481866658E-239</v>
      </c>
      <c r="HJ159" s="86">
        <f t="shared" si="180"/>
        <v>6.5969498065640485E-238</v>
      </c>
      <c r="HK159" s="86">
        <f t="shared" si="180"/>
        <v>8.8417121138349784E-182</v>
      </c>
      <c r="HL159" s="86">
        <f t="shared" si="161"/>
        <v>3.9776680235418064E-183</v>
      </c>
      <c r="HM159" s="86">
        <f t="shared" si="161"/>
        <v>7.0729994649136447E-181</v>
      </c>
      <c r="HN159" s="86">
        <f t="shared" si="161"/>
        <v>3.0920150912907336E-129</v>
      </c>
      <c r="HO159" s="86">
        <f t="shared" si="161"/>
        <v>4.823147110962769E-115</v>
      </c>
      <c r="HP159" s="86">
        <f t="shared" si="161"/>
        <v>8.2626534336274582E-112</v>
      </c>
      <c r="HQ159" s="86">
        <f t="shared" si="161"/>
        <v>4.2018268881128046E-96</v>
      </c>
      <c r="HS159" s="86">
        <f t="shared" si="171"/>
        <v>7.4704431884719223E-7</v>
      </c>
      <c r="HT159" s="86">
        <f t="shared" si="171"/>
        <v>0</v>
      </c>
      <c r="HU159" s="86">
        <f t="shared" si="171"/>
        <v>1.0645658666560061E-5</v>
      </c>
      <c r="HV159" s="86">
        <f t="shared" si="171"/>
        <v>5.0812784212679149E-9</v>
      </c>
      <c r="HW159" s="86">
        <f t="shared" si="171"/>
        <v>1.0499996322137307E-10</v>
      </c>
      <c r="HX159" s="86">
        <f t="shared" si="171"/>
        <v>1.6798908501637336E-11</v>
      </c>
      <c r="HY159" s="86">
        <f t="shared" si="171"/>
        <v>3.5773090915336123E-11</v>
      </c>
      <c r="HZ159" s="86">
        <f t="shared" si="171"/>
        <v>1.1767681424440596E-9</v>
      </c>
      <c r="IA159" s="86">
        <f t="shared" si="171"/>
        <v>3.0003899312980692E-8</v>
      </c>
      <c r="IB159" s="86">
        <f t="shared" si="171"/>
        <v>1.1721250379469379E-8</v>
      </c>
      <c r="IC159" s="86">
        <f t="shared" si="171"/>
        <v>3.2956014871946047E-7</v>
      </c>
      <c r="ID159" s="86">
        <f t="shared" si="171"/>
        <v>4.8711804098010048E-6</v>
      </c>
      <c r="IE159" s="86">
        <f t="shared" si="171"/>
        <v>2.3714924384591452E-6</v>
      </c>
      <c r="IF159" s="86">
        <f t="shared" si="171"/>
        <v>1.7902045587159533E-4</v>
      </c>
      <c r="IG159" s="86">
        <f t="shared" si="171"/>
        <v>4.5731150048774586E-5</v>
      </c>
      <c r="II159" s="86">
        <f t="shared" si="172"/>
        <v>5.3044211266359449E-3</v>
      </c>
      <c r="IJ159" s="86">
        <f t="shared" si="172"/>
        <v>0</v>
      </c>
      <c r="IK159" s="86">
        <f t="shared" si="172"/>
        <v>7.178458142540235E-6</v>
      </c>
      <c r="IL159" s="86">
        <f t="shared" si="172"/>
        <v>9.9999964181152097E-3</v>
      </c>
      <c r="IM159" s="86">
        <f t="shared" si="172"/>
        <v>6.9008276354575434E-3</v>
      </c>
      <c r="IN159" s="86">
        <f t="shared" si="172"/>
        <v>2.1383168557279109E-2</v>
      </c>
      <c r="IO159" s="86">
        <f t="shared" si="172"/>
        <v>2.0434906284216132E-3</v>
      </c>
      <c r="IP159" s="86">
        <f t="shared" si="172"/>
        <v>1.9610005172700971E-3</v>
      </c>
      <c r="IQ159" s="86">
        <f t="shared" si="172"/>
        <v>8.3710025207363607E-4</v>
      </c>
      <c r="IR159" s="86">
        <f t="shared" si="172"/>
        <v>2.3128709467412211E-4</v>
      </c>
      <c r="IS159" s="86">
        <f t="shared" si="172"/>
        <v>4.0279720055943322E-5</v>
      </c>
      <c r="IT159" s="86">
        <f t="shared" si="172"/>
        <v>9.9318186789193231E-7</v>
      </c>
      <c r="IU159" s="86">
        <f t="shared" si="172"/>
        <v>6.9703880415591835E-6</v>
      </c>
      <c r="IV159" s="86">
        <f t="shared" si="172"/>
        <v>1.1074146134941309E-5</v>
      </c>
      <c r="IW159" s="86">
        <f t="shared" si="172"/>
        <v>1.6892556182364917E-5</v>
      </c>
      <c r="IY159" s="86">
        <f t="shared" si="173"/>
        <v>5.3051681709547919E-3</v>
      </c>
      <c r="IZ159" s="86">
        <f t="shared" si="173"/>
        <v>6.5058532937771966E-44</v>
      </c>
      <c r="JA159" s="86">
        <f t="shared" si="173"/>
        <v>1.7824116809100296E-5</v>
      </c>
      <c r="JB159" s="86">
        <f t="shared" si="173"/>
        <v>1.000000149939363E-2</v>
      </c>
      <c r="JC159" s="86">
        <f t="shared" si="173"/>
        <v>6.9008277404575069E-3</v>
      </c>
      <c r="JD159" s="86">
        <f t="shared" si="173"/>
        <v>2.1383168574078019E-2</v>
      </c>
      <c r="JE159" s="86">
        <f t="shared" si="173"/>
        <v>2.0434906641947042E-3</v>
      </c>
      <c r="JF159" s="86">
        <f t="shared" si="173"/>
        <v>1.9610016940382396E-3</v>
      </c>
      <c r="JG159" s="86">
        <f t="shared" si="173"/>
        <v>8.3713025597294906E-4</v>
      </c>
      <c r="JH159" s="86">
        <f t="shared" si="173"/>
        <v>2.3129881592450158E-4</v>
      </c>
      <c r="JI159" s="86">
        <f t="shared" si="173"/>
        <v>4.060928020466278E-5</v>
      </c>
      <c r="JJ159" s="86">
        <f t="shared" si="173"/>
        <v>5.8643622776929369E-6</v>
      </c>
      <c r="JK159" s="86">
        <f t="shared" si="173"/>
        <v>9.3418804800183296E-6</v>
      </c>
      <c r="JL159" s="86">
        <f t="shared" si="173"/>
        <v>1.9009460200653663E-4</v>
      </c>
      <c r="JM159" s="86">
        <f t="shared" si="173"/>
        <v>6.26237062311395E-5</v>
      </c>
    </row>
    <row r="160" spans="2:273" x14ac:dyDescent="0.25">
      <c r="B160" s="2">
        <v>133</v>
      </c>
      <c r="C160" s="37">
        <v>39.802999999999997</v>
      </c>
      <c r="D160" s="37">
        <v>40.491999999999997</v>
      </c>
      <c r="E160" s="37">
        <v>40.738</v>
      </c>
      <c r="F160" s="37">
        <v>41.738</v>
      </c>
      <c r="G160" s="37">
        <v>40.524999999999999</v>
      </c>
      <c r="H160" s="37">
        <v>40.540999999999997</v>
      </c>
      <c r="I160" s="37">
        <v>41.459000000000003</v>
      </c>
      <c r="J160" s="37">
        <v>44.82</v>
      </c>
      <c r="K160" s="37">
        <v>45.015999999999998</v>
      </c>
      <c r="L160" s="37">
        <v>42.213000000000001</v>
      </c>
      <c r="M160" s="37">
        <v>42.262</v>
      </c>
      <c r="N160" s="37">
        <v>40.393000000000001</v>
      </c>
      <c r="O160" s="37">
        <v>39.393000000000001</v>
      </c>
      <c r="P160" s="37">
        <v>41.689</v>
      </c>
      <c r="Q160" s="37">
        <v>40.841999999999999</v>
      </c>
      <c r="S160" s="4">
        <f t="shared" si="174"/>
        <v>40.552750105647547</v>
      </c>
      <c r="T160" s="4">
        <f t="shared" si="174"/>
        <v>41.173371627869912</v>
      </c>
      <c r="U160" s="4">
        <f t="shared" si="174"/>
        <v>40.792434816402846</v>
      </c>
      <c r="V160" s="4">
        <f t="shared" si="174"/>
        <v>40.982919912270461</v>
      </c>
      <c r="W160" s="4">
        <f t="shared" si="174"/>
        <v>41.196311345758183</v>
      </c>
      <c r="X160" s="4">
        <f t="shared" si="174"/>
        <v>42.834362499193283</v>
      </c>
      <c r="Y160" s="4">
        <f t="shared" si="174"/>
        <v>41.35867064944491</v>
      </c>
      <c r="Z160" s="4">
        <f t="shared" si="174"/>
        <v>42.550803278542716</v>
      </c>
      <c r="AA160" s="4">
        <f t="shared" si="174"/>
        <v>44.944470562563907</v>
      </c>
      <c r="AB160" s="4">
        <f t="shared" si="174"/>
        <v>43.150295109183375</v>
      </c>
      <c r="AC160" s="4">
        <f t="shared" si="174"/>
        <v>42.254420425862286</v>
      </c>
      <c r="AD160" s="4">
        <f t="shared" si="174"/>
        <v>42.042588218137681</v>
      </c>
      <c r="AE160" s="4">
        <f t="shared" si="174"/>
        <v>42.108000938532328</v>
      </c>
      <c r="AF160" s="4">
        <f t="shared" si="174"/>
        <v>42.404335919193088</v>
      </c>
      <c r="AG160" s="4">
        <f t="shared" si="174"/>
        <v>43.216521877631529</v>
      </c>
      <c r="AI160" s="4">
        <f t="shared" si="175"/>
        <v>-0.74975010564754996</v>
      </c>
      <c r="AJ160" s="4">
        <f t="shared" si="175"/>
        <v>-0.68137162786991468</v>
      </c>
      <c r="AK160" s="4">
        <f t="shared" si="175"/>
        <v>-5.4434816402846309E-2</v>
      </c>
      <c r="AL160" s="4">
        <f t="shared" si="175"/>
        <v>0.75508008772953872</v>
      </c>
      <c r="AM160" s="4">
        <f t="shared" si="175"/>
        <v>-0.67131134575818407</v>
      </c>
      <c r="AN160" s="4">
        <f t="shared" si="175"/>
        <v>-2.2933624991932859</v>
      </c>
      <c r="AO160" s="4">
        <f t="shared" si="175"/>
        <v>0.10032935055509284</v>
      </c>
      <c r="AP160" s="4">
        <f t="shared" si="175"/>
        <v>2.2691967214572841</v>
      </c>
      <c r="AQ160" s="4">
        <f t="shared" si="175"/>
        <v>7.1529437436090859E-2</v>
      </c>
      <c r="AR160" s="4">
        <f t="shared" si="175"/>
        <v>-0.93729510918337411</v>
      </c>
      <c r="AS160" s="4">
        <f t="shared" si="175"/>
        <v>7.5795741377149284E-3</v>
      </c>
      <c r="AT160" s="4">
        <f t="shared" si="175"/>
        <v>-1.64958821813768</v>
      </c>
      <c r="AU160" s="4">
        <f t="shared" si="175"/>
        <v>-2.7150009385323273</v>
      </c>
      <c r="AV160" s="4">
        <f t="shared" si="175"/>
        <v>-0.71533591919308748</v>
      </c>
      <c r="AW160" s="4">
        <f t="shared" si="175"/>
        <v>-2.3745218776315298</v>
      </c>
      <c r="AY160" s="2">
        <f t="shared" si="167"/>
        <v>40.543935047423318</v>
      </c>
      <c r="AZ160" s="2">
        <f t="shared" si="167"/>
        <v>41.173371627869912</v>
      </c>
      <c r="BA160" s="2">
        <f t="shared" si="167"/>
        <v>40.792434795106935</v>
      </c>
      <c r="BB160" s="2">
        <f t="shared" si="167"/>
        <v>40.511272635672604</v>
      </c>
      <c r="BC160" s="2">
        <f t="shared" si="167"/>
        <v>40.575088854201873</v>
      </c>
      <c r="BD160" s="2">
        <f t="shared" si="167"/>
        <v>41.484101127308577</v>
      </c>
      <c r="BE160" s="2">
        <f t="shared" si="167"/>
        <v>41.020502107981429</v>
      </c>
      <c r="BF160" s="2">
        <f t="shared" si="167"/>
        <v>42.18500678869249</v>
      </c>
      <c r="BG160" s="2">
        <f t="shared" si="167"/>
        <v>44.793519356077184</v>
      </c>
      <c r="BH160" s="2">
        <f t="shared" si="167"/>
        <v>43.091007578077246</v>
      </c>
      <c r="BI160" s="2">
        <f t="shared" si="167"/>
        <v>42.237149466194325</v>
      </c>
      <c r="BJ160" s="2">
        <f t="shared" si="167"/>
        <v>42.042052874383863</v>
      </c>
      <c r="BK160" s="2">
        <f t="shared" si="167"/>
        <v>42.104403119986955</v>
      </c>
      <c r="BL160" s="2">
        <f t="shared" si="167"/>
        <v>42.398078349052071</v>
      </c>
      <c r="BM160" s="2">
        <f t="shared" si="167"/>
        <v>43.200119220890521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40.491999999999997</v>
      </c>
      <c r="CG160" s="2">
        <f t="shared" si="168"/>
        <v>40.738</v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>
        <f t="shared" si="168"/>
        <v>41.459000000000003</v>
      </c>
      <c r="CL160" s="2">
        <f t="shared" si="168"/>
        <v>44.82</v>
      </c>
      <c r="CM160" s="2">
        <f t="shared" si="168"/>
        <v>45.015999999999998</v>
      </c>
      <c r="CN160" s="2">
        <f t="shared" si="168"/>
        <v>42.213000000000001</v>
      </c>
      <c r="CO160" s="2">
        <f t="shared" si="168"/>
        <v>42.262</v>
      </c>
      <c r="CP160" s="2">
        <f t="shared" si="168"/>
        <v>40.393000000000001</v>
      </c>
      <c r="CQ160" s="2">
        <f t="shared" si="168"/>
        <v>39.393000000000001</v>
      </c>
      <c r="CR160" s="2">
        <f t="shared" si="168"/>
        <v>41.689</v>
      </c>
      <c r="CS160" s="2">
        <f t="shared" si="168"/>
        <v>40.841999999999999</v>
      </c>
      <c r="CU160" s="2" t="str">
        <f t="shared" si="197"/>
        <v/>
      </c>
      <c r="CV160" s="2">
        <f t="shared" si="198"/>
        <v>40.491999999999997</v>
      </c>
      <c r="CW160" s="2">
        <f t="shared" si="199"/>
        <v>40.738</v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>
        <f t="shared" si="203"/>
        <v>41.459000000000003</v>
      </c>
      <c r="DB160" s="2">
        <f t="shared" si="204"/>
        <v>44.82</v>
      </c>
      <c r="DC160" s="2">
        <f t="shared" si="205"/>
        <v>45.015999999999998</v>
      </c>
      <c r="DD160" s="2">
        <f t="shared" si="206"/>
        <v>42.213000000000001</v>
      </c>
      <c r="DE160" s="2">
        <f t="shared" si="207"/>
        <v>42.262</v>
      </c>
      <c r="DF160" s="2">
        <f t="shared" si="208"/>
        <v>40.393000000000001</v>
      </c>
      <c r="DG160" s="2">
        <f t="shared" si="209"/>
        <v>39.393000000000001</v>
      </c>
      <c r="DH160" s="2">
        <f t="shared" si="210"/>
        <v>41.689</v>
      </c>
      <c r="DI160" s="2">
        <f t="shared" si="211"/>
        <v>40.841999999999999</v>
      </c>
      <c r="DK160" s="2">
        <f t="shared" si="176"/>
        <v>64.107790322580641</v>
      </c>
      <c r="DL160" s="2">
        <f t="shared" si="176"/>
        <v>83.390482286096272</v>
      </c>
      <c r="DM160" s="2">
        <f t="shared" si="176"/>
        <v>88.887017491087363</v>
      </c>
      <c r="DN160" s="2">
        <f t="shared" si="176"/>
        <v>81.982728832442064</v>
      </c>
      <c r="DO160" s="2">
        <f t="shared" si="176"/>
        <v>77.023996027501923</v>
      </c>
      <c r="DP160" s="2">
        <f t="shared" si="176"/>
        <v>72.933589152024439</v>
      </c>
      <c r="DQ160" s="2">
        <f t="shared" si="176"/>
        <v>70.5091888888889</v>
      </c>
      <c r="DR160" s="2">
        <f t="shared" si="176"/>
        <v>67.070877777777795</v>
      </c>
      <c r="DS160" s="2">
        <f t="shared" si="176"/>
        <v>71.228152330022922</v>
      </c>
      <c r="DT160" s="2">
        <f t="shared" si="176"/>
        <v>72.328131398013738</v>
      </c>
      <c r="DU160" s="2">
        <f t="shared" si="176"/>
        <v>75.414507104660061</v>
      </c>
      <c r="DV160" s="2">
        <f t="shared" si="176"/>
        <v>67.436685714285716</v>
      </c>
      <c r="DW160" s="2">
        <f t="shared" si="176"/>
        <v>72.027705105105099</v>
      </c>
      <c r="DX160" s="2">
        <f t="shared" si="176"/>
        <v>75.063594594594605</v>
      </c>
      <c r="DY160" s="2">
        <f t="shared" si="176"/>
        <v>60.725332072673353</v>
      </c>
      <c r="EA160" s="2">
        <f t="shared" ref="EA160:EJ185" si="213">CE$228*$B160+CE$229</f>
        <v>40.619056372284078</v>
      </c>
      <c r="EB160" s="2">
        <f t="shared" si="213"/>
        <v>41.169048822276949</v>
      </c>
      <c r="EC160" s="2">
        <f t="shared" si="213"/>
        <v>40.795037839881708</v>
      </c>
      <c r="ED160" s="2">
        <f t="shared" si="213"/>
        <v>40.673808398244439</v>
      </c>
      <c r="EE160" s="2">
        <f t="shared" si="213"/>
        <v>40.438809309576314</v>
      </c>
      <c r="EF160" s="2">
        <f t="shared" si="213"/>
        <v>41.893160834875701</v>
      </c>
      <c r="EG160" s="2">
        <f t="shared" si="213"/>
        <v>40.534471399769728</v>
      </c>
      <c r="EH160" s="2">
        <f t="shared" si="213"/>
        <v>42.247180322608884</v>
      </c>
      <c r="EI160" s="2">
        <f t="shared" si="213"/>
        <v>45.246706745276825</v>
      </c>
      <c r="EJ160" s="2">
        <f t="shared" si="213"/>
        <v>43.314373721081992</v>
      </c>
      <c r="EK160" s="2">
        <f t="shared" si="212"/>
        <v>42.028824789915966</v>
      </c>
      <c r="EL160" s="2">
        <f t="shared" si="179"/>
        <v>42.09752477692107</v>
      </c>
      <c r="EM160" s="2">
        <f t="shared" si="179"/>
        <v>42.056213547307252</v>
      </c>
      <c r="EN160" s="2">
        <f t="shared" si="179"/>
        <v>42.416016583605433</v>
      </c>
      <c r="EO160" s="2">
        <f t="shared" si="179"/>
        <v>43.372428157912879</v>
      </c>
      <c r="EQ160" s="2">
        <f t="shared" si="177"/>
        <v>40.360705471140292</v>
      </c>
      <c r="ER160" s="2">
        <f t="shared" si="177"/>
        <v>41.169048822276949</v>
      </c>
      <c r="ES160" s="2">
        <f t="shared" si="177"/>
        <v>40.757422076549126</v>
      </c>
      <c r="ET160" s="2">
        <f t="shared" si="177"/>
        <v>40.163761068547032</v>
      </c>
      <c r="EU160" s="2">
        <f t="shared" si="177"/>
        <v>40.831277303269431</v>
      </c>
      <c r="EV160" s="2">
        <f t="shared" si="177"/>
        <v>40.752833713067773</v>
      </c>
      <c r="EW160" s="2">
        <f t="shared" si="177"/>
        <v>42.04002494202571</v>
      </c>
      <c r="EX160" s="2">
        <f t="shared" si="177"/>
        <v>42.035643472413469</v>
      </c>
      <c r="EY160" s="2">
        <f t="shared" si="177"/>
        <v>43.642702953851675</v>
      </c>
      <c r="EZ160" s="2">
        <f t="shared" si="177"/>
        <v>42.48036455917002</v>
      </c>
      <c r="FA160" s="2">
        <f t="shared" si="177"/>
        <v>42.87044638365245</v>
      </c>
      <c r="FB160" s="2">
        <f t="shared" si="177"/>
        <v>41.807810497111618</v>
      </c>
      <c r="FC160" s="2">
        <f t="shared" si="177"/>
        <v>42.256909516829808</v>
      </c>
      <c r="FD160" s="2">
        <f t="shared" si="177"/>
        <v>42.294056219611022</v>
      </c>
      <c r="FE160" s="2">
        <f t="shared" si="177"/>
        <v>42.411104336128531</v>
      </c>
      <c r="FG160" s="2">
        <f t="shared" si="178"/>
        <v>0.99991714284325628</v>
      </c>
      <c r="FH160" s="2">
        <f t="shared" si="178"/>
        <v>0.99989761584962134</v>
      </c>
      <c r="FI160" s="2">
        <f t="shared" si="178"/>
        <v>0.99990106624309993</v>
      </c>
      <c r="FJ160" s="2">
        <f t="shared" si="178"/>
        <v>0.99989955545250797</v>
      </c>
      <c r="FK160" s="2">
        <f t="shared" si="178"/>
        <v>0.99988445326165798</v>
      </c>
      <c r="FL160" s="2">
        <f t="shared" si="178"/>
        <v>0.99988560752766154</v>
      </c>
      <c r="FM160" s="2">
        <f t="shared" si="178"/>
        <v>0.99986600373178114</v>
      </c>
      <c r="FN160" s="2">
        <f t="shared" si="178"/>
        <v>0.99986723235190078</v>
      </c>
      <c r="FO160" s="2">
        <f t="shared" si="178"/>
        <v>0.99988698809651955</v>
      </c>
      <c r="FP160" s="2">
        <f t="shared" si="178"/>
        <v>0.99988437769939487</v>
      </c>
      <c r="FQ160" s="2">
        <f t="shared" si="178"/>
        <v>0.99988596910952454</v>
      </c>
      <c r="FR160" s="2">
        <f t="shared" si="178"/>
        <v>0.99987426223381048</v>
      </c>
      <c r="FS160" s="2">
        <f t="shared" si="178"/>
        <v>0.99986638257526073</v>
      </c>
      <c r="FT160" s="2">
        <f t="shared" si="178"/>
        <v>0.99984101312605289</v>
      </c>
      <c r="FU160" s="2">
        <f t="shared" si="178"/>
        <v>0.99982184979312605</v>
      </c>
      <c r="FW160" s="2">
        <f t="shared" si="169"/>
        <v>0.29830565417110266</v>
      </c>
      <c r="FX160" s="2">
        <f t="shared" si="169"/>
        <v>0</v>
      </c>
      <c r="FY160" s="2">
        <f t="shared" si="169"/>
        <v>0.19568830581337118</v>
      </c>
      <c r="FZ160" s="2">
        <f t="shared" si="169"/>
        <v>0.32680304098665353</v>
      </c>
      <c r="GA160" s="2">
        <f t="shared" si="169"/>
        <v>0.33646627941824336</v>
      </c>
      <c r="GB160" s="2">
        <f t="shared" si="169"/>
        <v>0.36183520589302071</v>
      </c>
      <c r="GC160" s="2">
        <f t="shared" si="169"/>
        <v>0.32015746660525524</v>
      </c>
      <c r="GD160" s="2">
        <f t="shared" si="169"/>
        <v>0.30949367821334772</v>
      </c>
      <c r="GE160" s="2">
        <f t="shared" si="169"/>
        <v>0.28436566313542433</v>
      </c>
      <c r="GF160" s="2">
        <f t="shared" si="169"/>
        <v>0.27184447218396812</v>
      </c>
      <c r="GG160" s="2">
        <f t="shared" si="169"/>
        <v>0.24300431300353351</v>
      </c>
      <c r="GH160" s="2">
        <f t="shared" si="169"/>
        <v>0.20246841843337948</v>
      </c>
      <c r="GI160" s="2">
        <f t="shared" si="169"/>
        <v>0.22015817889751263</v>
      </c>
      <c r="GJ160" s="2">
        <f t="shared" si="169"/>
        <v>0.18964170133455169</v>
      </c>
      <c r="GK160" s="2">
        <f t="shared" si="169"/>
        <v>0.1824571039122545</v>
      </c>
      <c r="GM160" s="86">
        <f t="shared" si="170"/>
        <v>1.7446733229005213E-99</v>
      </c>
      <c r="GN160" s="86">
        <f t="shared" si="170"/>
        <v>8.6174963287988902E-68</v>
      </c>
      <c r="GO160" s="86">
        <f t="shared" si="170"/>
        <v>1.2811779083898149E-143</v>
      </c>
      <c r="GP160" s="86">
        <f t="shared" si="170"/>
        <v>3.9137010746456286E-189</v>
      </c>
      <c r="GQ160" s="86">
        <f t="shared" si="170"/>
        <v>1.3811980909026139E-277</v>
      </c>
      <c r="GR160" s="86">
        <f t="shared" si="170"/>
        <v>7.7335179707236671E-304</v>
      </c>
      <c r="GS160" s="86">
        <f t="shared" si="170"/>
        <v>0</v>
      </c>
      <c r="GT160" s="86">
        <f t="shared" si="170"/>
        <v>1.0745663509003214E-285</v>
      </c>
      <c r="GU160" s="86">
        <f t="shared" si="170"/>
        <v>1.016928595552826E-239</v>
      </c>
      <c r="GV160" s="86">
        <f t="shared" si="170"/>
        <v>9.5086498201527047E-276</v>
      </c>
      <c r="GW160" s="86">
        <f t="shared" si="170"/>
        <v>0</v>
      </c>
      <c r="GX160" s="86">
        <f t="shared" si="170"/>
        <v>1.9308554478435746E-254</v>
      </c>
      <c r="GY160" s="86">
        <f t="shared" si="170"/>
        <v>1.1221648628489156E-153</v>
      </c>
      <c r="GZ160" s="86">
        <f t="shared" si="170"/>
        <v>3.5011560133117517E-174</v>
      </c>
      <c r="HA160" s="86">
        <f t="shared" si="170"/>
        <v>3.4179977381839328E-209</v>
      </c>
      <c r="HC160" s="86">
        <f t="shared" si="181"/>
        <v>2.0496653980909436E-50</v>
      </c>
      <c r="HD160" s="86">
        <f t="shared" si="181"/>
        <v>1.7307186192452954E-45</v>
      </c>
      <c r="HE160" s="86">
        <f t="shared" si="181"/>
        <v>3.7524085212306751E-80</v>
      </c>
      <c r="HF160" s="86">
        <f t="shared" si="180"/>
        <v>1.2447250640713364E-130</v>
      </c>
      <c r="HG160" s="86">
        <f t="shared" si="180"/>
        <v>2.3698747000586953E-197</v>
      </c>
      <c r="HH160" s="86">
        <f t="shared" si="180"/>
        <v>5.2973405529017712E-228</v>
      </c>
      <c r="HI160" s="86">
        <f t="shared" si="180"/>
        <v>4.4193050609280069E-248</v>
      </c>
      <c r="HJ160" s="86">
        <f t="shared" si="180"/>
        <v>1.5482070287091892E-246</v>
      </c>
      <c r="HK160" s="86">
        <f t="shared" si="180"/>
        <v>2.2319572779962278E-188</v>
      </c>
      <c r="HL160" s="86">
        <f t="shared" si="161"/>
        <v>9.3024771305971187E-190</v>
      </c>
      <c r="HM160" s="86">
        <f t="shared" si="161"/>
        <v>1.4931188181014396E-187</v>
      </c>
      <c r="HN160" s="86">
        <f t="shared" si="161"/>
        <v>4.7465888044385739E-134</v>
      </c>
      <c r="HO160" s="86">
        <f t="shared" si="161"/>
        <v>2.5239723864376218E-119</v>
      </c>
      <c r="HP160" s="86">
        <f t="shared" si="161"/>
        <v>5.1406232127648052E-116</v>
      </c>
      <c r="HQ160" s="86">
        <f t="shared" si="161"/>
        <v>1.4678880013559364E-99</v>
      </c>
      <c r="HS160" s="86">
        <f t="shared" si="171"/>
        <v>1.7760676858097578E-7</v>
      </c>
      <c r="HT160" s="86">
        <f t="shared" si="171"/>
        <v>0</v>
      </c>
      <c r="HU160" s="86">
        <f t="shared" si="171"/>
        <v>2.8631014452376696E-6</v>
      </c>
      <c r="HV160" s="86">
        <f t="shared" si="171"/>
        <v>8.4101623003983083E-10</v>
      </c>
      <c r="HW160" s="86">
        <f t="shared" si="171"/>
        <v>1.1687582746089096E-11</v>
      </c>
      <c r="HX160" s="86">
        <f t="shared" si="171"/>
        <v>1.7497674927684917E-12</v>
      </c>
      <c r="HY160" s="86">
        <f t="shared" si="171"/>
        <v>3.4239910151645649E-12</v>
      </c>
      <c r="HZ160" s="86">
        <f t="shared" si="171"/>
        <v>1.5089692644920021E-10</v>
      </c>
      <c r="IA160" s="86">
        <f t="shared" si="171"/>
        <v>5.0092029216666583E-9</v>
      </c>
      <c r="IB160" s="86">
        <f t="shared" si="171"/>
        <v>1.7328191353734195E-9</v>
      </c>
      <c r="IC160" s="86">
        <f t="shared" si="171"/>
        <v>6.0916443696577562E-8</v>
      </c>
      <c r="ID160" s="86">
        <f t="shared" si="171"/>
        <v>1.0565735002457812E-6</v>
      </c>
      <c r="IE160" s="86">
        <f t="shared" si="171"/>
        <v>4.9959541373733978E-7</v>
      </c>
      <c r="IF160" s="86">
        <f t="shared" si="171"/>
        <v>5.8098895851160003E-5</v>
      </c>
      <c r="IG160" s="86">
        <f t="shared" si="171"/>
        <v>1.0565931848763806E-5</v>
      </c>
      <c r="II160" s="86">
        <f t="shared" si="172"/>
        <v>1.1663873354340777E-2</v>
      </c>
      <c r="IJ160" s="86">
        <f t="shared" si="172"/>
        <v>0</v>
      </c>
      <c r="IK160" s="86">
        <f t="shared" si="172"/>
        <v>2.5104775718202836E-5</v>
      </c>
      <c r="IL160" s="86">
        <f t="shared" si="172"/>
        <v>2.1829754641123827E-2</v>
      </c>
      <c r="IM160" s="86">
        <f t="shared" si="172"/>
        <v>1.7001906207514125E-2</v>
      </c>
      <c r="IN160" s="86">
        <f t="shared" si="172"/>
        <v>4.5904647378761265E-2</v>
      </c>
      <c r="IO160" s="86">
        <f t="shared" si="172"/>
        <v>5.9314966917691373E-3</v>
      </c>
      <c r="IP160" s="86">
        <f t="shared" si="172"/>
        <v>5.423333351444147E-3</v>
      </c>
      <c r="IQ160" s="86">
        <f t="shared" si="172"/>
        <v>2.3733251759985932E-3</v>
      </c>
      <c r="IR160" s="86">
        <f t="shared" si="172"/>
        <v>7.5635234067288808E-4</v>
      </c>
      <c r="IS160" s="86">
        <f t="shared" si="172"/>
        <v>1.4566871446402435E-4</v>
      </c>
      <c r="IT160" s="86">
        <f t="shared" si="172"/>
        <v>4.5400008346233731E-6</v>
      </c>
      <c r="IU160" s="86">
        <f t="shared" si="172"/>
        <v>2.794301536829384E-5</v>
      </c>
      <c r="IV160" s="86">
        <f t="shared" si="172"/>
        <v>3.5760110535294022E-5</v>
      </c>
      <c r="IW160" s="86">
        <f t="shared" si="172"/>
        <v>5.0367177283018175E-5</v>
      </c>
      <c r="IY160" s="86">
        <f t="shared" si="173"/>
        <v>1.1664050961109357E-2</v>
      </c>
      <c r="IZ160" s="86">
        <f t="shared" si="173"/>
        <v>1.7307186192452954E-45</v>
      </c>
      <c r="JA160" s="86">
        <f t="shared" si="173"/>
        <v>2.7967877163440507E-5</v>
      </c>
      <c r="JB160" s="86">
        <f t="shared" si="173"/>
        <v>2.1829755482140056E-2</v>
      </c>
      <c r="JC160" s="86">
        <f t="shared" si="173"/>
        <v>1.7001906219201706E-2</v>
      </c>
      <c r="JD160" s="86">
        <f t="shared" si="173"/>
        <v>4.5904647380511032E-2</v>
      </c>
      <c r="JE160" s="86">
        <f t="shared" si="173"/>
        <v>5.9314966951931284E-3</v>
      </c>
      <c r="JF160" s="86">
        <f t="shared" si="173"/>
        <v>5.4233335023410731E-3</v>
      </c>
      <c r="JG160" s="86">
        <f t="shared" si="173"/>
        <v>2.373330185201515E-3</v>
      </c>
      <c r="JH160" s="86">
        <f t="shared" si="173"/>
        <v>7.5635407349202344E-4</v>
      </c>
      <c r="JI160" s="86">
        <f t="shared" si="173"/>
        <v>1.4572963090772094E-4</v>
      </c>
      <c r="JJ160" s="86">
        <f t="shared" si="173"/>
        <v>5.5965743348691543E-6</v>
      </c>
      <c r="JK160" s="86">
        <f t="shared" si="173"/>
        <v>2.844261078203118E-5</v>
      </c>
      <c r="JL160" s="86">
        <f t="shared" si="173"/>
        <v>9.3859006386454025E-5</v>
      </c>
      <c r="JM160" s="86">
        <f t="shared" si="173"/>
        <v>6.0933109131781981E-5</v>
      </c>
    </row>
    <row r="161" spans="2:273" x14ac:dyDescent="0.25">
      <c r="B161" s="2">
        <v>134</v>
      </c>
      <c r="C161" s="37">
        <v>40.770000000000003</v>
      </c>
      <c r="D161" s="37">
        <v>41.59</v>
      </c>
      <c r="E161" s="37">
        <v>39.097999999999999</v>
      </c>
      <c r="F161" s="37">
        <v>42.082000000000001</v>
      </c>
      <c r="G161" s="37">
        <v>40.328000000000003</v>
      </c>
      <c r="H161" s="37">
        <v>43.884999999999998</v>
      </c>
      <c r="I161" s="37">
        <v>40.426000000000002</v>
      </c>
      <c r="J161" s="37">
        <v>42.262</v>
      </c>
      <c r="K161" s="37">
        <v>44.082000000000001</v>
      </c>
      <c r="L161" s="37">
        <v>43.262</v>
      </c>
      <c r="M161" s="37">
        <v>40.393000000000001</v>
      </c>
      <c r="N161" s="37">
        <v>38.902000000000001</v>
      </c>
      <c r="O161" s="37">
        <v>40.869</v>
      </c>
      <c r="P161" s="37">
        <v>41.753999999999998</v>
      </c>
      <c r="Q161" s="37">
        <v>40.947000000000003</v>
      </c>
      <c r="S161" s="4">
        <f t="shared" si="174"/>
        <v>40.44066495151462</v>
      </c>
      <c r="T161" s="4">
        <f t="shared" si="174"/>
        <v>41.025661810094562</v>
      </c>
      <c r="U161" s="4">
        <f t="shared" si="174"/>
        <v>40.633828346989048</v>
      </c>
      <c r="V161" s="4">
        <f t="shared" si="174"/>
        <v>41.214691720542781</v>
      </c>
      <c r="W161" s="4">
        <f t="shared" si="174"/>
        <v>41.675455172454782</v>
      </c>
      <c r="X161" s="4">
        <f t="shared" si="174"/>
        <v>43.636383680621059</v>
      </c>
      <c r="Y161" s="4">
        <f t="shared" si="174"/>
        <v>41.666851747544229</v>
      </c>
      <c r="Z161" s="4">
        <f t="shared" si="174"/>
        <v>42.868065322299287</v>
      </c>
      <c r="AA161" s="4">
        <f t="shared" si="174"/>
        <v>45.012656810898861</v>
      </c>
      <c r="AB161" s="4">
        <f t="shared" si="174"/>
        <v>43.095535257056476</v>
      </c>
      <c r="AC161" s="4">
        <f t="shared" si="174"/>
        <v>42.138595651074688</v>
      </c>
      <c r="AD161" s="4">
        <f t="shared" si="174"/>
        <v>41.906202972988076</v>
      </c>
      <c r="AE161" s="4">
        <f t="shared" si="174"/>
        <v>41.999473288086541</v>
      </c>
      <c r="AF161" s="4">
        <f t="shared" si="174"/>
        <v>42.28959325808691</v>
      </c>
      <c r="AG161" s="4">
        <f t="shared" si="174"/>
        <v>43.127912348159832</v>
      </c>
      <c r="AI161" s="4">
        <f t="shared" si="175"/>
        <v>0.3293350484853832</v>
      </c>
      <c r="AJ161" s="4">
        <f t="shared" si="175"/>
        <v>0.56433818990544182</v>
      </c>
      <c r="AK161" s="4">
        <f t="shared" si="175"/>
        <v>-1.5358283469890495</v>
      </c>
      <c r="AL161" s="4">
        <f t="shared" si="175"/>
        <v>0.86730827945721956</v>
      </c>
      <c r="AM161" s="4">
        <f t="shared" si="175"/>
        <v>-1.3474551724547794</v>
      </c>
      <c r="AN161" s="4">
        <f t="shared" si="175"/>
        <v>0.24861631937893947</v>
      </c>
      <c r="AO161" s="4">
        <f t="shared" si="175"/>
        <v>-1.2408517475442267</v>
      </c>
      <c r="AP161" s="4">
        <f t="shared" si="175"/>
        <v>-0.60606532229928689</v>
      </c>
      <c r="AQ161" s="4">
        <f t="shared" si="175"/>
        <v>-0.93065681089885999</v>
      </c>
      <c r="AR161" s="4">
        <f t="shared" si="175"/>
        <v>0.16646474294352487</v>
      </c>
      <c r="AS161" s="4">
        <f t="shared" si="175"/>
        <v>-1.7455956510746873</v>
      </c>
      <c r="AT161" s="4">
        <f t="shared" si="175"/>
        <v>-3.0042029729880753</v>
      </c>
      <c r="AU161" s="4">
        <f t="shared" si="175"/>
        <v>-1.1304732880865416</v>
      </c>
      <c r="AV161" s="4">
        <f t="shared" si="175"/>
        <v>-0.53559325808691227</v>
      </c>
      <c r="AW161" s="4">
        <f t="shared" si="175"/>
        <v>-2.1809123481598292</v>
      </c>
      <c r="AY161" s="2">
        <f t="shared" ref="AY161:BM177" si="214">IF(OR($B161 &lt; C$230, $B161 &gt; C$233), #N/A, ((1-FG161)*DK161) + (FG161 - FW161)*EA161 + (FW161*EQ161))</f>
        <v>40.42419146371585</v>
      </c>
      <c r="AZ161" s="2">
        <f t="shared" si="214"/>
        <v>41.025661810094562</v>
      </c>
      <c r="BA161" s="2">
        <f t="shared" si="214"/>
        <v>40.633828344408322</v>
      </c>
      <c r="BB161" s="2">
        <f t="shared" si="214"/>
        <v>40.361749407927604</v>
      </c>
      <c r="BC161" s="2">
        <f t="shared" si="214"/>
        <v>40.442001941995663</v>
      </c>
      <c r="BD161" s="2">
        <f t="shared" si="214"/>
        <v>41.333131379655441</v>
      </c>
      <c r="BE161" s="2">
        <f t="shared" si="214"/>
        <v>40.876373211026333</v>
      </c>
      <c r="BF161" s="2">
        <f t="shared" si="214"/>
        <v>42.038833261446875</v>
      </c>
      <c r="BG161" s="2">
        <f t="shared" si="214"/>
        <v>44.654245072912701</v>
      </c>
      <c r="BH161" s="2">
        <f t="shared" si="214"/>
        <v>42.933616960582107</v>
      </c>
      <c r="BI161" s="2">
        <f t="shared" si="214"/>
        <v>42.085690911765766</v>
      </c>
      <c r="BJ161" s="2">
        <f t="shared" si="214"/>
        <v>41.904107951799574</v>
      </c>
      <c r="BK161" s="2">
        <f t="shared" si="214"/>
        <v>41.987156378105993</v>
      </c>
      <c r="BL161" s="2">
        <f t="shared" si="214"/>
        <v>42.271812439774337</v>
      </c>
      <c r="BM161" s="2">
        <f t="shared" si="214"/>
        <v>43.084569061969056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41.59</v>
      </c>
      <c r="CG161" s="2">
        <f t="shared" si="215"/>
        <v>39.097999999999999</v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>
        <f t="shared" si="215"/>
        <v>44.082000000000001</v>
      </c>
      <c r="CN161" s="2">
        <f t="shared" si="215"/>
        <v>43.262</v>
      </c>
      <c r="CO161" s="2">
        <f t="shared" si="215"/>
        <v>40.393000000000001</v>
      </c>
      <c r="CP161" s="2">
        <f t="shared" si="215"/>
        <v>38.902000000000001</v>
      </c>
      <c r="CQ161" s="2">
        <f t="shared" si="215"/>
        <v>40.869</v>
      </c>
      <c r="CR161" s="2">
        <f t="shared" si="215"/>
        <v>41.753999999999998</v>
      </c>
      <c r="CS161" s="2">
        <f t="shared" si="215"/>
        <v>40.947000000000003</v>
      </c>
      <c r="CU161" s="2" t="str">
        <f t="shared" si="197"/>
        <v/>
      </c>
      <c r="CV161" s="2">
        <f t="shared" si="198"/>
        <v>41.59</v>
      </c>
      <c r="CW161" s="2">
        <f t="shared" si="199"/>
        <v>39.097999999999999</v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>
        <f t="shared" si="205"/>
        <v>44.082000000000001</v>
      </c>
      <c r="DD161" s="2">
        <f t="shared" si="206"/>
        <v>43.262</v>
      </c>
      <c r="DE161" s="2">
        <f t="shared" si="207"/>
        <v>40.393000000000001</v>
      </c>
      <c r="DF161" s="2">
        <f t="shared" si="208"/>
        <v>38.902000000000001</v>
      </c>
      <c r="DG161" s="2">
        <f t="shared" si="209"/>
        <v>40.869</v>
      </c>
      <c r="DH161" s="2">
        <f t="shared" si="210"/>
        <v>41.753999999999998</v>
      </c>
      <c r="DI161" s="2">
        <f t="shared" si="211"/>
        <v>40.947000000000003</v>
      </c>
      <c r="DK161" s="2">
        <f t="shared" si="176"/>
        <v>64.173798387096767</v>
      </c>
      <c r="DL161" s="2">
        <f t="shared" si="176"/>
        <v>83.604607620320877</v>
      </c>
      <c r="DM161" s="2">
        <f t="shared" si="176"/>
        <v>89.155462344028535</v>
      </c>
      <c r="DN161" s="2">
        <f t="shared" si="176"/>
        <v>82.20232843137255</v>
      </c>
      <c r="DO161" s="2">
        <f t="shared" si="176"/>
        <v>77.196886172650892</v>
      </c>
      <c r="DP161" s="2">
        <f t="shared" si="176"/>
        <v>73.066401833460645</v>
      </c>
      <c r="DQ161" s="2">
        <f t="shared" si="176"/>
        <v>70.615384126984139</v>
      </c>
      <c r="DR161" s="2">
        <f t="shared" si="176"/>
        <v>67.150958730158749</v>
      </c>
      <c r="DS161" s="2">
        <f t="shared" si="176"/>
        <v>71.329398777692901</v>
      </c>
      <c r="DT161" s="2">
        <f t="shared" si="176"/>
        <v>72.450556913674546</v>
      </c>
      <c r="DU161" s="2">
        <f t="shared" si="176"/>
        <v>75.557908326967166</v>
      </c>
      <c r="DV161" s="2">
        <f t="shared" si="176"/>
        <v>67.5291</v>
      </c>
      <c r="DW161" s="2">
        <f t="shared" si="176"/>
        <v>72.170770613470609</v>
      </c>
      <c r="DX161" s="2">
        <f t="shared" si="176"/>
        <v>75.230259601706976</v>
      </c>
      <c r="DY161" s="2">
        <f t="shared" si="176"/>
        <v>60.795935409714517</v>
      </c>
      <c r="EA161" s="2">
        <f t="shared" si="213"/>
        <v>40.50754489379527</v>
      </c>
      <c r="EB161" s="2">
        <f t="shared" si="213"/>
        <v>41.021685574555875</v>
      </c>
      <c r="EC161" s="2">
        <f t="shared" si="213"/>
        <v>40.637791550503962</v>
      </c>
      <c r="ED161" s="2">
        <f t="shared" si="213"/>
        <v>40.539897528765181</v>
      </c>
      <c r="EE161" s="2">
        <f t="shared" si="213"/>
        <v>40.293588579083391</v>
      </c>
      <c r="EF161" s="2">
        <f t="shared" si="213"/>
        <v>41.779200352658705</v>
      </c>
      <c r="EG161" s="2">
        <f t="shared" si="213"/>
        <v>40.345275132354935</v>
      </c>
      <c r="EH161" s="2">
        <f t="shared" si="213"/>
        <v>42.107521620840444</v>
      </c>
      <c r="EI161" s="2">
        <f t="shared" si="213"/>
        <v>45.152512562319593</v>
      </c>
      <c r="EJ161" s="2">
        <f t="shared" si="213"/>
        <v>43.180120387584495</v>
      </c>
      <c r="EK161" s="2">
        <f t="shared" si="212"/>
        <v>41.855993697478993</v>
      </c>
      <c r="EL161" s="2">
        <f t="shared" si="179"/>
        <v>41.966400848999385</v>
      </c>
      <c r="EM161" s="2">
        <f t="shared" si="179"/>
        <v>41.934632929670812</v>
      </c>
      <c r="EN161" s="2">
        <f t="shared" si="179"/>
        <v>42.292696060319642</v>
      </c>
      <c r="EO161" s="2">
        <f t="shared" si="179"/>
        <v>43.27549074915261</v>
      </c>
      <c r="EQ161" s="2">
        <f t="shared" si="177"/>
        <v>40.23974896905397</v>
      </c>
      <c r="ER161" s="2">
        <f t="shared" si="177"/>
        <v>41.021685574555875</v>
      </c>
      <c r="ES161" s="2">
        <f t="shared" si="177"/>
        <v>40.598184507631046</v>
      </c>
      <c r="ET161" s="2">
        <f t="shared" si="177"/>
        <v>40.016076818767388</v>
      </c>
      <c r="EU161" s="2">
        <f t="shared" si="177"/>
        <v>40.698046865775922</v>
      </c>
      <c r="EV161" s="2">
        <f t="shared" si="177"/>
        <v>40.607113341540504</v>
      </c>
      <c r="EW161" s="2">
        <f t="shared" si="177"/>
        <v>41.894045797166505</v>
      </c>
      <c r="EX161" s="2">
        <f t="shared" si="177"/>
        <v>41.889865325498732</v>
      </c>
      <c r="EY161" s="2">
        <f t="shared" si="177"/>
        <v>43.50174824923684</v>
      </c>
      <c r="EZ161" s="2">
        <f t="shared" si="177"/>
        <v>42.320809880089129</v>
      </c>
      <c r="FA161" s="2">
        <f t="shared" si="177"/>
        <v>42.724810314327335</v>
      </c>
      <c r="FB161" s="2">
        <f t="shared" si="177"/>
        <v>41.666861529771623</v>
      </c>
      <c r="FC161" s="2">
        <f t="shared" si="177"/>
        <v>42.141246237501953</v>
      </c>
      <c r="FD161" s="2">
        <f t="shared" si="177"/>
        <v>42.167038239465157</v>
      </c>
      <c r="FE161" s="2">
        <f t="shared" si="177"/>
        <v>42.28989111891363</v>
      </c>
      <c r="FG161" s="2">
        <f t="shared" si="178"/>
        <v>0.99992443282400667</v>
      </c>
      <c r="FH161" s="2">
        <f t="shared" si="178"/>
        <v>0.99990662370387784</v>
      </c>
      <c r="FI161" s="2">
        <f t="shared" si="178"/>
        <v>0.99990977055587271</v>
      </c>
      <c r="FJ161" s="2">
        <f t="shared" si="178"/>
        <v>0.99990839267430465</v>
      </c>
      <c r="FK161" s="2">
        <f t="shared" si="178"/>
        <v>0.99989461905078647</v>
      </c>
      <c r="FL161" s="2">
        <f t="shared" si="178"/>
        <v>0.9998956717751919</v>
      </c>
      <c r="FM161" s="2">
        <f t="shared" si="178"/>
        <v>0.99987779251009812</v>
      </c>
      <c r="FN161" s="2">
        <f t="shared" si="178"/>
        <v>0.99987891305126619</v>
      </c>
      <c r="FO161" s="2">
        <f t="shared" si="178"/>
        <v>0.99989693089414866</v>
      </c>
      <c r="FP161" s="2">
        <f t="shared" si="178"/>
        <v>0.99989455013578166</v>
      </c>
      <c r="FQ161" s="2">
        <f t="shared" si="178"/>
        <v>0.99989600154839831</v>
      </c>
      <c r="FR161" s="2">
        <f t="shared" si="178"/>
        <v>0.99988532452559964</v>
      </c>
      <c r="FS161" s="2">
        <f t="shared" si="178"/>
        <v>0.99987813802759384</v>
      </c>
      <c r="FT161" s="2">
        <f t="shared" si="178"/>
        <v>0.99985500021922535</v>
      </c>
      <c r="FU161" s="2">
        <f t="shared" si="178"/>
        <v>0.99983752253341651</v>
      </c>
      <c r="FW161" s="2">
        <f t="shared" ref="FW161:GK177" si="216">POWER(10,($B161-C$232)/C$229)/(1+POWER(10,($B161-C$232)/C$229))</f>
        <v>0.31793546561433916</v>
      </c>
      <c r="FX161" s="2">
        <f t="shared" si="216"/>
        <v>0</v>
      </c>
      <c r="FY161" s="2">
        <f t="shared" si="216"/>
        <v>0.21059205526776223</v>
      </c>
      <c r="FZ161" s="2">
        <f t="shared" si="216"/>
        <v>0.34737974509503849</v>
      </c>
      <c r="GA161" s="2">
        <f t="shared" si="216"/>
        <v>0.35732846411581531</v>
      </c>
      <c r="GB161" s="2">
        <f t="shared" si="216"/>
        <v>0.38336156525128068</v>
      </c>
      <c r="GC161" s="2">
        <f t="shared" si="216"/>
        <v>0.34052739802911436</v>
      </c>
      <c r="GD161" s="2">
        <f t="shared" si="216"/>
        <v>0.32951398288914624</v>
      </c>
      <c r="GE161" s="2">
        <f t="shared" si="216"/>
        <v>0.3034748895967731</v>
      </c>
      <c r="GF161" s="2">
        <f t="shared" si="216"/>
        <v>0.29045378635850355</v>
      </c>
      <c r="GG161" s="2">
        <f t="shared" si="216"/>
        <v>0.26034523622466482</v>
      </c>
      <c r="GH161" s="2">
        <f t="shared" si="216"/>
        <v>0.21774874837821767</v>
      </c>
      <c r="GI161" s="2">
        <f t="shared" si="216"/>
        <v>0.23637786729110913</v>
      </c>
      <c r="GJ161" s="2">
        <f t="shared" si="216"/>
        <v>0.20420185439769606</v>
      </c>
      <c r="GK161" s="2">
        <f t="shared" si="216"/>
        <v>0.19659946970397718</v>
      </c>
      <c r="GM161" s="86">
        <f t="shared" ref="GM161:HA177" si="217" xml:space="preserve"> _xlfn.NORM.DIST($B161, C$7, ABS(C$11), TRUE) * _xlfn.NORM.DIST(($B161 - C$7)*C$15, 0, ABS(C$11), TRUE) * 2</f>
        <v>5.0865192481769547E-102</v>
      </c>
      <c r="GN161" s="86">
        <f t="shared" si="217"/>
        <v>1.7390556757516937E-69</v>
      </c>
      <c r="GO161" s="86">
        <f t="shared" si="217"/>
        <v>2.7225245213142051E-147</v>
      </c>
      <c r="GP161" s="86">
        <f t="shared" si="217"/>
        <v>6.7109047968202029E-194</v>
      </c>
      <c r="GQ161" s="86">
        <f t="shared" si="217"/>
        <v>1.3902801547226501E-284</v>
      </c>
      <c r="GR161" s="86">
        <f t="shared" si="217"/>
        <v>0</v>
      </c>
      <c r="GS161" s="86">
        <f t="shared" si="217"/>
        <v>0</v>
      </c>
      <c r="GT161" s="86">
        <f t="shared" si="217"/>
        <v>5.9179093860902005E-293</v>
      </c>
      <c r="GU161" s="86">
        <f t="shared" si="217"/>
        <v>8.8991327055401509E-246</v>
      </c>
      <c r="GV161" s="86">
        <f t="shared" si="217"/>
        <v>1.0884799746531755E-282</v>
      </c>
      <c r="GW161" s="86">
        <f t="shared" si="217"/>
        <v>0</v>
      </c>
      <c r="GX161" s="86">
        <f t="shared" si="217"/>
        <v>6.1905700564796648E-261</v>
      </c>
      <c r="GY161" s="86">
        <f t="shared" si="217"/>
        <v>1.4879536005454007E-157</v>
      </c>
      <c r="GZ161" s="86">
        <f t="shared" si="217"/>
        <v>1.2881547981586817E-178</v>
      </c>
      <c r="HA161" s="86">
        <f t="shared" si="217"/>
        <v>2.0706551435645275E-214</v>
      </c>
      <c r="HC161" s="86">
        <f t="shared" si="181"/>
        <v>3.3237047300911301E-52</v>
      </c>
      <c r="HD161" s="86">
        <f t="shared" si="181"/>
        <v>4.3106622394328942E-47</v>
      </c>
      <c r="HE161" s="86">
        <f t="shared" si="181"/>
        <v>4.2107420970836985E-83</v>
      </c>
      <c r="HF161" s="86">
        <f t="shared" si="180"/>
        <v>2.7290951885610034E-135</v>
      </c>
      <c r="HG161" s="86">
        <f t="shared" si="180"/>
        <v>2.6147380828482692E-204</v>
      </c>
      <c r="HH161" s="86">
        <f t="shared" si="180"/>
        <v>5.8309041047264434E-236</v>
      </c>
      <c r="HI161" s="86">
        <f t="shared" si="180"/>
        <v>8.2473627552984324E-257</v>
      </c>
      <c r="HJ161" s="86">
        <f t="shared" si="180"/>
        <v>2.5438781474969625E-255</v>
      </c>
      <c r="HK161" s="86">
        <f t="shared" si="180"/>
        <v>4.2871678203623619E-195</v>
      </c>
      <c r="HL161" s="86">
        <f t="shared" si="161"/>
        <v>1.6542101488693778E-196</v>
      </c>
      <c r="HM161" s="86">
        <f t="shared" si="161"/>
        <v>2.3797734645988922E-194</v>
      </c>
      <c r="HN161" s="86">
        <f t="shared" si="161"/>
        <v>5.9352357242637611E-139</v>
      </c>
      <c r="HO161" s="86">
        <f t="shared" si="161"/>
        <v>1.1004807645344477E-123</v>
      </c>
      <c r="HP161" s="86">
        <f t="shared" si="161"/>
        <v>2.6680291759800424E-120</v>
      </c>
      <c r="HQ161" s="86">
        <f t="shared" si="161"/>
        <v>4.4454956755364526E-103</v>
      </c>
      <c r="HS161" s="86">
        <f t="shared" ref="HS161:IG177" si="218" xml:space="preserve"> _xlfn.NORM.DIST($B161, C$9, ABS(C$13), TRUE) * _xlfn.NORM.DIST(($B161 - C$9)*C$17, 0, ABS(C$13), TRUE) * 2</f>
        <v>3.928711485522544E-8</v>
      </c>
      <c r="HT161" s="86">
        <f t="shared" si="218"/>
        <v>0</v>
      </c>
      <c r="HU161" s="86">
        <f t="shared" si="218"/>
        <v>7.150901994929508E-7</v>
      </c>
      <c r="HV161" s="86">
        <f t="shared" si="218"/>
        <v>1.2803702869578279E-10</v>
      </c>
      <c r="HW161" s="86">
        <f t="shared" si="218"/>
        <v>1.1733473620962869E-12</v>
      </c>
      <c r="HX161" s="86">
        <f t="shared" si="218"/>
        <v>1.6464799896326074E-13</v>
      </c>
      <c r="HY161" s="86">
        <f t="shared" si="218"/>
        <v>2.9286029459444846E-13</v>
      </c>
      <c r="HZ161" s="86">
        <f t="shared" si="218"/>
        <v>1.7492554565581849E-11</v>
      </c>
      <c r="IA161" s="86">
        <f t="shared" si="218"/>
        <v>7.6357638986874444E-10</v>
      </c>
      <c r="IB161" s="86">
        <f t="shared" si="218"/>
        <v>2.3218918530196724E-10</v>
      </c>
      <c r="IC161" s="86">
        <f t="shared" si="218"/>
        <v>1.0253620468607154E-8</v>
      </c>
      <c r="ID161" s="86">
        <f t="shared" si="218"/>
        <v>2.0875913889336482E-7</v>
      </c>
      <c r="IE161" s="86">
        <f t="shared" si="218"/>
        <v>9.603165686943933E-8</v>
      </c>
      <c r="IF161" s="86">
        <f t="shared" si="218"/>
        <v>1.7546096795409711E-5</v>
      </c>
      <c r="IG161" s="86">
        <f t="shared" si="218"/>
        <v>2.1916843381620173E-6</v>
      </c>
      <c r="II161" s="86">
        <f t="shared" ref="II161:IW177" si="219" xml:space="preserve"> _xlfn.NORM.DIST($B161, C$10, ABS(C$14), TRUE) * _xlfn.NORM.DIST(($B161 - C$10)*C$18, 0, ABS(C$14), TRUE) * 2</f>
        <v>2.3859237817159505E-2</v>
      </c>
      <c r="IJ161" s="86">
        <f t="shared" si="219"/>
        <v>0</v>
      </c>
      <c r="IK161" s="86">
        <f t="shared" si="219"/>
        <v>8.1656293258757602E-5</v>
      </c>
      <c r="IL161" s="86">
        <f t="shared" si="219"/>
        <v>4.3809606616839455E-2</v>
      </c>
      <c r="IM161" s="86">
        <f t="shared" si="219"/>
        <v>3.7788359724416444E-2</v>
      </c>
      <c r="IN161" s="86">
        <f t="shared" si="219"/>
        <v>8.8871794361330012E-2</v>
      </c>
      <c r="IO161" s="86">
        <f t="shared" si="219"/>
        <v>1.5417899609769803E-2</v>
      </c>
      <c r="IP161" s="86">
        <f t="shared" si="219"/>
        <v>1.3582523597646334E-2</v>
      </c>
      <c r="IQ161" s="86">
        <f t="shared" si="219"/>
        <v>6.1555976369436372E-3</v>
      </c>
      <c r="IR161" s="86">
        <f t="shared" si="219"/>
        <v>2.2482138802182665E-3</v>
      </c>
      <c r="IS161" s="86">
        <f t="shared" si="219"/>
        <v>4.8095173218072189E-4</v>
      </c>
      <c r="IT161" s="86">
        <f t="shared" si="219"/>
        <v>1.8938278678962807E-5</v>
      </c>
      <c r="IU161" s="86">
        <f t="shared" si="219"/>
        <v>1.0242647356765529E-4</v>
      </c>
      <c r="IV161" s="86">
        <f t="shared" si="219"/>
        <v>1.0805544006395122E-4</v>
      </c>
      <c r="IW161" s="86">
        <f t="shared" si="219"/>
        <v>1.4143934783512926E-4</v>
      </c>
      <c r="IY161" s="86">
        <f t="shared" ref="IY161:JM177" si="220">GM161+HC161+HS161+II161</f>
        <v>2.3859277104274362E-2</v>
      </c>
      <c r="IZ161" s="86">
        <f t="shared" si="220"/>
        <v>4.3106622394328942E-47</v>
      </c>
      <c r="JA161" s="86">
        <f t="shared" si="220"/>
        <v>8.2371383458250546E-5</v>
      </c>
      <c r="JB161" s="86">
        <f t="shared" si="220"/>
        <v>4.3809606744876481E-2</v>
      </c>
      <c r="JC161" s="86">
        <f t="shared" si="220"/>
        <v>3.778835972558979E-2</v>
      </c>
      <c r="JD161" s="86">
        <f t="shared" si="220"/>
        <v>8.8871794361494658E-2</v>
      </c>
      <c r="JE161" s="86">
        <f t="shared" si="220"/>
        <v>1.5417899610062662E-2</v>
      </c>
      <c r="JF161" s="86">
        <f t="shared" si="220"/>
        <v>1.3582523615138889E-2</v>
      </c>
      <c r="JG161" s="86">
        <f t="shared" si="220"/>
        <v>6.1555984005200268E-3</v>
      </c>
      <c r="JH161" s="86">
        <f t="shared" si="220"/>
        <v>2.248214112407452E-3</v>
      </c>
      <c r="JI161" s="86">
        <f t="shared" si="220"/>
        <v>4.8096198580119048E-4</v>
      </c>
      <c r="JJ161" s="86">
        <f t="shared" si="220"/>
        <v>1.9147037817856172E-5</v>
      </c>
      <c r="JK161" s="86">
        <f t="shared" si="220"/>
        <v>1.0252250522452472E-4</v>
      </c>
      <c r="JL161" s="86">
        <f t="shared" si="220"/>
        <v>1.2560153685936093E-4</v>
      </c>
      <c r="JM161" s="86">
        <f t="shared" si="220"/>
        <v>1.4363103217329126E-4</v>
      </c>
    </row>
    <row r="162" spans="2:273" x14ac:dyDescent="0.25">
      <c r="B162" s="2">
        <v>135</v>
      </c>
      <c r="C162" s="37">
        <v>38.917999999999999</v>
      </c>
      <c r="D162" s="37">
        <v>41.246000000000002</v>
      </c>
      <c r="E162" s="37">
        <v>39.639000000000003</v>
      </c>
      <c r="F162" s="37">
        <v>39.884999999999998</v>
      </c>
      <c r="G162" s="37">
        <v>42.639000000000003</v>
      </c>
      <c r="H162" s="37">
        <v>45.426000000000002</v>
      </c>
      <c r="I162" s="37">
        <v>44.164000000000001</v>
      </c>
      <c r="J162" s="37">
        <v>44.573999999999998</v>
      </c>
      <c r="K162" s="37">
        <v>43.524999999999999</v>
      </c>
      <c r="L162" s="37">
        <v>42.41</v>
      </c>
      <c r="M162" s="37">
        <v>40.655999999999999</v>
      </c>
      <c r="N162" s="37">
        <v>42.984000000000002</v>
      </c>
      <c r="O162" s="37">
        <v>42.802999999999997</v>
      </c>
      <c r="P162" s="37">
        <v>40.377000000000002</v>
      </c>
      <c r="Q162" s="37">
        <v>42.386000000000003</v>
      </c>
      <c r="S162" s="4">
        <f t="shared" si="174"/>
        <v>40.332305190287435</v>
      </c>
      <c r="T162" s="4">
        <f t="shared" si="174"/>
        <v>40.877979511231558</v>
      </c>
      <c r="U162" s="4">
        <f t="shared" si="174"/>
        <v>40.475158675055823</v>
      </c>
      <c r="V162" s="4">
        <f t="shared" si="174"/>
        <v>41.613970744082756</v>
      </c>
      <c r="W162" s="4">
        <f t="shared" si="174"/>
        <v>42.489971510928761</v>
      </c>
      <c r="X162" s="4">
        <f t="shared" si="174"/>
        <v>44.668244419542326</v>
      </c>
      <c r="Y162" s="4">
        <f t="shared" si="174"/>
        <v>42.369803080520917</v>
      </c>
      <c r="Z162" s="4">
        <f t="shared" si="174"/>
        <v>43.576739744062607</v>
      </c>
      <c r="AA162" s="4">
        <f t="shared" si="174"/>
        <v>45.2841614437191</v>
      </c>
      <c r="AB162" s="4">
        <f t="shared" si="174"/>
        <v>43.173629924323727</v>
      </c>
      <c r="AC162" s="4">
        <f t="shared" si="174"/>
        <v>42.083031701718689</v>
      </c>
      <c r="AD162" s="4">
        <f t="shared" si="174"/>
        <v>41.773084637042651</v>
      </c>
      <c r="AE162" s="4">
        <f t="shared" si="174"/>
        <v>41.908682272867019</v>
      </c>
      <c r="AF162" s="4">
        <f t="shared" si="174"/>
        <v>42.192587194363661</v>
      </c>
      <c r="AG162" s="4">
        <f t="shared" si="174"/>
        <v>43.0754440839669</v>
      </c>
      <c r="AI162" s="4">
        <f t="shared" si="175"/>
        <v>-1.4143051902874362</v>
      </c>
      <c r="AJ162" s="4">
        <f t="shared" si="175"/>
        <v>0.36802048876844395</v>
      </c>
      <c r="AK162" s="4">
        <f t="shared" si="175"/>
        <v>-0.83615867505582031</v>
      </c>
      <c r="AL162" s="4">
        <f t="shared" si="175"/>
        <v>-1.7289707440827584</v>
      </c>
      <c r="AM162" s="4">
        <f t="shared" si="175"/>
        <v>0.14902848907124167</v>
      </c>
      <c r="AN162" s="4">
        <f t="shared" si="175"/>
        <v>0.7577555804576761</v>
      </c>
      <c r="AO162" s="4">
        <f t="shared" si="175"/>
        <v>1.7941969194790843</v>
      </c>
      <c r="AP162" s="4">
        <f t="shared" si="175"/>
        <v>0.99726025593739109</v>
      </c>
      <c r="AQ162" s="4">
        <f t="shared" si="175"/>
        <v>-1.7591614437191012</v>
      </c>
      <c r="AR162" s="4">
        <f t="shared" si="175"/>
        <v>-0.76362992432373034</v>
      </c>
      <c r="AS162" s="4">
        <f t="shared" si="175"/>
        <v>-1.4270317017186898</v>
      </c>
      <c r="AT162" s="4">
        <f t="shared" si="175"/>
        <v>1.2109153629573512</v>
      </c>
      <c r="AU162" s="4">
        <f t="shared" si="175"/>
        <v>0.89431772713297875</v>
      </c>
      <c r="AV162" s="4">
        <f t="shared" si="175"/>
        <v>-1.8155871943636583</v>
      </c>
      <c r="AW162" s="4">
        <f t="shared" si="175"/>
        <v>-0.68944408396689738</v>
      </c>
      <c r="AY162" s="2">
        <f t="shared" si="214"/>
        <v>40.303904278887565</v>
      </c>
      <c r="AZ162" s="2">
        <f t="shared" si="214"/>
        <v>40.877979511231558</v>
      </c>
      <c r="BA162" s="2">
        <f t="shared" si="214"/>
        <v>40.475158674777234</v>
      </c>
      <c r="BB162" s="2">
        <f t="shared" si="214"/>
        <v>40.211370576410182</v>
      </c>
      <c r="BC162" s="2">
        <f t="shared" si="214"/>
        <v>40.309673341952845</v>
      </c>
      <c r="BD162" s="2">
        <f t="shared" si="214"/>
        <v>41.180254802720995</v>
      </c>
      <c r="BE162" s="2">
        <f t="shared" si="214"/>
        <v>40.734995837423398</v>
      </c>
      <c r="BF162" s="2">
        <f t="shared" si="214"/>
        <v>41.892292696574124</v>
      </c>
      <c r="BG162" s="2">
        <f t="shared" si="214"/>
        <v>44.512007758131048</v>
      </c>
      <c r="BH162" s="2">
        <f t="shared" si="214"/>
        <v>42.774658393155555</v>
      </c>
      <c r="BI162" s="2">
        <f t="shared" si="214"/>
        <v>41.935900111355934</v>
      </c>
      <c r="BJ162" s="2">
        <f t="shared" si="214"/>
        <v>41.765630761902358</v>
      </c>
      <c r="BK162" s="2">
        <f t="shared" si="214"/>
        <v>41.870298350120393</v>
      </c>
      <c r="BL162" s="2">
        <f t="shared" si="214"/>
        <v>42.145366207390687</v>
      </c>
      <c r="BM162" s="2">
        <f t="shared" si="214"/>
        <v>42.967530851434027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41.246000000000002</v>
      </c>
      <c r="CG162" s="2">
        <f t="shared" si="215"/>
        <v>39.639000000000003</v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>
        <f t="shared" si="215"/>
        <v>42.41</v>
      </c>
      <c r="CO162" s="2">
        <f t="shared" si="215"/>
        <v>40.655999999999999</v>
      </c>
      <c r="CP162" s="2">
        <f t="shared" si="215"/>
        <v>42.984000000000002</v>
      </c>
      <c r="CQ162" s="2">
        <f t="shared" si="215"/>
        <v>42.802999999999997</v>
      </c>
      <c r="CR162" s="2">
        <f t="shared" si="215"/>
        <v>40.377000000000002</v>
      </c>
      <c r="CS162" s="2">
        <f t="shared" si="215"/>
        <v>42.386000000000003</v>
      </c>
      <c r="CU162" s="2" t="str">
        <f t="shared" si="197"/>
        <v/>
      </c>
      <c r="CV162" s="2">
        <f t="shared" si="198"/>
        <v>41.246000000000002</v>
      </c>
      <c r="CW162" s="2">
        <f t="shared" si="199"/>
        <v>39.639000000000003</v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>
        <f t="shared" si="206"/>
        <v>42.41</v>
      </c>
      <c r="DE162" s="2">
        <f t="shared" si="207"/>
        <v>40.655999999999999</v>
      </c>
      <c r="DF162" s="2">
        <f t="shared" si="208"/>
        <v>42.984000000000002</v>
      </c>
      <c r="DG162" s="2">
        <f t="shared" si="209"/>
        <v>42.802999999999997</v>
      </c>
      <c r="DH162" s="2">
        <f t="shared" si="210"/>
        <v>40.377000000000002</v>
      </c>
      <c r="DI162" s="2">
        <f t="shared" si="211"/>
        <v>42.386000000000003</v>
      </c>
      <c r="DK162" s="2">
        <f t="shared" si="176"/>
        <v>64.239806451612907</v>
      </c>
      <c r="DL162" s="2">
        <f t="shared" si="176"/>
        <v>83.818732954545467</v>
      </c>
      <c r="DM162" s="2">
        <f t="shared" si="176"/>
        <v>89.423907196969708</v>
      </c>
      <c r="DN162" s="2">
        <f t="shared" si="176"/>
        <v>82.421928030303036</v>
      </c>
      <c r="DO162" s="2">
        <f t="shared" si="176"/>
        <v>77.369776317799861</v>
      </c>
      <c r="DP162" s="2">
        <f t="shared" si="176"/>
        <v>73.199214514896852</v>
      </c>
      <c r="DQ162" s="2">
        <f t="shared" si="176"/>
        <v>70.721579365079378</v>
      </c>
      <c r="DR162" s="2">
        <f t="shared" si="176"/>
        <v>67.231039682539702</v>
      </c>
      <c r="DS162" s="2">
        <f t="shared" si="176"/>
        <v>71.430645225362866</v>
      </c>
      <c r="DT162" s="2">
        <f t="shared" si="176"/>
        <v>72.572982429335354</v>
      </c>
      <c r="DU162" s="2">
        <f t="shared" si="176"/>
        <v>75.701309549274271</v>
      </c>
      <c r="DV162" s="2">
        <f t="shared" si="176"/>
        <v>67.621514285714284</v>
      </c>
      <c r="DW162" s="2">
        <f t="shared" si="176"/>
        <v>72.313836121836118</v>
      </c>
      <c r="DX162" s="2">
        <f t="shared" si="176"/>
        <v>75.396924608819347</v>
      </c>
      <c r="DY162" s="2">
        <f t="shared" si="176"/>
        <v>60.866538746755666</v>
      </c>
      <c r="EA162" s="2">
        <f t="shared" si="213"/>
        <v>40.396033415306455</v>
      </c>
      <c r="EB162" s="2">
        <f t="shared" si="213"/>
        <v>40.8743223268348</v>
      </c>
      <c r="EC162" s="2">
        <f t="shared" si="213"/>
        <v>40.480545261126224</v>
      </c>
      <c r="ED162" s="2">
        <f t="shared" si="213"/>
        <v>40.405986659285915</v>
      </c>
      <c r="EE162" s="2">
        <f t="shared" si="213"/>
        <v>40.148367848590468</v>
      </c>
      <c r="EF162" s="2">
        <f t="shared" si="213"/>
        <v>41.66523987044171</v>
      </c>
      <c r="EG162" s="2">
        <f t="shared" si="213"/>
        <v>40.156078864940142</v>
      </c>
      <c r="EH162" s="2">
        <f t="shared" si="213"/>
        <v>41.967862919072005</v>
      </c>
      <c r="EI162" s="2">
        <f t="shared" si="213"/>
        <v>45.058318379362362</v>
      </c>
      <c r="EJ162" s="2">
        <f t="shared" si="213"/>
        <v>43.045867054087005</v>
      </c>
      <c r="EK162" s="2">
        <f t="shared" si="212"/>
        <v>41.683162605042014</v>
      </c>
      <c r="EL162" s="2">
        <f t="shared" si="179"/>
        <v>41.835276921077707</v>
      </c>
      <c r="EM162" s="2">
        <f t="shared" si="179"/>
        <v>41.813052312034372</v>
      </c>
      <c r="EN162" s="2">
        <f t="shared" si="179"/>
        <v>42.169375537033858</v>
      </c>
      <c r="EO162" s="2">
        <f t="shared" si="179"/>
        <v>43.178553340392348</v>
      </c>
      <c r="EQ162" s="2">
        <f t="shared" si="177"/>
        <v>40.118792466967648</v>
      </c>
      <c r="ER162" s="2">
        <f t="shared" si="177"/>
        <v>40.8743223268348</v>
      </c>
      <c r="ES162" s="2">
        <f t="shared" si="177"/>
        <v>40.438946938712959</v>
      </c>
      <c r="ET162" s="2">
        <f t="shared" si="177"/>
        <v>39.868392568987744</v>
      </c>
      <c r="EU162" s="2">
        <f t="shared" si="177"/>
        <v>40.56481642828242</v>
      </c>
      <c r="EV162" s="2">
        <f t="shared" si="177"/>
        <v>40.461392970013236</v>
      </c>
      <c r="EW162" s="2">
        <f t="shared" si="177"/>
        <v>41.748066652307294</v>
      </c>
      <c r="EX162" s="2">
        <f t="shared" si="177"/>
        <v>41.74408717858401</v>
      </c>
      <c r="EY162" s="2">
        <f t="shared" si="177"/>
        <v>43.360793544622013</v>
      </c>
      <c r="EZ162" s="2">
        <f t="shared" si="177"/>
        <v>42.161255201008231</v>
      </c>
      <c r="FA162" s="2">
        <f t="shared" si="177"/>
        <v>42.579174245002221</v>
      </c>
      <c r="FB162" s="2">
        <f t="shared" si="177"/>
        <v>41.525912562431628</v>
      </c>
      <c r="FC162" s="2">
        <f t="shared" si="177"/>
        <v>42.025582958174098</v>
      </c>
      <c r="FD162" s="2">
        <f t="shared" si="177"/>
        <v>42.040020259319292</v>
      </c>
      <c r="FE162" s="2">
        <f t="shared" si="177"/>
        <v>42.168677901698743</v>
      </c>
      <c r="FG162" s="2">
        <f t="shared" si="178"/>
        <v>0.9999310814581488</v>
      </c>
      <c r="FH162" s="2">
        <f t="shared" si="178"/>
        <v>0.99991483910610712</v>
      </c>
      <c r="FI162" s="2">
        <f t="shared" si="178"/>
        <v>0.99991770911560207</v>
      </c>
      <c r="FJ162" s="2">
        <f t="shared" si="178"/>
        <v>0.99991645245257044</v>
      </c>
      <c r="FK162" s="2">
        <f t="shared" si="178"/>
        <v>0.99990389054089202</v>
      </c>
      <c r="FL162" s="2">
        <f t="shared" si="178"/>
        <v>0.99990485065467682</v>
      </c>
      <c r="FM162" s="2">
        <f t="shared" si="178"/>
        <v>0.99988854424608253</v>
      </c>
      <c r="FN162" s="2">
        <f t="shared" si="178"/>
        <v>0.99988956621365122</v>
      </c>
      <c r="FO162" s="2">
        <f t="shared" si="178"/>
        <v>0.99990599900576926</v>
      </c>
      <c r="FP162" s="2">
        <f t="shared" si="178"/>
        <v>0.99990382768849473</v>
      </c>
      <c r="FQ162" s="2">
        <f t="shared" si="178"/>
        <v>0.99990515141692859</v>
      </c>
      <c r="FR162" s="2">
        <f t="shared" si="178"/>
        <v>0.99989541366904178</v>
      </c>
      <c r="FS162" s="2">
        <f t="shared" si="178"/>
        <v>0.99988885936855121</v>
      </c>
      <c r="FT162" s="2">
        <f t="shared" si="178"/>
        <v>0.99986775694101826</v>
      </c>
      <c r="FU162" s="2">
        <f t="shared" si="178"/>
        <v>0.99985181667085798</v>
      </c>
      <c r="FW162" s="2">
        <f t="shared" si="216"/>
        <v>0.33823435914014088</v>
      </c>
      <c r="FX162" s="2">
        <f t="shared" si="216"/>
        <v>0</v>
      </c>
      <c r="FY162" s="2">
        <f t="shared" si="216"/>
        <v>0.22631150349208226</v>
      </c>
      <c r="FZ162" s="2">
        <f t="shared" si="216"/>
        <v>0.36854276359387544</v>
      </c>
      <c r="GA162" s="2">
        <f t="shared" si="216"/>
        <v>0.37874583230380071</v>
      </c>
      <c r="GB162" s="2">
        <f t="shared" si="216"/>
        <v>0.40535511998236018</v>
      </c>
      <c r="GC162" s="2">
        <f t="shared" si="216"/>
        <v>0.36150420006232381</v>
      </c>
      <c r="GD162" s="2">
        <f t="shared" si="216"/>
        <v>0.35017259061320422</v>
      </c>
      <c r="GE162" s="2">
        <f t="shared" si="216"/>
        <v>0.32328813985154659</v>
      </c>
      <c r="GF162" s="2">
        <f t="shared" si="216"/>
        <v>0.30979502582446966</v>
      </c>
      <c r="GG162" s="2">
        <f t="shared" si="216"/>
        <v>0.27846840615666452</v>
      </c>
      <c r="GH162" s="2">
        <f t="shared" si="216"/>
        <v>0.23384415530974714</v>
      </c>
      <c r="GI162" s="2">
        <f t="shared" si="216"/>
        <v>0.25340421577747935</v>
      </c>
      <c r="GJ162" s="2">
        <f t="shared" si="216"/>
        <v>0.2195769888691004</v>
      </c>
      <c r="GK162" s="2">
        <f t="shared" si="216"/>
        <v>0.21155436139533007</v>
      </c>
      <c r="GM162" s="86">
        <f t="shared" si="217"/>
        <v>1.3763936437561151E-104</v>
      </c>
      <c r="GN162" s="86">
        <f t="shared" si="217"/>
        <v>3.3409587587464655E-71</v>
      </c>
      <c r="GO162" s="86">
        <f t="shared" si="217"/>
        <v>5.1934355369534505E-151</v>
      </c>
      <c r="GP162" s="86">
        <f t="shared" si="217"/>
        <v>1.00267474159426E-198</v>
      </c>
      <c r="GQ162" s="86">
        <f t="shared" si="217"/>
        <v>1.1437050905700783E-291</v>
      </c>
      <c r="GR162" s="86">
        <f t="shared" si="217"/>
        <v>0</v>
      </c>
      <c r="GS162" s="86">
        <f t="shared" si="217"/>
        <v>0</v>
      </c>
      <c r="GT162" s="86">
        <f t="shared" si="217"/>
        <v>2.6392816485786553E-300</v>
      </c>
      <c r="GU162" s="86">
        <f t="shared" si="217"/>
        <v>6.535502417267759E-252</v>
      </c>
      <c r="GV162" s="86">
        <f t="shared" si="217"/>
        <v>1.0202380420238936E-289</v>
      </c>
      <c r="GW162" s="86">
        <f t="shared" si="217"/>
        <v>0</v>
      </c>
      <c r="GX162" s="86">
        <f t="shared" si="217"/>
        <v>1.6418463965002189E-267</v>
      </c>
      <c r="GY162" s="86">
        <f t="shared" si="217"/>
        <v>1.7632342001333207E-161</v>
      </c>
      <c r="GZ162" s="86">
        <f t="shared" si="217"/>
        <v>4.1636062358720288E-183</v>
      </c>
      <c r="HA162" s="86">
        <f t="shared" si="217"/>
        <v>1.080594765006273E-219</v>
      </c>
      <c r="HC162" s="86">
        <f t="shared" si="181"/>
        <v>5.005903661581646E-54</v>
      </c>
      <c r="HD162" s="86">
        <f t="shared" si="181"/>
        <v>1.0051990237405389E-48</v>
      </c>
      <c r="HE162" s="86">
        <f t="shared" si="181"/>
        <v>4.1698920212511501E-86</v>
      </c>
      <c r="HF162" s="86">
        <f t="shared" si="180"/>
        <v>4.9471367906859444E-140</v>
      </c>
      <c r="HG162" s="86">
        <f t="shared" si="180"/>
        <v>2.1807618204678659E-211</v>
      </c>
      <c r="HH162" s="86">
        <f t="shared" si="180"/>
        <v>4.6762004954991109E-244</v>
      </c>
      <c r="HI162" s="86">
        <f t="shared" si="180"/>
        <v>1.0847264376307353E-265</v>
      </c>
      <c r="HJ162" s="86">
        <f t="shared" si="180"/>
        <v>2.9264442599265829E-264</v>
      </c>
      <c r="HK162" s="86">
        <f t="shared" si="180"/>
        <v>6.2659284326732483E-202</v>
      </c>
      <c r="HL162" s="86">
        <f t="shared" si="161"/>
        <v>2.2366602362193185E-203</v>
      </c>
      <c r="HM162" s="86">
        <f t="shared" si="161"/>
        <v>2.8636660785720081E-201</v>
      </c>
      <c r="HN162" s="86">
        <f t="shared" si="161"/>
        <v>6.0451283501921507E-144</v>
      </c>
      <c r="HO162" s="86">
        <f t="shared" si="161"/>
        <v>3.9977802273698928E-128</v>
      </c>
      <c r="HP162" s="86">
        <f t="shared" si="161"/>
        <v>1.1551506087816186E-124</v>
      </c>
      <c r="HQ162" s="86">
        <f t="shared" si="161"/>
        <v>1.1671193547557142E-106</v>
      </c>
      <c r="HS162" s="86">
        <f t="shared" si="218"/>
        <v>8.0843700715600337E-9</v>
      </c>
      <c r="HT162" s="86">
        <f t="shared" si="218"/>
        <v>0</v>
      </c>
      <c r="HU162" s="86">
        <f t="shared" si="218"/>
        <v>1.6583204480645599E-7</v>
      </c>
      <c r="HV162" s="86">
        <f t="shared" si="218"/>
        <v>1.792668812911303E-11</v>
      </c>
      <c r="HW162" s="86">
        <f t="shared" si="218"/>
        <v>1.0622429882993437E-13</v>
      </c>
      <c r="HX162" s="86">
        <f t="shared" si="218"/>
        <v>1.3994155370416867E-14</v>
      </c>
      <c r="HY162" s="86">
        <f t="shared" si="218"/>
        <v>2.2380236843029832E-14</v>
      </c>
      <c r="HZ162" s="86">
        <f t="shared" si="218"/>
        <v>1.832863581813517E-12</v>
      </c>
      <c r="IA162" s="86">
        <f t="shared" si="218"/>
        <v>1.0625400483834489E-10</v>
      </c>
      <c r="IB162" s="86">
        <f t="shared" si="218"/>
        <v>2.8193689138163695E-11</v>
      </c>
      <c r="IC162" s="86">
        <f t="shared" si="218"/>
        <v>1.571309811581133E-9</v>
      </c>
      <c r="ID162" s="86">
        <f t="shared" si="218"/>
        <v>3.7563106778946425E-8</v>
      </c>
      <c r="IE162" s="86">
        <f t="shared" si="218"/>
        <v>1.6838504366542804E-8</v>
      </c>
      <c r="IF162" s="86">
        <f t="shared" si="218"/>
        <v>4.930482782168729E-6</v>
      </c>
      <c r="IG162" s="86">
        <f t="shared" si="218"/>
        <v>4.0819432675474651E-7</v>
      </c>
      <c r="II162" s="86">
        <f t="shared" si="219"/>
        <v>4.5359932438652474E-2</v>
      </c>
      <c r="IJ162" s="86">
        <f t="shared" si="219"/>
        <v>0</v>
      </c>
      <c r="IK162" s="86">
        <f t="shared" si="219"/>
        <v>2.4703816578795735E-4</v>
      </c>
      <c r="IL162" s="86">
        <f t="shared" si="219"/>
        <v>8.0727011785261441E-2</v>
      </c>
      <c r="IM162" s="86">
        <f t="shared" si="219"/>
        <v>7.5640897811045077E-2</v>
      </c>
      <c r="IN162" s="86">
        <f t="shared" si="219"/>
        <v>0.15491669520348872</v>
      </c>
      <c r="IO162" s="86">
        <f t="shared" si="219"/>
        <v>3.5831967701776636E-2</v>
      </c>
      <c r="IP162" s="86">
        <f t="shared" si="219"/>
        <v>3.0764673990961239E-2</v>
      </c>
      <c r="IQ162" s="86">
        <f t="shared" si="219"/>
        <v>1.4592929798497202E-2</v>
      </c>
      <c r="IR162" s="86">
        <f t="shared" si="219"/>
        <v>6.0706727045393904E-3</v>
      </c>
      <c r="IS162" s="86">
        <f t="shared" si="219"/>
        <v>1.4495298028418613E-3</v>
      </c>
      <c r="IT162" s="86">
        <f t="shared" si="219"/>
        <v>7.2106528019333461E-5</v>
      </c>
      <c r="IU162" s="86">
        <f t="shared" si="219"/>
        <v>3.4332945034266671E-4</v>
      </c>
      <c r="IV162" s="86">
        <f t="shared" si="219"/>
        <v>3.0551142524819089E-4</v>
      </c>
      <c r="IW162" s="86">
        <f t="shared" si="219"/>
        <v>3.7405089476976291E-4</v>
      </c>
      <c r="IY162" s="86">
        <f t="shared" si="220"/>
        <v>4.5359940523022543E-2</v>
      </c>
      <c r="IZ162" s="86">
        <f t="shared" si="220"/>
        <v>1.0051990237405389E-48</v>
      </c>
      <c r="JA162" s="86">
        <f t="shared" si="220"/>
        <v>2.4720399783276383E-4</v>
      </c>
      <c r="JB162" s="86">
        <f t="shared" si="220"/>
        <v>8.0727011803188128E-2</v>
      </c>
      <c r="JC162" s="86">
        <f t="shared" si="220"/>
        <v>7.5640897811151298E-2</v>
      </c>
      <c r="JD162" s="86">
        <f t="shared" si="220"/>
        <v>0.15491669520350271</v>
      </c>
      <c r="JE162" s="86">
        <f t="shared" si="220"/>
        <v>3.5831967701799014E-2</v>
      </c>
      <c r="JF162" s="86">
        <f t="shared" si="220"/>
        <v>3.0764673992794103E-2</v>
      </c>
      <c r="JG162" s="86">
        <f t="shared" si="220"/>
        <v>1.4592929904751207E-2</v>
      </c>
      <c r="JH162" s="86">
        <f t="shared" si="220"/>
        <v>6.07067273273308E-3</v>
      </c>
      <c r="JI162" s="86">
        <f t="shared" si="220"/>
        <v>1.449531374151673E-3</v>
      </c>
      <c r="JJ162" s="86">
        <f t="shared" si="220"/>
        <v>7.2144091126112413E-5</v>
      </c>
      <c r="JK162" s="86">
        <f t="shared" si="220"/>
        <v>3.4334628884703328E-4</v>
      </c>
      <c r="JL162" s="86">
        <f t="shared" si="220"/>
        <v>3.1044190803035962E-4</v>
      </c>
      <c r="JM162" s="86">
        <f t="shared" si="220"/>
        <v>3.7445908909651765E-4</v>
      </c>
    </row>
    <row r="163" spans="2:273" x14ac:dyDescent="0.25">
      <c r="B163" s="2">
        <v>136</v>
      </c>
      <c r="C163" s="37">
        <v>39.884999999999998</v>
      </c>
      <c r="D163" s="37">
        <v>40.884999999999998</v>
      </c>
      <c r="E163" s="37">
        <v>40.360999999999997</v>
      </c>
      <c r="F163" s="37">
        <v>41.197000000000003</v>
      </c>
      <c r="G163" s="37">
        <v>42.689</v>
      </c>
      <c r="H163" s="37">
        <v>44.851999999999997</v>
      </c>
      <c r="I163" s="37">
        <v>45.869</v>
      </c>
      <c r="J163" s="37">
        <v>45.344000000000001</v>
      </c>
      <c r="K163" s="37">
        <v>42.77</v>
      </c>
      <c r="L163" s="37">
        <v>44.23</v>
      </c>
      <c r="M163" s="37">
        <v>41.295000000000002</v>
      </c>
      <c r="N163" s="37">
        <v>42.851999999999997</v>
      </c>
      <c r="O163" s="37">
        <v>43.18</v>
      </c>
      <c r="P163" s="37">
        <v>40.590000000000003</v>
      </c>
      <c r="Q163" s="37">
        <v>42.509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40.22814551050174</v>
      </c>
      <c r="T163" s="4">
        <f t="shared" si="221"/>
        <v>40.730322572100206</v>
      </c>
      <c r="U163" s="4">
        <f t="shared" si="221"/>
        <v>40.316418709593684</v>
      </c>
      <c r="V163" s="4">
        <f t="shared" si="221"/>
        <v>42.151488718558426</v>
      </c>
      <c r="W163" s="4">
        <f t="shared" si="221"/>
        <v>43.596030239084257</v>
      </c>
      <c r="X163" s="4">
        <f t="shared" si="221"/>
        <v>45.696250128459155</v>
      </c>
      <c r="Y163" s="4">
        <f t="shared" si="221"/>
        <v>43.576286296328298</v>
      </c>
      <c r="Z163" s="4">
        <f t="shared" si="221"/>
        <v>44.801779571818678</v>
      </c>
      <c r="AA163" s="4">
        <f t="shared" si="221"/>
        <v>45.872720120040633</v>
      </c>
      <c r="AB163" s="4">
        <f t="shared" si="221"/>
        <v>43.499292158057116</v>
      </c>
      <c r="AC163" s="4">
        <f t="shared" si="221"/>
        <v>42.158869361257004</v>
      </c>
      <c r="AD163" s="4">
        <f t="shared" si="221"/>
        <v>41.650698580572239</v>
      </c>
      <c r="AE163" s="4">
        <f t="shared" si="221"/>
        <v>41.862652976175774</v>
      </c>
      <c r="AF163" s="4">
        <f t="shared" si="221"/>
        <v>42.135628261267414</v>
      </c>
      <c r="AG163" s="4">
        <f t="shared" si="221"/>
        <v>43.101109643019051</v>
      </c>
      <c r="AI163" s="4">
        <f t="shared" ref="AI163:AW179" si="222">IF(OR($B163 &lt; C$230, $B163 &gt; C$233), 0, C163-S163)</f>
        <v>-0.34314551050174202</v>
      </c>
      <c r="AJ163" s="4">
        <f t="shared" si="222"/>
        <v>0.15467742789979155</v>
      </c>
      <c r="AK163" s="4">
        <f t="shared" si="222"/>
        <v>4.4581290406313201E-2</v>
      </c>
      <c r="AL163" s="4">
        <f t="shared" si="222"/>
        <v>-0.95448871855842299</v>
      </c>
      <c r="AM163" s="4">
        <f t="shared" si="222"/>
        <v>-0.90703023908425706</v>
      </c>
      <c r="AN163" s="4">
        <f t="shared" si="222"/>
        <v>-0.84425012845915859</v>
      </c>
      <c r="AO163" s="4">
        <f t="shared" si="222"/>
        <v>2.2927137036717014</v>
      </c>
      <c r="AP163" s="4">
        <f t="shared" si="222"/>
        <v>0.54222042818132365</v>
      </c>
      <c r="AQ163" s="4">
        <f t="shared" si="222"/>
        <v>-3.1027201200406296</v>
      </c>
      <c r="AR163" s="4">
        <f t="shared" si="222"/>
        <v>0.73070784194288052</v>
      </c>
      <c r="AS163" s="4">
        <f t="shared" si="222"/>
        <v>-0.86386936125700231</v>
      </c>
      <c r="AT163" s="4">
        <f t="shared" si="222"/>
        <v>1.2013014194277574</v>
      </c>
      <c r="AU163" s="4">
        <f t="shared" si="222"/>
        <v>1.317347023824226</v>
      </c>
      <c r="AV163" s="4">
        <f t="shared" si="222"/>
        <v>-1.5456282612674102</v>
      </c>
      <c r="AW163" s="4">
        <f t="shared" si="222"/>
        <v>-0.59210964301905022</v>
      </c>
      <c r="AY163" s="2">
        <f t="shared" si="214"/>
        <v>40.183069432107175</v>
      </c>
      <c r="AZ163" s="2">
        <f t="shared" si="214"/>
        <v>40.730322572100206</v>
      </c>
      <c r="BA163" s="2">
        <f t="shared" si="214"/>
        <v>40.316418709566904</v>
      </c>
      <c r="BB163" s="2">
        <f t="shared" si="214"/>
        <v>40.060147298917713</v>
      </c>
      <c r="BC163" s="2">
        <f t="shared" si="214"/>
        <v>40.178090184137432</v>
      </c>
      <c r="BD163" s="2">
        <f t="shared" si="214"/>
        <v>41.025524724917013</v>
      </c>
      <c r="BE163" s="2">
        <f t="shared" si="214"/>
        <v>40.596340179961985</v>
      </c>
      <c r="BF163" s="2">
        <f t="shared" si="214"/>
        <v>41.745385676764613</v>
      </c>
      <c r="BG163" s="2">
        <f t="shared" si="214"/>
        <v>44.366792366143734</v>
      </c>
      <c r="BH163" s="2">
        <f t="shared" si="214"/>
        <v>42.614113497691882</v>
      </c>
      <c r="BI163" s="2">
        <f t="shared" si="214"/>
        <v>41.787813370005615</v>
      </c>
      <c r="BJ163" s="2">
        <f t="shared" si="214"/>
        <v>41.626597848731656</v>
      </c>
      <c r="BK163" s="2">
        <f t="shared" si="214"/>
        <v>41.753837918054167</v>
      </c>
      <c r="BL163" s="2">
        <f t="shared" si="214"/>
        <v>42.018728095506056</v>
      </c>
      <c r="BM163" s="2">
        <f t="shared" si="214"/>
        <v>42.848940658793467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40.884999999999998</v>
      </c>
      <c r="CG163" s="2">
        <f t="shared" si="215"/>
        <v>40.360999999999997</v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>
        <f t="shared" si="215"/>
        <v>41.295000000000002</v>
      </c>
      <c r="CP163" s="2">
        <f t="shared" si="215"/>
        <v>42.851999999999997</v>
      </c>
      <c r="CQ163" s="2">
        <f t="shared" si="215"/>
        <v>43.18</v>
      </c>
      <c r="CR163" s="2">
        <f t="shared" si="215"/>
        <v>40.590000000000003</v>
      </c>
      <c r="CS163" s="2">
        <f t="shared" si="215"/>
        <v>42.509</v>
      </c>
      <c r="CU163" s="2" t="str">
        <f t="shared" si="197"/>
        <v/>
      </c>
      <c r="CV163" s="2">
        <f t="shared" si="198"/>
        <v>40.884999999999998</v>
      </c>
      <c r="CW163" s="2">
        <f t="shared" si="199"/>
        <v>40.360999999999997</v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>
        <f t="shared" si="207"/>
        <v>41.295000000000002</v>
      </c>
      <c r="DF163" s="2">
        <f t="shared" si="208"/>
        <v>42.851999999999997</v>
      </c>
      <c r="DG163" s="2">
        <f t="shared" si="209"/>
        <v>43.18</v>
      </c>
      <c r="DH163" s="2">
        <f t="shared" si="210"/>
        <v>40.590000000000003</v>
      </c>
      <c r="DI163" s="2">
        <f t="shared" si="211"/>
        <v>42.509</v>
      </c>
      <c r="DK163" s="2">
        <f t="shared" ref="DK163:DY179" si="223">BO$228*$B163+BO$229</f>
        <v>64.305814516129033</v>
      </c>
      <c r="DL163" s="2">
        <f t="shared" si="223"/>
        <v>84.032858288770058</v>
      </c>
      <c r="DM163" s="2">
        <f t="shared" si="223"/>
        <v>89.69235204991088</v>
      </c>
      <c r="DN163" s="2">
        <f t="shared" si="223"/>
        <v>82.641527629233508</v>
      </c>
      <c r="DO163" s="2">
        <f t="shared" si="223"/>
        <v>77.54266646294883</v>
      </c>
      <c r="DP163" s="2">
        <f t="shared" si="223"/>
        <v>73.332027196333058</v>
      </c>
      <c r="DQ163" s="2">
        <f t="shared" si="223"/>
        <v>70.827774603174618</v>
      </c>
      <c r="DR163" s="2">
        <f t="shared" si="223"/>
        <v>67.311120634920655</v>
      </c>
      <c r="DS163" s="2">
        <f t="shared" si="223"/>
        <v>71.531891673032845</v>
      </c>
      <c r="DT163" s="2">
        <f t="shared" si="223"/>
        <v>72.695407944996163</v>
      </c>
      <c r="DU163" s="2">
        <f t="shared" si="223"/>
        <v>75.844710771581376</v>
      </c>
      <c r="DV163" s="2">
        <f t="shared" si="223"/>
        <v>67.713928571428568</v>
      </c>
      <c r="DW163" s="2">
        <f t="shared" si="223"/>
        <v>72.456901630201628</v>
      </c>
      <c r="DX163" s="2">
        <f t="shared" si="223"/>
        <v>75.563589615931733</v>
      </c>
      <c r="DY163" s="2">
        <f t="shared" si="223"/>
        <v>60.937142083796829</v>
      </c>
      <c r="EA163" s="2">
        <f t="shared" si="213"/>
        <v>40.28452193681764</v>
      </c>
      <c r="EB163" s="2">
        <f t="shared" si="213"/>
        <v>40.726959079113726</v>
      </c>
      <c r="EC163" s="2">
        <f t="shared" si="213"/>
        <v>40.323298971748471</v>
      </c>
      <c r="ED163" s="2">
        <f t="shared" si="213"/>
        <v>40.272075789806657</v>
      </c>
      <c r="EE163" s="2">
        <f t="shared" si="213"/>
        <v>40.003147118097544</v>
      </c>
      <c r="EF163" s="2">
        <f t="shared" si="213"/>
        <v>41.551279388224714</v>
      </c>
      <c r="EG163" s="2">
        <f t="shared" si="213"/>
        <v>39.966882597525355</v>
      </c>
      <c r="EH163" s="2">
        <f t="shared" si="213"/>
        <v>41.828204217303572</v>
      </c>
      <c r="EI163" s="2">
        <f t="shared" si="213"/>
        <v>44.964124196405137</v>
      </c>
      <c r="EJ163" s="2">
        <f t="shared" si="213"/>
        <v>42.911613720589507</v>
      </c>
      <c r="EK163" s="2">
        <f t="shared" si="212"/>
        <v>41.510331512605042</v>
      </c>
      <c r="EL163" s="2">
        <f t="shared" si="179"/>
        <v>41.704152993156015</v>
      </c>
      <c r="EM163" s="2">
        <f t="shared" si="179"/>
        <v>41.691471694397933</v>
      </c>
      <c r="EN163" s="2">
        <f t="shared" si="179"/>
        <v>42.046055013748074</v>
      </c>
      <c r="EO163" s="2">
        <f t="shared" si="179"/>
        <v>43.081615931632079</v>
      </c>
      <c r="EQ163" s="2">
        <f t="shared" ref="EQ163:FE179" si="224">CU$228*$B163+CU$229</f>
        <v>39.997835964881318</v>
      </c>
      <c r="ER163" s="2">
        <f t="shared" si="224"/>
        <v>40.726959079113726</v>
      </c>
      <c r="ES163" s="2">
        <f t="shared" si="224"/>
        <v>40.27970936979488</v>
      </c>
      <c r="ET163" s="2">
        <f t="shared" si="224"/>
        <v>39.720708319208093</v>
      </c>
      <c r="EU163" s="2">
        <f t="shared" si="224"/>
        <v>40.431585990788918</v>
      </c>
      <c r="EV163" s="2">
        <f t="shared" si="224"/>
        <v>40.315672598485968</v>
      </c>
      <c r="EW163" s="2">
        <f t="shared" si="224"/>
        <v>41.602087507448083</v>
      </c>
      <c r="EX163" s="2">
        <f t="shared" si="224"/>
        <v>41.598309031669288</v>
      </c>
      <c r="EY163" s="2">
        <f t="shared" si="224"/>
        <v>43.219838840007178</v>
      </c>
      <c r="EZ163" s="2">
        <f t="shared" si="224"/>
        <v>42.001700521927333</v>
      </c>
      <c r="FA163" s="2">
        <f t="shared" si="224"/>
        <v>42.433538175677107</v>
      </c>
      <c r="FB163" s="2">
        <f t="shared" si="224"/>
        <v>41.384963595091627</v>
      </c>
      <c r="FC163" s="2">
        <f t="shared" si="224"/>
        <v>41.909919678846244</v>
      </c>
      <c r="FD163" s="2">
        <f t="shared" si="224"/>
        <v>41.913002279173426</v>
      </c>
      <c r="FE163" s="2">
        <f t="shared" si="224"/>
        <v>42.047464684483849</v>
      </c>
      <c r="FG163" s="2">
        <f t="shared" ref="FG163:FU179" si="225">POWER(10,($B163-C$231)/C$229)/(1+POWER(10,($B163-C$231)/C$229))</f>
        <v>0.999937145161642</v>
      </c>
      <c r="FH163" s="2">
        <f t="shared" si="225"/>
        <v>0.99992233175969403</v>
      </c>
      <c r="FI163" s="2">
        <f t="shared" si="225"/>
        <v>0.99992494927802866</v>
      </c>
      <c r="FJ163" s="2">
        <f t="shared" si="225"/>
        <v>0.99992380317099849</v>
      </c>
      <c r="FK163" s="2">
        <f t="shared" si="225"/>
        <v>0.99991234639027826</v>
      </c>
      <c r="FL163" s="2">
        <f t="shared" si="225"/>
        <v>0.99991322203919286</v>
      </c>
      <c r="FM163" s="2">
        <f t="shared" si="225"/>
        <v>0.99989835014744899</v>
      </c>
      <c r="FN163" s="2">
        <f t="shared" si="225"/>
        <v>0.99989928221114643</v>
      </c>
      <c r="FO163" s="2">
        <f t="shared" si="225"/>
        <v>0.99991426936526739</v>
      </c>
      <c r="FP163" s="2">
        <f t="shared" si="225"/>
        <v>0.99991228906724083</v>
      </c>
      <c r="FQ163" s="2">
        <f t="shared" si="225"/>
        <v>0.99991349634221238</v>
      </c>
      <c r="FR163" s="2">
        <f t="shared" si="225"/>
        <v>0.99990461525474295</v>
      </c>
      <c r="FS163" s="2">
        <f t="shared" si="225"/>
        <v>0.99989863754818509</v>
      </c>
      <c r="FT163" s="2">
        <f t="shared" si="225"/>
        <v>0.99987939149338378</v>
      </c>
      <c r="FU163" s="2">
        <f t="shared" si="225"/>
        <v>0.99986485343549847</v>
      </c>
      <c r="FW163" s="2">
        <f t="shared" si="216"/>
        <v>0.35914683399841574</v>
      </c>
      <c r="FX163" s="2">
        <f t="shared" si="216"/>
        <v>0</v>
      </c>
      <c r="FY163" s="2">
        <f t="shared" si="216"/>
        <v>0.24284335675721311</v>
      </c>
      <c r="FZ163" s="2">
        <f t="shared" si="216"/>
        <v>0.39022416126955706</v>
      </c>
      <c r="GA163" s="2">
        <f t="shared" si="216"/>
        <v>0.40064663270120404</v>
      </c>
      <c r="GB163" s="2">
        <f t="shared" si="216"/>
        <v>0.42773521170692441</v>
      </c>
      <c r="GC163" s="2">
        <f t="shared" si="216"/>
        <v>0.38302268633981618</v>
      </c>
      <c r="GD163" s="2">
        <f t="shared" si="216"/>
        <v>0.37140892402118464</v>
      </c>
      <c r="GE163" s="2">
        <f t="shared" si="216"/>
        <v>0.34375654168698305</v>
      </c>
      <c r="GF163" s="2">
        <f t="shared" si="216"/>
        <v>0.32982551270978566</v>
      </c>
      <c r="GG163" s="2">
        <f t="shared" si="216"/>
        <v>0.29734599953312801</v>
      </c>
      <c r="GH163" s="2">
        <f t="shared" si="216"/>
        <v>0.25074792811864816</v>
      </c>
      <c r="GI163" s="2">
        <f t="shared" si="216"/>
        <v>0.27122138204400176</v>
      </c>
      <c r="GJ163" s="2">
        <f t="shared" si="216"/>
        <v>0.23576680431357899</v>
      </c>
      <c r="GK163" s="2">
        <f t="shared" si="216"/>
        <v>0.2273249551298433</v>
      </c>
      <c r="GM163" s="86">
        <f t="shared" si="217"/>
        <v>3.4568321899982913E-107</v>
      </c>
      <c r="GN163" s="86">
        <f t="shared" si="217"/>
        <v>6.1101566632401478E-73</v>
      </c>
      <c r="GO163" s="86">
        <f t="shared" si="217"/>
        <v>8.8931691535260219E-155</v>
      </c>
      <c r="GP163" s="86">
        <f t="shared" si="217"/>
        <v>1.3053380531787473E-203</v>
      </c>
      <c r="GQ163" s="86">
        <f t="shared" si="217"/>
        <v>7.6893481398310151E-299</v>
      </c>
      <c r="GR163" s="86">
        <f t="shared" si="217"/>
        <v>0</v>
      </c>
      <c r="GS163" s="86">
        <f t="shared" si="217"/>
        <v>0</v>
      </c>
      <c r="GT163" s="86">
        <f t="shared" si="217"/>
        <v>9.5319958164760492E-308</v>
      </c>
      <c r="GU163" s="86">
        <f t="shared" si="217"/>
        <v>4.0279372599027975E-258</v>
      </c>
      <c r="GV163" s="86">
        <f t="shared" si="217"/>
        <v>7.8299760277725274E-297</v>
      </c>
      <c r="GW163" s="86">
        <f t="shared" si="217"/>
        <v>0</v>
      </c>
      <c r="GX163" s="86">
        <f t="shared" si="217"/>
        <v>3.6020829255958102E-274</v>
      </c>
      <c r="GY163" s="86">
        <f t="shared" si="217"/>
        <v>1.8673118231801304E-165</v>
      </c>
      <c r="GZ163" s="86">
        <f t="shared" si="217"/>
        <v>1.18226423556769E-187</v>
      </c>
      <c r="HA163" s="86">
        <f t="shared" si="217"/>
        <v>4.8577530086839952E-225</v>
      </c>
      <c r="HC163" s="86">
        <f t="shared" si="181"/>
        <v>7.0025867630918531E-56</v>
      </c>
      <c r="HD163" s="86">
        <f t="shared" si="181"/>
        <v>2.1945531347385742E-50</v>
      </c>
      <c r="HE163" s="86">
        <f t="shared" si="181"/>
        <v>3.6442114291496578E-89</v>
      </c>
      <c r="HF163" s="86">
        <f t="shared" si="180"/>
        <v>7.4143756878743163E-145</v>
      </c>
      <c r="HG163" s="86">
        <f t="shared" si="180"/>
        <v>1.3748684440770702E-218</v>
      </c>
      <c r="HH163" s="86">
        <f t="shared" si="180"/>
        <v>2.7322808038317302E-252</v>
      </c>
      <c r="HI163" s="86">
        <f t="shared" si="180"/>
        <v>1.0054605474734463E-274</v>
      </c>
      <c r="HJ163" s="86">
        <f t="shared" si="180"/>
        <v>2.3569827176856806E-273</v>
      </c>
      <c r="HK163" s="86">
        <f t="shared" si="180"/>
        <v>6.9682896954762059E-209</v>
      </c>
      <c r="HL163" s="86">
        <f t="shared" si="161"/>
        <v>2.2994402627246602E-210</v>
      </c>
      <c r="HM163" s="86">
        <f t="shared" si="161"/>
        <v>2.6016561878708139E-208</v>
      </c>
      <c r="HN163" s="86">
        <f t="shared" si="161"/>
        <v>5.0150974774384985E-149</v>
      </c>
      <c r="HO163" s="86">
        <f t="shared" si="161"/>
        <v>1.2100103487872511E-132</v>
      </c>
      <c r="HP163" s="86">
        <f t="shared" si="161"/>
        <v>4.17210119441454E-129</v>
      </c>
      <c r="HQ163" s="86">
        <f t="shared" si="161"/>
        <v>2.6562790406291017E-110</v>
      </c>
      <c r="HS163" s="86">
        <f t="shared" si="218"/>
        <v>1.5473206164250187E-9</v>
      </c>
      <c r="HT163" s="86">
        <f t="shared" si="218"/>
        <v>0</v>
      </c>
      <c r="HU163" s="86">
        <f t="shared" si="218"/>
        <v>3.5701102678276299E-8</v>
      </c>
      <c r="HV163" s="86">
        <f t="shared" si="218"/>
        <v>2.3080123210784095E-12</v>
      </c>
      <c r="HW163" s="86">
        <f t="shared" si="218"/>
        <v>8.6706859461885275E-15</v>
      </c>
      <c r="HX163" s="86">
        <f t="shared" si="218"/>
        <v>1.0742246988779391E-15</v>
      </c>
      <c r="HY163" s="86">
        <f t="shared" si="218"/>
        <v>1.5278417670064585E-15</v>
      </c>
      <c r="HZ163" s="86">
        <f t="shared" si="218"/>
        <v>1.7355645280629092E-13</v>
      </c>
      <c r="IA163" s="86">
        <f t="shared" si="218"/>
        <v>1.3494968516729231E-11</v>
      </c>
      <c r="IB163" s="86">
        <f t="shared" si="218"/>
        <v>3.101733560732561E-12</v>
      </c>
      <c r="IC163" s="86">
        <f t="shared" si="218"/>
        <v>2.1917777912141673E-10</v>
      </c>
      <c r="ID163" s="86">
        <f t="shared" si="218"/>
        <v>6.1537682997774948E-9</v>
      </c>
      <c r="IE163" s="86">
        <f t="shared" si="218"/>
        <v>2.6926833801526988E-9</v>
      </c>
      <c r="IF163" s="86">
        <f t="shared" si="218"/>
        <v>1.288910699411424E-6</v>
      </c>
      <c r="IG163" s="86">
        <f t="shared" si="218"/>
        <v>6.8266155136235658E-8</v>
      </c>
      <c r="II163" s="86">
        <f t="shared" si="219"/>
        <v>8.0066068907434798E-2</v>
      </c>
      <c r="IJ163" s="86">
        <f t="shared" si="219"/>
        <v>0</v>
      </c>
      <c r="IK163" s="86">
        <f t="shared" si="219"/>
        <v>6.9513331604744094E-4</v>
      </c>
      <c r="IL163" s="86">
        <f t="shared" si="219"/>
        <v>0.13641613814920897</v>
      </c>
      <c r="IM163" s="86">
        <f t="shared" si="219"/>
        <v>0.13613236823180341</v>
      </c>
      <c r="IN163" s="86">
        <f t="shared" si="219"/>
        <v>0.24283718694903059</v>
      </c>
      <c r="IO163" s="86">
        <f t="shared" si="219"/>
        <v>7.4316345621437685E-2</v>
      </c>
      <c r="IP163" s="86">
        <f t="shared" si="219"/>
        <v>6.2921204726849145E-2</v>
      </c>
      <c r="IQ163" s="86">
        <f t="shared" si="219"/>
        <v>3.1584314416332041E-2</v>
      </c>
      <c r="IR163" s="86">
        <f t="shared" si="219"/>
        <v>1.4876745354527184E-2</v>
      </c>
      <c r="IS163" s="86">
        <f t="shared" si="219"/>
        <v>3.9862156439980376E-3</v>
      </c>
      <c r="IT163" s="86">
        <f t="shared" si="219"/>
        <v>2.5061787221922563E-4</v>
      </c>
      <c r="IU163" s="86">
        <f t="shared" si="219"/>
        <v>1.0522858021452775E-3</v>
      </c>
      <c r="IV163" s="86">
        <f t="shared" si="219"/>
        <v>8.0812482880043075E-4</v>
      </c>
      <c r="IW163" s="86">
        <f t="shared" si="219"/>
        <v>9.3146380813259458E-4</v>
      </c>
      <c r="IY163" s="86">
        <f t="shared" si="220"/>
        <v>8.0066070454755417E-2</v>
      </c>
      <c r="IZ163" s="86">
        <f t="shared" si="220"/>
        <v>2.1945531347385742E-50</v>
      </c>
      <c r="JA163" s="86">
        <f t="shared" si="220"/>
        <v>6.9516901715011925E-4</v>
      </c>
      <c r="JB163" s="86">
        <f t="shared" si="220"/>
        <v>0.13641613815151699</v>
      </c>
      <c r="JC163" s="86">
        <f t="shared" si="220"/>
        <v>0.13613236823181207</v>
      </c>
      <c r="JD163" s="86">
        <f t="shared" si="220"/>
        <v>0.24283718694903167</v>
      </c>
      <c r="JE163" s="86">
        <f t="shared" si="220"/>
        <v>7.4316345621439212E-2</v>
      </c>
      <c r="JF163" s="86">
        <f t="shared" si="220"/>
        <v>6.29212047270227E-2</v>
      </c>
      <c r="JG163" s="86">
        <f t="shared" si="220"/>
        <v>3.158431442982701E-2</v>
      </c>
      <c r="JH163" s="86">
        <f t="shared" si="220"/>
        <v>1.4876745357628918E-2</v>
      </c>
      <c r="JI163" s="86">
        <f t="shared" si="220"/>
        <v>3.9862158631758168E-3</v>
      </c>
      <c r="JJ163" s="86">
        <f t="shared" si="220"/>
        <v>2.5062402598752541E-4</v>
      </c>
      <c r="JK163" s="86">
        <f t="shared" si="220"/>
        <v>1.0522884948286576E-3</v>
      </c>
      <c r="JL163" s="86">
        <f t="shared" si="220"/>
        <v>8.0941373949984215E-4</v>
      </c>
      <c r="JM163" s="86">
        <f t="shared" si="220"/>
        <v>9.315320742877308E-4</v>
      </c>
    </row>
    <row r="164" spans="2:273" x14ac:dyDescent="0.25">
      <c r="B164" s="2">
        <v>137</v>
      </c>
      <c r="C164" s="37">
        <v>39.902000000000001</v>
      </c>
      <c r="D164" s="37">
        <v>41.213000000000001</v>
      </c>
      <c r="E164" s="37">
        <v>41.573999999999998</v>
      </c>
      <c r="F164" s="37">
        <v>43.491999999999997</v>
      </c>
      <c r="G164" s="37">
        <v>45.262</v>
      </c>
      <c r="H164" s="37">
        <v>46.459000000000003</v>
      </c>
      <c r="I164" s="37">
        <v>49.524999999999999</v>
      </c>
      <c r="J164" s="37">
        <v>46.41</v>
      </c>
      <c r="K164" s="37">
        <v>45.59</v>
      </c>
      <c r="L164" s="37">
        <v>44.606999999999999</v>
      </c>
      <c r="M164" s="37">
        <v>43.639000000000003</v>
      </c>
      <c r="N164" s="37">
        <v>42.984000000000002</v>
      </c>
      <c r="O164" s="37">
        <v>42.753999999999998</v>
      </c>
      <c r="P164" s="37">
        <v>42.426000000000002</v>
      </c>
      <c r="Q164" s="37">
        <v>44</v>
      </c>
      <c r="S164" s="4">
        <f t="shared" si="221"/>
        <v>40.12739658337172</v>
      </c>
      <c r="T164" s="4">
        <f t="shared" si="221"/>
        <v>40.582689000375382</v>
      </c>
      <c r="U164" s="4">
        <f t="shared" si="221"/>
        <v>40.157601924088311</v>
      </c>
      <c r="V164" s="4">
        <f t="shared" si="221"/>
        <v>42.727093828798132</v>
      </c>
      <c r="W164" s="4">
        <f t="shared" si="221"/>
        <v>44.779848889185246</v>
      </c>
      <c r="X164" s="4">
        <f t="shared" si="221"/>
        <v>46.377532479033057</v>
      </c>
      <c r="Y164" s="4">
        <f t="shared" si="221"/>
        <v>45.227261462336088</v>
      </c>
      <c r="Z164" s="4">
        <f t="shared" si="221"/>
        <v>46.53397557423537</v>
      </c>
      <c r="AA164" s="4">
        <f t="shared" si="221"/>
        <v>46.870091022408488</v>
      </c>
      <c r="AB164" s="4">
        <f t="shared" si="221"/>
        <v>44.215756651467089</v>
      </c>
      <c r="AC164" s="4">
        <f t="shared" si="221"/>
        <v>42.488639390049258</v>
      </c>
      <c r="AD164" s="4">
        <f t="shared" si="221"/>
        <v>41.557761685238155</v>
      </c>
      <c r="AE164" s="4">
        <f t="shared" si="221"/>
        <v>41.918116096480027</v>
      </c>
      <c r="AF164" s="4">
        <f t="shared" si="221"/>
        <v>42.161444566244391</v>
      </c>
      <c r="AG164" s="4">
        <f t="shared" si="221"/>
        <v>43.281364248023415</v>
      </c>
      <c r="AI164" s="4">
        <f t="shared" si="222"/>
        <v>-0.22539658337171886</v>
      </c>
      <c r="AJ164" s="4">
        <f t="shared" si="222"/>
        <v>0.63031099962461923</v>
      </c>
      <c r="AK164" s="4">
        <f t="shared" si="222"/>
        <v>1.4163980759116868</v>
      </c>
      <c r="AL164" s="4">
        <f t="shared" si="222"/>
        <v>0.76490617120186499</v>
      </c>
      <c r="AM164" s="4">
        <f t="shared" si="222"/>
        <v>0.4821511108147547</v>
      </c>
      <c r="AN164" s="4">
        <f t="shared" si="222"/>
        <v>8.1467520966945983E-2</v>
      </c>
      <c r="AO164" s="4">
        <f t="shared" si="222"/>
        <v>4.2977385376639106</v>
      </c>
      <c r="AP164" s="4">
        <f t="shared" si="222"/>
        <v>-0.12397557423537364</v>
      </c>
      <c r="AQ164" s="4">
        <f t="shared" si="222"/>
        <v>-1.2800910224084845</v>
      </c>
      <c r="AR164" s="4">
        <f t="shared" si="222"/>
        <v>0.39124334853291032</v>
      </c>
      <c r="AS164" s="4">
        <f t="shared" si="222"/>
        <v>1.1503606099507451</v>
      </c>
      <c r="AT164" s="4">
        <f t="shared" si="222"/>
        <v>1.4262383147618465</v>
      </c>
      <c r="AU164" s="4">
        <f t="shared" si="222"/>
        <v>0.83588390351997077</v>
      </c>
      <c r="AV164" s="4">
        <f t="shared" si="222"/>
        <v>0.26455543375561064</v>
      </c>
      <c r="AW164" s="4">
        <f t="shared" si="222"/>
        <v>0.71863575197658491</v>
      </c>
      <c r="AY164" s="2">
        <f t="shared" si="214"/>
        <v>40.061687628998165</v>
      </c>
      <c r="AZ164" s="2">
        <f t="shared" si="214"/>
        <v>40.582689000375382</v>
      </c>
      <c r="BA164" s="2">
        <f t="shared" si="214"/>
        <v>40.157601924086016</v>
      </c>
      <c r="BB164" s="2">
        <f t="shared" si="214"/>
        <v>39.908099073967811</v>
      </c>
      <c r="BC164" s="2">
        <f t="shared" si="214"/>
        <v>40.047233038470118</v>
      </c>
      <c r="BD164" s="2">
        <f t="shared" si="214"/>
        <v>40.869012695443232</v>
      </c>
      <c r="BE164" s="2">
        <f t="shared" si="214"/>
        <v>40.460351706700827</v>
      </c>
      <c r="BF164" s="2">
        <f t="shared" si="214"/>
        <v>41.598116386731981</v>
      </c>
      <c r="BG164" s="2">
        <f t="shared" si="214"/>
        <v>44.218609238384957</v>
      </c>
      <c r="BH164" s="2">
        <f t="shared" si="214"/>
        <v>42.45197687847309</v>
      </c>
      <c r="BI164" s="2">
        <f t="shared" si="214"/>
        <v>41.641455543010721</v>
      </c>
      <c r="BJ164" s="2">
        <f t="shared" si="214"/>
        <v>41.4869887317493</v>
      </c>
      <c r="BK164" s="2">
        <f t="shared" si="214"/>
        <v>41.637781832474339</v>
      </c>
      <c r="BL164" s="2">
        <f t="shared" si="214"/>
        <v>41.891887745556083</v>
      </c>
      <c r="BM164" s="2">
        <f t="shared" si="214"/>
        <v>42.728741686209318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41.213000000000001</v>
      </c>
      <c r="CG164" s="2">
        <f t="shared" si="215"/>
        <v>41.573999999999998</v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>
        <f t="shared" si="215"/>
        <v>43.639000000000003</v>
      </c>
      <c r="CP164" s="2">
        <f t="shared" si="215"/>
        <v>42.984000000000002</v>
      </c>
      <c r="CQ164" s="2">
        <f t="shared" si="215"/>
        <v>42.753999999999998</v>
      </c>
      <c r="CR164" s="2">
        <f t="shared" si="215"/>
        <v>42.426000000000002</v>
      </c>
      <c r="CS164" s="2">
        <f t="shared" si="215"/>
        <v>44</v>
      </c>
      <c r="CU164" s="2" t="str">
        <f t="shared" si="197"/>
        <v/>
      </c>
      <c r="CV164" s="2">
        <f t="shared" si="198"/>
        <v>41.213000000000001</v>
      </c>
      <c r="CW164" s="2">
        <f t="shared" si="199"/>
        <v>41.573999999999998</v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>
        <f t="shared" si="207"/>
        <v>43.639000000000003</v>
      </c>
      <c r="DF164" s="2">
        <f t="shared" si="208"/>
        <v>42.984000000000002</v>
      </c>
      <c r="DG164" s="2">
        <f t="shared" si="209"/>
        <v>42.753999999999998</v>
      </c>
      <c r="DH164" s="2">
        <f t="shared" si="210"/>
        <v>42.426000000000002</v>
      </c>
      <c r="DI164" s="2">
        <f t="shared" si="211"/>
        <v>44</v>
      </c>
      <c r="DK164" s="2">
        <f t="shared" si="223"/>
        <v>64.371822580645158</v>
      </c>
      <c r="DL164" s="2">
        <f t="shared" si="223"/>
        <v>84.246983622994662</v>
      </c>
      <c r="DM164" s="2">
        <f t="shared" si="223"/>
        <v>89.960796902852053</v>
      </c>
      <c r="DN164" s="2">
        <f t="shared" si="223"/>
        <v>82.861127228163994</v>
      </c>
      <c r="DO164" s="2">
        <f t="shared" si="223"/>
        <v>77.715556608097799</v>
      </c>
      <c r="DP164" s="2">
        <f t="shared" si="223"/>
        <v>73.464839877769279</v>
      </c>
      <c r="DQ164" s="2">
        <f t="shared" si="223"/>
        <v>70.933969841269857</v>
      </c>
      <c r="DR164" s="2">
        <f t="shared" si="223"/>
        <v>67.391201587301595</v>
      </c>
      <c r="DS164" s="2">
        <f t="shared" si="223"/>
        <v>71.633138120702824</v>
      </c>
      <c r="DT164" s="2">
        <f t="shared" si="223"/>
        <v>72.817833460656985</v>
      </c>
      <c r="DU164" s="2">
        <f t="shared" si="223"/>
        <v>75.988111993888481</v>
      </c>
      <c r="DV164" s="2">
        <f t="shared" si="223"/>
        <v>67.806342857142852</v>
      </c>
      <c r="DW164" s="2">
        <f t="shared" si="223"/>
        <v>72.599967138567138</v>
      </c>
      <c r="DX164" s="2">
        <f t="shared" si="223"/>
        <v>75.730254623044104</v>
      </c>
      <c r="DY164" s="2">
        <f t="shared" si="223"/>
        <v>61.007745420837985</v>
      </c>
      <c r="EA164" s="2">
        <f t="shared" si="213"/>
        <v>40.173010458328832</v>
      </c>
      <c r="EB164" s="2">
        <f t="shared" si="213"/>
        <v>40.579595831392652</v>
      </c>
      <c r="EC164" s="2">
        <f t="shared" si="213"/>
        <v>40.166052682370733</v>
      </c>
      <c r="ED164" s="2">
        <f t="shared" si="213"/>
        <v>40.138164920327398</v>
      </c>
      <c r="EE164" s="2">
        <f t="shared" si="213"/>
        <v>39.857926387604621</v>
      </c>
      <c r="EF164" s="2">
        <f t="shared" si="213"/>
        <v>41.437318906007711</v>
      </c>
      <c r="EG164" s="2">
        <f t="shared" si="213"/>
        <v>39.777686330110555</v>
      </c>
      <c r="EH164" s="2">
        <f t="shared" si="213"/>
        <v>41.688545515535139</v>
      </c>
      <c r="EI164" s="2">
        <f t="shared" si="213"/>
        <v>44.869930013447906</v>
      </c>
      <c r="EJ164" s="2">
        <f t="shared" si="213"/>
        <v>42.777360387092017</v>
      </c>
      <c r="EK164" s="2">
        <f t="shared" si="212"/>
        <v>41.33750042016807</v>
      </c>
      <c r="EL164" s="2">
        <f t="shared" si="179"/>
        <v>41.573029065234337</v>
      </c>
      <c r="EM164" s="2">
        <f t="shared" si="179"/>
        <v>41.569891076761493</v>
      </c>
      <c r="EN164" s="2">
        <f t="shared" si="179"/>
        <v>41.922734490462283</v>
      </c>
      <c r="EO164" s="2">
        <f t="shared" si="179"/>
        <v>42.98467852287181</v>
      </c>
      <c r="EQ164" s="2">
        <f t="shared" si="224"/>
        <v>39.876879462794996</v>
      </c>
      <c r="ER164" s="2">
        <f t="shared" si="224"/>
        <v>40.579595831392652</v>
      </c>
      <c r="ES164" s="2">
        <f t="shared" si="224"/>
        <v>40.1204718008768</v>
      </c>
      <c r="ET164" s="2">
        <f t="shared" si="224"/>
        <v>39.573024069428449</v>
      </c>
      <c r="EU164" s="2">
        <f t="shared" si="224"/>
        <v>40.298355553295409</v>
      </c>
      <c r="EV164" s="2">
        <f t="shared" si="224"/>
        <v>40.169952226958699</v>
      </c>
      <c r="EW164" s="2">
        <f t="shared" si="224"/>
        <v>41.456108362588871</v>
      </c>
      <c r="EX164" s="2">
        <f t="shared" si="224"/>
        <v>41.452530884754552</v>
      </c>
      <c r="EY164" s="2">
        <f t="shared" si="224"/>
        <v>43.078884135392343</v>
      </c>
      <c r="EZ164" s="2">
        <f t="shared" si="224"/>
        <v>41.842145842846435</v>
      </c>
      <c r="FA164" s="2">
        <f t="shared" si="224"/>
        <v>42.287902106351993</v>
      </c>
      <c r="FB164" s="2">
        <f t="shared" si="224"/>
        <v>41.244014627751632</v>
      </c>
      <c r="FC164" s="2">
        <f t="shared" si="224"/>
        <v>41.794256399518389</v>
      </c>
      <c r="FD164" s="2">
        <f t="shared" si="224"/>
        <v>41.785984299027554</v>
      </c>
      <c r="FE164" s="2">
        <f t="shared" si="224"/>
        <v>41.926251467268955</v>
      </c>
      <c r="FG164" s="2">
        <f t="shared" si="225"/>
        <v>0.99994267538907522</v>
      </c>
      <c r="FH164" s="2">
        <f t="shared" si="225"/>
        <v>0.99992916523888509</v>
      </c>
      <c r="FI164" s="2">
        <f t="shared" si="225"/>
        <v>0.99993155247605714</v>
      </c>
      <c r="FJ164" s="2">
        <f t="shared" si="225"/>
        <v>0.99993050720011201</v>
      </c>
      <c r="FK164" s="2">
        <f t="shared" si="225"/>
        <v>0.99992005834126962</v>
      </c>
      <c r="FL164" s="2">
        <f t="shared" si="225"/>
        <v>0.99992085695482846</v>
      </c>
      <c r="FM164" s="2">
        <f t="shared" si="225"/>
        <v>0.99990729340347884</v>
      </c>
      <c r="FN164" s="2">
        <f t="shared" si="225"/>
        <v>0.99990814347081025</v>
      </c>
      <c r="FO164" s="2">
        <f t="shared" si="225"/>
        <v>0.99992181214205933</v>
      </c>
      <c r="FP164" s="2">
        <f t="shared" si="225"/>
        <v>0.99992000606123144</v>
      </c>
      <c r="FQ164" s="2">
        <f t="shared" si="225"/>
        <v>0.99992110712596971</v>
      </c>
      <c r="FR164" s="2">
        <f t="shared" si="225"/>
        <v>0.99991300734830246</v>
      </c>
      <c r="FS164" s="2">
        <f t="shared" si="225"/>
        <v>0.99990755552074762</v>
      </c>
      <c r="FT164" s="2">
        <f t="shared" si="225"/>
        <v>0.99989000256732818</v>
      </c>
      <c r="FU164" s="2">
        <f t="shared" si="225"/>
        <v>0.99987674340257537</v>
      </c>
      <c r="FW164" s="2">
        <f t="shared" si="216"/>
        <v>0.3806086445535295</v>
      </c>
      <c r="FX164" s="2">
        <f t="shared" si="216"/>
        <v>0</v>
      </c>
      <c r="FY164" s="2">
        <f t="shared" si="216"/>
        <v>0.26017674172355693</v>
      </c>
      <c r="FZ164" s="2">
        <f t="shared" si="216"/>
        <v>0.41234815048175327</v>
      </c>
      <c r="GA164" s="2">
        <f t="shared" si="216"/>
        <v>0.42295166537824624</v>
      </c>
      <c r="GB164" s="2">
        <f t="shared" si="216"/>
        <v>0.45041500265086898</v>
      </c>
      <c r="GC164" s="2">
        <f t="shared" si="216"/>
        <v>0.40500956876856797</v>
      </c>
      <c r="GD164" s="2">
        <f t="shared" si="216"/>
        <v>0.39315395521869612</v>
      </c>
      <c r="GE164" s="2">
        <f t="shared" si="216"/>
        <v>0.36482221978917151</v>
      </c>
      <c r="GF164" s="2">
        <f t="shared" si="216"/>
        <v>0.35049344174492958</v>
      </c>
      <c r="GG164" s="2">
        <f t="shared" si="216"/>
        <v>0.31694118485644351</v>
      </c>
      <c r="GH164" s="2">
        <f t="shared" si="216"/>
        <v>0.26844548126935208</v>
      </c>
      <c r="GI164" s="2">
        <f t="shared" si="216"/>
        <v>0.28980501840118689</v>
      </c>
      <c r="GJ164" s="2">
        <f t="shared" si="216"/>
        <v>0.25276370704230405</v>
      </c>
      <c r="GK164" s="2">
        <f t="shared" si="216"/>
        <v>0.24390750141627932</v>
      </c>
      <c r="GM164" s="86">
        <f t="shared" si="217"/>
        <v>8.0579756570319825E-110</v>
      </c>
      <c r="GN164" s="86">
        <f t="shared" si="217"/>
        <v>1.063789234138603E-74</v>
      </c>
      <c r="GO164" s="86">
        <f t="shared" si="217"/>
        <v>1.3670221815065947E-158</v>
      </c>
      <c r="GP164" s="86">
        <f t="shared" si="217"/>
        <v>1.4807040538678479E-208</v>
      </c>
      <c r="GQ164" s="86">
        <f t="shared" si="217"/>
        <v>4.2250043089634697E-306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2.0833260472793057E-264</v>
      </c>
      <c r="GV164" s="86">
        <f t="shared" si="217"/>
        <v>4.9203458404627433E-304</v>
      </c>
      <c r="GW164" s="86">
        <f t="shared" si="217"/>
        <v>0</v>
      </c>
      <c r="GX164" s="86">
        <f t="shared" si="217"/>
        <v>6.5372117598870254E-281</v>
      </c>
      <c r="GY164" s="86">
        <f t="shared" si="217"/>
        <v>1.7672920785104342E-169</v>
      </c>
      <c r="GZ164" s="86">
        <f t="shared" si="217"/>
        <v>2.9491789575206544E-192</v>
      </c>
      <c r="HA164" s="86">
        <f t="shared" si="217"/>
        <v>1.881152266489915E-230</v>
      </c>
      <c r="HC164" s="86">
        <f t="shared" si="181"/>
        <v>9.0980029129279109E-58</v>
      </c>
      <c r="HD164" s="86">
        <f t="shared" si="181"/>
        <v>4.4856129149375712E-52</v>
      </c>
      <c r="HE164" s="86">
        <f t="shared" si="181"/>
        <v>2.8105422886896937E-92</v>
      </c>
      <c r="HF164" s="86">
        <f t="shared" si="180"/>
        <v>9.1870560608443014E-150</v>
      </c>
      <c r="HG164" s="86">
        <f t="shared" si="180"/>
        <v>6.5521339351927106E-226</v>
      </c>
      <c r="HH164" s="86">
        <f t="shared" si="180"/>
        <v>1.163130629815285E-260</v>
      </c>
      <c r="HI164" s="86">
        <f t="shared" si="180"/>
        <v>6.5681854616623879E-284</v>
      </c>
      <c r="HJ164" s="86">
        <f t="shared" si="180"/>
        <v>1.3290473742486259E-282</v>
      </c>
      <c r="HK164" s="86">
        <f t="shared" si="180"/>
        <v>5.8964211328175295E-216</v>
      </c>
      <c r="HL164" s="86">
        <f t="shared" si="161"/>
        <v>1.7974332107319869E-217</v>
      </c>
      <c r="HM164" s="86">
        <f t="shared" si="161"/>
        <v>1.7844883022279333E-215</v>
      </c>
      <c r="HN164" s="86">
        <f t="shared" si="161"/>
        <v>3.3888698201720399E-154</v>
      </c>
      <c r="HO164" s="86">
        <f t="shared" si="161"/>
        <v>3.0513239621816369E-137</v>
      </c>
      <c r="HP164" s="86">
        <f t="shared" si="161"/>
        <v>1.2569976127653816E-133</v>
      </c>
      <c r="HQ164" s="86">
        <f t="shared" si="161"/>
        <v>5.2407232263541583E-114</v>
      </c>
      <c r="HS164" s="86">
        <f t="shared" si="218"/>
        <v>2.7541700362891899E-10</v>
      </c>
      <c r="HT164" s="86">
        <f t="shared" si="218"/>
        <v>0</v>
      </c>
      <c r="HU164" s="86">
        <f t="shared" si="218"/>
        <v>7.1338694907089024E-9</v>
      </c>
      <c r="HV164" s="86">
        <f t="shared" si="218"/>
        <v>2.7320978865938136E-13</v>
      </c>
      <c r="HW164" s="86">
        <f t="shared" si="218"/>
        <v>6.3805651999001489E-16</v>
      </c>
      <c r="HX164" s="86">
        <f t="shared" si="218"/>
        <v>7.4464925604951378E-17</v>
      </c>
      <c r="HY164" s="86">
        <f t="shared" si="218"/>
        <v>9.3162735399096572E-17</v>
      </c>
      <c r="HZ164" s="86">
        <f t="shared" si="218"/>
        <v>1.4849867352406011E-14</v>
      </c>
      <c r="IA164" s="86">
        <f t="shared" si="218"/>
        <v>1.564102083334756E-12</v>
      </c>
      <c r="IB164" s="86">
        <f t="shared" si="218"/>
        <v>3.0912206511090809E-13</v>
      </c>
      <c r="IC164" s="86">
        <f t="shared" si="218"/>
        <v>2.7822687648986193E-11</v>
      </c>
      <c r="ID164" s="86">
        <f t="shared" si="218"/>
        <v>9.1766821147075193E-10</v>
      </c>
      <c r="IE164" s="86">
        <f t="shared" si="218"/>
        <v>3.9261586243898215E-10</v>
      </c>
      <c r="IF164" s="86">
        <f t="shared" si="218"/>
        <v>3.1340081130962042E-7</v>
      </c>
      <c r="IG164" s="86">
        <f t="shared" si="218"/>
        <v>1.0251983491270185E-8</v>
      </c>
      <c r="II164" s="86">
        <f t="shared" si="219"/>
        <v>0.13108527643569753</v>
      </c>
      <c r="IJ164" s="86">
        <f t="shared" si="219"/>
        <v>0</v>
      </c>
      <c r="IK164" s="86">
        <f t="shared" si="219"/>
        <v>1.8189771348065987E-3</v>
      </c>
      <c r="IL164" s="86">
        <f t="shared" si="219"/>
        <v>0.21118704554079792</v>
      </c>
      <c r="IM164" s="86">
        <f t="shared" si="219"/>
        <v>0.21996877977370541</v>
      </c>
      <c r="IN164" s="86">
        <f t="shared" si="219"/>
        <v>0.34210549978464871</v>
      </c>
      <c r="IO164" s="86">
        <f t="shared" si="219"/>
        <v>0.13728830595593636</v>
      </c>
      <c r="IP164" s="86">
        <f t="shared" si="219"/>
        <v>0.11600991176653505</v>
      </c>
      <c r="IQ164" s="86">
        <f t="shared" si="219"/>
        <v>6.2325050140289856E-2</v>
      </c>
      <c r="IR164" s="86">
        <f t="shared" si="219"/>
        <v>3.3043597328420916E-2</v>
      </c>
      <c r="IS164" s="86">
        <f t="shared" si="219"/>
        <v>9.9949116345041788E-3</v>
      </c>
      <c r="IT164" s="86">
        <f t="shared" si="219"/>
        <v>7.9513237962732528E-4</v>
      </c>
      <c r="IU164" s="86">
        <f t="shared" si="219"/>
        <v>2.9480800767081781E-3</v>
      </c>
      <c r="IV164" s="86">
        <f t="shared" si="219"/>
        <v>1.9993791691259063E-3</v>
      </c>
      <c r="IW164" s="86">
        <f t="shared" si="219"/>
        <v>2.1836346390331912E-3</v>
      </c>
      <c r="IY164" s="86">
        <f t="shared" si="220"/>
        <v>0.13108527671111453</v>
      </c>
      <c r="IZ164" s="86">
        <f t="shared" si="220"/>
        <v>4.4856129149375712E-52</v>
      </c>
      <c r="JA164" s="86">
        <f t="shared" si="220"/>
        <v>1.8189842686760895E-3</v>
      </c>
      <c r="JB164" s="86">
        <f t="shared" si="220"/>
        <v>0.21118704554107112</v>
      </c>
      <c r="JC164" s="86">
        <f t="shared" si="220"/>
        <v>0.21996877977370605</v>
      </c>
      <c r="JD164" s="86">
        <f t="shared" si="220"/>
        <v>0.34210549978464877</v>
      </c>
      <c r="JE164" s="86">
        <f t="shared" si="220"/>
        <v>0.13728830595593644</v>
      </c>
      <c r="JF164" s="86">
        <f t="shared" si="220"/>
        <v>0.1160099117665499</v>
      </c>
      <c r="JG164" s="86">
        <f t="shared" si="220"/>
        <v>6.2325050141853959E-2</v>
      </c>
      <c r="JH164" s="86">
        <f t="shared" si="220"/>
        <v>3.3043597328730037E-2</v>
      </c>
      <c r="JI164" s="86">
        <f t="shared" si="220"/>
        <v>9.9949116623268656E-3</v>
      </c>
      <c r="JJ164" s="86">
        <f t="shared" si="220"/>
        <v>7.9513329729553677E-4</v>
      </c>
      <c r="JK164" s="86">
        <f t="shared" si="220"/>
        <v>2.9480804693240406E-3</v>
      </c>
      <c r="JL164" s="86">
        <f t="shared" si="220"/>
        <v>1.9996925699372159E-3</v>
      </c>
      <c r="JM164" s="86">
        <f t="shared" si="220"/>
        <v>2.1836448910166825E-3</v>
      </c>
    </row>
    <row r="165" spans="2:273" x14ac:dyDescent="0.25">
      <c r="B165" s="2">
        <v>138</v>
      </c>
      <c r="C165" s="37">
        <v>39.491999999999997</v>
      </c>
      <c r="D165" s="37">
        <v>41.115000000000002</v>
      </c>
      <c r="E165" s="37">
        <v>40.753999999999998</v>
      </c>
      <c r="F165" s="37">
        <v>44.328000000000003</v>
      </c>
      <c r="G165" s="37">
        <v>46.984000000000002</v>
      </c>
      <c r="H165" s="37">
        <v>46.720999999999997</v>
      </c>
      <c r="I165" s="37">
        <v>48.786999999999999</v>
      </c>
      <c r="J165" s="37">
        <v>47.917999999999999</v>
      </c>
      <c r="K165" s="37">
        <v>45.213000000000001</v>
      </c>
      <c r="L165" s="37">
        <v>44.802999999999997</v>
      </c>
      <c r="M165" s="37">
        <v>42.097999999999999</v>
      </c>
      <c r="N165" s="37">
        <v>42.279000000000003</v>
      </c>
      <c r="O165" s="37">
        <v>44.115000000000002</v>
      </c>
      <c r="P165" s="37">
        <v>43.966999999999999</v>
      </c>
      <c r="Q165" s="37">
        <v>46.631999999999998</v>
      </c>
      <c r="S165" s="4">
        <f t="shared" si="221"/>
        <v>40.027528594066155</v>
      </c>
      <c r="T165" s="4">
        <f t="shared" si="221"/>
        <v>40.43507695795055</v>
      </c>
      <c r="U165" s="4">
        <f t="shared" si="221"/>
        <v>39.998702436546758</v>
      </c>
      <c r="V165" s="4">
        <f t="shared" si="221"/>
        <v>43.180018524012738</v>
      </c>
      <c r="W165" s="4">
        <f t="shared" si="221"/>
        <v>45.681282824784319</v>
      </c>
      <c r="X165" s="4">
        <f t="shared" si="221"/>
        <v>46.410638319124367</v>
      </c>
      <c r="Y165" s="4">
        <f t="shared" si="221"/>
        <v>46.988060338572481</v>
      </c>
      <c r="Z165" s="4">
        <f t="shared" si="221"/>
        <v>48.517332678376548</v>
      </c>
      <c r="AA165" s="4">
        <f t="shared" si="221"/>
        <v>48.26899349383622</v>
      </c>
      <c r="AB165" s="4">
        <f t="shared" si="221"/>
        <v>45.43480518542372</v>
      </c>
      <c r="AC165" s="4">
        <f t="shared" si="221"/>
        <v>43.244176542354282</v>
      </c>
      <c r="AD165" s="4">
        <f t="shared" si="221"/>
        <v>41.535360162209109</v>
      </c>
      <c r="AE165" s="4">
        <f t="shared" si="221"/>
        <v>42.177489140487936</v>
      </c>
      <c r="AF165" s="4">
        <f t="shared" si="221"/>
        <v>42.343296688726952</v>
      </c>
      <c r="AG165" s="4">
        <f t="shared" si="221"/>
        <v>43.741798483060272</v>
      </c>
      <c r="AI165" s="4">
        <f t="shared" si="222"/>
        <v>-0.53552859406615738</v>
      </c>
      <c r="AJ165" s="4">
        <f t="shared" si="222"/>
        <v>0.67992304204945242</v>
      </c>
      <c r="AK165" s="4">
        <f t="shared" si="222"/>
        <v>0.75529756345324017</v>
      </c>
      <c r="AL165" s="4">
        <f t="shared" si="222"/>
        <v>1.1479814759872653</v>
      </c>
      <c r="AM165" s="4">
        <f t="shared" si="222"/>
        <v>1.3027171752156832</v>
      </c>
      <c r="AN165" s="4">
        <f t="shared" si="222"/>
        <v>0.31036168087562999</v>
      </c>
      <c r="AO165" s="4">
        <f t="shared" si="222"/>
        <v>1.7989396614275179</v>
      </c>
      <c r="AP165" s="4">
        <f t="shared" si="222"/>
        <v>-0.59933267837654824</v>
      </c>
      <c r="AQ165" s="4">
        <f t="shared" si="222"/>
        <v>-3.055993493836219</v>
      </c>
      <c r="AR165" s="4">
        <f t="shared" si="222"/>
        <v>-0.63180518542372255</v>
      </c>
      <c r="AS165" s="4">
        <f t="shared" si="222"/>
        <v>-1.1461765423542829</v>
      </c>
      <c r="AT165" s="4">
        <f t="shared" si="222"/>
        <v>0.74363983779089438</v>
      </c>
      <c r="AU165" s="4">
        <f t="shared" si="222"/>
        <v>1.9375108595120665</v>
      </c>
      <c r="AV165" s="4">
        <f t="shared" si="222"/>
        <v>1.6237033112730472</v>
      </c>
      <c r="AW165" s="4">
        <f t="shared" si="222"/>
        <v>2.8902015169397259</v>
      </c>
      <c r="AY165" s="2">
        <f t="shared" si="214"/>
        <v>39.939764575685231</v>
      </c>
      <c r="AZ165" s="2">
        <f t="shared" si="214"/>
        <v>40.43507695795055</v>
      </c>
      <c r="BA165" s="2">
        <f t="shared" si="214"/>
        <v>39.99870243654658</v>
      </c>
      <c r="BB165" s="2">
        <f t="shared" si="214"/>
        <v>39.755253739843425</v>
      </c>
      <c r="BC165" s="2">
        <f t="shared" si="214"/>
        <v>39.917075919049473</v>
      </c>
      <c r="BD165" s="2">
        <f t="shared" si="214"/>
        <v>40.710807797567483</v>
      </c>
      <c r="BE165" s="2">
        <f t="shared" si="214"/>
        <v>40.326950840434748</v>
      </c>
      <c r="BF165" s="2">
        <f t="shared" si="214"/>
        <v>41.450492691332727</v>
      </c>
      <c r="BG165" s="2">
        <f t="shared" si="214"/>
        <v>44.067495491576722</v>
      </c>
      <c r="BH165" s="2">
        <f t="shared" si="214"/>
        <v>42.288257054200756</v>
      </c>
      <c r="BI165" s="2">
        <f t="shared" si="214"/>
        <v>41.496838663642663</v>
      </c>
      <c r="BJ165" s="2">
        <f t="shared" si="214"/>
        <v>41.346786472373878</v>
      </c>
      <c r="BK165" s="2">
        <f t="shared" si="214"/>
        <v>41.522134358696853</v>
      </c>
      <c r="BL165" s="2">
        <f t="shared" si="214"/>
        <v>41.764836208515561</v>
      </c>
      <c r="BM165" s="2">
        <f t="shared" si="214"/>
        <v>42.606885853766698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41.115000000000002</v>
      </c>
      <c r="CG165" s="2">
        <f t="shared" si="215"/>
        <v>40.753999999999998</v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>
        <f t="shared" si="215"/>
        <v>42.279000000000003</v>
      </c>
      <c r="CQ165" s="2">
        <f t="shared" si="215"/>
        <v>44.115000000000002</v>
      </c>
      <c r="CR165" s="2">
        <f t="shared" si="215"/>
        <v>43.966999999999999</v>
      </c>
      <c r="CS165" s="2">
        <f t="shared" si="215"/>
        <v>46.631999999999998</v>
      </c>
      <c r="CU165" s="2" t="str">
        <f t="shared" si="197"/>
        <v/>
      </c>
      <c r="CV165" s="2">
        <f t="shared" si="198"/>
        <v>41.115000000000002</v>
      </c>
      <c r="CW165" s="2">
        <f t="shared" si="199"/>
        <v>40.753999999999998</v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>
        <f t="shared" si="208"/>
        <v>42.279000000000003</v>
      </c>
      <c r="DG165" s="2">
        <f t="shared" si="209"/>
        <v>44.115000000000002</v>
      </c>
      <c r="DH165" s="2">
        <f t="shared" si="210"/>
        <v>43.966999999999999</v>
      </c>
      <c r="DI165" s="2">
        <f t="shared" si="211"/>
        <v>46.631999999999998</v>
      </c>
      <c r="DK165" s="2">
        <f t="shared" si="223"/>
        <v>64.437830645161284</v>
      </c>
      <c r="DL165" s="2">
        <f t="shared" si="223"/>
        <v>84.461108957219267</v>
      </c>
      <c r="DM165" s="2">
        <f t="shared" si="223"/>
        <v>90.22924175579324</v>
      </c>
      <c r="DN165" s="2">
        <f t="shared" si="223"/>
        <v>83.08072682709448</v>
      </c>
      <c r="DO165" s="2">
        <f t="shared" si="223"/>
        <v>77.888446753246768</v>
      </c>
      <c r="DP165" s="2">
        <f t="shared" si="223"/>
        <v>73.597652559205486</v>
      </c>
      <c r="DQ165" s="2">
        <f t="shared" si="223"/>
        <v>71.040165079365096</v>
      </c>
      <c r="DR165" s="2">
        <f t="shared" si="223"/>
        <v>67.471282539682562</v>
      </c>
      <c r="DS165" s="2">
        <f t="shared" si="223"/>
        <v>71.734384568372803</v>
      </c>
      <c r="DT165" s="2">
        <f t="shared" si="223"/>
        <v>72.940258976317793</v>
      </c>
      <c r="DU165" s="2">
        <f t="shared" si="223"/>
        <v>76.131513216195586</v>
      </c>
      <c r="DV165" s="2">
        <f t="shared" si="223"/>
        <v>67.898757142857136</v>
      </c>
      <c r="DW165" s="2">
        <f t="shared" si="223"/>
        <v>72.743032646932647</v>
      </c>
      <c r="DX165" s="2">
        <f t="shared" si="223"/>
        <v>75.896919630156475</v>
      </c>
      <c r="DY165" s="2">
        <f t="shared" si="223"/>
        <v>61.078348757879141</v>
      </c>
      <c r="EA165" s="2">
        <f t="shared" si="213"/>
        <v>40.061498979840017</v>
      </c>
      <c r="EB165" s="2">
        <f t="shared" si="213"/>
        <v>40.432232583671585</v>
      </c>
      <c r="EC165" s="2">
        <f t="shared" si="213"/>
        <v>40.008806392992987</v>
      </c>
      <c r="ED165" s="2">
        <f t="shared" si="213"/>
        <v>40.004254050848132</v>
      </c>
      <c r="EE165" s="2">
        <f t="shared" si="213"/>
        <v>39.712705657111698</v>
      </c>
      <c r="EF165" s="2">
        <f t="shared" si="213"/>
        <v>41.323358423790715</v>
      </c>
      <c r="EG165" s="2">
        <f t="shared" si="213"/>
        <v>39.588490062695769</v>
      </c>
      <c r="EH165" s="2">
        <f t="shared" si="213"/>
        <v>41.5488868137667</v>
      </c>
      <c r="EI165" s="2">
        <f t="shared" si="213"/>
        <v>44.775735830490682</v>
      </c>
      <c r="EJ165" s="2">
        <f t="shared" si="213"/>
        <v>42.64310705359452</v>
      </c>
      <c r="EK165" s="2">
        <f t="shared" si="212"/>
        <v>41.16466932773109</v>
      </c>
      <c r="EL165" s="2">
        <f t="shared" si="179"/>
        <v>41.441905137312645</v>
      </c>
      <c r="EM165" s="2">
        <f t="shared" si="179"/>
        <v>41.448310459125054</v>
      </c>
      <c r="EN165" s="2">
        <f t="shared" si="179"/>
        <v>41.799413967176491</v>
      </c>
      <c r="EO165" s="2">
        <f t="shared" si="179"/>
        <v>42.887741114111542</v>
      </c>
      <c r="EQ165" s="2">
        <f t="shared" si="224"/>
        <v>39.755922960708673</v>
      </c>
      <c r="ER165" s="2">
        <f t="shared" si="224"/>
        <v>40.432232583671585</v>
      </c>
      <c r="ES165" s="2">
        <f t="shared" si="224"/>
        <v>39.961234231958713</v>
      </c>
      <c r="ET165" s="2">
        <f t="shared" si="224"/>
        <v>39.425339819648798</v>
      </c>
      <c r="EU165" s="2">
        <f t="shared" si="224"/>
        <v>40.165125115801899</v>
      </c>
      <c r="EV165" s="2">
        <f t="shared" si="224"/>
        <v>40.024231855431438</v>
      </c>
      <c r="EW165" s="2">
        <f t="shared" si="224"/>
        <v>41.31012921772966</v>
      </c>
      <c r="EX165" s="2">
        <f t="shared" si="224"/>
        <v>41.30675273783983</v>
      </c>
      <c r="EY165" s="2">
        <f t="shared" si="224"/>
        <v>42.937929430777515</v>
      </c>
      <c r="EZ165" s="2">
        <f t="shared" si="224"/>
        <v>41.682591163765537</v>
      </c>
      <c r="FA165" s="2">
        <f t="shared" si="224"/>
        <v>42.142266037026879</v>
      </c>
      <c r="FB165" s="2">
        <f t="shared" si="224"/>
        <v>41.10306566041163</v>
      </c>
      <c r="FC165" s="2">
        <f t="shared" si="224"/>
        <v>41.678593120190534</v>
      </c>
      <c r="FD165" s="2">
        <f t="shared" si="224"/>
        <v>41.658966318881689</v>
      </c>
      <c r="FE165" s="2">
        <f t="shared" si="224"/>
        <v>41.805038250054068</v>
      </c>
      <c r="FG165" s="2">
        <f t="shared" si="225"/>
        <v>0.99994771906977264</v>
      </c>
      <c r="FH165" s="2">
        <f t="shared" si="225"/>
        <v>0.99993539752741278</v>
      </c>
      <c r="FI165" s="2">
        <f t="shared" si="225"/>
        <v>0.99993757474027223</v>
      </c>
      <c r="FJ165" s="2">
        <f t="shared" si="225"/>
        <v>0.99993662142570949</v>
      </c>
      <c r="FK165" s="2">
        <f t="shared" si="225"/>
        <v>0.99992709182788575</v>
      </c>
      <c r="FL165" s="2">
        <f t="shared" si="225"/>
        <v>0.99992782018230308</v>
      </c>
      <c r="FM165" s="2">
        <f t="shared" si="225"/>
        <v>0.99991544988940273</v>
      </c>
      <c r="FN165" s="2">
        <f t="shared" si="225"/>
        <v>0.99991622517261347</v>
      </c>
      <c r="FO165" s="2">
        <f t="shared" si="225"/>
        <v>0.99992869133547102</v>
      </c>
      <c r="FP165" s="2">
        <f t="shared" si="225"/>
        <v>0.99992704414725331</v>
      </c>
      <c r="FQ165" s="2">
        <f t="shared" si="225"/>
        <v>0.99992804834426841</v>
      </c>
      <c r="FR165" s="2">
        <f t="shared" si="225"/>
        <v>0.99992066115141542</v>
      </c>
      <c r="FS165" s="2">
        <f t="shared" si="225"/>
        <v>0.9999156889470876</v>
      </c>
      <c r="FT165" s="2">
        <f t="shared" si="225"/>
        <v>0.99989968017814845</v>
      </c>
      <c r="FU165" s="2">
        <f t="shared" si="225"/>
        <v>0.99988758742798478</v>
      </c>
      <c r="FW165" s="2">
        <f t="shared" si="216"/>
        <v>0.40254736546228714</v>
      </c>
      <c r="FX165" s="2">
        <f t="shared" si="216"/>
        <v>0</v>
      </c>
      <c r="FY165" s="2">
        <f t="shared" si="216"/>
        <v>0.27829259549580249</v>
      </c>
      <c r="FZ165" s="2">
        <f t="shared" si="216"/>
        <v>0.43483200596609489</v>
      </c>
      <c r="GA165" s="2">
        <f t="shared" si="216"/>
        <v>0.44557530531282769</v>
      </c>
      <c r="GB165" s="2">
        <f t="shared" si="216"/>
        <v>0.47330275114516457</v>
      </c>
      <c r="GC165" s="2">
        <f t="shared" si="216"/>
        <v>0.42738429419802881</v>
      </c>
      <c r="GD165" s="2">
        <f t="shared" si="216"/>
        <v>0.41533091233192088</v>
      </c>
      <c r="GE165" s="2">
        <f t="shared" si="216"/>
        <v>0.38641868058779427</v>
      </c>
      <c r="GF165" s="2">
        <f t="shared" si="216"/>
        <v>0.37173810212724279</v>
      </c>
      <c r="GG165" s="2">
        <f t="shared" si="216"/>
        <v>0.33720798204767938</v>
      </c>
      <c r="GH165" s="2">
        <f t="shared" si="216"/>
        <v>0.28691379765782099</v>
      </c>
      <c r="GI165" s="2">
        <f t="shared" si="216"/>
        <v>0.30912187771404098</v>
      </c>
      <c r="GJ165" s="2">
        <f t="shared" si="216"/>
        <v>0.27055215815975098</v>
      </c>
      <c r="GK165" s="2">
        <f t="shared" si="216"/>
        <v>0.26129062989305729</v>
      </c>
      <c r="GM165" s="86">
        <f t="shared" si="217"/>
        <v>1.7433477290799469E-112</v>
      </c>
      <c r="GN165" s="86">
        <f t="shared" si="217"/>
        <v>1.7631096335268768E-76</v>
      </c>
      <c r="GO165" s="86">
        <f t="shared" si="217"/>
        <v>1.8862974165133965E-162</v>
      </c>
      <c r="GP165" s="86">
        <f t="shared" si="217"/>
        <v>1.4635054593438532E-213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9.0427616484931554E-271</v>
      </c>
      <c r="GV165" s="86">
        <f t="shared" si="217"/>
        <v>0</v>
      </c>
      <c r="GW165" s="86">
        <f t="shared" si="217"/>
        <v>0</v>
      </c>
      <c r="GX165" s="86">
        <f t="shared" si="217"/>
        <v>9.8140323569254638E-288</v>
      </c>
      <c r="GY165" s="86">
        <f t="shared" si="217"/>
        <v>1.4947993945172211E-173</v>
      </c>
      <c r="GZ165" s="86">
        <f t="shared" si="217"/>
        <v>6.4629053917237283E-197</v>
      </c>
      <c r="HA165" s="86">
        <f t="shared" si="217"/>
        <v>6.2751908645045531E-236</v>
      </c>
      <c r="HC165" s="86">
        <f t="shared" si="181"/>
        <v>1.0978449922629202E-59</v>
      </c>
      <c r="HD165" s="86">
        <f t="shared" si="181"/>
        <v>8.5837096600725138E-54</v>
      </c>
      <c r="HE165" s="86">
        <f t="shared" si="181"/>
        <v>1.9128457003441779E-95</v>
      </c>
      <c r="HF165" s="86">
        <f t="shared" si="180"/>
        <v>9.4114197399548763E-155</v>
      </c>
      <c r="HG165" s="86">
        <f t="shared" si="180"/>
        <v>2.3603105711559997E-233</v>
      </c>
      <c r="HH165" s="86">
        <f t="shared" si="180"/>
        <v>3.6074371584865601E-269</v>
      </c>
      <c r="HI165" s="86">
        <f t="shared" si="180"/>
        <v>3.0238303839304256E-293</v>
      </c>
      <c r="HJ165" s="86">
        <f t="shared" si="180"/>
        <v>5.2467260598488947E-292</v>
      </c>
      <c r="HK165" s="86">
        <f t="shared" si="180"/>
        <v>3.7963674330052113E-223</v>
      </c>
      <c r="HL165" s="86">
        <f t="shared" si="161"/>
        <v>1.068286779628215E-224</v>
      </c>
      <c r="HM165" s="86">
        <f t="shared" si="161"/>
        <v>9.2407986702496226E-223</v>
      </c>
      <c r="HN165" s="86">
        <f t="shared" si="161"/>
        <v>1.8652095879755225E-159</v>
      </c>
      <c r="HO165" s="86">
        <f t="shared" si="161"/>
        <v>6.4107997427670115E-142</v>
      </c>
      <c r="HP165" s="86">
        <f t="shared" si="161"/>
        <v>3.1591694697530932E-138</v>
      </c>
      <c r="HQ165" s="86">
        <f t="shared" si="161"/>
        <v>8.9632152086987193E-118</v>
      </c>
      <c r="HS165" s="86">
        <f t="shared" si="218"/>
        <v>4.5584942744926311E-11</v>
      </c>
      <c r="HT165" s="86">
        <f t="shared" si="218"/>
        <v>0</v>
      </c>
      <c r="HU165" s="86">
        <f t="shared" si="218"/>
        <v>1.3229058648749851E-9</v>
      </c>
      <c r="HV165" s="86">
        <f t="shared" si="218"/>
        <v>2.9732155932640732E-14</v>
      </c>
      <c r="HW165" s="86">
        <f t="shared" si="218"/>
        <v>4.2324388517586591E-17</v>
      </c>
      <c r="HX165" s="86">
        <f t="shared" si="218"/>
        <v>4.6609201399883287E-18</v>
      </c>
      <c r="HY165" s="86">
        <f t="shared" si="218"/>
        <v>5.0734486772925208E-18</v>
      </c>
      <c r="HZ165" s="86">
        <f t="shared" si="218"/>
        <v>1.1479416358797254E-15</v>
      </c>
      <c r="IA165" s="86">
        <f t="shared" si="218"/>
        <v>1.6541126455811899E-13</v>
      </c>
      <c r="IB165" s="86">
        <f t="shared" si="218"/>
        <v>2.790399738540062E-14</v>
      </c>
      <c r="IC165" s="86">
        <f t="shared" si="218"/>
        <v>3.213632280089343E-12</v>
      </c>
      <c r="ID165" s="86">
        <f t="shared" si="218"/>
        <v>1.245391421712617E-10</v>
      </c>
      <c r="IE165" s="86">
        <f t="shared" si="218"/>
        <v>5.2187738275019067E-11</v>
      </c>
      <c r="IF165" s="86">
        <f t="shared" si="218"/>
        <v>7.0866310498484482E-8</v>
      </c>
      <c r="IG165" s="86">
        <f t="shared" si="218"/>
        <v>1.3825232192025809E-9</v>
      </c>
      <c r="II165" s="86">
        <f t="shared" si="219"/>
        <v>0.19889497303476381</v>
      </c>
      <c r="IJ165" s="86">
        <f t="shared" si="219"/>
        <v>0</v>
      </c>
      <c r="IK165" s="86">
        <f t="shared" si="219"/>
        <v>4.4247269076997551E-3</v>
      </c>
      <c r="IL165" s="86">
        <f t="shared" si="219"/>
        <v>0.29933348439164326</v>
      </c>
      <c r="IM165" s="86">
        <f t="shared" si="219"/>
        <v>0.31886593026775306</v>
      </c>
      <c r="IN165" s="86">
        <f t="shared" si="219"/>
        <v>0.43331326946507609</v>
      </c>
      <c r="IO165" s="86">
        <f t="shared" si="219"/>
        <v>0.22554056003658901</v>
      </c>
      <c r="IP165" s="86">
        <f t="shared" si="219"/>
        <v>0.19253359899908518</v>
      </c>
      <c r="IQ165" s="86">
        <f t="shared" si="219"/>
        <v>0.11196842567201268</v>
      </c>
      <c r="IR165" s="86">
        <f t="shared" si="219"/>
        <v>6.642112667499106E-2</v>
      </c>
      <c r="IS165" s="86">
        <f t="shared" si="219"/>
        <v>2.2825144413125407E-2</v>
      </c>
      <c r="IT165" s="86">
        <f t="shared" si="219"/>
        <v>2.3021999132295228E-3</v>
      </c>
      <c r="IU165" s="86">
        <f t="shared" si="219"/>
        <v>7.5449440748279186E-3</v>
      </c>
      <c r="IV165" s="86">
        <f t="shared" si="219"/>
        <v>4.625200254331884E-3</v>
      </c>
      <c r="IW165" s="86">
        <f t="shared" si="219"/>
        <v>4.8177442884430851E-3</v>
      </c>
      <c r="IY165" s="86">
        <f t="shared" si="220"/>
        <v>0.19889497308034876</v>
      </c>
      <c r="IZ165" s="86">
        <f t="shared" si="220"/>
        <v>8.5837096600725138E-54</v>
      </c>
      <c r="JA165" s="86">
        <f t="shared" si="220"/>
        <v>4.4247282306056198E-3</v>
      </c>
      <c r="JB165" s="86">
        <f t="shared" si="220"/>
        <v>0.29933348439167301</v>
      </c>
      <c r="JC165" s="86">
        <f t="shared" si="220"/>
        <v>0.31886593026775312</v>
      </c>
      <c r="JD165" s="86">
        <f t="shared" si="220"/>
        <v>0.43331326946507609</v>
      </c>
      <c r="JE165" s="86">
        <f t="shared" si="220"/>
        <v>0.22554056003658901</v>
      </c>
      <c r="JF165" s="86">
        <f t="shared" si="220"/>
        <v>0.19253359899908631</v>
      </c>
      <c r="JG165" s="86">
        <f t="shared" si="220"/>
        <v>0.11196842567217809</v>
      </c>
      <c r="JH165" s="86">
        <f t="shared" si="220"/>
        <v>6.6421126675018968E-2</v>
      </c>
      <c r="JI165" s="86">
        <f t="shared" si="220"/>
        <v>2.2825144416339038E-2</v>
      </c>
      <c r="JJ165" s="86">
        <f t="shared" si="220"/>
        <v>2.3022000377686648E-3</v>
      </c>
      <c r="JK165" s="86">
        <f t="shared" si="220"/>
        <v>7.5449441270156571E-3</v>
      </c>
      <c r="JL165" s="86">
        <f t="shared" si="220"/>
        <v>4.6252711206423826E-3</v>
      </c>
      <c r="JM165" s="86">
        <f t="shared" si="220"/>
        <v>4.8177456709663042E-3</v>
      </c>
    </row>
    <row r="166" spans="2:273" x14ac:dyDescent="0.25">
      <c r="B166" s="2">
        <v>139</v>
      </c>
      <c r="C166" s="37">
        <v>40.360999999999997</v>
      </c>
      <c r="D166" s="37">
        <v>41.066000000000003</v>
      </c>
      <c r="E166" s="37">
        <v>41.802999999999997</v>
      </c>
      <c r="F166" s="37">
        <v>41.82</v>
      </c>
      <c r="G166" s="37">
        <v>46.082000000000001</v>
      </c>
      <c r="H166" s="37">
        <v>46.689</v>
      </c>
      <c r="I166" s="37">
        <v>48.966999999999999</v>
      </c>
      <c r="J166" s="37">
        <v>50.197000000000003</v>
      </c>
      <c r="K166" s="37">
        <v>51.115000000000002</v>
      </c>
      <c r="L166" s="37">
        <v>47.344000000000001</v>
      </c>
      <c r="M166" s="37">
        <v>44.426000000000002</v>
      </c>
      <c r="N166" s="37">
        <v>43.917999999999999</v>
      </c>
      <c r="O166" s="37">
        <v>45.18</v>
      </c>
      <c r="P166" s="37">
        <v>43.524999999999999</v>
      </c>
      <c r="Q166" s="37">
        <v>46.965000000000003</v>
      </c>
      <c r="S166" s="4">
        <f t="shared" si="221"/>
        <v>39.924452771155437</v>
      </c>
      <c r="T166" s="4">
        <f t="shared" si="221"/>
        <v>40.287484749231346</v>
      </c>
      <c r="U166" s="4">
        <f t="shared" si="221"/>
        <v>39.839715101166718</v>
      </c>
      <c r="V166" s="4">
        <f t="shared" si="221"/>
        <v>43.34065458181631</v>
      </c>
      <c r="W166" s="4">
        <f t="shared" si="221"/>
        <v>45.938625718666884</v>
      </c>
      <c r="X166" s="4">
        <f t="shared" si="221"/>
        <v>45.707090997508757</v>
      </c>
      <c r="Y166" s="4">
        <f t="shared" si="221"/>
        <v>48.289039039989518</v>
      </c>
      <c r="Z166" s="4">
        <f t="shared" si="221"/>
        <v>50.236860196766187</v>
      </c>
      <c r="AA166" s="4">
        <f t="shared" si="221"/>
        <v>49.885183070558149</v>
      </c>
      <c r="AB166" s="4">
        <f t="shared" si="221"/>
        <v>47.131072873457029</v>
      </c>
      <c r="AC166" s="4">
        <f t="shared" si="221"/>
        <v>44.600882932601998</v>
      </c>
      <c r="AD166" s="4">
        <f t="shared" si="221"/>
        <v>41.661250387210984</v>
      </c>
      <c r="AE166" s="4">
        <f t="shared" si="221"/>
        <v>42.794421806342932</v>
      </c>
      <c r="AF166" s="4">
        <f t="shared" si="221"/>
        <v>42.791672559243615</v>
      </c>
      <c r="AG166" s="4">
        <f t="shared" si="221"/>
        <v>44.665640128286675</v>
      </c>
      <c r="AI166" s="4">
        <f t="shared" si="222"/>
        <v>0.43654722884456021</v>
      </c>
      <c r="AJ166" s="4">
        <f t="shared" si="222"/>
        <v>0.77851525076865613</v>
      </c>
      <c r="AK166" s="4">
        <f t="shared" si="222"/>
        <v>1.9632848988332796</v>
      </c>
      <c r="AL166" s="4">
        <f t="shared" si="222"/>
        <v>-1.5206545818163093</v>
      </c>
      <c r="AM166" s="4">
        <f t="shared" si="222"/>
        <v>0.14337428133311647</v>
      </c>
      <c r="AN166" s="4">
        <f t="shared" si="222"/>
        <v>0.98190900249124269</v>
      </c>
      <c r="AO166" s="4">
        <f t="shared" si="222"/>
        <v>0.67796096001048056</v>
      </c>
      <c r="AP166" s="4">
        <f t="shared" si="222"/>
        <v>-3.9860196766184686E-2</v>
      </c>
      <c r="AQ166" s="4">
        <f t="shared" si="222"/>
        <v>1.2298169294418528</v>
      </c>
      <c r="AR166" s="4">
        <f t="shared" si="222"/>
        <v>0.21292712654297219</v>
      </c>
      <c r="AS166" s="4">
        <f t="shared" si="222"/>
        <v>-0.17488293260199583</v>
      </c>
      <c r="AT166" s="4">
        <f t="shared" si="222"/>
        <v>2.2567496127890152</v>
      </c>
      <c r="AU166" s="4">
        <f t="shared" si="222"/>
        <v>2.3855781936570679</v>
      </c>
      <c r="AV166" s="4">
        <f t="shared" si="222"/>
        <v>0.73332744075638345</v>
      </c>
      <c r="AW166" s="4">
        <f t="shared" si="222"/>
        <v>2.2993598717133281</v>
      </c>
      <c r="AY166" s="2">
        <f t="shared" si="214"/>
        <v>39.817311104161668</v>
      </c>
      <c r="AZ166" s="2">
        <f t="shared" si="214"/>
        <v>40.287484749231346</v>
      </c>
      <c r="BA166" s="2">
        <f t="shared" si="214"/>
        <v>39.839715101166703</v>
      </c>
      <c r="BB166" s="2">
        <f t="shared" si="214"/>
        <v>39.601647266408463</v>
      </c>
      <c r="BC166" s="2">
        <f t="shared" si="214"/>
        <v>39.787586461070973</v>
      </c>
      <c r="BD166" s="2">
        <f t="shared" si="214"/>
        <v>40.55101549637309</v>
      </c>
      <c r="BE166" s="2">
        <f t="shared" si="214"/>
        <v>40.19603326293057</v>
      </c>
      <c r="BF166" s="2">
        <f t="shared" si="214"/>
        <v>41.302526128998231</v>
      </c>
      <c r="BG166" s="2">
        <f t="shared" si="214"/>
        <v>43.913515834836943</v>
      </c>
      <c r="BH166" s="2">
        <f t="shared" si="214"/>
        <v>42.122977118375196</v>
      </c>
      <c r="BI166" s="2">
        <f t="shared" si="214"/>
        <v>41.353960764046072</v>
      </c>
      <c r="BJ166" s="2">
        <f t="shared" si="214"/>
        <v>41.205978225587401</v>
      </c>
      <c r="BK166" s="2">
        <f t="shared" si="214"/>
        <v>41.406896951420691</v>
      </c>
      <c r="BL166" s="2">
        <f t="shared" si="214"/>
        <v>41.637566156389902</v>
      </c>
      <c r="BM166" s="2">
        <f t="shared" si="214"/>
        <v>42.483335384681055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41.066000000000003</v>
      </c>
      <c r="CG166" s="2">
        <f t="shared" si="215"/>
        <v>41.802999999999997</v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>
        <f t="shared" si="215"/>
        <v>43.917999999999999</v>
      </c>
      <c r="CQ166" s="2" t="str">
        <f t="shared" si="215"/>
        <v/>
      </c>
      <c r="CR166" s="2">
        <f t="shared" si="215"/>
        <v>43.524999999999999</v>
      </c>
      <c r="CS166" s="2">
        <f t="shared" si="215"/>
        <v>46.965000000000003</v>
      </c>
      <c r="CU166" s="2" t="str">
        <f t="shared" si="197"/>
        <v/>
      </c>
      <c r="CV166" s="2">
        <f t="shared" si="198"/>
        <v>41.066000000000003</v>
      </c>
      <c r="CW166" s="2">
        <f t="shared" si="199"/>
        <v>41.802999999999997</v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>
        <f t="shared" si="208"/>
        <v>43.917999999999999</v>
      </c>
      <c r="DG166" s="2" t="str">
        <f t="shared" si="209"/>
        <v/>
      </c>
      <c r="DH166" s="2">
        <f t="shared" si="210"/>
        <v>43.524999999999999</v>
      </c>
      <c r="DI166" s="2">
        <f t="shared" si="211"/>
        <v>46.965000000000003</v>
      </c>
      <c r="DK166" s="2">
        <f t="shared" si="223"/>
        <v>64.50383870967741</v>
      </c>
      <c r="DL166" s="2">
        <f t="shared" si="223"/>
        <v>84.675234291443871</v>
      </c>
      <c r="DM166" s="2">
        <f t="shared" si="223"/>
        <v>90.497686608734412</v>
      </c>
      <c r="DN166" s="2">
        <f t="shared" si="223"/>
        <v>83.300326426024952</v>
      </c>
      <c r="DO166" s="2">
        <f t="shared" si="223"/>
        <v>78.061336898395737</v>
      </c>
      <c r="DP166" s="2">
        <f t="shared" si="223"/>
        <v>73.730465240641692</v>
      </c>
      <c r="DQ166" s="2">
        <f t="shared" si="223"/>
        <v>71.146360317460335</v>
      </c>
      <c r="DR166" s="2">
        <f t="shared" si="223"/>
        <v>67.551363492063501</v>
      </c>
      <c r="DS166" s="2">
        <f t="shared" si="223"/>
        <v>71.835631016042782</v>
      </c>
      <c r="DT166" s="2">
        <f t="shared" si="223"/>
        <v>73.062684491978601</v>
      </c>
      <c r="DU166" s="2">
        <f t="shared" si="223"/>
        <v>76.274914438502691</v>
      </c>
      <c r="DV166" s="2">
        <f t="shared" si="223"/>
        <v>67.99117142857142</v>
      </c>
      <c r="DW166" s="2">
        <f t="shared" si="223"/>
        <v>72.886098155298157</v>
      </c>
      <c r="DX166" s="2">
        <f t="shared" si="223"/>
        <v>76.063584637268846</v>
      </c>
      <c r="DY166" s="2">
        <f t="shared" si="223"/>
        <v>61.148952094920297</v>
      </c>
      <c r="EA166" s="2">
        <f t="shared" si="213"/>
        <v>39.94998750135121</v>
      </c>
      <c r="EB166" s="2">
        <f t="shared" si="213"/>
        <v>40.284869335950511</v>
      </c>
      <c r="EC166" s="2">
        <f t="shared" si="213"/>
        <v>39.851560103615242</v>
      </c>
      <c r="ED166" s="2">
        <f t="shared" si="213"/>
        <v>39.870343181368867</v>
      </c>
      <c r="EE166" s="2">
        <f t="shared" si="213"/>
        <v>39.567484926618775</v>
      </c>
      <c r="EF166" s="2">
        <f t="shared" si="213"/>
        <v>41.209397941573719</v>
      </c>
      <c r="EG166" s="2">
        <f t="shared" si="213"/>
        <v>39.399293795280968</v>
      </c>
      <c r="EH166" s="2">
        <f t="shared" si="213"/>
        <v>41.409228111998267</v>
      </c>
      <c r="EI166" s="2">
        <f t="shared" si="213"/>
        <v>44.68154164753345</v>
      </c>
      <c r="EJ166" s="2">
        <f t="shared" si="213"/>
        <v>42.508853720097022</v>
      </c>
      <c r="EK166" s="2">
        <f t="shared" si="212"/>
        <v>40.991838235294118</v>
      </c>
      <c r="EL166" s="2">
        <f t="shared" si="179"/>
        <v>41.310781209390967</v>
      </c>
      <c r="EM166" s="2">
        <f t="shared" si="179"/>
        <v>41.326729841488607</v>
      </c>
      <c r="EN166" s="2">
        <f t="shared" si="179"/>
        <v>41.676093443890707</v>
      </c>
      <c r="EO166" s="2">
        <f t="shared" si="179"/>
        <v>42.79080370535128</v>
      </c>
      <c r="EQ166" s="2">
        <f t="shared" si="224"/>
        <v>39.634966458622344</v>
      </c>
      <c r="ER166" s="2">
        <f t="shared" si="224"/>
        <v>40.284869335950511</v>
      </c>
      <c r="ES166" s="2">
        <f t="shared" si="224"/>
        <v>39.801996663040633</v>
      </c>
      <c r="ET166" s="2">
        <f t="shared" si="224"/>
        <v>39.277655569869154</v>
      </c>
      <c r="EU166" s="2">
        <f t="shared" si="224"/>
        <v>40.031894678308404</v>
      </c>
      <c r="EV166" s="2">
        <f t="shared" si="224"/>
        <v>39.878511483904163</v>
      </c>
      <c r="EW166" s="2">
        <f t="shared" si="224"/>
        <v>41.164150072870449</v>
      </c>
      <c r="EX166" s="2">
        <f t="shared" si="224"/>
        <v>41.160974590925107</v>
      </c>
      <c r="EY166" s="2">
        <f t="shared" si="224"/>
        <v>42.796974726162681</v>
      </c>
      <c r="EZ166" s="2">
        <f t="shared" si="224"/>
        <v>41.523036484684638</v>
      </c>
      <c r="FA166" s="2">
        <f t="shared" si="224"/>
        <v>41.996629967701764</v>
      </c>
      <c r="FB166" s="2">
        <f t="shared" si="224"/>
        <v>40.962116693071636</v>
      </c>
      <c r="FC166" s="2">
        <f t="shared" si="224"/>
        <v>41.562929840862679</v>
      </c>
      <c r="FD166" s="2">
        <f t="shared" si="224"/>
        <v>41.531948338735816</v>
      </c>
      <c r="FE166" s="2">
        <f t="shared" si="224"/>
        <v>41.683825032839167</v>
      </c>
      <c r="FG166" s="2">
        <f t="shared" si="225"/>
        <v>0.99995231900560111</v>
      </c>
      <c r="FH166" s="2">
        <f t="shared" si="225"/>
        <v>0.99994108150983985</v>
      </c>
      <c r="FI166" s="2">
        <f t="shared" si="225"/>
        <v>0.99994306717376102</v>
      </c>
      <c r="FJ166" s="2">
        <f t="shared" si="225"/>
        <v>0.99994219773092241</v>
      </c>
      <c r="FK166" s="2">
        <f t="shared" si="225"/>
        <v>0.99993350653018997</v>
      </c>
      <c r="FL166" s="2">
        <f t="shared" si="225"/>
        <v>0.99993417080579372</v>
      </c>
      <c r="FM166" s="2">
        <f t="shared" si="225"/>
        <v>0.99992288880899838</v>
      </c>
      <c r="FN166" s="2">
        <f t="shared" si="225"/>
        <v>0.99992359588616242</v>
      </c>
      <c r="FO166" s="2">
        <f t="shared" si="225"/>
        <v>0.99993496531695658</v>
      </c>
      <c r="FP166" s="2">
        <f t="shared" si="225"/>
        <v>0.99993346304437825</v>
      </c>
      <c r="FQ166" s="2">
        <f t="shared" si="225"/>
        <v>0.99993437889461823</v>
      </c>
      <c r="FR166" s="2">
        <f t="shared" si="225"/>
        <v>0.99992764160497782</v>
      </c>
      <c r="FS166" s="2">
        <f t="shared" si="225"/>
        <v>0.99992310683543761</v>
      </c>
      <c r="FT166" s="2">
        <f t="shared" si="225"/>
        <v>0.99990850642745011</v>
      </c>
      <c r="FU166" s="2">
        <f t="shared" si="225"/>
        <v>0.99989747750178326</v>
      </c>
      <c r="FW166" s="2">
        <f t="shared" si="216"/>
        <v>0.42488320168085564</v>
      </c>
      <c r="FX166" s="2">
        <f t="shared" si="216"/>
        <v>0</v>
      </c>
      <c r="FY166" s="2">
        <f t="shared" si="216"/>
        <v>0.29716317910491208</v>
      </c>
      <c r="FZ166" s="2">
        <f t="shared" si="216"/>
        <v>0.45758720323458424</v>
      </c>
      <c r="GA166" s="2">
        <f t="shared" si="216"/>
        <v>0.46842673711473787</v>
      </c>
      <c r="GB166" s="2">
        <f t="shared" si="216"/>
        <v>0.49630325490895749</v>
      </c>
      <c r="GC166" s="2">
        <f t="shared" si="216"/>
        <v>0.45006011176397409</v>
      </c>
      <c r="GD166" s="2">
        <f t="shared" si="216"/>
        <v>0.4378562254331011</v>
      </c>
      <c r="GE166" s="2">
        <f t="shared" si="216"/>
        <v>0.4084714432597592</v>
      </c>
      <c r="GF166" s="2">
        <f t="shared" si="216"/>
        <v>0.39349034148474449</v>
      </c>
      <c r="GG166" s="2">
        <f t="shared" si="216"/>
        <v>0.35809133642856672</v>
      </c>
      <c r="GH166" s="2">
        <f t="shared" si="216"/>
        <v>0.30612101037731648</v>
      </c>
      <c r="GI166" s="2">
        <f t="shared" si="216"/>
        <v>0.32912959541427672</v>
      </c>
      <c r="GJ166" s="2">
        <f t="shared" si="216"/>
        <v>0.28910813084034415</v>
      </c>
      <c r="GK166" s="2">
        <f t="shared" si="216"/>
        <v>0.27945474613682814</v>
      </c>
      <c r="GM166" s="86">
        <f t="shared" si="217"/>
        <v>3.5006683134665151E-115</v>
      </c>
      <c r="GN166" s="86">
        <f t="shared" si="217"/>
        <v>2.7817753221274777E-78</v>
      </c>
      <c r="GO166" s="86">
        <f t="shared" si="217"/>
        <v>2.3364626021312102E-166</v>
      </c>
      <c r="GP166" s="86">
        <f t="shared" si="217"/>
        <v>1.2603749673174304E-218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3.2939176401054855E-277</v>
      </c>
      <c r="GV166" s="86">
        <f t="shared" si="217"/>
        <v>0</v>
      </c>
      <c r="GW166" s="86">
        <f t="shared" si="217"/>
        <v>0</v>
      </c>
      <c r="GX166" s="86">
        <f t="shared" si="217"/>
        <v>1.2187566022649143E-294</v>
      </c>
      <c r="GY166" s="86">
        <f t="shared" si="217"/>
        <v>1.1298976606669147E-177</v>
      </c>
      <c r="GZ166" s="86">
        <f t="shared" si="217"/>
        <v>1.2442081692505738E-201</v>
      </c>
      <c r="HA166" s="86">
        <f t="shared" si="217"/>
        <v>1.8031961362943741E-241</v>
      </c>
      <c r="HC166" s="86">
        <f t="shared" si="181"/>
        <v>1.2303803319835261E-61</v>
      </c>
      <c r="HD166" s="86">
        <f t="shared" si="181"/>
        <v>1.5378070867559071E-55</v>
      </c>
      <c r="HE166" s="86">
        <f t="shared" si="181"/>
        <v>1.148864187269945E-98</v>
      </c>
      <c r="HF166" s="86">
        <f t="shared" si="180"/>
        <v>7.970893474508196E-160</v>
      </c>
      <c r="HG166" s="86">
        <f t="shared" si="180"/>
        <v>6.4271219143139167E-241</v>
      </c>
      <c r="HH166" s="86">
        <f t="shared" si="180"/>
        <v>8.1514059953618447E-278</v>
      </c>
      <c r="HI166" s="86">
        <f t="shared" si="180"/>
        <v>9.8106405202698195E-303</v>
      </c>
      <c r="HJ166" s="86">
        <f t="shared" si="180"/>
        <v>1.4500945489435874E-301</v>
      </c>
      <c r="HK166" s="86">
        <f t="shared" si="180"/>
        <v>1.8597799002074084E-230</v>
      </c>
      <c r="HL166" s="86">
        <f t="shared" si="161"/>
        <v>4.8275140893186767E-232</v>
      </c>
      <c r="HM166" s="86">
        <f t="shared" si="161"/>
        <v>3.612711235591435E-230</v>
      </c>
      <c r="HN166" s="86">
        <f t="shared" si="161"/>
        <v>8.3616781502661711E-165</v>
      </c>
      <c r="HO166" s="86">
        <f t="shared" si="161"/>
        <v>1.1221646081494146E-146</v>
      </c>
      <c r="HP166" s="86">
        <f t="shared" si="161"/>
        <v>6.623170395509017E-143</v>
      </c>
      <c r="HQ166" s="86">
        <f t="shared" si="161"/>
        <v>1.3288857827216195E-121</v>
      </c>
      <c r="HS166" s="86">
        <f t="shared" si="218"/>
        <v>7.0149020072467543E-12</v>
      </c>
      <c r="HT166" s="86">
        <f t="shared" si="218"/>
        <v>0</v>
      </c>
      <c r="HU166" s="86">
        <f t="shared" si="218"/>
        <v>2.2762965041212484E-10</v>
      </c>
      <c r="HV166" s="86">
        <f t="shared" si="218"/>
        <v>2.9743035736934211E-15</v>
      </c>
      <c r="HW166" s="86">
        <f t="shared" si="218"/>
        <v>2.5304803398440882E-18</v>
      </c>
      <c r="HX166" s="86">
        <f t="shared" si="218"/>
        <v>2.633991610491725E-19</v>
      </c>
      <c r="HY166" s="86">
        <f t="shared" si="218"/>
        <v>2.4672551402378112E-19</v>
      </c>
      <c r="HZ166" s="86">
        <f t="shared" si="218"/>
        <v>8.0164589661594503E-17</v>
      </c>
      <c r="IA166" s="86">
        <f t="shared" si="218"/>
        <v>1.5959463523982527E-14</v>
      </c>
      <c r="IB166" s="86">
        <f t="shared" si="218"/>
        <v>2.2811738800072828E-15</v>
      </c>
      <c r="IC166" s="86">
        <f t="shared" si="218"/>
        <v>3.3769337197711478E-13</v>
      </c>
      <c r="ID166" s="86">
        <f t="shared" si="218"/>
        <v>1.5378778715998431E-11</v>
      </c>
      <c r="IE166" s="86">
        <f t="shared" si="218"/>
        <v>6.3228566620004561E-12</v>
      </c>
      <c r="IF166" s="86">
        <f t="shared" si="218"/>
        <v>1.4899235957206437E-8</v>
      </c>
      <c r="IG166" s="86">
        <f t="shared" si="218"/>
        <v>1.6741046910863808E-10</v>
      </c>
      <c r="II166" s="86">
        <f t="shared" si="219"/>
        <v>0.27952444100234597</v>
      </c>
      <c r="IJ166" s="86">
        <f t="shared" si="219"/>
        <v>0</v>
      </c>
      <c r="IK166" s="86">
        <f t="shared" si="219"/>
        <v>9.999983794265874E-3</v>
      </c>
      <c r="IL166" s="86">
        <f t="shared" si="219"/>
        <v>0.38843795690774202</v>
      </c>
      <c r="IM166" s="86">
        <f t="shared" si="219"/>
        <v>0.41472612426135708</v>
      </c>
      <c r="IN166" s="86">
        <f t="shared" si="219"/>
        <v>0.4942562038081994</v>
      </c>
      <c r="IO166" s="86">
        <f t="shared" si="219"/>
        <v>0.32921472176519639</v>
      </c>
      <c r="IP166" s="86">
        <f t="shared" si="219"/>
        <v>0.28734508638541006</v>
      </c>
      <c r="IQ166" s="86">
        <f t="shared" si="219"/>
        <v>0.18289978462603337</v>
      </c>
      <c r="IR166" s="86">
        <f t="shared" si="219"/>
        <v>0.12063457590328852</v>
      </c>
      <c r="IS166" s="86">
        <f t="shared" si="219"/>
        <v>4.7410760455854281E-2</v>
      </c>
      <c r="IT166" s="86">
        <f t="shared" si="219"/>
        <v>6.0796561773286259E-3</v>
      </c>
      <c r="IU166" s="86">
        <f t="shared" si="219"/>
        <v>1.7622642844816527E-2</v>
      </c>
      <c r="IV166" s="86">
        <f t="shared" si="219"/>
        <v>9.9999849455096827E-3</v>
      </c>
      <c r="IW166" s="86">
        <f t="shared" si="219"/>
        <v>9.9999997880405693E-3</v>
      </c>
      <c r="IY166" s="86">
        <f t="shared" si="220"/>
        <v>0.27952444100936086</v>
      </c>
      <c r="IZ166" s="86">
        <f t="shared" si="220"/>
        <v>1.5378070867559071E-55</v>
      </c>
      <c r="JA166" s="86">
        <f t="shared" si="220"/>
        <v>9.9999840218955253E-3</v>
      </c>
      <c r="JB166" s="86">
        <f t="shared" si="220"/>
        <v>0.38843795690774502</v>
      </c>
      <c r="JC166" s="86">
        <f t="shared" si="220"/>
        <v>0.41472612426135708</v>
      </c>
      <c r="JD166" s="86">
        <f t="shared" si="220"/>
        <v>0.4942562038081994</v>
      </c>
      <c r="JE166" s="86">
        <f t="shared" si="220"/>
        <v>0.32921472176519639</v>
      </c>
      <c r="JF166" s="86">
        <f t="shared" si="220"/>
        <v>0.28734508638541012</v>
      </c>
      <c r="JG166" s="86">
        <f t="shared" si="220"/>
        <v>0.18289978462604933</v>
      </c>
      <c r="JH166" s="86">
        <f t="shared" si="220"/>
        <v>0.1206345759032908</v>
      </c>
      <c r="JI166" s="86">
        <f t="shared" si="220"/>
        <v>4.7410760456191976E-2</v>
      </c>
      <c r="JJ166" s="86">
        <f t="shared" si="220"/>
        <v>6.0796561927074048E-3</v>
      </c>
      <c r="JK166" s="86">
        <f t="shared" si="220"/>
        <v>1.7622642851139382E-2</v>
      </c>
      <c r="JL166" s="86">
        <f t="shared" si="220"/>
        <v>9.9999998447456405E-3</v>
      </c>
      <c r="JM166" s="86">
        <f t="shared" si="220"/>
        <v>9.9999999554510385E-3</v>
      </c>
    </row>
    <row r="167" spans="2:273" x14ac:dyDescent="0.25">
      <c r="B167" s="2">
        <v>140</v>
      </c>
      <c r="C167" s="37">
        <v>37.753999999999998</v>
      </c>
      <c r="D167" s="37">
        <v>41.097999999999999</v>
      </c>
      <c r="E167" s="37">
        <v>42.295000000000002</v>
      </c>
      <c r="F167" s="37">
        <v>43.902000000000001</v>
      </c>
      <c r="G167" s="37">
        <v>45.851999999999997</v>
      </c>
      <c r="H167" s="37">
        <v>43.984000000000002</v>
      </c>
      <c r="I167" s="37">
        <v>48.869</v>
      </c>
      <c r="J167" s="37">
        <v>52.639000000000003</v>
      </c>
      <c r="K167" s="37">
        <v>51.328000000000003</v>
      </c>
      <c r="L167" s="37">
        <v>49</v>
      </c>
      <c r="M167" s="37">
        <v>47.131</v>
      </c>
      <c r="N167" s="37">
        <v>45.786999999999999</v>
      </c>
      <c r="O167" s="37">
        <v>43.360999999999997</v>
      </c>
      <c r="P167" s="37">
        <v>45.606999999999999</v>
      </c>
      <c r="Q167" s="37">
        <v>47.93</v>
      </c>
      <c r="S167" s="4">
        <f t="shared" si="221"/>
        <v>39.813606542987941</v>
      </c>
      <c r="T167" s="4">
        <f t="shared" si="221"/>
        <v>40.139910810294005</v>
      </c>
      <c r="U167" s="4">
        <f t="shared" si="221"/>
        <v>39.680635599926795</v>
      </c>
      <c r="V167" s="4">
        <f t="shared" si="221"/>
        <v>43.105475179106804</v>
      </c>
      <c r="W167" s="4">
        <f t="shared" si="221"/>
        <v>45.388138189094583</v>
      </c>
      <c r="X167" s="4">
        <f t="shared" si="221"/>
        <v>44.45427366345821</v>
      </c>
      <c r="Y167" s="4">
        <f t="shared" si="221"/>
        <v>48.578260454893268</v>
      </c>
      <c r="Z167" s="4">
        <f t="shared" si="221"/>
        <v>51.089334376528427</v>
      </c>
      <c r="AA167" s="4">
        <f t="shared" si="221"/>
        <v>51.343747610015939</v>
      </c>
      <c r="AB167" s="4">
        <f t="shared" si="221"/>
        <v>49.04084079207928</v>
      </c>
      <c r="AC167" s="4">
        <f t="shared" si="221"/>
        <v>46.631660813224187</v>
      </c>
      <c r="AD167" s="4">
        <f t="shared" si="221"/>
        <v>42.058629175361382</v>
      </c>
      <c r="AE167" s="4">
        <f t="shared" si="221"/>
        <v>43.946073880380808</v>
      </c>
      <c r="AF167" s="4">
        <f t="shared" si="221"/>
        <v>43.648309339211089</v>
      </c>
      <c r="AG167" s="4">
        <f t="shared" si="221"/>
        <v>46.283196289718752</v>
      </c>
      <c r="AI167" s="4">
        <f t="shared" si="222"/>
        <v>-2.0596065429879431</v>
      </c>
      <c r="AJ167" s="4">
        <f t="shared" si="222"/>
        <v>0.95808918970599422</v>
      </c>
      <c r="AK167" s="4">
        <f t="shared" si="222"/>
        <v>2.6143644000732067</v>
      </c>
      <c r="AL167" s="4">
        <f t="shared" si="222"/>
        <v>0.79652482089319676</v>
      </c>
      <c r="AM167" s="4">
        <f t="shared" si="222"/>
        <v>0.46386181090541356</v>
      </c>
      <c r="AN167" s="4">
        <f t="shared" si="222"/>
        <v>-0.47027366345820809</v>
      </c>
      <c r="AO167" s="4">
        <f t="shared" si="222"/>
        <v>0.29073954510673161</v>
      </c>
      <c r="AP167" s="4">
        <f t="shared" si="222"/>
        <v>1.5496656234715758</v>
      </c>
      <c r="AQ167" s="4">
        <f t="shared" si="222"/>
        <v>-1.574761001593572E-2</v>
      </c>
      <c r="AR167" s="4">
        <f t="shared" si="222"/>
        <v>-4.0840792079279709E-2</v>
      </c>
      <c r="AS167" s="4">
        <f t="shared" si="222"/>
        <v>0.49933918677581346</v>
      </c>
      <c r="AT167" s="4">
        <f t="shared" si="222"/>
        <v>3.7283708246386169</v>
      </c>
      <c r="AU167" s="4">
        <f t="shared" si="222"/>
        <v>-0.58507388038081132</v>
      </c>
      <c r="AV167" s="4">
        <f t="shared" si="222"/>
        <v>1.9586906607889105</v>
      </c>
      <c r="AW167" s="4">
        <f t="shared" si="222"/>
        <v>1.6468037102812474</v>
      </c>
      <c r="AY167" s="2">
        <f t="shared" si="214"/>
        <v>39.694343176670984</v>
      </c>
      <c r="AZ167" s="2">
        <f t="shared" si="214"/>
        <v>40.139910810294005</v>
      </c>
      <c r="BA167" s="2">
        <f t="shared" si="214"/>
        <v>39.680635599926795</v>
      </c>
      <c r="BB167" s="2">
        <f t="shared" si="214"/>
        <v>39.447323335849049</v>
      </c>
      <c r="BC167" s="2">
        <f t="shared" si="214"/>
        <v>39.65872627149561</v>
      </c>
      <c r="BD167" s="2">
        <f t="shared" si="214"/>
        <v>40.389756047147699</v>
      </c>
      <c r="BE167" s="2">
        <f t="shared" si="214"/>
        <v>40.067470867656752</v>
      </c>
      <c r="BF167" s="2">
        <f t="shared" si="214"/>
        <v>41.154231815014853</v>
      </c>
      <c r="BG167" s="2">
        <f t="shared" si="214"/>
        <v>43.756762741516596</v>
      </c>
      <c r="BH167" s="2">
        <f t="shared" si="214"/>
        <v>41.956175080814631</v>
      </c>
      <c r="BI167" s="2">
        <f t="shared" si="214"/>
        <v>41.212804950394393</v>
      </c>
      <c r="BJ167" s="2">
        <f t="shared" si="214"/>
        <v>41.064555755384688</v>
      </c>
      <c r="BK167" s="2">
        <f t="shared" si="214"/>
        <v>41.292067971924794</v>
      </c>
      <c r="BL167" s="2">
        <f t="shared" si="214"/>
        <v>41.510072085630078</v>
      </c>
      <c r="BM167" s="2">
        <f t="shared" si="214"/>
        <v>42.358064336876062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41.097999999999999</v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>
        <f t="shared" si="198"/>
        <v>41.097999999999999</v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64.56984677419355</v>
      </c>
      <c r="DL167" s="2">
        <f t="shared" si="223"/>
        <v>84.889359625668462</v>
      </c>
      <c r="DM167" s="2">
        <f t="shared" si="223"/>
        <v>90.766131461675599</v>
      </c>
      <c r="DN167" s="2">
        <f t="shared" si="223"/>
        <v>83.519926024955438</v>
      </c>
      <c r="DO167" s="2">
        <f t="shared" si="223"/>
        <v>78.234227043544706</v>
      </c>
      <c r="DP167" s="2">
        <f t="shared" si="223"/>
        <v>73.863277922077913</v>
      </c>
      <c r="DQ167" s="2">
        <f t="shared" si="223"/>
        <v>71.25255555555556</v>
      </c>
      <c r="DR167" s="2">
        <f t="shared" si="223"/>
        <v>67.631444444444455</v>
      </c>
      <c r="DS167" s="2">
        <f t="shared" si="223"/>
        <v>71.936877463712761</v>
      </c>
      <c r="DT167" s="2">
        <f t="shared" si="223"/>
        <v>73.185110007639409</v>
      </c>
      <c r="DU167" s="2">
        <f t="shared" si="223"/>
        <v>76.418315660809796</v>
      </c>
      <c r="DV167" s="2">
        <f t="shared" si="223"/>
        <v>68.083585714285704</v>
      </c>
      <c r="DW167" s="2">
        <f t="shared" si="223"/>
        <v>73.029163663663667</v>
      </c>
      <c r="DX167" s="2">
        <f t="shared" si="223"/>
        <v>76.230249644381232</v>
      </c>
      <c r="DY167" s="2">
        <f t="shared" si="223"/>
        <v>61.219555431961453</v>
      </c>
      <c r="EA167" s="2">
        <f t="shared" si="213"/>
        <v>39.838476022862395</v>
      </c>
      <c r="EB167" s="2">
        <f t="shared" si="213"/>
        <v>40.137506088229443</v>
      </c>
      <c r="EC167" s="2">
        <f t="shared" si="213"/>
        <v>39.694313814237496</v>
      </c>
      <c r="ED167" s="2">
        <f t="shared" si="213"/>
        <v>39.736432311889608</v>
      </c>
      <c r="EE167" s="2">
        <f t="shared" si="213"/>
        <v>39.422264196125852</v>
      </c>
      <c r="EF167" s="2">
        <f t="shared" si="213"/>
        <v>41.095437459356717</v>
      </c>
      <c r="EG167" s="2">
        <f t="shared" si="213"/>
        <v>39.210097527866182</v>
      </c>
      <c r="EH167" s="2">
        <f t="shared" si="213"/>
        <v>41.269569410229835</v>
      </c>
      <c r="EI167" s="2">
        <f t="shared" si="213"/>
        <v>44.587347464576219</v>
      </c>
      <c r="EJ167" s="2">
        <f t="shared" si="213"/>
        <v>42.374600386599532</v>
      </c>
      <c r="EK167" s="2">
        <f t="shared" si="212"/>
        <v>40.819007142857146</v>
      </c>
      <c r="EL167" s="2">
        <f t="shared" si="179"/>
        <v>41.179657281469282</v>
      </c>
      <c r="EM167" s="2">
        <f t="shared" si="179"/>
        <v>41.205149223852167</v>
      </c>
      <c r="EN167" s="2">
        <f t="shared" si="179"/>
        <v>41.552772920604923</v>
      </c>
      <c r="EO167" s="2">
        <f t="shared" si="179"/>
        <v>42.693866296591011</v>
      </c>
      <c r="EQ167" s="2">
        <f t="shared" si="224"/>
        <v>39.514009956536015</v>
      </c>
      <c r="ER167" s="2">
        <f t="shared" si="224"/>
        <v>40.137506088229443</v>
      </c>
      <c r="ES167" s="2">
        <f t="shared" si="224"/>
        <v>39.642759094122553</v>
      </c>
      <c r="ET167" s="2">
        <f t="shared" si="224"/>
        <v>39.12997132008951</v>
      </c>
      <c r="EU167" s="2">
        <f t="shared" si="224"/>
        <v>39.898664240814895</v>
      </c>
      <c r="EV167" s="2">
        <f t="shared" si="224"/>
        <v>39.732791112376901</v>
      </c>
      <c r="EW167" s="2">
        <f t="shared" si="224"/>
        <v>41.018170928011237</v>
      </c>
      <c r="EX167" s="2">
        <f t="shared" si="224"/>
        <v>41.015196444010378</v>
      </c>
      <c r="EY167" s="2">
        <f t="shared" si="224"/>
        <v>42.656020021547846</v>
      </c>
      <c r="EZ167" s="2">
        <f t="shared" si="224"/>
        <v>41.363481805603747</v>
      </c>
      <c r="FA167" s="2">
        <f t="shared" si="224"/>
        <v>41.85099389837665</v>
      </c>
      <c r="FB167" s="2">
        <f t="shared" si="224"/>
        <v>40.821167725731641</v>
      </c>
      <c r="FC167" s="2">
        <f t="shared" si="224"/>
        <v>41.447266561534825</v>
      </c>
      <c r="FD167" s="2">
        <f t="shared" si="224"/>
        <v>41.404930358589951</v>
      </c>
      <c r="FE167" s="2">
        <f t="shared" si="224"/>
        <v>41.56261181562428</v>
      </c>
      <c r="FG167" s="2">
        <f t="shared" si="225"/>
        <v>0.99995651423383625</v>
      </c>
      <c r="FH167" s="2">
        <f t="shared" si="225"/>
        <v>0.99994626541976528</v>
      </c>
      <c r="FI167" s="2">
        <f t="shared" si="225"/>
        <v>0.99994807638524508</v>
      </c>
      <c r="FJ167" s="2">
        <f t="shared" si="225"/>
        <v>0.99994728343594685</v>
      </c>
      <c r="FK167" s="2">
        <f t="shared" si="225"/>
        <v>0.99993935687998192</v>
      </c>
      <c r="FL167" s="2">
        <f t="shared" si="225"/>
        <v>0.99993996271358654</v>
      </c>
      <c r="FM167" s="2">
        <f t="shared" si="225"/>
        <v>0.99992967328080773</v>
      </c>
      <c r="FN167" s="2">
        <f t="shared" si="225"/>
        <v>0.99993031815155631</v>
      </c>
      <c r="FO167" s="2">
        <f t="shared" si="225"/>
        <v>0.99994068732472263</v>
      </c>
      <c r="FP167" s="2">
        <f t="shared" si="225"/>
        <v>0.99993931721998597</v>
      </c>
      <c r="FQ167" s="2">
        <f t="shared" si="225"/>
        <v>0.99994015249504498</v>
      </c>
      <c r="FR167" s="2">
        <f t="shared" si="225"/>
        <v>0.99993400793926612</v>
      </c>
      <c r="FS167" s="2">
        <f t="shared" si="225"/>
        <v>0.99992987212597806</v>
      </c>
      <c r="FT167" s="2">
        <f t="shared" si="225"/>
        <v>0.99991655619834363</v>
      </c>
      <c r="FU167" s="2">
        <f t="shared" si="225"/>
        <v>0.99990649752687488</v>
      </c>
      <c r="FW167" s="2">
        <f t="shared" si="216"/>
        <v>0.4475300312321569</v>
      </c>
      <c r="FX167" s="2">
        <f t="shared" si="216"/>
        <v>0</v>
      </c>
      <c r="FY167" s="2">
        <f t="shared" si="216"/>
        <v>0.31675174763157871</v>
      </c>
      <c r="FZ167" s="2">
        <f t="shared" si="216"/>
        <v>0.48052075126277755</v>
      </c>
      <c r="GA167" s="2">
        <f t="shared" si="216"/>
        <v>0.49141136626355225</v>
      </c>
      <c r="GB167" s="2">
        <f t="shared" si="216"/>
        <v>0.51931941548918104</v>
      </c>
      <c r="GC167" s="2">
        <f t="shared" si="216"/>
        <v>0.47294534545667649</v>
      </c>
      <c r="GD167" s="2">
        <f t="shared" si="216"/>
        <v>0.46064069282709202</v>
      </c>
      <c r="GE167" s="2">
        <f t="shared" si="216"/>
        <v>0.43089891351957105</v>
      </c>
      <c r="GF167" s="2">
        <f t="shared" si="216"/>
        <v>0.41567327617343475</v>
      </c>
      <c r="GG167" s="2">
        <f t="shared" si="216"/>
        <v>0.37952742673248058</v>
      </c>
      <c r="GH167" s="2">
        <f t="shared" si="216"/>
        <v>0.32602615583380723</v>
      </c>
      <c r="GI167" s="2">
        <f t="shared" si="216"/>
        <v>0.34977667608473056</v>
      </c>
      <c r="GJ167" s="2">
        <f t="shared" si="216"/>
        <v>0.30839871037892014</v>
      </c>
      <c r="GK167" s="2">
        <f t="shared" si="216"/>
        <v>0.29837155400879156</v>
      </c>
      <c r="GM167" s="86">
        <f t="shared" si="217"/>
        <v>6.5241703620175496E-118</v>
      </c>
      <c r="GN167" s="86">
        <f t="shared" si="217"/>
        <v>4.1781339443299312E-80</v>
      </c>
      <c r="GO167" s="86">
        <f t="shared" si="217"/>
        <v>2.5978858487709408E-170</v>
      </c>
      <c r="GP167" s="86">
        <f t="shared" si="217"/>
        <v>9.4576471890955148E-224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1.0069102715338791E-283</v>
      </c>
      <c r="GV167" s="86">
        <f t="shared" si="217"/>
        <v>0</v>
      </c>
      <c r="GW167" s="86">
        <f t="shared" si="217"/>
        <v>0</v>
      </c>
      <c r="GX167" s="86">
        <f t="shared" si="217"/>
        <v>1.2519862880342006E-301</v>
      </c>
      <c r="GY167" s="86">
        <f t="shared" si="217"/>
        <v>7.6326524330579447E-182</v>
      </c>
      <c r="GZ167" s="86">
        <f t="shared" si="217"/>
        <v>2.1042406722869462E-206</v>
      </c>
      <c r="HA167" s="86">
        <f t="shared" si="217"/>
        <v>4.4634497999106451E-247</v>
      </c>
      <c r="HC167" s="86">
        <f t="shared" si="181"/>
        <v>1.2806703247170922E-63</v>
      </c>
      <c r="HD167" s="86">
        <f t="shared" si="181"/>
        <v>2.5792804965226852E-57</v>
      </c>
      <c r="HE167" s="86">
        <f t="shared" si="181"/>
        <v>6.0890883489445065E-102</v>
      </c>
      <c r="HF167" s="86">
        <f t="shared" si="180"/>
        <v>5.5812082486159104E-165</v>
      </c>
      <c r="HG167" s="86">
        <f t="shared" si="180"/>
        <v>1.3228827161013079E-248</v>
      </c>
      <c r="HH167" s="86">
        <f t="shared" si="180"/>
        <v>1.3419188747508408E-286</v>
      </c>
      <c r="HI167" s="86">
        <f t="shared" si="180"/>
        <v>0</v>
      </c>
      <c r="HJ167" s="86">
        <f t="shared" si="180"/>
        <v>0</v>
      </c>
      <c r="HK167" s="86">
        <f t="shared" si="180"/>
        <v>6.9320985406286953E-238</v>
      </c>
      <c r="HL167" s="86">
        <f t="shared" si="161"/>
        <v>1.6586554328272154E-239</v>
      </c>
      <c r="HM167" s="86">
        <f t="shared" si="161"/>
        <v>1.0663040616317116E-237</v>
      </c>
      <c r="HN167" s="86">
        <f t="shared" si="161"/>
        <v>3.0531512780776566E-170</v>
      </c>
      <c r="HO167" s="86">
        <f t="shared" si="161"/>
        <v>1.6365052487800215E-151</v>
      </c>
      <c r="HP167" s="86">
        <f t="shared" si="161"/>
        <v>1.158268809187606E-147</v>
      </c>
      <c r="HQ167" s="86">
        <f t="shared" si="161"/>
        <v>1.7078867116569246E-125</v>
      </c>
      <c r="HS167" s="86">
        <f t="shared" si="218"/>
        <v>1.0035651106556953E-12</v>
      </c>
      <c r="HT167" s="86">
        <f t="shared" si="218"/>
        <v>0</v>
      </c>
      <c r="HU167" s="86">
        <f t="shared" si="218"/>
        <v>3.6338475781506484E-11</v>
      </c>
      <c r="HV167" s="86">
        <f t="shared" si="218"/>
        <v>2.7348522043575015E-16</v>
      </c>
      <c r="HW167" s="86">
        <f t="shared" si="218"/>
        <v>1.3635006509469549E-19</v>
      </c>
      <c r="HX167" s="86">
        <f t="shared" si="218"/>
        <v>1.3438270629640988E-20</v>
      </c>
      <c r="HY167" s="86">
        <f t="shared" si="218"/>
        <v>1.0713514758563769E-20</v>
      </c>
      <c r="HZ167" s="86">
        <f t="shared" si="218"/>
        <v>5.0566870419216166E-18</v>
      </c>
      <c r="IA167" s="86">
        <f t="shared" si="218"/>
        <v>1.4046777194845748E-15</v>
      </c>
      <c r="IB167" s="86">
        <f t="shared" si="218"/>
        <v>1.6887150097198665E-16</v>
      </c>
      <c r="IC167" s="86">
        <f t="shared" si="218"/>
        <v>3.2278988395802643E-14</v>
      </c>
      <c r="ID167" s="86">
        <f t="shared" si="218"/>
        <v>1.7276768318083154E-12</v>
      </c>
      <c r="IE167" s="86">
        <f t="shared" si="218"/>
        <v>6.9813047080220273E-13</v>
      </c>
      <c r="IF167" s="86">
        <f t="shared" si="218"/>
        <v>2.9120604760757692E-9</v>
      </c>
      <c r="IG167" s="86">
        <f t="shared" si="218"/>
        <v>1.8201630991539639E-11</v>
      </c>
      <c r="II167" s="86">
        <f t="shared" si="219"/>
        <v>0.36382321888798019</v>
      </c>
      <c r="IJ167" s="86">
        <f t="shared" si="219"/>
        <v>0</v>
      </c>
      <c r="IK167" s="86">
        <f t="shared" si="219"/>
        <v>2.0981076668567408E-2</v>
      </c>
      <c r="IL167" s="86">
        <f t="shared" si="219"/>
        <v>0.46184546582237107</v>
      </c>
      <c r="IM167" s="86">
        <f t="shared" si="219"/>
        <v>0.48463455277555989</v>
      </c>
      <c r="IN167" s="86">
        <f t="shared" si="219"/>
        <v>0.50927316130046196</v>
      </c>
      <c r="IO167" s="86">
        <f t="shared" si="219"/>
        <v>0.42708047647139707</v>
      </c>
      <c r="IP167" s="86">
        <f t="shared" si="219"/>
        <v>0.38557478101419085</v>
      </c>
      <c r="IQ167" s="86">
        <f t="shared" si="219"/>
        <v>0.27140965046582083</v>
      </c>
      <c r="IR167" s="86">
        <f t="shared" si="219"/>
        <v>0.19768642648947082</v>
      </c>
      <c r="IS167" s="86">
        <f t="shared" si="219"/>
        <v>8.9437537254884472E-2</v>
      </c>
      <c r="IT167" s="86">
        <f t="shared" si="219"/>
        <v>1.4630445056274607E-2</v>
      </c>
      <c r="IU167" s="86">
        <f t="shared" si="219"/>
        <v>3.7518457876997209E-2</v>
      </c>
      <c r="IV167" s="86">
        <f t="shared" si="219"/>
        <v>2.0197102737480984E-2</v>
      </c>
      <c r="IW167" s="86">
        <f t="shared" si="219"/>
        <v>1.9519653741733613E-2</v>
      </c>
      <c r="IY167" s="86">
        <f t="shared" si="220"/>
        <v>0.36382321888898378</v>
      </c>
      <c r="IZ167" s="86">
        <f t="shared" si="220"/>
        <v>2.5792804965226852E-57</v>
      </c>
      <c r="JA167" s="86">
        <f t="shared" si="220"/>
        <v>2.0981076704905885E-2</v>
      </c>
      <c r="JB167" s="86">
        <f t="shared" si="220"/>
        <v>0.46184546582237135</v>
      </c>
      <c r="JC167" s="86">
        <f t="shared" si="220"/>
        <v>0.48463455277555989</v>
      </c>
      <c r="JD167" s="86">
        <f t="shared" si="220"/>
        <v>0.50927316130046196</v>
      </c>
      <c r="JE167" s="86">
        <f t="shared" si="220"/>
        <v>0.42708047647139707</v>
      </c>
      <c r="JF167" s="86">
        <f t="shared" si="220"/>
        <v>0.38557478101419085</v>
      </c>
      <c r="JG167" s="86">
        <f t="shared" si="220"/>
        <v>0.27140965046582222</v>
      </c>
      <c r="JH167" s="86">
        <f t="shared" si="220"/>
        <v>0.19768642648947099</v>
      </c>
      <c r="JI167" s="86">
        <f t="shared" si="220"/>
        <v>8.9437537254916752E-2</v>
      </c>
      <c r="JJ167" s="86">
        <f t="shared" si="220"/>
        <v>1.4630445058002284E-2</v>
      </c>
      <c r="JK167" s="86">
        <f t="shared" si="220"/>
        <v>3.7518457877695338E-2</v>
      </c>
      <c r="JL167" s="86">
        <f t="shared" si="220"/>
        <v>2.0197105649541459E-2</v>
      </c>
      <c r="JM167" s="86">
        <f t="shared" si="220"/>
        <v>1.9519653759935245E-2</v>
      </c>
    </row>
    <row r="168" spans="2:273" x14ac:dyDescent="0.25">
      <c r="B168" s="2">
        <v>141</v>
      </c>
      <c r="C168" s="37">
        <v>39.459000000000003</v>
      </c>
      <c r="D168" s="37">
        <v>42.508000000000003</v>
      </c>
      <c r="E168" s="37">
        <v>42.671999999999997</v>
      </c>
      <c r="F168" s="37">
        <v>42.671999999999997</v>
      </c>
      <c r="G168" s="37">
        <v>43.015999999999998</v>
      </c>
      <c r="H168" s="37">
        <v>42</v>
      </c>
      <c r="I168" s="37">
        <v>45.902000000000001</v>
      </c>
      <c r="J168" s="37">
        <v>50.18</v>
      </c>
      <c r="K168" s="37">
        <v>52.557000000000002</v>
      </c>
      <c r="L168" s="37">
        <v>51.491999999999997</v>
      </c>
      <c r="M168" s="37">
        <v>50.311</v>
      </c>
      <c r="N168" s="37">
        <v>47.246000000000002</v>
      </c>
      <c r="O168" s="37">
        <v>43.377000000000002</v>
      </c>
      <c r="P168" s="37">
        <v>45.622999999999998</v>
      </c>
      <c r="Q168" s="37">
        <v>50.298000000000002</v>
      </c>
      <c r="S168" s="4">
        <f t="shared" si="221"/>
        <v>39.69165377838555</v>
      </c>
      <c r="T168" s="4">
        <f t="shared" si="221"/>
        <v>39.992353698847246</v>
      </c>
      <c r="U168" s="4">
        <f t="shared" si="221"/>
        <v>39.521460529074048</v>
      </c>
      <c r="V168" s="4">
        <f t="shared" si="221"/>
        <v>42.491454387893619</v>
      </c>
      <c r="W168" s="4">
        <f t="shared" si="221"/>
        <v>44.1729792769396</v>
      </c>
      <c r="X168" s="4">
        <f t="shared" si="221"/>
        <v>43.011317130485573</v>
      </c>
      <c r="Y168" s="4">
        <f t="shared" si="221"/>
        <v>47.655626020167922</v>
      </c>
      <c r="Z168" s="4">
        <f t="shared" si="221"/>
        <v>50.687248444814628</v>
      </c>
      <c r="AA168" s="4">
        <f t="shared" si="221"/>
        <v>52.184573256490111</v>
      </c>
      <c r="AB168" s="4">
        <f t="shared" si="221"/>
        <v>50.661507283981727</v>
      </c>
      <c r="AC168" s="4">
        <f t="shared" si="221"/>
        <v>49.167905446503397</v>
      </c>
      <c r="AD168" s="4">
        <f t="shared" si="221"/>
        <v>42.880802756744757</v>
      </c>
      <c r="AE168" s="4">
        <f t="shared" si="221"/>
        <v>45.750595354077298</v>
      </c>
      <c r="AF168" s="4">
        <f t="shared" si="221"/>
        <v>45.056270594377956</v>
      </c>
      <c r="AG168" s="4">
        <f t="shared" si="221"/>
        <v>48.827303941739117</v>
      </c>
      <c r="AI168" s="4">
        <f t="shared" si="222"/>
        <v>-0.23265377838554713</v>
      </c>
      <c r="AJ168" s="4">
        <f t="shared" si="222"/>
        <v>2.5156463011527563</v>
      </c>
      <c r="AK168" s="4">
        <f t="shared" si="222"/>
        <v>3.1505394709259491</v>
      </c>
      <c r="AL168" s="4">
        <f t="shared" si="222"/>
        <v>0.18054561210637843</v>
      </c>
      <c r="AM168" s="4">
        <f t="shared" si="222"/>
        <v>-1.1569792769396017</v>
      </c>
      <c r="AN168" s="4">
        <f t="shared" si="222"/>
        <v>-1.0113171304855726</v>
      </c>
      <c r="AO168" s="4">
        <f t="shared" si="222"/>
        <v>-1.7536260201679212</v>
      </c>
      <c r="AP168" s="4">
        <f t="shared" si="222"/>
        <v>-0.50724844481462839</v>
      </c>
      <c r="AQ168" s="4">
        <f t="shared" si="222"/>
        <v>0.37242674350989091</v>
      </c>
      <c r="AR168" s="4">
        <f t="shared" si="222"/>
        <v>0.83049271601827002</v>
      </c>
      <c r="AS168" s="4">
        <f t="shared" si="222"/>
        <v>1.1430945534966028</v>
      </c>
      <c r="AT168" s="4">
        <f t="shared" si="222"/>
        <v>4.3651972432552455</v>
      </c>
      <c r="AU168" s="4">
        <f t="shared" si="222"/>
        <v>-2.3735953540772954</v>
      </c>
      <c r="AV168" s="4">
        <f t="shared" si="222"/>
        <v>0.56672940562204133</v>
      </c>
      <c r="AW168" s="4">
        <f t="shared" si="222"/>
        <v>1.4706960582608843</v>
      </c>
      <c r="AY168" s="2">
        <f t="shared" si="214"/>
        <v>39.570881761738249</v>
      </c>
      <c r="AZ168" s="2">
        <f t="shared" si="214"/>
        <v>39.992353698847246</v>
      </c>
      <c r="BA168" s="2">
        <f t="shared" si="214"/>
        <v>39.521460529074048</v>
      </c>
      <c r="BB168" s="2">
        <f t="shared" si="214"/>
        <v>39.292332718489583</v>
      </c>
      <c r="BC168" s="2">
        <f t="shared" si="214"/>
        <v>39.530451446368474</v>
      </c>
      <c r="BD168" s="2">
        <f t="shared" si="214"/>
        <v>40.227162512471239</v>
      </c>
      <c r="BE168" s="2">
        <f t="shared" si="214"/>
        <v>39.941113354945628</v>
      </c>
      <c r="BF168" s="2">
        <f t="shared" si="214"/>
        <v>41.005628253203732</v>
      </c>
      <c r="BG168" s="2">
        <f t="shared" si="214"/>
        <v>43.597355926496064</v>
      </c>
      <c r="BH168" s="2">
        <f t="shared" si="214"/>
        <v>41.787903854060275</v>
      </c>
      <c r="BI168" s="2">
        <f t="shared" si="214"/>
        <v>41.073338788288744</v>
      </c>
      <c r="BJ168" s="2">
        <f t="shared" si="214"/>
        <v>40.922515891488246</v>
      </c>
      <c r="BK168" s="2">
        <f t="shared" si="214"/>
        <v>41.177642461860174</v>
      </c>
      <c r="BL168" s="2">
        <f t="shared" si="214"/>
        <v>41.382350503831191</v>
      </c>
      <c r="BM168" s="2">
        <f t="shared" si="214"/>
        <v>42.231060021276335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>
        <f t="shared" si="215"/>
        <v>42.508000000000003</v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>
        <f t="shared" si="198"/>
        <v>42.508000000000003</v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64.635854838709676</v>
      </c>
      <c r="DL168" s="2">
        <f t="shared" si="223"/>
        <v>85.103484959893066</v>
      </c>
      <c r="DM168" s="2">
        <f t="shared" si="223"/>
        <v>91.034576314616771</v>
      </c>
      <c r="DN168" s="2">
        <f t="shared" si="223"/>
        <v>83.739525623885925</v>
      </c>
      <c r="DO168" s="2">
        <f t="shared" si="223"/>
        <v>78.407117188693675</v>
      </c>
      <c r="DP168" s="2">
        <f t="shared" si="223"/>
        <v>73.996090603514119</v>
      </c>
      <c r="DQ168" s="2">
        <f t="shared" si="223"/>
        <v>71.358750793650799</v>
      </c>
      <c r="DR168" s="2">
        <f t="shared" si="223"/>
        <v>67.711525396825408</v>
      </c>
      <c r="DS168" s="2">
        <f t="shared" si="223"/>
        <v>72.038123911382741</v>
      </c>
      <c r="DT168" s="2">
        <f t="shared" si="223"/>
        <v>73.307535523300217</v>
      </c>
      <c r="DU168" s="2">
        <f t="shared" si="223"/>
        <v>76.561716883116901</v>
      </c>
      <c r="DV168" s="2">
        <f t="shared" si="223"/>
        <v>68.175999999999988</v>
      </c>
      <c r="DW168" s="2">
        <f t="shared" si="223"/>
        <v>73.172229172029176</v>
      </c>
      <c r="DX168" s="2">
        <f t="shared" si="223"/>
        <v>76.396914651493603</v>
      </c>
      <c r="DY168" s="2">
        <f t="shared" si="223"/>
        <v>61.290158769002609</v>
      </c>
      <c r="EA168" s="2">
        <f t="shared" si="213"/>
        <v>39.726964544373587</v>
      </c>
      <c r="EB168" s="2">
        <f t="shared" si="213"/>
        <v>39.990142840508369</v>
      </c>
      <c r="EC168" s="2">
        <f t="shared" si="213"/>
        <v>39.537067524859751</v>
      </c>
      <c r="ED168" s="2">
        <f t="shared" si="213"/>
        <v>39.60252144241035</v>
      </c>
      <c r="EE168" s="2">
        <f t="shared" si="213"/>
        <v>39.277043465632929</v>
      </c>
      <c r="EF168" s="2">
        <f t="shared" si="213"/>
        <v>40.981476977139721</v>
      </c>
      <c r="EG168" s="2">
        <f t="shared" si="213"/>
        <v>39.020901260451389</v>
      </c>
      <c r="EH168" s="2">
        <f t="shared" si="213"/>
        <v>41.129910708461395</v>
      </c>
      <c r="EI168" s="2">
        <f t="shared" si="213"/>
        <v>44.493153281618994</v>
      </c>
      <c r="EJ168" s="2">
        <f t="shared" si="213"/>
        <v>42.240347053102042</v>
      </c>
      <c r="EK168" s="2">
        <f t="shared" si="212"/>
        <v>40.646176050420166</v>
      </c>
      <c r="EL168" s="2">
        <f t="shared" si="179"/>
        <v>41.048533353547597</v>
      </c>
      <c r="EM168" s="2">
        <f t="shared" si="179"/>
        <v>41.083568606215721</v>
      </c>
      <c r="EN168" s="2">
        <f t="shared" si="179"/>
        <v>41.429452397319132</v>
      </c>
      <c r="EO168" s="2">
        <f t="shared" si="179"/>
        <v>42.596928887830742</v>
      </c>
      <c r="EQ168" s="2">
        <f t="shared" si="224"/>
        <v>39.393053454449692</v>
      </c>
      <c r="ER168" s="2">
        <f t="shared" si="224"/>
        <v>39.990142840508369</v>
      </c>
      <c r="ES168" s="2">
        <f t="shared" si="224"/>
        <v>39.483521525204466</v>
      </c>
      <c r="ET168" s="2">
        <f t="shared" si="224"/>
        <v>38.982287070309866</v>
      </c>
      <c r="EU168" s="2">
        <f t="shared" si="224"/>
        <v>39.765433803321386</v>
      </c>
      <c r="EV168" s="2">
        <f t="shared" si="224"/>
        <v>39.587070740849633</v>
      </c>
      <c r="EW168" s="2">
        <f t="shared" si="224"/>
        <v>40.872191783152026</v>
      </c>
      <c r="EX168" s="2">
        <f t="shared" si="224"/>
        <v>40.869418297095649</v>
      </c>
      <c r="EY168" s="2">
        <f t="shared" si="224"/>
        <v>42.515065316933018</v>
      </c>
      <c r="EZ168" s="2">
        <f t="shared" si="224"/>
        <v>41.203927126522849</v>
      </c>
      <c r="FA168" s="2">
        <f t="shared" si="224"/>
        <v>41.705357829051536</v>
      </c>
      <c r="FB168" s="2">
        <f t="shared" si="224"/>
        <v>40.680218758391646</v>
      </c>
      <c r="FC168" s="2">
        <f t="shared" si="224"/>
        <v>41.33160328220697</v>
      </c>
      <c r="FD168" s="2">
        <f t="shared" si="224"/>
        <v>41.277912378444086</v>
      </c>
      <c r="FE168" s="2">
        <f t="shared" si="224"/>
        <v>41.441398598409386</v>
      </c>
      <c r="FG168" s="2">
        <f t="shared" si="225"/>
        <v>0.99996034035815229</v>
      </c>
      <c r="FH168" s="2">
        <f t="shared" si="225"/>
        <v>0.99995099324867076</v>
      </c>
      <c r="FI168" s="2">
        <f t="shared" si="225"/>
        <v>0.9999526448841729</v>
      </c>
      <c r="FJ168" s="2">
        <f t="shared" si="225"/>
        <v>0.99995192169915936</v>
      </c>
      <c r="FK168" s="2">
        <f t="shared" si="225"/>
        <v>0.99994469252209395</v>
      </c>
      <c r="FL168" s="2">
        <f t="shared" si="225"/>
        <v>0.99994524505477522</v>
      </c>
      <c r="FM168" s="2">
        <f t="shared" si="225"/>
        <v>0.99993586087290809</v>
      </c>
      <c r="FN168" s="2">
        <f t="shared" si="225"/>
        <v>0.99993644900926615</v>
      </c>
      <c r="FO168" s="2">
        <f t="shared" si="225"/>
        <v>0.99994590591492571</v>
      </c>
      <c r="FP168" s="2">
        <f t="shared" si="225"/>
        <v>0.99994465635136165</v>
      </c>
      <c r="FQ168" s="2">
        <f t="shared" si="225"/>
        <v>0.99994541813934834</v>
      </c>
      <c r="FR168" s="2">
        <f t="shared" si="225"/>
        <v>0.99993981417582511</v>
      </c>
      <c r="FS168" s="2">
        <f t="shared" si="225"/>
        <v>0.99993604222409993</v>
      </c>
      <c r="FT168" s="2">
        <f t="shared" si="225"/>
        <v>0.9999238977896584</v>
      </c>
      <c r="FU168" s="2">
        <f t="shared" si="225"/>
        <v>0.9999147240294205</v>
      </c>
      <c r="FW168" s="2">
        <f t="shared" si="216"/>
        <v>0.47039665660412627</v>
      </c>
      <c r="FX168" s="2">
        <f t="shared" si="216"/>
        <v>0</v>
      </c>
      <c r="FY168" s="2">
        <f t="shared" si="216"/>
        <v>0.33701240793744119</v>
      </c>
      <c r="FZ168" s="2">
        <f t="shared" si="216"/>
        <v>0.50353667925293488</v>
      </c>
      <c r="GA168" s="2">
        <f t="shared" si="216"/>
        <v>0.51443236210769316</v>
      </c>
      <c r="GB168" s="2">
        <f t="shared" si="216"/>
        <v>0.54225387003497638</v>
      </c>
      <c r="GC168" s="2">
        <f t="shared" si="216"/>
        <v>0.4959448351271103</v>
      </c>
      <c r="GD168" s="2">
        <f t="shared" si="216"/>
        <v>0.48359083685377297</v>
      </c>
      <c r="GE168" s="2">
        <f t="shared" si="216"/>
        <v>0.45361348490383785</v>
      </c>
      <c r="GF168" s="2">
        <f t="shared" si="216"/>
        <v>0.43820324074977013</v>
      </c>
      <c r="GG168" s="2">
        <f t="shared" si="216"/>
        <v>0.40144421798215624</v>
      </c>
      <c r="GH168" s="2">
        <f t="shared" si="216"/>
        <v>0.34657912739840641</v>
      </c>
      <c r="GI168" s="2">
        <f t="shared" si="216"/>
        <v>0.37100270724362222</v>
      </c>
      <c r="GJ168" s="2">
        <f t="shared" si="216"/>
        <v>0.32838186919157925</v>
      </c>
      <c r="GK168" s="2">
        <f t="shared" si="216"/>
        <v>0.31800373667383647</v>
      </c>
      <c r="GM168" s="86">
        <f t="shared" si="217"/>
        <v>1.1285104187448534E-120</v>
      </c>
      <c r="GN168" s="86">
        <f t="shared" si="217"/>
        <v>5.9739126192121075E-82</v>
      </c>
      <c r="GO168" s="86">
        <f t="shared" si="217"/>
        <v>2.5929397348105026E-174</v>
      </c>
      <c r="GP168" s="86">
        <f t="shared" si="217"/>
        <v>6.183622845146364E-229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2.5830559239099274E-290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4.6077685950383264E-186</v>
      </c>
      <c r="GZ168" s="86">
        <f t="shared" si="217"/>
        <v>3.1263202957863247E-211</v>
      </c>
      <c r="HA168" s="86">
        <f t="shared" si="217"/>
        <v>9.5171883795403872E-253</v>
      </c>
      <c r="HC168" s="86">
        <f t="shared" si="181"/>
        <v>1.2380304056951101E-65</v>
      </c>
      <c r="HD168" s="86">
        <f t="shared" si="181"/>
        <v>4.0500613970049308E-59</v>
      </c>
      <c r="HE168" s="86">
        <f t="shared" si="181"/>
        <v>2.8479134197462895E-105</v>
      </c>
      <c r="HF168" s="86">
        <f t="shared" si="180"/>
        <v>3.2308385721173314E-170</v>
      </c>
      <c r="HG168" s="86">
        <f t="shared" si="180"/>
        <v>2.0581648034243867E-256</v>
      </c>
      <c r="HH168" s="86">
        <f t="shared" si="180"/>
        <v>1.6094469436942882E-295</v>
      </c>
      <c r="HI168" s="86">
        <f t="shared" si="180"/>
        <v>0</v>
      </c>
      <c r="HJ168" s="86">
        <f t="shared" si="180"/>
        <v>0</v>
      </c>
      <c r="HK168" s="86">
        <f t="shared" si="180"/>
        <v>1.9659580584559046E-245</v>
      </c>
      <c r="HL168" s="86">
        <f t="shared" si="161"/>
        <v>4.3329355415532304E-247</v>
      </c>
      <c r="HM168" s="86">
        <f t="shared" si="161"/>
        <v>2.3760154889451987E-245</v>
      </c>
      <c r="HN168" s="86">
        <f t="shared" si="161"/>
        <v>9.0800548704607539E-176</v>
      </c>
      <c r="HO168" s="86">
        <f t="shared" si="161"/>
        <v>1.9883412424872285E-156</v>
      </c>
      <c r="HP168" s="86">
        <f t="shared" si="161"/>
        <v>1.6896599746851523E-152</v>
      </c>
      <c r="HQ168" s="86">
        <f t="shared" si="161"/>
        <v>1.9027185393912536E-129</v>
      </c>
      <c r="HS168" s="86">
        <f t="shared" si="218"/>
        <v>1.3346023242044583E-13</v>
      </c>
      <c r="HT168" s="86">
        <f t="shared" si="218"/>
        <v>0</v>
      </c>
      <c r="HU168" s="86">
        <f t="shared" si="218"/>
        <v>5.3813361508843368E-12</v>
      </c>
      <c r="HV168" s="86">
        <f t="shared" si="218"/>
        <v>2.3111957624928145E-17</v>
      </c>
      <c r="HW168" s="86">
        <f t="shared" si="218"/>
        <v>6.6208101508900277E-21</v>
      </c>
      <c r="HX168" s="86">
        <f t="shared" si="218"/>
        <v>6.1890717485187403E-22</v>
      </c>
      <c r="HY168" s="86">
        <f t="shared" si="218"/>
        <v>4.1535415201417962E-22</v>
      </c>
      <c r="HZ168" s="86">
        <f t="shared" si="218"/>
        <v>2.8809117864519114E-19</v>
      </c>
      <c r="IA168" s="86">
        <f t="shared" si="218"/>
        <v>1.1277091426039721E-16</v>
      </c>
      <c r="IB168" s="86">
        <f t="shared" si="218"/>
        <v>1.1319202825726355E-17</v>
      </c>
      <c r="IC168" s="86">
        <f t="shared" si="218"/>
        <v>2.8063138542431867E-15</v>
      </c>
      <c r="ID168" s="86">
        <f t="shared" si="218"/>
        <v>1.7654869679400804E-13</v>
      </c>
      <c r="IE168" s="86">
        <f t="shared" si="218"/>
        <v>7.0239192584174175E-14</v>
      </c>
      <c r="IF168" s="86">
        <f t="shared" si="218"/>
        <v>5.2903349410600319E-10</v>
      </c>
      <c r="IG168" s="86">
        <f t="shared" si="218"/>
        <v>1.7767196215677325E-12</v>
      </c>
      <c r="II168" s="86">
        <f t="shared" si="219"/>
        <v>0.43876079587352795</v>
      </c>
      <c r="IJ168" s="86">
        <f t="shared" si="219"/>
        <v>0</v>
      </c>
      <c r="IK168" s="86">
        <f t="shared" si="219"/>
        <v>4.0827955792885645E-2</v>
      </c>
      <c r="IL168" s="86">
        <f t="shared" si="219"/>
        <v>0.50398094205561872</v>
      </c>
      <c r="IM168" s="86">
        <f t="shared" si="219"/>
        <v>0.51026432375623565</v>
      </c>
      <c r="IN168" s="86">
        <f t="shared" si="219"/>
        <v>0.47621602881587144</v>
      </c>
      <c r="IO168" s="86">
        <f t="shared" si="219"/>
        <v>0.49325970336973862</v>
      </c>
      <c r="IP168" s="86">
        <f t="shared" si="219"/>
        <v>0.46560717490022985</v>
      </c>
      <c r="IQ168" s="86">
        <f t="shared" si="219"/>
        <v>0.36577625943271347</v>
      </c>
      <c r="IR168" s="86">
        <f t="shared" si="219"/>
        <v>0.29202907344925871</v>
      </c>
      <c r="IS168" s="86">
        <f t="shared" si="219"/>
        <v>0.15300945756768733</v>
      </c>
      <c r="IT168" s="86">
        <f t="shared" si="219"/>
        <v>3.2044318123910114E-2</v>
      </c>
      <c r="IU168" s="86">
        <f t="shared" si="219"/>
        <v>7.2703839219601094E-2</v>
      </c>
      <c r="IV168" s="86">
        <f t="shared" si="219"/>
        <v>3.8087086484982276E-2</v>
      </c>
      <c r="IW168" s="86">
        <f t="shared" si="219"/>
        <v>3.5816087281797526E-2</v>
      </c>
      <c r="IY168" s="86">
        <f t="shared" si="220"/>
        <v>0.4387607958736614</v>
      </c>
      <c r="IZ168" s="86">
        <f t="shared" si="220"/>
        <v>4.0500613970049308E-59</v>
      </c>
      <c r="JA168" s="86">
        <f t="shared" si="220"/>
        <v>4.0827955798266979E-2</v>
      </c>
      <c r="JB168" s="86">
        <f t="shared" si="220"/>
        <v>0.50398094205561872</v>
      </c>
      <c r="JC168" s="86">
        <f t="shared" si="220"/>
        <v>0.51026432375623565</v>
      </c>
      <c r="JD168" s="86">
        <f t="shared" si="220"/>
        <v>0.47621602881587144</v>
      </c>
      <c r="JE168" s="86">
        <f t="shared" si="220"/>
        <v>0.49325970336973862</v>
      </c>
      <c r="JF168" s="86">
        <f t="shared" si="220"/>
        <v>0.46560717490022985</v>
      </c>
      <c r="JG168" s="86">
        <f t="shared" si="220"/>
        <v>0.36577625943271358</v>
      </c>
      <c r="JH168" s="86">
        <f t="shared" si="220"/>
        <v>0.29202907344925871</v>
      </c>
      <c r="JI168" s="86">
        <f t="shared" si="220"/>
        <v>0.15300945756769013</v>
      </c>
      <c r="JJ168" s="86">
        <f t="shared" si="220"/>
        <v>3.204431812408666E-2</v>
      </c>
      <c r="JK168" s="86">
        <f t="shared" si="220"/>
        <v>7.2703839219671329E-2</v>
      </c>
      <c r="JL168" s="86">
        <f t="shared" si="220"/>
        <v>3.8087087014015773E-2</v>
      </c>
      <c r="JM168" s="86">
        <f t="shared" si="220"/>
        <v>3.5816087283574244E-2</v>
      </c>
    </row>
    <row r="169" spans="2:273" x14ac:dyDescent="0.25">
      <c r="B169" s="2">
        <v>142</v>
      </c>
      <c r="C169" s="37">
        <v>41.377000000000002</v>
      </c>
      <c r="D169" s="37">
        <v>42</v>
      </c>
      <c r="E169" s="37">
        <v>41.557000000000002</v>
      </c>
      <c r="F169" s="37">
        <v>42.966999999999999</v>
      </c>
      <c r="G169" s="37">
        <v>42.377000000000002</v>
      </c>
      <c r="H169" s="37">
        <v>42.508000000000003</v>
      </c>
      <c r="I169" s="37">
        <v>43.197000000000003</v>
      </c>
      <c r="J169" s="37">
        <v>48.917999999999999</v>
      </c>
      <c r="K169" s="37">
        <v>56.082000000000001</v>
      </c>
      <c r="L169" s="37">
        <v>52.704999999999998</v>
      </c>
      <c r="M169" s="37">
        <v>52.851999999999997</v>
      </c>
      <c r="N169" s="37">
        <v>49.655999999999999</v>
      </c>
      <c r="O169" s="37">
        <v>48.82</v>
      </c>
      <c r="P169" s="37">
        <v>47.689</v>
      </c>
      <c r="Q169" s="37">
        <v>55.246000000000002</v>
      </c>
      <c r="S169" s="4">
        <f t="shared" si="221"/>
        <v>39.557973824590242</v>
      </c>
      <c r="T169" s="4">
        <f t="shared" si="221"/>
        <v>39.844812084940401</v>
      </c>
      <c r="U169" s="4">
        <f t="shared" si="221"/>
        <v>39.362187476228499</v>
      </c>
      <c r="V169" s="4">
        <f t="shared" si="221"/>
        <v>41.631633433495743</v>
      </c>
      <c r="W169" s="4">
        <f t="shared" si="221"/>
        <v>42.665408873833854</v>
      </c>
      <c r="X169" s="4">
        <f t="shared" si="221"/>
        <v>41.716455662829141</v>
      </c>
      <c r="Y169" s="4">
        <f t="shared" si="221"/>
        <v>45.821433998636778</v>
      </c>
      <c r="Z169" s="4">
        <f t="shared" si="221"/>
        <v>49.096507456286211</v>
      </c>
      <c r="AA169" s="4">
        <f t="shared" si="221"/>
        <v>52.066075933654972</v>
      </c>
      <c r="AB169" s="4">
        <f t="shared" si="221"/>
        <v>51.421609799282677</v>
      </c>
      <c r="AC169" s="4">
        <f t="shared" si="221"/>
        <v>51.719290755954887</v>
      </c>
      <c r="AD169" s="4">
        <f t="shared" si="221"/>
        <v>44.250317818082799</v>
      </c>
      <c r="AE169" s="4">
        <f t="shared" si="221"/>
        <v>48.138377626629435</v>
      </c>
      <c r="AF169" s="4">
        <f t="shared" si="221"/>
        <v>47.100184662060791</v>
      </c>
      <c r="AG169" s="4">
        <f t="shared" si="221"/>
        <v>52.447098958103581</v>
      </c>
      <c r="AI169" s="4">
        <f t="shared" si="222"/>
        <v>1.8190261754097605</v>
      </c>
      <c r="AJ169" s="4">
        <f t="shared" si="222"/>
        <v>2.1551879150595994</v>
      </c>
      <c r="AK169" s="4">
        <f t="shared" si="222"/>
        <v>2.1948125237715033</v>
      </c>
      <c r="AL169" s="4">
        <f t="shared" si="222"/>
        <v>1.3353665665042556</v>
      </c>
      <c r="AM169" s="4">
        <f t="shared" si="222"/>
        <v>-0.28840887383385194</v>
      </c>
      <c r="AN169" s="4">
        <f t="shared" si="222"/>
        <v>0.79154433717086192</v>
      </c>
      <c r="AO169" s="4">
        <f t="shared" si="222"/>
        <v>-2.6244339986367748</v>
      </c>
      <c r="AP169" s="4">
        <f t="shared" si="222"/>
        <v>-0.17850745628621212</v>
      </c>
      <c r="AQ169" s="4">
        <f t="shared" si="222"/>
        <v>4.0159240663450291</v>
      </c>
      <c r="AR169" s="4">
        <f t="shared" si="222"/>
        <v>1.2833902007173208</v>
      </c>
      <c r="AS169" s="4">
        <f t="shared" si="222"/>
        <v>1.1327092440451096</v>
      </c>
      <c r="AT169" s="4">
        <f t="shared" si="222"/>
        <v>5.4056821819172001</v>
      </c>
      <c r="AU169" s="4">
        <f t="shared" si="222"/>
        <v>0.68162237337056553</v>
      </c>
      <c r="AV169" s="4">
        <f t="shared" si="222"/>
        <v>0.58881533793920937</v>
      </c>
      <c r="AW169" s="4">
        <f t="shared" si="222"/>
        <v>2.7989010418964213</v>
      </c>
      <c r="AY169" s="2">
        <f t="shared" si="214"/>
        <v>39.446952580247206</v>
      </c>
      <c r="AZ169" s="2">
        <f t="shared" si="214"/>
        <v>39.844812084940401</v>
      </c>
      <c r="BA169" s="2">
        <f t="shared" si="214"/>
        <v>39.362187476228499</v>
      </c>
      <c r="BB169" s="2">
        <f t="shared" si="214"/>
        <v>39.136732459959987</v>
      </c>
      <c r="BC169" s="2">
        <f t="shared" si="214"/>
        <v>39.402713239503456</v>
      </c>
      <c r="BD169" s="2">
        <f t="shared" si="214"/>
        <v>40.063378455546015</v>
      </c>
      <c r="BE169" s="2">
        <f t="shared" si="214"/>
        <v>39.816790432422174</v>
      </c>
      <c r="BF169" s="2">
        <f t="shared" si="214"/>
        <v>40.856737058915797</v>
      </c>
      <c r="BG169" s="2">
        <f t="shared" si="214"/>
        <v>43.435441109678933</v>
      </c>
      <c r="BH169" s="2">
        <f t="shared" si="214"/>
        <v>41.618230862649128</v>
      </c>
      <c r="BI169" s="2">
        <f t="shared" si="214"/>
        <v>40.935514045243735</v>
      </c>
      <c r="BJ169" s="2">
        <f t="shared" si="214"/>
        <v>40.779860904545238</v>
      </c>
      <c r="BK169" s="2">
        <f t="shared" si="214"/>
        <v>41.063611986697211</v>
      </c>
      <c r="BL169" s="2">
        <f t="shared" si="214"/>
        <v>41.254400090672569</v>
      </c>
      <c r="BM169" s="2">
        <f t="shared" si="214"/>
        <v>42.102324243536955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>
        <f t="shared" si="215"/>
        <v>42</v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>
        <f t="shared" si="198"/>
        <v>42</v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64.701862903225802</v>
      </c>
      <c r="DL169" s="2">
        <f t="shared" si="223"/>
        <v>85.317610294117657</v>
      </c>
      <c r="DM169" s="2">
        <f t="shared" si="223"/>
        <v>91.303021167557944</v>
      </c>
      <c r="DN169" s="2">
        <f t="shared" si="223"/>
        <v>83.959125222816397</v>
      </c>
      <c r="DO169" s="2">
        <f t="shared" si="223"/>
        <v>78.580007333842644</v>
      </c>
      <c r="DP169" s="2">
        <f t="shared" si="223"/>
        <v>74.128903284950326</v>
      </c>
      <c r="DQ169" s="2">
        <f t="shared" si="223"/>
        <v>71.464946031746038</v>
      </c>
      <c r="DR169" s="2">
        <f t="shared" si="223"/>
        <v>67.791606349206361</v>
      </c>
      <c r="DS169" s="2">
        <f t="shared" si="223"/>
        <v>72.13937035905272</v>
      </c>
      <c r="DT169" s="2">
        <f t="shared" si="223"/>
        <v>73.429961038961025</v>
      </c>
      <c r="DU169" s="2">
        <f t="shared" si="223"/>
        <v>76.705118105424006</v>
      </c>
      <c r="DV169" s="2">
        <f t="shared" si="223"/>
        <v>68.268414285714272</v>
      </c>
      <c r="DW169" s="2">
        <f t="shared" si="223"/>
        <v>73.315294680394686</v>
      </c>
      <c r="DX169" s="2">
        <f t="shared" si="223"/>
        <v>76.563579658605974</v>
      </c>
      <c r="DY169" s="2">
        <f t="shared" si="223"/>
        <v>61.360762106043765</v>
      </c>
      <c r="EA169" s="2">
        <f t="shared" si="213"/>
        <v>39.615453065884772</v>
      </c>
      <c r="EB169" s="2">
        <f t="shared" si="213"/>
        <v>39.842779592787295</v>
      </c>
      <c r="EC169" s="2">
        <f t="shared" si="213"/>
        <v>39.379821235482012</v>
      </c>
      <c r="ED169" s="2">
        <f t="shared" si="213"/>
        <v>39.468610572931084</v>
      </c>
      <c r="EE169" s="2">
        <f t="shared" si="213"/>
        <v>39.131822735140005</v>
      </c>
      <c r="EF169" s="2">
        <f t="shared" si="213"/>
        <v>40.867516494922725</v>
      </c>
      <c r="EG169" s="2">
        <f t="shared" si="213"/>
        <v>38.831704993036595</v>
      </c>
      <c r="EH169" s="2">
        <f t="shared" si="213"/>
        <v>40.990252006692955</v>
      </c>
      <c r="EI169" s="2">
        <f t="shared" si="213"/>
        <v>44.398959098661763</v>
      </c>
      <c r="EJ169" s="2">
        <f t="shared" si="213"/>
        <v>42.106093719604544</v>
      </c>
      <c r="EK169" s="2">
        <f t="shared" si="212"/>
        <v>40.473344957983194</v>
      </c>
      <c r="EL169" s="2">
        <f t="shared" si="179"/>
        <v>40.917409425625912</v>
      </c>
      <c r="EM169" s="2">
        <f t="shared" si="179"/>
        <v>40.961987988579281</v>
      </c>
      <c r="EN169" s="2">
        <f t="shared" si="179"/>
        <v>41.306131874033341</v>
      </c>
      <c r="EO169" s="2">
        <f t="shared" si="179"/>
        <v>42.499991479070474</v>
      </c>
      <c r="EQ169" s="2">
        <f t="shared" si="224"/>
        <v>39.27209695236337</v>
      </c>
      <c r="ER169" s="2">
        <f t="shared" si="224"/>
        <v>39.842779592787295</v>
      </c>
      <c r="ES169" s="2">
        <f t="shared" si="224"/>
        <v>39.324283956286394</v>
      </c>
      <c r="ET169" s="2">
        <f t="shared" si="224"/>
        <v>38.834602820530222</v>
      </c>
      <c r="EU169" s="2">
        <f t="shared" si="224"/>
        <v>39.632203365827884</v>
      </c>
      <c r="EV169" s="2">
        <f t="shared" si="224"/>
        <v>39.441350369322365</v>
      </c>
      <c r="EW169" s="2">
        <f t="shared" si="224"/>
        <v>40.726212638292814</v>
      </c>
      <c r="EX169" s="2">
        <f t="shared" si="224"/>
        <v>40.723640150180927</v>
      </c>
      <c r="EY169" s="2">
        <f t="shared" si="224"/>
        <v>42.374110612318184</v>
      </c>
      <c r="EZ169" s="2">
        <f t="shared" si="224"/>
        <v>41.044372447441958</v>
      </c>
      <c r="FA169" s="2">
        <f t="shared" si="224"/>
        <v>41.559721759726422</v>
      </c>
      <c r="FB169" s="2">
        <f t="shared" si="224"/>
        <v>40.539269791051645</v>
      </c>
      <c r="FC169" s="2">
        <f t="shared" si="224"/>
        <v>41.215940002879115</v>
      </c>
      <c r="FD169" s="2">
        <f t="shared" si="224"/>
        <v>41.15089439829822</v>
      </c>
      <c r="FE169" s="2">
        <f t="shared" si="224"/>
        <v>41.320185381194491</v>
      </c>
      <c r="FG169" s="2">
        <f t="shared" si="225"/>
        <v>0.9999638298505299</v>
      </c>
      <c r="FH169" s="2">
        <f t="shared" si="225"/>
        <v>0.99995530511885899</v>
      </c>
      <c r="FI169" s="2">
        <f t="shared" si="225"/>
        <v>0.99995681144111137</v>
      </c>
      <c r="FJ169" s="2">
        <f t="shared" si="225"/>
        <v>0.9999561518830018</v>
      </c>
      <c r="FK169" s="2">
        <f t="shared" si="225"/>
        <v>0.99994955873518188</v>
      </c>
      <c r="FL169" s="2">
        <f t="shared" si="225"/>
        <v>0.99995006265585651</v>
      </c>
      <c r="FM169" s="2">
        <f t="shared" si="225"/>
        <v>0.9999415040907409</v>
      </c>
      <c r="FN169" s="2">
        <f t="shared" si="225"/>
        <v>0.99994204048350099</v>
      </c>
      <c r="FO169" s="2">
        <f t="shared" si="225"/>
        <v>0.9999506653732495</v>
      </c>
      <c r="FP169" s="2">
        <f t="shared" si="225"/>
        <v>0.99994952574676077</v>
      </c>
      <c r="FQ169" s="2">
        <f t="shared" si="225"/>
        <v>0.99995022051238192</v>
      </c>
      <c r="FR169" s="2">
        <f t="shared" si="225"/>
        <v>0.99994510958529381</v>
      </c>
      <c r="FS169" s="2">
        <f t="shared" si="225"/>
        <v>0.99994166948685781</v>
      </c>
      <c r="FT169" s="2">
        <f t="shared" si="225"/>
        <v>0.99993059349451185</v>
      </c>
      <c r="FU169" s="2">
        <f t="shared" si="225"/>
        <v>0.99992222680693454</v>
      </c>
      <c r="FW169" s="2">
        <f t="shared" si="216"/>
        <v>0.49338822918757452</v>
      </c>
      <c r="FX169" s="2">
        <f t="shared" si="216"/>
        <v>0</v>
      </c>
      <c r="FY169" s="2">
        <f t="shared" si="216"/>
        <v>0.35789019050531995</v>
      </c>
      <c r="FZ169" s="2">
        <f t="shared" si="216"/>
        <v>0.52653762828392847</v>
      </c>
      <c r="GA169" s="2">
        <f t="shared" si="216"/>
        <v>0.53739228008855577</v>
      </c>
      <c r="GB169" s="2">
        <f t="shared" si="216"/>
        <v>0.56501063251402228</v>
      </c>
      <c r="GC169" s="2">
        <f t="shared" si="216"/>
        <v>0.51896149943801295</v>
      </c>
      <c r="GD169" s="2">
        <f t="shared" si="216"/>
        <v>0.50661040766684406</v>
      </c>
      <c r="GE169" s="2">
        <f t="shared" si="216"/>
        <v>0.47652284026477443</v>
      </c>
      <c r="GF169" s="2">
        <f t="shared" si="216"/>
        <v>0.46099095741954216</v>
      </c>
      <c r="GG169" s="2">
        <f t="shared" si="216"/>
        <v>0.42376225948405732</v>
      </c>
      <c r="GH169" s="2">
        <f t="shared" si="216"/>
        <v>0.36772085326793402</v>
      </c>
      <c r="GI169" s="2">
        <f t="shared" si="216"/>
        <v>0.39273881489670559</v>
      </c>
      <c r="GJ169" s="2">
        <f t="shared" si="216"/>
        <v>0.34900644543055481</v>
      </c>
      <c r="GK169" s="2">
        <f t="shared" si="216"/>
        <v>0.33830482704524134</v>
      </c>
      <c r="GM169" s="86">
        <f t="shared" si="217"/>
        <v>1.8117172399587739E-123</v>
      </c>
      <c r="GN169" s="86">
        <f t="shared" si="217"/>
        <v>8.1311175568581666E-84</v>
      </c>
      <c r="GO169" s="86">
        <f t="shared" si="217"/>
        <v>2.3231353981163732E-178</v>
      </c>
      <c r="GP169" s="86">
        <f t="shared" si="217"/>
        <v>3.5227197484255702E-234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5.5608414940888037E-297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2.4858979428564479E-190</v>
      </c>
      <c r="GZ169" s="86">
        <f t="shared" si="217"/>
        <v>4.0804293249604987E-216</v>
      </c>
      <c r="HA169" s="86">
        <f t="shared" si="217"/>
        <v>1.748057493468617E-258</v>
      </c>
      <c r="HC169" s="86">
        <f t="shared" si="181"/>
        <v>1.1115213990988935E-67</v>
      </c>
      <c r="HD169" s="86">
        <f t="shared" si="181"/>
        <v>5.9537083778316007E-61</v>
      </c>
      <c r="HE169" s="86">
        <f t="shared" si="181"/>
        <v>1.1754075853426949E-108</v>
      </c>
      <c r="HF169" s="86">
        <f t="shared" si="180"/>
        <v>1.5461965998631737E-175</v>
      </c>
      <c r="HG169" s="86">
        <f t="shared" si="180"/>
        <v>2.4204141959860112E-264</v>
      </c>
      <c r="HH169" s="86">
        <f t="shared" si="180"/>
        <v>1.4063083750459711E-304</v>
      </c>
      <c r="HI169" s="86">
        <f t="shared" si="180"/>
        <v>0</v>
      </c>
      <c r="HJ169" s="86">
        <f t="shared" si="180"/>
        <v>0</v>
      </c>
      <c r="HK169" s="86">
        <f t="shared" si="180"/>
        <v>4.2421571254725842E-253</v>
      </c>
      <c r="HL169" s="86">
        <f t="shared" si="161"/>
        <v>8.6059410621720157E-255</v>
      </c>
      <c r="HM169" s="86">
        <f t="shared" si="161"/>
        <v>3.9970018759470674E-253</v>
      </c>
      <c r="HN169" s="86">
        <f t="shared" si="161"/>
        <v>2.1994306876483426E-181</v>
      </c>
      <c r="HO169" s="86">
        <f t="shared" si="161"/>
        <v>2.0126743223972458E-161</v>
      </c>
      <c r="HP169" s="86">
        <f t="shared" si="161"/>
        <v>2.0560424307935698E-157</v>
      </c>
      <c r="HQ169" s="86">
        <f t="shared" si="161"/>
        <v>1.8375146009789689E-133</v>
      </c>
      <c r="HS169" s="86">
        <f t="shared" si="218"/>
        <v>1.6496929308906574E-14</v>
      </c>
      <c r="HT169" s="86">
        <f t="shared" si="218"/>
        <v>0</v>
      </c>
      <c r="HU169" s="86">
        <f t="shared" si="218"/>
        <v>7.3918269073984444E-13</v>
      </c>
      <c r="HV169" s="86">
        <f t="shared" si="218"/>
        <v>1.7949889749554397E-18</v>
      </c>
      <c r="HW169" s="86">
        <f t="shared" si="218"/>
        <v>2.8969237351853118E-22</v>
      </c>
      <c r="HX169" s="86">
        <f t="shared" si="218"/>
        <v>2.5729460203779033E-23</v>
      </c>
      <c r="HY169" s="86">
        <f t="shared" si="218"/>
        <v>1.4376032173081769E-23</v>
      </c>
      <c r="HZ169" s="86">
        <f t="shared" si="218"/>
        <v>1.4823056313153732E-20</v>
      </c>
      <c r="IA169" s="86">
        <f t="shared" si="218"/>
        <v>8.2573469485157836E-18</v>
      </c>
      <c r="IB169" s="86">
        <f t="shared" si="218"/>
        <v>6.8690507382656051E-19</v>
      </c>
      <c r="IC169" s="86">
        <f t="shared" si="218"/>
        <v>2.2188338796502443E-16</v>
      </c>
      <c r="ID169" s="86">
        <f t="shared" si="218"/>
        <v>1.6408592955514257E-14</v>
      </c>
      <c r="IE169" s="86">
        <f t="shared" si="218"/>
        <v>6.4385719488850789E-15</v>
      </c>
      <c r="IF169" s="86">
        <f t="shared" si="218"/>
        <v>8.9320853102039077E-11</v>
      </c>
      <c r="IG169" s="86">
        <f t="shared" si="218"/>
        <v>1.5569203291429234E-13</v>
      </c>
      <c r="II169" s="86">
        <f t="shared" si="219"/>
        <v>0.49081345296390966</v>
      </c>
      <c r="IJ169" s="86">
        <f t="shared" si="219"/>
        <v>0</v>
      </c>
      <c r="IK169" s="86">
        <f t="shared" si="219"/>
        <v>7.3608850270979687E-2</v>
      </c>
      <c r="IL169" s="86">
        <f t="shared" si="219"/>
        <v>0.50612049485857002</v>
      </c>
      <c r="IM169" s="86">
        <f t="shared" si="219"/>
        <v>0.48620404853635441</v>
      </c>
      <c r="IN169" s="86">
        <f t="shared" si="219"/>
        <v>0.40657649537186247</v>
      </c>
      <c r="IO169" s="86">
        <f t="shared" si="219"/>
        <v>0.50898025779200529</v>
      </c>
      <c r="IP169" s="86">
        <f t="shared" si="219"/>
        <v>0.50712788443038559</v>
      </c>
      <c r="IQ169" s="86">
        <f t="shared" si="219"/>
        <v>0.44796338329309876</v>
      </c>
      <c r="IR169" s="86">
        <f t="shared" si="219"/>
        <v>0.38883469593447562</v>
      </c>
      <c r="IS169" s="86">
        <f t="shared" si="219"/>
        <v>0.23712682640237384</v>
      </c>
      <c r="IT169" s="86">
        <f t="shared" si="219"/>
        <v>6.3787283615161214E-2</v>
      </c>
      <c r="IU169" s="86">
        <f t="shared" si="219"/>
        <v>0.12805047815374757</v>
      </c>
      <c r="IV169" s="86">
        <f t="shared" si="219"/>
        <v>6.7028303775758302E-2</v>
      </c>
      <c r="IW169" s="86">
        <f t="shared" si="219"/>
        <v>6.1751747738175787E-2</v>
      </c>
      <c r="IY169" s="86">
        <f t="shared" si="220"/>
        <v>0.49081345296392614</v>
      </c>
      <c r="IZ169" s="86">
        <f t="shared" si="220"/>
        <v>5.9537083778316007E-61</v>
      </c>
      <c r="JA169" s="86">
        <f t="shared" si="220"/>
        <v>7.3608850271718873E-2</v>
      </c>
      <c r="JB169" s="86">
        <f t="shared" si="220"/>
        <v>0.50612049485857002</v>
      </c>
      <c r="JC169" s="86">
        <f t="shared" si="220"/>
        <v>0.48620404853635441</v>
      </c>
      <c r="JD169" s="86">
        <f t="shared" si="220"/>
        <v>0.40657649537186247</v>
      </c>
      <c r="JE169" s="86">
        <f t="shared" si="220"/>
        <v>0.50898025779200529</v>
      </c>
      <c r="JF169" s="86">
        <f t="shared" si="220"/>
        <v>0.50712788443038559</v>
      </c>
      <c r="JG169" s="86">
        <f t="shared" si="220"/>
        <v>0.44796338329309876</v>
      </c>
      <c r="JH169" s="86">
        <f t="shared" si="220"/>
        <v>0.38883469593447562</v>
      </c>
      <c r="JI169" s="86">
        <f t="shared" si="220"/>
        <v>0.23712682640237406</v>
      </c>
      <c r="JJ169" s="86">
        <f t="shared" si="220"/>
        <v>6.3787283615177617E-2</v>
      </c>
      <c r="JK169" s="86">
        <f t="shared" si="220"/>
        <v>0.128050478153754</v>
      </c>
      <c r="JL169" s="86">
        <f t="shared" si="220"/>
        <v>6.7028303865079158E-2</v>
      </c>
      <c r="JM169" s="86">
        <f t="shared" si="220"/>
        <v>6.1751747738331482E-2</v>
      </c>
    </row>
    <row r="170" spans="2:273" x14ac:dyDescent="0.25">
      <c r="B170" s="2">
        <v>143</v>
      </c>
      <c r="C170" s="37">
        <v>39.884999999999998</v>
      </c>
      <c r="D170" s="37">
        <v>40.851999999999997</v>
      </c>
      <c r="E170" s="37">
        <v>42.606999999999999</v>
      </c>
      <c r="F170" s="37">
        <v>41.066000000000003</v>
      </c>
      <c r="G170" s="37">
        <v>40.753999999999998</v>
      </c>
      <c r="H170" s="37">
        <v>41.393000000000001</v>
      </c>
      <c r="I170" s="37">
        <v>39.459000000000003</v>
      </c>
      <c r="J170" s="37">
        <v>46.426000000000002</v>
      </c>
      <c r="K170" s="37">
        <v>50.377000000000002</v>
      </c>
      <c r="L170" s="37">
        <v>51.59</v>
      </c>
      <c r="M170" s="37">
        <v>52.131</v>
      </c>
      <c r="N170" s="37">
        <v>49.802999999999997</v>
      </c>
      <c r="O170" s="37">
        <v>51.360999999999997</v>
      </c>
      <c r="P170" s="37">
        <v>49.720999999999997</v>
      </c>
      <c r="Q170" s="37">
        <v>58.877000000000002</v>
      </c>
      <c r="S170" s="4">
        <f t="shared" si="221"/>
        <v>39.415050006006538</v>
      </c>
      <c r="T170" s="4">
        <f t="shared" si="221"/>
        <v>39.697284742364218</v>
      </c>
      <c r="U170" s="4">
        <f t="shared" si="221"/>
        <v>39.202815083912625</v>
      </c>
      <c r="V170" s="4">
        <f t="shared" si="221"/>
        <v>40.712112808606754</v>
      </c>
      <c r="W170" s="4">
        <f t="shared" si="221"/>
        <v>41.258977297106703</v>
      </c>
      <c r="X170" s="4">
        <f t="shared" si="221"/>
        <v>40.747497321646833</v>
      </c>
      <c r="Y170" s="4">
        <f t="shared" si="221"/>
        <v>43.694346327700856</v>
      </c>
      <c r="Z170" s="4">
        <f t="shared" si="221"/>
        <v>46.813541022384044</v>
      </c>
      <c r="AA170" s="4">
        <f t="shared" si="221"/>
        <v>50.950842556706313</v>
      </c>
      <c r="AB170" s="4">
        <f t="shared" si="221"/>
        <v>50.966413616456997</v>
      </c>
      <c r="AC170" s="4">
        <f t="shared" si="221"/>
        <v>53.565986914209788</v>
      </c>
      <c r="AD170" s="4">
        <f t="shared" si="221"/>
        <v>46.151317723018153</v>
      </c>
      <c r="AE170" s="4">
        <f t="shared" si="221"/>
        <v>50.743639378536784</v>
      </c>
      <c r="AF170" s="4">
        <f t="shared" si="221"/>
        <v>49.726969163723453</v>
      </c>
      <c r="AG170" s="4">
        <f t="shared" si="221"/>
        <v>57.092784926820791</v>
      </c>
      <c r="AI170" s="4">
        <f t="shared" si="222"/>
        <v>0.46994999399345971</v>
      </c>
      <c r="AJ170" s="4">
        <f t="shared" si="222"/>
        <v>1.1547152576357789</v>
      </c>
      <c r="AK170" s="4">
        <f t="shared" si="222"/>
        <v>3.4041849160873738</v>
      </c>
      <c r="AL170" s="4">
        <f t="shared" si="222"/>
        <v>0.3538871913932482</v>
      </c>
      <c r="AM170" s="4">
        <f t="shared" si="222"/>
        <v>-0.50497729710670569</v>
      </c>
      <c r="AN170" s="4">
        <f t="shared" si="222"/>
        <v>0.64550267835316788</v>
      </c>
      <c r="AO170" s="4">
        <f t="shared" si="222"/>
        <v>-4.235346327700853</v>
      </c>
      <c r="AP170" s="4">
        <f t="shared" si="222"/>
        <v>-0.38754102238404187</v>
      </c>
      <c r="AQ170" s="4">
        <f t="shared" si="222"/>
        <v>-0.57384255670631035</v>
      </c>
      <c r="AR170" s="4">
        <f t="shared" si="222"/>
        <v>0.62358638354300666</v>
      </c>
      <c r="AS170" s="4">
        <f t="shared" si="222"/>
        <v>-1.4349869142097873</v>
      </c>
      <c r="AT170" s="4">
        <f t="shared" si="222"/>
        <v>3.6516822769818447</v>
      </c>
      <c r="AU170" s="4">
        <f t="shared" si="222"/>
        <v>0.61736062146321302</v>
      </c>
      <c r="AV170" s="4">
        <f t="shared" si="222"/>
        <v>-5.969163723456461E-3</v>
      </c>
      <c r="AW170" s="4">
        <f t="shared" si="222"/>
        <v>1.7842150731792117</v>
      </c>
      <c r="AY170" s="2">
        <f t="shared" si="214"/>
        <v>39.322585726155012</v>
      </c>
      <c r="AZ170" s="2">
        <f t="shared" si="214"/>
        <v>39.697284742364218</v>
      </c>
      <c r="BA170" s="2">
        <f t="shared" si="214"/>
        <v>39.202815083912625</v>
      </c>
      <c r="BB170" s="2">
        <f t="shared" si="214"/>
        <v>38.98058490547659</v>
      </c>
      <c r="BC170" s="2">
        <f t="shared" si="214"/>
        <v>39.275458859767383</v>
      </c>
      <c r="BD170" s="2">
        <f t="shared" si="214"/>
        <v>39.898555392863017</v>
      </c>
      <c r="BE170" s="2">
        <f t="shared" si="214"/>
        <v>39.694314553433209</v>
      </c>
      <c r="BF170" s="2">
        <f t="shared" si="214"/>
        <v>40.707582600655229</v>
      </c>
      <c r="BG170" s="2">
        <f t="shared" si="214"/>
        <v>43.271188079715373</v>
      </c>
      <c r="BH170" s="2">
        <f t="shared" si="214"/>
        <v>41.447237269974181</v>
      </c>
      <c r="BI170" s="2">
        <f t="shared" si="214"/>
        <v>40.799266824111143</v>
      </c>
      <c r="BJ170" s="2">
        <f t="shared" si="214"/>
        <v>40.636598778167382</v>
      </c>
      <c r="BK170" s="2">
        <f t="shared" si="214"/>
        <v>40.949964559992011</v>
      </c>
      <c r="BL170" s="2">
        <f t="shared" si="214"/>
        <v>41.126221824132173</v>
      </c>
      <c r="BM170" s="2">
        <f t="shared" si="214"/>
        <v>41.971874305509111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>
        <f t="shared" si="215"/>
        <v>40.851999999999997</v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>
        <f t="shared" si="198"/>
        <v>40.851999999999997</v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64.767870967741928</v>
      </c>
      <c r="DL170" s="2">
        <f t="shared" si="223"/>
        <v>85.531735628342261</v>
      </c>
      <c r="DM170" s="2">
        <f t="shared" si="223"/>
        <v>91.571466020499116</v>
      </c>
      <c r="DN170" s="2">
        <f t="shared" si="223"/>
        <v>84.178724821746883</v>
      </c>
      <c r="DO170" s="2">
        <f t="shared" si="223"/>
        <v>78.752897478991613</v>
      </c>
      <c r="DP170" s="2">
        <f t="shared" si="223"/>
        <v>74.261715966386532</v>
      </c>
      <c r="DQ170" s="2">
        <f t="shared" si="223"/>
        <v>71.571141269841277</v>
      </c>
      <c r="DR170" s="2">
        <f t="shared" si="223"/>
        <v>67.871687301587315</v>
      </c>
      <c r="DS170" s="2">
        <f t="shared" si="223"/>
        <v>72.240616806722684</v>
      </c>
      <c r="DT170" s="2">
        <f t="shared" si="223"/>
        <v>73.552386554621833</v>
      </c>
      <c r="DU170" s="2">
        <f t="shared" si="223"/>
        <v>76.848519327731111</v>
      </c>
      <c r="DV170" s="2">
        <f t="shared" si="223"/>
        <v>68.36082857142857</v>
      </c>
      <c r="DW170" s="2">
        <f t="shared" si="223"/>
        <v>73.458360188760182</v>
      </c>
      <c r="DX170" s="2">
        <f t="shared" si="223"/>
        <v>76.730244665718345</v>
      </c>
      <c r="DY170" s="2">
        <f t="shared" si="223"/>
        <v>61.431365443084928</v>
      </c>
      <c r="EA170" s="2">
        <f t="shared" si="213"/>
        <v>39.503941587395957</v>
      </c>
      <c r="EB170" s="2">
        <f t="shared" si="213"/>
        <v>39.695416345066221</v>
      </c>
      <c r="EC170" s="2">
        <f t="shared" si="213"/>
        <v>39.222574946104267</v>
      </c>
      <c r="ED170" s="2">
        <f t="shared" si="213"/>
        <v>39.334699703451825</v>
      </c>
      <c r="EE170" s="2">
        <f t="shared" si="213"/>
        <v>38.986602004647082</v>
      </c>
      <c r="EF170" s="2">
        <f t="shared" si="213"/>
        <v>40.753556012705729</v>
      </c>
      <c r="EG170" s="2">
        <f t="shared" si="213"/>
        <v>38.642508725621802</v>
      </c>
      <c r="EH170" s="2">
        <f t="shared" si="213"/>
        <v>40.850593304924523</v>
      </c>
      <c r="EI170" s="2">
        <f t="shared" si="213"/>
        <v>44.304764915704531</v>
      </c>
      <c r="EJ170" s="2">
        <f t="shared" si="213"/>
        <v>41.971840386107047</v>
      </c>
      <c r="EK170" s="2">
        <f t="shared" si="212"/>
        <v>40.300513865546222</v>
      </c>
      <c r="EL170" s="2">
        <f t="shared" si="179"/>
        <v>40.786285497704228</v>
      </c>
      <c r="EM170" s="2">
        <f t="shared" si="179"/>
        <v>40.840407370942842</v>
      </c>
      <c r="EN170" s="2">
        <f t="shared" si="179"/>
        <v>41.182811350747556</v>
      </c>
      <c r="EO170" s="2">
        <f t="shared" si="179"/>
        <v>42.403054070310205</v>
      </c>
      <c r="EQ170" s="2">
        <f t="shared" si="224"/>
        <v>39.15114045027704</v>
      </c>
      <c r="ER170" s="2">
        <f t="shared" si="224"/>
        <v>39.695416345066221</v>
      </c>
      <c r="ES170" s="2">
        <f t="shared" si="224"/>
        <v>39.165046387368307</v>
      </c>
      <c r="ET170" s="2">
        <f t="shared" si="224"/>
        <v>38.686918570750571</v>
      </c>
      <c r="EU170" s="2">
        <f t="shared" si="224"/>
        <v>39.498972928334382</v>
      </c>
      <c r="EV170" s="2">
        <f t="shared" si="224"/>
        <v>39.295629997795096</v>
      </c>
      <c r="EW170" s="2">
        <f t="shared" si="224"/>
        <v>40.580233493433603</v>
      </c>
      <c r="EX170" s="2">
        <f t="shared" si="224"/>
        <v>40.577862003266198</v>
      </c>
      <c r="EY170" s="2">
        <f t="shared" si="224"/>
        <v>42.233155907703349</v>
      </c>
      <c r="EZ170" s="2">
        <f t="shared" si="224"/>
        <v>40.88481776836106</v>
      </c>
      <c r="FA170" s="2">
        <f t="shared" si="224"/>
        <v>41.414085690401308</v>
      </c>
      <c r="FB170" s="2">
        <f t="shared" si="224"/>
        <v>40.398320823711643</v>
      </c>
      <c r="FC170" s="2">
        <f t="shared" si="224"/>
        <v>41.100276723551261</v>
      </c>
      <c r="FD170" s="2">
        <f t="shared" si="224"/>
        <v>41.023876418152355</v>
      </c>
      <c r="FE170" s="2">
        <f t="shared" si="224"/>
        <v>41.198972163979604</v>
      </c>
      <c r="FG170" s="2">
        <f t="shared" si="225"/>
        <v>0.99996701232663621</v>
      </c>
      <c r="FH170" s="2">
        <f t="shared" si="225"/>
        <v>0.99995923762363093</v>
      </c>
      <c r="FI170" s="2">
        <f t="shared" si="225"/>
        <v>0.99996061141647585</v>
      </c>
      <c r="FJ170" s="2">
        <f t="shared" si="225"/>
        <v>0.99996000988772404</v>
      </c>
      <c r="FK170" s="2">
        <f t="shared" si="225"/>
        <v>0.99995399681555985</v>
      </c>
      <c r="FL170" s="2">
        <f t="shared" si="225"/>
        <v>0.99995445640073644</v>
      </c>
      <c r="FM170" s="2">
        <f t="shared" si="225"/>
        <v>0.99994665082210921</v>
      </c>
      <c r="FN170" s="2">
        <f t="shared" si="225"/>
        <v>0.99994714002313323</v>
      </c>
      <c r="FO170" s="2">
        <f t="shared" si="225"/>
        <v>0.99995500609033339</v>
      </c>
      <c r="FP170" s="2">
        <f t="shared" si="225"/>
        <v>0.9999539667294951</v>
      </c>
      <c r="FQ170" s="2">
        <f t="shared" si="225"/>
        <v>0.99995460036886175</v>
      </c>
      <c r="FR170" s="2">
        <f t="shared" si="225"/>
        <v>0.99994993910502905</v>
      </c>
      <c r="FS170" s="2">
        <f t="shared" si="225"/>
        <v>0.99994680166671124</v>
      </c>
      <c r="FT170" s="2">
        <f t="shared" si="225"/>
        <v>0.99993670012809932</v>
      </c>
      <c r="FU170" s="2">
        <f t="shared" si="225"/>
        <v>0.99992906951952165</v>
      </c>
      <c r="FW170" s="2">
        <f t="shared" si="216"/>
        <v>0.51640780123059127</v>
      </c>
      <c r="FX170" s="2">
        <f t="shared" si="216"/>
        <v>0</v>
      </c>
      <c r="FY170" s="2">
        <f t="shared" si="216"/>
        <v>0.37932135515986742</v>
      </c>
      <c r="FZ170" s="2">
        <f t="shared" si="216"/>
        <v>0.54942649238714358</v>
      </c>
      <c r="GA170" s="2">
        <f t="shared" si="216"/>
        <v>0.5601947058773119</v>
      </c>
      <c r="GB170" s="2">
        <f t="shared" si="216"/>
        <v>0.58749668590295367</v>
      </c>
      <c r="GC170" s="2">
        <f t="shared" si="216"/>
        <v>0.54189796702752846</v>
      </c>
      <c r="GD170" s="2">
        <f t="shared" si="216"/>
        <v>0.52960198479096732</v>
      </c>
      <c r="GE170" s="2">
        <f t="shared" si="216"/>
        <v>0.49953141504442122</v>
      </c>
      <c r="GF170" s="2">
        <f t="shared" si="216"/>
        <v>0.4839428944433104</v>
      </c>
      <c r="GG170" s="2">
        <f t="shared" si="216"/>
        <v>0.44639571647099818</v>
      </c>
      <c r="GH170" s="2">
        <f t="shared" si="216"/>
        <v>0.38938371446783859</v>
      </c>
      <c r="GI170" s="2">
        <f t="shared" si="216"/>
        <v>0.41490836546026877</v>
      </c>
      <c r="GJ170" s="2">
        <f t="shared" si="216"/>
        <v>0.37021234809642994</v>
      </c>
      <c r="GK170" s="2">
        <f t="shared" si="216"/>
        <v>0.35921929380001766</v>
      </c>
      <c r="GM170" s="86">
        <f t="shared" si="217"/>
        <v>2.699469878768987E-126</v>
      </c>
      <c r="GN170" s="86">
        <f t="shared" si="217"/>
        <v>1.0535501030344544E-85</v>
      </c>
      <c r="GO170" s="86">
        <f t="shared" si="217"/>
        <v>1.868379189999062E-182</v>
      </c>
      <c r="GP170" s="86">
        <f t="shared" si="217"/>
        <v>1.7485865347182616E-239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1.0046380084815947E-303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1.1985388017208454E-194</v>
      </c>
      <c r="GZ170" s="86">
        <f t="shared" si="217"/>
        <v>4.6785498451978167E-221</v>
      </c>
      <c r="HA170" s="86">
        <f t="shared" si="217"/>
        <v>2.7657348958612724E-264</v>
      </c>
      <c r="HC170" s="86">
        <f t="shared" si="181"/>
        <v>9.2681618354306033E-70</v>
      </c>
      <c r="HD170" s="86">
        <f t="shared" si="181"/>
        <v>8.1935702973720873E-63</v>
      </c>
      <c r="HE170" s="86">
        <f t="shared" si="181"/>
        <v>4.2808878289908339E-112</v>
      </c>
      <c r="HF170" s="86">
        <f t="shared" si="180"/>
        <v>6.1174912863367655E-181</v>
      </c>
      <c r="HG170" s="86">
        <f t="shared" si="180"/>
        <v>2.1515273019561507E-272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6.9646456439785512E-261</v>
      </c>
      <c r="HL170" s="86">
        <f t="shared" si="161"/>
        <v>1.2995751665912959E-262</v>
      </c>
      <c r="HM170" s="86">
        <f t="shared" si="161"/>
        <v>5.0761327350584725E-261</v>
      </c>
      <c r="HN170" s="86">
        <f t="shared" si="161"/>
        <v>4.3392062943656665E-187</v>
      </c>
      <c r="HO170" s="86">
        <f t="shared" ref="HO170:HQ227" si="226" xml:space="preserve"> _xlfn.NORM.DIST($B170, O$8, ABS(O$12), TRUE) * _xlfn.NORM.DIST(($B170 - O$8)*O$16, 0, ABS(O$12), TRUE) * 2</f>
        <v>1.6973121099901998E-166</v>
      </c>
      <c r="HP170" s="86">
        <f t="shared" si="226"/>
        <v>2.0869117549240111E-162</v>
      </c>
      <c r="HQ170" s="86">
        <f t="shared" si="226"/>
        <v>1.5382418729900764E-137</v>
      </c>
      <c r="HS170" s="86">
        <f t="shared" si="218"/>
        <v>1.8952445890718692E-15</v>
      </c>
      <c r="HT170" s="86">
        <f t="shared" si="218"/>
        <v>0</v>
      </c>
      <c r="HU170" s="86">
        <f t="shared" si="218"/>
        <v>9.4169231923859099E-14</v>
      </c>
      <c r="HV170" s="86">
        <f t="shared" si="218"/>
        <v>1.2810903918421713E-19</v>
      </c>
      <c r="HW170" s="86">
        <f t="shared" si="218"/>
        <v>1.1420967691262554E-23</v>
      </c>
      <c r="HX170" s="86">
        <f t="shared" si="218"/>
        <v>9.6545360022989689E-25</v>
      </c>
      <c r="HY170" s="86">
        <f t="shared" si="218"/>
        <v>4.441829209210345E-25</v>
      </c>
      <c r="HZ170" s="86">
        <f t="shared" si="218"/>
        <v>6.8874175590790063E-22</v>
      </c>
      <c r="IA170" s="86">
        <f t="shared" si="218"/>
        <v>5.5140628121940687E-19</v>
      </c>
      <c r="IB170" s="86">
        <f t="shared" si="218"/>
        <v>3.7736599218746975E-20</v>
      </c>
      <c r="IC170" s="86">
        <f t="shared" si="218"/>
        <v>1.5953041993070355E-17</v>
      </c>
      <c r="ID170" s="86">
        <f t="shared" si="218"/>
        <v>1.386859266354779E-15</v>
      </c>
      <c r="IE170" s="86">
        <f t="shared" si="218"/>
        <v>5.3767469049311405E-16</v>
      </c>
      <c r="IF170" s="86">
        <f t="shared" si="218"/>
        <v>1.4013799866777992E-11</v>
      </c>
      <c r="IG170" s="86">
        <f t="shared" si="218"/>
        <v>1.2246388982835247E-14</v>
      </c>
      <c r="II170" s="86">
        <f t="shared" si="219"/>
        <v>0.51023379646122746</v>
      </c>
      <c r="IJ170" s="86">
        <f t="shared" si="219"/>
        <v>0</v>
      </c>
      <c r="IK170" s="86">
        <f t="shared" si="219"/>
        <v>0.12282547323039232</v>
      </c>
      <c r="IL170" s="86">
        <f t="shared" si="219"/>
        <v>0.46951673950059353</v>
      </c>
      <c r="IM170" s="86">
        <f t="shared" si="219"/>
        <v>0.42175696555310399</v>
      </c>
      <c r="IN170" s="86">
        <f t="shared" si="219"/>
        <v>0.31920792830963296</v>
      </c>
      <c r="IO170" s="86">
        <f t="shared" si="219"/>
        <v>0.47176360321201977</v>
      </c>
      <c r="IP170" s="86">
        <f t="shared" si="219"/>
        <v>0.50007074735238599</v>
      </c>
      <c r="IQ170" s="86">
        <f t="shared" si="219"/>
        <v>0.49937419595436155</v>
      </c>
      <c r="IR170" s="86">
        <f t="shared" si="219"/>
        <v>0.46708865969057539</v>
      </c>
      <c r="IS170" s="86">
        <f t="shared" si="219"/>
        <v>0.33270828152500276</v>
      </c>
      <c r="IT170" s="86">
        <f t="shared" si="219"/>
        <v>0.11522730351712161</v>
      </c>
      <c r="IU170" s="86">
        <f t="shared" si="219"/>
        <v>0.20472945384349303</v>
      </c>
      <c r="IV170" s="86">
        <f t="shared" si="219"/>
        <v>0.11004440450291414</v>
      </c>
      <c r="IW170" s="86">
        <f t="shared" si="219"/>
        <v>0.10001200507520525</v>
      </c>
      <c r="IY170" s="86">
        <f t="shared" si="220"/>
        <v>0.51023379646122935</v>
      </c>
      <c r="IZ170" s="86">
        <f t="shared" si="220"/>
        <v>8.1935702973720873E-63</v>
      </c>
      <c r="JA170" s="86">
        <f t="shared" si="220"/>
        <v>0.1228254732304865</v>
      </c>
      <c r="JB170" s="86">
        <f t="shared" si="220"/>
        <v>0.46951673950059353</v>
      </c>
      <c r="JC170" s="86">
        <f t="shared" si="220"/>
        <v>0.42175696555310399</v>
      </c>
      <c r="JD170" s="86">
        <f t="shared" si="220"/>
        <v>0.31920792830963296</v>
      </c>
      <c r="JE170" s="86">
        <f t="shared" si="220"/>
        <v>0.47176360321201977</v>
      </c>
      <c r="JF170" s="86">
        <f t="shared" si="220"/>
        <v>0.50007074735238599</v>
      </c>
      <c r="JG170" s="86">
        <f t="shared" si="220"/>
        <v>0.49937419595436155</v>
      </c>
      <c r="JH170" s="86">
        <f t="shared" si="220"/>
        <v>0.46708865969057539</v>
      </c>
      <c r="JI170" s="86">
        <f t="shared" si="220"/>
        <v>0.33270828152500276</v>
      </c>
      <c r="JJ170" s="86">
        <f t="shared" si="220"/>
        <v>0.115227303517123</v>
      </c>
      <c r="JK170" s="86">
        <f t="shared" si="220"/>
        <v>0.20472945384349356</v>
      </c>
      <c r="JL170" s="86">
        <f t="shared" si="220"/>
        <v>0.11004440451692794</v>
      </c>
      <c r="JM170" s="86">
        <f t="shared" si="220"/>
        <v>0.10001200507521749</v>
      </c>
    </row>
    <row r="171" spans="2:273" x14ac:dyDescent="0.25">
      <c r="B171" s="2">
        <v>144</v>
      </c>
      <c r="C171" s="37">
        <v>40.082000000000001</v>
      </c>
      <c r="D171" s="37">
        <v>40.393000000000001</v>
      </c>
      <c r="E171" s="37">
        <v>42.475000000000001</v>
      </c>
      <c r="F171" s="37">
        <v>38.573999999999998</v>
      </c>
      <c r="G171" s="37">
        <v>40.033000000000001</v>
      </c>
      <c r="H171" s="37">
        <v>39.115000000000002</v>
      </c>
      <c r="I171" s="37">
        <v>40.18</v>
      </c>
      <c r="J171" s="37">
        <v>43.097999999999999</v>
      </c>
      <c r="K171" s="37">
        <v>51.475000000000001</v>
      </c>
      <c r="L171" s="37">
        <v>48.933999999999997</v>
      </c>
      <c r="M171" s="37">
        <v>53.524999999999999</v>
      </c>
      <c r="N171" s="37">
        <v>51.048999999999999</v>
      </c>
      <c r="O171" s="37">
        <v>52.902000000000001</v>
      </c>
      <c r="P171" s="37">
        <v>51.344000000000001</v>
      </c>
      <c r="Q171" s="37">
        <v>62.719000000000001</v>
      </c>
      <c r="S171" s="4">
        <f t="shared" si="221"/>
        <v>39.267461849490999</v>
      </c>
      <c r="T171" s="4">
        <f t="shared" si="221"/>
        <v>39.549770540694595</v>
      </c>
      <c r="U171" s="4">
        <f t="shared" si="221"/>
        <v>39.043343095542085</v>
      </c>
      <c r="V171" s="4">
        <f t="shared" si="221"/>
        <v>39.891454456481263</v>
      </c>
      <c r="W171" s="4">
        <f t="shared" si="221"/>
        <v>40.189391238173236</v>
      </c>
      <c r="X171" s="4">
        <f t="shared" si="221"/>
        <v>40.109251946915464</v>
      </c>
      <c r="Y171" s="4">
        <f t="shared" si="221"/>
        <v>41.847475102443653</v>
      </c>
      <c r="Z171" s="4">
        <f t="shared" si="221"/>
        <v>44.487391925359937</v>
      </c>
      <c r="AA171" s="4">
        <f t="shared" si="221"/>
        <v>49.138360565507988</v>
      </c>
      <c r="AB171" s="4">
        <f t="shared" si="221"/>
        <v>49.37253533845201</v>
      </c>
      <c r="AC171" s="4">
        <f t="shared" si="221"/>
        <v>54.049439120670705</v>
      </c>
      <c r="AD171" s="4">
        <f t="shared" si="221"/>
        <v>48.322600829791753</v>
      </c>
      <c r="AE171" s="4">
        <f t="shared" si="221"/>
        <v>52.925173633779522</v>
      </c>
      <c r="AF171" s="4">
        <f t="shared" si="221"/>
        <v>52.680256979081548</v>
      </c>
      <c r="AG171" s="4">
        <f t="shared" si="221"/>
        <v>62.413009377271294</v>
      </c>
      <c r="AI171" s="4">
        <f t="shared" si="222"/>
        <v>0.81453815050900147</v>
      </c>
      <c r="AJ171" s="4">
        <f t="shared" si="222"/>
        <v>0.84322945930540527</v>
      </c>
      <c r="AK171" s="4">
        <f t="shared" si="222"/>
        <v>3.4316569044579168</v>
      </c>
      <c r="AL171" s="4">
        <f t="shared" si="222"/>
        <v>-1.3174544564812649</v>
      </c>
      <c r="AM171" s="4">
        <f t="shared" si="222"/>
        <v>-0.15639123817323508</v>
      </c>
      <c r="AN171" s="4">
        <f t="shared" si="222"/>
        <v>-0.99425194691546182</v>
      </c>
      <c r="AO171" s="4">
        <f t="shared" si="222"/>
        <v>-1.6674751024436532</v>
      </c>
      <c r="AP171" s="4">
        <f t="shared" si="222"/>
        <v>-1.3893919253599378</v>
      </c>
      <c r="AQ171" s="4">
        <f t="shared" si="222"/>
        <v>2.3366394344920138</v>
      </c>
      <c r="AR171" s="4">
        <f t="shared" si="222"/>
        <v>-0.43853533845201298</v>
      </c>
      <c r="AS171" s="4">
        <f t="shared" si="222"/>
        <v>-0.52443912067070642</v>
      </c>
      <c r="AT171" s="4">
        <f t="shared" si="222"/>
        <v>2.7263991702082464</v>
      </c>
      <c r="AU171" s="4">
        <f t="shared" si="222"/>
        <v>-2.3173633779521197E-2</v>
      </c>
      <c r="AV171" s="4">
        <f t="shared" si="222"/>
        <v>-1.3362569790815471</v>
      </c>
      <c r="AW171" s="4">
        <f t="shared" si="222"/>
        <v>0.30599062272870725</v>
      </c>
      <c r="AY171" s="2">
        <f t="shared" si="214"/>
        <v>39.197815172612792</v>
      </c>
      <c r="AZ171" s="2">
        <f t="shared" si="214"/>
        <v>39.549770540694595</v>
      </c>
      <c r="BA171" s="2">
        <f t="shared" si="214"/>
        <v>39.043343095542085</v>
      </c>
      <c r="BB171" s="2">
        <f t="shared" si="214"/>
        <v>38.823956595097428</v>
      </c>
      <c r="BC171" s="2">
        <f t="shared" si="214"/>
        <v>39.148632368003867</v>
      </c>
      <c r="BD171" s="2">
        <f t="shared" si="214"/>
        <v>39.732850099726576</v>
      </c>
      <c r="BE171" s="2">
        <f t="shared" si="214"/>
        <v>39.573484099467677</v>
      </c>
      <c r="BF171" s="2">
        <f t="shared" si="214"/>
        <v>40.5581915717393</v>
      </c>
      <c r="BG171" s="2">
        <f t="shared" si="214"/>
        <v>43.104788106223637</v>
      </c>
      <c r="BH171" s="2">
        <f t="shared" si="214"/>
        <v>41.275016835601711</v>
      </c>
      <c r="BI171" s="2">
        <f t="shared" si="214"/>
        <v>40.664518105034944</v>
      </c>
      <c r="BJ171" s="2">
        <f t="shared" si="214"/>
        <v>40.492743358783329</v>
      </c>
      <c r="BK171" s="2">
        <f t="shared" si="214"/>
        <v>40.836684656837647</v>
      </c>
      <c r="BL171" s="2">
        <f t="shared" si="214"/>
        <v>40.997819063633628</v>
      </c>
      <c r="BM171" s="2">
        <f t="shared" si="214"/>
        <v>41.839743706103171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>
        <f t="shared" si="215"/>
        <v>40.393000000000001</v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40.393000000000001</v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64.833879032258068</v>
      </c>
      <c r="DL171" s="2">
        <f t="shared" si="223"/>
        <v>85.745860962566866</v>
      </c>
      <c r="DM171" s="2">
        <f t="shared" si="223"/>
        <v>91.839910873440289</v>
      </c>
      <c r="DN171" s="2">
        <f t="shared" si="223"/>
        <v>84.398324420677369</v>
      </c>
      <c r="DO171" s="2">
        <f t="shared" si="223"/>
        <v>78.925787624140582</v>
      </c>
      <c r="DP171" s="2">
        <f t="shared" si="223"/>
        <v>74.394528647822753</v>
      </c>
      <c r="DQ171" s="2">
        <f t="shared" si="223"/>
        <v>71.677336507936516</v>
      </c>
      <c r="DR171" s="2">
        <f t="shared" si="223"/>
        <v>67.951768253968268</v>
      </c>
      <c r="DS171" s="2">
        <f t="shared" si="223"/>
        <v>72.341863254392663</v>
      </c>
      <c r="DT171" s="2">
        <f t="shared" si="223"/>
        <v>73.674812070282655</v>
      </c>
      <c r="DU171" s="2">
        <f t="shared" si="223"/>
        <v>76.991920550038216</v>
      </c>
      <c r="DV171" s="2">
        <f t="shared" si="223"/>
        <v>68.453242857142854</v>
      </c>
      <c r="DW171" s="2">
        <f t="shared" si="223"/>
        <v>73.601425697125691</v>
      </c>
      <c r="DX171" s="2">
        <f t="shared" si="223"/>
        <v>76.896909672830731</v>
      </c>
      <c r="DY171" s="2">
        <f t="shared" si="223"/>
        <v>61.501968780126077</v>
      </c>
      <c r="EA171" s="2">
        <f t="shared" si="213"/>
        <v>39.392430108907149</v>
      </c>
      <c r="EB171" s="2">
        <f t="shared" si="213"/>
        <v>39.548053097345147</v>
      </c>
      <c r="EC171" s="2">
        <f t="shared" si="213"/>
        <v>39.065328656726521</v>
      </c>
      <c r="ED171" s="2">
        <f t="shared" si="213"/>
        <v>39.200788833972567</v>
      </c>
      <c r="EE171" s="2">
        <f t="shared" si="213"/>
        <v>38.841381274154159</v>
      </c>
      <c r="EF171" s="2">
        <f t="shared" si="213"/>
        <v>40.639595530488734</v>
      </c>
      <c r="EG171" s="2">
        <f t="shared" si="213"/>
        <v>38.453312458207009</v>
      </c>
      <c r="EH171" s="2">
        <f t="shared" si="213"/>
        <v>40.71093460315609</v>
      </c>
      <c r="EI171" s="2">
        <f t="shared" si="213"/>
        <v>44.210570732747307</v>
      </c>
      <c r="EJ171" s="2">
        <f t="shared" si="213"/>
        <v>41.83758705260955</v>
      </c>
      <c r="EK171" s="2">
        <f t="shared" si="212"/>
        <v>40.127682773109242</v>
      </c>
      <c r="EL171" s="2">
        <f t="shared" si="179"/>
        <v>40.65516156978255</v>
      </c>
      <c r="EM171" s="2">
        <f t="shared" si="179"/>
        <v>40.718826753306402</v>
      </c>
      <c r="EN171" s="2">
        <f t="shared" si="179"/>
        <v>41.059490827461765</v>
      </c>
      <c r="EO171" s="2">
        <f t="shared" si="179"/>
        <v>42.306116661549936</v>
      </c>
      <c r="EQ171" s="2">
        <f t="shared" si="224"/>
        <v>39.030183948190718</v>
      </c>
      <c r="ER171" s="2">
        <f t="shared" si="224"/>
        <v>39.548053097345147</v>
      </c>
      <c r="ES171" s="2">
        <f t="shared" si="224"/>
        <v>39.00580881845022</v>
      </c>
      <c r="ET171" s="2">
        <f t="shared" si="224"/>
        <v>38.539234320970927</v>
      </c>
      <c r="EU171" s="2">
        <f t="shared" si="224"/>
        <v>39.365742490840873</v>
      </c>
      <c r="EV171" s="2">
        <f t="shared" si="224"/>
        <v>39.149909626267828</v>
      </c>
      <c r="EW171" s="2">
        <f t="shared" si="224"/>
        <v>40.434254348574392</v>
      </c>
      <c r="EX171" s="2">
        <f t="shared" si="224"/>
        <v>40.432083856351468</v>
      </c>
      <c r="EY171" s="2">
        <f t="shared" si="224"/>
        <v>42.092201203088521</v>
      </c>
      <c r="EZ171" s="2">
        <f t="shared" si="224"/>
        <v>40.725263089280162</v>
      </c>
      <c r="FA171" s="2">
        <f t="shared" si="224"/>
        <v>41.268449621076194</v>
      </c>
      <c r="FB171" s="2">
        <f t="shared" si="224"/>
        <v>40.257371856371648</v>
      </c>
      <c r="FC171" s="2">
        <f t="shared" si="224"/>
        <v>40.984613444223413</v>
      </c>
      <c r="FD171" s="2">
        <f t="shared" si="224"/>
        <v>40.89685843800649</v>
      </c>
      <c r="FE171" s="2">
        <f t="shared" si="224"/>
        <v>41.077758946764703</v>
      </c>
      <c r="FG171" s="2">
        <f t="shared" si="225"/>
        <v>0.99996991479700303</v>
      </c>
      <c r="FH171" s="2">
        <f t="shared" si="225"/>
        <v>0.99996282413757676</v>
      </c>
      <c r="FI171" s="2">
        <f t="shared" si="225"/>
        <v>0.99996407706037849</v>
      </c>
      <c r="FJ171" s="2">
        <f t="shared" si="225"/>
        <v>0.99996352845580505</v>
      </c>
      <c r="FK171" s="2">
        <f t="shared" si="225"/>
        <v>0.99995804442731873</v>
      </c>
      <c r="FL171" s="2">
        <f t="shared" si="225"/>
        <v>0.99995846357735763</v>
      </c>
      <c r="FM171" s="2">
        <f t="shared" si="225"/>
        <v>0.99995134474309777</v>
      </c>
      <c r="FN171" s="2">
        <f t="shared" si="225"/>
        <v>0.99995179090390385</v>
      </c>
      <c r="FO171" s="2">
        <f t="shared" si="225"/>
        <v>0.99995896490422209</v>
      </c>
      <c r="FP171" s="2">
        <f t="shared" si="225"/>
        <v>0.99995801698827935</v>
      </c>
      <c r="FQ171" s="2">
        <f t="shared" si="225"/>
        <v>0.99995859487889915</v>
      </c>
      <c r="FR171" s="2">
        <f t="shared" si="225"/>
        <v>0.9999543437200511</v>
      </c>
      <c r="FS171" s="2">
        <f t="shared" si="225"/>
        <v>0.9999514823162996</v>
      </c>
      <c r="FT171" s="2">
        <f t="shared" si="225"/>
        <v>0.9999422695091551</v>
      </c>
      <c r="FU171" s="2">
        <f t="shared" si="225"/>
        <v>0.99993531022922688</v>
      </c>
      <c r="FW171" s="2">
        <f t="shared" si="216"/>
        <v>0.5393579522370533</v>
      </c>
      <c r="FX171" s="2">
        <f t="shared" si="216"/>
        <v>0</v>
      </c>
      <c r="FY171" s="2">
        <f t="shared" si="216"/>
        <v>0.40123394159946607</v>
      </c>
      <c r="FZ171" s="2">
        <f t="shared" si="216"/>
        <v>0.57210805058910907</v>
      </c>
      <c r="GA171" s="2">
        <f t="shared" si="216"/>
        <v>0.58274586277854457</v>
      </c>
      <c r="GB171" s="2">
        <f t="shared" si="216"/>
        <v>0.60962346985845817</v>
      </c>
      <c r="GC171" s="2">
        <f t="shared" si="216"/>
        <v>0.56465821802968774</v>
      </c>
      <c r="GD171" s="2">
        <f t="shared" si="216"/>
        <v>0.55246862039763722</v>
      </c>
      <c r="GE171" s="2">
        <f t="shared" si="216"/>
        <v>0.52254197452743167</v>
      </c>
      <c r="GF171" s="2">
        <f t="shared" si="216"/>
        <v>0.5069627718088825</v>
      </c>
      <c r="GG171" s="2">
        <f t="shared" si="216"/>
        <v>0.46925361185791215</v>
      </c>
      <c r="GH171" s="2">
        <f t="shared" si="216"/>
        <v>0.41149220923025565</v>
      </c>
      <c r="GI171" s="2">
        <f t="shared" si="216"/>
        <v>0.43742790730159981</v>
      </c>
      <c r="GJ171" s="2">
        <f t="shared" si="216"/>
        <v>0.3919310035484756</v>
      </c>
      <c r="GK171" s="2">
        <f t="shared" si="216"/>
        <v>0.38068286224087911</v>
      </c>
      <c r="GM171" s="86">
        <f t="shared" si="217"/>
        <v>3.7330902155299544E-129</v>
      </c>
      <c r="GN171" s="86">
        <f t="shared" si="217"/>
        <v>1.2994886274975146E-87</v>
      </c>
      <c r="GO171" s="86">
        <f t="shared" si="217"/>
        <v>1.3488467972105945E-186</v>
      </c>
      <c r="GP171" s="86">
        <f t="shared" si="217"/>
        <v>7.5625604686137351E-245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5.1641140210425229E-199</v>
      </c>
      <c r="GZ171" s="86">
        <f t="shared" si="217"/>
        <v>4.7124678092005718E-226</v>
      </c>
      <c r="HA171" s="86">
        <f t="shared" si="217"/>
        <v>3.7693977903522945E-270</v>
      </c>
      <c r="HC171" s="86">
        <f t="shared" si="181"/>
        <v>7.1772076297204675E-72</v>
      </c>
      <c r="HD171" s="86">
        <f t="shared" si="181"/>
        <v>1.0556388970786846E-64</v>
      </c>
      <c r="HE171" s="86">
        <f t="shared" si="181"/>
        <v>1.3758132103549164E-115</v>
      </c>
      <c r="HF171" s="86">
        <f t="shared" si="180"/>
        <v>2.0009586248361398E-186</v>
      </c>
      <c r="HG171" s="86">
        <f t="shared" si="180"/>
        <v>1.4456018037940999E-280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8.6997747209151337E-269</v>
      </c>
      <c r="HL171" s="86">
        <f t="shared" si="180"/>
        <v>1.4920668828724902E-270</v>
      </c>
      <c r="HM171" s="86">
        <f t="shared" si="180"/>
        <v>4.8667823611264801E-269</v>
      </c>
      <c r="HN171" s="86">
        <f t="shared" si="180"/>
        <v>6.972447231734437E-193</v>
      </c>
      <c r="HO171" s="86">
        <f t="shared" si="226"/>
        <v>1.1924831262024256E-171</v>
      </c>
      <c r="HP171" s="86">
        <f t="shared" si="226"/>
        <v>1.7669000029225904E-167</v>
      </c>
      <c r="HQ171" s="86">
        <f t="shared" si="226"/>
        <v>1.1162282410072306E-141</v>
      </c>
      <c r="HS171" s="86">
        <f t="shared" si="218"/>
        <v>2.02351953185555E-16</v>
      </c>
      <c r="HT171" s="86">
        <f t="shared" si="218"/>
        <v>0</v>
      </c>
      <c r="HU171" s="86">
        <f t="shared" si="218"/>
        <v>1.1125594881339036E-14</v>
      </c>
      <c r="HV171" s="86">
        <f t="shared" si="218"/>
        <v>8.4016386963132193E-21</v>
      </c>
      <c r="HW171" s="86">
        <f t="shared" si="218"/>
        <v>4.056776765701313E-25</v>
      </c>
      <c r="HX171" s="86">
        <f t="shared" si="218"/>
        <v>3.2696602552154309E-26</v>
      </c>
      <c r="HY171" s="86">
        <f t="shared" si="218"/>
        <v>1.2250626553500011E-26</v>
      </c>
      <c r="HZ171" s="86">
        <f t="shared" si="218"/>
        <v>2.8897207393831846E-23</v>
      </c>
      <c r="IA171" s="86">
        <f t="shared" si="218"/>
        <v>3.3578292416451052E-20</v>
      </c>
      <c r="IB171" s="86">
        <f t="shared" si="218"/>
        <v>1.8766404740747163E-21</v>
      </c>
      <c r="IC171" s="86">
        <f t="shared" si="218"/>
        <v>1.0429282486428268E-18</v>
      </c>
      <c r="ID171" s="86">
        <f t="shared" si="218"/>
        <v>1.0658650965120257E-16</v>
      </c>
      <c r="IE171" s="86">
        <f t="shared" si="218"/>
        <v>4.0900368478404439E-17</v>
      </c>
      <c r="IF171" s="86">
        <f t="shared" si="218"/>
        <v>2.0428857917878046E-12</v>
      </c>
      <c r="IG171" s="86">
        <f t="shared" si="218"/>
        <v>8.645667593689845E-16</v>
      </c>
      <c r="II171" s="86">
        <f t="shared" si="219"/>
        <v>0.4942473091128694</v>
      </c>
      <c r="IJ171" s="86">
        <f t="shared" si="219"/>
        <v>0</v>
      </c>
      <c r="IK171" s="86">
        <f t="shared" si="219"/>
        <v>0.18951212383015467</v>
      </c>
      <c r="IL171" s="86">
        <f t="shared" si="219"/>
        <v>0.40425482378171784</v>
      </c>
      <c r="IM171" s="86">
        <f t="shared" si="219"/>
        <v>0.33545782675239239</v>
      </c>
      <c r="IN171" s="86">
        <f t="shared" si="219"/>
        <v>0.23223217692307704</v>
      </c>
      <c r="IO171" s="86">
        <f t="shared" si="219"/>
        <v>0.39559016830272214</v>
      </c>
      <c r="IP171" s="86">
        <f t="shared" si="219"/>
        <v>0.44879188042359003</v>
      </c>
      <c r="IQ171" s="86">
        <f t="shared" si="219"/>
        <v>0.5081687481425694</v>
      </c>
      <c r="IR171" s="86">
        <f t="shared" si="219"/>
        <v>0.50733291931881641</v>
      </c>
      <c r="IS171" s="86">
        <f t="shared" si="219"/>
        <v>0.4227510759616751</v>
      </c>
      <c r="IT171" s="86">
        <f t="shared" si="219"/>
        <v>0.18864064225753294</v>
      </c>
      <c r="IU171" s="86">
        <f t="shared" si="219"/>
        <v>0.29690551133809751</v>
      </c>
      <c r="IV171" s="86">
        <f t="shared" si="219"/>
        <v>0.16850893134806913</v>
      </c>
      <c r="IW171" s="86">
        <f t="shared" si="219"/>
        <v>0.15212981747780893</v>
      </c>
      <c r="IY171" s="86">
        <f t="shared" si="220"/>
        <v>0.49424730911286963</v>
      </c>
      <c r="IZ171" s="86">
        <f t="shared" si="220"/>
        <v>1.0556388970786846E-64</v>
      </c>
      <c r="JA171" s="86">
        <f t="shared" si="220"/>
        <v>0.1895121238301658</v>
      </c>
      <c r="JB171" s="86">
        <f t="shared" si="220"/>
        <v>0.40425482378171784</v>
      </c>
      <c r="JC171" s="86">
        <f t="shared" si="220"/>
        <v>0.33545782675239239</v>
      </c>
      <c r="JD171" s="86">
        <f t="shared" si="220"/>
        <v>0.23223217692307704</v>
      </c>
      <c r="JE171" s="86">
        <f t="shared" si="220"/>
        <v>0.39559016830272214</v>
      </c>
      <c r="JF171" s="86">
        <f t="shared" si="220"/>
        <v>0.44879188042359003</v>
      </c>
      <c r="JG171" s="86">
        <f t="shared" si="220"/>
        <v>0.5081687481425694</v>
      </c>
      <c r="JH171" s="86">
        <f t="shared" si="220"/>
        <v>0.50733291931881641</v>
      </c>
      <c r="JI171" s="86">
        <f t="shared" si="220"/>
        <v>0.4227510759616751</v>
      </c>
      <c r="JJ171" s="86">
        <f t="shared" si="220"/>
        <v>0.18864064225753305</v>
      </c>
      <c r="JK171" s="86">
        <f t="shared" si="220"/>
        <v>0.29690551133809756</v>
      </c>
      <c r="JL171" s="86">
        <f t="shared" si="220"/>
        <v>0.16850893135011202</v>
      </c>
      <c r="JM171" s="86">
        <f t="shared" si="220"/>
        <v>0.15212981747780979</v>
      </c>
    </row>
    <row r="172" spans="2:273" x14ac:dyDescent="0.25">
      <c r="B172" s="2">
        <v>145</v>
      </c>
      <c r="C172" s="37">
        <v>38.902000000000001</v>
      </c>
      <c r="D172" s="37">
        <v>38.442999999999998</v>
      </c>
      <c r="E172" s="37">
        <v>41.164000000000001</v>
      </c>
      <c r="F172" s="37">
        <v>39.917999999999999</v>
      </c>
      <c r="G172" s="37">
        <v>39.884999999999998</v>
      </c>
      <c r="H172" s="37">
        <v>38.246000000000002</v>
      </c>
      <c r="I172" s="37">
        <v>41.262</v>
      </c>
      <c r="J172" s="37">
        <v>42.442999999999998</v>
      </c>
      <c r="K172" s="37">
        <v>43.951000000000001</v>
      </c>
      <c r="L172" s="37">
        <v>45.311</v>
      </c>
      <c r="M172" s="37">
        <v>53.851999999999997</v>
      </c>
      <c r="N172" s="37">
        <v>51.966999999999999</v>
      </c>
      <c r="O172" s="37">
        <v>52.933999999999997</v>
      </c>
      <c r="P172" s="37">
        <v>55.802999999999997</v>
      </c>
      <c r="Q172" s="37">
        <v>66.385999999999996</v>
      </c>
      <c r="S172" s="4">
        <f t="shared" si="221"/>
        <v>39.120047647409756</v>
      </c>
      <c r="T172" s="4">
        <f t="shared" si="221"/>
        <v>39.402268437932705</v>
      </c>
      <c r="U172" s="4">
        <f t="shared" si="221"/>
        <v>38.883772380393921</v>
      </c>
      <c r="V172" s="4">
        <f t="shared" si="221"/>
        <v>39.250596412523372</v>
      </c>
      <c r="W172" s="4">
        <f t="shared" si="221"/>
        <v>39.492585912379305</v>
      </c>
      <c r="X172" s="4">
        <f t="shared" si="221"/>
        <v>39.710280608745151</v>
      </c>
      <c r="Y172" s="4">
        <f t="shared" si="221"/>
        <v>40.554601681187378</v>
      </c>
      <c r="Z172" s="4">
        <f t="shared" si="221"/>
        <v>42.599176978983039</v>
      </c>
      <c r="AA172" s="4">
        <f t="shared" si="221"/>
        <v>47.111843138043717</v>
      </c>
      <c r="AB172" s="4">
        <f t="shared" si="221"/>
        <v>47.118429646210018</v>
      </c>
      <c r="AC172" s="4">
        <f t="shared" si="221"/>
        <v>52.918487369648574</v>
      </c>
      <c r="AD172" s="4">
        <f t="shared" si="221"/>
        <v>50.245408321975702</v>
      </c>
      <c r="AE172" s="4">
        <f t="shared" si="221"/>
        <v>53.982477581489498</v>
      </c>
      <c r="AF172" s="4">
        <f t="shared" si="221"/>
        <v>55.496278925250721</v>
      </c>
      <c r="AG172" s="4">
        <f t="shared" si="221"/>
        <v>67.727362772154592</v>
      </c>
      <c r="AI172" s="4">
        <f t="shared" si="222"/>
        <v>-0.21804764740975457</v>
      </c>
      <c r="AJ172" s="4">
        <f t="shared" si="222"/>
        <v>-0.95926843793270677</v>
      </c>
      <c r="AK172" s="4">
        <f t="shared" si="222"/>
        <v>2.2802276196060802</v>
      </c>
      <c r="AL172" s="4">
        <f t="shared" si="222"/>
        <v>0.66740358747662754</v>
      </c>
      <c r="AM172" s="4">
        <f t="shared" si="222"/>
        <v>0.39241408762069341</v>
      </c>
      <c r="AN172" s="4">
        <f t="shared" si="222"/>
        <v>-1.464280608745149</v>
      </c>
      <c r="AO172" s="4">
        <f t="shared" si="222"/>
        <v>0.70739831881262205</v>
      </c>
      <c r="AP172" s="4">
        <f t="shared" si="222"/>
        <v>-0.15617697898304073</v>
      </c>
      <c r="AQ172" s="4">
        <f t="shared" si="222"/>
        <v>-3.1608431380437167</v>
      </c>
      <c r="AR172" s="4">
        <f t="shared" si="222"/>
        <v>-1.8074296462100179</v>
      </c>
      <c r="AS172" s="4">
        <f t="shared" si="222"/>
        <v>0.93351263035142296</v>
      </c>
      <c r="AT172" s="4">
        <f t="shared" si="222"/>
        <v>1.7215916780242964</v>
      </c>
      <c r="AU172" s="4">
        <f t="shared" si="222"/>
        <v>-1.0484775814895002</v>
      </c>
      <c r="AV172" s="4">
        <f t="shared" si="222"/>
        <v>0.30672107474927657</v>
      </c>
      <c r="AW172" s="4">
        <f t="shared" si="222"/>
        <v>-1.3413627721545964</v>
      </c>
      <c r="AY172" s="2">
        <f t="shared" si="214"/>
        <v>39.072678179942571</v>
      </c>
      <c r="AZ172" s="2">
        <f t="shared" si="214"/>
        <v>39.402268437932705</v>
      </c>
      <c r="BA172" s="2">
        <f t="shared" si="214"/>
        <v>38.883772380393921</v>
      </c>
      <c r="BB172" s="2">
        <f t="shared" si="214"/>
        <v>38.666917069885997</v>
      </c>
      <c r="BC172" s="2">
        <f t="shared" si="214"/>
        <v>39.022175640211529</v>
      </c>
      <c r="BD172" s="2">
        <f t="shared" si="214"/>
        <v>39.566421866752499</v>
      </c>
      <c r="BE172" s="2">
        <f t="shared" si="214"/>
        <v>39.45408689128152</v>
      </c>
      <c r="BF172" s="2">
        <f t="shared" si="214"/>
        <v>40.408592506871145</v>
      </c>
      <c r="BG172" s="2">
        <f t="shared" si="214"/>
        <v>42.936450781364485</v>
      </c>
      <c r="BH172" s="2">
        <f t="shared" si="214"/>
        <v>41.101674434163399</v>
      </c>
      <c r="BI172" s="2">
        <f t="shared" si="214"/>
        <v>40.531174694965351</v>
      </c>
      <c r="BJ172" s="2">
        <f t="shared" si="214"/>
        <v>40.348314368345221</v>
      </c>
      <c r="BK172" s="2">
        <f t="shared" si="214"/>
        <v>40.723753321280491</v>
      </c>
      <c r="BL172" s="2">
        <f t="shared" si="214"/>
        <v>40.869197582994069</v>
      </c>
      <c r="BM172" s="2">
        <f t="shared" si="214"/>
        <v>41.705982488695824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>
        <f t="shared" si="215"/>
        <v>38.442999999999998</v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38.442999999999998</v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64.899887096774194</v>
      </c>
      <c r="DL172" s="2">
        <f t="shared" si="223"/>
        <v>85.959986296791456</v>
      </c>
      <c r="DM172" s="2">
        <f t="shared" si="223"/>
        <v>92.108355726381475</v>
      </c>
      <c r="DN172" s="2">
        <f t="shared" si="223"/>
        <v>84.617924019607841</v>
      </c>
      <c r="DO172" s="2">
        <f t="shared" si="223"/>
        <v>79.098677769289552</v>
      </c>
      <c r="DP172" s="2">
        <f t="shared" si="223"/>
        <v>74.527341329258959</v>
      </c>
      <c r="DQ172" s="2">
        <f t="shared" si="223"/>
        <v>71.783531746031755</v>
      </c>
      <c r="DR172" s="2">
        <f t="shared" si="223"/>
        <v>68.031849206349222</v>
      </c>
      <c r="DS172" s="2">
        <f t="shared" si="223"/>
        <v>72.443109702062642</v>
      </c>
      <c r="DT172" s="2">
        <f t="shared" si="223"/>
        <v>73.797237585943464</v>
      </c>
      <c r="DU172" s="2">
        <f t="shared" si="223"/>
        <v>77.135321772345321</v>
      </c>
      <c r="DV172" s="2">
        <f t="shared" si="223"/>
        <v>68.545657142857138</v>
      </c>
      <c r="DW172" s="2">
        <f t="shared" si="223"/>
        <v>73.744491205491201</v>
      </c>
      <c r="DX172" s="2">
        <f t="shared" si="223"/>
        <v>77.063574679943102</v>
      </c>
      <c r="DY172" s="2">
        <f t="shared" si="223"/>
        <v>61.57257211716724</v>
      </c>
      <c r="EA172" s="2">
        <f t="shared" si="213"/>
        <v>39.280918630418334</v>
      </c>
      <c r="EB172" s="2">
        <f t="shared" si="213"/>
        <v>39.400689849624072</v>
      </c>
      <c r="EC172" s="2">
        <f t="shared" si="213"/>
        <v>38.908082367348776</v>
      </c>
      <c r="ED172" s="2">
        <f t="shared" si="213"/>
        <v>39.066877964493301</v>
      </c>
      <c r="EE172" s="2">
        <f t="shared" si="213"/>
        <v>38.696160543661236</v>
      </c>
      <c r="EF172" s="2">
        <f t="shared" si="213"/>
        <v>40.525635048271731</v>
      </c>
      <c r="EG172" s="2">
        <f t="shared" si="213"/>
        <v>38.264116190792215</v>
      </c>
      <c r="EH172" s="2">
        <f t="shared" si="213"/>
        <v>40.571275901387651</v>
      </c>
      <c r="EI172" s="2">
        <f t="shared" si="213"/>
        <v>44.116376549790076</v>
      </c>
      <c r="EJ172" s="2">
        <f t="shared" si="213"/>
        <v>41.703333719112059</v>
      </c>
      <c r="EK172" s="2">
        <f t="shared" si="212"/>
        <v>39.95485168067227</v>
      </c>
      <c r="EL172" s="2">
        <f t="shared" si="179"/>
        <v>40.524037641860858</v>
      </c>
      <c r="EM172" s="2">
        <f t="shared" si="179"/>
        <v>40.597246135669963</v>
      </c>
      <c r="EN172" s="2">
        <f t="shared" si="179"/>
        <v>40.936170304175974</v>
      </c>
      <c r="EO172" s="2">
        <f t="shared" si="179"/>
        <v>42.209179252789667</v>
      </c>
      <c r="EQ172" s="2">
        <f t="shared" si="224"/>
        <v>38.909227446104396</v>
      </c>
      <c r="ER172" s="2">
        <f t="shared" si="224"/>
        <v>39.400689849624072</v>
      </c>
      <c r="ES172" s="2">
        <f t="shared" si="224"/>
        <v>38.846571249532147</v>
      </c>
      <c r="ET172" s="2">
        <f t="shared" si="224"/>
        <v>38.391550071191276</v>
      </c>
      <c r="EU172" s="2">
        <f t="shared" si="224"/>
        <v>39.232512053347364</v>
      </c>
      <c r="EV172" s="2">
        <f t="shared" si="224"/>
        <v>39.004189254740567</v>
      </c>
      <c r="EW172" s="2">
        <f t="shared" si="224"/>
        <v>40.28827520371518</v>
      </c>
      <c r="EX172" s="2">
        <f t="shared" si="224"/>
        <v>40.286305709436746</v>
      </c>
      <c r="EY172" s="2">
        <f t="shared" si="224"/>
        <v>41.951246498473694</v>
      </c>
      <c r="EZ172" s="2">
        <f t="shared" si="224"/>
        <v>40.565708410199264</v>
      </c>
      <c r="FA172" s="2">
        <f t="shared" si="224"/>
        <v>41.122813551751079</v>
      </c>
      <c r="FB172" s="2">
        <f t="shared" si="224"/>
        <v>40.116422889031654</v>
      </c>
      <c r="FC172" s="2">
        <f t="shared" si="224"/>
        <v>40.868950164895551</v>
      </c>
      <c r="FD172" s="2">
        <f t="shared" si="224"/>
        <v>40.769840457860617</v>
      </c>
      <c r="FE172" s="2">
        <f t="shared" si="224"/>
        <v>40.956545729549816</v>
      </c>
      <c r="FG172" s="2">
        <f t="shared" si="225"/>
        <v>0.99997256189612915</v>
      </c>
      <c r="FH172" s="2">
        <f t="shared" si="225"/>
        <v>0.99996609509960221</v>
      </c>
      <c r="FI172" s="2">
        <f t="shared" si="225"/>
        <v>0.99996723778612795</v>
      </c>
      <c r="FJ172" s="2">
        <f t="shared" si="225"/>
        <v>0.99996673744962328</v>
      </c>
      <c r="FK172" s="2">
        <f t="shared" si="225"/>
        <v>0.99996173592168625</v>
      </c>
      <c r="FL172" s="2">
        <f t="shared" si="225"/>
        <v>0.99996211819387337</v>
      </c>
      <c r="FM172" s="2">
        <f t="shared" si="225"/>
        <v>0.99995562568834107</v>
      </c>
      <c r="FN172" s="2">
        <f t="shared" si="225"/>
        <v>0.99995603259530041</v>
      </c>
      <c r="FO172" s="2">
        <f t="shared" si="225"/>
        <v>0.9999625754127297</v>
      </c>
      <c r="FP172" s="2">
        <f t="shared" si="225"/>
        <v>0.99996171089680008</v>
      </c>
      <c r="FQ172" s="2">
        <f t="shared" si="225"/>
        <v>0.9999622379431764</v>
      </c>
      <c r="FR172" s="2">
        <f t="shared" si="225"/>
        <v>0.99995836081052658</v>
      </c>
      <c r="FS172" s="2">
        <f t="shared" si="225"/>
        <v>0.99995575115766522</v>
      </c>
      <c r="FT172" s="2">
        <f t="shared" si="225"/>
        <v>0.99994734889913861</v>
      </c>
      <c r="FU172" s="2">
        <f t="shared" si="225"/>
        <v>0.99994100189204227</v>
      </c>
      <c r="FW172" s="2">
        <f t="shared" si="216"/>
        <v>0.56214243224323768</v>
      </c>
      <c r="FX172" s="2">
        <f t="shared" si="216"/>
        <v>0</v>
      </c>
      <c r="FY172" s="2">
        <f t="shared" si="216"/>
        <v>0.42354856509632449</v>
      </c>
      <c r="FZ172" s="2">
        <f t="shared" si="216"/>
        <v>0.59449053201163859</v>
      </c>
      <c r="GA172" s="2">
        <f t="shared" si="216"/>
        <v>0.60495612598718129</v>
      </c>
      <c r="GB172" s="2">
        <f t="shared" si="216"/>
        <v>0.63130821462609721</v>
      </c>
      <c r="GC172" s="2">
        <f t="shared" si="216"/>
        <v>0.58714917746536954</v>
      </c>
      <c r="GD172" s="2">
        <f t="shared" si="216"/>
        <v>0.57511546570641947</v>
      </c>
      <c r="GE172" s="2">
        <f t="shared" si="216"/>
        <v>0.54545725047994376</v>
      </c>
      <c r="GF172" s="2">
        <f t="shared" si="216"/>
        <v>0.52995316386031888</v>
      </c>
      <c r="GG172" s="2">
        <f t="shared" si="216"/>
        <v>0.49224124306191791</v>
      </c>
      <c r="GH172" s="2">
        <f t="shared" si="216"/>
        <v>0.43396385879465632</v>
      </c>
      <c r="GI172" s="2">
        <f t="shared" si="216"/>
        <v>0.46020833311154896</v>
      </c>
      <c r="GJ172" s="2">
        <f t="shared" si="216"/>
        <v>0.41408604841111751</v>
      </c>
      <c r="GK172" s="2">
        <f t="shared" si="216"/>
        <v>0.40262308031804633</v>
      </c>
      <c r="GM172" s="86">
        <f t="shared" si="217"/>
        <v>4.7913639886700061E-132</v>
      </c>
      <c r="GN172" s="86">
        <f t="shared" si="217"/>
        <v>1.5258115702948044E-89</v>
      </c>
      <c r="GO172" s="86">
        <f t="shared" si="217"/>
        <v>8.7410998415919686E-191</v>
      </c>
      <c r="GP172" s="86">
        <f t="shared" si="217"/>
        <v>2.849850556463821E-250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1.9884435220674121E-203</v>
      </c>
      <c r="GZ172" s="86">
        <f t="shared" si="217"/>
        <v>4.1698077677625203E-231</v>
      </c>
      <c r="HA172" s="86">
        <f t="shared" si="217"/>
        <v>4.425260223203306E-276</v>
      </c>
      <c r="HC172" s="86">
        <f t="shared" si="181"/>
        <v>5.1617923481779196E-74</v>
      </c>
      <c r="HD172" s="86">
        <f t="shared" si="181"/>
        <v>1.2732427003917638E-66</v>
      </c>
      <c r="HE172" s="86">
        <f t="shared" si="181"/>
        <v>3.9017742558386191E-119</v>
      </c>
      <c r="HF172" s="86">
        <f t="shared" si="180"/>
        <v>5.4107318408690925E-192</v>
      </c>
      <c r="HG172" s="86">
        <f t="shared" si="180"/>
        <v>7.3416268328568174E-289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8.2681960739956294E-277</v>
      </c>
      <c r="HL172" s="86">
        <f t="shared" si="180"/>
        <v>1.3024351760779104E-278</v>
      </c>
      <c r="HM172" s="86">
        <f t="shared" si="180"/>
        <v>3.5225581099255318E-277</v>
      </c>
      <c r="HN172" s="86">
        <f t="shared" si="180"/>
        <v>9.1249806942481096E-199</v>
      </c>
      <c r="HO172" s="86">
        <f t="shared" si="226"/>
        <v>6.9797836639368792E-177</v>
      </c>
      <c r="HP172" s="86">
        <f t="shared" si="226"/>
        <v>1.2478216126601927E-172</v>
      </c>
      <c r="HQ172" s="86">
        <f t="shared" si="226"/>
        <v>7.0212272112016038E-146</v>
      </c>
      <c r="HS172" s="86">
        <f t="shared" si="218"/>
        <v>2.0077115030071331E-17</v>
      </c>
      <c r="HT172" s="86">
        <f t="shared" si="218"/>
        <v>0</v>
      </c>
      <c r="HU172" s="86">
        <f t="shared" si="218"/>
        <v>1.2188757507831884E-15</v>
      </c>
      <c r="HV172" s="86">
        <f t="shared" si="218"/>
        <v>5.0627914342067909E-22</v>
      </c>
      <c r="HW172" s="86">
        <f t="shared" si="218"/>
        <v>1.2982146761488752E-26</v>
      </c>
      <c r="HX172" s="86">
        <f t="shared" si="218"/>
        <v>9.9935861877405561E-28</v>
      </c>
      <c r="HY172" s="86">
        <f t="shared" si="218"/>
        <v>3.0157974809794205E-28</v>
      </c>
      <c r="HZ172" s="86">
        <f t="shared" si="218"/>
        <v>1.0947343640364371E-24</v>
      </c>
      <c r="IA172" s="86">
        <f t="shared" si="218"/>
        <v>1.8645416014732158E-21</v>
      </c>
      <c r="IB172" s="86">
        <f t="shared" si="218"/>
        <v>8.447375406627773E-23</v>
      </c>
      <c r="IC172" s="86">
        <f t="shared" si="218"/>
        <v>6.1990218863409501E-20</v>
      </c>
      <c r="ID172" s="86">
        <f t="shared" si="218"/>
        <v>7.4480050803426974E-18</v>
      </c>
      <c r="IE172" s="86">
        <f t="shared" si="218"/>
        <v>2.8338322989659033E-18</v>
      </c>
      <c r="IF172" s="86">
        <f t="shared" si="218"/>
        <v>2.7667753894508163E-13</v>
      </c>
      <c r="IG172" s="86">
        <f t="shared" si="218"/>
        <v>5.4776390076757555E-17</v>
      </c>
      <c r="II172" s="86">
        <f t="shared" si="219"/>
        <v>0.44764555536102263</v>
      </c>
      <c r="IJ172" s="86">
        <f t="shared" si="219"/>
        <v>0</v>
      </c>
      <c r="IK172" s="86">
        <f t="shared" si="219"/>
        <v>0.27021223185753823</v>
      </c>
      <c r="IL172" s="86">
        <f t="shared" si="219"/>
        <v>0.3248086622358014</v>
      </c>
      <c r="IM172" s="86">
        <f t="shared" si="219"/>
        <v>0.24656999476406313</v>
      </c>
      <c r="IN172" s="86">
        <f t="shared" si="219"/>
        <v>0.15771991217521714</v>
      </c>
      <c r="IO172" s="86">
        <f t="shared" si="219"/>
        <v>0.30263988245173373</v>
      </c>
      <c r="IP172" s="86">
        <f t="shared" si="219"/>
        <v>0.36898689544757474</v>
      </c>
      <c r="IQ172" s="86">
        <f t="shared" si="219"/>
        <v>0.47399299876299777</v>
      </c>
      <c r="IR172" s="86">
        <f t="shared" si="219"/>
        <v>0.50006930020078411</v>
      </c>
      <c r="IS172" s="86">
        <f t="shared" si="219"/>
        <v>0.48710566372159408</v>
      </c>
      <c r="IT172" s="86">
        <f t="shared" si="219"/>
        <v>0.2796266480983467</v>
      </c>
      <c r="IU172" s="86">
        <f t="shared" si="219"/>
        <v>0.39054265952580175</v>
      </c>
      <c r="IV172" s="86">
        <f t="shared" si="219"/>
        <v>0.24068782583404436</v>
      </c>
      <c r="IW172" s="86">
        <f t="shared" si="219"/>
        <v>0.2173460419547045</v>
      </c>
      <c r="IY172" s="86">
        <f t="shared" si="220"/>
        <v>0.44764555536102263</v>
      </c>
      <c r="IZ172" s="86">
        <f t="shared" si="220"/>
        <v>1.2732427003917638E-66</v>
      </c>
      <c r="JA172" s="86">
        <f t="shared" si="220"/>
        <v>0.27021223185753945</v>
      </c>
      <c r="JB172" s="86">
        <f t="shared" si="220"/>
        <v>0.3248086622358014</v>
      </c>
      <c r="JC172" s="86">
        <f t="shared" si="220"/>
        <v>0.24656999476406313</v>
      </c>
      <c r="JD172" s="86">
        <f t="shared" si="220"/>
        <v>0.15771991217521714</v>
      </c>
      <c r="JE172" s="86">
        <f t="shared" si="220"/>
        <v>0.30263988245173373</v>
      </c>
      <c r="JF172" s="86">
        <f t="shared" si="220"/>
        <v>0.36898689544757474</v>
      </c>
      <c r="JG172" s="86">
        <f t="shared" si="220"/>
        <v>0.47399299876299777</v>
      </c>
      <c r="JH172" s="86">
        <f t="shared" si="220"/>
        <v>0.50006930020078411</v>
      </c>
      <c r="JI172" s="86">
        <f t="shared" si="220"/>
        <v>0.48710566372159408</v>
      </c>
      <c r="JJ172" s="86">
        <f t="shared" si="220"/>
        <v>0.2796266480983467</v>
      </c>
      <c r="JK172" s="86">
        <f t="shared" si="220"/>
        <v>0.39054265952580175</v>
      </c>
      <c r="JL172" s="86">
        <f t="shared" si="220"/>
        <v>0.24068782583432102</v>
      </c>
      <c r="JM172" s="86">
        <f t="shared" si="220"/>
        <v>0.21734604195470456</v>
      </c>
    </row>
    <row r="173" spans="2:273" x14ac:dyDescent="0.25">
      <c r="B173" s="2">
        <v>146</v>
      </c>
      <c r="C173" s="37">
        <v>38.066000000000003</v>
      </c>
      <c r="D173" s="37">
        <v>36.622999999999998</v>
      </c>
      <c r="E173" s="37">
        <v>38.902000000000001</v>
      </c>
      <c r="F173" s="37">
        <v>37.851999999999997</v>
      </c>
      <c r="G173" s="37">
        <v>36.802999999999997</v>
      </c>
      <c r="H173" s="37">
        <v>39.491999999999997</v>
      </c>
      <c r="I173" s="37">
        <v>39.197000000000003</v>
      </c>
      <c r="J173" s="37">
        <v>35.770000000000003</v>
      </c>
      <c r="K173" s="37">
        <v>40.802999999999997</v>
      </c>
      <c r="L173" s="37">
        <v>45.753999999999998</v>
      </c>
      <c r="M173" s="37">
        <v>52.066000000000003</v>
      </c>
      <c r="N173" s="37">
        <v>52.033000000000001</v>
      </c>
      <c r="O173" s="37">
        <v>53.606999999999999</v>
      </c>
      <c r="P173" s="37">
        <v>57.524999999999999</v>
      </c>
      <c r="Q173" s="37">
        <v>72.14</v>
      </c>
      <c r="S173" s="4">
        <f t="shared" si="221"/>
        <v>38.976265608146612</v>
      </c>
      <c r="T173" s="4">
        <f t="shared" si="221"/>
        <v>39.254777473698283</v>
      </c>
      <c r="U173" s="4">
        <f t="shared" si="221"/>
        <v>38.724104934810811</v>
      </c>
      <c r="V173" s="4">
        <f t="shared" si="221"/>
        <v>38.792189201842639</v>
      </c>
      <c r="W173" s="4">
        <f t="shared" si="221"/>
        <v>39.078881514820459</v>
      </c>
      <c r="X173" s="4">
        <f t="shared" si="221"/>
        <v>39.446761834256883</v>
      </c>
      <c r="Y173" s="4">
        <f t="shared" si="221"/>
        <v>39.788363377932264</v>
      </c>
      <c r="Z173" s="4">
        <f t="shared" si="221"/>
        <v>41.314798262765464</v>
      </c>
      <c r="AA173" s="4">
        <f t="shared" si="221"/>
        <v>45.30617161087175</v>
      </c>
      <c r="AB173" s="4">
        <f t="shared" si="221"/>
        <v>44.822362357405943</v>
      </c>
      <c r="AC173" s="4">
        <f t="shared" si="221"/>
        <v>50.489018988767953</v>
      </c>
      <c r="AD173" s="4">
        <f t="shared" si="221"/>
        <v>51.301247403179829</v>
      </c>
      <c r="AE173" s="4">
        <f t="shared" si="221"/>
        <v>53.491522364232942</v>
      </c>
      <c r="AF173" s="4">
        <f t="shared" si="221"/>
        <v>57.596037462845025</v>
      </c>
      <c r="AG173" s="4">
        <f t="shared" si="221"/>
        <v>72.127020821507926</v>
      </c>
      <c r="AI173" s="4">
        <f t="shared" si="222"/>
        <v>-0.9102656081466094</v>
      </c>
      <c r="AJ173" s="4">
        <f t="shared" si="222"/>
        <v>-2.6317774736982855</v>
      </c>
      <c r="AK173" s="4">
        <f t="shared" si="222"/>
        <v>0.1778950651891904</v>
      </c>
      <c r="AL173" s="4">
        <f t="shared" si="222"/>
        <v>-0.94018920184264232</v>
      </c>
      <c r="AM173" s="4">
        <f t="shared" si="222"/>
        <v>-2.2758815148204619</v>
      </c>
      <c r="AN173" s="4">
        <f t="shared" si="222"/>
        <v>4.5238165743114678E-2</v>
      </c>
      <c r="AO173" s="4">
        <f t="shared" si="222"/>
        <v>-0.5913633779322609</v>
      </c>
      <c r="AP173" s="4">
        <f t="shared" si="222"/>
        <v>-5.5447982627654611</v>
      </c>
      <c r="AQ173" s="4">
        <f t="shared" si="222"/>
        <v>-4.5031716108717532</v>
      </c>
      <c r="AR173" s="4">
        <f t="shared" si="222"/>
        <v>0.93163764259405468</v>
      </c>
      <c r="AS173" s="4">
        <f t="shared" si="222"/>
        <v>1.5769810112320499</v>
      </c>
      <c r="AT173" s="4">
        <f t="shared" si="222"/>
        <v>0.73175259682017213</v>
      </c>
      <c r="AU173" s="4">
        <f t="shared" si="222"/>
        <v>0.11547763576705705</v>
      </c>
      <c r="AV173" s="4">
        <f t="shared" si="222"/>
        <v>-7.1037462845026766E-2</v>
      </c>
      <c r="AW173" s="4">
        <f t="shared" si="222"/>
        <v>1.2979178492074084E-2</v>
      </c>
      <c r="AY173" s="2">
        <f t="shared" si="214"/>
        <v>38.947214626664135</v>
      </c>
      <c r="AZ173" s="2">
        <f t="shared" si="214"/>
        <v>39.254777473698283</v>
      </c>
      <c r="BA173" s="2">
        <f t="shared" si="214"/>
        <v>38.724104934810811</v>
      </c>
      <c r="BB173" s="2">
        <f t="shared" si="214"/>
        <v>38.509537632512078</v>
      </c>
      <c r="BC173" s="2">
        <f t="shared" si="214"/>
        <v>38.8960293612502</v>
      </c>
      <c r="BD173" s="2">
        <f t="shared" si="214"/>
        <v>39.399429804049717</v>
      </c>
      <c r="BE173" s="2">
        <f t="shared" si="214"/>
        <v>39.335903899259286</v>
      </c>
      <c r="BF173" s="2">
        <f t="shared" si="214"/>
        <v>40.258815261073792</v>
      </c>
      <c r="BG173" s="2">
        <f t="shared" si="214"/>
        <v>42.766400400003874</v>
      </c>
      <c r="BH173" s="2">
        <f t="shared" si="214"/>
        <v>40.927324283887856</v>
      </c>
      <c r="BI173" s="2">
        <f t="shared" si="214"/>
        <v>40.399130564149786</v>
      </c>
      <c r="BJ173" s="2">
        <f t="shared" si="214"/>
        <v>40.203337270323921</v>
      </c>
      <c r="BK173" s="2">
        <f t="shared" si="214"/>
        <v>40.611148368307433</v>
      </c>
      <c r="BL173" s="2">
        <f t="shared" si="214"/>
        <v>40.740365547820652</v>
      </c>
      <c r="BM173" s="2">
        <f t="shared" si="214"/>
        <v>41.570657193844632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>
        <f t="shared" si="215"/>
        <v>36.622999999999998</v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36.622999999999998</v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64.965895161290319</v>
      </c>
      <c r="DL173" s="2">
        <f t="shared" si="223"/>
        <v>86.174111631016061</v>
      </c>
      <c r="DM173" s="2">
        <f t="shared" si="223"/>
        <v>92.376800579322648</v>
      </c>
      <c r="DN173" s="2">
        <f t="shared" si="223"/>
        <v>84.837523618538313</v>
      </c>
      <c r="DO173" s="2">
        <f t="shared" si="223"/>
        <v>79.271567914438521</v>
      </c>
      <c r="DP173" s="2">
        <f t="shared" si="223"/>
        <v>74.66015401069518</v>
      </c>
      <c r="DQ173" s="2">
        <f t="shared" si="223"/>
        <v>71.889726984126995</v>
      </c>
      <c r="DR173" s="2">
        <f t="shared" si="223"/>
        <v>68.111930158730175</v>
      </c>
      <c r="DS173" s="2">
        <f t="shared" si="223"/>
        <v>72.544356149732621</v>
      </c>
      <c r="DT173" s="2">
        <f t="shared" si="223"/>
        <v>73.919663101604272</v>
      </c>
      <c r="DU173" s="2">
        <f t="shared" si="223"/>
        <v>77.278722994652426</v>
      </c>
      <c r="DV173" s="2">
        <f t="shared" si="223"/>
        <v>68.638071428571422</v>
      </c>
      <c r="DW173" s="2">
        <f t="shared" si="223"/>
        <v>73.887556713856711</v>
      </c>
      <c r="DX173" s="2">
        <f t="shared" si="223"/>
        <v>77.230239687055473</v>
      </c>
      <c r="DY173" s="2">
        <f t="shared" si="223"/>
        <v>61.643175454208397</v>
      </c>
      <c r="EA173" s="2">
        <f t="shared" si="213"/>
        <v>39.169407151929519</v>
      </c>
      <c r="EB173" s="2">
        <f t="shared" si="213"/>
        <v>39.253326601903005</v>
      </c>
      <c r="EC173" s="2">
        <f t="shared" si="213"/>
        <v>38.75083607797103</v>
      </c>
      <c r="ED173" s="2">
        <f t="shared" si="213"/>
        <v>38.932967095014035</v>
      </c>
      <c r="EE173" s="2">
        <f t="shared" si="213"/>
        <v>38.550939813168313</v>
      </c>
      <c r="EF173" s="2">
        <f t="shared" si="213"/>
        <v>40.411674566054735</v>
      </c>
      <c r="EG173" s="2">
        <f t="shared" si="213"/>
        <v>38.074919923377422</v>
      </c>
      <c r="EH173" s="2">
        <f t="shared" si="213"/>
        <v>40.431617199619218</v>
      </c>
      <c r="EI173" s="2">
        <f t="shared" si="213"/>
        <v>44.022182366832844</v>
      </c>
      <c r="EJ173" s="2">
        <f t="shared" si="213"/>
        <v>41.569080385614569</v>
      </c>
      <c r="EK173" s="2">
        <f t="shared" si="212"/>
        <v>39.782020588235298</v>
      </c>
      <c r="EL173" s="2">
        <f t="shared" si="179"/>
        <v>40.39291371393918</v>
      </c>
      <c r="EM173" s="2">
        <f t="shared" si="179"/>
        <v>40.475665518033523</v>
      </c>
      <c r="EN173" s="2">
        <f t="shared" si="179"/>
        <v>40.81284978089019</v>
      </c>
      <c r="EO173" s="2">
        <f t="shared" si="179"/>
        <v>42.112241844029406</v>
      </c>
      <c r="EQ173" s="2">
        <f t="shared" si="224"/>
        <v>38.788270944018066</v>
      </c>
      <c r="ER173" s="2">
        <f t="shared" si="224"/>
        <v>39.253326601903005</v>
      </c>
      <c r="ES173" s="2">
        <f t="shared" si="224"/>
        <v>38.68733368061406</v>
      </c>
      <c r="ET173" s="2">
        <f t="shared" si="224"/>
        <v>38.243865821411632</v>
      </c>
      <c r="EU173" s="2">
        <f t="shared" si="224"/>
        <v>39.099281615853869</v>
      </c>
      <c r="EV173" s="2">
        <f t="shared" si="224"/>
        <v>38.858468883213291</v>
      </c>
      <c r="EW173" s="2">
        <f t="shared" si="224"/>
        <v>40.142296058855976</v>
      </c>
      <c r="EX173" s="2">
        <f t="shared" si="224"/>
        <v>40.140527562522017</v>
      </c>
      <c r="EY173" s="2">
        <f t="shared" si="224"/>
        <v>41.810291793858859</v>
      </c>
      <c r="EZ173" s="2">
        <f t="shared" si="224"/>
        <v>40.406153731118366</v>
      </c>
      <c r="FA173" s="2">
        <f t="shared" si="224"/>
        <v>40.977177482425958</v>
      </c>
      <c r="FB173" s="2">
        <f t="shared" si="224"/>
        <v>39.975473921691659</v>
      </c>
      <c r="FC173" s="2">
        <f t="shared" si="224"/>
        <v>40.753286885567704</v>
      </c>
      <c r="FD173" s="2">
        <f t="shared" si="224"/>
        <v>40.642822477714752</v>
      </c>
      <c r="FE173" s="2">
        <f t="shared" si="224"/>
        <v>40.835332512334922</v>
      </c>
      <c r="FG173" s="2">
        <f t="shared" si="225"/>
        <v>0.99997497609144426</v>
      </c>
      <c r="FH173" s="2">
        <f t="shared" si="225"/>
        <v>0.99996907827108228</v>
      </c>
      <c r="FI173" s="2">
        <f t="shared" si="225"/>
        <v>0.99997012041969291</v>
      </c>
      <c r="FJ173" s="2">
        <f t="shared" si="225"/>
        <v>0.99996966410472643</v>
      </c>
      <c r="FK173" s="2">
        <f t="shared" si="225"/>
        <v>0.99996510262832661</v>
      </c>
      <c r="FL173" s="2">
        <f t="shared" si="225"/>
        <v>0.99996545126704073</v>
      </c>
      <c r="FM173" s="2">
        <f t="shared" si="225"/>
        <v>0.99995952998876469</v>
      </c>
      <c r="FN173" s="2">
        <f t="shared" si="225"/>
        <v>0.99995990109520683</v>
      </c>
      <c r="FO173" s="2">
        <f t="shared" si="225"/>
        <v>0.99996586825835665</v>
      </c>
      <c r="FP173" s="2">
        <f t="shared" si="225"/>
        <v>0.99996507980520544</v>
      </c>
      <c r="FQ173" s="2">
        <f t="shared" si="225"/>
        <v>0.99996556048042995</v>
      </c>
      <c r="FR173" s="2">
        <f t="shared" si="225"/>
        <v>0.99996202446872362</v>
      </c>
      <c r="FS173" s="2">
        <f t="shared" si="225"/>
        <v>0.99995964441904051</v>
      </c>
      <c r="FT173" s="2">
        <f t="shared" si="225"/>
        <v>0.99995198140285335</v>
      </c>
      <c r="FU173" s="2">
        <f t="shared" si="225"/>
        <v>0.99994619280671748</v>
      </c>
      <c r="FW173" s="2">
        <f t="shared" si="216"/>
        <v>0.58466776337913506</v>
      </c>
      <c r="FX173" s="2">
        <f t="shared" si="216"/>
        <v>0</v>
      </c>
      <c r="FY173" s="2">
        <f t="shared" si="216"/>
        <v>0.44617944601072135</v>
      </c>
      <c r="FZ173" s="2">
        <f t="shared" si="216"/>
        <v>0.61648706016809385</v>
      </c>
      <c r="GA173" s="2">
        <f t="shared" si="216"/>
        <v>0.62674139287778463</v>
      </c>
      <c r="GB173" s="2">
        <f t="shared" si="216"/>
        <v>0.6524750809059926</v>
      </c>
      <c r="GC173" s="2">
        <f t="shared" si="216"/>
        <v>0.6092822049378146</v>
      </c>
      <c r="GD173" s="2">
        <f t="shared" si="216"/>
        <v>0.59745132294539549</v>
      </c>
      <c r="GE173" s="2">
        <f t="shared" si="216"/>
        <v>0.56818157898555999</v>
      </c>
      <c r="GF173" s="2">
        <f t="shared" si="216"/>
        <v>0.55281714275899208</v>
      </c>
      <c r="GG173" s="2">
        <f t="shared" si="216"/>
        <v>0.51526172880856003</v>
      </c>
      <c r="GH173" s="2">
        <f t="shared" si="216"/>
        <v>0.45671033769683134</v>
      </c>
      <c r="GI173" s="2">
        <f t="shared" si="216"/>
        <v>0.48315623247994921</v>
      </c>
      <c r="GJ173" s="2">
        <f t="shared" si="216"/>
        <v>0.43659426255781431</v>
      </c>
      <c r="GK173" s="2">
        <f t="shared" si="216"/>
        <v>0.4249601294591806</v>
      </c>
      <c r="GM173" s="86">
        <f t="shared" si="217"/>
        <v>5.7075445894933181E-135</v>
      </c>
      <c r="GN173" s="86">
        <f t="shared" si="217"/>
        <v>1.7054511779402323E-91</v>
      </c>
      <c r="GO173" s="86">
        <f t="shared" si="217"/>
        <v>5.0848035391362982E-195</v>
      </c>
      <c r="GP173" s="86">
        <f t="shared" si="217"/>
        <v>9.3571943307678583E-256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6.8423178222052724E-208</v>
      </c>
      <c r="GZ173" s="86">
        <f t="shared" si="217"/>
        <v>3.2412533632173753E-236</v>
      </c>
      <c r="HA173" s="86">
        <f t="shared" si="217"/>
        <v>4.4751742369574285E-282</v>
      </c>
      <c r="HC173" s="86">
        <f t="shared" si="181"/>
        <v>3.4476708268715989E-76</v>
      </c>
      <c r="HD173" s="86">
        <f t="shared" si="181"/>
        <v>1.4376652675696039E-68</v>
      </c>
      <c r="HE173" s="86">
        <f t="shared" si="181"/>
        <v>9.7642469167380904E-123</v>
      </c>
      <c r="HF173" s="86">
        <f t="shared" si="180"/>
        <v>1.209551163255344E-197</v>
      </c>
      <c r="HG173" s="86">
        <f t="shared" si="180"/>
        <v>2.8182207772509962E-297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5.9786689117709157E-285</v>
      </c>
      <c r="HL173" s="86">
        <f t="shared" si="180"/>
        <v>8.6437479872554523E-287</v>
      </c>
      <c r="HM173" s="86">
        <f t="shared" si="180"/>
        <v>1.9247697061529828E-285</v>
      </c>
      <c r="HN173" s="86">
        <f t="shared" si="180"/>
        <v>9.7262952980251851E-205</v>
      </c>
      <c r="HO173" s="86">
        <f t="shared" si="226"/>
        <v>3.4035165488328295E-182</v>
      </c>
      <c r="HP173" s="86">
        <f t="shared" si="226"/>
        <v>7.3505967483261566E-178</v>
      </c>
      <c r="HQ173" s="86">
        <f t="shared" si="226"/>
        <v>3.8282643251094664E-150</v>
      </c>
      <c r="HS173" s="86">
        <f t="shared" si="218"/>
        <v>1.8510629611097237E-18</v>
      </c>
      <c r="HT173" s="86">
        <f t="shared" si="218"/>
        <v>0</v>
      </c>
      <c r="HU173" s="86">
        <f t="shared" si="218"/>
        <v>1.2381857702521886E-16</v>
      </c>
      <c r="HV173" s="86">
        <f t="shared" si="218"/>
        <v>2.8030798625278906E-23</v>
      </c>
      <c r="HW173" s="86">
        <f t="shared" si="218"/>
        <v>3.742622828317679E-28</v>
      </c>
      <c r="HX173" s="86">
        <f t="shared" si="218"/>
        <v>2.7565540353841647E-29</v>
      </c>
      <c r="HY173" s="86">
        <f t="shared" si="218"/>
        <v>6.6262758410002874E-30</v>
      </c>
      <c r="HZ173" s="86">
        <f t="shared" si="218"/>
        <v>3.7444670122315198E-26</v>
      </c>
      <c r="IA173" s="86">
        <f t="shared" si="218"/>
        <v>9.4402940029669599E-23</v>
      </c>
      <c r="IB173" s="86">
        <f t="shared" si="218"/>
        <v>3.4415783347837539E-24</v>
      </c>
      <c r="IC173" s="86">
        <f t="shared" si="218"/>
        <v>3.3497970283894744E-21</v>
      </c>
      <c r="ID173" s="86">
        <f t="shared" si="218"/>
        <v>4.7316061179232477E-19</v>
      </c>
      <c r="IE173" s="86">
        <f t="shared" si="218"/>
        <v>1.7882395668488231E-19</v>
      </c>
      <c r="IF173" s="86">
        <f t="shared" si="218"/>
        <v>3.4810162727177575E-14</v>
      </c>
      <c r="IG173" s="86">
        <f t="shared" si="218"/>
        <v>3.114226258344173E-18</v>
      </c>
      <c r="II173" s="86">
        <f t="shared" si="219"/>
        <v>0.38064285258867547</v>
      </c>
      <c r="IJ173" s="86">
        <f t="shared" si="219"/>
        <v>0</v>
      </c>
      <c r="IK173" s="86">
        <f t="shared" si="219"/>
        <v>0.35596924894001813</v>
      </c>
      <c r="IL173" s="86">
        <f t="shared" si="219"/>
        <v>0.24494745045301006</v>
      </c>
      <c r="IM173" s="86">
        <f t="shared" si="219"/>
        <v>0.16877189371760259</v>
      </c>
      <c r="IN173" s="86">
        <f t="shared" si="219"/>
        <v>0.10062390958438769</v>
      </c>
      <c r="IO173" s="86">
        <f t="shared" si="219"/>
        <v>0.2131278748814647</v>
      </c>
      <c r="IP173" s="86">
        <f t="shared" si="219"/>
        <v>0.27999774602365485</v>
      </c>
      <c r="IQ173" s="86">
        <f t="shared" si="219"/>
        <v>0.40738414471010503</v>
      </c>
      <c r="IR173" s="86">
        <f t="shared" si="219"/>
        <v>0.4495921467751543</v>
      </c>
      <c r="IS173" s="86">
        <f t="shared" si="219"/>
        <v>0.51026575586618939</v>
      </c>
      <c r="IT173" s="86">
        <f t="shared" si="219"/>
        <v>0.37522412274949951</v>
      </c>
      <c r="IU173" s="86">
        <f t="shared" si="219"/>
        <v>0.46635423307573726</v>
      </c>
      <c r="IV173" s="86">
        <f t="shared" si="219"/>
        <v>0.32080812142128246</v>
      </c>
      <c r="IW173" s="86">
        <f t="shared" si="219"/>
        <v>0.29174065460284887</v>
      </c>
      <c r="IY173" s="86">
        <f t="shared" si="220"/>
        <v>0.38064285258867547</v>
      </c>
      <c r="IZ173" s="86">
        <f t="shared" si="220"/>
        <v>1.4376652675696039E-68</v>
      </c>
      <c r="JA173" s="86">
        <f t="shared" si="220"/>
        <v>0.35596924894001825</v>
      </c>
      <c r="JB173" s="86">
        <f t="shared" si="220"/>
        <v>0.24494745045301006</v>
      </c>
      <c r="JC173" s="86">
        <f t="shared" si="220"/>
        <v>0.16877189371760259</v>
      </c>
      <c r="JD173" s="86">
        <f t="shared" si="220"/>
        <v>0.10062390958438769</v>
      </c>
      <c r="JE173" s="86">
        <f t="shared" si="220"/>
        <v>0.2131278748814647</v>
      </c>
      <c r="JF173" s="86">
        <f t="shared" si="220"/>
        <v>0.27999774602365485</v>
      </c>
      <c r="JG173" s="86">
        <f t="shared" si="220"/>
        <v>0.40738414471010503</v>
      </c>
      <c r="JH173" s="86">
        <f t="shared" si="220"/>
        <v>0.4495921467751543</v>
      </c>
      <c r="JI173" s="86">
        <f t="shared" si="220"/>
        <v>0.51026575586618939</v>
      </c>
      <c r="JJ173" s="86">
        <f t="shared" si="220"/>
        <v>0.37522412274949951</v>
      </c>
      <c r="JK173" s="86">
        <f t="shared" si="220"/>
        <v>0.46635423307573726</v>
      </c>
      <c r="JL173" s="86">
        <f t="shared" si="220"/>
        <v>0.32080812142131726</v>
      </c>
      <c r="JM173" s="86">
        <f t="shared" si="220"/>
        <v>0.29174065460284887</v>
      </c>
    </row>
    <row r="174" spans="2:273" x14ac:dyDescent="0.25">
      <c r="B174" s="2">
        <v>147</v>
      </c>
      <c r="C174" s="37">
        <v>40.197000000000003</v>
      </c>
      <c r="D174" s="37">
        <v>37.508000000000003</v>
      </c>
      <c r="E174" s="37">
        <v>38.655999999999999</v>
      </c>
      <c r="F174" s="37">
        <v>38.753999999999998</v>
      </c>
      <c r="G174" s="37">
        <v>39.311</v>
      </c>
      <c r="H174" s="37">
        <v>37.048999999999999</v>
      </c>
      <c r="I174" s="37">
        <v>39.442999999999998</v>
      </c>
      <c r="J174" s="37">
        <v>40.508000000000003</v>
      </c>
      <c r="K174" s="37">
        <v>40.573999999999998</v>
      </c>
      <c r="L174" s="37">
        <v>42.442999999999998</v>
      </c>
      <c r="M174" s="37">
        <v>46</v>
      </c>
      <c r="N174" s="37">
        <v>48.082000000000001</v>
      </c>
      <c r="O174" s="37">
        <v>52.738</v>
      </c>
      <c r="P174" s="37">
        <v>58.246000000000002</v>
      </c>
      <c r="Q174" s="37">
        <v>72.281000000000006</v>
      </c>
      <c r="S174" s="4">
        <f t="shared" si="221"/>
        <v>38.837511795873965</v>
      </c>
      <c r="T174" s="4">
        <f t="shared" si="221"/>
        <v>39.107296762935775</v>
      </c>
      <c r="U174" s="4">
        <f t="shared" si="221"/>
        <v>38.564343857873553</v>
      </c>
      <c r="V174" s="4">
        <f t="shared" si="221"/>
        <v>38.472972109918459</v>
      </c>
      <c r="W174" s="4">
        <f t="shared" si="221"/>
        <v>38.831173654631364</v>
      </c>
      <c r="X174" s="4">
        <f t="shared" si="221"/>
        <v>39.245421458088451</v>
      </c>
      <c r="Y174" s="4">
        <f t="shared" si="221"/>
        <v>39.376465424145252</v>
      </c>
      <c r="Z174" s="4">
        <f t="shared" si="221"/>
        <v>40.54828716453698</v>
      </c>
      <c r="AA174" s="4">
        <f t="shared" si="221"/>
        <v>43.950285162489259</v>
      </c>
      <c r="AB174" s="4">
        <f t="shared" si="221"/>
        <v>42.944025075743255</v>
      </c>
      <c r="AC174" s="4">
        <f t="shared" si="221"/>
        <v>47.482746596869148</v>
      </c>
      <c r="AD174" s="4">
        <f t="shared" si="221"/>
        <v>51.060289229106942</v>
      </c>
      <c r="AE174" s="4">
        <f t="shared" si="221"/>
        <v>51.548785680824949</v>
      </c>
      <c r="AF174" s="4">
        <f t="shared" si="221"/>
        <v>58.462330371601922</v>
      </c>
      <c r="AG174" s="4">
        <f t="shared" si="221"/>
        <v>74.705802250265478</v>
      </c>
      <c r="AI174" s="4">
        <f t="shared" si="222"/>
        <v>1.3594882041260377</v>
      </c>
      <c r="AJ174" s="4">
        <f t="shared" si="222"/>
        <v>-1.5992967629357722</v>
      </c>
      <c r="AK174" s="4">
        <f t="shared" si="222"/>
        <v>9.1656142126446127E-2</v>
      </c>
      <c r="AL174" s="4">
        <f t="shared" si="222"/>
        <v>0.28102789008153906</v>
      </c>
      <c r="AM174" s="4">
        <f t="shared" si="222"/>
        <v>0.479826345368636</v>
      </c>
      <c r="AN174" s="4">
        <f t="shared" si="222"/>
        <v>-2.1964214580884516</v>
      </c>
      <c r="AO174" s="4">
        <f t="shared" si="222"/>
        <v>6.6534575854745981E-2</v>
      </c>
      <c r="AP174" s="4">
        <f t="shared" si="222"/>
        <v>-4.0287164536977116E-2</v>
      </c>
      <c r="AQ174" s="4">
        <f t="shared" si="222"/>
        <v>-3.3762851624892605</v>
      </c>
      <c r="AR174" s="4">
        <f t="shared" si="222"/>
        <v>-0.50102507574325728</v>
      </c>
      <c r="AS174" s="4">
        <f t="shared" si="222"/>
        <v>-1.4827465968691484</v>
      </c>
      <c r="AT174" s="4">
        <f t="shared" si="222"/>
        <v>-2.9782892291069416</v>
      </c>
      <c r="AU174" s="4">
        <f t="shared" si="222"/>
        <v>1.1892143191750506</v>
      </c>
      <c r="AV174" s="4">
        <f t="shared" si="222"/>
        <v>-0.21633037160192004</v>
      </c>
      <c r="AW174" s="4">
        <f t="shared" si="222"/>
        <v>-2.424802250265472</v>
      </c>
      <c r="AY174" s="2">
        <f t="shared" si="214"/>
        <v>38.821466288204938</v>
      </c>
      <c r="AZ174" s="2">
        <f t="shared" si="214"/>
        <v>39.107296762935775</v>
      </c>
      <c r="BA174" s="2">
        <f t="shared" si="214"/>
        <v>38.564343857873553</v>
      </c>
      <c r="BB174" s="2">
        <f t="shared" si="214"/>
        <v>38.351890106712389</v>
      </c>
      <c r="BC174" s="2">
        <f t="shared" si="214"/>
        <v>38.770134013208605</v>
      </c>
      <c r="BD174" s="2">
        <f t="shared" si="214"/>
        <v>39.232030282772982</v>
      </c>
      <c r="BE174" s="2">
        <f t="shared" si="214"/>
        <v>39.218713017427689</v>
      </c>
      <c r="BF174" s="2">
        <f t="shared" si="214"/>
        <v>40.108890469918784</v>
      </c>
      <c r="BG174" s="2">
        <f t="shared" si="214"/>
        <v>42.594872009633605</v>
      </c>
      <c r="BH174" s="2">
        <f t="shared" si="214"/>
        <v>40.752087947145881</v>
      </c>
      <c r="BI174" s="2">
        <f t="shared" si="214"/>
        <v>40.268268529818883</v>
      </c>
      <c r="BJ174" s="2">
        <f t="shared" si="214"/>
        <v>40.057842985858791</v>
      </c>
      <c r="BK174" s="2">
        <f t="shared" si="214"/>
        <v>40.498844676521024</v>
      </c>
      <c r="BL174" s="2">
        <f t="shared" si="214"/>
        <v>40.611333434282486</v>
      </c>
      <c r="BM174" s="2">
        <f t="shared" si="214"/>
        <v>41.433850391442689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>
        <f t="shared" si="215"/>
        <v>37.508000000000003</v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37.508000000000003</v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65.031903225806445</v>
      </c>
      <c r="DL174" s="2">
        <f t="shared" si="223"/>
        <v>86.388236965240651</v>
      </c>
      <c r="DM174" s="2">
        <f t="shared" si="223"/>
        <v>92.645245432263835</v>
      </c>
      <c r="DN174" s="2">
        <f t="shared" si="223"/>
        <v>85.057123217468813</v>
      </c>
      <c r="DO174" s="2">
        <f t="shared" si="223"/>
        <v>79.44445805958749</v>
      </c>
      <c r="DP174" s="2">
        <f t="shared" si="223"/>
        <v>74.792966692131387</v>
      </c>
      <c r="DQ174" s="2">
        <f t="shared" si="223"/>
        <v>71.995922222222234</v>
      </c>
      <c r="DR174" s="2">
        <f t="shared" si="223"/>
        <v>68.192011111111128</v>
      </c>
      <c r="DS174" s="2">
        <f t="shared" si="223"/>
        <v>72.645602597402601</v>
      </c>
      <c r="DT174" s="2">
        <f t="shared" si="223"/>
        <v>74.04208861726508</v>
      </c>
      <c r="DU174" s="2">
        <f t="shared" si="223"/>
        <v>77.422124216959531</v>
      </c>
      <c r="DV174" s="2">
        <f t="shared" si="223"/>
        <v>68.730485714285706</v>
      </c>
      <c r="DW174" s="2">
        <f t="shared" si="223"/>
        <v>74.03062222222222</v>
      </c>
      <c r="DX174" s="2">
        <f t="shared" si="223"/>
        <v>77.396904694167858</v>
      </c>
      <c r="DY174" s="2">
        <f t="shared" si="223"/>
        <v>61.713778791249553</v>
      </c>
      <c r="EA174" s="2">
        <f t="shared" si="213"/>
        <v>39.057895673440711</v>
      </c>
      <c r="EB174" s="2">
        <f t="shared" si="213"/>
        <v>39.105963354181931</v>
      </c>
      <c r="EC174" s="2">
        <f t="shared" si="213"/>
        <v>38.593589788593292</v>
      </c>
      <c r="ED174" s="2">
        <f t="shared" si="213"/>
        <v>38.799056225534784</v>
      </c>
      <c r="EE174" s="2">
        <f t="shared" si="213"/>
        <v>38.405719082675397</v>
      </c>
      <c r="EF174" s="2">
        <f t="shared" si="213"/>
        <v>40.297714083837732</v>
      </c>
      <c r="EG174" s="2">
        <f t="shared" si="213"/>
        <v>37.885723655962636</v>
      </c>
      <c r="EH174" s="2">
        <f t="shared" si="213"/>
        <v>40.291958497850786</v>
      </c>
      <c r="EI174" s="2">
        <f t="shared" si="213"/>
        <v>43.92798818387562</v>
      </c>
      <c r="EJ174" s="2">
        <f t="shared" si="213"/>
        <v>41.434827052117072</v>
      </c>
      <c r="EK174" s="2">
        <f t="shared" si="212"/>
        <v>39.609189495798319</v>
      </c>
      <c r="EL174" s="2">
        <f t="shared" si="179"/>
        <v>40.261789786017488</v>
      </c>
      <c r="EM174" s="2">
        <f t="shared" si="179"/>
        <v>40.354084900397083</v>
      </c>
      <c r="EN174" s="2">
        <f t="shared" si="179"/>
        <v>40.689529257604406</v>
      </c>
      <c r="EO174" s="2">
        <f t="shared" si="179"/>
        <v>42.015304435269137</v>
      </c>
      <c r="EQ174" s="2">
        <f t="shared" si="224"/>
        <v>38.667314441931737</v>
      </c>
      <c r="ER174" s="2">
        <f t="shared" si="224"/>
        <v>39.105963354181931</v>
      </c>
      <c r="ES174" s="2">
        <f t="shared" si="224"/>
        <v>38.52809611169598</v>
      </c>
      <c r="ET174" s="2">
        <f t="shared" si="224"/>
        <v>38.096181571631988</v>
      </c>
      <c r="EU174" s="2">
        <f t="shared" si="224"/>
        <v>38.96605117836036</v>
      </c>
      <c r="EV174" s="2">
        <f t="shared" si="224"/>
        <v>38.71274851168603</v>
      </c>
      <c r="EW174" s="2">
        <f t="shared" si="224"/>
        <v>39.996316913996765</v>
      </c>
      <c r="EX174" s="2">
        <f t="shared" si="224"/>
        <v>39.994749415607288</v>
      </c>
      <c r="EY174" s="2">
        <f t="shared" si="224"/>
        <v>41.669337089244024</v>
      </c>
      <c r="EZ174" s="2">
        <f t="shared" si="224"/>
        <v>40.246599052037467</v>
      </c>
      <c r="FA174" s="2">
        <f t="shared" si="224"/>
        <v>40.831541413100851</v>
      </c>
      <c r="FB174" s="2">
        <f t="shared" si="224"/>
        <v>39.834524954351664</v>
      </c>
      <c r="FC174" s="2">
        <f t="shared" si="224"/>
        <v>40.637623606239842</v>
      </c>
      <c r="FD174" s="2">
        <f t="shared" si="224"/>
        <v>40.51580449756888</v>
      </c>
      <c r="FE174" s="2">
        <f t="shared" si="224"/>
        <v>40.714119295120028</v>
      </c>
      <c r="FG174" s="2">
        <f t="shared" si="225"/>
        <v>0.99997717787390361</v>
      </c>
      <c r="FH174" s="2">
        <f t="shared" si="225"/>
        <v>0.99997179897132671</v>
      </c>
      <c r="FI174" s="2">
        <f t="shared" si="225"/>
        <v>0.99997274942724057</v>
      </c>
      <c r="FJ174" s="2">
        <f t="shared" si="225"/>
        <v>0.99997233326084001</v>
      </c>
      <c r="FK174" s="2">
        <f t="shared" si="225"/>
        <v>0.99996817312104147</v>
      </c>
      <c r="FL174" s="2">
        <f t="shared" si="225"/>
        <v>0.99996849108527075</v>
      </c>
      <c r="FM174" s="2">
        <f t="shared" si="225"/>
        <v>0.99996309077965362</v>
      </c>
      <c r="FN174" s="2">
        <f t="shared" si="225"/>
        <v>0.9999634292351508</v>
      </c>
      <c r="FO174" s="2">
        <f t="shared" si="225"/>
        <v>0.99996887138816903</v>
      </c>
      <c r="FP174" s="2">
        <f t="shared" si="225"/>
        <v>0.99996815230597969</v>
      </c>
      <c r="FQ174" s="2">
        <f t="shared" si="225"/>
        <v>0.99996859068967014</v>
      </c>
      <c r="FR174" s="2">
        <f t="shared" si="225"/>
        <v>0.99996536578811768</v>
      </c>
      <c r="FS174" s="2">
        <f t="shared" si="225"/>
        <v>0.99996319514204779</v>
      </c>
      <c r="FT174" s="2">
        <f t="shared" si="225"/>
        <v>0.99995620633387827</v>
      </c>
      <c r="FU174" s="2">
        <f t="shared" si="225"/>
        <v>0.99995092702415755</v>
      </c>
      <c r="FW174" s="2">
        <f t="shared" si="216"/>
        <v>0.60684474365459495</v>
      </c>
      <c r="FX174" s="2">
        <f t="shared" si="216"/>
        <v>0</v>
      </c>
      <c r="FY174" s="2">
        <f t="shared" si="216"/>
        <v>0.46903564969782841</v>
      </c>
      <c r="FZ174" s="2">
        <f t="shared" si="216"/>
        <v>0.63801692976956614</v>
      </c>
      <c r="GA174" s="2">
        <f t="shared" si="216"/>
        <v>0.64802426695067072</v>
      </c>
      <c r="GB174" s="2">
        <f t="shared" si="216"/>
        <v>0.67305607628406483</v>
      </c>
      <c r="GC174" s="2">
        <f t="shared" si="216"/>
        <v>0.63097443126987196</v>
      </c>
      <c r="GD174" s="2">
        <f t="shared" si="216"/>
        <v>0.61939006979800848</v>
      </c>
      <c r="GE174" s="2">
        <f t="shared" si="216"/>
        <v>0.59062248121655858</v>
      </c>
      <c r="GF174" s="2">
        <f t="shared" si="216"/>
        <v>0.57545990417204806</v>
      </c>
      <c r="GG174" s="2">
        <f t="shared" si="216"/>
        <v>0.53821763316022364</v>
      </c>
      <c r="GH174" s="2">
        <f t="shared" si="216"/>
        <v>0.47963879967957834</v>
      </c>
      <c r="GI174" s="2">
        <f t="shared" si="216"/>
        <v>0.50617539332030259</v>
      </c>
      <c r="GJ174" s="2">
        <f t="shared" si="216"/>
        <v>0.45936672383188887</v>
      </c>
      <c r="GK174" s="2">
        <f t="shared" si="216"/>
        <v>0.44760786809778003</v>
      </c>
      <c r="GM174" s="86">
        <f t="shared" si="217"/>
        <v>6.310122068176038E-138</v>
      </c>
      <c r="GN174" s="86">
        <f t="shared" si="217"/>
        <v>1.8146234472156861E-93</v>
      </c>
      <c r="GO174" s="86">
        <f t="shared" si="217"/>
        <v>2.6551297238812516E-199</v>
      </c>
      <c r="GP174" s="86">
        <f t="shared" si="217"/>
        <v>2.6769386917970852E-261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2.1040915929482823E-212</v>
      </c>
      <c r="GZ174" s="86">
        <f t="shared" si="217"/>
        <v>2.2132887762237755E-241</v>
      </c>
      <c r="HA174" s="86">
        <f t="shared" si="217"/>
        <v>3.8983810232570597E-288</v>
      </c>
      <c r="HC174" s="86">
        <f t="shared" si="181"/>
        <v>2.1385950356589473E-78</v>
      </c>
      <c r="HD174" s="86">
        <f t="shared" si="181"/>
        <v>1.5196809768319429E-70</v>
      </c>
      <c r="HE174" s="86">
        <f t="shared" si="181"/>
        <v>2.1561867262558463E-126</v>
      </c>
      <c r="HF174" s="86">
        <f t="shared" si="180"/>
        <v>2.2353220718299108E-203</v>
      </c>
      <c r="HG174" s="86">
        <f t="shared" si="180"/>
        <v>8.1770036908502231E-306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3.2891716239202725E-293</v>
      </c>
      <c r="HL174" s="86">
        <f t="shared" si="180"/>
        <v>4.3613763334904738E-295</v>
      </c>
      <c r="HM174" s="86">
        <f t="shared" si="180"/>
        <v>7.9396427260095728E-294</v>
      </c>
      <c r="HN174" s="86">
        <f t="shared" si="180"/>
        <v>8.4436234322870003E-211</v>
      </c>
      <c r="HO174" s="86">
        <f t="shared" si="226"/>
        <v>1.3826335333324407E-187</v>
      </c>
      <c r="HP174" s="86">
        <f t="shared" si="226"/>
        <v>3.611763530652104E-183</v>
      </c>
      <c r="HQ174" s="86">
        <f t="shared" si="226"/>
        <v>1.80932679639488E-154</v>
      </c>
      <c r="HS174" s="86">
        <f t="shared" si="218"/>
        <v>1.5857817413732836E-19</v>
      </c>
      <c r="HT174" s="86">
        <f t="shared" si="218"/>
        <v>0</v>
      </c>
      <c r="HU174" s="86">
        <f t="shared" si="218"/>
        <v>1.1662009075118306E-17</v>
      </c>
      <c r="HV174" s="86">
        <f t="shared" si="218"/>
        <v>1.4258692558470519E-24</v>
      </c>
      <c r="HW174" s="86">
        <f t="shared" si="218"/>
        <v>9.7196043944669215E-30</v>
      </c>
      <c r="HX174" s="86">
        <f t="shared" si="218"/>
        <v>6.8614934962376267E-31</v>
      </c>
      <c r="HY174" s="86">
        <f t="shared" si="218"/>
        <v>1.2993864634744304E-31</v>
      </c>
      <c r="HZ174" s="86">
        <f t="shared" si="218"/>
        <v>1.156316481244827E-27</v>
      </c>
      <c r="IA174" s="86">
        <f t="shared" si="218"/>
        <v>4.357873257247408E-24</v>
      </c>
      <c r="IB174" s="86">
        <f t="shared" si="218"/>
        <v>1.2690062565169613E-25</v>
      </c>
      <c r="IC174" s="86">
        <f t="shared" si="218"/>
        <v>1.6455533085807667E-22</v>
      </c>
      <c r="ID174" s="86">
        <f t="shared" si="218"/>
        <v>2.7325907074727241E-20</v>
      </c>
      <c r="IE174" s="86">
        <f t="shared" si="218"/>
        <v>1.0276622382125706E-20</v>
      </c>
      <c r="IF174" s="86">
        <f t="shared" si="218"/>
        <v>4.0682245930029533E-15</v>
      </c>
      <c r="IG174" s="86">
        <f t="shared" si="218"/>
        <v>1.5886521198036362E-19</v>
      </c>
      <c r="II174" s="86">
        <f t="shared" si="219"/>
        <v>0.30525812220543824</v>
      </c>
      <c r="IJ174" s="86">
        <f t="shared" si="219"/>
        <v>0</v>
      </c>
      <c r="IK174" s="86">
        <f t="shared" si="219"/>
        <v>0.43344296423858086</v>
      </c>
      <c r="IL174" s="86">
        <f t="shared" si="219"/>
        <v>0.17435120286562431</v>
      </c>
      <c r="IM174" s="86">
        <f t="shared" si="219"/>
        <v>0.10829897802609567</v>
      </c>
      <c r="IN174" s="86">
        <f t="shared" si="219"/>
        <v>6.0591716708655437E-2</v>
      </c>
      <c r="IO174" s="86">
        <f t="shared" si="219"/>
        <v>0.13932420985903529</v>
      </c>
      <c r="IP174" s="86">
        <f t="shared" si="219"/>
        <v>0.19759289967000179</v>
      </c>
      <c r="IQ174" s="86">
        <f t="shared" si="219"/>
        <v>0.32461890612126476</v>
      </c>
      <c r="IR174" s="86">
        <f t="shared" si="219"/>
        <v>0.37103094990823526</v>
      </c>
      <c r="IS174" s="86">
        <f t="shared" si="219"/>
        <v>0.48786382601145872</v>
      </c>
      <c r="IT174" s="86">
        <f t="shared" si="219"/>
        <v>0.45612811615191901</v>
      </c>
      <c r="IU174" s="86">
        <f t="shared" si="219"/>
        <v>0.5065709546085454</v>
      </c>
      <c r="IV174" s="86">
        <f t="shared" si="219"/>
        <v>0.39936549861882725</v>
      </c>
      <c r="IW174" s="86">
        <f t="shared" si="219"/>
        <v>0.36815274575614609</v>
      </c>
      <c r="IY174" s="86">
        <f t="shared" si="220"/>
        <v>0.30525812220543824</v>
      </c>
      <c r="IZ174" s="86">
        <f t="shared" si="220"/>
        <v>1.5196809768319429E-70</v>
      </c>
      <c r="JA174" s="86">
        <f t="shared" si="220"/>
        <v>0.43344296423858086</v>
      </c>
      <c r="JB174" s="86">
        <f t="shared" si="220"/>
        <v>0.17435120286562431</v>
      </c>
      <c r="JC174" s="86">
        <f t="shared" si="220"/>
        <v>0.10829897802609567</v>
      </c>
      <c r="JD174" s="86">
        <f t="shared" si="220"/>
        <v>6.0591716708655437E-2</v>
      </c>
      <c r="JE174" s="86">
        <f t="shared" si="220"/>
        <v>0.13932420985903529</v>
      </c>
      <c r="JF174" s="86">
        <f t="shared" si="220"/>
        <v>0.19759289967000179</v>
      </c>
      <c r="JG174" s="86">
        <f t="shared" si="220"/>
        <v>0.32461890612126476</v>
      </c>
      <c r="JH174" s="86">
        <f t="shared" si="220"/>
        <v>0.37103094990823526</v>
      </c>
      <c r="JI174" s="86">
        <f t="shared" si="220"/>
        <v>0.48786382601145872</v>
      </c>
      <c r="JJ174" s="86">
        <f t="shared" si="220"/>
        <v>0.45612811615191901</v>
      </c>
      <c r="JK174" s="86">
        <f t="shared" si="220"/>
        <v>0.5065709546085454</v>
      </c>
      <c r="JL174" s="86">
        <f t="shared" si="220"/>
        <v>0.3993654986188313</v>
      </c>
      <c r="JM174" s="86">
        <f t="shared" si="220"/>
        <v>0.36815274575614609</v>
      </c>
    </row>
    <row r="175" spans="2:273" x14ac:dyDescent="0.25">
      <c r="B175" s="2">
        <v>148</v>
      </c>
      <c r="C175" s="37">
        <v>42.360999999999997</v>
      </c>
      <c r="D175" s="37">
        <v>38.131</v>
      </c>
      <c r="E175" s="37">
        <v>38.753999999999998</v>
      </c>
      <c r="F175" s="37">
        <v>37.689</v>
      </c>
      <c r="G175" s="37">
        <v>38.933999999999997</v>
      </c>
      <c r="H175" s="37">
        <v>37.738</v>
      </c>
      <c r="I175" s="37">
        <v>39.802999999999997</v>
      </c>
      <c r="J175" s="37">
        <v>40</v>
      </c>
      <c r="K175" s="37">
        <v>40.164000000000001</v>
      </c>
      <c r="L175" s="37">
        <v>36.311</v>
      </c>
      <c r="M175" s="37">
        <v>42.622999999999998</v>
      </c>
      <c r="N175" s="37">
        <v>48.048999999999999</v>
      </c>
      <c r="O175" s="37">
        <v>49.279000000000003</v>
      </c>
      <c r="P175" s="37">
        <v>57.246000000000002</v>
      </c>
      <c r="Q175" s="37">
        <v>73.421000000000006</v>
      </c>
      <c r="S175" s="4">
        <f t="shared" si="221"/>
        <v>38.703448862898028</v>
      </c>
      <c r="T175" s="4">
        <f t="shared" si="221"/>
        <v>38.959825490095881</v>
      </c>
      <c r="U175" s="4">
        <f t="shared" si="221"/>
        <v>38.404493300927776</v>
      </c>
      <c r="V175" s="4">
        <f t="shared" si="221"/>
        <v>38.239882143251755</v>
      </c>
      <c r="W175" s="4">
        <f t="shared" si="221"/>
        <v>38.661909024253845</v>
      </c>
      <c r="X175" s="4">
        <f t="shared" si="221"/>
        <v>39.067629288801271</v>
      </c>
      <c r="Y175" s="4">
        <f t="shared" si="221"/>
        <v>39.148866491776445</v>
      </c>
      <c r="Z175" s="4">
        <f t="shared" si="221"/>
        <v>40.116440007485899</v>
      </c>
      <c r="AA175" s="4">
        <f t="shared" si="221"/>
        <v>43.055748123477038</v>
      </c>
      <c r="AB175" s="4">
        <f t="shared" si="221"/>
        <v>41.646316683710857</v>
      </c>
      <c r="AC175" s="4">
        <f t="shared" si="221"/>
        <v>44.656321583963603</v>
      </c>
      <c r="AD175" s="4">
        <f t="shared" si="221"/>
        <v>49.525794941394224</v>
      </c>
      <c r="AE175" s="4">
        <f t="shared" si="221"/>
        <v>48.73581207885843</v>
      </c>
      <c r="AF175" s="4">
        <f t="shared" si="221"/>
        <v>57.832387514165504</v>
      </c>
      <c r="AG175" s="4">
        <f t="shared" si="221"/>
        <v>74.84988419252835</v>
      </c>
      <c r="AI175" s="4">
        <f t="shared" si="222"/>
        <v>3.6575511371019687</v>
      </c>
      <c r="AJ175" s="4">
        <f t="shared" si="222"/>
        <v>-0.82882549009588047</v>
      </c>
      <c r="AK175" s="4">
        <f t="shared" si="222"/>
        <v>0.3495066990722222</v>
      </c>
      <c r="AL175" s="4">
        <f t="shared" si="222"/>
        <v>-0.550882143251755</v>
      </c>
      <c r="AM175" s="4">
        <f t="shared" si="222"/>
        <v>0.27209097574615271</v>
      </c>
      <c r="AN175" s="4">
        <f t="shared" si="222"/>
        <v>-1.3296292888012715</v>
      </c>
      <c r="AO175" s="4">
        <f t="shared" si="222"/>
        <v>0.65413350822355198</v>
      </c>
      <c r="AP175" s="4">
        <f t="shared" si="222"/>
        <v>-0.11644000748589889</v>
      </c>
      <c r="AQ175" s="4">
        <f t="shared" si="222"/>
        <v>-2.8917481234770364</v>
      </c>
      <c r="AR175" s="4">
        <f t="shared" si="222"/>
        <v>-5.3353166837108574</v>
      </c>
      <c r="AS175" s="4">
        <f t="shared" si="222"/>
        <v>-2.0333215839636054</v>
      </c>
      <c r="AT175" s="4">
        <f t="shared" si="222"/>
        <v>-1.4767949413942247</v>
      </c>
      <c r="AU175" s="4">
        <f t="shared" si="222"/>
        <v>0.54318792114157333</v>
      </c>
      <c r="AV175" s="4">
        <f t="shared" si="222"/>
        <v>-0.5863875141655015</v>
      </c>
      <c r="AW175" s="4">
        <f t="shared" si="222"/>
        <v>-1.4288841925283435</v>
      </c>
      <c r="AY175" s="2">
        <f t="shared" si="214"/>
        <v>38.695476089818783</v>
      </c>
      <c r="AZ175" s="2">
        <f t="shared" si="214"/>
        <v>38.959825490095881</v>
      </c>
      <c r="BA175" s="2">
        <f t="shared" si="214"/>
        <v>38.404493300927776</v>
      </c>
      <c r="BB175" s="2">
        <f t="shared" si="214"/>
        <v>38.194045638258423</v>
      </c>
      <c r="BC175" s="2">
        <f t="shared" si="214"/>
        <v>38.644430824544934</v>
      </c>
      <c r="BD175" s="2">
        <f t="shared" si="214"/>
        <v>39.064374591951861</v>
      </c>
      <c r="BE175" s="2">
        <f t="shared" si="214"/>
        <v>39.102292767695261</v>
      </c>
      <c r="BF175" s="2">
        <f t="shared" si="214"/>
        <v>39.95884901029261</v>
      </c>
      <c r="BG175" s="2">
        <f t="shared" si="214"/>
        <v>42.422107275045988</v>
      </c>
      <c r="BH175" s="2">
        <f t="shared" si="214"/>
        <v>40.576092175934548</v>
      </c>
      <c r="BI175" s="2">
        <f t="shared" si="214"/>
        <v>40.138462229988008</v>
      </c>
      <c r="BJ175" s="2">
        <f t="shared" si="214"/>
        <v>39.911867463987832</v>
      </c>
      <c r="BK175" s="2">
        <f t="shared" si="214"/>
        <v>40.386814563145421</v>
      </c>
      <c r="BL175" s="2">
        <f t="shared" si="214"/>
        <v>40.482113888835684</v>
      </c>
      <c r="BM175" s="2">
        <f t="shared" si="214"/>
        <v>41.295659784785286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>
        <f t="shared" si="215"/>
        <v>38.131</v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38.131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65.097911290322571</v>
      </c>
      <c r="DL175" s="2">
        <f t="shared" si="223"/>
        <v>86.602362299465256</v>
      </c>
      <c r="DM175" s="2">
        <f t="shared" si="223"/>
        <v>92.913690285205007</v>
      </c>
      <c r="DN175" s="2">
        <f t="shared" si="223"/>
        <v>85.276722816399285</v>
      </c>
      <c r="DO175" s="2">
        <f t="shared" si="223"/>
        <v>79.617348204736459</v>
      </c>
      <c r="DP175" s="2">
        <f t="shared" si="223"/>
        <v>74.925779373567593</v>
      </c>
      <c r="DQ175" s="2">
        <f t="shared" si="223"/>
        <v>72.102117460317473</v>
      </c>
      <c r="DR175" s="2">
        <f t="shared" si="223"/>
        <v>68.272092063492082</v>
      </c>
      <c r="DS175" s="2">
        <f t="shared" si="223"/>
        <v>72.74684904507258</v>
      </c>
      <c r="DT175" s="2">
        <f t="shared" si="223"/>
        <v>74.164514132925888</v>
      </c>
      <c r="DU175" s="2">
        <f t="shared" si="223"/>
        <v>77.565525439266636</v>
      </c>
      <c r="DV175" s="2">
        <f t="shared" si="223"/>
        <v>68.82289999999999</v>
      </c>
      <c r="DW175" s="2">
        <f t="shared" si="223"/>
        <v>74.17368773058773</v>
      </c>
      <c r="DX175" s="2">
        <f t="shared" si="223"/>
        <v>77.56356970128023</v>
      </c>
      <c r="DY175" s="2">
        <f t="shared" si="223"/>
        <v>61.784382128290709</v>
      </c>
      <c r="EA175" s="2">
        <f t="shared" si="213"/>
        <v>38.946384194951904</v>
      </c>
      <c r="EB175" s="2">
        <f t="shared" si="213"/>
        <v>38.958600106460864</v>
      </c>
      <c r="EC175" s="2">
        <f t="shared" si="213"/>
        <v>38.436343499215546</v>
      </c>
      <c r="ED175" s="2">
        <f t="shared" si="213"/>
        <v>38.665145356055518</v>
      </c>
      <c r="EE175" s="2">
        <f t="shared" si="213"/>
        <v>38.260498352182474</v>
      </c>
      <c r="EF175" s="2">
        <f t="shared" si="213"/>
        <v>40.183753601620737</v>
      </c>
      <c r="EG175" s="2">
        <f t="shared" si="213"/>
        <v>37.696527388547835</v>
      </c>
      <c r="EH175" s="2">
        <f t="shared" si="213"/>
        <v>40.152299796082346</v>
      </c>
      <c r="EI175" s="2">
        <f t="shared" si="213"/>
        <v>43.833794000918388</v>
      </c>
      <c r="EJ175" s="2">
        <f t="shared" si="213"/>
        <v>41.300573718619574</v>
      </c>
      <c r="EK175" s="2">
        <f t="shared" si="212"/>
        <v>39.436358403361346</v>
      </c>
      <c r="EL175" s="2">
        <f t="shared" si="179"/>
        <v>40.13066585809581</v>
      </c>
      <c r="EM175" s="2">
        <f t="shared" si="179"/>
        <v>40.232504282760637</v>
      </c>
      <c r="EN175" s="2">
        <f t="shared" si="179"/>
        <v>40.566208734318614</v>
      </c>
      <c r="EO175" s="2">
        <f t="shared" si="179"/>
        <v>41.918367026508868</v>
      </c>
      <c r="EQ175" s="2">
        <f t="shared" si="224"/>
        <v>38.546357939845421</v>
      </c>
      <c r="ER175" s="2">
        <f t="shared" si="224"/>
        <v>38.958600106460864</v>
      </c>
      <c r="ES175" s="2">
        <f t="shared" si="224"/>
        <v>38.3688585427779</v>
      </c>
      <c r="ET175" s="2">
        <f t="shared" si="224"/>
        <v>37.948497321852344</v>
      </c>
      <c r="EU175" s="2">
        <f t="shared" si="224"/>
        <v>38.83282074086685</v>
      </c>
      <c r="EV175" s="2">
        <f t="shared" si="224"/>
        <v>38.567028140158762</v>
      </c>
      <c r="EW175" s="2">
        <f t="shared" si="224"/>
        <v>39.850337769137553</v>
      </c>
      <c r="EX175" s="2">
        <f t="shared" si="224"/>
        <v>39.848971268692566</v>
      </c>
      <c r="EY175" s="2">
        <f t="shared" si="224"/>
        <v>41.528382384629197</v>
      </c>
      <c r="EZ175" s="2">
        <f t="shared" si="224"/>
        <v>40.087044372956569</v>
      </c>
      <c r="FA175" s="2">
        <f t="shared" si="224"/>
        <v>40.68590534377573</v>
      </c>
      <c r="FB175" s="2">
        <f t="shared" si="224"/>
        <v>39.693575987011663</v>
      </c>
      <c r="FC175" s="2">
        <f t="shared" si="224"/>
        <v>40.521960326911994</v>
      </c>
      <c r="FD175" s="2">
        <f t="shared" si="224"/>
        <v>40.388786517423014</v>
      </c>
      <c r="FE175" s="2">
        <f t="shared" si="224"/>
        <v>40.592906077905141</v>
      </c>
      <c r="FG175" s="2">
        <f t="shared" si="225"/>
        <v>0.99997918593182622</v>
      </c>
      <c r="FH175" s="2">
        <f t="shared" si="225"/>
        <v>0.99997428029234847</v>
      </c>
      <c r="FI175" s="2">
        <f t="shared" si="225"/>
        <v>0.99997514712267366</v>
      </c>
      <c r="FJ175" s="2">
        <f t="shared" si="225"/>
        <v>0.99997476757257131</v>
      </c>
      <c r="FK175" s="2">
        <f t="shared" si="225"/>
        <v>0.99997097346012043</v>
      </c>
      <c r="FL175" s="2">
        <f t="shared" si="225"/>
        <v>0.99997126344856013</v>
      </c>
      <c r="FM175" s="2">
        <f t="shared" si="225"/>
        <v>0.99996633828165171</v>
      </c>
      <c r="FN175" s="2">
        <f t="shared" si="225"/>
        <v>0.9999666469587295</v>
      </c>
      <c r="FO175" s="2">
        <f t="shared" si="225"/>
        <v>0.99997161029083714</v>
      </c>
      <c r="FP175" s="2">
        <f t="shared" si="225"/>
        <v>0.99997095447645212</v>
      </c>
      <c r="FQ175" s="2">
        <f t="shared" si="225"/>
        <v>0.99997135428935491</v>
      </c>
      <c r="FR175" s="2">
        <f t="shared" si="225"/>
        <v>0.99996841312709173</v>
      </c>
      <c r="FS175" s="2">
        <f t="shared" si="225"/>
        <v>0.99996643346190384</v>
      </c>
      <c r="FT175" s="2">
        <f t="shared" si="225"/>
        <v>0.99996005954789657</v>
      </c>
      <c r="FU175" s="2">
        <f t="shared" si="225"/>
        <v>0.99995524472086383</v>
      </c>
      <c r="FW175" s="2">
        <f t="shared" si="216"/>
        <v>0.6285898027718253</v>
      </c>
      <c r="FX175" s="2">
        <f t="shared" si="216"/>
        <v>0</v>
      </c>
      <c r="FY175" s="2">
        <f t="shared" si="216"/>
        <v>0.49202250186213609</v>
      </c>
      <c r="FZ175" s="2">
        <f t="shared" si="216"/>
        <v>0.65900667901477183</v>
      </c>
      <c r="GA175" s="2">
        <f t="shared" si="216"/>
        <v>0.66873502361269588</v>
      </c>
      <c r="GB175" s="2">
        <f t="shared" si="216"/>
        <v>0.69299173074595932</v>
      </c>
      <c r="GC175" s="2">
        <f t="shared" si="216"/>
        <v>0.65214990164558617</v>
      </c>
      <c r="GD175" s="2">
        <f t="shared" si="216"/>
        <v>0.64085191081272974</v>
      </c>
      <c r="GE175" s="2">
        <f t="shared" si="216"/>
        <v>0.61269213233587227</v>
      </c>
      <c r="GF175" s="2">
        <f t="shared" si="216"/>
        <v>0.59779031766542601</v>
      </c>
      <c r="GG175" s="2">
        <f t="shared" si="216"/>
        <v>0.56101260934474118</v>
      </c>
      <c r="GH175" s="2">
        <f t="shared" si="216"/>
        <v>0.50265335940255118</v>
      </c>
      <c r="GI175" s="2">
        <f t="shared" si="216"/>
        <v>0.529168402085468</v>
      </c>
      <c r="GJ175" s="2">
        <f t="shared" si="216"/>
        <v>0.48231015429669516</v>
      </c>
      <c r="GK175" s="2">
        <f t="shared" si="216"/>
        <v>0.47047508372970104</v>
      </c>
      <c r="GM175" s="86">
        <f t="shared" si="217"/>
        <v>6.4747555189209382E-141</v>
      </c>
      <c r="GN175" s="86">
        <f t="shared" si="217"/>
        <v>1.8379830111567636E-95</v>
      </c>
      <c r="GO175" s="86">
        <f t="shared" si="217"/>
        <v>1.2445136021364742E-203</v>
      </c>
      <c r="GP175" s="86">
        <f t="shared" si="217"/>
        <v>6.6726650901145822E-267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5.7822432809224883E-217</v>
      </c>
      <c r="GZ175" s="86">
        <f t="shared" si="217"/>
        <v>1.3276702410595437E-246</v>
      </c>
      <c r="HA175" s="86">
        <f t="shared" si="217"/>
        <v>2.9252350141812354E-294</v>
      </c>
      <c r="HC175" s="86">
        <f t="shared" si="181"/>
        <v>1.2319871485196554E-80</v>
      </c>
      <c r="HD175" s="86">
        <f t="shared" si="181"/>
        <v>1.5038084941519905E-72</v>
      </c>
      <c r="HE175" s="86">
        <f t="shared" si="181"/>
        <v>4.201478657133234E-130</v>
      </c>
      <c r="HF175" s="86">
        <f t="shared" si="180"/>
        <v>3.4150810323346797E-209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1.3767474879594062E-301</v>
      </c>
      <c r="HL175" s="86">
        <f t="shared" si="180"/>
        <v>1.6730848334876293E-303</v>
      </c>
      <c r="HM175" s="86">
        <f t="shared" si="180"/>
        <v>2.4724188804528332E-302</v>
      </c>
      <c r="HN175" s="86">
        <f t="shared" si="180"/>
        <v>5.9699875450315816E-217</v>
      </c>
      <c r="HO175" s="86">
        <f t="shared" si="226"/>
        <v>4.6792567216118574E-193</v>
      </c>
      <c r="HP175" s="86">
        <f t="shared" si="226"/>
        <v>1.4802661765600715E-188</v>
      </c>
      <c r="HQ175" s="86">
        <f t="shared" si="226"/>
        <v>7.412347611889751E-159</v>
      </c>
      <c r="HS175" s="86">
        <f t="shared" si="218"/>
        <v>1.2622525657240578E-20</v>
      </c>
      <c r="HT175" s="86">
        <f t="shared" si="218"/>
        <v>0</v>
      </c>
      <c r="HU175" s="86">
        <f t="shared" si="218"/>
        <v>1.018346702045398E-18</v>
      </c>
      <c r="HV175" s="86">
        <f t="shared" si="218"/>
        <v>6.6635208157860708E-26</v>
      </c>
      <c r="HW175" s="86">
        <f t="shared" si="218"/>
        <v>2.2737599857031459E-31</v>
      </c>
      <c r="HX175" s="86">
        <f t="shared" si="218"/>
        <v>1.5412031745059046E-32</v>
      </c>
      <c r="HY175" s="86">
        <f t="shared" si="218"/>
        <v>2.2739895333763435E-33</v>
      </c>
      <c r="HZ175" s="86">
        <f t="shared" si="218"/>
        <v>3.2236494794044828E-29</v>
      </c>
      <c r="IA175" s="86">
        <f t="shared" si="218"/>
        <v>1.8340745458546866E-25</v>
      </c>
      <c r="IB175" s="86">
        <f t="shared" si="218"/>
        <v>4.2346476896798002E-27</v>
      </c>
      <c r="IC175" s="86">
        <f t="shared" si="218"/>
        <v>7.3481427578320594E-24</v>
      </c>
      <c r="ID175" s="86">
        <f t="shared" si="218"/>
        <v>1.4345229771767571E-21</v>
      </c>
      <c r="IE175" s="86">
        <f t="shared" si="218"/>
        <v>5.3779848172401582E-22</v>
      </c>
      <c r="IF175" s="86">
        <f t="shared" si="218"/>
        <v>4.4160923676966831E-16</v>
      </c>
      <c r="IG175" s="86">
        <f t="shared" si="218"/>
        <v>7.27096650569938E-21</v>
      </c>
      <c r="II175" s="86">
        <f t="shared" si="219"/>
        <v>0.23196221508527518</v>
      </c>
      <c r="IJ175" s="86">
        <f t="shared" si="219"/>
        <v>0</v>
      </c>
      <c r="IK175" s="86">
        <f t="shared" si="219"/>
        <v>0.48836228891860689</v>
      </c>
      <c r="IL175" s="86">
        <f t="shared" si="219"/>
        <v>0.11771475532446335</v>
      </c>
      <c r="IM175" s="86">
        <f t="shared" si="219"/>
        <v>6.5483851836483559E-2</v>
      </c>
      <c r="IN175" s="86">
        <f t="shared" si="219"/>
        <v>3.4540833912908311E-2</v>
      </c>
      <c r="IO175" s="86">
        <f t="shared" si="219"/>
        <v>8.5128841867973828E-2</v>
      </c>
      <c r="IP175" s="86">
        <f t="shared" si="219"/>
        <v>0.13058022067118416</v>
      </c>
      <c r="IQ175" s="86">
        <f t="shared" si="219"/>
        <v>0.24139576801118723</v>
      </c>
      <c r="IR175" s="86">
        <f t="shared" si="219"/>
        <v>0.28308344601243679</v>
      </c>
      <c r="IS175" s="86">
        <f t="shared" si="219"/>
        <v>0.42793734957083662</v>
      </c>
      <c r="IT175" s="86">
        <f t="shared" si="219"/>
        <v>0.50324892719839198</v>
      </c>
      <c r="IU175" s="86">
        <f t="shared" si="219"/>
        <v>0.50219102297043461</v>
      </c>
      <c r="IV175" s="86">
        <f t="shared" si="219"/>
        <v>0.46497406245814121</v>
      </c>
      <c r="IW175" s="86">
        <f t="shared" si="219"/>
        <v>0.43721589257594762</v>
      </c>
      <c r="IY175" s="86">
        <f t="shared" si="220"/>
        <v>0.23196221508527518</v>
      </c>
      <c r="IZ175" s="86">
        <f t="shared" si="220"/>
        <v>1.5038084941519905E-72</v>
      </c>
      <c r="JA175" s="86">
        <f t="shared" si="220"/>
        <v>0.48836228891860689</v>
      </c>
      <c r="JB175" s="86">
        <f t="shared" si="220"/>
        <v>0.11771475532446335</v>
      </c>
      <c r="JC175" s="86">
        <f t="shared" si="220"/>
        <v>6.5483851836483559E-2</v>
      </c>
      <c r="JD175" s="86">
        <f t="shared" si="220"/>
        <v>3.4540833912908311E-2</v>
      </c>
      <c r="JE175" s="86">
        <f t="shared" si="220"/>
        <v>8.5128841867973828E-2</v>
      </c>
      <c r="JF175" s="86">
        <f t="shared" si="220"/>
        <v>0.13058022067118416</v>
      </c>
      <c r="JG175" s="86">
        <f t="shared" si="220"/>
        <v>0.24139576801118723</v>
      </c>
      <c r="JH175" s="86">
        <f t="shared" si="220"/>
        <v>0.28308344601243679</v>
      </c>
      <c r="JI175" s="86">
        <f t="shared" si="220"/>
        <v>0.42793734957083662</v>
      </c>
      <c r="JJ175" s="86">
        <f t="shared" si="220"/>
        <v>0.50324892719839198</v>
      </c>
      <c r="JK175" s="86">
        <f t="shared" si="220"/>
        <v>0.50219102297043461</v>
      </c>
      <c r="JL175" s="86">
        <f t="shared" si="220"/>
        <v>0.46497406245814166</v>
      </c>
      <c r="JM175" s="86">
        <f t="shared" si="220"/>
        <v>0.43721589257594762</v>
      </c>
    </row>
    <row r="176" spans="2:273" x14ac:dyDescent="0.25">
      <c r="B176" s="2">
        <v>149</v>
      </c>
      <c r="C176" s="37">
        <v>40.213000000000001</v>
      </c>
      <c r="D176" s="37">
        <v>37.328000000000003</v>
      </c>
      <c r="E176" s="37">
        <v>39.033000000000001</v>
      </c>
      <c r="F176" s="37">
        <v>37.213000000000001</v>
      </c>
      <c r="G176" s="37">
        <v>40.738</v>
      </c>
      <c r="H176" s="37">
        <v>40.295000000000002</v>
      </c>
      <c r="I176" s="37">
        <v>38.933999999999997</v>
      </c>
      <c r="J176" s="37">
        <v>39.524999999999999</v>
      </c>
      <c r="K176" s="37">
        <v>39.753999999999998</v>
      </c>
      <c r="L176" s="37">
        <v>38.540999999999997</v>
      </c>
      <c r="M176" s="37">
        <v>41.262</v>
      </c>
      <c r="N176" s="37">
        <v>44.720999999999997</v>
      </c>
      <c r="O176" s="37">
        <v>44.606999999999999</v>
      </c>
      <c r="P176" s="37">
        <v>56.738</v>
      </c>
      <c r="Q176" s="37">
        <v>72.736999999999995</v>
      </c>
      <c r="S176" s="4">
        <f t="shared" si="221"/>
        <v>38.572847943881165</v>
      </c>
      <c r="T176" s="4">
        <f t="shared" si="221"/>
        <v>38.812362903757531</v>
      </c>
      <c r="U176" s="4">
        <f t="shared" si="221"/>
        <v>38.24455839160872</v>
      </c>
      <c r="V176" s="4">
        <f t="shared" si="221"/>
        <v>38.051393667344797</v>
      </c>
      <c r="W176" s="4">
        <f t="shared" si="221"/>
        <v>38.523151258042226</v>
      </c>
      <c r="X176" s="4">
        <f t="shared" si="221"/>
        <v>38.897285882713135</v>
      </c>
      <c r="Y176" s="4">
        <f t="shared" si="221"/>
        <v>38.998054538369423</v>
      </c>
      <c r="Z176" s="4">
        <f t="shared" si="221"/>
        <v>39.857378659848585</v>
      </c>
      <c r="AA176" s="4">
        <f t="shared" si="221"/>
        <v>42.507481881823743</v>
      </c>
      <c r="AB176" s="4">
        <f t="shared" si="221"/>
        <v>40.852089343863689</v>
      </c>
      <c r="AC176" s="4">
        <f t="shared" si="221"/>
        <v>42.482447882874148</v>
      </c>
      <c r="AD176" s="4">
        <f t="shared" si="221"/>
        <v>47.148888822457927</v>
      </c>
      <c r="AE176" s="4">
        <f t="shared" si="221"/>
        <v>45.817766652935184</v>
      </c>
      <c r="AF176" s="4">
        <f t="shared" si="221"/>
        <v>55.80948929609567</v>
      </c>
      <c r="AG176" s="4">
        <f t="shared" si="221"/>
        <v>72.46213701339633</v>
      </c>
      <c r="AI176" s="4">
        <f t="shared" si="222"/>
        <v>1.6401520561188363</v>
      </c>
      <c r="AJ176" s="4">
        <f t="shared" si="222"/>
        <v>-1.4843629037575283</v>
      </c>
      <c r="AK176" s="4">
        <f t="shared" si="222"/>
        <v>0.78844160839128108</v>
      </c>
      <c r="AL176" s="4">
        <f t="shared" si="222"/>
        <v>-0.83839366734479626</v>
      </c>
      <c r="AM176" s="4">
        <f t="shared" si="222"/>
        <v>2.2148487419577734</v>
      </c>
      <c r="AN176" s="4">
        <f t="shared" si="222"/>
        <v>1.397714117286867</v>
      </c>
      <c r="AO176" s="4">
        <f t="shared" si="222"/>
        <v>-6.4054538369425984E-2</v>
      </c>
      <c r="AP176" s="4">
        <f t="shared" si="222"/>
        <v>-0.33237865984858672</v>
      </c>
      <c r="AQ176" s="4">
        <f t="shared" si="222"/>
        <v>-2.7534818818237454</v>
      </c>
      <c r="AR176" s="4">
        <f t="shared" si="222"/>
        <v>-2.3110893438636921</v>
      </c>
      <c r="AS176" s="4">
        <f t="shared" si="222"/>
        <v>-1.2204478828741472</v>
      </c>
      <c r="AT176" s="4">
        <f t="shared" si="222"/>
        <v>-2.4278888224579305</v>
      </c>
      <c r="AU176" s="4">
        <f t="shared" si="222"/>
        <v>-1.2107666529351846</v>
      </c>
      <c r="AV176" s="4">
        <f t="shared" si="222"/>
        <v>0.92851070390432966</v>
      </c>
      <c r="AW176" s="4">
        <f t="shared" si="222"/>
        <v>0.27486298660366515</v>
      </c>
      <c r="AY176" s="2">
        <f t="shared" si="214"/>
        <v>38.569287360487948</v>
      </c>
      <c r="AZ176" s="2">
        <f t="shared" si="214"/>
        <v>38.812362903757531</v>
      </c>
      <c r="BA176" s="2">
        <f t="shared" si="214"/>
        <v>38.24455839160872</v>
      </c>
      <c r="BB176" s="2">
        <f t="shared" si="214"/>
        <v>38.036073575899294</v>
      </c>
      <c r="BC176" s="2">
        <f t="shared" si="214"/>
        <v>38.518862649939308</v>
      </c>
      <c r="BD176" s="2">
        <f t="shared" si="214"/>
        <v>38.896606873166157</v>
      </c>
      <c r="BE176" s="2">
        <f t="shared" si="214"/>
        <v>38.986425810786891</v>
      </c>
      <c r="BF176" s="2">
        <f t="shared" si="214"/>
        <v>39.808721480101802</v>
      </c>
      <c r="BG176" s="2">
        <f t="shared" si="214"/>
        <v>42.248350307572288</v>
      </c>
      <c r="BH176" s="2">
        <f t="shared" si="214"/>
        <v>40.39946668124194</v>
      </c>
      <c r="BI176" s="2">
        <f t="shared" si="214"/>
        <v>40.009578316264886</v>
      </c>
      <c r="BJ176" s="2">
        <f t="shared" si="214"/>
        <v>39.765451117067798</v>
      </c>
      <c r="BK176" s="2">
        <f t="shared" si="214"/>
        <v>40.275028228889397</v>
      </c>
      <c r="BL176" s="2">
        <f t="shared" si="214"/>
        <v>40.352721531328626</v>
      </c>
      <c r="BM176" s="2">
        <f t="shared" si="214"/>
        <v>41.156196899180941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>
        <f t="shared" si="215"/>
        <v>37.328000000000003</v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37.328000000000003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65.163919354838711</v>
      </c>
      <c r="DL176" s="2">
        <f t="shared" si="223"/>
        <v>86.81648763368986</v>
      </c>
      <c r="DM176" s="2">
        <f t="shared" si="223"/>
        <v>93.18213513814618</v>
      </c>
      <c r="DN176" s="2">
        <f t="shared" si="223"/>
        <v>85.496322415329757</v>
      </c>
      <c r="DO176" s="2">
        <f t="shared" si="223"/>
        <v>79.790238349885428</v>
      </c>
      <c r="DP176" s="2">
        <f t="shared" si="223"/>
        <v>75.0585920550038</v>
      </c>
      <c r="DQ176" s="2">
        <f t="shared" si="223"/>
        <v>72.208312698412712</v>
      </c>
      <c r="DR176" s="2">
        <f t="shared" si="223"/>
        <v>68.352173015873035</v>
      </c>
      <c r="DS176" s="2">
        <f t="shared" si="223"/>
        <v>72.848095492742559</v>
      </c>
      <c r="DT176" s="2">
        <f t="shared" si="223"/>
        <v>74.286939648586696</v>
      </c>
      <c r="DU176" s="2">
        <f t="shared" si="223"/>
        <v>77.708926661573742</v>
      </c>
      <c r="DV176" s="2">
        <f t="shared" si="223"/>
        <v>68.915314285714274</v>
      </c>
      <c r="DW176" s="2">
        <f t="shared" si="223"/>
        <v>74.31675323895324</v>
      </c>
      <c r="DX176" s="2">
        <f t="shared" si="223"/>
        <v>77.730234708392601</v>
      </c>
      <c r="DY176" s="2">
        <f t="shared" si="223"/>
        <v>61.854985465331865</v>
      </c>
      <c r="EA176" s="2">
        <f t="shared" si="213"/>
        <v>38.834872716463089</v>
      </c>
      <c r="EB176" s="2">
        <f t="shared" si="213"/>
        <v>38.81123685873979</v>
      </c>
      <c r="EC176" s="2">
        <f t="shared" si="213"/>
        <v>38.279097209837801</v>
      </c>
      <c r="ED176" s="2">
        <f t="shared" si="213"/>
        <v>38.531234486576253</v>
      </c>
      <c r="EE176" s="2">
        <f t="shared" si="213"/>
        <v>38.11527762168955</v>
      </c>
      <c r="EF176" s="2">
        <f t="shared" si="213"/>
        <v>40.069793119403741</v>
      </c>
      <c r="EG176" s="2">
        <f t="shared" si="213"/>
        <v>37.507331121133049</v>
      </c>
      <c r="EH176" s="2">
        <f t="shared" si="213"/>
        <v>40.012641094313906</v>
      </c>
      <c r="EI176" s="2">
        <f t="shared" si="213"/>
        <v>43.739599817961157</v>
      </c>
      <c r="EJ176" s="2">
        <f t="shared" si="213"/>
        <v>41.166320385122077</v>
      </c>
      <c r="EK176" s="2">
        <f t="shared" si="212"/>
        <v>39.263527310924374</v>
      </c>
      <c r="EL176" s="2">
        <f t="shared" si="179"/>
        <v>39.999541930174125</v>
      </c>
      <c r="EM176" s="2">
        <f t="shared" si="179"/>
        <v>40.110923665124197</v>
      </c>
      <c r="EN176" s="2">
        <f t="shared" si="179"/>
        <v>40.442888211032823</v>
      </c>
      <c r="EO176" s="2">
        <f t="shared" si="179"/>
        <v>41.821429617748606</v>
      </c>
      <c r="EQ176" s="2">
        <f t="shared" si="224"/>
        <v>38.425401437759092</v>
      </c>
      <c r="ER176" s="2">
        <f t="shared" si="224"/>
        <v>38.81123685873979</v>
      </c>
      <c r="ES176" s="2">
        <f t="shared" si="224"/>
        <v>38.209620973859813</v>
      </c>
      <c r="ET176" s="2">
        <f t="shared" si="224"/>
        <v>37.8008130720727</v>
      </c>
      <c r="EU176" s="2">
        <f t="shared" si="224"/>
        <v>38.699590303373348</v>
      </c>
      <c r="EV176" s="2">
        <f t="shared" si="224"/>
        <v>38.421307768631493</v>
      </c>
      <c r="EW176" s="2">
        <f t="shared" si="224"/>
        <v>39.704358624278342</v>
      </c>
      <c r="EX176" s="2">
        <f t="shared" si="224"/>
        <v>39.703193121777836</v>
      </c>
      <c r="EY176" s="2">
        <f t="shared" si="224"/>
        <v>41.387427680014362</v>
      </c>
      <c r="EZ176" s="2">
        <f t="shared" si="224"/>
        <v>39.927489693875678</v>
      </c>
      <c r="FA176" s="2">
        <f t="shared" si="224"/>
        <v>40.540269274450623</v>
      </c>
      <c r="FB176" s="2">
        <f t="shared" si="224"/>
        <v>39.552627019671661</v>
      </c>
      <c r="FC176" s="2">
        <f t="shared" si="224"/>
        <v>40.406297047584133</v>
      </c>
      <c r="FD176" s="2">
        <f t="shared" si="224"/>
        <v>40.261768537277149</v>
      </c>
      <c r="FE176" s="2">
        <f t="shared" si="224"/>
        <v>40.47169286069024</v>
      </c>
      <c r="FG176" s="2">
        <f t="shared" si="225"/>
        <v>0.99998101730944933</v>
      </c>
      <c r="FH176" s="2">
        <f t="shared" si="225"/>
        <v>0.99997654329475294</v>
      </c>
      <c r="FI176" s="2">
        <f t="shared" si="225"/>
        <v>0.99997733385692322</v>
      </c>
      <c r="FJ176" s="2">
        <f t="shared" si="225"/>
        <v>0.99997698770159038</v>
      </c>
      <c r="FK176" s="2">
        <f t="shared" si="225"/>
        <v>0.9999735274133893</v>
      </c>
      <c r="FL176" s="2">
        <f t="shared" si="225"/>
        <v>0.99997379188733371</v>
      </c>
      <c r="FM176" s="2">
        <f t="shared" si="225"/>
        <v>0.99996930005706597</v>
      </c>
      <c r="FN176" s="2">
        <f t="shared" si="225"/>
        <v>0.9999695815755667</v>
      </c>
      <c r="FO176" s="2">
        <f t="shared" si="225"/>
        <v>0.99997410821283994</v>
      </c>
      <c r="FP176" s="2">
        <f t="shared" si="225"/>
        <v>0.99997351009998958</v>
      </c>
      <c r="FQ176" s="2">
        <f t="shared" si="225"/>
        <v>0.99997387473554156</v>
      </c>
      <c r="FR176" s="2">
        <f t="shared" si="225"/>
        <v>0.99997119234946119</v>
      </c>
      <c r="FS176" s="2">
        <f t="shared" si="225"/>
        <v>0.99996938686300096</v>
      </c>
      <c r="FT176" s="2">
        <f t="shared" si="225"/>
        <v>0.99996357374673916</v>
      </c>
      <c r="FU176" s="2">
        <f t="shared" si="225"/>
        <v>0.99995918253957106</v>
      </c>
      <c r="FW176" s="2">
        <f t="shared" si="216"/>
        <v>0.6498261684241935</v>
      </c>
      <c r="FX176" s="2">
        <f t="shared" si="216"/>
        <v>0</v>
      </c>
      <c r="FY176" s="2">
        <f t="shared" si="216"/>
        <v>0.5150431343668822</v>
      </c>
      <c r="FZ176" s="2">
        <f t="shared" si="216"/>
        <v>0.67939093164799058</v>
      </c>
      <c r="GA176" s="2">
        <f t="shared" si="216"/>
        <v>0.68881233774108097</v>
      </c>
      <c r="GB176" s="2">
        <f t="shared" si="216"/>
        <v>0.71223152578949334</v>
      </c>
      <c r="GC176" s="2">
        <f t="shared" si="216"/>
        <v>0.67274049568505556</v>
      </c>
      <c r="GD176" s="2">
        <f t="shared" si="216"/>
        <v>0.66176442018363768</v>
      </c>
      <c r="GE176" s="2">
        <f t="shared" si="216"/>
        <v>0.63430867039595085</v>
      </c>
      <c r="GF176" s="2">
        <f t="shared" si="216"/>
        <v>0.61972234882257349</v>
      </c>
      <c r="GG176" s="2">
        <f t="shared" si="216"/>
        <v>0.58355300475713423</v>
      </c>
      <c r="GH176" s="2">
        <f t="shared" si="216"/>
        <v>0.52565668106101315</v>
      </c>
      <c r="GI176" s="2">
        <f t="shared" si="216"/>
        <v>0.55203828679587874</v>
      </c>
      <c r="GJ176" s="2">
        <f t="shared" si="216"/>
        <v>0.50532841702551123</v>
      </c>
      <c r="GK176" s="2">
        <f t="shared" si="216"/>
        <v>0.49346691786947183</v>
      </c>
      <c r="GM176" s="86">
        <f t="shared" si="217"/>
        <v>6.1660218271771094E-144</v>
      </c>
      <c r="GN176" s="86">
        <f t="shared" si="217"/>
        <v>1.7721609305019924E-97</v>
      </c>
      <c r="GO176" s="86">
        <f t="shared" si="217"/>
        <v>5.2361826770821475E-208</v>
      </c>
      <c r="GP176" s="86">
        <f t="shared" si="217"/>
        <v>1.4491965934830398E-272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1.4200294148047558E-221</v>
      </c>
      <c r="GZ176" s="86">
        <f t="shared" si="217"/>
        <v>6.9962982771017547E-252</v>
      </c>
      <c r="HA176" s="86">
        <f t="shared" si="217"/>
        <v>1.8907685124945241E-300</v>
      </c>
      <c r="HC176" s="86">
        <f t="shared" si="181"/>
        <v>6.591073282908087E-83</v>
      </c>
      <c r="HD176" s="86">
        <f t="shared" si="181"/>
        <v>1.3930785591147852E-74</v>
      </c>
      <c r="HE176" s="86">
        <f t="shared" si="181"/>
        <v>7.2240947447818589E-134</v>
      </c>
      <c r="HF176" s="86">
        <f t="shared" si="180"/>
        <v>4.3132485485773127E-215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3.4377835417867878E-223</v>
      </c>
      <c r="HO176" s="86">
        <f t="shared" si="226"/>
        <v>1.3192727697294158E-198</v>
      </c>
      <c r="HP176" s="86">
        <f t="shared" si="226"/>
        <v>5.0603600986561809E-194</v>
      </c>
      <c r="HQ176" s="86">
        <f t="shared" si="226"/>
        <v>2.6321810861732748E-163</v>
      </c>
      <c r="HS176" s="86">
        <f t="shared" si="218"/>
        <v>9.3349017874016262E-22</v>
      </c>
      <c r="HT176" s="86">
        <f t="shared" si="218"/>
        <v>0</v>
      </c>
      <c r="HU176" s="86">
        <f t="shared" si="218"/>
        <v>8.2438185509010703E-20</v>
      </c>
      <c r="HV176" s="86">
        <f t="shared" si="218"/>
        <v>2.8608172286468175E-27</v>
      </c>
      <c r="HW176" s="86">
        <f t="shared" si="218"/>
        <v>4.7912209291965822E-33</v>
      </c>
      <c r="HX176" s="86">
        <f t="shared" si="218"/>
        <v>3.1237313887134843E-34</v>
      </c>
      <c r="HY176" s="86">
        <f t="shared" si="218"/>
        <v>3.5514138200846611E-35</v>
      </c>
      <c r="HZ176" s="86">
        <f t="shared" si="218"/>
        <v>8.1130456719814284E-31</v>
      </c>
      <c r="IA176" s="86">
        <f t="shared" si="218"/>
        <v>7.0370748289835647E-27</v>
      </c>
      <c r="IB176" s="86">
        <f t="shared" si="218"/>
        <v>1.2787841950276519E-28</v>
      </c>
      <c r="IC176" s="86">
        <f t="shared" si="218"/>
        <v>2.9825765812113709E-25</v>
      </c>
      <c r="ID176" s="86">
        <f t="shared" si="218"/>
        <v>6.845096677217219E-23</v>
      </c>
      <c r="IE176" s="86">
        <f t="shared" si="218"/>
        <v>2.5627547329933409E-23</v>
      </c>
      <c r="IF176" s="86">
        <f t="shared" si="218"/>
        <v>4.4522163770206308E-17</v>
      </c>
      <c r="IG176" s="86">
        <f t="shared" si="218"/>
        <v>2.9854227023673203E-22</v>
      </c>
      <c r="II176" s="86">
        <f t="shared" si="219"/>
        <v>0.16776749353405943</v>
      </c>
      <c r="IJ176" s="86">
        <f t="shared" si="219"/>
        <v>0</v>
      </c>
      <c r="IK176" s="86">
        <f t="shared" si="219"/>
        <v>0.51011509966632562</v>
      </c>
      <c r="IL176" s="86">
        <f t="shared" si="219"/>
        <v>7.5681745517712534E-2</v>
      </c>
      <c r="IM176" s="86">
        <f t="shared" si="219"/>
        <v>3.7435556435064174E-2</v>
      </c>
      <c r="IN176" s="86">
        <f t="shared" si="219"/>
        <v>1.8669992484607226E-2</v>
      </c>
      <c r="IO176" s="86">
        <f t="shared" si="219"/>
        <v>4.8854148529127631E-2</v>
      </c>
      <c r="IP176" s="86">
        <f t="shared" si="219"/>
        <v>8.1266552510078083E-2</v>
      </c>
      <c r="IQ176" s="86">
        <f t="shared" si="219"/>
        <v>0.16859136761274898</v>
      </c>
      <c r="IR176" s="86">
        <f t="shared" si="219"/>
        <v>0.20114841251236404</v>
      </c>
      <c r="IS176" s="86">
        <f t="shared" si="219"/>
        <v>0.34653404605440408</v>
      </c>
      <c r="IT176" s="86">
        <f t="shared" si="219"/>
        <v>0.50554253183713116</v>
      </c>
      <c r="IU176" s="86">
        <f t="shared" si="219"/>
        <v>0.45643847579297042</v>
      </c>
      <c r="IV176" s="86">
        <f t="shared" si="219"/>
        <v>0.50731013016583371</v>
      </c>
      <c r="IW176" s="86">
        <f t="shared" si="219"/>
        <v>0.48938310137308072</v>
      </c>
      <c r="IY176" s="86">
        <f t="shared" si="220"/>
        <v>0.16776749353405943</v>
      </c>
      <c r="IZ176" s="86">
        <f t="shared" si="220"/>
        <v>1.3930785591147852E-74</v>
      </c>
      <c r="JA176" s="86">
        <f t="shared" si="220"/>
        <v>0.51011509966632562</v>
      </c>
      <c r="JB176" s="86">
        <f t="shared" si="220"/>
        <v>7.5681745517712534E-2</v>
      </c>
      <c r="JC176" s="86">
        <f t="shared" si="220"/>
        <v>3.7435556435064174E-2</v>
      </c>
      <c r="JD176" s="86">
        <f t="shared" si="220"/>
        <v>1.8669992484607226E-2</v>
      </c>
      <c r="JE176" s="86">
        <f t="shared" si="220"/>
        <v>4.8854148529127631E-2</v>
      </c>
      <c r="JF176" s="86">
        <f t="shared" si="220"/>
        <v>8.1266552510078083E-2</v>
      </c>
      <c r="JG176" s="86">
        <f t="shared" si="220"/>
        <v>0.16859136761274898</v>
      </c>
      <c r="JH176" s="86">
        <f t="shared" si="220"/>
        <v>0.20114841251236404</v>
      </c>
      <c r="JI176" s="86">
        <f t="shared" si="220"/>
        <v>0.34653404605440408</v>
      </c>
      <c r="JJ176" s="86">
        <f t="shared" si="220"/>
        <v>0.50554253183713116</v>
      </c>
      <c r="JK176" s="86">
        <f t="shared" si="220"/>
        <v>0.45643847579297042</v>
      </c>
      <c r="JL176" s="86">
        <f t="shared" si="220"/>
        <v>0.50731013016583371</v>
      </c>
      <c r="JM176" s="86">
        <f t="shared" si="220"/>
        <v>0.48938310137308072</v>
      </c>
    </row>
    <row r="177" spans="2:273" x14ac:dyDescent="0.25">
      <c r="B177" s="2">
        <v>150</v>
      </c>
      <c r="C177" s="37">
        <v>37.033000000000001</v>
      </c>
      <c r="D177" s="37">
        <v>35.115000000000002</v>
      </c>
      <c r="E177" s="37">
        <v>35.246000000000002</v>
      </c>
      <c r="F177" s="37">
        <v>36.279000000000003</v>
      </c>
      <c r="G177" s="37">
        <v>39.066000000000003</v>
      </c>
      <c r="H177" s="37">
        <v>35.770000000000003</v>
      </c>
      <c r="I177" s="37">
        <v>41.984000000000002</v>
      </c>
      <c r="J177" s="37">
        <v>38.689</v>
      </c>
      <c r="K177" s="37">
        <v>38.524999999999999</v>
      </c>
      <c r="L177" s="37">
        <v>38.753999999999998</v>
      </c>
      <c r="M177" s="37">
        <v>41.23</v>
      </c>
      <c r="N177" s="37">
        <v>41.213000000000001</v>
      </c>
      <c r="O177" s="37">
        <v>42.951000000000001</v>
      </c>
      <c r="P177" s="37">
        <v>53.851999999999997</v>
      </c>
      <c r="Q177" s="37">
        <v>69.632000000000005</v>
      </c>
      <c r="S177" s="4">
        <f t="shared" si="221"/>
        <v>38.444371131525344</v>
      </c>
      <c r="T177" s="4">
        <f t="shared" si="221"/>
        <v>38.664908311657939</v>
      </c>
      <c r="U177" s="4">
        <f t="shared" si="221"/>
        <v>38.084545134277626</v>
      </c>
      <c r="V177" s="4">
        <f t="shared" si="221"/>
        <v>37.882557946855258</v>
      </c>
      <c r="W177" s="4">
        <f t="shared" si="221"/>
        <v>38.394275701545205</v>
      </c>
      <c r="X177" s="4">
        <f t="shared" si="221"/>
        <v>38.728983888027855</v>
      </c>
      <c r="Y177" s="4">
        <f t="shared" si="221"/>
        <v>38.87335512577485</v>
      </c>
      <c r="Z177" s="4">
        <f t="shared" si="221"/>
        <v>39.671457328856469</v>
      </c>
      <c r="AA177" s="4">
        <f t="shared" si="221"/>
        <v>42.1664409845907</v>
      </c>
      <c r="AB177" s="4">
        <f t="shared" si="221"/>
        <v>40.387919645544876</v>
      </c>
      <c r="AC177" s="4">
        <f t="shared" si="221"/>
        <v>41.062511607934638</v>
      </c>
      <c r="AD177" s="4">
        <f t="shared" si="221"/>
        <v>44.590111423528562</v>
      </c>
      <c r="AE177" s="4">
        <f t="shared" si="221"/>
        <v>43.389966151059333</v>
      </c>
      <c r="AF177" s="4">
        <f t="shared" si="221"/>
        <v>52.829408904998459</v>
      </c>
      <c r="AG177" s="4">
        <f t="shared" si="221"/>
        <v>68.00973593706766</v>
      </c>
      <c r="AI177" s="4">
        <f t="shared" si="222"/>
        <v>-1.4113711315253425</v>
      </c>
      <c r="AJ177" s="4">
        <f t="shared" si="222"/>
        <v>-3.5499083116579371</v>
      </c>
      <c r="AK177" s="4">
        <f t="shared" si="222"/>
        <v>-2.8385451342776236</v>
      </c>
      <c r="AL177" s="4">
        <f t="shared" si="222"/>
        <v>-1.6035579468552541</v>
      </c>
      <c r="AM177" s="4">
        <f t="shared" si="222"/>
        <v>0.67172429845479797</v>
      </c>
      <c r="AN177" s="4">
        <f t="shared" si="222"/>
        <v>-2.9589838880278521</v>
      </c>
      <c r="AO177" s="4">
        <f t="shared" si="222"/>
        <v>3.1106448742251516</v>
      </c>
      <c r="AP177" s="4">
        <f t="shared" si="222"/>
        <v>-0.9824573288564693</v>
      </c>
      <c r="AQ177" s="4">
        <f t="shared" si="222"/>
        <v>-3.6414409845907016</v>
      </c>
      <c r="AR177" s="4">
        <f t="shared" si="222"/>
        <v>-1.6339196455448786</v>
      </c>
      <c r="AS177" s="4">
        <f t="shared" si="222"/>
        <v>0.16748839206535848</v>
      </c>
      <c r="AT177" s="4">
        <f t="shared" si="222"/>
        <v>-3.3771114235285609</v>
      </c>
      <c r="AU177" s="4">
        <f t="shared" si="222"/>
        <v>-0.43896615105933279</v>
      </c>
      <c r="AV177" s="4">
        <f t="shared" si="222"/>
        <v>1.0225910950015376</v>
      </c>
      <c r="AW177" s="4">
        <f t="shared" si="222"/>
        <v>1.622264062932345</v>
      </c>
      <c r="AY177" s="2">
        <f t="shared" si="214"/>
        <v>38.442943113244112</v>
      </c>
      <c r="AZ177" s="2">
        <f t="shared" si="214"/>
        <v>38.664908311657939</v>
      </c>
      <c r="BA177" s="2">
        <f t="shared" si="214"/>
        <v>38.084545134277626</v>
      </c>
      <c r="BB177" s="2">
        <f t="shared" si="214"/>
        <v>37.878040464626928</v>
      </c>
      <c r="BC177" s="2">
        <f t="shared" si="214"/>
        <v>38.393374756064446</v>
      </c>
      <c r="BD177" s="2">
        <f t="shared" si="214"/>
        <v>38.72886237815122</v>
      </c>
      <c r="BE177" s="2">
        <f t="shared" si="214"/>
        <v>38.870902156778243</v>
      </c>
      <c r="BF177" s="2">
        <f t="shared" si="214"/>
        <v>39.658537713444545</v>
      </c>
      <c r="BG177" s="2">
        <f t="shared" si="214"/>
        <v>42.073843604431822</v>
      </c>
      <c r="BH177" s="2">
        <f t="shared" si="214"/>
        <v>40.222341906362466</v>
      </c>
      <c r="BI177" s="2">
        <f t="shared" si="214"/>
        <v>39.88147878487726</v>
      </c>
      <c r="BJ177" s="2">
        <f t="shared" si="214"/>
        <v>39.618638139256433</v>
      </c>
      <c r="BK177" s="2">
        <f t="shared" si="214"/>
        <v>40.163454256761916</v>
      </c>
      <c r="BL177" s="2">
        <f t="shared" si="214"/>
        <v>40.223172706754546</v>
      </c>
      <c r="BM177" s="2">
        <f t="shared" si="214"/>
        <v>41.015585388297254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>
        <f t="shared" si="215"/>
        <v>35.115000000000002</v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35.115000000000002</v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>
        <f t="shared" si="202"/>
        <v>35.770000000000003</v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65.229927419354837</v>
      </c>
      <c r="DL177" s="2">
        <f t="shared" si="223"/>
        <v>87.03061296791445</v>
      </c>
      <c r="DM177" s="2">
        <f t="shared" si="223"/>
        <v>93.450579991087352</v>
      </c>
      <c r="DN177" s="2">
        <f t="shared" si="223"/>
        <v>85.715922014260258</v>
      </c>
      <c r="DO177" s="2">
        <f t="shared" si="223"/>
        <v>79.963128495034397</v>
      </c>
      <c r="DP177" s="2">
        <f t="shared" si="223"/>
        <v>75.191404736440006</v>
      </c>
      <c r="DQ177" s="2">
        <f t="shared" si="223"/>
        <v>72.314507936507951</v>
      </c>
      <c r="DR177" s="2">
        <f t="shared" si="223"/>
        <v>68.432253968253988</v>
      </c>
      <c r="DS177" s="2">
        <f t="shared" si="223"/>
        <v>72.949341940412523</v>
      </c>
      <c r="DT177" s="2">
        <f t="shared" si="223"/>
        <v>74.409365164247504</v>
      </c>
      <c r="DU177" s="2">
        <f t="shared" si="223"/>
        <v>77.852327883880847</v>
      </c>
      <c r="DV177" s="2">
        <f t="shared" si="223"/>
        <v>69.007728571428572</v>
      </c>
      <c r="DW177" s="2">
        <f t="shared" si="223"/>
        <v>74.459818747318749</v>
      </c>
      <c r="DX177" s="2">
        <f t="shared" si="223"/>
        <v>77.896899715504986</v>
      </c>
      <c r="DY177" s="2">
        <f t="shared" si="223"/>
        <v>61.925588802373021</v>
      </c>
      <c r="EA177" s="2">
        <f t="shared" si="213"/>
        <v>38.723361237974274</v>
      </c>
      <c r="EB177" s="2">
        <f t="shared" si="213"/>
        <v>38.663873611018715</v>
      </c>
      <c r="EC177" s="2">
        <f t="shared" si="213"/>
        <v>38.121850920460055</v>
      </c>
      <c r="ED177" s="2">
        <f t="shared" si="213"/>
        <v>38.397323617096994</v>
      </c>
      <c r="EE177" s="2">
        <f t="shared" si="213"/>
        <v>37.970056891196627</v>
      </c>
      <c r="EF177" s="2">
        <f t="shared" si="213"/>
        <v>39.955832637186745</v>
      </c>
      <c r="EG177" s="2">
        <f t="shared" si="213"/>
        <v>37.318134853718249</v>
      </c>
      <c r="EH177" s="2">
        <f t="shared" si="213"/>
        <v>39.872982392545481</v>
      </c>
      <c r="EI177" s="2">
        <f t="shared" si="213"/>
        <v>43.645405635003932</v>
      </c>
      <c r="EJ177" s="2">
        <f t="shared" si="213"/>
        <v>41.032067051624587</v>
      </c>
      <c r="EK177" s="2">
        <f t="shared" si="212"/>
        <v>39.090696218487395</v>
      </c>
      <c r="EL177" s="2">
        <f t="shared" si="179"/>
        <v>39.86841800225244</v>
      </c>
      <c r="EM177" s="2">
        <f t="shared" si="179"/>
        <v>39.98934304748775</v>
      </c>
      <c r="EN177" s="2">
        <f t="shared" si="179"/>
        <v>40.319567687747039</v>
      </c>
      <c r="EO177" s="2">
        <f t="shared" si="179"/>
        <v>41.724492208988337</v>
      </c>
      <c r="EQ177" s="2">
        <f t="shared" si="224"/>
        <v>38.304444935672763</v>
      </c>
      <c r="ER177" s="2">
        <f t="shared" si="224"/>
        <v>38.663873611018715</v>
      </c>
      <c r="ES177" s="2">
        <f t="shared" si="224"/>
        <v>38.050383404941734</v>
      </c>
      <c r="ET177" s="2">
        <f t="shared" si="224"/>
        <v>37.653128822293048</v>
      </c>
      <c r="EU177" s="2">
        <f t="shared" si="224"/>
        <v>38.566359865879846</v>
      </c>
      <c r="EV177" s="2">
        <f t="shared" si="224"/>
        <v>38.275587397104232</v>
      </c>
      <c r="EW177" s="2">
        <f t="shared" si="224"/>
        <v>39.558379479419131</v>
      </c>
      <c r="EX177" s="2">
        <f t="shared" si="224"/>
        <v>39.557414974863107</v>
      </c>
      <c r="EY177" s="2">
        <f t="shared" si="224"/>
        <v>41.246472975399527</v>
      </c>
      <c r="EZ177" s="2">
        <f t="shared" si="224"/>
        <v>39.76793501479478</v>
      </c>
      <c r="FA177" s="2">
        <f t="shared" si="224"/>
        <v>40.394633205125501</v>
      </c>
      <c r="FB177" s="2">
        <f t="shared" si="224"/>
        <v>39.411678052331666</v>
      </c>
      <c r="FC177" s="2">
        <f t="shared" si="224"/>
        <v>40.290633768256285</v>
      </c>
      <c r="FD177" s="2">
        <f t="shared" si="224"/>
        <v>40.134750557131284</v>
      </c>
      <c r="FE177" s="2">
        <f t="shared" si="224"/>
        <v>40.350479643475353</v>
      </c>
      <c r="FG177" s="2">
        <f t="shared" si="225"/>
        <v>0.99998268755154118</v>
      </c>
      <c r="FH177" s="2">
        <f t="shared" si="225"/>
        <v>0.99997860718640563</v>
      </c>
      <c r="FI177" s="2">
        <f t="shared" si="225"/>
        <v>0.99997932819060031</v>
      </c>
      <c r="FJ177" s="2">
        <f t="shared" si="225"/>
        <v>0.99997901249191568</v>
      </c>
      <c r="FK177" s="2">
        <f t="shared" si="225"/>
        <v>0.99997585665782818</v>
      </c>
      <c r="FL177" s="2">
        <f t="shared" si="225"/>
        <v>0.99997609786205033</v>
      </c>
      <c r="FM177" s="2">
        <f t="shared" si="225"/>
        <v>0.99997200124364449</v>
      </c>
      <c r="FN177" s="2">
        <f t="shared" si="225"/>
        <v>0.99997225799294942</v>
      </c>
      <c r="FO177" s="2">
        <f t="shared" si="225"/>
        <v>0.99997638635566322</v>
      </c>
      <c r="FP177" s="2">
        <f t="shared" si="225"/>
        <v>0.99997584086774638</v>
      </c>
      <c r="FQ177" s="2">
        <f t="shared" si="225"/>
        <v>0.99997617342086176</v>
      </c>
      <c r="FR177" s="2">
        <f t="shared" si="225"/>
        <v>0.99997372704385656</v>
      </c>
      <c r="FS177" s="2">
        <f t="shared" si="225"/>
        <v>0.99997208041202534</v>
      </c>
      <c r="FT177" s="2">
        <f t="shared" si="225"/>
        <v>0.99996677875571105</v>
      </c>
      <c r="FU177" s="2">
        <f t="shared" si="225"/>
        <v>0.99996277389995658</v>
      </c>
      <c r="FW177" s="2">
        <f t="shared" si="216"/>
        <v>0.67048481223544243</v>
      </c>
      <c r="FX177" s="2">
        <f t="shared" si="216"/>
        <v>0</v>
      </c>
      <c r="FY177" s="2">
        <f t="shared" si="216"/>
        <v>0.53800010879417048</v>
      </c>
      <c r="FZ177" s="2">
        <f t="shared" si="216"/>
        <v>0.69911299510436742</v>
      </c>
      <c r="GA177" s="2">
        <f t="shared" si="216"/>
        <v>0.70820376503334248</v>
      </c>
      <c r="GB177" s="2">
        <f t="shared" si="216"/>
        <v>0.73073408288916153</v>
      </c>
      <c r="GC177" s="2">
        <f t="shared" si="216"/>
        <v>0.69268660678126981</v>
      </c>
      <c r="GD177" s="2">
        <f t="shared" si="216"/>
        <v>0.68206335177159738</v>
      </c>
      <c r="GE177" s="2">
        <f t="shared" si="216"/>
        <v>0.6553973063841505</v>
      </c>
      <c r="GF177" s="2">
        <f t="shared" si="216"/>
        <v>0.64117630770132716</v>
      </c>
      <c r="GG177" s="2">
        <f t="shared" si="216"/>
        <v>0.60574937086640201</v>
      </c>
      <c r="GH177" s="2">
        <f t="shared" si="216"/>
        <v>0.54855161863573088</v>
      </c>
      <c r="GI177" s="2">
        <f t="shared" si="216"/>
        <v>0.5746901443020338</v>
      </c>
      <c r="GJ177" s="2">
        <f t="shared" si="216"/>
        <v>0.52832411364788634</v>
      </c>
      <c r="GK177" s="2">
        <f t="shared" si="216"/>
        <v>0.51648641835302778</v>
      </c>
      <c r="GM177" s="86">
        <f t="shared" si="217"/>
        <v>5.4498148550421936E-147</v>
      </c>
      <c r="GN177" s="86">
        <f t="shared" si="217"/>
        <v>1.6265615003430858E-99</v>
      </c>
      <c r="GO177" s="86">
        <f t="shared" si="217"/>
        <v>1.977561997130316E-212</v>
      </c>
      <c r="GP177" s="86">
        <f t="shared" si="217"/>
        <v>2.7423402380728858E-278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3.1164958712445874E-226</v>
      </c>
      <c r="GZ177" s="86">
        <f t="shared" si="217"/>
        <v>3.2387044780907142E-257</v>
      </c>
      <c r="HA177" s="86">
        <f t="shared" si="217"/>
        <v>1.0527277863707617E-306</v>
      </c>
      <c r="HC177" s="86">
        <f t="shared" si="181"/>
        <v>3.2747339613739056E-85</v>
      </c>
      <c r="HD177" s="86">
        <f t="shared" si="181"/>
        <v>1.2080899188812733E-76</v>
      </c>
      <c r="HE177" s="86">
        <f t="shared" si="181"/>
        <v>1.0960430075120131E-137</v>
      </c>
      <c r="HF177" s="86">
        <f t="shared" si="180"/>
        <v>4.5034790396447586E-221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1.6122843825192344E-229</v>
      </c>
      <c r="HO177" s="86">
        <f t="shared" si="226"/>
        <v>3.0986872386551216E-204</v>
      </c>
      <c r="HP177" s="86">
        <f t="shared" si="226"/>
        <v>1.4429176490411856E-199</v>
      </c>
      <c r="HQ177" s="86">
        <f t="shared" si="226"/>
        <v>8.1020446702970204E-168</v>
      </c>
      <c r="HS177" s="86">
        <f t="shared" si="218"/>
        <v>6.4138005830785576E-23</v>
      </c>
      <c r="HT177" s="86">
        <f t="shared" si="218"/>
        <v>0</v>
      </c>
      <c r="HU177" s="86">
        <f t="shared" si="218"/>
        <v>6.1865626316522146E-21</v>
      </c>
      <c r="HV177" s="86">
        <f t="shared" si="218"/>
        <v>1.1282947347333416E-28</v>
      </c>
      <c r="HW177" s="86">
        <f t="shared" si="218"/>
        <v>9.0936185038518856E-35</v>
      </c>
      <c r="HX177" s="86">
        <f t="shared" si="218"/>
        <v>5.7127431496875033E-36</v>
      </c>
      <c r="HY177" s="86">
        <f t="shared" si="218"/>
        <v>4.9494806112156544E-37</v>
      </c>
      <c r="HZ177" s="86">
        <f t="shared" si="218"/>
        <v>1.8431775243271692E-32</v>
      </c>
      <c r="IA177" s="86">
        <f t="shared" si="218"/>
        <v>2.4613946595221561E-28</v>
      </c>
      <c r="IB177" s="86">
        <f t="shared" si="218"/>
        <v>3.4944947843795363E-30</v>
      </c>
      <c r="IC177" s="86">
        <f t="shared" si="218"/>
        <v>1.1003534133652028E-26</v>
      </c>
      <c r="ID177" s="86">
        <f t="shared" si="218"/>
        <v>2.9686941095889448E-24</v>
      </c>
      <c r="IE177" s="86">
        <f t="shared" si="218"/>
        <v>1.1119592152396452E-24</v>
      </c>
      <c r="IF177" s="86">
        <f t="shared" si="218"/>
        <v>4.1686203924604479E-18</v>
      </c>
      <c r="IG177" s="86">
        <f t="shared" si="218"/>
        <v>1.0996090260768799E-23</v>
      </c>
      <c r="II177" s="86">
        <f t="shared" si="219"/>
        <v>0.11594088369670254</v>
      </c>
      <c r="IJ177" s="86">
        <f t="shared" si="219"/>
        <v>0</v>
      </c>
      <c r="IK177" s="86">
        <f t="shared" si="219"/>
        <v>0.49533820542255658</v>
      </c>
      <c r="IL177" s="86">
        <f t="shared" si="219"/>
        <v>4.6461767427742939E-2</v>
      </c>
      <c r="IM177" s="86">
        <f t="shared" si="219"/>
        <v>2.0270167863243403E-2</v>
      </c>
      <c r="IN177" s="86">
        <f t="shared" si="219"/>
        <v>9.5740637710893025E-3</v>
      </c>
      <c r="IO177" s="86">
        <f t="shared" si="219"/>
        <v>2.640823005627714E-2</v>
      </c>
      <c r="IP177" s="86">
        <f t="shared" si="219"/>
        <v>4.781747718618972E-2</v>
      </c>
      <c r="IQ177" s="86">
        <f t="shared" si="219"/>
        <v>0.11119978778365101</v>
      </c>
      <c r="IR177" s="86">
        <f t="shared" si="219"/>
        <v>0.13401274399458218</v>
      </c>
      <c r="IS177" s="86">
        <f t="shared" si="219"/>
        <v>0.26083089586572394</v>
      </c>
      <c r="IT177" s="86">
        <f t="shared" si="219"/>
        <v>0.46448089612534887</v>
      </c>
      <c r="IU177" s="86">
        <f t="shared" si="219"/>
        <v>0.3825161057519661</v>
      </c>
      <c r="IV177" s="86">
        <f t="shared" si="219"/>
        <v>0.52003476093249912</v>
      </c>
      <c r="IW177" s="86">
        <f t="shared" si="219"/>
        <v>0.51731080044931044</v>
      </c>
      <c r="IY177" s="86">
        <f t="shared" si="220"/>
        <v>0.11594088369670254</v>
      </c>
      <c r="IZ177" s="86">
        <f t="shared" si="220"/>
        <v>1.2080899188812733E-76</v>
      </c>
      <c r="JA177" s="86">
        <f t="shared" si="220"/>
        <v>0.49533820542255658</v>
      </c>
      <c r="JB177" s="86">
        <f t="shared" si="220"/>
        <v>4.6461767427742939E-2</v>
      </c>
      <c r="JC177" s="86">
        <f t="shared" si="220"/>
        <v>2.0270167863243403E-2</v>
      </c>
      <c r="JD177" s="86">
        <f t="shared" si="220"/>
        <v>9.5740637710893025E-3</v>
      </c>
      <c r="JE177" s="86">
        <f t="shared" si="220"/>
        <v>2.640823005627714E-2</v>
      </c>
      <c r="JF177" s="86">
        <f t="shared" si="220"/>
        <v>4.781747718618972E-2</v>
      </c>
      <c r="JG177" s="86">
        <f t="shared" si="220"/>
        <v>0.11119978778365101</v>
      </c>
      <c r="JH177" s="86">
        <f t="shared" si="220"/>
        <v>0.13401274399458218</v>
      </c>
      <c r="JI177" s="86">
        <f t="shared" si="220"/>
        <v>0.26083089586572394</v>
      </c>
      <c r="JJ177" s="86">
        <f t="shared" si="220"/>
        <v>0.46448089612534887</v>
      </c>
      <c r="JK177" s="86">
        <f t="shared" si="220"/>
        <v>0.3825161057519661</v>
      </c>
      <c r="JL177" s="86">
        <f t="shared" si="220"/>
        <v>0.52003476093249912</v>
      </c>
      <c r="JM177" s="86">
        <f t="shared" si="220"/>
        <v>0.51731080044931044</v>
      </c>
    </row>
    <row r="178" spans="2:273" x14ac:dyDescent="0.25">
      <c r="B178" s="2">
        <v>151</v>
      </c>
      <c r="C178" s="37">
        <v>37.82</v>
      </c>
      <c r="D178" s="37">
        <v>35.426000000000002</v>
      </c>
      <c r="E178" s="37">
        <v>37.557000000000002</v>
      </c>
      <c r="F178" s="37">
        <v>36.115000000000002</v>
      </c>
      <c r="G178" s="37">
        <v>40.262</v>
      </c>
      <c r="H178" s="37">
        <v>39.048999999999999</v>
      </c>
      <c r="I178" s="37">
        <v>38.786999999999999</v>
      </c>
      <c r="J178" s="37">
        <v>41.344000000000001</v>
      </c>
      <c r="K178" s="37">
        <v>37.491999999999997</v>
      </c>
      <c r="L178" s="37">
        <v>40.131</v>
      </c>
      <c r="M178" s="37">
        <v>37.802999999999997</v>
      </c>
      <c r="N178" s="37">
        <v>37.851999999999997</v>
      </c>
      <c r="O178" s="37">
        <v>41.77</v>
      </c>
      <c r="P178" s="37">
        <v>48.41</v>
      </c>
      <c r="Q178" s="37">
        <v>63.509</v>
      </c>
      <c r="S178" s="4">
        <f t="shared" si="221"/>
        <v>38.316999344989846</v>
      </c>
      <c r="T178" s="4">
        <f t="shared" si="221"/>
        <v>38.517461076100652</v>
      </c>
      <c r="U178" s="4">
        <f t="shared" si="221"/>
        <v>37.92446028997044</v>
      </c>
      <c r="V178" s="4">
        <f t="shared" si="221"/>
        <v>37.721183612218255</v>
      </c>
      <c r="W178" s="4">
        <f t="shared" si="221"/>
        <v>38.268077424010848</v>
      </c>
      <c r="X178" s="4">
        <f t="shared" si="221"/>
        <v>38.561284716723591</v>
      </c>
      <c r="Y178" s="4">
        <f t="shared" si="221"/>
        <v>38.755958740012929</v>
      </c>
      <c r="Z178" s="4">
        <f t="shared" si="221"/>
        <v>39.511273840080378</v>
      </c>
      <c r="AA178" s="4">
        <f t="shared" si="221"/>
        <v>41.927707487531947</v>
      </c>
      <c r="AB178" s="4">
        <f t="shared" si="221"/>
        <v>40.097177051064641</v>
      </c>
      <c r="AC178" s="4">
        <f t="shared" si="221"/>
        <v>40.24546638351152</v>
      </c>
      <c r="AD178" s="4">
        <f t="shared" si="221"/>
        <v>42.399936056532276</v>
      </c>
      <c r="AE178" s="4">
        <f t="shared" si="221"/>
        <v>41.695996214600207</v>
      </c>
      <c r="AF178" s="4">
        <f t="shared" si="221"/>
        <v>49.495876127545316</v>
      </c>
      <c r="AG178" s="4">
        <f t="shared" si="221"/>
        <v>62.365353003535802</v>
      </c>
      <c r="AI178" s="4">
        <f t="shared" si="222"/>
        <v>-0.49699934498984533</v>
      </c>
      <c r="AJ178" s="4">
        <f t="shared" si="222"/>
        <v>-3.09146107610065</v>
      </c>
      <c r="AK178" s="4">
        <f t="shared" si="222"/>
        <v>-0.36746028997043823</v>
      </c>
      <c r="AL178" s="4">
        <f t="shared" si="222"/>
        <v>-1.6061836122182527</v>
      </c>
      <c r="AM178" s="4">
        <f t="shared" si="222"/>
        <v>1.9939225759891528</v>
      </c>
      <c r="AN178" s="4">
        <f t="shared" si="222"/>
        <v>0.48771528327640823</v>
      </c>
      <c r="AO178" s="4">
        <f t="shared" si="222"/>
        <v>3.1041259987070191E-2</v>
      </c>
      <c r="AP178" s="4">
        <f t="shared" si="222"/>
        <v>1.8327261599196234</v>
      </c>
      <c r="AQ178" s="4">
        <f t="shared" si="222"/>
        <v>-4.4357074875319498</v>
      </c>
      <c r="AR178" s="4">
        <f t="shared" si="222"/>
        <v>3.382294893535942E-2</v>
      </c>
      <c r="AS178" s="4">
        <f t="shared" si="222"/>
        <v>-2.4424663835115226</v>
      </c>
      <c r="AT178" s="4">
        <f t="shared" si="222"/>
        <v>-4.5479360565322793</v>
      </c>
      <c r="AU178" s="4">
        <f t="shared" si="222"/>
        <v>7.4003785399796129E-2</v>
      </c>
      <c r="AV178" s="4">
        <f t="shared" si="222"/>
        <v>-1.085876127545319</v>
      </c>
      <c r="AW178" s="4">
        <f t="shared" si="222"/>
        <v>1.1436469964641987</v>
      </c>
      <c r="AY178" s="2">
        <f t="shared" ref="AY178:BM194" si="227">IF(OR($B178 &lt; C$230, $B178 &gt; C$233), #N/A, ((1-FG178)*DK178) + (FG178 - FW178)*EA178 + (FW178*EQ178))</f>
        <v>38.316485374606479</v>
      </c>
      <c r="AZ178" s="2">
        <f t="shared" si="227"/>
        <v>38.517461076100652</v>
      </c>
      <c r="BA178" s="2">
        <f t="shared" si="227"/>
        <v>37.92446028997044</v>
      </c>
      <c r="BB178" s="2">
        <f t="shared" si="227"/>
        <v>37.720009176142511</v>
      </c>
      <c r="BC178" s="2">
        <f t="shared" si="227"/>
        <v>38.267915494689312</v>
      </c>
      <c r="BD178" s="2">
        <f t="shared" si="227"/>
        <v>38.56126607621249</v>
      </c>
      <c r="BE178" s="2">
        <f t="shared" si="227"/>
        <v>38.755521989438229</v>
      </c>
      <c r="BF178" s="2">
        <f t="shared" si="227"/>
        <v>39.508326345079581</v>
      </c>
      <c r="BG178" s="2">
        <f t="shared" si="227"/>
        <v>41.89882423115445</v>
      </c>
      <c r="BH178" s="2">
        <f t="shared" si="227"/>
        <v>40.044846880576657</v>
      </c>
      <c r="BI178" s="2">
        <f t="shared" si="227"/>
        <v>39.754023360489413</v>
      </c>
      <c r="BJ178" s="2">
        <f t="shared" si="227"/>
        <v>39.471475731735737</v>
      </c>
      <c r="BK178" s="2">
        <f t="shared" si="227"/>
        <v>40.052060146459453</v>
      </c>
      <c r="BL178" s="2">
        <f t="shared" si="227"/>
        <v>40.093485193531755</v>
      </c>
      <c r="BM178" s="2">
        <f t="shared" si="227"/>
        <v>40.873959010822816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>
        <f t="shared" si="228"/>
        <v>35.426000000000002</v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35.426000000000002</v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>
        <f t="shared" si="202"/>
        <v>39.048999999999999</v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65.295935483870963</v>
      </c>
      <c r="DL178" s="2">
        <f t="shared" si="223"/>
        <v>87.244738302139041</v>
      </c>
      <c r="DM178" s="2">
        <f t="shared" si="223"/>
        <v>93.719024844028525</v>
      </c>
      <c r="DN178" s="2">
        <f t="shared" si="223"/>
        <v>85.93552161319073</v>
      </c>
      <c r="DO178" s="2">
        <f t="shared" si="223"/>
        <v>80.136018640183366</v>
      </c>
      <c r="DP178" s="2">
        <f t="shared" si="223"/>
        <v>75.324217417876227</v>
      </c>
      <c r="DQ178" s="2">
        <f t="shared" si="223"/>
        <v>72.420703174603176</v>
      </c>
      <c r="DR178" s="2">
        <f t="shared" si="223"/>
        <v>68.512334920634942</v>
      </c>
      <c r="DS178" s="2">
        <f t="shared" si="223"/>
        <v>73.050588388082502</v>
      </c>
      <c r="DT178" s="2">
        <f t="shared" si="223"/>
        <v>74.531790679908312</v>
      </c>
      <c r="DU178" s="2">
        <f t="shared" si="223"/>
        <v>77.995729106187952</v>
      </c>
      <c r="DV178" s="2">
        <f t="shared" si="223"/>
        <v>69.100142857142856</v>
      </c>
      <c r="DW178" s="2">
        <f t="shared" si="223"/>
        <v>74.602884255684245</v>
      </c>
      <c r="DX178" s="2">
        <f t="shared" si="223"/>
        <v>78.063564722617357</v>
      </c>
      <c r="DY178" s="2">
        <f t="shared" si="223"/>
        <v>61.996192139414177</v>
      </c>
      <c r="DZ178" s="5"/>
      <c r="EA178" s="2">
        <f t="shared" si="213"/>
        <v>38.611849759485466</v>
      </c>
      <c r="EB178" s="2">
        <f t="shared" si="213"/>
        <v>38.516510363297641</v>
      </c>
      <c r="EC178" s="2">
        <f t="shared" si="213"/>
        <v>37.96460463108231</v>
      </c>
      <c r="ED178" s="2">
        <f t="shared" si="213"/>
        <v>38.263412747617735</v>
      </c>
      <c r="EE178" s="2">
        <f t="shared" si="213"/>
        <v>37.824836160703704</v>
      </c>
      <c r="EF178" s="2">
        <f t="shared" si="213"/>
        <v>39.841872154969749</v>
      </c>
      <c r="EG178" s="2">
        <f t="shared" si="213"/>
        <v>37.128938586303462</v>
      </c>
      <c r="EH178" s="2">
        <f t="shared" si="213"/>
        <v>39.733323690777041</v>
      </c>
      <c r="EI178" s="2">
        <f t="shared" si="213"/>
        <v>43.551211452046701</v>
      </c>
      <c r="EJ178" s="2">
        <f t="shared" si="213"/>
        <v>40.897813718127097</v>
      </c>
      <c r="EK178" s="2">
        <f t="shared" si="212"/>
        <v>38.917865126050415</v>
      </c>
      <c r="EL178" s="2">
        <f t="shared" si="179"/>
        <v>39.737294074330755</v>
      </c>
      <c r="EM178" s="2">
        <f t="shared" si="179"/>
        <v>39.867762429851311</v>
      </c>
      <c r="EN178" s="2">
        <f t="shared" si="179"/>
        <v>40.196247164461255</v>
      </c>
      <c r="EO178" s="2">
        <f t="shared" si="179"/>
        <v>41.627554800228069</v>
      </c>
      <c r="EP178" s="5"/>
      <c r="EQ178" s="2">
        <f t="shared" si="224"/>
        <v>38.18348843358644</v>
      </c>
      <c r="ER178" s="2">
        <f t="shared" si="224"/>
        <v>38.516510363297641</v>
      </c>
      <c r="ES178" s="2">
        <f t="shared" si="224"/>
        <v>37.891145836023654</v>
      </c>
      <c r="ET178" s="2">
        <f t="shared" si="224"/>
        <v>37.505444572513404</v>
      </c>
      <c r="EU178" s="2">
        <f t="shared" si="224"/>
        <v>38.433129428386337</v>
      </c>
      <c r="EV178" s="2">
        <f t="shared" si="224"/>
        <v>38.129867025576957</v>
      </c>
      <c r="EW178" s="2">
        <f t="shared" si="224"/>
        <v>39.412400334559919</v>
      </c>
      <c r="EX178" s="2">
        <f t="shared" si="224"/>
        <v>39.411636827948385</v>
      </c>
      <c r="EY178" s="2">
        <f t="shared" si="224"/>
        <v>41.1055182707847</v>
      </c>
      <c r="EZ178" s="2">
        <f t="shared" si="224"/>
        <v>39.608380335713889</v>
      </c>
      <c r="FA178" s="2">
        <f t="shared" si="224"/>
        <v>40.248997135800394</v>
      </c>
      <c r="FB178" s="2">
        <f t="shared" si="224"/>
        <v>39.270729084991672</v>
      </c>
      <c r="FC178" s="2">
        <f t="shared" si="224"/>
        <v>40.174970488928423</v>
      </c>
      <c r="FD178" s="2">
        <f t="shared" si="224"/>
        <v>40.007732576985418</v>
      </c>
      <c r="FE178" s="2">
        <f t="shared" si="224"/>
        <v>40.229266426260459</v>
      </c>
      <c r="FG178" s="2">
        <f t="shared" si="225"/>
        <v>0.99998421083529798</v>
      </c>
      <c r="FH178" s="2">
        <f t="shared" si="225"/>
        <v>0.99998048948539231</v>
      </c>
      <c r="FI178" s="2">
        <f t="shared" si="225"/>
        <v>0.99998114705146679</v>
      </c>
      <c r="FJ178" s="2">
        <f t="shared" si="225"/>
        <v>0.99998085912978907</v>
      </c>
      <c r="FK178" s="2">
        <f t="shared" si="225"/>
        <v>0.9999779809634648</v>
      </c>
      <c r="FL178" s="2">
        <f t="shared" si="225"/>
        <v>0.9999782009452598</v>
      </c>
      <c r="FM178" s="2">
        <f t="shared" si="225"/>
        <v>0.99997446476780705</v>
      </c>
      <c r="FN178" s="2">
        <f t="shared" si="225"/>
        <v>0.99997469892710467</v>
      </c>
      <c r="FO178" s="2">
        <f t="shared" si="225"/>
        <v>0.99997846405566193</v>
      </c>
      <c r="FP178" s="2">
        <f t="shared" si="225"/>
        <v>0.9999779665626779</v>
      </c>
      <c r="FQ178" s="2">
        <f t="shared" si="225"/>
        <v>0.99997826985600435</v>
      </c>
      <c r="FR178" s="2">
        <f t="shared" si="225"/>
        <v>0.99997603872382312</v>
      </c>
      <c r="FS178" s="2">
        <f t="shared" si="225"/>
        <v>0.99997453697058369</v>
      </c>
      <c r="FT178" s="2">
        <f t="shared" si="225"/>
        <v>0.99996970177654654</v>
      </c>
      <c r="FU178" s="2">
        <f t="shared" si="225"/>
        <v>0.99996604928204802</v>
      </c>
      <c r="FV178" s="5"/>
      <c r="FW178" s="2">
        <f t="shared" ref="FW178:GK194" si="229">POWER(10,($B178-C$232)/C$229)/(1+POWER(10,($B178-C$232)/C$229))</f>
        <v>0.69050515632481613</v>
      </c>
      <c r="FX178" s="2">
        <f t="shared" si="229"/>
        <v>0</v>
      </c>
      <c r="FY178" s="2">
        <f t="shared" si="229"/>
        <v>0.56079706036224564</v>
      </c>
      <c r="FZ178" s="2">
        <f t="shared" si="229"/>
        <v>0.7181252129072262</v>
      </c>
      <c r="GA178" s="2">
        <f t="shared" si="229"/>
        <v>0.72686598061024454</v>
      </c>
      <c r="GB178" s="2">
        <f t="shared" si="229"/>
        <v>0.74846712684700245</v>
      </c>
      <c r="GC178" s="2">
        <f t="shared" si="229"/>
        <v>0.71193757503176747</v>
      </c>
      <c r="GD178" s="2">
        <f t="shared" si="229"/>
        <v>0.70169320429686133</v>
      </c>
      <c r="GE178" s="2">
        <f t="shared" si="229"/>
        <v>0.67589120765302702</v>
      </c>
      <c r="GF178" s="2">
        <f t="shared" si="229"/>
        <v>0.66207988820328278</v>
      </c>
      <c r="GG178" s="2">
        <f t="shared" si="229"/>
        <v>0.62751782746517726</v>
      </c>
      <c r="GH178" s="2">
        <f t="shared" si="229"/>
        <v>0.57124284936507819</v>
      </c>
      <c r="GI178" s="2">
        <f t="shared" si="229"/>
        <v>0.5970326941627434</v>
      </c>
      <c r="GJ178" s="2">
        <f t="shared" si="229"/>
        <v>0.55120022683539405</v>
      </c>
      <c r="GK178" s="2">
        <f t="shared" si="229"/>
        <v>0.53943616589355459</v>
      </c>
      <c r="GL178" s="5"/>
      <c r="GM178" s="86">
        <f t="shared" ref="GM178:HA194" si="230" xml:space="preserve"> _xlfn.NORM.DIST($B178, C$7, ABS(C$11), TRUE) * _xlfn.NORM.DIST(($B178 - C$7)*C$15, 0, ABS(C$11), TRUE) * 2</f>
        <v>4.4704621001796121E-150</v>
      </c>
      <c r="GN178" s="86">
        <f t="shared" si="230"/>
        <v>1.4211584196952338E-101</v>
      </c>
      <c r="GO178" s="86">
        <f t="shared" si="230"/>
        <v>6.7041631168378605E-217</v>
      </c>
      <c r="GP178" s="86">
        <f t="shared" si="230"/>
        <v>4.521478126118467E-284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6.1122767712570212E-231</v>
      </c>
      <c r="GZ178" s="86">
        <f t="shared" si="230"/>
        <v>1.3170377442872716E-262</v>
      </c>
      <c r="HA178" s="86">
        <f t="shared" si="230"/>
        <v>0</v>
      </c>
      <c r="HC178" s="86">
        <f t="shared" si="181"/>
        <v>1.5109966686965337E-87</v>
      </c>
      <c r="HD178" s="86">
        <f t="shared" si="181"/>
        <v>9.8075650381382565E-79</v>
      </c>
      <c r="HE178" s="86">
        <f t="shared" si="181"/>
        <v>1.4673447770182544E-141</v>
      </c>
      <c r="HF178" s="86">
        <f t="shared" si="180"/>
        <v>3.8871358252875919E-227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6.1582932896935214E-236</v>
      </c>
      <c r="HO178" s="86">
        <f t="shared" si="226"/>
        <v>6.0632279110697169E-210</v>
      </c>
      <c r="HP178" s="86">
        <f t="shared" si="226"/>
        <v>3.4317663301128363E-205</v>
      </c>
      <c r="HQ178" s="86">
        <f t="shared" si="226"/>
        <v>2.1616737044039076E-172</v>
      </c>
      <c r="HS178" s="86">
        <f t="shared" ref="HS178:IG194" si="231" xml:space="preserve"> _xlfn.NORM.DIST($B178, C$9, ABS(C$13), TRUE) * _xlfn.NORM.DIST(($B178 - C$9)*C$17, 0, ABS(C$13), TRUE) * 2</f>
        <v>4.0939857430075911E-24</v>
      </c>
      <c r="HT178" s="86">
        <f t="shared" si="231"/>
        <v>0</v>
      </c>
      <c r="HU178" s="86">
        <f t="shared" si="231"/>
        <v>4.3036620932227872E-22</v>
      </c>
      <c r="HV178" s="86">
        <f t="shared" si="231"/>
        <v>4.0877665814568161E-30</v>
      </c>
      <c r="HW178" s="86">
        <f t="shared" si="231"/>
        <v>1.5545362746351058E-36</v>
      </c>
      <c r="HX178" s="86">
        <f t="shared" si="231"/>
        <v>9.4266793951131296E-38</v>
      </c>
      <c r="HY178" s="86">
        <f t="shared" si="231"/>
        <v>6.1552773299041849E-39</v>
      </c>
      <c r="HZ178" s="86">
        <f t="shared" si="231"/>
        <v>3.7799062820239706E-34</v>
      </c>
      <c r="IA178" s="86">
        <f t="shared" si="231"/>
        <v>7.8481409555491643E-30</v>
      </c>
      <c r="IB178" s="86">
        <f t="shared" si="231"/>
        <v>8.6409381579009253E-32</v>
      </c>
      <c r="IC178" s="86">
        <f t="shared" si="231"/>
        <v>3.6896000946465288E-28</v>
      </c>
      <c r="ID178" s="86">
        <f t="shared" si="231"/>
        <v>1.1701508840608046E-25</v>
      </c>
      <c r="IE178" s="86">
        <f t="shared" si="231"/>
        <v>4.3928162259735417E-26</v>
      </c>
      <c r="IF178" s="86">
        <f t="shared" si="231"/>
        <v>3.6246140458927284E-19</v>
      </c>
      <c r="IG178" s="86">
        <f t="shared" si="231"/>
        <v>3.6329596832216047E-25</v>
      </c>
      <c r="II178" s="86">
        <f t="shared" ref="II178:IW194" si="232" xml:space="preserve"> _xlfn.NORM.DIST($B178, C$10, ABS(C$14), TRUE) * _xlfn.NORM.DIST(($B178 - C$10)*C$18, 0, ABS(C$14), TRUE) * 2</f>
        <v>7.6798618397594401E-2</v>
      </c>
      <c r="IJ178" s="86">
        <f t="shared" si="232"/>
        <v>0</v>
      </c>
      <c r="IK178" s="86">
        <f t="shared" si="232"/>
        <v>0.44873641005437553</v>
      </c>
      <c r="IL178" s="86">
        <f t="shared" si="232"/>
        <v>2.7281094573722939E-2</v>
      </c>
      <c r="IM178" s="86">
        <f t="shared" si="232"/>
        <v>1.040296467900417E-2</v>
      </c>
      <c r="IN178" s="86">
        <f t="shared" si="232"/>
        <v>4.6578871494154586E-3</v>
      </c>
      <c r="IO178" s="86">
        <f t="shared" si="232"/>
        <v>1.3463222113467007E-2</v>
      </c>
      <c r="IP178" s="86">
        <f t="shared" si="232"/>
        <v>2.6663334383111709E-2</v>
      </c>
      <c r="IQ178" s="86">
        <f t="shared" si="232"/>
        <v>6.9567588727508942E-2</v>
      </c>
      <c r="IR178" s="86">
        <f t="shared" si="232"/>
        <v>8.4176768904074897E-2</v>
      </c>
      <c r="IS178" s="86">
        <f t="shared" si="232"/>
        <v>0.18372484471915954</v>
      </c>
      <c r="IT178" s="86">
        <f t="shared" si="232"/>
        <v>0.39254772690594109</v>
      </c>
      <c r="IU178" s="86">
        <f t="shared" si="232"/>
        <v>0.29749510199646256</v>
      </c>
      <c r="IV178" s="86">
        <f t="shared" si="232"/>
        <v>0.50246810581147783</v>
      </c>
      <c r="IW178" s="86">
        <f t="shared" si="232"/>
        <v>0.51771752291169038</v>
      </c>
      <c r="IY178" s="86">
        <f t="shared" ref="IY178:JM194" si="233">GM178+HC178+HS178+II178</f>
        <v>7.6798618397594401E-2</v>
      </c>
      <c r="IZ178" s="86">
        <f t="shared" si="233"/>
        <v>9.8075650381382565E-79</v>
      </c>
      <c r="JA178" s="86">
        <f t="shared" si="233"/>
        <v>0.44873641005437553</v>
      </c>
      <c r="JB178" s="86">
        <f t="shared" si="233"/>
        <v>2.7281094573722939E-2</v>
      </c>
      <c r="JC178" s="86">
        <f t="shared" si="233"/>
        <v>1.040296467900417E-2</v>
      </c>
      <c r="JD178" s="86">
        <f t="shared" si="233"/>
        <v>4.6578871494154586E-3</v>
      </c>
      <c r="JE178" s="86">
        <f t="shared" si="233"/>
        <v>1.3463222113467007E-2</v>
      </c>
      <c r="JF178" s="86">
        <f t="shared" si="233"/>
        <v>2.6663334383111709E-2</v>
      </c>
      <c r="JG178" s="86">
        <f t="shared" si="233"/>
        <v>6.9567588727508942E-2</v>
      </c>
      <c r="JH178" s="86">
        <f t="shared" si="233"/>
        <v>8.4176768904074897E-2</v>
      </c>
      <c r="JI178" s="86">
        <f t="shared" si="233"/>
        <v>0.18372484471915954</v>
      </c>
      <c r="JJ178" s="86">
        <f t="shared" si="233"/>
        <v>0.39254772690594109</v>
      </c>
      <c r="JK178" s="86">
        <f t="shared" si="233"/>
        <v>0.29749510199646256</v>
      </c>
      <c r="JL178" s="86">
        <f t="shared" si="233"/>
        <v>0.50246810581147783</v>
      </c>
      <c r="JM178" s="86">
        <f t="shared" si="233"/>
        <v>0.51771752291169038</v>
      </c>
    </row>
    <row r="179" spans="2:273" x14ac:dyDescent="0.25">
      <c r="B179" s="2">
        <v>152</v>
      </c>
      <c r="C179" s="37">
        <v>37.835999999999999</v>
      </c>
      <c r="D179" s="37">
        <v>35</v>
      </c>
      <c r="E179" s="37">
        <v>37.082000000000001</v>
      </c>
      <c r="F179" s="37">
        <v>37.573999999999998</v>
      </c>
      <c r="G179" s="37">
        <v>37.279000000000003</v>
      </c>
      <c r="H179" s="37">
        <v>37.508000000000003</v>
      </c>
      <c r="I179" s="37">
        <v>41.393000000000001</v>
      </c>
      <c r="J179" s="37">
        <v>38.246000000000002</v>
      </c>
      <c r="K179" s="37">
        <v>40.426000000000002</v>
      </c>
      <c r="L179" s="37">
        <v>39.689</v>
      </c>
      <c r="M179" s="37">
        <v>39.295000000000002</v>
      </c>
      <c r="N179" s="37">
        <v>39.590000000000003</v>
      </c>
      <c r="O179" s="37">
        <v>40.951000000000001</v>
      </c>
      <c r="P179" s="37">
        <v>45.753999999999998</v>
      </c>
      <c r="Q179" s="37">
        <v>57.911999999999999</v>
      </c>
      <c r="S179" s="4">
        <f t="shared" si="221"/>
        <v>38.190120489040503</v>
      </c>
      <c r="T179" s="4">
        <f t="shared" si="221"/>
        <v>38.370020609713386</v>
      </c>
      <c r="U179" s="4">
        <f t="shared" si="221"/>
        <v>37.764311239968976</v>
      </c>
      <c r="V179" s="4">
        <f t="shared" si="221"/>
        <v>37.562307229865176</v>
      </c>
      <c r="W179" s="4">
        <f t="shared" si="221"/>
        <v>38.142461735459712</v>
      </c>
      <c r="X179" s="4">
        <f t="shared" si="221"/>
        <v>38.393934070865093</v>
      </c>
      <c r="Y179" s="4">
        <f t="shared" si="221"/>
        <v>38.640163631364352</v>
      </c>
      <c r="Z179" s="4">
        <f t="shared" si="221"/>
        <v>39.358691769670727</v>
      </c>
      <c r="AA179" s="4">
        <f t="shared" si="221"/>
        <v>41.731378004523044</v>
      </c>
      <c r="AB179" s="4">
        <f t="shared" si="221"/>
        <v>39.881381176518104</v>
      </c>
      <c r="AC179" s="4">
        <f t="shared" si="221"/>
        <v>39.805016919220243</v>
      </c>
      <c r="AD179" s="4">
        <f t="shared" si="221"/>
        <v>40.830298978685562</v>
      </c>
      <c r="AE179" s="4">
        <f t="shared" si="221"/>
        <v>40.672814024450332</v>
      </c>
      <c r="AF179" s="4">
        <f t="shared" si="221"/>
        <v>46.370666861314213</v>
      </c>
      <c r="AG179" s="4">
        <f t="shared" si="221"/>
        <v>56.516149548420152</v>
      </c>
      <c r="AI179" s="4">
        <f t="shared" si="222"/>
        <v>-0.35412048904050408</v>
      </c>
      <c r="AJ179" s="4">
        <f t="shared" si="222"/>
        <v>-3.3700206097133858</v>
      </c>
      <c r="AK179" s="4">
        <f t="shared" si="222"/>
        <v>-0.6823112399689748</v>
      </c>
      <c r="AL179" s="4">
        <f t="shared" si="222"/>
        <v>1.1692770134821728E-2</v>
      </c>
      <c r="AM179" s="4">
        <f t="shared" si="222"/>
        <v>-0.86346173545970828</v>
      </c>
      <c r="AN179" s="4">
        <f t="shared" si="222"/>
        <v>-0.88593407086509046</v>
      </c>
      <c r="AO179" s="4">
        <f t="shared" si="222"/>
        <v>2.7528363686356485</v>
      </c>
      <c r="AP179" s="4">
        <f t="shared" si="222"/>
        <v>-1.1126917696707253</v>
      </c>
      <c r="AQ179" s="4">
        <f t="shared" si="222"/>
        <v>-1.3053780045230425</v>
      </c>
      <c r="AR179" s="4">
        <f t="shared" si="222"/>
        <v>-0.19238117651810427</v>
      </c>
      <c r="AS179" s="4">
        <f t="shared" si="222"/>
        <v>-0.5100169192202415</v>
      </c>
      <c r="AT179" s="4">
        <f t="shared" si="222"/>
        <v>-1.2402989786855585</v>
      </c>
      <c r="AU179" s="4">
        <f t="shared" si="222"/>
        <v>0.27818597554966829</v>
      </c>
      <c r="AV179" s="4">
        <f t="shared" si="222"/>
        <v>-0.616666861314215</v>
      </c>
      <c r="AW179" s="4">
        <f t="shared" si="222"/>
        <v>1.3958504515798467</v>
      </c>
      <c r="AY179" s="2">
        <f t="shared" si="227"/>
        <v>38.189954582004226</v>
      </c>
      <c r="AZ179" s="2">
        <f t="shared" si="227"/>
        <v>38.370020609713386</v>
      </c>
      <c r="BA179" s="2">
        <f t="shared" si="227"/>
        <v>37.764311239968976</v>
      </c>
      <c r="BB179" s="2">
        <f t="shared" si="227"/>
        <v>37.56203819323671</v>
      </c>
      <c r="BC179" s="2">
        <f t="shared" si="227"/>
        <v>38.142436851153917</v>
      </c>
      <c r="BD179" s="2">
        <f t="shared" si="227"/>
        <v>38.393931620724111</v>
      </c>
      <c r="BE179" s="2">
        <f t="shared" si="227"/>
        <v>38.640098042817165</v>
      </c>
      <c r="BF179" s="2">
        <f t="shared" si="227"/>
        <v>39.358114434762435</v>
      </c>
      <c r="BG179" s="2">
        <f t="shared" si="227"/>
        <v>41.72352036057562</v>
      </c>
      <c r="BH179" s="2">
        <f t="shared" si="227"/>
        <v>39.867107221690802</v>
      </c>
      <c r="BI179" s="2">
        <f t="shared" si="227"/>
        <v>39.627071847971585</v>
      </c>
      <c r="BJ179" s="2">
        <f t="shared" si="227"/>
        <v>39.324013262751535</v>
      </c>
      <c r="BK179" s="2">
        <f t="shared" si="227"/>
        <v>39.940812864605917</v>
      </c>
      <c r="BL179" s="2">
        <f t="shared" si="227"/>
        <v>39.963677878369097</v>
      </c>
      <c r="BM179" s="2">
        <f t="shared" si="227"/>
        <v>40.731459346715056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>
        <f t="shared" si="228"/>
        <v>35</v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35</v>
      </c>
      <c r="CW179" s="2" t="str">
        <f t="shared" si="199"/>
        <v/>
      </c>
      <c r="CX179" s="2" t="str">
        <f t="shared" si="200"/>
        <v/>
      </c>
      <c r="CY179" s="2">
        <f t="shared" si="201"/>
        <v>37.279000000000003</v>
      </c>
      <c r="CZ179" s="2">
        <f t="shared" si="202"/>
        <v>37.508000000000003</v>
      </c>
      <c r="DA179" s="2">
        <f t="shared" si="203"/>
        <v>41.393000000000001</v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65.361943548387089</v>
      </c>
      <c r="DL179" s="2">
        <f t="shared" si="223"/>
        <v>87.458863636363645</v>
      </c>
      <c r="DM179" s="2">
        <f t="shared" si="223"/>
        <v>93.987469696969711</v>
      </c>
      <c r="DN179" s="2">
        <f t="shared" si="223"/>
        <v>86.155121212121202</v>
      </c>
      <c r="DO179" s="2">
        <f t="shared" si="223"/>
        <v>80.308908785332335</v>
      </c>
      <c r="DP179" s="2">
        <f t="shared" si="223"/>
        <v>75.457030099312433</v>
      </c>
      <c r="DQ179" s="2">
        <f t="shared" si="223"/>
        <v>72.526898412698415</v>
      </c>
      <c r="DR179" s="2">
        <f t="shared" si="223"/>
        <v>68.592415873015881</v>
      </c>
      <c r="DS179" s="2">
        <f t="shared" si="223"/>
        <v>73.151834835752481</v>
      </c>
      <c r="DT179" s="2">
        <f t="shared" si="223"/>
        <v>74.65421619556912</v>
      </c>
      <c r="DU179" s="2">
        <f t="shared" si="223"/>
        <v>78.139130328495057</v>
      </c>
      <c r="DV179" s="2">
        <f t="shared" si="223"/>
        <v>69.19255714285714</v>
      </c>
      <c r="DW179" s="2">
        <f t="shared" si="223"/>
        <v>74.745949764049755</v>
      </c>
      <c r="DX179" s="2">
        <f t="shared" si="223"/>
        <v>78.230229729729729</v>
      </c>
      <c r="DY179" s="2">
        <f t="shared" si="223"/>
        <v>62.06679547645534</v>
      </c>
      <c r="EA179" s="2">
        <f t="shared" si="213"/>
        <v>38.500338280996651</v>
      </c>
      <c r="EB179" s="2">
        <f t="shared" si="213"/>
        <v>38.369147115576567</v>
      </c>
      <c r="EC179" s="2">
        <f t="shared" si="213"/>
        <v>37.807358341704571</v>
      </c>
      <c r="ED179" s="2">
        <f t="shared" si="213"/>
        <v>38.12950187813847</v>
      </c>
      <c r="EE179" s="2">
        <f t="shared" si="213"/>
        <v>37.679615430210781</v>
      </c>
      <c r="EF179" s="2">
        <f t="shared" si="213"/>
        <v>39.727911672752754</v>
      </c>
      <c r="EG179" s="2">
        <f t="shared" si="213"/>
        <v>36.939742318888669</v>
      </c>
      <c r="EH179" s="2">
        <f t="shared" si="213"/>
        <v>39.593664989008602</v>
      </c>
      <c r="EI179" s="2">
        <f t="shared" si="213"/>
        <v>43.457017269089469</v>
      </c>
      <c r="EJ179" s="2">
        <f t="shared" si="213"/>
        <v>40.763560384629599</v>
      </c>
      <c r="EK179" s="2">
        <f t="shared" si="212"/>
        <v>38.74503403361345</v>
      </c>
      <c r="EL179" s="2">
        <f t="shared" si="179"/>
        <v>39.60617014640907</v>
      </c>
      <c r="EM179" s="2">
        <f t="shared" si="179"/>
        <v>39.746181812214871</v>
      </c>
      <c r="EN179" s="2">
        <f t="shared" si="179"/>
        <v>40.072926641175464</v>
      </c>
      <c r="EO179" s="2">
        <f t="shared" si="179"/>
        <v>41.5306173914678</v>
      </c>
      <c r="EQ179" s="2">
        <f t="shared" si="224"/>
        <v>38.062531931500118</v>
      </c>
      <c r="ER179" s="2">
        <f t="shared" si="224"/>
        <v>38.369147115576567</v>
      </c>
      <c r="ES179" s="2">
        <f t="shared" si="224"/>
        <v>37.731908267105567</v>
      </c>
      <c r="ET179" s="2">
        <f t="shared" si="224"/>
        <v>37.357760322733753</v>
      </c>
      <c r="EU179" s="2">
        <f t="shared" si="224"/>
        <v>38.299898990892828</v>
      </c>
      <c r="EV179" s="2">
        <f t="shared" si="224"/>
        <v>37.984146654049695</v>
      </c>
      <c r="EW179" s="2">
        <f t="shared" si="224"/>
        <v>39.266421189700708</v>
      </c>
      <c r="EX179" s="2">
        <f t="shared" si="224"/>
        <v>39.265858681033656</v>
      </c>
      <c r="EY179" s="2">
        <f t="shared" si="224"/>
        <v>40.964563566169865</v>
      </c>
      <c r="EZ179" s="2">
        <f t="shared" si="224"/>
        <v>39.448825656632991</v>
      </c>
      <c r="FA179" s="2">
        <f t="shared" si="224"/>
        <v>40.103361066475273</v>
      </c>
      <c r="FB179" s="2">
        <f t="shared" si="224"/>
        <v>39.129780117651677</v>
      </c>
      <c r="FC179" s="2">
        <f t="shared" si="224"/>
        <v>40.059307209600576</v>
      </c>
      <c r="FD179" s="2">
        <f t="shared" si="224"/>
        <v>39.880714596839553</v>
      </c>
      <c r="FE179" s="2">
        <f t="shared" si="224"/>
        <v>40.108053209045565</v>
      </c>
      <c r="FG179" s="2">
        <f t="shared" si="225"/>
        <v>0.99998560009064197</v>
      </c>
      <c r="FH179" s="2">
        <f t="shared" si="225"/>
        <v>0.99998220616864941</v>
      </c>
      <c r="FI179" s="2">
        <f t="shared" si="225"/>
        <v>0.99998280587806132</v>
      </c>
      <c r="FJ179" s="2">
        <f t="shared" si="225"/>
        <v>0.99998254328949254</v>
      </c>
      <c r="FK179" s="2">
        <f t="shared" si="225"/>
        <v>0.99997991836110078</v>
      </c>
      <c r="FL179" s="2">
        <f t="shared" si="225"/>
        <v>0.99998011898765593</v>
      </c>
      <c r="FM179" s="2">
        <f t="shared" si="225"/>
        <v>0.99997671153912948</v>
      </c>
      <c r="FN179" s="2">
        <f t="shared" si="225"/>
        <v>0.9999769250959023</v>
      </c>
      <c r="FO179" s="2">
        <f t="shared" si="225"/>
        <v>0.99998035894810955</v>
      </c>
      <c r="FP179" s="2">
        <f t="shared" si="225"/>
        <v>0.99997990522737612</v>
      </c>
      <c r="FQ179" s="2">
        <f t="shared" si="225"/>
        <v>0.99998018183524251</v>
      </c>
      <c r="FR179" s="2">
        <f t="shared" si="225"/>
        <v>0.9999781470103285</v>
      </c>
      <c r="FS179" s="2">
        <f t="shared" si="225"/>
        <v>0.99997677738913993</v>
      </c>
      <c r="FT179" s="2">
        <f t="shared" si="225"/>
        <v>0.99997236761813169</v>
      </c>
      <c r="FU179" s="2">
        <f t="shared" si="225"/>
        <v>0.99996903648472679</v>
      </c>
      <c r="FW179" s="2">
        <f t="shared" si="229"/>
        <v>0.70983553352038886</v>
      </c>
      <c r="FX179" s="2">
        <f t="shared" si="229"/>
        <v>0</v>
      </c>
      <c r="FY179" s="2">
        <f t="shared" si="229"/>
        <v>0.58334030356746014</v>
      </c>
      <c r="FZ179" s="2">
        <f t="shared" si="229"/>
        <v>0.73638908032804673</v>
      </c>
      <c r="GA179" s="2">
        <f t="shared" si="229"/>
        <v>0.74476478847752059</v>
      </c>
      <c r="GB179" s="2">
        <f t="shared" si="229"/>
        <v>0.76540724739725097</v>
      </c>
      <c r="GC179" s="2">
        <f t="shared" si="229"/>
        <v>0.73045187935331857</v>
      </c>
      <c r="GD179" s="2">
        <f t="shared" si="229"/>
        <v>0.72060754138942662</v>
      </c>
      <c r="GE179" s="2">
        <f t="shared" si="229"/>
        <v>0.69573213895017894</v>
      </c>
      <c r="GF179" s="2">
        <f t="shared" si="229"/>
        <v>0.68236897440781996</v>
      </c>
      <c r="GG179" s="2">
        <f t="shared" si="229"/>
        <v>0.64878123923558551</v>
      </c>
      <c r="GH179" s="2">
        <f t="shared" si="229"/>
        <v>0.59363844244315134</v>
      </c>
      <c r="GI179" s="2">
        <f t="shared" si="229"/>
        <v>0.61897970595135599</v>
      </c>
      <c r="GJ179" s="2">
        <f t="shared" si="229"/>
        <v>0.57386174918159905</v>
      </c>
      <c r="GK179" s="2">
        <f t="shared" si="229"/>
        <v>0.56221991731487175</v>
      </c>
      <c r="GM179" s="86">
        <f t="shared" si="230"/>
        <v>3.4034240823363636E-153</v>
      </c>
      <c r="GN179" s="86">
        <f t="shared" si="230"/>
        <v>1.1820019864163793E-103</v>
      </c>
      <c r="GO179" s="86">
        <f t="shared" si="230"/>
        <v>2.0401269193816146E-221</v>
      </c>
      <c r="GP179" s="86">
        <f t="shared" si="230"/>
        <v>6.4953661978996692E-290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1.071286773171297E-235</v>
      </c>
      <c r="GZ179" s="86">
        <f t="shared" si="230"/>
        <v>4.7048743778102652E-268</v>
      </c>
      <c r="HA179" s="86">
        <f t="shared" si="230"/>
        <v>0</v>
      </c>
      <c r="HC179" s="86">
        <f t="shared" si="181"/>
        <v>6.4746509698457727E-90</v>
      </c>
      <c r="HD179" s="86">
        <f t="shared" si="181"/>
        <v>7.453482147245442E-81</v>
      </c>
      <c r="HE179" s="86">
        <f t="shared" si="181"/>
        <v>1.7333839888151164E-145</v>
      </c>
      <c r="HF179" s="86">
        <f t="shared" si="180"/>
        <v>2.7736203032752148E-233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1.9157215137602444E-242</v>
      </c>
      <c r="HO179" s="86">
        <f t="shared" si="226"/>
        <v>9.8834992000372099E-216</v>
      </c>
      <c r="HP179" s="86">
        <f t="shared" si="226"/>
        <v>6.8078117700402222E-211</v>
      </c>
      <c r="HQ179" s="86">
        <f t="shared" si="226"/>
        <v>4.9991955690737847E-177</v>
      </c>
      <c r="HS179" s="86">
        <f t="shared" si="231"/>
        <v>2.4276529398248931E-25</v>
      </c>
      <c r="HT179" s="86">
        <f t="shared" si="231"/>
        <v>0</v>
      </c>
      <c r="HU179" s="86">
        <f t="shared" si="231"/>
        <v>2.7750819535918147E-23</v>
      </c>
      <c r="HV179" s="86">
        <f t="shared" si="231"/>
        <v>1.3604004116069559E-31</v>
      </c>
      <c r="HW179" s="86">
        <f t="shared" si="231"/>
        <v>2.393449904985953E-38</v>
      </c>
      <c r="HX179" s="86">
        <f t="shared" si="231"/>
        <v>1.4034682621606559E-39</v>
      </c>
      <c r="HY179" s="86">
        <f t="shared" si="231"/>
        <v>6.8304695962354587E-41</v>
      </c>
      <c r="HZ179" s="86">
        <f t="shared" si="231"/>
        <v>6.996973470885397E-36</v>
      </c>
      <c r="IA179" s="86">
        <f t="shared" si="231"/>
        <v>2.2810387241219331E-31</v>
      </c>
      <c r="IB179" s="86">
        <f t="shared" si="231"/>
        <v>1.9333492415207425E-33</v>
      </c>
      <c r="IC179" s="86">
        <f t="shared" si="231"/>
        <v>1.1243833844508376E-29</v>
      </c>
      <c r="ID179" s="86">
        <f t="shared" si="231"/>
        <v>4.1916739629903903E-27</v>
      </c>
      <c r="IE179" s="86">
        <f t="shared" si="231"/>
        <v>1.5799719040782697E-27</v>
      </c>
      <c r="IF179" s="86">
        <f t="shared" si="231"/>
        <v>2.9265902373773294E-20</v>
      </c>
      <c r="IG179" s="86">
        <f t="shared" si="231"/>
        <v>1.0765795547158412E-26</v>
      </c>
      <c r="II179" s="86">
        <f t="shared" si="232"/>
        <v>4.8867568740277381E-2</v>
      </c>
      <c r="IJ179" s="86">
        <f t="shared" si="232"/>
        <v>0</v>
      </c>
      <c r="IK179" s="86">
        <f t="shared" si="232"/>
        <v>0.38088257136320686</v>
      </c>
      <c r="IL179" s="86">
        <f t="shared" si="232"/>
        <v>1.5333390472907478E-2</v>
      </c>
      <c r="IM179" s="86">
        <f t="shared" si="232"/>
        <v>5.0606541039473442E-3</v>
      </c>
      <c r="IN179" s="86">
        <f t="shared" si="232"/>
        <v>2.149347360084204E-3</v>
      </c>
      <c r="IO179" s="86">
        <f t="shared" si="232"/>
        <v>6.4753315451112851E-3</v>
      </c>
      <c r="IP179" s="86">
        <f t="shared" si="232"/>
        <v>1.4104709114179596E-2</v>
      </c>
      <c r="IQ179" s="86">
        <f t="shared" si="232"/>
        <v>4.1400938930900071E-2</v>
      </c>
      <c r="IR179" s="86">
        <f t="shared" si="232"/>
        <v>5.0044189229657754E-2</v>
      </c>
      <c r="IS179" s="86">
        <f t="shared" si="232"/>
        <v>0.12184602742795257</v>
      </c>
      <c r="IT179" s="86">
        <f t="shared" si="232"/>
        <v>0.30717695759364178</v>
      </c>
      <c r="IU179" s="86">
        <f t="shared" si="232"/>
        <v>0.21616485573746755</v>
      </c>
      <c r="IV179" s="86">
        <f t="shared" si="232"/>
        <v>0.45936474898215324</v>
      </c>
      <c r="IW179" s="86">
        <f t="shared" si="232"/>
        <v>0.49201703944682901</v>
      </c>
      <c r="IY179" s="86">
        <f t="shared" si="233"/>
        <v>4.8867568740277381E-2</v>
      </c>
      <c r="IZ179" s="86">
        <f t="shared" si="233"/>
        <v>7.453482147245442E-81</v>
      </c>
      <c r="JA179" s="86">
        <f t="shared" si="233"/>
        <v>0.38088257136320686</v>
      </c>
      <c r="JB179" s="86">
        <f t="shared" si="233"/>
        <v>1.5333390472907478E-2</v>
      </c>
      <c r="JC179" s="86">
        <f t="shared" si="233"/>
        <v>5.0606541039473442E-3</v>
      </c>
      <c r="JD179" s="86">
        <f t="shared" si="233"/>
        <v>2.149347360084204E-3</v>
      </c>
      <c r="JE179" s="86">
        <f t="shared" si="233"/>
        <v>6.4753315451112851E-3</v>
      </c>
      <c r="JF179" s="86">
        <f t="shared" si="233"/>
        <v>1.4104709114179596E-2</v>
      </c>
      <c r="JG179" s="86">
        <f t="shared" si="233"/>
        <v>4.1400938930900071E-2</v>
      </c>
      <c r="JH179" s="86">
        <f t="shared" si="233"/>
        <v>5.0044189229657754E-2</v>
      </c>
      <c r="JI179" s="86">
        <f t="shared" si="233"/>
        <v>0.12184602742795257</v>
      </c>
      <c r="JJ179" s="86">
        <f t="shared" si="233"/>
        <v>0.30717695759364178</v>
      </c>
      <c r="JK179" s="86">
        <f t="shared" si="233"/>
        <v>0.21616485573746755</v>
      </c>
      <c r="JL179" s="86">
        <f t="shared" si="233"/>
        <v>0.45936474898215324</v>
      </c>
      <c r="JM179" s="86">
        <f t="shared" si="233"/>
        <v>0.49201703944682901</v>
      </c>
    </row>
    <row r="180" spans="2:273" x14ac:dyDescent="0.25">
      <c r="B180" s="2">
        <v>153</v>
      </c>
      <c r="C180" s="37">
        <v>37.786999999999999</v>
      </c>
      <c r="D180" s="37">
        <v>36.802999999999997</v>
      </c>
      <c r="E180" s="37">
        <v>36.869</v>
      </c>
      <c r="F180" s="37">
        <v>36.491999999999997</v>
      </c>
      <c r="G180" s="37">
        <v>37.524999999999999</v>
      </c>
      <c r="H180" s="37">
        <v>37.590000000000003</v>
      </c>
      <c r="I180" s="37">
        <v>41.41</v>
      </c>
      <c r="J180" s="37">
        <v>40.213000000000001</v>
      </c>
      <c r="K180" s="37">
        <v>38.540999999999997</v>
      </c>
      <c r="L180" s="37">
        <v>36.704999999999998</v>
      </c>
      <c r="M180" s="37">
        <v>38.295000000000002</v>
      </c>
      <c r="N180" s="37">
        <v>37.459000000000003</v>
      </c>
      <c r="O180" s="37">
        <v>39.573999999999998</v>
      </c>
      <c r="P180" s="37">
        <v>45.508000000000003</v>
      </c>
      <c r="Q180" s="37">
        <v>52.439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38.063437067658803</v>
      </c>
      <c r="T180" s="4">
        <f t="shared" si="234"/>
        <v>38.222586371529935</v>
      </c>
      <c r="U180" s="4">
        <f t="shared" si="234"/>
        <v>37.604105837861098</v>
      </c>
      <c r="V180" s="4">
        <f t="shared" si="234"/>
        <v>37.404235334931336</v>
      </c>
      <c r="W180" s="4">
        <f t="shared" si="234"/>
        <v>38.016898130667158</v>
      </c>
      <c r="X180" s="4">
        <f t="shared" si="234"/>
        <v>38.226960943889395</v>
      </c>
      <c r="Y180" s="4">
        <f t="shared" si="234"/>
        <v>38.524465795946021</v>
      </c>
      <c r="Z180" s="4">
        <f t="shared" si="234"/>
        <v>39.208024185287002</v>
      </c>
      <c r="AA180" s="4">
        <f t="shared" si="234"/>
        <v>41.55001128530153</v>
      </c>
      <c r="AB180" s="4">
        <f t="shared" si="234"/>
        <v>39.692600728846898</v>
      </c>
      <c r="AC180" s="4">
        <f t="shared" si="234"/>
        <v>39.556491964850224</v>
      </c>
      <c r="AD180" s="4">
        <f t="shared" si="234"/>
        <v>39.851745736421492</v>
      </c>
      <c r="AE180" s="4">
        <f t="shared" si="234"/>
        <v>40.114152739241433</v>
      </c>
      <c r="AF180" s="4">
        <f t="shared" si="234"/>
        <v>43.818988909551805</v>
      </c>
      <c r="AG180" s="4">
        <f t="shared" si="234"/>
        <v>51.274931546732034</v>
      </c>
      <c r="AI180" s="4">
        <f t="shared" ref="AI180:AW196" si="235">IF(OR($B180 &lt; C$230, $B180 &gt; C$233), 0, C180-S180)</f>
        <v>-0.27643706765880438</v>
      </c>
      <c r="AJ180" s="4">
        <f t="shared" si="235"/>
        <v>-1.4195863715299382</v>
      </c>
      <c r="AK180" s="4">
        <f t="shared" si="235"/>
        <v>-0.73510583786109862</v>
      </c>
      <c r="AL180" s="4">
        <f t="shared" si="235"/>
        <v>-0.91223533493133857</v>
      </c>
      <c r="AM180" s="4">
        <f t="shared" si="235"/>
        <v>-0.49189813066715971</v>
      </c>
      <c r="AN180" s="4">
        <f t="shared" si="235"/>
        <v>-0.63696094388939173</v>
      </c>
      <c r="AO180" s="4">
        <f t="shared" si="235"/>
        <v>2.8855342040539753</v>
      </c>
      <c r="AP180" s="4">
        <f t="shared" si="235"/>
        <v>1.0049758147129992</v>
      </c>
      <c r="AQ180" s="4">
        <f t="shared" si="235"/>
        <v>-3.0090112853015327</v>
      </c>
      <c r="AR180" s="4">
        <f t="shared" si="235"/>
        <v>-2.9876007288468998</v>
      </c>
      <c r="AS180" s="4">
        <f t="shared" si="235"/>
        <v>-1.2614919648502223</v>
      </c>
      <c r="AT180" s="4">
        <f t="shared" si="235"/>
        <v>-2.3927457364214888</v>
      </c>
      <c r="AU180" s="4">
        <f t="shared" si="235"/>
        <v>-0.54015273924143514</v>
      </c>
      <c r="AV180" s="4">
        <f t="shared" si="235"/>
        <v>1.6890110904481972</v>
      </c>
      <c r="AW180" s="4">
        <f t="shared" si="235"/>
        <v>1.1640684532679657</v>
      </c>
      <c r="AY180" s="2">
        <f t="shared" si="227"/>
        <v>38.063389063490504</v>
      </c>
      <c r="AZ180" s="2">
        <f t="shared" si="227"/>
        <v>38.222586371529935</v>
      </c>
      <c r="BA180" s="2">
        <f t="shared" si="227"/>
        <v>37.604105837861098</v>
      </c>
      <c r="BB180" s="2">
        <f t="shared" si="227"/>
        <v>37.404181056569897</v>
      </c>
      <c r="BC180" s="2">
        <f t="shared" si="227"/>
        <v>38.016894862793791</v>
      </c>
      <c r="BD180" s="2">
        <f t="shared" si="227"/>
        <v>38.226960668074099</v>
      </c>
      <c r="BE180" s="2">
        <f t="shared" si="227"/>
        <v>38.524457493695309</v>
      </c>
      <c r="BF180" s="2">
        <f t="shared" si="227"/>
        <v>39.207927158475719</v>
      </c>
      <c r="BG180" s="2">
        <f t="shared" si="227"/>
        <v>41.548148257490524</v>
      </c>
      <c r="BH180" s="2">
        <f t="shared" si="227"/>
        <v>39.689243344615775</v>
      </c>
      <c r="BI180" s="2">
        <f t="shared" si="227"/>
        <v>39.500486372849934</v>
      </c>
      <c r="BJ180" s="2">
        <f t="shared" si="227"/>
        <v>39.17630139319887</v>
      </c>
      <c r="BK180" s="2">
        <f t="shared" si="227"/>
        <v>39.82967939100169</v>
      </c>
      <c r="BL180" s="2">
        <f t="shared" si="227"/>
        <v>39.833770409346201</v>
      </c>
      <c r="BM180" s="2">
        <f t="shared" si="227"/>
        <v>40.588233334955461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>
        <f t="shared" si="228"/>
        <v>36.802999999999997</v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36.802999999999997</v>
      </c>
      <c r="CW180" s="2" t="str">
        <f t="shared" si="199"/>
        <v/>
      </c>
      <c r="CX180" s="2">
        <f t="shared" si="200"/>
        <v>36.491999999999997</v>
      </c>
      <c r="CY180" s="2">
        <f t="shared" si="201"/>
        <v>37.524999999999999</v>
      </c>
      <c r="CZ180" s="2">
        <f t="shared" si="202"/>
        <v>37.590000000000003</v>
      </c>
      <c r="DA180" s="2">
        <f t="shared" si="203"/>
        <v>41.41</v>
      </c>
      <c r="DB180" s="2">
        <f t="shared" si="204"/>
        <v>40.213000000000001</v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65.427951612903229</v>
      </c>
      <c r="DL180" s="2">
        <f t="shared" si="236"/>
        <v>87.67298897058825</v>
      </c>
      <c r="DM180" s="2">
        <f t="shared" si="236"/>
        <v>94.255914549910884</v>
      </c>
      <c r="DN180" s="2">
        <f t="shared" si="236"/>
        <v>86.374720811051702</v>
      </c>
      <c r="DO180" s="2">
        <f t="shared" si="236"/>
        <v>80.481798930481304</v>
      </c>
      <c r="DP180" s="2">
        <f t="shared" si="236"/>
        <v>75.589842780748654</v>
      </c>
      <c r="DQ180" s="2">
        <f t="shared" si="236"/>
        <v>72.633093650793654</v>
      </c>
      <c r="DR180" s="2">
        <f t="shared" si="236"/>
        <v>68.672496825396848</v>
      </c>
      <c r="DS180" s="2">
        <f t="shared" si="236"/>
        <v>73.253081283422461</v>
      </c>
      <c r="DT180" s="2">
        <f t="shared" si="236"/>
        <v>74.776641711229928</v>
      </c>
      <c r="DU180" s="2">
        <f t="shared" si="236"/>
        <v>78.282531550802162</v>
      </c>
      <c r="DV180" s="2">
        <f t="shared" si="236"/>
        <v>69.284971428571424</v>
      </c>
      <c r="DW180" s="2">
        <f t="shared" si="236"/>
        <v>74.889015272415264</v>
      </c>
      <c r="DX180" s="2">
        <f t="shared" si="236"/>
        <v>78.396894736842114</v>
      </c>
      <c r="DY180" s="2">
        <f t="shared" si="236"/>
        <v>62.137398813496496</v>
      </c>
      <c r="EA180" s="2">
        <f t="shared" si="213"/>
        <v>38.388826802507836</v>
      </c>
      <c r="EB180" s="2">
        <f t="shared" si="213"/>
        <v>38.221783867855493</v>
      </c>
      <c r="EC180" s="2">
        <f t="shared" si="213"/>
        <v>37.650112052326818</v>
      </c>
      <c r="ED180" s="2">
        <f t="shared" si="213"/>
        <v>37.995591008659211</v>
      </c>
      <c r="EE180" s="2">
        <f t="shared" si="213"/>
        <v>37.534394699717858</v>
      </c>
      <c r="EF180" s="2">
        <f t="shared" si="213"/>
        <v>39.613951190535751</v>
      </c>
      <c r="EG180" s="2">
        <f t="shared" si="213"/>
        <v>36.750546051473876</v>
      </c>
      <c r="EH180" s="2">
        <f t="shared" si="213"/>
        <v>39.454006287240169</v>
      </c>
      <c r="EI180" s="2">
        <f t="shared" si="213"/>
        <v>43.362823086132245</v>
      </c>
      <c r="EJ180" s="2">
        <f t="shared" si="213"/>
        <v>40.629307051132102</v>
      </c>
      <c r="EK180" s="2">
        <f t="shared" si="212"/>
        <v>38.572202941176471</v>
      </c>
      <c r="EL180" s="2">
        <f t="shared" si="179"/>
        <v>39.475046218487392</v>
      </c>
      <c r="EM180" s="2">
        <f t="shared" si="179"/>
        <v>39.624601194578432</v>
      </c>
      <c r="EN180" s="2">
        <f t="shared" si="179"/>
        <v>39.949606117889672</v>
      </c>
      <c r="EO180" s="2">
        <f t="shared" si="179"/>
        <v>41.433679982707531</v>
      </c>
      <c r="EQ180" s="2">
        <f t="shared" ref="EQ180:FE196" si="237">CU$228*$B180+CU$229</f>
        <v>37.941575429413788</v>
      </c>
      <c r="ER180" s="2">
        <f t="shared" si="237"/>
        <v>38.221783867855493</v>
      </c>
      <c r="ES180" s="2">
        <f t="shared" si="237"/>
        <v>37.572670698187487</v>
      </c>
      <c r="ET180" s="2">
        <f t="shared" si="237"/>
        <v>37.210076072954109</v>
      </c>
      <c r="EU180" s="2">
        <f t="shared" si="237"/>
        <v>38.166668553399333</v>
      </c>
      <c r="EV180" s="2">
        <f t="shared" si="237"/>
        <v>37.83842628252242</v>
      </c>
      <c r="EW180" s="2">
        <f t="shared" si="237"/>
        <v>39.120442044841496</v>
      </c>
      <c r="EX180" s="2">
        <f t="shared" si="237"/>
        <v>39.120080534118927</v>
      </c>
      <c r="EY180" s="2">
        <f t="shared" si="237"/>
        <v>40.82360886155503</v>
      </c>
      <c r="EZ180" s="2">
        <f t="shared" si="237"/>
        <v>39.289270977552093</v>
      </c>
      <c r="FA180" s="2">
        <f t="shared" si="237"/>
        <v>39.957724997150166</v>
      </c>
      <c r="FB180" s="2">
        <f t="shared" si="237"/>
        <v>38.988831150311675</v>
      </c>
      <c r="FC180" s="2">
        <f t="shared" si="237"/>
        <v>39.943643930272721</v>
      </c>
      <c r="FD180" s="2">
        <f t="shared" si="237"/>
        <v>39.753696616693681</v>
      </c>
      <c r="FE180" s="2">
        <f t="shared" si="237"/>
        <v>39.986839991830678</v>
      </c>
      <c r="FG180" s="2">
        <f t="shared" ref="FG180:FU196" si="238">POWER(10,($B180-C$231)/C$229)/(1+POWER(10,($B180-C$231)/C$229))</f>
        <v>0.99998686710993989</v>
      </c>
      <c r="FH180" s="2">
        <f t="shared" si="238"/>
        <v>0.99998377180752673</v>
      </c>
      <c r="FI180" s="2">
        <f t="shared" si="238"/>
        <v>0.9999843187506946</v>
      </c>
      <c r="FJ180" s="2">
        <f t="shared" si="238"/>
        <v>0.99998407926634347</v>
      </c>
      <c r="FK180" s="2">
        <f t="shared" si="238"/>
        <v>0.99998168529529041</v>
      </c>
      <c r="FL180" s="2">
        <f t="shared" si="238"/>
        <v>0.99998186826952673</v>
      </c>
      <c r="FM180" s="2">
        <f t="shared" si="238"/>
        <v>0.99997876062773194</v>
      </c>
      <c r="FN180" s="2">
        <f t="shared" si="238"/>
        <v>0.99997895539461801</v>
      </c>
      <c r="FO180" s="2">
        <f t="shared" si="238"/>
        <v>0.99998208711682257</v>
      </c>
      <c r="FP180" s="2">
        <f t="shared" si="238"/>
        <v>0.99998167331714882</v>
      </c>
      <c r="FQ180" s="2">
        <f t="shared" si="238"/>
        <v>0.99998192558740717</v>
      </c>
      <c r="FR180" s="2">
        <f t="shared" si="238"/>
        <v>0.99998006979822496</v>
      </c>
      <c r="FS180" s="2">
        <f t="shared" si="238"/>
        <v>0.99997882068390098</v>
      </c>
      <c r="FT180" s="2">
        <f t="shared" si="238"/>
        <v>0.99997479890694618</v>
      </c>
      <c r="FU180" s="2">
        <f t="shared" si="238"/>
        <v>0.99997176086150996</v>
      </c>
      <c r="FW180" s="2">
        <f t="shared" si="229"/>
        <v>0.72843340561926495</v>
      </c>
      <c r="FX180" s="2">
        <f t="shared" si="229"/>
        <v>0</v>
      </c>
      <c r="FY180" s="2">
        <f t="shared" si="229"/>
        <v>0.60554034324408501</v>
      </c>
      <c r="FZ180" s="2">
        <f t="shared" si="229"/>
        <v>0.75387514153104906</v>
      </c>
      <c r="GA180" s="2">
        <f t="shared" si="229"/>
        <v>0.76187492372898169</v>
      </c>
      <c r="GB180" s="2">
        <f t="shared" si="229"/>
        <v>0.78153948805154161</v>
      </c>
      <c r="GC180" s="2">
        <f t="shared" si="229"/>
        <v>0.74819710417561569</v>
      </c>
      <c r="GD180" s="2">
        <f t="shared" si="229"/>
        <v>0.73876907684359849</v>
      </c>
      <c r="GE180" s="2">
        <f t="shared" si="229"/>
        <v>0.71487085720275789</v>
      </c>
      <c r="GF180" s="2">
        <f t="shared" si="229"/>
        <v>0.70198820198603218</v>
      </c>
      <c r="GG180" s="2">
        <f t="shared" si="229"/>
        <v>0.66947017321793567</v>
      </c>
      <c r="GH180" s="2">
        <f t="shared" si="229"/>
        <v>0.61565130886622488</v>
      </c>
      <c r="GI180" s="2">
        <f t="shared" si="229"/>
        <v>0.64045125429918759</v>
      </c>
      <c r="GJ180" s="2">
        <f t="shared" si="229"/>
        <v>0.5962172407593842</v>
      </c>
      <c r="GK180" s="2">
        <f t="shared" si="229"/>
        <v>0.58474420687159423</v>
      </c>
      <c r="GM180" s="86">
        <f t="shared" si="230"/>
        <v>2.4047599609326396E-156</v>
      </c>
      <c r="GN180" s="86">
        <f t="shared" si="230"/>
        <v>9.3582942605245982E-106</v>
      </c>
      <c r="GO180" s="86">
        <f t="shared" si="230"/>
        <v>5.5727169194902016E-226</v>
      </c>
      <c r="GP180" s="86">
        <f t="shared" si="230"/>
        <v>8.1299902987936322E-296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1.6779299084458049E-240</v>
      </c>
      <c r="GZ180" s="86">
        <f t="shared" si="230"/>
        <v>1.4764535912463989E-273</v>
      </c>
      <c r="HA180" s="86">
        <f t="shared" si="230"/>
        <v>0</v>
      </c>
      <c r="HC180" s="86">
        <f t="shared" si="181"/>
        <v>2.5765136582186251E-92</v>
      </c>
      <c r="HD180" s="86">
        <f t="shared" si="181"/>
        <v>5.3026284958596377E-83</v>
      </c>
      <c r="HE180" s="86">
        <f t="shared" si="181"/>
        <v>1.8068127464845003E-149</v>
      </c>
      <c r="HF180" s="86">
        <f t="shared" si="180"/>
        <v>1.6360550740610943E-239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4.8535046424610829E-249</v>
      </c>
      <c r="HO180" s="86">
        <f t="shared" si="226"/>
        <v>1.3421344852489357E-221</v>
      </c>
      <c r="HP180" s="86">
        <f t="shared" si="226"/>
        <v>1.1264418046402493E-216</v>
      </c>
      <c r="HQ180" s="86">
        <f t="shared" si="226"/>
        <v>1.0021264457575576E-181</v>
      </c>
      <c r="HS180" s="86">
        <f t="shared" si="231"/>
        <v>1.3372778256590245E-26</v>
      </c>
      <c r="HT180" s="86">
        <f t="shared" si="231"/>
        <v>0</v>
      </c>
      <c r="HU180" s="86">
        <f t="shared" si="231"/>
        <v>1.6586125115326809E-24</v>
      </c>
      <c r="HV180" s="86">
        <f t="shared" si="231"/>
        <v>4.1586425815520069E-33</v>
      </c>
      <c r="HW180" s="86">
        <f t="shared" si="231"/>
        <v>3.3188982686956612E-40</v>
      </c>
      <c r="HX180" s="86">
        <f t="shared" si="231"/>
        <v>1.885228466775696E-41</v>
      </c>
      <c r="HY180" s="86">
        <f t="shared" si="231"/>
        <v>6.7632397632308671E-43</v>
      </c>
      <c r="HZ180" s="86">
        <f t="shared" si="231"/>
        <v>1.1690701363598204E-37</v>
      </c>
      <c r="IA180" s="86">
        <f t="shared" si="231"/>
        <v>6.0431572685842319E-33</v>
      </c>
      <c r="IB180" s="86">
        <f t="shared" si="231"/>
        <v>3.9139692671387938E-35</v>
      </c>
      <c r="IC180" s="86">
        <f t="shared" si="231"/>
        <v>3.1140134774219411E-31</v>
      </c>
      <c r="ID180" s="86">
        <f t="shared" si="231"/>
        <v>1.3645288107952965E-28</v>
      </c>
      <c r="IE180" s="86">
        <f t="shared" si="231"/>
        <v>5.1735568273838975E-29</v>
      </c>
      <c r="IF180" s="86">
        <f t="shared" si="231"/>
        <v>2.1941788032806578E-21</v>
      </c>
      <c r="IG180" s="86">
        <f t="shared" si="231"/>
        <v>2.8613474328344758E-28</v>
      </c>
      <c r="II180" s="86">
        <f t="shared" si="232"/>
        <v>2.9911689710422046E-2</v>
      </c>
      <c r="IJ180" s="86">
        <f t="shared" si="232"/>
        <v>0</v>
      </c>
      <c r="IK180" s="86">
        <f t="shared" si="232"/>
        <v>0.3043434883260962</v>
      </c>
      <c r="IL180" s="86">
        <f t="shared" si="232"/>
        <v>8.2514407575127909E-3</v>
      </c>
      <c r="IM180" s="86">
        <f t="shared" si="232"/>
        <v>2.3329004703977253E-3</v>
      </c>
      <c r="IN180" s="86">
        <f t="shared" si="232"/>
        <v>9.403645105182651E-4</v>
      </c>
      <c r="IO180" s="86">
        <f t="shared" si="232"/>
        <v>2.9376082968085382E-3</v>
      </c>
      <c r="IP180" s="86">
        <f t="shared" si="232"/>
        <v>7.0803770589497371E-3</v>
      </c>
      <c r="IQ180" s="86">
        <f t="shared" si="232"/>
        <v>2.3476655563197366E-2</v>
      </c>
      <c r="IR180" s="86">
        <f t="shared" si="232"/>
        <v>2.8226332063210367E-2</v>
      </c>
      <c r="IS180" s="86">
        <f t="shared" si="232"/>
        <v>7.6451638369470956E-2</v>
      </c>
      <c r="IT180" s="86">
        <f t="shared" si="232"/>
        <v>0.22410692925444226</v>
      </c>
      <c r="IU180" s="86">
        <f t="shared" si="232"/>
        <v>0.14767263990680465</v>
      </c>
      <c r="IV180" s="86">
        <f t="shared" si="232"/>
        <v>0.39905413572660975</v>
      </c>
      <c r="IW180" s="86">
        <f t="shared" si="232"/>
        <v>0.44556445855407317</v>
      </c>
      <c r="IY180" s="86">
        <f t="shared" si="233"/>
        <v>2.9911689710422046E-2</v>
      </c>
      <c r="IZ180" s="86">
        <f t="shared" si="233"/>
        <v>5.3026284958596377E-83</v>
      </c>
      <c r="JA180" s="86">
        <f t="shared" si="233"/>
        <v>0.3043434883260962</v>
      </c>
      <c r="JB180" s="86">
        <f t="shared" si="233"/>
        <v>8.2514407575127909E-3</v>
      </c>
      <c r="JC180" s="86">
        <f t="shared" si="233"/>
        <v>2.3329004703977253E-3</v>
      </c>
      <c r="JD180" s="86">
        <f t="shared" si="233"/>
        <v>9.403645105182651E-4</v>
      </c>
      <c r="JE180" s="86">
        <f t="shared" si="233"/>
        <v>2.9376082968085382E-3</v>
      </c>
      <c r="JF180" s="86">
        <f t="shared" si="233"/>
        <v>7.0803770589497371E-3</v>
      </c>
      <c r="JG180" s="86">
        <f t="shared" si="233"/>
        <v>2.3476655563197366E-2</v>
      </c>
      <c r="JH180" s="86">
        <f t="shared" si="233"/>
        <v>2.8226332063210367E-2</v>
      </c>
      <c r="JI180" s="86">
        <f t="shared" si="233"/>
        <v>7.6451638369470956E-2</v>
      </c>
      <c r="JJ180" s="86">
        <f t="shared" si="233"/>
        <v>0.22410692925444226</v>
      </c>
      <c r="JK180" s="86">
        <f t="shared" si="233"/>
        <v>0.14767263990680465</v>
      </c>
      <c r="JL180" s="86">
        <f t="shared" si="233"/>
        <v>0.39905413572660975</v>
      </c>
      <c r="JM180" s="86">
        <f t="shared" si="233"/>
        <v>0.44556445855407317</v>
      </c>
    </row>
    <row r="181" spans="2:273" x14ac:dyDescent="0.25">
      <c r="B181" s="2">
        <v>154</v>
      </c>
      <c r="C181" s="37">
        <v>39.344000000000001</v>
      </c>
      <c r="D181" s="37">
        <v>37.540999999999997</v>
      </c>
      <c r="E181" s="37">
        <v>37.622999999999998</v>
      </c>
      <c r="F181" s="37">
        <v>35.689</v>
      </c>
      <c r="G181" s="37">
        <v>37.344000000000001</v>
      </c>
      <c r="H181" s="37">
        <v>36.573999999999998</v>
      </c>
      <c r="I181" s="37">
        <v>38.720999999999997</v>
      </c>
      <c r="J181" s="37">
        <v>38.984000000000002</v>
      </c>
      <c r="K181" s="37">
        <v>39.279000000000003</v>
      </c>
      <c r="L181" s="37">
        <v>39.097999999999999</v>
      </c>
      <c r="M181" s="37">
        <v>38.704999999999998</v>
      </c>
      <c r="N181" s="37">
        <v>37.360999999999997</v>
      </c>
      <c r="O181" s="37">
        <v>39.048999999999999</v>
      </c>
      <c r="P181" s="37">
        <v>39.622999999999998</v>
      </c>
      <c r="Q181" s="37">
        <v>47.561</v>
      </c>
      <c r="S181" s="4">
        <f t="shared" si="234"/>
        <v>37.93683705359409</v>
      </c>
      <c r="T181" s="4">
        <f t="shared" si="234"/>
        <v>38.075157863371757</v>
      </c>
      <c r="U181" s="4">
        <f t="shared" si="234"/>
        <v>37.443852255404252</v>
      </c>
      <c r="V181" s="4">
        <f t="shared" si="234"/>
        <v>37.246495614846665</v>
      </c>
      <c r="W181" s="4">
        <f t="shared" si="234"/>
        <v>37.891250274482701</v>
      </c>
      <c r="X181" s="4">
        <f t="shared" si="234"/>
        <v>38.060442555573033</v>
      </c>
      <c r="Y181" s="4">
        <f t="shared" si="234"/>
        <v>38.408444243127114</v>
      </c>
      <c r="Z181" s="4">
        <f t="shared" si="234"/>
        <v>39.057801553105492</v>
      </c>
      <c r="AA181" s="4">
        <f t="shared" si="234"/>
        <v>41.373294498669047</v>
      </c>
      <c r="AB181" s="4">
        <f t="shared" si="234"/>
        <v>39.512049375133316</v>
      </c>
      <c r="AC181" s="4">
        <f t="shared" si="234"/>
        <v>39.389441094601771</v>
      </c>
      <c r="AD181" s="4">
        <f t="shared" si="234"/>
        <v>39.292077172535642</v>
      </c>
      <c r="AE181" s="4">
        <f t="shared" si="234"/>
        <v>39.815006743975637</v>
      </c>
      <c r="AF181" s="4">
        <f t="shared" si="234"/>
        <v>41.964741548712624</v>
      </c>
      <c r="AG181" s="4">
        <f t="shared" si="234"/>
        <v>47.109115801192999</v>
      </c>
      <c r="AI181" s="4">
        <f t="shared" si="235"/>
        <v>1.4071629464059114</v>
      </c>
      <c r="AJ181" s="4">
        <f t="shared" si="235"/>
        <v>-0.5341578633717603</v>
      </c>
      <c r="AK181" s="4">
        <f t="shared" si="235"/>
        <v>0.17914774459574545</v>
      </c>
      <c r="AL181" s="4">
        <f t="shared" si="235"/>
        <v>-1.5574956148466654</v>
      </c>
      <c r="AM181" s="4">
        <f t="shared" si="235"/>
        <v>-0.54725027448269969</v>
      </c>
      <c r="AN181" s="4">
        <f t="shared" si="235"/>
        <v>-1.486442555573035</v>
      </c>
      <c r="AO181" s="4">
        <f t="shared" si="235"/>
        <v>0.31255575687288228</v>
      </c>
      <c r="AP181" s="4">
        <f t="shared" si="235"/>
        <v>-7.3801553105489859E-2</v>
      </c>
      <c r="AQ181" s="4">
        <f t="shared" si="235"/>
        <v>-2.0942944986690435</v>
      </c>
      <c r="AR181" s="4">
        <f t="shared" si="235"/>
        <v>-0.41404937513331674</v>
      </c>
      <c r="AS181" s="4">
        <f t="shared" si="235"/>
        <v>-0.68444109460177316</v>
      </c>
      <c r="AT181" s="4">
        <f t="shared" si="235"/>
        <v>-1.9310771725356446</v>
      </c>
      <c r="AU181" s="4">
        <f t="shared" si="235"/>
        <v>-0.76600674397563751</v>
      </c>
      <c r="AV181" s="4">
        <f t="shared" si="235"/>
        <v>-2.3417415487126263</v>
      </c>
      <c r="AW181" s="4">
        <f t="shared" si="235"/>
        <v>0.45188419880700081</v>
      </c>
      <c r="AY181" s="2">
        <f t="shared" si="227"/>
        <v>37.936824609157959</v>
      </c>
      <c r="AZ181" s="2">
        <f t="shared" si="227"/>
        <v>38.075157863371757</v>
      </c>
      <c r="BA181" s="2">
        <f t="shared" si="227"/>
        <v>37.443852255404252</v>
      </c>
      <c r="BB181" s="2">
        <f t="shared" si="227"/>
        <v>37.246485974612888</v>
      </c>
      <c r="BC181" s="2">
        <f t="shared" si="227"/>
        <v>37.891249907924141</v>
      </c>
      <c r="BD181" s="2">
        <f t="shared" si="227"/>
        <v>38.06044252899197</v>
      </c>
      <c r="BE181" s="2">
        <f t="shared" si="227"/>
        <v>38.408443357812445</v>
      </c>
      <c r="BF181" s="2">
        <f t="shared" si="227"/>
        <v>39.057787570029724</v>
      </c>
      <c r="BG181" s="2">
        <f t="shared" si="227"/>
        <v>41.372909770864084</v>
      </c>
      <c r="BH181" s="2">
        <f t="shared" si="227"/>
        <v>39.511368919536352</v>
      </c>
      <c r="BI181" s="2">
        <f t="shared" si="227"/>
        <v>39.374133440996722</v>
      </c>
      <c r="BJ181" s="2">
        <f t="shared" si="227"/>
        <v>39.028391199230001</v>
      </c>
      <c r="BK181" s="2">
        <f t="shared" si="227"/>
        <v>39.718627242092595</v>
      </c>
      <c r="BL181" s="2">
        <f t="shared" si="227"/>
        <v>39.703782839687399</v>
      </c>
      <c r="BM181" s="2">
        <f t="shared" si="227"/>
        <v>40.444430722368494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>
        <f t="shared" si="228"/>
        <v>37.540999999999997</v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37.540999999999997</v>
      </c>
      <c r="CW181" s="2" t="str">
        <f t="shared" si="199"/>
        <v/>
      </c>
      <c r="CX181" s="2">
        <f t="shared" si="200"/>
        <v>35.689</v>
      </c>
      <c r="CY181" s="2">
        <f t="shared" si="201"/>
        <v>37.344000000000001</v>
      </c>
      <c r="CZ181" s="2">
        <f t="shared" si="202"/>
        <v>36.573999999999998</v>
      </c>
      <c r="DA181" s="2">
        <f t="shared" si="203"/>
        <v>38.720999999999997</v>
      </c>
      <c r="DB181" s="2">
        <f t="shared" si="204"/>
        <v>38.984000000000002</v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65.493959677419355</v>
      </c>
      <c r="DL181" s="2">
        <f t="shared" si="236"/>
        <v>87.887114304812854</v>
      </c>
      <c r="DM181" s="2">
        <f t="shared" si="236"/>
        <v>94.52435940285207</v>
      </c>
      <c r="DN181" s="2">
        <f t="shared" si="236"/>
        <v>86.594320409982174</v>
      </c>
      <c r="DO181" s="2">
        <f t="shared" si="236"/>
        <v>80.654689075630273</v>
      </c>
      <c r="DP181" s="2">
        <f t="shared" si="236"/>
        <v>75.722655462184861</v>
      </c>
      <c r="DQ181" s="2">
        <f t="shared" si="236"/>
        <v>72.739288888888893</v>
      </c>
      <c r="DR181" s="2">
        <f t="shared" si="236"/>
        <v>68.752577777777788</v>
      </c>
      <c r="DS181" s="2">
        <f t="shared" si="236"/>
        <v>73.35432773109244</v>
      </c>
      <c r="DT181" s="2">
        <f t="shared" si="236"/>
        <v>74.899067226890736</v>
      </c>
      <c r="DU181" s="2">
        <f t="shared" si="236"/>
        <v>78.425932773109253</v>
      </c>
      <c r="DV181" s="2">
        <f t="shared" si="236"/>
        <v>69.377385714285708</v>
      </c>
      <c r="DW181" s="2">
        <f t="shared" si="236"/>
        <v>75.032080780780774</v>
      </c>
      <c r="DX181" s="2">
        <f t="shared" si="236"/>
        <v>78.563559743954485</v>
      </c>
      <c r="DY181" s="2">
        <f t="shared" si="236"/>
        <v>62.208002150537652</v>
      </c>
      <c r="EA181" s="2">
        <f t="shared" si="213"/>
        <v>38.277315324019028</v>
      </c>
      <c r="EB181" s="2">
        <f t="shared" si="213"/>
        <v>38.074420620134418</v>
      </c>
      <c r="EC181" s="2">
        <f t="shared" si="213"/>
        <v>37.49286576294908</v>
      </c>
      <c r="ED181" s="2">
        <f t="shared" si="213"/>
        <v>37.861680139179953</v>
      </c>
      <c r="EE181" s="2">
        <f t="shared" si="213"/>
        <v>37.389173969224935</v>
      </c>
      <c r="EF181" s="2">
        <f t="shared" si="213"/>
        <v>39.499990708318755</v>
      </c>
      <c r="EG181" s="2">
        <f t="shared" si="213"/>
        <v>36.561349784059082</v>
      </c>
      <c r="EH181" s="2">
        <f t="shared" si="213"/>
        <v>39.314347585471737</v>
      </c>
      <c r="EI181" s="2">
        <f t="shared" si="213"/>
        <v>43.268628903175014</v>
      </c>
      <c r="EJ181" s="2">
        <f t="shared" si="213"/>
        <v>40.495053717634605</v>
      </c>
      <c r="EK181" s="2">
        <f t="shared" si="212"/>
        <v>38.399371848739491</v>
      </c>
      <c r="EL181" s="2">
        <f t="shared" si="179"/>
        <v>39.3439222905657</v>
      </c>
      <c r="EM181" s="2">
        <f t="shared" si="179"/>
        <v>39.503020576941992</v>
      </c>
      <c r="EN181" s="2">
        <f t="shared" si="179"/>
        <v>39.826285594603888</v>
      </c>
      <c r="EO181" s="2">
        <f t="shared" si="179"/>
        <v>41.336742573947262</v>
      </c>
      <c r="EQ181" s="2">
        <f t="shared" si="237"/>
        <v>37.820618927327466</v>
      </c>
      <c r="ER181" s="2">
        <f t="shared" si="237"/>
        <v>38.074420620134418</v>
      </c>
      <c r="ES181" s="2">
        <f t="shared" si="237"/>
        <v>37.413433129269407</v>
      </c>
      <c r="ET181" s="2">
        <f t="shared" si="237"/>
        <v>37.062391823174465</v>
      </c>
      <c r="EU181" s="2">
        <f t="shared" si="237"/>
        <v>38.033438115905824</v>
      </c>
      <c r="EV181" s="2">
        <f t="shared" si="237"/>
        <v>37.692705910995159</v>
      </c>
      <c r="EW181" s="2">
        <f t="shared" si="237"/>
        <v>38.974462899982285</v>
      </c>
      <c r="EX181" s="2">
        <f t="shared" si="237"/>
        <v>38.974302387204204</v>
      </c>
      <c r="EY181" s="2">
        <f t="shared" si="237"/>
        <v>40.682654156940202</v>
      </c>
      <c r="EZ181" s="2">
        <f t="shared" si="237"/>
        <v>39.129716298471195</v>
      </c>
      <c r="FA181" s="2">
        <f t="shared" si="237"/>
        <v>39.812088927825044</v>
      </c>
      <c r="FB181" s="2">
        <f t="shared" si="237"/>
        <v>38.847882182971681</v>
      </c>
      <c r="FC181" s="2">
        <f t="shared" si="237"/>
        <v>39.827980650944866</v>
      </c>
      <c r="FD181" s="2">
        <f t="shared" si="237"/>
        <v>39.626678636547815</v>
      </c>
      <c r="FE181" s="2">
        <f t="shared" si="237"/>
        <v>39.865626774615784</v>
      </c>
      <c r="FG181" s="2">
        <f t="shared" si="238"/>
        <v>0.99998802264807263</v>
      </c>
      <c r="FH181" s="2">
        <f t="shared" si="238"/>
        <v>0.99998519969142785</v>
      </c>
      <c r="FI181" s="2">
        <f t="shared" si="238"/>
        <v>0.999985698510926</v>
      </c>
      <c r="FJ181" s="2">
        <f t="shared" si="238"/>
        <v>0.99998548009799448</v>
      </c>
      <c r="FK181" s="2">
        <f t="shared" si="238"/>
        <v>0.9999832967638681</v>
      </c>
      <c r="FL181" s="2">
        <f t="shared" si="238"/>
        <v>0.99998346363889001</v>
      </c>
      <c r="FM181" s="2">
        <f t="shared" si="238"/>
        <v>0.99998062942607002</v>
      </c>
      <c r="FN181" s="2">
        <f t="shared" si="238"/>
        <v>0.99998080705624215</v>
      </c>
      <c r="FO181" s="2">
        <f t="shared" si="238"/>
        <v>0.99998366323062904</v>
      </c>
      <c r="FP181" s="2">
        <f t="shared" si="238"/>
        <v>0.99998328583963791</v>
      </c>
      <c r="FQ181" s="2">
        <f t="shared" si="238"/>
        <v>0.99998351591358481</v>
      </c>
      <c r="FR181" s="2">
        <f t="shared" si="238"/>
        <v>0.9999818234080754</v>
      </c>
      <c r="FS181" s="2">
        <f t="shared" si="238"/>
        <v>0.99998068419815156</v>
      </c>
      <c r="FT181" s="2">
        <f t="shared" si="238"/>
        <v>0.9999770162790067</v>
      </c>
      <c r="FU181" s="2">
        <f t="shared" si="238"/>
        <v>0.99997424553560998</v>
      </c>
      <c r="FW181" s="2">
        <f t="shared" si="229"/>
        <v>0.7462653540902543</v>
      </c>
      <c r="FX181" s="2">
        <f t="shared" si="229"/>
        <v>0</v>
      </c>
      <c r="FY181" s="2">
        <f t="shared" si="229"/>
        <v>0.62731324041121961</v>
      </c>
      <c r="FZ181" s="2">
        <f t="shared" si="229"/>
        <v>0.77056269358007101</v>
      </c>
      <c r="GA181" s="2">
        <f t="shared" si="229"/>
        <v>0.77817967547454292</v>
      </c>
      <c r="GB181" s="2">
        <f t="shared" si="229"/>
        <v>0.79685679452637059</v>
      </c>
      <c r="GC181" s="2">
        <f t="shared" si="229"/>
        <v>0.76514970397602244</v>
      </c>
      <c r="GD181" s="2">
        <f t="shared" si="229"/>
        <v>0.75614954437947335</v>
      </c>
      <c r="GE181" s="2">
        <f t="shared" si="229"/>
        <v>0.73326726728284319</v>
      </c>
      <c r="GF181" s="2">
        <f t="shared" si="229"/>
        <v>0.72089127455412361</v>
      </c>
      <c r="GG181" s="2">
        <f t="shared" si="229"/>
        <v>0.68952361756579028</v>
      </c>
      <c r="GH181" s="2">
        <f t="shared" si="229"/>
        <v>0.63720048541542862</v>
      </c>
      <c r="GI181" s="2">
        <f t="shared" si="229"/>
        <v>0.66137476587953581</v>
      </c>
      <c r="GJ181" s="2">
        <f t="shared" si="229"/>
        <v>0.61818026194717679</v>
      </c>
      <c r="GK181" s="2">
        <f t="shared" si="229"/>
        <v>0.60691984961078493</v>
      </c>
      <c r="GM181" s="86">
        <f t="shared" si="230"/>
        <v>1.5769520000810565E-159</v>
      </c>
      <c r="GN181" s="86">
        <f t="shared" si="230"/>
        <v>7.0530515531019817E-108</v>
      </c>
      <c r="GO181" s="86">
        <f t="shared" si="230"/>
        <v>1.3663848031211577E-230</v>
      </c>
      <c r="GP181" s="86">
        <f t="shared" si="230"/>
        <v>8.8662238616632521E-302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2.3485852100050815E-245</v>
      </c>
      <c r="GZ181" s="86">
        <f t="shared" si="230"/>
        <v>4.0701704988214577E-279</v>
      </c>
      <c r="HA181" s="86">
        <f t="shared" si="230"/>
        <v>0</v>
      </c>
      <c r="HC181" s="86">
        <f t="shared" si="181"/>
        <v>9.5215951682652914E-95</v>
      </c>
      <c r="HD181" s="86">
        <f t="shared" si="181"/>
        <v>3.5314667467248399E-85</v>
      </c>
      <c r="HE181" s="86">
        <f t="shared" si="181"/>
        <v>1.6618241901173046E-153</v>
      </c>
      <c r="HF181" s="86">
        <f t="shared" si="180"/>
        <v>7.9777501498137528E-246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1.0014458096940718E-255</v>
      </c>
      <c r="HO181" s="86">
        <f t="shared" si="226"/>
        <v>1.5183002755235584E-227</v>
      </c>
      <c r="HP181" s="86">
        <f t="shared" si="226"/>
        <v>1.5546018637706157E-222</v>
      </c>
      <c r="HQ181" s="86">
        <f t="shared" si="226"/>
        <v>1.741226779806758E-186</v>
      </c>
      <c r="HS181" s="86">
        <f t="shared" si="231"/>
        <v>6.8428632845573548E-28</v>
      </c>
      <c r="HT181" s="86">
        <f t="shared" si="231"/>
        <v>0</v>
      </c>
      <c r="HU181" s="86">
        <f t="shared" si="231"/>
        <v>9.1881783276506958E-26</v>
      </c>
      <c r="HV181" s="86">
        <f t="shared" si="231"/>
        <v>1.1676926314260223E-34</v>
      </c>
      <c r="HW181" s="86">
        <f t="shared" si="231"/>
        <v>4.1447404476555314E-42</v>
      </c>
      <c r="HX181" s="86">
        <f t="shared" si="231"/>
        <v>2.2847119940213743E-43</v>
      </c>
      <c r="HY181" s="86">
        <f t="shared" si="231"/>
        <v>5.9751331990909941E-45</v>
      </c>
      <c r="HZ181" s="86">
        <f t="shared" si="231"/>
        <v>1.7630266213593335E-39</v>
      </c>
      <c r="IA181" s="86">
        <f t="shared" si="231"/>
        <v>1.4593068941561115E-34</v>
      </c>
      <c r="IB181" s="86">
        <f t="shared" si="231"/>
        <v>7.1691565351509346E-37</v>
      </c>
      <c r="IC181" s="86">
        <f t="shared" si="231"/>
        <v>7.8375749022139861E-33</v>
      </c>
      <c r="ID181" s="86">
        <f t="shared" si="231"/>
        <v>4.0365413758388335E-30</v>
      </c>
      <c r="IE181" s="86">
        <f t="shared" si="231"/>
        <v>1.5422167619913624E-30</v>
      </c>
      <c r="IF181" s="86">
        <f t="shared" si="231"/>
        <v>1.5274707562693827E-22</v>
      </c>
      <c r="IG181" s="86">
        <f t="shared" si="231"/>
        <v>6.8204278473890148E-30</v>
      </c>
      <c r="II181" s="86">
        <f t="shared" si="232"/>
        <v>1.7624988969323647E-2</v>
      </c>
      <c r="IJ181" s="86">
        <f t="shared" si="232"/>
        <v>0</v>
      </c>
      <c r="IK181" s="86">
        <f t="shared" si="232"/>
        <v>0.23005873642641494</v>
      </c>
      <c r="IL181" s="86">
        <f t="shared" si="232"/>
        <v>4.2511282737597482E-3</v>
      </c>
      <c r="IM181" s="86">
        <f t="shared" si="232"/>
        <v>1.0187569781179848E-3</v>
      </c>
      <c r="IN181" s="86">
        <f t="shared" si="232"/>
        <v>3.8994529705216997E-4</v>
      </c>
      <c r="IO181" s="86">
        <f t="shared" si="232"/>
        <v>1.2565451250889943E-3</v>
      </c>
      <c r="IP181" s="86">
        <f t="shared" si="232"/>
        <v>3.3723207327688879E-3</v>
      </c>
      <c r="IQ181" s="86">
        <f t="shared" si="232"/>
        <v>1.2694124398690816E-2</v>
      </c>
      <c r="IR181" s="86">
        <f t="shared" si="232"/>
        <v>1.5121161943859781E-2</v>
      </c>
      <c r="IS181" s="86">
        <f t="shared" si="232"/>
        <v>4.5535354450218397E-2</v>
      </c>
      <c r="IT181" s="86">
        <f t="shared" si="232"/>
        <v>0.15344048123033269</v>
      </c>
      <c r="IU181" s="86">
        <f t="shared" si="232"/>
        <v>9.5350455254875205E-2</v>
      </c>
      <c r="IV181" s="86">
        <f t="shared" si="232"/>
        <v>0.33089253959210851</v>
      </c>
      <c r="IW181" s="86">
        <f t="shared" si="232"/>
        <v>0.38593783358097772</v>
      </c>
      <c r="IY181" s="86">
        <f t="shared" si="233"/>
        <v>1.7624988969323647E-2</v>
      </c>
      <c r="IZ181" s="86">
        <f t="shared" si="233"/>
        <v>3.5314667467248399E-85</v>
      </c>
      <c r="JA181" s="86">
        <f t="shared" si="233"/>
        <v>0.23005873642641494</v>
      </c>
      <c r="JB181" s="86">
        <f t="shared" si="233"/>
        <v>4.2511282737597482E-3</v>
      </c>
      <c r="JC181" s="86">
        <f t="shared" si="233"/>
        <v>1.0187569781179848E-3</v>
      </c>
      <c r="JD181" s="86">
        <f t="shared" si="233"/>
        <v>3.8994529705216997E-4</v>
      </c>
      <c r="JE181" s="86">
        <f t="shared" si="233"/>
        <v>1.2565451250889943E-3</v>
      </c>
      <c r="JF181" s="86">
        <f t="shared" si="233"/>
        <v>3.3723207327688879E-3</v>
      </c>
      <c r="JG181" s="86">
        <f t="shared" si="233"/>
        <v>1.2694124398690816E-2</v>
      </c>
      <c r="JH181" s="86">
        <f t="shared" si="233"/>
        <v>1.5121161943859781E-2</v>
      </c>
      <c r="JI181" s="86">
        <f t="shared" si="233"/>
        <v>4.5535354450218397E-2</v>
      </c>
      <c r="JJ181" s="86">
        <f t="shared" si="233"/>
        <v>0.15344048123033269</v>
      </c>
      <c r="JK181" s="86">
        <f t="shared" si="233"/>
        <v>9.5350455254875205E-2</v>
      </c>
      <c r="JL181" s="86">
        <f t="shared" si="233"/>
        <v>0.33089253959210851</v>
      </c>
      <c r="JM181" s="86">
        <f t="shared" si="233"/>
        <v>0.38593783358097772</v>
      </c>
    </row>
    <row r="182" spans="2:273" x14ac:dyDescent="0.25">
      <c r="B182" s="2">
        <v>155</v>
      </c>
      <c r="C182" s="37">
        <v>40.262</v>
      </c>
      <c r="D182" s="37">
        <v>35.213000000000001</v>
      </c>
      <c r="E182" s="37">
        <v>36.606999999999999</v>
      </c>
      <c r="F182" s="37">
        <v>34.802999999999997</v>
      </c>
      <c r="G182" s="37">
        <v>36.738</v>
      </c>
      <c r="H182" s="37">
        <v>37.426000000000002</v>
      </c>
      <c r="I182" s="37">
        <v>39.246000000000002</v>
      </c>
      <c r="J182" s="37">
        <v>38.066000000000003</v>
      </c>
      <c r="K182" s="37">
        <v>37.344000000000001</v>
      </c>
      <c r="L182" s="37">
        <v>39.786999999999999</v>
      </c>
      <c r="M182" s="37">
        <v>38.18</v>
      </c>
      <c r="N182" s="37">
        <v>38.82</v>
      </c>
      <c r="O182" s="37">
        <v>40.704999999999998</v>
      </c>
      <c r="P182" s="37">
        <v>40.984000000000002</v>
      </c>
      <c r="Q182" s="37">
        <v>45.104999999999997</v>
      </c>
      <c r="S182" s="4">
        <f t="shared" si="234"/>
        <v>37.81029702797894</v>
      </c>
      <c r="T182" s="4">
        <f t="shared" si="234"/>
        <v>37.927734626507025</v>
      </c>
      <c r="U182" s="4">
        <f t="shared" si="234"/>
        <v>37.283558827622095</v>
      </c>
      <c r="V182" s="4">
        <f t="shared" si="234"/>
        <v>37.088997097438387</v>
      </c>
      <c r="W182" s="4">
        <f t="shared" si="234"/>
        <v>37.765466906299658</v>
      </c>
      <c r="X182" s="4">
        <f t="shared" si="234"/>
        <v>37.894454123919658</v>
      </c>
      <c r="Y182" s="4">
        <f t="shared" si="234"/>
        <v>38.291915479225537</v>
      </c>
      <c r="Z182" s="4">
        <f t="shared" si="234"/>
        <v>38.907718160427564</v>
      </c>
      <c r="AA182" s="4">
        <f t="shared" si="234"/>
        <v>41.198059528338895</v>
      </c>
      <c r="AB182" s="4">
        <f t="shared" si="234"/>
        <v>39.333708366795527</v>
      </c>
      <c r="AC182" s="4">
        <f t="shared" si="234"/>
        <v>39.25151632892576</v>
      </c>
      <c r="AD182" s="4">
        <f t="shared" si="234"/>
        <v>38.969846688179572</v>
      </c>
      <c r="AE182" s="4">
        <f t="shared" si="234"/>
        <v>39.63606446012534</v>
      </c>
      <c r="AF182" s="4">
        <f t="shared" si="234"/>
        <v>40.742890635202507</v>
      </c>
      <c r="AG182" s="4">
        <f t="shared" si="234"/>
        <v>44.126403264645269</v>
      </c>
      <c r="AI182" s="4">
        <f t="shared" si="235"/>
        <v>2.4517029720210601</v>
      </c>
      <c r="AJ182" s="4">
        <f t="shared" si="235"/>
        <v>-2.714734626507024</v>
      </c>
      <c r="AK182" s="4">
        <f t="shared" si="235"/>
        <v>-0.67655882762209529</v>
      </c>
      <c r="AL182" s="4">
        <f t="shared" si="235"/>
        <v>-2.2859970974383899</v>
      </c>
      <c r="AM182" s="4">
        <f t="shared" si="235"/>
        <v>-1.027466906299658</v>
      </c>
      <c r="AN182" s="4">
        <f t="shared" si="235"/>
        <v>-0.46845412391965624</v>
      </c>
      <c r="AO182" s="4">
        <f t="shared" si="235"/>
        <v>0.95408452077446526</v>
      </c>
      <c r="AP182" s="4">
        <f t="shared" si="235"/>
        <v>-0.8417181604275612</v>
      </c>
      <c r="AQ182" s="4">
        <f t="shared" si="235"/>
        <v>-3.8540595283388939</v>
      </c>
      <c r="AR182" s="4">
        <f t="shared" si="235"/>
        <v>0.45329163320447208</v>
      </c>
      <c r="AS182" s="4">
        <f t="shared" si="235"/>
        <v>-1.0715163289257603</v>
      </c>
      <c r="AT182" s="4">
        <f t="shared" si="235"/>
        <v>-0.14984668817957214</v>
      </c>
      <c r="AU182" s="4">
        <f t="shared" si="235"/>
        <v>1.0689355398746585</v>
      </c>
      <c r="AV182" s="4">
        <f t="shared" si="235"/>
        <v>0.24110936479749512</v>
      </c>
      <c r="AW182" s="4">
        <f t="shared" si="235"/>
        <v>0.9785967353547278</v>
      </c>
      <c r="AY182" s="2">
        <f t="shared" si="227"/>
        <v>37.81029413880394</v>
      </c>
      <c r="AZ182" s="2">
        <f t="shared" si="227"/>
        <v>37.927734626507025</v>
      </c>
      <c r="BA182" s="2">
        <f t="shared" si="227"/>
        <v>37.283558827622095</v>
      </c>
      <c r="BB182" s="2">
        <f t="shared" si="227"/>
        <v>37.088995590727052</v>
      </c>
      <c r="BC182" s="2">
        <f t="shared" si="227"/>
        <v>37.765466871193297</v>
      </c>
      <c r="BD182" s="2">
        <f t="shared" si="227"/>
        <v>37.894454121727321</v>
      </c>
      <c r="BE182" s="2">
        <f t="shared" si="227"/>
        <v>38.291915399732723</v>
      </c>
      <c r="BF182" s="2">
        <f t="shared" si="227"/>
        <v>38.907716433190537</v>
      </c>
      <c r="BG182" s="2">
        <f t="shared" si="227"/>
        <v>41.197990367695944</v>
      </c>
      <c r="BH182" s="2">
        <f t="shared" si="227"/>
        <v>39.33358960845824</v>
      </c>
      <c r="BI182" s="2">
        <f t="shared" si="227"/>
        <v>39.247885761202575</v>
      </c>
      <c r="BJ182" s="2">
        <f t="shared" si="227"/>
        <v>38.880333322212422</v>
      </c>
      <c r="BK182" s="2">
        <f t="shared" si="227"/>
        <v>39.607624954961693</v>
      </c>
      <c r="BL182" s="2">
        <f t="shared" si="227"/>
        <v>39.573735274786472</v>
      </c>
      <c r="BM182" s="2">
        <f t="shared" si="227"/>
        <v>40.30020151516527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>
        <f t="shared" si="228"/>
        <v>35.213000000000001</v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40.262</v>
      </c>
      <c r="CV182" s="2">
        <f t="shared" si="198"/>
        <v>35.213000000000001</v>
      </c>
      <c r="CW182" s="2" t="str">
        <f t="shared" si="199"/>
        <v/>
      </c>
      <c r="CX182" s="2">
        <f t="shared" si="200"/>
        <v>34.802999999999997</v>
      </c>
      <c r="CY182" s="2">
        <f t="shared" si="201"/>
        <v>36.738</v>
      </c>
      <c r="CZ182" s="2">
        <f t="shared" si="202"/>
        <v>37.426000000000002</v>
      </c>
      <c r="DA182" s="2">
        <f t="shared" si="203"/>
        <v>39.246000000000002</v>
      </c>
      <c r="DB182" s="2">
        <f t="shared" si="204"/>
        <v>38.066000000000003</v>
      </c>
      <c r="DC182" s="2">
        <f t="shared" si="205"/>
        <v>37.344000000000001</v>
      </c>
      <c r="DD182" s="2">
        <f t="shared" si="206"/>
        <v>39.786999999999999</v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65.55996774193548</v>
      </c>
      <c r="DL182" s="2">
        <f t="shared" si="236"/>
        <v>88.101239639037445</v>
      </c>
      <c r="DM182" s="2">
        <f t="shared" si="236"/>
        <v>94.792804255793243</v>
      </c>
      <c r="DN182" s="2">
        <f t="shared" si="236"/>
        <v>86.813920008912646</v>
      </c>
      <c r="DO182" s="2">
        <f t="shared" si="236"/>
        <v>80.827579220779242</v>
      </c>
      <c r="DP182" s="2">
        <f t="shared" si="236"/>
        <v>75.855468143621067</v>
      </c>
      <c r="DQ182" s="2">
        <f t="shared" si="236"/>
        <v>72.845484126984132</v>
      </c>
      <c r="DR182" s="2">
        <f t="shared" si="236"/>
        <v>68.832658730158741</v>
      </c>
      <c r="DS182" s="2">
        <f t="shared" si="236"/>
        <v>73.455574178762419</v>
      </c>
      <c r="DT182" s="2">
        <f t="shared" si="236"/>
        <v>75.021492742551558</v>
      </c>
      <c r="DU182" s="2">
        <f t="shared" si="236"/>
        <v>78.569333995416372</v>
      </c>
      <c r="DV182" s="2">
        <f t="shared" si="236"/>
        <v>69.469799999999992</v>
      </c>
      <c r="DW182" s="2">
        <f t="shared" si="236"/>
        <v>75.175146289146284</v>
      </c>
      <c r="DX182" s="2">
        <f t="shared" si="236"/>
        <v>78.730224751066856</v>
      </c>
      <c r="DY182" s="2">
        <f t="shared" si="236"/>
        <v>62.278605487578808</v>
      </c>
      <c r="EA182" s="2">
        <f t="shared" si="213"/>
        <v>38.16580384553022</v>
      </c>
      <c r="EB182" s="2">
        <f t="shared" si="213"/>
        <v>37.927057372413351</v>
      </c>
      <c r="EC182" s="2">
        <f t="shared" si="213"/>
        <v>37.335619473571334</v>
      </c>
      <c r="ED182" s="2">
        <f t="shared" si="213"/>
        <v>37.727769269700687</v>
      </c>
      <c r="EE182" s="2">
        <f t="shared" si="213"/>
        <v>37.243953238732018</v>
      </c>
      <c r="EF182" s="2">
        <f t="shared" si="213"/>
        <v>39.386030226101752</v>
      </c>
      <c r="EG182" s="2">
        <f t="shared" si="213"/>
        <v>36.372153516644289</v>
      </c>
      <c r="EH182" s="2">
        <f t="shared" si="213"/>
        <v>39.174688883703297</v>
      </c>
      <c r="EI182" s="2">
        <f t="shared" si="213"/>
        <v>43.174434720217782</v>
      </c>
      <c r="EJ182" s="2">
        <f t="shared" si="213"/>
        <v>40.360800384137114</v>
      </c>
      <c r="EK182" s="2">
        <f t="shared" si="212"/>
        <v>38.226540756302526</v>
      </c>
      <c r="EL182" s="2">
        <f t="shared" si="179"/>
        <v>39.212798362644023</v>
      </c>
      <c r="EM182" s="2">
        <f t="shared" si="179"/>
        <v>39.381439959305553</v>
      </c>
      <c r="EN182" s="2">
        <f t="shared" si="179"/>
        <v>39.702965071318104</v>
      </c>
      <c r="EO182" s="2">
        <f t="shared" si="179"/>
        <v>41.239805165186993</v>
      </c>
      <c r="EQ182" s="2">
        <f t="shared" si="237"/>
        <v>37.699662425241144</v>
      </c>
      <c r="ER182" s="2">
        <f t="shared" si="237"/>
        <v>37.927057372413351</v>
      </c>
      <c r="ES182" s="2">
        <f t="shared" si="237"/>
        <v>37.25419556035132</v>
      </c>
      <c r="ET182" s="2">
        <f t="shared" si="237"/>
        <v>36.914707573394821</v>
      </c>
      <c r="EU182" s="2">
        <f t="shared" si="237"/>
        <v>37.900207678412315</v>
      </c>
      <c r="EV182" s="2">
        <f t="shared" si="237"/>
        <v>37.54698553946789</v>
      </c>
      <c r="EW182" s="2">
        <f t="shared" si="237"/>
        <v>38.828483755123074</v>
      </c>
      <c r="EX182" s="2">
        <f t="shared" si="237"/>
        <v>38.828524240289475</v>
      </c>
      <c r="EY182" s="2">
        <f t="shared" si="237"/>
        <v>40.541699452325368</v>
      </c>
      <c r="EZ182" s="2">
        <f t="shared" si="237"/>
        <v>38.970161619390296</v>
      </c>
      <c r="FA182" s="2">
        <f t="shared" si="237"/>
        <v>39.666452858499937</v>
      </c>
      <c r="FB182" s="2">
        <f t="shared" si="237"/>
        <v>38.706933215631679</v>
      </c>
      <c r="FC182" s="2">
        <f t="shared" si="237"/>
        <v>39.712317371617011</v>
      </c>
      <c r="FD182" s="2">
        <f t="shared" si="237"/>
        <v>39.499660656401943</v>
      </c>
      <c r="FE182" s="2">
        <f t="shared" si="237"/>
        <v>39.74441355740089</v>
      </c>
      <c r="FG182" s="2">
        <f t="shared" si="238"/>
        <v>0.9999890765137035</v>
      </c>
      <c r="FH182" s="2">
        <f t="shared" si="238"/>
        <v>0.99998650194057825</v>
      </c>
      <c r="FI182" s="2">
        <f t="shared" si="238"/>
        <v>0.99998695687053241</v>
      </c>
      <c r="FJ182" s="2">
        <f t="shared" si="238"/>
        <v>0.99998675767506628</v>
      </c>
      <c r="FK182" s="2">
        <f t="shared" si="238"/>
        <v>0.99998476644520662</v>
      </c>
      <c r="FL182" s="2">
        <f t="shared" si="238"/>
        <v>0.99998491863748051</v>
      </c>
      <c r="FM182" s="2">
        <f t="shared" si="238"/>
        <v>0.99998233379650103</v>
      </c>
      <c r="FN182" s="2">
        <f t="shared" si="238"/>
        <v>0.99998249579769305</v>
      </c>
      <c r="FO182" s="2">
        <f t="shared" si="238"/>
        <v>0.99998510066783641</v>
      </c>
      <c r="FP182" s="2">
        <f t="shared" si="238"/>
        <v>0.9999847564821609</v>
      </c>
      <c r="FQ182" s="2">
        <f t="shared" si="238"/>
        <v>0.99998496631270739</v>
      </c>
      <c r="FR182" s="2">
        <f t="shared" si="238"/>
        <v>0.99998342272462948</v>
      </c>
      <c r="FS182" s="2">
        <f t="shared" si="238"/>
        <v>0.99998238374940318</v>
      </c>
      <c r="FT182" s="2">
        <f t="shared" si="238"/>
        <v>0.99997903855493464</v>
      </c>
      <c r="FU182" s="2">
        <f t="shared" si="238"/>
        <v>0.99997651159608714</v>
      </c>
      <c r="FW182" s="2">
        <f t="shared" si="229"/>
        <v>0.76330686571374051</v>
      </c>
      <c r="FX182" s="2">
        <f t="shared" si="229"/>
        <v>0</v>
      </c>
      <c r="FY182" s="2">
        <f t="shared" si="229"/>
        <v>0.648581790787917</v>
      </c>
      <c r="FZ182" s="2">
        <f t="shared" si="229"/>
        <v>0.7864393275893854</v>
      </c>
      <c r="GA182" s="2">
        <f t="shared" si="229"/>
        <v>0.79367036230722443</v>
      </c>
      <c r="GB182" s="2">
        <f t="shared" si="229"/>
        <v>0.81135935631868528</v>
      </c>
      <c r="GC182" s="2">
        <f t="shared" si="229"/>
        <v>0.78129459457214623</v>
      </c>
      <c r="GD182" s="2">
        <f t="shared" si="229"/>
        <v>0.77272937807571673</v>
      </c>
      <c r="GE182" s="2">
        <f t="shared" si="229"/>
        <v>0.75089035551207961</v>
      </c>
      <c r="GF182" s="2">
        <f t="shared" si="229"/>
        <v>0.73904104546392679</v>
      </c>
      <c r="GG182" s="2">
        <f t="shared" si="229"/>
        <v>0.70888945401893555</v>
      </c>
      <c r="GH182" s="2">
        <f t="shared" si="229"/>
        <v>0.65821221534264929</v>
      </c>
      <c r="GI182" s="2">
        <f t="shared" si="229"/>
        <v>0.68168583397688087</v>
      </c>
      <c r="GJ182" s="2">
        <f t="shared" si="229"/>
        <v>0.63967063551026304</v>
      </c>
      <c r="GK182" s="2">
        <f t="shared" si="229"/>
        <v>0.6286632966018384</v>
      </c>
      <c r="GM182" s="86">
        <f t="shared" si="230"/>
        <v>9.597439523764781E-163</v>
      </c>
      <c r="GN182" s="86">
        <f t="shared" si="230"/>
        <v>5.0600919802890362E-110</v>
      </c>
      <c r="GO182" s="86">
        <f t="shared" si="230"/>
        <v>3.0072836898294135E-235</v>
      </c>
      <c r="GP182" s="86">
        <f t="shared" si="230"/>
        <v>8.4245897639875299E-308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2.9376657643200687E-250</v>
      </c>
      <c r="GZ182" s="86">
        <f t="shared" si="230"/>
        <v>9.8565638599750412E-285</v>
      </c>
      <c r="HA182" s="86">
        <f t="shared" si="230"/>
        <v>0</v>
      </c>
      <c r="HC182" s="86">
        <f t="shared" si="181"/>
        <v>3.2677300786548132E-97</v>
      </c>
      <c r="HD182" s="86">
        <f t="shared" si="181"/>
        <v>2.2016537541329452E-87</v>
      </c>
      <c r="HE182" s="86">
        <f t="shared" si="181"/>
        <v>1.3486786116594194E-157</v>
      </c>
      <c r="HF182" s="86">
        <f t="shared" si="180"/>
        <v>3.2158264376502607E-252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1.6828536138432108E-262</v>
      </c>
      <c r="HO182" s="86">
        <f t="shared" si="226"/>
        <v>1.4308482847765089E-233</v>
      </c>
      <c r="HP182" s="86">
        <f t="shared" si="226"/>
        <v>1.789520645255697E-228</v>
      </c>
      <c r="HQ182" s="86">
        <f t="shared" si="226"/>
        <v>2.6223862337915653E-191</v>
      </c>
      <c r="HS182" s="86">
        <f t="shared" si="231"/>
        <v>3.2525397090679152E-29</v>
      </c>
      <c r="HT182" s="86">
        <f t="shared" si="231"/>
        <v>0</v>
      </c>
      <c r="HU182" s="86">
        <f t="shared" si="231"/>
        <v>4.7175260179676729E-27</v>
      </c>
      <c r="HV182" s="86">
        <f t="shared" si="231"/>
        <v>3.0115239562538046E-36</v>
      </c>
      <c r="HW182" s="86">
        <f t="shared" si="231"/>
        <v>4.6614717587603098E-44</v>
      </c>
      <c r="HX182" s="86">
        <f t="shared" si="231"/>
        <v>2.4980108472030633E-45</v>
      </c>
      <c r="HY182" s="86">
        <f t="shared" si="231"/>
        <v>4.7099593357207549E-47</v>
      </c>
      <c r="HZ182" s="86">
        <f t="shared" si="231"/>
        <v>2.3996774465794438E-41</v>
      </c>
      <c r="IA182" s="86">
        <f t="shared" si="231"/>
        <v>3.2119440310618794E-36</v>
      </c>
      <c r="IB182" s="86">
        <f t="shared" si="231"/>
        <v>1.1880894415739813E-38</v>
      </c>
      <c r="IC182" s="86">
        <f t="shared" si="231"/>
        <v>1.7926001309152957E-34</v>
      </c>
      <c r="ID182" s="86">
        <f t="shared" si="231"/>
        <v>1.0850527861527856E-31</v>
      </c>
      <c r="IE182" s="86">
        <f t="shared" si="231"/>
        <v>4.1850634063765274E-32</v>
      </c>
      <c r="IF182" s="86">
        <f t="shared" si="231"/>
        <v>9.872949235093435E-24</v>
      </c>
      <c r="IG182" s="86">
        <f t="shared" si="231"/>
        <v>1.4579701789429737E-31</v>
      </c>
      <c r="II182" s="86">
        <f t="shared" si="232"/>
        <v>9.9999979900668723E-3</v>
      </c>
      <c r="IJ182" s="86">
        <f t="shared" si="232"/>
        <v>0</v>
      </c>
      <c r="IK182" s="86">
        <f t="shared" si="232"/>
        <v>0.16528817475361482</v>
      </c>
      <c r="IL182" s="86">
        <f t="shared" si="232"/>
        <v>2.0963596092103539E-3</v>
      </c>
      <c r="IM182" s="86">
        <f t="shared" si="232"/>
        <v>4.2128004378775094E-4</v>
      </c>
      <c r="IN182" s="86">
        <f t="shared" si="232"/>
        <v>1.532100352316868E-4</v>
      </c>
      <c r="IO182" s="86">
        <f t="shared" si="232"/>
        <v>5.0656230113877516E-4</v>
      </c>
      <c r="IP182" s="86">
        <f t="shared" si="232"/>
        <v>1.5235059473183523E-3</v>
      </c>
      <c r="IQ182" s="86">
        <f t="shared" si="232"/>
        <v>6.545971257270365E-3</v>
      </c>
      <c r="IR182" s="86">
        <f t="shared" si="232"/>
        <v>7.6963945694143001E-3</v>
      </c>
      <c r="IS182" s="86">
        <f t="shared" si="232"/>
        <v>2.5795959085760382E-2</v>
      </c>
      <c r="IT182" s="86">
        <f t="shared" si="232"/>
        <v>9.9142804654968095E-2</v>
      </c>
      <c r="IU182" s="86">
        <f t="shared" si="232"/>
        <v>5.8419370851108869E-2</v>
      </c>
      <c r="IV182" s="86">
        <f t="shared" si="232"/>
        <v>0.26306428879278987</v>
      </c>
      <c r="IW182" s="86">
        <f t="shared" si="232"/>
        <v>0.32098925592213112</v>
      </c>
      <c r="IY182" s="86">
        <f t="shared" si="233"/>
        <v>9.9999979900668723E-3</v>
      </c>
      <c r="IZ182" s="86">
        <f t="shared" si="233"/>
        <v>2.2016537541329452E-87</v>
      </c>
      <c r="JA182" s="86">
        <f t="shared" si="233"/>
        <v>0.16528817475361482</v>
      </c>
      <c r="JB182" s="86">
        <f t="shared" si="233"/>
        <v>2.0963596092103539E-3</v>
      </c>
      <c r="JC182" s="86">
        <f t="shared" si="233"/>
        <v>4.2128004378775094E-4</v>
      </c>
      <c r="JD182" s="86">
        <f t="shared" si="233"/>
        <v>1.532100352316868E-4</v>
      </c>
      <c r="JE182" s="86">
        <f t="shared" si="233"/>
        <v>5.0656230113877516E-4</v>
      </c>
      <c r="JF182" s="86">
        <f t="shared" si="233"/>
        <v>1.5235059473183523E-3</v>
      </c>
      <c r="JG182" s="86">
        <f t="shared" si="233"/>
        <v>6.545971257270365E-3</v>
      </c>
      <c r="JH182" s="86">
        <f t="shared" si="233"/>
        <v>7.6963945694143001E-3</v>
      </c>
      <c r="JI182" s="86">
        <f t="shared" si="233"/>
        <v>2.5795959085760382E-2</v>
      </c>
      <c r="JJ182" s="86">
        <f t="shared" si="233"/>
        <v>9.9142804654968095E-2</v>
      </c>
      <c r="JK182" s="86">
        <f t="shared" si="233"/>
        <v>5.8419370851108869E-2</v>
      </c>
      <c r="JL182" s="86">
        <f t="shared" si="233"/>
        <v>0.26306428879278987</v>
      </c>
      <c r="JM182" s="86">
        <f t="shared" si="233"/>
        <v>0.32098925592213112</v>
      </c>
    </row>
    <row r="183" spans="2:273" x14ac:dyDescent="0.25">
      <c r="B183" s="2">
        <v>156</v>
      </c>
      <c r="C183" s="37">
        <v>38.097999999999999</v>
      </c>
      <c r="D183" s="37">
        <v>34.164000000000001</v>
      </c>
      <c r="E183" s="37">
        <v>37.115000000000002</v>
      </c>
      <c r="F183" s="37">
        <v>34.360999999999997</v>
      </c>
      <c r="G183" s="37">
        <v>39.426000000000002</v>
      </c>
      <c r="H183" s="37">
        <v>36.377000000000002</v>
      </c>
      <c r="I183" s="37">
        <v>41.115000000000002</v>
      </c>
      <c r="J183" s="37">
        <v>37.671999999999997</v>
      </c>
      <c r="K183" s="37">
        <v>38.097999999999999</v>
      </c>
      <c r="L183" s="37">
        <v>36.917999999999999</v>
      </c>
      <c r="M183" s="37">
        <v>38.344000000000001</v>
      </c>
      <c r="N183" s="37">
        <v>40.851999999999997</v>
      </c>
      <c r="O183" s="37">
        <v>42.246000000000002</v>
      </c>
      <c r="P183" s="37">
        <v>39.622999999999998</v>
      </c>
      <c r="Q183" s="37">
        <v>41.965000000000003</v>
      </c>
      <c r="S183" s="4">
        <f t="shared" si="234"/>
        <v>37.683828066390987</v>
      </c>
      <c r="T183" s="4">
        <f t="shared" si="234"/>
        <v>37.780316238566122</v>
      </c>
      <c r="U183" s="4">
        <f t="shared" si="234"/>
        <v>37.123233902352737</v>
      </c>
      <c r="V183" s="4">
        <f t="shared" si="234"/>
        <v>36.931747102987288</v>
      </c>
      <c r="W183" s="4">
        <f t="shared" si="234"/>
        <v>37.63951519814588</v>
      </c>
      <c r="X183" s="4">
        <f t="shared" si="234"/>
        <v>37.729060189362428</v>
      </c>
      <c r="Y183" s="4">
        <f t="shared" si="234"/>
        <v>38.17475059067818</v>
      </c>
      <c r="Z183" s="4">
        <f t="shared" si="234"/>
        <v>38.757732304385357</v>
      </c>
      <c r="AA183" s="4">
        <f t="shared" si="234"/>
        <v>41.023568533797089</v>
      </c>
      <c r="AB183" s="4">
        <f t="shared" si="234"/>
        <v>39.156019932573081</v>
      </c>
      <c r="AC183" s="4">
        <f t="shared" si="234"/>
        <v>39.12237046980816</v>
      </c>
      <c r="AD183" s="4">
        <f t="shared" si="234"/>
        <v>38.758574190535505</v>
      </c>
      <c r="AE183" s="4">
        <f t="shared" si="234"/>
        <v>39.503945408044594</v>
      </c>
      <c r="AF183" s="4">
        <f t="shared" si="234"/>
        <v>39.994355300845967</v>
      </c>
      <c r="AG183" s="4">
        <f t="shared" si="234"/>
        <v>42.176665418727481</v>
      </c>
      <c r="AI183" s="4">
        <f t="shared" si="235"/>
        <v>0.41417193360901194</v>
      </c>
      <c r="AJ183" s="4">
        <f t="shared" si="235"/>
        <v>-3.6163162385661209</v>
      </c>
      <c r="AK183" s="4">
        <f t="shared" si="235"/>
        <v>-8.2339023527353561E-3</v>
      </c>
      <c r="AL183" s="4">
        <f t="shared" si="235"/>
        <v>-2.5707471029872906</v>
      </c>
      <c r="AM183" s="4">
        <f t="shared" si="235"/>
        <v>1.7864848018541224</v>
      </c>
      <c r="AN183" s="4">
        <f t="shared" si="235"/>
        <v>-1.352060189362426</v>
      </c>
      <c r="AO183" s="4">
        <f t="shared" si="235"/>
        <v>2.9402494093218223</v>
      </c>
      <c r="AP183" s="4">
        <f t="shared" si="235"/>
        <v>-1.0857323043853597</v>
      </c>
      <c r="AQ183" s="4">
        <f t="shared" si="235"/>
        <v>-2.9255685337970903</v>
      </c>
      <c r="AR183" s="4">
        <f t="shared" si="235"/>
        <v>-2.2380199325730814</v>
      </c>
      <c r="AS183" s="4">
        <f t="shared" si="235"/>
        <v>-0.77837046980815927</v>
      </c>
      <c r="AT183" s="4">
        <f t="shared" si="235"/>
        <v>2.0934258094644917</v>
      </c>
      <c r="AU183" s="4">
        <f t="shared" si="235"/>
        <v>2.7420545919554087</v>
      </c>
      <c r="AV183" s="4">
        <f t="shared" si="235"/>
        <v>-0.37135530084596979</v>
      </c>
      <c r="AW183" s="4">
        <f t="shared" si="235"/>
        <v>-0.21166541872747757</v>
      </c>
      <c r="AY183" s="2">
        <f t="shared" si="227"/>
        <v>37.683827465885436</v>
      </c>
      <c r="AZ183" s="2">
        <f t="shared" si="227"/>
        <v>37.780316238566122</v>
      </c>
      <c r="BA183" s="2">
        <f t="shared" si="227"/>
        <v>37.123233902352737</v>
      </c>
      <c r="BB183" s="2">
        <f t="shared" si="227"/>
        <v>36.931746895824986</v>
      </c>
      <c r="BC183" s="2">
        <f t="shared" si="227"/>
        <v>37.639515195276147</v>
      </c>
      <c r="BD183" s="2">
        <f t="shared" si="227"/>
        <v>37.729060189207729</v>
      </c>
      <c r="BE183" s="2">
        <f t="shared" si="227"/>
        <v>38.17475058467047</v>
      </c>
      <c r="BF183" s="2">
        <f t="shared" si="227"/>
        <v>38.75773212159266</v>
      </c>
      <c r="BG183" s="2">
        <f t="shared" si="227"/>
        <v>41.023557716185557</v>
      </c>
      <c r="BH183" s="2">
        <f t="shared" si="227"/>
        <v>39.156002094157074</v>
      </c>
      <c r="BI183" s="2">
        <f t="shared" si="227"/>
        <v>39.121623789392778</v>
      </c>
      <c r="BJ183" s="2">
        <f t="shared" si="227"/>
        <v>38.732177173498734</v>
      </c>
      <c r="BK183" s="2">
        <f t="shared" si="227"/>
        <v>39.496642518056809</v>
      </c>
      <c r="BL183" s="2">
        <f t="shared" si="227"/>
        <v>39.443647534369845</v>
      </c>
      <c r="BM183" s="2">
        <f t="shared" si="227"/>
        <v>40.155693521446963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>
        <f t="shared" si="228"/>
        <v>34.164000000000001</v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38.097999999999999</v>
      </c>
      <c r="CV183" s="2">
        <f t="shared" si="198"/>
        <v>34.164000000000001</v>
      </c>
      <c r="CW183" s="2" t="str">
        <f t="shared" si="199"/>
        <v/>
      </c>
      <c r="CX183" s="2">
        <f t="shared" si="200"/>
        <v>34.360999999999997</v>
      </c>
      <c r="CY183" s="2">
        <f t="shared" si="201"/>
        <v>39.426000000000002</v>
      </c>
      <c r="CZ183" s="2">
        <f t="shared" si="202"/>
        <v>36.377000000000002</v>
      </c>
      <c r="DA183" s="2">
        <f t="shared" si="203"/>
        <v>41.115000000000002</v>
      </c>
      <c r="DB183" s="2">
        <f t="shared" si="204"/>
        <v>37.671999999999997</v>
      </c>
      <c r="DC183" s="2">
        <f t="shared" si="205"/>
        <v>38.097999999999999</v>
      </c>
      <c r="DD183" s="2">
        <f t="shared" si="206"/>
        <v>36.917999999999999</v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65.625975806451606</v>
      </c>
      <c r="DL183" s="2">
        <f t="shared" si="236"/>
        <v>88.315364973262049</v>
      </c>
      <c r="DM183" s="2">
        <f t="shared" si="236"/>
        <v>95.061249108734415</v>
      </c>
      <c r="DN183" s="2">
        <f t="shared" si="236"/>
        <v>87.033519607843147</v>
      </c>
      <c r="DO183" s="2">
        <f t="shared" si="236"/>
        <v>81.000469365928211</v>
      </c>
      <c r="DP183" s="2">
        <f t="shared" si="236"/>
        <v>75.988280825057274</v>
      </c>
      <c r="DQ183" s="2">
        <f t="shared" si="236"/>
        <v>72.951679365079372</v>
      </c>
      <c r="DR183" s="2">
        <f t="shared" si="236"/>
        <v>68.912739682539694</v>
      </c>
      <c r="DS183" s="2">
        <f t="shared" si="236"/>
        <v>73.556820626432398</v>
      </c>
      <c r="DT183" s="2">
        <f t="shared" si="236"/>
        <v>75.143918258212366</v>
      </c>
      <c r="DU183" s="2">
        <f t="shared" si="236"/>
        <v>78.712735217723463</v>
      </c>
      <c r="DV183" s="2">
        <f t="shared" si="236"/>
        <v>69.562214285714276</v>
      </c>
      <c r="DW183" s="2">
        <f t="shared" si="236"/>
        <v>75.318211797511793</v>
      </c>
      <c r="DX183" s="2">
        <f t="shared" si="236"/>
        <v>78.896889758179242</v>
      </c>
      <c r="DY183" s="2">
        <f t="shared" si="236"/>
        <v>62.349208824619964</v>
      </c>
      <c r="EA183" s="2">
        <f t="shared" si="213"/>
        <v>38.054292367041398</v>
      </c>
      <c r="EB183" s="2">
        <f t="shared" si="213"/>
        <v>37.779694124692277</v>
      </c>
      <c r="EC183" s="2">
        <f t="shared" si="213"/>
        <v>37.178373184193589</v>
      </c>
      <c r="ED183" s="2">
        <f t="shared" si="213"/>
        <v>37.593858400221421</v>
      </c>
      <c r="EE183" s="2">
        <f t="shared" si="213"/>
        <v>37.098732508239095</v>
      </c>
      <c r="EF183" s="2">
        <f t="shared" si="213"/>
        <v>39.272069743884757</v>
      </c>
      <c r="EG183" s="2">
        <f t="shared" si="213"/>
        <v>36.182957249229496</v>
      </c>
      <c r="EH183" s="2">
        <f t="shared" si="213"/>
        <v>39.035030181934864</v>
      </c>
      <c r="EI183" s="2">
        <f t="shared" si="213"/>
        <v>43.080240537260558</v>
      </c>
      <c r="EJ183" s="2">
        <f t="shared" si="213"/>
        <v>40.226547050639624</v>
      </c>
      <c r="EK183" s="2">
        <f t="shared" si="212"/>
        <v>38.053709663865547</v>
      </c>
      <c r="EL183" s="2">
        <f t="shared" si="179"/>
        <v>39.081674434722331</v>
      </c>
      <c r="EM183" s="2">
        <f t="shared" si="179"/>
        <v>39.259859341669106</v>
      </c>
      <c r="EN183" s="2">
        <f t="shared" si="179"/>
        <v>39.579644548032313</v>
      </c>
      <c r="EO183" s="2">
        <f t="shared" si="179"/>
        <v>41.142867756426732</v>
      </c>
      <c r="EQ183" s="2">
        <f t="shared" si="237"/>
        <v>37.578705923154814</v>
      </c>
      <c r="ER183" s="2">
        <f t="shared" si="237"/>
        <v>37.779694124692277</v>
      </c>
      <c r="ES183" s="2">
        <f t="shared" si="237"/>
        <v>37.09495799143324</v>
      </c>
      <c r="ET183" s="2">
        <f t="shared" si="237"/>
        <v>36.767023323615177</v>
      </c>
      <c r="EU183" s="2">
        <f t="shared" si="237"/>
        <v>37.766977240918813</v>
      </c>
      <c r="EV183" s="2">
        <f t="shared" si="237"/>
        <v>37.401265167940622</v>
      </c>
      <c r="EW183" s="2">
        <f t="shared" si="237"/>
        <v>38.682504610263862</v>
      </c>
      <c r="EX183" s="2">
        <f t="shared" si="237"/>
        <v>38.682746093374746</v>
      </c>
      <c r="EY183" s="2">
        <f t="shared" si="237"/>
        <v>40.400744747710533</v>
      </c>
      <c r="EZ183" s="2">
        <f t="shared" si="237"/>
        <v>38.810606940309398</v>
      </c>
      <c r="FA183" s="2">
        <f t="shared" si="237"/>
        <v>39.520816789174816</v>
      </c>
      <c r="FB183" s="2">
        <f t="shared" si="237"/>
        <v>38.565984248291684</v>
      </c>
      <c r="FC183" s="2">
        <f t="shared" si="237"/>
        <v>39.596654092289157</v>
      </c>
      <c r="FD183" s="2">
        <f t="shared" si="237"/>
        <v>39.372642676256078</v>
      </c>
      <c r="FE183" s="2">
        <f t="shared" si="237"/>
        <v>39.623200340185996</v>
      </c>
      <c r="FG183" s="2">
        <f t="shared" si="238"/>
        <v>0.9999900376525187</v>
      </c>
      <c r="FH183" s="2">
        <f t="shared" si="238"/>
        <v>0.9999876896088763</v>
      </c>
      <c r="FI183" s="2">
        <f t="shared" si="238"/>
        <v>0.99998810451089448</v>
      </c>
      <c r="FJ183" s="2">
        <f t="shared" si="238"/>
        <v>0.99998792284205007</v>
      </c>
      <c r="FK183" s="2">
        <f t="shared" si="238"/>
        <v>0.99998610681428424</v>
      </c>
      <c r="FL183" s="2">
        <f t="shared" si="238"/>
        <v>0.99998624561565796</v>
      </c>
      <c r="FM183" s="2">
        <f t="shared" si="238"/>
        <v>0.99998388820587392</v>
      </c>
      <c r="FN183" s="2">
        <f t="shared" si="238"/>
        <v>0.99998403595317431</v>
      </c>
      <c r="FO183" s="2">
        <f t="shared" si="238"/>
        <v>0.99998641162975355</v>
      </c>
      <c r="FP183" s="2">
        <f t="shared" si="238"/>
        <v>0.99998609772785418</v>
      </c>
      <c r="FQ183" s="2">
        <f t="shared" si="238"/>
        <v>0.99998628909609677</v>
      </c>
      <c r="FR183" s="2">
        <f t="shared" si="238"/>
        <v>0.99998488132312269</v>
      </c>
      <c r="FS183" s="2">
        <f t="shared" si="238"/>
        <v>0.99998393376360351</v>
      </c>
      <c r="FT183" s="2">
        <f t="shared" si="238"/>
        <v>0.99998088289963261</v>
      </c>
      <c r="FU183" s="2">
        <f t="shared" si="238"/>
        <v>0.9999785782767594</v>
      </c>
      <c r="FW183" s="2">
        <f t="shared" si="229"/>
        <v>0.77954194156014012</v>
      </c>
      <c r="FX183" s="2">
        <f t="shared" si="229"/>
        <v>0</v>
      </c>
      <c r="FY183" s="2">
        <f t="shared" si="229"/>
        <v>0.66927648445525767</v>
      </c>
      <c r="FZ183" s="2">
        <f t="shared" si="229"/>
        <v>0.80150033996371794</v>
      </c>
      <c r="GA183" s="2">
        <f t="shared" si="229"/>
        <v>0.80834569378124099</v>
      </c>
      <c r="GB183" s="2">
        <f t="shared" si="229"/>
        <v>0.82505387436144328</v>
      </c>
      <c r="GC183" s="2">
        <f t="shared" si="229"/>
        <v>0.79662460347859299</v>
      </c>
      <c r="GD183" s="2">
        <f t="shared" si="229"/>
        <v>0.78849723423803053</v>
      </c>
      <c r="GE183" s="2">
        <f t="shared" si="229"/>
        <v>0.7677179251976185</v>
      </c>
      <c r="GF183" s="2">
        <f t="shared" si="229"/>
        <v>0.75640938445476524</v>
      </c>
      <c r="GG183" s="2">
        <f t="shared" si="229"/>
        <v>0.72752468795355241</v>
      </c>
      <c r="GH183" s="2">
        <f t="shared" si="229"/>
        <v>0.67862079959071031</v>
      </c>
      <c r="GI183" s="2">
        <f t="shared" si="229"/>
        <v>0.7013287883443039</v>
      </c>
      <c r="GJ183" s="2">
        <f t="shared" si="229"/>
        <v>0.66061550174359462</v>
      </c>
      <c r="GK183" s="2">
        <f t="shared" si="229"/>
        <v>0.64989780052810397</v>
      </c>
      <c r="GM183" s="86">
        <f t="shared" si="230"/>
        <v>5.4210271173561237E-166</v>
      </c>
      <c r="GN183" s="86">
        <f t="shared" si="230"/>
        <v>3.4557307934970491E-112</v>
      </c>
      <c r="GO183" s="86">
        <f t="shared" si="230"/>
        <v>5.9411460299148264E-240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3.283682377867128E-255</v>
      </c>
      <c r="GZ183" s="86">
        <f t="shared" si="230"/>
        <v>2.09680355296334E-290</v>
      </c>
      <c r="HA183" s="86">
        <f t="shared" si="230"/>
        <v>0</v>
      </c>
      <c r="HC183" s="86">
        <f t="shared" si="181"/>
        <v>1.04145362797295E-99</v>
      </c>
      <c r="HD183" s="86">
        <f t="shared" si="181"/>
        <v>1.2849049952709259E-89</v>
      </c>
      <c r="HE183" s="86">
        <f t="shared" si="181"/>
        <v>9.6578689130735592E-162</v>
      </c>
      <c r="HF183" s="86">
        <f t="shared" si="180"/>
        <v>1.0715996497917421E-258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2.3030859036911513E-269</v>
      </c>
      <c r="HO183" s="86">
        <f t="shared" si="226"/>
        <v>1.12331566055883E-239</v>
      </c>
      <c r="HP183" s="86">
        <f t="shared" si="226"/>
        <v>1.7181430889781322E-234</v>
      </c>
      <c r="HQ183" s="86">
        <f t="shared" si="226"/>
        <v>3.4232974494850854E-196</v>
      </c>
      <c r="HS183" s="86">
        <f t="shared" si="231"/>
        <v>1.4360318835564313E-30</v>
      </c>
      <c r="HT183" s="86">
        <f t="shared" si="231"/>
        <v>0</v>
      </c>
      <c r="HU183" s="86">
        <f t="shared" si="231"/>
        <v>2.2448417169998879E-28</v>
      </c>
      <c r="HV183" s="86">
        <f t="shared" si="231"/>
        <v>7.133693097531507E-38</v>
      </c>
      <c r="HW183" s="86">
        <f t="shared" si="231"/>
        <v>4.7212867295840896E-46</v>
      </c>
      <c r="HX183" s="86">
        <f t="shared" si="231"/>
        <v>2.4640105582309969E-47</v>
      </c>
      <c r="HY183" s="86">
        <f t="shared" si="231"/>
        <v>3.3124737880165999E-49</v>
      </c>
      <c r="HZ183" s="86">
        <f t="shared" si="231"/>
        <v>2.9478890174320809E-43</v>
      </c>
      <c r="IA183" s="86">
        <f t="shared" si="231"/>
        <v>6.4434117465806309E-38</v>
      </c>
      <c r="IB183" s="86">
        <f t="shared" si="231"/>
        <v>1.7813465093319342E-40</v>
      </c>
      <c r="IC183" s="86">
        <f t="shared" si="231"/>
        <v>3.7257357297779201E-36</v>
      </c>
      <c r="ID183" s="86">
        <f t="shared" si="231"/>
        <v>2.6502790373878589E-33</v>
      </c>
      <c r="IE183" s="86">
        <f t="shared" si="231"/>
        <v>1.0338186179536694E-33</v>
      </c>
      <c r="IF183" s="86">
        <f t="shared" si="231"/>
        <v>5.9248540478164279E-25</v>
      </c>
      <c r="IG183" s="86">
        <f t="shared" si="231"/>
        <v>2.7948771310946978E-33</v>
      </c>
      <c r="II183" s="86">
        <f t="shared" si="232"/>
        <v>5.4632319933202826E-3</v>
      </c>
      <c r="IJ183" s="86">
        <f t="shared" si="232"/>
        <v>0</v>
      </c>
      <c r="IK183" s="86">
        <f t="shared" si="232"/>
        <v>0.11332833108992776</v>
      </c>
      <c r="IL183" s="86">
        <f t="shared" si="232"/>
        <v>9.8923205532503063E-4</v>
      </c>
      <c r="IM183" s="86">
        <f t="shared" si="232"/>
        <v>1.6491122987880247E-4</v>
      </c>
      <c r="IN183" s="86">
        <f t="shared" si="232"/>
        <v>5.7019124491422397E-5</v>
      </c>
      <c r="IO183" s="86">
        <f t="shared" si="232"/>
        <v>1.9239230843990778E-4</v>
      </c>
      <c r="IP183" s="86">
        <f t="shared" si="232"/>
        <v>6.5259958688307395E-4</v>
      </c>
      <c r="IQ183" s="86">
        <f t="shared" si="232"/>
        <v>3.2187159560399048E-3</v>
      </c>
      <c r="IR183" s="86">
        <f t="shared" si="232"/>
        <v>3.7214646414369572E-3</v>
      </c>
      <c r="IS183" s="86">
        <f t="shared" si="232"/>
        <v>1.3912006370747711E-2</v>
      </c>
      <c r="IT183" s="86">
        <f t="shared" si="232"/>
        <v>6.0705746027810113E-2</v>
      </c>
      <c r="IU183" s="86">
        <f t="shared" si="232"/>
        <v>3.4048057298382256E-2</v>
      </c>
      <c r="IV183" s="86">
        <f t="shared" si="232"/>
        <v>0.20134742947411688</v>
      </c>
      <c r="IW183" s="86">
        <f t="shared" si="232"/>
        <v>0.25732290949223174</v>
      </c>
      <c r="IY183" s="86">
        <f t="shared" si="233"/>
        <v>5.4632319933202826E-3</v>
      </c>
      <c r="IZ183" s="86">
        <f t="shared" si="233"/>
        <v>1.2849049952709259E-89</v>
      </c>
      <c r="JA183" s="86">
        <f t="shared" si="233"/>
        <v>0.11332833108992776</v>
      </c>
      <c r="JB183" s="86">
        <f t="shared" si="233"/>
        <v>9.8923205532503063E-4</v>
      </c>
      <c r="JC183" s="86">
        <f t="shared" si="233"/>
        <v>1.6491122987880247E-4</v>
      </c>
      <c r="JD183" s="86">
        <f t="shared" si="233"/>
        <v>5.7019124491422397E-5</v>
      </c>
      <c r="JE183" s="86">
        <f t="shared" si="233"/>
        <v>1.9239230843990778E-4</v>
      </c>
      <c r="JF183" s="86">
        <f t="shared" si="233"/>
        <v>6.5259958688307395E-4</v>
      </c>
      <c r="JG183" s="86">
        <f t="shared" si="233"/>
        <v>3.2187159560399048E-3</v>
      </c>
      <c r="JH183" s="86">
        <f t="shared" si="233"/>
        <v>3.7214646414369572E-3</v>
      </c>
      <c r="JI183" s="86">
        <f t="shared" si="233"/>
        <v>1.3912006370747711E-2</v>
      </c>
      <c r="JJ183" s="86">
        <f t="shared" si="233"/>
        <v>6.0705746027810113E-2</v>
      </c>
      <c r="JK183" s="86">
        <f t="shared" si="233"/>
        <v>3.4048057298382256E-2</v>
      </c>
      <c r="JL183" s="86">
        <f t="shared" si="233"/>
        <v>0.20134742947411688</v>
      </c>
      <c r="JM183" s="86">
        <f t="shared" si="233"/>
        <v>0.25732290949223174</v>
      </c>
    </row>
    <row r="184" spans="2:273" x14ac:dyDescent="0.25">
      <c r="B184" s="2">
        <v>157</v>
      </c>
      <c r="C184" s="37">
        <v>37.377000000000002</v>
      </c>
      <c r="D184" s="37">
        <v>37.671999999999997</v>
      </c>
      <c r="E184" s="37">
        <v>35.738</v>
      </c>
      <c r="F184" s="37">
        <v>35.426000000000002</v>
      </c>
      <c r="G184" s="37">
        <v>38.917999999999999</v>
      </c>
      <c r="H184" s="37">
        <v>36.164000000000001</v>
      </c>
      <c r="I184" s="37">
        <v>39.770000000000003</v>
      </c>
      <c r="J184" s="37">
        <v>38.606999999999999</v>
      </c>
      <c r="K184" s="37">
        <v>40.689</v>
      </c>
      <c r="L184" s="37">
        <v>39.573999999999998</v>
      </c>
      <c r="M184" s="37">
        <v>40.082000000000001</v>
      </c>
      <c r="N184" s="37">
        <v>37.197000000000003</v>
      </c>
      <c r="O184" s="37">
        <v>39.164000000000001</v>
      </c>
      <c r="P184" s="37">
        <v>41.328000000000003</v>
      </c>
      <c r="Q184" s="37">
        <v>39.174999999999997</v>
      </c>
      <c r="S184" s="4">
        <f t="shared" si="234"/>
        <v>37.557451265597408</v>
      </c>
      <c r="T184" s="4">
        <f t="shared" si="234"/>
        <v>37.632902310694703</v>
      </c>
      <c r="U184" s="4">
        <f t="shared" si="234"/>
        <v>36.962885698963674</v>
      </c>
      <c r="V184" s="4">
        <f t="shared" si="234"/>
        <v>36.774771295964854</v>
      </c>
      <c r="W184" s="4">
        <f t="shared" si="234"/>
        <v>37.513368832109208</v>
      </c>
      <c r="X184" s="4">
        <f t="shared" si="234"/>
        <v>37.564313738002532</v>
      </c>
      <c r="Y184" s="4">
        <f t="shared" si="234"/>
        <v>38.056843115347476</v>
      </c>
      <c r="Z184" s="4">
        <f t="shared" si="234"/>
        <v>38.607850597904694</v>
      </c>
      <c r="AA184" s="4">
        <f t="shared" si="234"/>
        <v>40.849762273918046</v>
      </c>
      <c r="AB184" s="4">
        <f t="shared" si="234"/>
        <v>38.978695706783689</v>
      </c>
      <c r="AC184" s="4">
        <f t="shared" si="234"/>
        <v>38.995370056266545</v>
      </c>
      <c r="AD184" s="4">
        <f t="shared" si="234"/>
        <v>38.59072659561415</v>
      </c>
      <c r="AE184" s="4">
        <f t="shared" si="234"/>
        <v>39.38728251635586</v>
      </c>
      <c r="AF184" s="4">
        <f t="shared" si="234"/>
        <v>39.549695373716425</v>
      </c>
      <c r="AG184" s="4">
        <f t="shared" si="234"/>
        <v>40.992650726411497</v>
      </c>
      <c r="AI184" s="4">
        <f t="shared" si="235"/>
        <v>-0.1804512655974051</v>
      </c>
      <c r="AJ184" s="4">
        <f t="shared" si="235"/>
        <v>3.909768930529367E-2</v>
      </c>
      <c r="AK184" s="4">
        <f t="shared" si="235"/>
        <v>-1.2248856989636749</v>
      </c>
      <c r="AL184" s="4">
        <f t="shared" si="235"/>
        <v>-1.3487712959648519</v>
      </c>
      <c r="AM184" s="4">
        <f t="shared" si="235"/>
        <v>1.4046311678907912</v>
      </c>
      <c r="AN184" s="4">
        <f t="shared" si="235"/>
        <v>-1.4003137380025308</v>
      </c>
      <c r="AO184" s="4">
        <f t="shared" si="235"/>
        <v>1.7131568846525269</v>
      </c>
      <c r="AP184" s="4">
        <f t="shared" si="235"/>
        <v>-8.5059790469443897E-4</v>
      </c>
      <c r="AQ184" s="4">
        <f t="shared" si="235"/>
        <v>-0.16076227391804565</v>
      </c>
      <c r="AR184" s="4">
        <f t="shared" si="235"/>
        <v>0.59530429321630862</v>
      </c>
      <c r="AS184" s="4">
        <f t="shared" si="235"/>
        <v>1.0866299437334561</v>
      </c>
      <c r="AT184" s="4">
        <f t="shared" si="235"/>
        <v>-1.3937265956141474</v>
      </c>
      <c r="AU184" s="4">
        <f t="shared" si="235"/>
        <v>-0.22328251635585872</v>
      </c>
      <c r="AV184" s="4">
        <f t="shared" si="235"/>
        <v>1.7783046262835782</v>
      </c>
      <c r="AW184" s="4">
        <f t="shared" si="235"/>
        <v>-1.8176507264115003</v>
      </c>
      <c r="AY184" s="2">
        <f t="shared" si="227"/>
        <v>37.557451153894142</v>
      </c>
      <c r="AZ184" s="2">
        <f t="shared" si="227"/>
        <v>37.632902310694703</v>
      </c>
      <c r="BA184" s="2">
        <f t="shared" si="227"/>
        <v>36.962885698963674</v>
      </c>
      <c r="BB184" s="2">
        <f t="shared" si="227"/>
        <v>36.774771270915096</v>
      </c>
      <c r="BC184" s="2">
        <f t="shared" si="227"/>
        <v>37.513368831909048</v>
      </c>
      <c r="BD184" s="2">
        <f t="shared" si="227"/>
        <v>37.564313737993196</v>
      </c>
      <c r="BE184" s="2">
        <f t="shared" si="227"/>
        <v>38.056843114965453</v>
      </c>
      <c r="BF184" s="2">
        <f t="shared" si="227"/>
        <v>38.607850581336827</v>
      </c>
      <c r="BG184" s="2">
        <f t="shared" si="227"/>
        <v>40.849760802306371</v>
      </c>
      <c r="BH184" s="2">
        <f t="shared" si="227"/>
        <v>38.97869340178233</v>
      </c>
      <c r="BI184" s="2">
        <f t="shared" si="227"/>
        <v>38.995236969152536</v>
      </c>
      <c r="BJ184" s="2">
        <f t="shared" si="227"/>
        <v>38.58397021720954</v>
      </c>
      <c r="BK184" s="2">
        <f t="shared" si="227"/>
        <v>39.385651738319311</v>
      </c>
      <c r="BL184" s="2">
        <f t="shared" si="227"/>
        <v>39.313538840355498</v>
      </c>
      <c r="BM184" s="2">
        <f t="shared" si="227"/>
        <v>40.011050064445136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>
        <f t="shared" si="228"/>
        <v>37.671999999999997</v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37.377000000000002</v>
      </c>
      <c r="CV184" s="2">
        <f t="shared" si="198"/>
        <v>37.671999999999997</v>
      </c>
      <c r="CW184" s="2" t="str">
        <f t="shared" si="199"/>
        <v/>
      </c>
      <c r="CX184" s="2">
        <f t="shared" si="200"/>
        <v>35.426000000000002</v>
      </c>
      <c r="CY184" s="2">
        <f t="shared" si="201"/>
        <v>38.917999999999999</v>
      </c>
      <c r="CZ184" s="2">
        <f t="shared" si="202"/>
        <v>36.164000000000001</v>
      </c>
      <c r="DA184" s="2">
        <f t="shared" si="203"/>
        <v>39.770000000000003</v>
      </c>
      <c r="DB184" s="2">
        <f t="shared" si="204"/>
        <v>38.606999999999999</v>
      </c>
      <c r="DC184" s="2">
        <f t="shared" si="205"/>
        <v>40.689</v>
      </c>
      <c r="DD184" s="2">
        <f t="shared" si="206"/>
        <v>39.573999999999998</v>
      </c>
      <c r="DE184" s="2">
        <f t="shared" si="207"/>
        <v>40.082000000000001</v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65.691983870967732</v>
      </c>
      <c r="DL184" s="2">
        <f t="shared" si="236"/>
        <v>88.52949030748664</v>
      </c>
      <c r="DM184" s="2">
        <f t="shared" si="236"/>
        <v>95.329693961675588</v>
      </c>
      <c r="DN184" s="2">
        <f t="shared" si="236"/>
        <v>87.253119206773619</v>
      </c>
      <c r="DO184" s="2">
        <f t="shared" si="236"/>
        <v>81.17335951107718</v>
      </c>
      <c r="DP184" s="2">
        <f t="shared" si="236"/>
        <v>76.121093506493494</v>
      </c>
      <c r="DQ184" s="2">
        <f t="shared" si="236"/>
        <v>73.057874603174611</v>
      </c>
      <c r="DR184" s="2">
        <f t="shared" si="236"/>
        <v>68.992820634920648</v>
      </c>
      <c r="DS184" s="2">
        <f t="shared" si="236"/>
        <v>73.658067074102377</v>
      </c>
      <c r="DT184" s="2">
        <f t="shared" si="236"/>
        <v>75.266343773873174</v>
      </c>
      <c r="DU184" s="2">
        <f t="shared" si="236"/>
        <v>78.856136440030582</v>
      </c>
      <c r="DV184" s="2">
        <f t="shared" si="236"/>
        <v>69.65462857142856</v>
      </c>
      <c r="DW184" s="2">
        <f t="shared" si="236"/>
        <v>75.461277305877303</v>
      </c>
      <c r="DX184" s="2">
        <f t="shared" si="236"/>
        <v>79.063554765291613</v>
      </c>
      <c r="DY184" s="2">
        <f t="shared" si="236"/>
        <v>62.41981216166112</v>
      </c>
      <c r="EA184" s="2">
        <f t="shared" si="213"/>
        <v>37.942780888552591</v>
      </c>
      <c r="EB184" s="2">
        <f t="shared" si="213"/>
        <v>37.63233087697121</v>
      </c>
      <c r="EC184" s="2">
        <f t="shared" si="213"/>
        <v>37.021126894815851</v>
      </c>
      <c r="ED184" s="2">
        <f t="shared" si="213"/>
        <v>37.459947530742163</v>
      </c>
      <c r="EE184" s="2">
        <f t="shared" si="213"/>
        <v>36.953511777746172</v>
      </c>
      <c r="EF184" s="2">
        <f t="shared" si="213"/>
        <v>39.158109261667761</v>
      </c>
      <c r="EG184" s="2">
        <f t="shared" si="213"/>
        <v>35.993760981814702</v>
      </c>
      <c r="EH184" s="2">
        <f t="shared" si="213"/>
        <v>38.895371480166432</v>
      </c>
      <c r="EI184" s="2">
        <f t="shared" si="213"/>
        <v>42.986046354303326</v>
      </c>
      <c r="EJ184" s="2">
        <f t="shared" si="213"/>
        <v>40.092293717142127</v>
      </c>
      <c r="EK184" s="2">
        <f t="shared" si="212"/>
        <v>37.880878571428568</v>
      </c>
      <c r="EL184" s="2">
        <f t="shared" si="179"/>
        <v>38.950550506800653</v>
      </c>
      <c r="EM184" s="2">
        <f t="shared" si="179"/>
        <v>39.138278724032666</v>
      </c>
      <c r="EN184" s="2">
        <f t="shared" si="179"/>
        <v>39.456324024746522</v>
      </c>
      <c r="EO184" s="2">
        <f t="shared" si="179"/>
        <v>41.045930347666463</v>
      </c>
      <c r="EQ184" s="2">
        <f t="shared" si="237"/>
        <v>37.457749421068485</v>
      </c>
      <c r="ER184" s="2">
        <f t="shared" si="237"/>
        <v>37.63233087697121</v>
      </c>
      <c r="ES184" s="2">
        <f t="shared" si="237"/>
        <v>36.935720422515161</v>
      </c>
      <c r="ET184" s="2">
        <f t="shared" si="237"/>
        <v>36.619339073835526</v>
      </c>
      <c r="EU184" s="2">
        <f t="shared" si="237"/>
        <v>37.633746803425311</v>
      </c>
      <c r="EV184" s="2">
        <f t="shared" si="237"/>
        <v>37.255544796413361</v>
      </c>
      <c r="EW184" s="2">
        <f t="shared" si="237"/>
        <v>38.536525465404651</v>
      </c>
      <c r="EX184" s="2">
        <f t="shared" si="237"/>
        <v>38.536967946460024</v>
      </c>
      <c r="EY184" s="2">
        <f t="shared" si="237"/>
        <v>40.259790043095705</v>
      </c>
      <c r="EZ184" s="2">
        <f t="shared" si="237"/>
        <v>38.651052261228507</v>
      </c>
      <c r="FA184" s="2">
        <f t="shared" si="237"/>
        <v>39.375180719849709</v>
      </c>
      <c r="FB184" s="2">
        <f t="shared" si="237"/>
        <v>38.42503528095169</v>
      </c>
      <c r="FC184" s="2">
        <f t="shared" si="237"/>
        <v>39.480990812961302</v>
      </c>
      <c r="FD184" s="2">
        <f t="shared" si="237"/>
        <v>39.245624696110212</v>
      </c>
      <c r="FE184" s="2">
        <f t="shared" si="237"/>
        <v>39.501987122971101</v>
      </c>
      <c r="FG184" s="2">
        <f t="shared" si="238"/>
        <v>0.99999091422314723</v>
      </c>
      <c r="FH184" s="2">
        <f t="shared" si="238"/>
        <v>0.99998877277769738</v>
      </c>
      <c r="FI184" s="2">
        <f t="shared" si="238"/>
        <v>0.99998915117364118</v>
      </c>
      <c r="FJ184" s="2">
        <f t="shared" si="238"/>
        <v>0.99998898548933646</v>
      </c>
      <c r="FK184" s="2">
        <f t="shared" si="238"/>
        <v>0.99998732924854472</v>
      </c>
      <c r="FL184" s="2">
        <f t="shared" si="238"/>
        <v>0.99998745583720994</v>
      </c>
      <c r="FM184" s="2">
        <f t="shared" si="238"/>
        <v>0.99998530584828416</v>
      </c>
      <c r="FN184" s="2">
        <f t="shared" si="238"/>
        <v>0.99998544059580396</v>
      </c>
      <c r="FO184" s="2">
        <f t="shared" si="238"/>
        <v>0.99998760724422897</v>
      </c>
      <c r="FP184" s="2">
        <f t="shared" si="238"/>
        <v>0.9999873209616017</v>
      </c>
      <c r="FQ184" s="2">
        <f t="shared" si="238"/>
        <v>0.99998749549193733</v>
      </c>
      <c r="FR184" s="2">
        <f t="shared" si="238"/>
        <v>0.99998621158446865</v>
      </c>
      <c r="FS184" s="2">
        <f t="shared" si="238"/>
        <v>0.99998534739754508</v>
      </c>
      <c r="FT184" s="2">
        <f t="shared" si="238"/>
        <v>0.99998256496792048</v>
      </c>
      <c r="FU184" s="2">
        <f t="shared" si="238"/>
        <v>0.99998046311938227</v>
      </c>
      <c r="FW184" s="2">
        <f t="shared" si="229"/>
        <v>0.79496256134602605</v>
      </c>
      <c r="FX184" s="2">
        <f t="shared" si="229"/>
        <v>0</v>
      </c>
      <c r="FY184" s="2">
        <f t="shared" si="229"/>
        <v>0.68933622693417895</v>
      </c>
      <c r="FZ184" s="2">
        <f t="shared" si="229"/>
        <v>0.81574804727860117</v>
      </c>
      <c r="GA184" s="2">
        <f t="shared" si="229"/>
        <v>0.82221105110614157</v>
      </c>
      <c r="GB184" s="2">
        <f t="shared" si="229"/>
        <v>0.83795278555933794</v>
      </c>
      <c r="GC184" s="2">
        <f t="shared" si="229"/>
        <v>0.81113981288980208</v>
      </c>
      <c r="GD184" s="2">
        <f t="shared" si="229"/>
        <v>0.80344938784282993</v>
      </c>
      <c r="GE184" s="2">
        <f t="shared" si="229"/>
        <v>0.78373616379168809</v>
      </c>
      <c r="GF184" s="2">
        <f t="shared" si="229"/>
        <v>0.77297685541863903</v>
      </c>
      <c r="GG184" s="2">
        <f t="shared" si="229"/>
        <v>0.74539544994863205</v>
      </c>
      <c r="GH184" s="2">
        <f t="shared" si="229"/>
        <v>0.69836920440332495</v>
      </c>
      <c r="GI184" s="2">
        <f t="shared" si="229"/>
        <v>0.72025701982125256</v>
      </c>
      <c r="GJ184" s="2">
        <f t="shared" si="229"/>
        <v>0.68095014188310432</v>
      </c>
      <c r="GK184" s="2">
        <f t="shared" si="229"/>
        <v>0.67055436083340447</v>
      </c>
      <c r="GM184" s="86">
        <f t="shared" si="230"/>
        <v>2.8418176329192704E-169</v>
      </c>
      <c r="GN184" s="86">
        <f t="shared" si="230"/>
        <v>2.2465738768069802E-114</v>
      </c>
      <c r="GO184" s="86">
        <f t="shared" si="230"/>
        <v>1.0535609173243944E-244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3.2800598886630477E-260</v>
      </c>
      <c r="GZ184" s="86">
        <f t="shared" si="230"/>
        <v>3.9183964002181326E-296</v>
      </c>
      <c r="HA184" s="86">
        <f t="shared" si="230"/>
        <v>0</v>
      </c>
      <c r="HC184" s="86">
        <f t="shared" si="181"/>
        <v>3.0824012156014875E-102</v>
      </c>
      <c r="HD184" s="86">
        <f t="shared" si="181"/>
        <v>7.0197121368231001E-92</v>
      </c>
      <c r="HE184" s="86">
        <f t="shared" si="181"/>
        <v>6.1024136418829099E-166</v>
      </c>
      <c r="HF184" s="86">
        <f t="shared" si="180"/>
        <v>2.9518787776064922E-265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2.5669472925221458E-276</v>
      </c>
      <c r="HO184" s="86">
        <f t="shared" si="226"/>
        <v>7.3464995159362442E-246</v>
      </c>
      <c r="HP184" s="86">
        <f t="shared" si="226"/>
        <v>1.375894370874025E-240</v>
      </c>
      <c r="HQ184" s="86">
        <f t="shared" si="226"/>
        <v>3.8734459935393679E-201</v>
      </c>
      <c r="HS184" s="86">
        <f t="shared" si="231"/>
        <v>5.8891318563311433E-32</v>
      </c>
      <c r="HT184" s="86">
        <f t="shared" si="231"/>
        <v>0</v>
      </c>
      <c r="HU184" s="86">
        <f t="shared" si="231"/>
        <v>9.8998990796846792E-30</v>
      </c>
      <c r="HV184" s="86">
        <f t="shared" si="231"/>
        <v>1.5520402933450378E-39</v>
      </c>
      <c r="HW184" s="86">
        <f t="shared" si="231"/>
        <v>4.3062503552424263E-48</v>
      </c>
      <c r="HX184" s="86">
        <f t="shared" si="231"/>
        <v>2.1926374737131583E-49</v>
      </c>
      <c r="HY184" s="86">
        <f t="shared" si="231"/>
        <v>2.0784671334872057E-51</v>
      </c>
      <c r="HZ184" s="86">
        <f t="shared" si="231"/>
        <v>3.268307945447422E-45</v>
      </c>
      <c r="IA184" s="86">
        <f t="shared" si="231"/>
        <v>1.1780919041610693E-39</v>
      </c>
      <c r="IB184" s="86">
        <f t="shared" si="231"/>
        <v>2.4163201643399918E-42</v>
      </c>
      <c r="IC184" s="86">
        <f t="shared" si="231"/>
        <v>7.0364713322547579E-38</v>
      </c>
      <c r="ID184" s="86">
        <f t="shared" si="231"/>
        <v>5.8818948316509725E-35</v>
      </c>
      <c r="IE184" s="86">
        <f t="shared" si="231"/>
        <v>2.3246557529499857E-35</v>
      </c>
      <c r="IF184" s="86">
        <f t="shared" si="231"/>
        <v>3.30103403565154E-26</v>
      </c>
      <c r="IG184" s="86">
        <f t="shared" si="231"/>
        <v>4.8043692172137962E-35</v>
      </c>
      <c r="II184" s="86">
        <f t="shared" si="232"/>
        <v>2.8735061948646943E-3</v>
      </c>
      <c r="IJ184" s="86">
        <f t="shared" si="232"/>
        <v>0</v>
      </c>
      <c r="IK184" s="86">
        <f t="shared" si="232"/>
        <v>7.4391189989528497E-2</v>
      </c>
      <c r="IL184" s="86">
        <f t="shared" si="232"/>
        <v>4.4656553868847176E-4</v>
      </c>
      <c r="IM184" s="86">
        <f t="shared" si="232"/>
        <v>6.1091073005438746E-5</v>
      </c>
      <c r="IN184" s="86">
        <f t="shared" si="232"/>
        <v>2.0095196102498728E-5</v>
      </c>
      <c r="IO184" s="86">
        <f t="shared" si="232"/>
        <v>6.881618923979003E-5</v>
      </c>
      <c r="IP184" s="86">
        <f t="shared" si="232"/>
        <v>2.6496459406685991E-4</v>
      </c>
      <c r="IQ184" s="86">
        <f t="shared" si="232"/>
        <v>1.5087137751028175E-3</v>
      </c>
      <c r="IR184" s="86">
        <f t="shared" si="232"/>
        <v>1.7089806886905344E-3</v>
      </c>
      <c r="IS184" s="86">
        <f t="shared" si="232"/>
        <v>7.1443418910206178E-3</v>
      </c>
      <c r="IT184" s="86">
        <f t="shared" si="232"/>
        <v>3.5319584872194158E-2</v>
      </c>
      <c r="IU184" s="86">
        <f t="shared" si="232"/>
        <v>1.890185226157726E-2</v>
      </c>
      <c r="IV184" s="86">
        <f t="shared" si="232"/>
        <v>0.1488897031583436</v>
      </c>
      <c r="IW184" s="86">
        <f t="shared" si="232"/>
        <v>0.19952021344292348</v>
      </c>
      <c r="IY184" s="86">
        <f t="shared" si="233"/>
        <v>2.8735061948646943E-3</v>
      </c>
      <c r="IZ184" s="86">
        <f t="shared" si="233"/>
        <v>7.0197121368231001E-92</v>
      </c>
      <c r="JA184" s="86">
        <f t="shared" si="233"/>
        <v>7.4391189989528497E-2</v>
      </c>
      <c r="JB184" s="86">
        <f t="shared" si="233"/>
        <v>4.4656553868847176E-4</v>
      </c>
      <c r="JC184" s="86">
        <f t="shared" si="233"/>
        <v>6.1091073005438746E-5</v>
      </c>
      <c r="JD184" s="86">
        <f t="shared" si="233"/>
        <v>2.0095196102498728E-5</v>
      </c>
      <c r="JE184" s="86">
        <f t="shared" si="233"/>
        <v>6.881618923979003E-5</v>
      </c>
      <c r="JF184" s="86">
        <f t="shared" si="233"/>
        <v>2.6496459406685991E-4</v>
      </c>
      <c r="JG184" s="86">
        <f t="shared" si="233"/>
        <v>1.5087137751028175E-3</v>
      </c>
      <c r="JH184" s="86">
        <f t="shared" si="233"/>
        <v>1.7089806886905344E-3</v>
      </c>
      <c r="JI184" s="86">
        <f t="shared" si="233"/>
        <v>7.1443418910206178E-3</v>
      </c>
      <c r="JJ184" s="86">
        <f t="shared" si="233"/>
        <v>3.5319584872194158E-2</v>
      </c>
      <c r="JK184" s="86">
        <f t="shared" si="233"/>
        <v>1.890185226157726E-2</v>
      </c>
      <c r="JL184" s="86">
        <f t="shared" si="233"/>
        <v>0.1488897031583436</v>
      </c>
      <c r="JM184" s="86">
        <f t="shared" si="233"/>
        <v>0.19952021344292348</v>
      </c>
    </row>
    <row r="185" spans="2:273" x14ac:dyDescent="0.25">
      <c r="B185" s="2">
        <v>158</v>
      </c>
      <c r="C185" s="37">
        <v>36.606999999999999</v>
      </c>
      <c r="D185" s="37">
        <v>36.851999999999997</v>
      </c>
      <c r="E185" s="37">
        <v>35.786999999999999</v>
      </c>
      <c r="F185" s="37">
        <v>34.966999999999999</v>
      </c>
      <c r="G185" s="37">
        <v>39.377000000000002</v>
      </c>
      <c r="H185" s="37">
        <v>35.048999999999999</v>
      </c>
      <c r="I185" s="37">
        <v>38.033000000000001</v>
      </c>
      <c r="J185" s="37">
        <v>37.311</v>
      </c>
      <c r="K185" s="37">
        <v>37.917999999999999</v>
      </c>
      <c r="L185" s="37">
        <v>36.704999999999998</v>
      </c>
      <c r="M185" s="37">
        <v>39.606999999999999</v>
      </c>
      <c r="N185" s="37">
        <v>39.426000000000002</v>
      </c>
      <c r="O185" s="37">
        <v>38.902000000000001</v>
      </c>
      <c r="P185" s="37">
        <v>39.966999999999999</v>
      </c>
      <c r="Q185" s="37">
        <v>39.807000000000002</v>
      </c>
      <c r="S185" s="4">
        <f t="shared" si="234"/>
        <v>37.431188476720273</v>
      </c>
      <c r="T185" s="4">
        <f t="shared" si="234"/>
        <v>37.485492484925977</v>
      </c>
      <c r="U185" s="4">
        <f t="shared" si="234"/>
        <v>36.802522180211312</v>
      </c>
      <c r="V185" s="4">
        <f t="shared" si="234"/>
        <v>36.618094643780246</v>
      </c>
      <c r="W185" s="4">
        <f t="shared" si="234"/>
        <v>37.38700610718768</v>
      </c>
      <c r="X185" s="4">
        <f t="shared" si="234"/>
        <v>37.400256655268699</v>
      </c>
      <c r="Y185" s="4">
        <f t="shared" si="234"/>
        <v>37.938104103949961</v>
      </c>
      <c r="Z185" s="4">
        <f t="shared" si="234"/>
        <v>38.458085350709737</v>
      </c>
      <c r="AA185" s="4">
        <f t="shared" si="234"/>
        <v>40.676729718443305</v>
      </c>
      <c r="AB185" s="4">
        <f t="shared" si="234"/>
        <v>38.801740757474541</v>
      </c>
      <c r="AC185" s="4">
        <f t="shared" si="234"/>
        <v>38.868645206272618</v>
      </c>
      <c r="AD185" s="4">
        <f t="shared" si="234"/>
        <v>38.437257188667346</v>
      </c>
      <c r="AE185" s="4">
        <f t="shared" si="234"/>
        <v>39.274943026155597</v>
      </c>
      <c r="AF185" s="4">
        <f t="shared" si="234"/>
        <v>39.275577637309127</v>
      </c>
      <c r="AG185" s="4">
        <f t="shared" si="234"/>
        <v>40.304628751767481</v>
      </c>
      <c r="AI185" s="4">
        <f t="shared" si="235"/>
        <v>-0.8241884767202734</v>
      </c>
      <c r="AJ185" s="4">
        <f t="shared" si="235"/>
        <v>-0.63349248492598065</v>
      </c>
      <c r="AK185" s="4">
        <f t="shared" si="235"/>
        <v>-1.0155221802113132</v>
      </c>
      <c r="AL185" s="4">
        <f t="shared" si="235"/>
        <v>-1.6510946437802474</v>
      </c>
      <c r="AM185" s="4">
        <f t="shared" si="235"/>
        <v>1.989993892812322</v>
      </c>
      <c r="AN185" s="4">
        <f t="shared" si="235"/>
        <v>-2.3512566552686991</v>
      </c>
      <c r="AO185" s="4">
        <f t="shared" si="235"/>
        <v>9.4895896050040562E-2</v>
      </c>
      <c r="AP185" s="4">
        <f t="shared" si="235"/>
        <v>-1.1470853507097374</v>
      </c>
      <c r="AQ185" s="4">
        <f t="shared" si="235"/>
        <v>-2.7587297184433055</v>
      </c>
      <c r="AR185" s="4">
        <f t="shared" si="235"/>
        <v>-2.0967407574745422</v>
      </c>
      <c r="AS185" s="4">
        <f t="shared" si="235"/>
        <v>0.73835479372738178</v>
      </c>
      <c r="AT185" s="4">
        <f t="shared" si="235"/>
        <v>0.9887428113326564</v>
      </c>
      <c r="AU185" s="4">
        <f t="shared" si="235"/>
        <v>-0.37294302615559616</v>
      </c>
      <c r="AV185" s="4">
        <f t="shared" si="235"/>
        <v>0.69142236269087221</v>
      </c>
      <c r="AW185" s="4">
        <f t="shared" si="235"/>
        <v>-0.49762875176747912</v>
      </c>
      <c r="AY185" s="2">
        <f t="shared" si="227"/>
        <v>37.431188458129483</v>
      </c>
      <c r="AZ185" s="2">
        <f t="shared" si="227"/>
        <v>37.485492484925977</v>
      </c>
      <c r="BA185" s="2">
        <f t="shared" si="227"/>
        <v>36.802522180211312</v>
      </c>
      <c r="BB185" s="2">
        <f t="shared" si="227"/>
        <v>36.618094641117082</v>
      </c>
      <c r="BC185" s="2">
        <f t="shared" si="227"/>
        <v>37.387006107175772</v>
      </c>
      <c r="BD185" s="2">
        <f t="shared" si="227"/>
        <v>37.400256655268215</v>
      </c>
      <c r="BE185" s="2">
        <f t="shared" si="227"/>
        <v>37.938104103929525</v>
      </c>
      <c r="BF185" s="2">
        <f t="shared" si="227"/>
        <v>38.458085349424039</v>
      </c>
      <c r="BG185" s="2">
        <f t="shared" si="227"/>
        <v>40.676729544386937</v>
      </c>
      <c r="BH185" s="2">
        <f t="shared" si="227"/>
        <v>38.801740501361849</v>
      </c>
      <c r="BI185" s="2">
        <f t="shared" si="227"/>
        <v>38.86862465873994</v>
      </c>
      <c r="BJ185" s="2">
        <f t="shared" si="227"/>
        <v>38.435757348989071</v>
      </c>
      <c r="BK185" s="2">
        <f t="shared" si="227"/>
        <v>39.274626538081677</v>
      </c>
      <c r="BL185" s="2">
        <f t="shared" si="227"/>
        <v>39.183427539116366</v>
      </c>
      <c r="BM185" s="2">
        <f t="shared" si="227"/>
        <v>39.866407933702462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>
        <f t="shared" si="228"/>
        <v>36.851999999999997</v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36.606999999999999</v>
      </c>
      <c r="CV185" s="2">
        <f t="shared" si="198"/>
        <v>36.851999999999997</v>
      </c>
      <c r="CW185" s="2" t="str">
        <f t="shared" si="199"/>
        <v/>
      </c>
      <c r="CX185" s="2">
        <f t="shared" si="200"/>
        <v>34.966999999999999</v>
      </c>
      <c r="CY185" s="2">
        <f t="shared" si="201"/>
        <v>39.377000000000002</v>
      </c>
      <c r="CZ185" s="2">
        <f t="shared" si="202"/>
        <v>35.048999999999999</v>
      </c>
      <c r="DA185" s="2">
        <f t="shared" si="203"/>
        <v>38.033000000000001</v>
      </c>
      <c r="DB185" s="2">
        <f t="shared" si="204"/>
        <v>37.311</v>
      </c>
      <c r="DC185" s="2">
        <f t="shared" si="205"/>
        <v>37.917999999999999</v>
      </c>
      <c r="DD185" s="2">
        <f t="shared" si="206"/>
        <v>36.704999999999998</v>
      </c>
      <c r="DE185" s="2">
        <f t="shared" si="207"/>
        <v>39.606999999999999</v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65.757991935483872</v>
      </c>
      <c r="DL185" s="2">
        <f t="shared" si="236"/>
        <v>88.743615641711244</v>
      </c>
      <c r="DM185" s="2">
        <f t="shared" si="236"/>
        <v>95.59813881461676</v>
      </c>
      <c r="DN185" s="2">
        <f t="shared" si="236"/>
        <v>87.472718805704091</v>
      </c>
      <c r="DO185" s="2">
        <f t="shared" si="236"/>
        <v>81.346249656226149</v>
      </c>
      <c r="DP185" s="2">
        <f t="shared" si="236"/>
        <v>76.253906187929701</v>
      </c>
      <c r="DQ185" s="2">
        <f t="shared" si="236"/>
        <v>73.16406984126985</v>
      </c>
      <c r="DR185" s="2">
        <f t="shared" si="236"/>
        <v>69.072901587301601</v>
      </c>
      <c r="DS185" s="2">
        <f t="shared" si="236"/>
        <v>73.759313521772341</v>
      </c>
      <c r="DT185" s="2">
        <f t="shared" si="236"/>
        <v>75.388769289533982</v>
      </c>
      <c r="DU185" s="2">
        <f t="shared" si="236"/>
        <v>78.999537662337673</v>
      </c>
      <c r="DV185" s="2">
        <f t="shared" si="236"/>
        <v>69.747042857142844</v>
      </c>
      <c r="DW185" s="2">
        <f t="shared" si="236"/>
        <v>75.604342814242813</v>
      </c>
      <c r="DX185" s="2">
        <f t="shared" si="236"/>
        <v>79.230219772403984</v>
      </c>
      <c r="DY185" s="2">
        <f t="shared" si="236"/>
        <v>62.490415498702276</v>
      </c>
      <c r="EA185" s="2">
        <f t="shared" si="213"/>
        <v>37.831269410063783</v>
      </c>
      <c r="EB185" s="2">
        <f t="shared" si="213"/>
        <v>37.484967629250136</v>
      </c>
      <c r="EC185" s="2">
        <f t="shared" si="213"/>
        <v>36.863880605438098</v>
      </c>
      <c r="ED185" s="2">
        <f t="shared" si="213"/>
        <v>37.326036661262904</v>
      </c>
      <c r="EE185" s="2">
        <f t="shared" si="213"/>
        <v>36.808291047253249</v>
      </c>
      <c r="EF185" s="2">
        <f t="shared" ref="EF185:EO227" si="239">CJ$228*$B185+CJ$229</f>
        <v>39.044148779450765</v>
      </c>
      <c r="EG185" s="2">
        <f t="shared" si="239"/>
        <v>35.804564714399916</v>
      </c>
      <c r="EH185" s="2">
        <f t="shared" si="239"/>
        <v>38.755712778397992</v>
      </c>
      <c r="EI185" s="2">
        <f t="shared" si="239"/>
        <v>42.891852171346102</v>
      </c>
      <c r="EJ185" s="2">
        <f t="shared" si="239"/>
        <v>39.958040383644629</v>
      </c>
      <c r="EK185" s="2">
        <f t="shared" si="212"/>
        <v>37.708047478991595</v>
      </c>
      <c r="EL185" s="2">
        <f t="shared" si="179"/>
        <v>38.819426578878968</v>
      </c>
      <c r="EM185" s="2">
        <f t="shared" si="179"/>
        <v>39.01669810639622</v>
      </c>
      <c r="EN185" s="2">
        <f t="shared" si="179"/>
        <v>39.333003501460738</v>
      </c>
      <c r="EO185" s="2">
        <f t="shared" si="179"/>
        <v>40.948992938906194</v>
      </c>
      <c r="EQ185" s="2">
        <f t="shared" si="237"/>
        <v>37.336792918982162</v>
      </c>
      <c r="ER185" s="2">
        <f t="shared" si="237"/>
        <v>37.484967629250136</v>
      </c>
      <c r="ES185" s="2">
        <f t="shared" si="237"/>
        <v>36.776482853597074</v>
      </c>
      <c r="ET185" s="2">
        <f t="shared" si="237"/>
        <v>36.471654824055882</v>
      </c>
      <c r="EU185" s="2">
        <f t="shared" si="237"/>
        <v>37.500516365931801</v>
      </c>
      <c r="EV185" s="2">
        <f t="shared" si="237"/>
        <v>37.109824424886085</v>
      </c>
      <c r="EW185" s="2">
        <f t="shared" si="237"/>
        <v>38.39054632054544</v>
      </c>
      <c r="EX185" s="2">
        <f t="shared" si="237"/>
        <v>38.391189799545295</v>
      </c>
      <c r="EY185" s="2">
        <f t="shared" si="237"/>
        <v>40.118835338480871</v>
      </c>
      <c r="EZ185" s="2">
        <f t="shared" si="237"/>
        <v>38.491497582147609</v>
      </c>
      <c r="FA185" s="2">
        <f t="shared" si="237"/>
        <v>39.229544650524588</v>
      </c>
      <c r="FB185" s="2">
        <f t="shared" si="237"/>
        <v>38.284086313611695</v>
      </c>
      <c r="FC185" s="2">
        <f t="shared" si="237"/>
        <v>39.365327533633447</v>
      </c>
      <c r="FD185" s="2">
        <f t="shared" si="237"/>
        <v>39.118606715964347</v>
      </c>
      <c r="FE185" s="2">
        <f t="shared" si="237"/>
        <v>39.380773905756215</v>
      </c>
      <c r="FG185" s="2">
        <f t="shared" si="238"/>
        <v>0.99999171366640183</v>
      </c>
      <c r="FH185" s="2">
        <f t="shared" si="238"/>
        <v>0.99998976064144895</v>
      </c>
      <c r="FI185" s="2">
        <f t="shared" si="238"/>
        <v>0.99999010574332159</v>
      </c>
      <c r="FJ185" s="2">
        <f t="shared" si="238"/>
        <v>0.99998995463714901</v>
      </c>
      <c r="FK185" s="2">
        <f t="shared" si="238"/>
        <v>0.99998844412444643</v>
      </c>
      <c r="FL185" s="2">
        <f t="shared" si="238"/>
        <v>0.99998855957493749</v>
      </c>
      <c r="FM185" s="2">
        <f t="shared" si="238"/>
        <v>0.99998659875703322</v>
      </c>
      <c r="FN185" s="2">
        <f t="shared" si="238"/>
        <v>0.99998672164854818</v>
      </c>
      <c r="FO185" s="2">
        <f t="shared" si="238"/>
        <v>0.99998869766008291</v>
      </c>
      <c r="FP185" s="2">
        <f t="shared" si="238"/>
        <v>0.99998843656664782</v>
      </c>
      <c r="FQ185" s="2">
        <f t="shared" si="238"/>
        <v>0.99998859574055843</v>
      </c>
      <c r="FR185" s="2">
        <f t="shared" si="238"/>
        <v>0.99998742480032132</v>
      </c>
      <c r="FS185" s="2">
        <f t="shared" si="238"/>
        <v>0.99998663665050735</v>
      </c>
      <c r="FT185" s="2">
        <f t="shared" si="238"/>
        <v>0.9999840990373654</v>
      </c>
      <c r="FU185" s="2">
        <f t="shared" si="238"/>
        <v>0.99998218212247991</v>
      </c>
      <c r="FW185" s="2">
        <f t="shared" si="229"/>
        <v>0.80956803668826194</v>
      </c>
      <c r="FX185" s="2">
        <f t="shared" si="229"/>
        <v>0</v>
      </c>
      <c r="FY185" s="2">
        <f t="shared" si="229"/>
        <v>0.70870881399773267</v>
      </c>
      <c r="FZ185" s="2">
        <f t="shared" si="229"/>
        <v>0.82919103720608933</v>
      </c>
      <c r="GA185" s="2">
        <f t="shared" si="229"/>
        <v>0.8352777184157314</v>
      </c>
      <c r="GB185" s="2">
        <f t="shared" si="229"/>
        <v>0.85007347177502079</v>
      </c>
      <c r="GC185" s="2">
        <f t="shared" si="229"/>
        <v>0.82484682824316014</v>
      </c>
      <c r="GD185" s="2">
        <f t="shared" si="229"/>
        <v>0.81758903704784858</v>
      </c>
      <c r="GE185" s="2">
        <f t="shared" si="229"/>
        <v>0.79893907431156119</v>
      </c>
      <c r="GF185" s="2">
        <f t="shared" si="229"/>
        <v>0.78873223609591259</v>
      </c>
      <c r="GG185" s="2">
        <f t="shared" si="229"/>
        <v>0.76247679101019472</v>
      </c>
      <c r="GH185" s="2">
        <f t="shared" si="229"/>
        <v>0.71740942304878252</v>
      </c>
      <c r="GI185" s="2">
        <f t="shared" si="229"/>
        <v>0.73843306987087753</v>
      </c>
      <c r="GJ185" s="2">
        <f t="shared" si="229"/>
        <v>0.70061855704476539</v>
      </c>
      <c r="GK185" s="2">
        <f t="shared" si="229"/>
        <v>0.69057242945025543</v>
      </c>
      <c r="GM185" s="86">
        <f t="shared" si="230"/>
        <v>1.3826059690825359E-172</v>
      </c>
      <c r="GN185" s="86">
        <f t="shared" si="230"/>
        <v>1.3902727536502592E-116</v>
      </c>
      <c r="GO185" s="86">
        <f t="shared" si="230"/>
        <v>1.6770338977508504E-249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2.9279487440585295E-265</v>
      </c>
      <c r="GZ185" s="86">
        <f t="shared" si="230"/>
        <v>6.432452600578664E-302</v>
      </c>
      <c r="HA185" s="86">
        <f t="shared" si="230"/>
        <v>0</v>
      </c>
      <c r="HC185" s="86">
        <f t="shared" si="181"/>
        <v>8.4721201101287983E-105</v>
      </c>
      <c r="HD185" s="86">
        <f t="shared" si="181"/>
        <v>3.5899808621794098E-94</v>
      </c>
      <c r="HE185" s="86">
        <f t="shared" si="181"/>
        <v>3.4022608582316327E-170</v>
      </c>
      <c r="HF185" s="86">
        <f t="shared" si="180"/>
        <v>6.7218487773227519E-272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2.3300484894052099E-283</v>
      </c>
      <c r="HO185" s="86">
        <f t="shared" si="226"/>
        <v>4.0024663144072266E-252</v>
      </c>
      <c r="HP185" s="86">
        <f t="shared" si="226"/>
        <v>9.1899286652074429E-247</v>
      </c>
      <c r="HQ185" s="86">
        <f t="shared" si="226"/>
        <v>3.7988623244648647E-206</v>
      </c>
      <c r="HS185" s="86">
        <f t="shared" si="231"/>
        <v>2.2432304979867737E-33</v>
      </c>
      <c r="HT185" s="86">
        <f t="shared" si="231"/>
        <v>0</v>
      </c>
      <c r="HU185" s="86">
        <f t="shared" si="231"/>
        <v>4.0461073878770007E-31</v>
      </c>
      <c r="HV185" s="86">
        <f t="shared" si="231"/>
        <v>3.1012930823396382E-41</v>
      </c>
      <c r="HW185" s="86">
        <f t="shared" si="231"/>
        <v>3.5369618070649319E-50</v>
      </c>
      <c r="HX185" s="86">
        <f t="shared" si="231"/>
        <v>1.7601851155435121E-51</v>
      </c>
      <c r="HY185" s="86">
        <f t="shared" si="231"/>
        <v>1.1635355214439659E-53</v>
      </c>
      <c r="HZ185" s="86">
        <f t="shared" si="231"/>
        <v>3.2702308166940427E-47</v>
      </c>
      <c r="IA185" s="86">
        <f t="shared" si="231"/>
        <v>1.9631223075340481E-41</v>
      </c>
      <c r="IB185" s="86">
        <f t="shared" si="231"/>
        <v>2.9652185404876643E-44</v>
      </c>
      <c r="IC185" s="86">
        <f t="shared" si="231"/>
        <v>1.2075364943296777E-39</v>
      </c>
      <c r="ID185" s="86">
        <f t="shared" si="231"/>
        <v>1.1860813779789585E-36</v>
      </c>
      <c r="IE185" s="86">
        <f t="shared" si="231"/>
        <v>4.7580851520433662E-37</v>
      </c>
      <c r="IF185" s="86">
        <f t="shared" si="231"/>
        <v>1.7074573607169498E-27</v>
      </c>
      <c r="IG185" s="86">
        <f t="shared" si="231"/>
        <v>7.4054839534383538E-37</v>
      </c>
      <c r="II185" s="86">
        <f t="shared" si="232"/>
        <v>1.4547780124800763E-3</v>
      </c>
      <c r="IJ185" s="86">
        <f t="shared" si="232"/>
        <v>0</v>
      </c>
      <c r="IK185" s="86">
        <f t="shared" si="232"/>
        <v>4.6856745007106432E-2</v>
      </c>
      <c r="IL185" s="86">
        <f t="shared" si="232"/>
        <v>1.9280533123133451E-4</v>
      </c>
      <c r="IM185" s="86">
        <f t="shared" si="232"/>
        <v>2.1411053633885821E-5</v>
      </c>
      <c r="IN185" s="86">
        <f t="shared" si="232"/>
        <v>6.7050808244227722E-6</v>
      </c>
      <c r="IO185" s="86">
        <f t="shared" si="232"/>
        <v>2.3174382422868179E-5</v>
      </c>
      <c r="IP185" s="86">
        <f t="shared" si="232"/>
        <v>1.0193720589828622E-4</v>
      </c>
      <c r="IQ185" s="86">
        <f t="shared" si="232"/>
        <v>6.739266243159693E-4</v>
      </c>
      <c r="IR185" s="86">
        <f t="shared" si="232"/>
        <v>7.4508778301357094E-4</v>
      </c>
      <c r="IS185" s="86">
        <f t="shared" si="232"/>
        <v>3.4931040118130812E-3</v>
      </c>
      <c r="IT185" s="86">
        <f t="shared" si="232"/>
        <v>1.9554337764532834E-2</v>
      </c>
      <c r="IU185" s="86">
        <f t="shared" si="232"/>
        <v>1.0000191343030238E-2</v>
      </c>
      <c r="IV185" s="86">
        <f t="shared" si="232"/>
        <v>0.10666120491896644</v>
      </c>
      <c r="IW185" s="86">
        <f t="shared" si="232"/>
        <v>0.15006999919243919</v>
      </c>
      <c r="IY185" s="86">
        <f t="shared" si="233"/>
        <v>1.4547780124800763E-3</v>
      </c>
      <c r="IZ185" s="86">
        <f t="shared" si="233"/>
        <v>3.5899808621794098E-94</v>
      </c>
      <c r="JA185" s="86">
        <f t="shared" si="233"/>
        <v>4.6856745007106432E-2</v>
      </c>
      <c r="JB185" s="86">
        <f t="shared" si="233"/>
        <v>1.9280533123133451E-4</v>
      </c>
      <c r="JC185" s="86">
        <f t="shared" si="233"/>
        <v>2.1411053633885821E-5</v>
      </c>
      <c r="JD185" s="86">
        <f t="shared" si="233"/>
        <v>6.7050808244227722E-6</v>
      </c>
      <c r="JE185" s="86">
        <f t="shared" si="233"/>
        <v>2.3174382422868179E-5</v>
      </c>
      <c r="JF185" s="86">
        <f t="shared" si="233"/>
        <v>1.0193720589828622E-4</v>
      </c>
      <c r="JG185" s="86">
        <f t="shared" si="233"/>
        <v>6.739266243159693E-4</v>
      </c>
      <c r="JH185" s="86">
        <f t="shared" si="233"/>
        <v>7.4508778301357094E-4</v>
      </c>
      <c r="JI185" s="86">
        <f t="shared" si="233"/>
        <v>3.4931040118130812E-3</v>
      </c>
      <c r="JJ185" s="86">
        <f t="shared" si="233"/>
        <v>1.9554337764532834E-2</v>
      </c>
      <c r="JK185" s="86">
        <f t="shared" si="233"/>
        <v>1.0000191343030238E-2</v>
      </c>
      <c r="JL185" s="86">
        <f t="shared" si="233"/>
        <v>0.10666120491896644</v>
      </c>
      <c r="JM185" s="86">
        <f t="shared" si="233"/>
        <v>0.15006999919243919</v>
      </c>
    </row>
    <row r="186" spans="2:273" x14ac:dyDescent="0.25">
      <c r="B186" s="2">
        <v>159</v>
      </c>
      <c r="C186" s="37">
        <v>36.802999999999997</v>
      </c>
      <c r="D186" s="37">
        <v>35</v>
      </c>
      <c r="E186" s="37">
        <v>33.459000000000003</v>
      </c>
      <c r="F186" s="37">
        <v>36.917999999999999</v>
      </c>
      <c r="G186" s="37">
        <v>37.393000000000001</v>
      </c>
      <c r="H186" s="37">
        <v>34.18</v>
      </c>
      <c r="I186" s="37">
        <v>39.802999999999997</v>
      </c>
      <c r="J186" s="37">
        <v>39.148000000000003</v>
      </c>
      <c r="K186" s="37">
        <v>37.933999999999997</v>
      </c>
      <c r="L186" s="37">
        <v>38.131</v>
      </c>
      <c r="M186" s="37">
        <v>39.426000000000002</v>
      </c>
      <c r="N186" s="37">
        <v>40.279000000000003</v>
      </c>
      <c r="O186" s="37">
        <v>41.393000000000001</v>
      </c>
      <c r="P186" s="37">
        <v>40.409999999999997</v>
      </c>
      <c r="Q186" s="37">
        <v>37.825000000000003</v>
      </c>
      <c r="S186" s="4">
        <f t="shared" si="234"/>
        <v>37.305059346293199</v>
      </c>
      <c r="T186" s="4">
        <f t="shared" si="234"/>
        <v>37.338086431755976</v>
      </c>
      <c r="U186" s="4">
        <f t="shared" si="234"/>
        <v>36.642150940324385</v>
      </c>
      <c r="V186" s="4">
        <f t="shared" si="234"/>
        <v>36.461737721602667</v>
      </c>
      <c r="W186" s="4">
        <f t="shared" si="234"/>
        <v>37.26040951683013</v>
      </c>
      <c r="X186" s="4">
        <f t="shared" si="234"/>
        <v>37.236920460839059</v>
      </c>
      <c r="Y186" s="4">
        <f t="shared" si="234"/>
        <v>37.818460945630697</v>
      </c>
      <c r="Z186" s="4">
        <f t="shared" si="234"/>
        <v>38.308447620124859</v>
      </c>
      <c r="AA186" s="4">
        <f t="shared" si="234"/>
        <v>40.504574873318333</v>
      </c>
      <c r="AB186" s="4">
        <f t="shared" si="234"/>
        <v>38.625210194182479</v>
      </c>
      <c r="AC186" s="4">
        <f t="shared" si="234"/>
        <v>38.741699495638699</v>
      </c>
      <c r="AD186" s="4">
        <f t="shared" si="234"/>
        <v>38.28786896695842</v>
      </c>
      <c r="AE186" s="4">
        <f t="shared" si="234"/>
        <v>39.163596531128078</v>
      </c>
      <c r="AF186" s="4">
        <f t="shared" si="234"/>
        <v>39.08603629394343</v>
      </c>
      <c r="AG186" s="4">
        <f t="shared" si="234"/>
        <v>39.901640805499291</v>
      </c>
      <c r="AI186" s="4">
        <f t="shared" si="235"/>
        <v>-0.50205934629320126</v>
      </c>
      <c r="AJ186" s="4">
        <f t="shared" si="235"/>
        <v>-2.3380864317559755</v>
      </c>
      <c r="AK186" s="4">
        <f t="shared" si="235"/>
        <v>-3.1831509403243814</v>
      </c>
      <c r="AL186" s="4">
        <f t="shared" si="235"/>
        <v>0.45626227839733247</v>
      </c>
      <c r="AM186" s="4">
        <f t="shared" si="235"/>
        <v>0.13259048316987077</v>
      </c>
      <c r="AN186" s="4">
        <f t="shared" si="235"/>
        <v>-3.0569204608390592</v>
      </c>
      <c r="AO186" s="4">
        <f t="shared" si="235"/>
        <v>1.9845390543693</v>
      </c>
      <c r="AP186" s="4">
        <f t="shared" si="235"/>
        <v>0.83955237987514408</v>
      </c>
      <c r="AQ186" s="4">
        <f t="shared" si="235"/>
        <v>-2.5705748733183356</v>
      </c>
      <c r="AR186" s="4">
        <f t="shared" si="235"/>
        <v>-0.4942101941824788</v>
      </c>
      <c r="AS186" s="4">
        <f t="shared" si="235"/>
        <v>0.6843005043613033</v>
      </c>
      <c r="AT186" s="4">
        <f t="shared" si="235"/>
        <v>1.991131033041583</v>
      </c>
      <c r="AU186" s="4">
        <f t="shared" si="235"/>
        <v>2.2294034688719222</v>
      </c>
      <c r="AV186" s="4">
        <f t="shared" si="235"/>
        <v>1.323963706056567</v>
      </c>
      <c r="AW186" s="4">
        <f t="shared" si="235"/>
        <v>-2.076640805499288</v>
      </c>
      <c r="AY186" s="2">
        <f t="shared" si="227"/>
        <v>37.305059343525592</v>
      </c>
      <c r="AZ186" s="2">
        <f t="shared" si="227"/>
        <v>37.338086431755976</v>
      </c>
      <c r="BA186" s="2">
        <f t="shared" si="227"/>
        <v>36.642150940324385</v>
      </c>
      <c r="BB186" s="2">
        <f t="shared" si="227"/>
        <v>36.461737721353785</v>
      </c>
      <c r="BC186" s="2">
        <f t="shared" si="227"/>
        <v>37.260409516829526</v>
      </c>
      <c r="BD186" s="2">
        <f t="shared" si="227"/>
        <v>37.236920460839038</v>
      </c>
      <c r="BE186" s="2">
        <f t="shared" si="227"/>
        <v>37.818460945629781</v>
      </c>
      <c r="BF186" s="2">
        <f t="shared" si="227"/>
        <v>38.308447620039459</v>
      </c>
      <c r="BG186" s="2">
        <f t="shared" si="227"/>
        <v>40.504574855425211</v>
      </c>
      <c r="BH186" s="2">
        <f t="shared" si="227"/>
        <v>38.625210169721072</v>
      </c>
      <c r="BI186" s="2">
        <f t="shared" si="227"/>
        <v>38.74169674890571</v>
      </c>
      <c r="BJ186" s="2">
        <f t="shared" si="227"/>
        <v>38.287580382932831</v>
      </c>
      <c r="BK186" s="2">
        <f t="shared" si="227"/>
        <v>39.163543178771789</v>
      </c>
      <c r="BL186" s="2">
        <f t="shared" si="227"/>
        <v>39.053330864662776</v>
      </c>
      <c r="BM186" s="2">
        <f t="shared" si="227"/>
        <v>39.72189562591489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>
        <f t="shared" si="228"/>
        <v>35</v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36.802999999999997</v>
      </c>
      <c r="CV186" s="2">
        <f t="shared" si="198"/>
        <v>35</v>
      </c>
      <c r="CW186" s="2" t="str">
        <f t="shared" si="199"/>
        <v/>
      </c>
      <c r="CX186" s="2">
        <f t="shared" si="200"/>
        <v>36.917999999999999</v>
      </c>
      <c r="CY186" s="2">
        <f t="shared" si="201"/>
        <v>37.393000000000001</v>
      </c>
      <c r="CZ186" s="2">
        <f t="shared" si="202"/>
        <v>34.18</v>
      </c>
      <c r="DA186" s="2">
        <f t="shared" si="203"/>
        <v>39.802999999999997</v>
      </c>
      <c r="DB186" s="2">
        <f t="shared" si="204"/>
        <v>39.148000000000003</v>
      </c>
      <c r="DC186" s="2">
        <f t="shared" si="205"/>
        <v>37.933999999999997</v>
      </c>
      <c r="DD186" s="2">
        <f t="shared" si="206"/>
        <v>38.131</v>
      </c>
      <c r="DE186" s="2">
        <f t="shared" si="207"/>
        <v>39.426000000000002</v>
      </c>
      <c r="DF186" s="2" t="str">
        <f t="shared" si="208"/>
        <v/>
      </c>
      <c r="DG186" s="2">
        <f t="shared" si="209"/>
        <v>41.393000000000001</v>
      </c>
      <c r="DH186" s="2" t="str">
        <f t="shared" si="210"/>
        <v/>
      </c>
      <c r="DI186" s="2" t="str">
        <f t="shared" si="211"/>
        <v/>
      </c>
      <c r="DK186" s="2">
        <f t="shared" si="236"/>
        <v>65.823999999999998</v>
      </c>
      <c r="DL186" s="2">
        <f t="shared" si="236"/>
        <v>88.957740975935849</v>
      </c>
      <c r="DM186" s="2">
        <f t="shared" si="236"/>
        <v>95.866583667557947</v>
      </c>
      <c r="DN186" s="2">
        <f t="shared" si="236"/>
        <v>87.692318404634577</v>
      </c>
      <c r="DO186" s="2">
        <f t="shared" si="236"/>
        <v>81.519139801375104</v>
      </c>
      <c r="DP186" s="2">
        <f t="shared" si="236"/>
        <v>76.386718869365907</v>
      </c>
      <c r="DQ186" s="2">
        <f t="shared" si="236"/>
        <v>73.270265079365089</v>
      </c>
      <c r="DR186" s="2">
        <f t="shared" si="236"/>
        <v>69.152982539682554</v>
      </c>
      <c r="DS186" s="2">
        <f t="shared" si="236"/>
        <v>73.86055996944232</v>
      </c>
      <c r="DT186" s="2">
        <f t="shared" si="236"/>
        <v>75.511194805194791</v>
      </c>
      <c r="DU186" s="2">
        <f t="shared" si="236"/>
        <v>79.142938884644792</v>
      </c>
      <c r="DV186" s="2">
        <f t="shared" si="236"/>
        <v>69.839457142857142</v>
      </c>
      <c r="DW186" s="2">
        <f t="shared" si="236"/>
        <v>75.747408322608322</v>
      </c>
      <c r="DX186" s="2">
        <f t="shared" si="236"/>
        <v>79.39688477951637</v>
      </c>
      <c r="DY186" s="2">
        <f t="shared" si="236"/>
        <v>62.561018835743432</v>
      </c>
      <c r="EA186" s="2">
        <f t="shared" ref="EA186:EE227" si="240">CE$228*$B186+CE$229</f>
        <v>37.719757931574968</v>
      </c>
      <c r="EB186" s="2">
        <f t="shared" si="240"/>
        <v>37.337604381529061</v>
      </c>
      <c r="EC186" s="2">
        <f t="shared" si="240"/>
        <v>36.706634316060359</v>
      </c>
      <c r="ED186" s="2">
        <f t="shared" si="240"/>
        <v>37.192125791783639</v>
      </c>
      <c r="EE186" s="2">
        <f t="shared" si="240"/>
        <v>36.663070316760326</v>
      </c>
      <c r="EF186" s="2">
        <f t="shared" si="239"/>
        <v>38.930188297233769</v>
      </c>
      <c r="EG186" s="2">
        <f t="shared" si="239"/>
        <v>35.615368446985116</v>
      </c>
      <c r="EH186" s="2">
        <f t="shared" si="239"/>
        <v>38.616054076629553</v>
      </c>
      <c r="EI186" s="2">
        <f t="shared" si="239"/>
        <v>42.79765798838887</v>
      </c>
      <c r="EJ186" s="2">
        <f t="shared" si="239"/>
        <v>39.823787050147132</v>
      </c>
      <c r="EK186" s="2">
        <f t="shared" si="212"/>
        <v>37.535216386554623</v>
      </c>
      <c r="EL186" s="2">
        <f t="shared" si="179"/>
        <v>38.688302650957283</v>
      </c>
      <c r="EM186" s="2">
        <f t="shared" si="179"/>
        <v>38.89511748875978</v>
      </c>
      <c r="EN186" s="2">
        <f t="shared" si="179"/>
        <v>39.209682978174946</v>
      </c>
      <c r="EO186" s="2">
        <f t="shared" si="179"/>
        <v>40.852055530145925</v>
      </c>
      <c r="EQ186" s="2">
        <f t="shared" si="237"/>
        <v>37.21583641689584</v>
      </c>
      <c r="ER186" s="2">
        <f t="shared" si="237"/>
        <v>37.337604381529061</v>
      </c>
      <c r="ES186" s="2">
        <f t="shared" si="237"/>
        <v>36.617245284678994</v>
      </c>
      <c r="ET186" s="2">
        <f t="shared" si="237"/>
        <v>36.323970574276231</v>
      </c>
      <c r="EU186" s="2">
        <f t="shared" si="237"/>
        <v>37.367285928438292</v>
      </c>
      <c r="EV186" s="2">
        <f t="shared" si="237"/>
        <v>36.964104053358824</v>
      </c>
      <c r="EW186" s="2">
        <f t="shared" si="237"/>
        <v>38.244567175686228</v>
      </c>
      <c r="EX186" s="2">
        <f t="shared" si="237"/>
        <v>38.245411652630565</v>
      </c>
      <c r="EY186" s="2">
        <f t="shared" si="237"/>
        <v>39.977880633866036</v>
      </c>
      <c r="EZ186" s="2">
        <f t="shared" si="237"/>
        <v>38.331942903066718</v>
      </c>
      <c r="FA186" s="2">
        <f t="shared" si="237"/>
        <v>39.083908581199474</v>
      </c>
      <c r="FB186" s="2">
        <f t="shared" si="237"/>
        <v>38.143137346271693</v>
      </c>
      <c r="FC186" s="2">
        <f t="shared" si="237"/>
        <v>39.249664254305593</v>
      </c>
      <c r="FD186" s="2">
        <f t="shared" si="237"/>
        <v>38.991588735818482</v>
      </c>
      <c r="FE186" s="2">
        <f t="shared" si="237"/>
        <v>39.25956068854132</v>
      </c>
      <c r="FG186" s="2">
        <f t="shared" si="238"/>
        <v>0.99999244276842991</v>
      </c>
      <c r="FH186" s="2">
        <f t="shared" si="238"/>
        <v>0.9999906615855999</v>
      </c>
      <c r="FI186" s="2">
        <f t="shared" si="238"/>
        <v>0.99999097632280609</v>
      </c>
      <c r="FJ186" s="2">
        <f t="shared" si="238"/>
        <v>0.99999083851209702</v>
      </c>
      <c r="FK186" s="2">
        <f t="shared" si="238"/>
        <v>0.99998946090552088</v>
      </c>
      <c r="FL186" s="2">
        <f t="shared" si="238"/>
        <v>0.99998956619783319</v>
      </c>
      <c r="FM186" s="2">
        <f t="shared" si="238"/>
        <v>0.99998777790674165</v>
      </c>
      <c r="FN186" s="2">
        <f t="shared" si="238"/>
        <v>0.99998788998539834</v>
      </c>
      <c r="FO186" s="2">
        <f t="shared" si="238"/>
        <v>0.99998969213323452</v>
      </c>
      <c r="FP186" s="2">
        <f t="shared" si="238"/>
        <v>0.99998945401271255</v>
      </c>
      <c r="FQ186" s="2">
        <f t="shared" si="238"/>
        <v>0.99998959918133767</v>
      </c>
      <c r="FR186" s="2">
        <f t="shared" si="238"/>
        <v>0.99998853126889597</v>
      </c>
      <c r="FS186" s="2">
        <f t="shared" si="238"/>
        <v>0.99998781246608215</v>
      </c>
      <c r="FT186" s="2">
        <f t="shared" si="238"/>
        <v>0.99998549812943127</v>
      </c>
      <c r="FU186" s="2">
        <f t="shared" si="238"/>
        <v>0.99998374987709071</v>
      </c>
      <c r="FW186" s="2">
        <f t="shared" si="229"/>
        <v>0.82336428635912717</v>
      </c>
      <c r="FX186" s="2">
        <f t="shared" si="229"/>
        <v>0</v>
      </c>
      <c r="FY186" s="2">
        <f t="shared" si="229"/>
        <v>0.72735116397381638</v>
      </c>
      <c r="FZ186" s="2">
        <f t="shared" si="229"/>
        <v>0.84184338537058434</v>
      </c>
      <c r="GA186" s="2">
        <f t="shared" si="229"/>
        <v>0.84756209294019647</v>
      </c>
      <c r="GB186" s="2">
        <f t="shared" si="229"/>
        <v>0.86143747690411787</v>
      </c>
      <c r="GC186" s="2">
        <f t="shared" si="229"/>
        <v>0.83775800320523564</v>
      </c>
      <c r="GD186" s="2">
        <f t="shared" si="229"/>
        <v>0.83092554790897377</v>
      </c>
      <c r="GE186" s="2">
        <f t="shared" si="229"/>
        <v>0.81332780460133836</v>
      </c>
      <c r="GF186" s="2">
        <f t="shared" si="229"/>
        <v>0.80367191286097417</v>
      </c>
      <c r="GG186" s="2">
        <f t="shared" si="229"/>
        <v>0.77875229961432257</v>
      </c>
      <c r="GH186" s="2">
        <f t="shared" si="229"/>
        <v>0.73570260027866385</v>
      </c>
      <c r="GI186" s="2">
        <f t="shared" si="229"/>
        <v>0.75582850418895753</v>
      </c>
      <c r="GJ186" s="2">
        <f t="shared" si="229"/>
        <v>0.7195738017453519</v>
      </c>
      <c r="GK186" s="2">
        <f t="shared" si="229"/>
        <v>0.70990037017254937</v>
      </c>
      <c r="GM186" s="86">
        <f t="shared" si="230"/>
        <v>6.2429152746943815E-176</v>
      </c>
      <c r="GN186" s="86">
        <f t="shared" si="230"/>
        <v>8.1898706428281906E-119</v>
      </c>
      <c r="GO186" s="86">
        <f t="shared" si="230"/>
        <v>2.3961609580290526E-254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2.3356375541630098E-270</v>
      </c>
      <c r="GZ186" s="86">
        <f t="shared" si="230"/>
        <v>9.2760188991512229E-308</v>
      </c>
      <c r="HA186" s="86">
        <f t="shared" si="230"/>
        <v>0</v>
      </c>
      <c r="HC186" s="86">
        <f t="shared" si="181"/>
        <v>2.1624548615694729E-107</v>
      </c>
      <c r="HD186" s="86">
        <f t="shared" si="181"/>
        <v>1.718651530529578E-96</v>
      </c>
      <c r="HE186" s="86">
        <f t="shared" si="181"/>
        <v>1.673699195509379E-174</v>
      </c>
      <c r="HF186" s="86">
        <f t="shared" si="180"/>
        <v>1.2653234401306588E-278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1.7224729288217671E-290</v>
      </c>
      <c r="HO186" s="86">
        <f t="shared" si="226"/>
        <v>1.8165265560913661E-258</v>
      </c>
      <c r="HP186" s="86">
        <f t="shared" si="226"/>
        <v>5.1196311556090393E-253</v>
      </c>
      <c r="HQ186" s="86">
        <f t="shared" si="226"/>
        <v>3.2293204242058027E-211</v>
      </c>
      <c r="HS186" s="86">
        <f t="shared" si="231"/>
        <v>7.9363774197898218E-35</v>
      </c>
      <c r="HT186" s="86">
        <f t="shared" si="231"/>
        <v>0</v>
      </c>
      <c r="HU186" s="86">
        <f t="shared" si="231"/>
        <v>1.5324785859981197E-32</v>
      </c>
      <c r="HV186" s="86">
        <f t="shared" si="231"/>
        <v>5.691480122547801E-43</v>
      </c>
      <c r="HW186" s="86">
        <f t="shared" si="231"/>
        <v>2.6160429181687279E-52</v>
      </c>
      <c r="HX186" s="86">
        <f t="shared" si="231"/>
        <v>1.2747025599204243E-53</v>
      </c>
      <c r="HY186" s="86">
        <f t="shared" si="231"/>
        <v>5.8110266672386974E-56</v>
      </c>
      <c r="HZ186" s="86">
        <f t="shared" si="231"/>
        <v>2.9530315727863206E-49</v>
      </c>
      <c r="IA186" s="86">
        <f t="shared" si="231"/>
        <v>2.9813340952238435E-43</v>
      </c>
      <c r="IB186" s="86">
        <f t="shared" si="231"/>
        <v>3.2918886841788304E-46</v>
      </c>
      <c r="IC186" s="86">
        <f t="shared" si="231"/>
        <v>1.8829425722586196E-41</v>
      </c>
      <c r="ID186" s="86">
        <f t="shared" si="231"/>
        <v>2.1730558293896333E-38</v>
      </c>
      <c r="IE186" s="86">
        <f t="shared" si="231"/>
        <v>8.8644780410369672E-39</v>
      </c>
      <c r="IF186" s="86">
        <f t="shared" si="231"/>
        <v>8.1990618590758824E-29</v>
      </c>
      <c r="IG186" s="86">
        <f t="shared" si="231"/>
        <v>1.0235261836250643E-38</v>
      </c>
      <c r="II186" s="86">
        <f t="shared" si="232"/>
        <v>7.0877399844611777E-4</v>
      </c>
      <c r="IJ186" s="86">
        <f t="shared" si="232"/>
        <v>0</v>
      </c>
      <c r="IK186" s="86">
        <f t="shared" si="232"/>
        <v>2.835916836673533E-2</v>
      </c>
      <c r="IL186" s="86">
        <f t="shared" si="232"/>
        <v>7.9598055228501899E-5</v>
      </c>
      <c r="IM186" s="86">
        <f t="shared" si="232"/>
        <v>7.0978920608675293E-6</v>
      </c>
      <c r="IN186" s="86">
        <f t="shared" si="232"/>
        <v>2.1177217921450687E-6</v>
      </c>
      <c r="IO186" s="86">
        <f t="shared" si="232"/>
        <v>7.3455349769272868E-6</v>
      </c>
      <c r="IP186" s="86">
        <f t="shared" si="232"/>
        <v>3.7150290031674148E-5</v>
      </c>
      <c r="IQ186" s="86">
        <f t="shared" si="232"/>
        <v>2.8679494474258597E-4</v>
      </c>
      <c r="IR186" s="86">
        <f t="shared" si="232"/>
        <v>3.083041122202798E-4</v>
      </c>
      <c r="IS186" s="86">
        <f t="shared" si="232"/>
        <v>1.6256016210406581E-3</v>
      </c>
      <c r="IT186" s="86">
        <f t="shared" si="232"/>
        <v>1.0307470092706461E-2</v>
      </c>
      <c r="IU186" s="86">
        <f t="shared" si="232"/>
        <v>5.0420697685077667E-3</v>
      </c>
      <c r="IV186" s="86">
        <f t="shared" si="232"/>
        <v>7.4166772299379582E-2</v>
      </c>
      <c r="IW186" s="86">
        <f t="shared" si="232"/>
        <v>0.10974867404842707</v>
      </c>
      <c r="IY186" s="86">
        <f t="shared" si="233"/>
        <v>7.0877399844611777E-4</v>
      </c>
      <c r="IZ186" s="86">
        <f t="shared" si="233"/>
        <v>1.718651530529578E-96</v>
      </c>
      <c r="JA186" s="86">
        <f t="shared" si="233"/>
        <v>2.835916836673533E-2</v>
      </c>
      <c r="JB186" s="86">
        <f t="shared" si="233"/>
        <v>7.9598055228501899E-5</v>
      </c>
      <c r="JC186" s="86">
        <f t="shared" si="233"/>
        <v>7.0978920608675293E-6</v>
      </c>
      <c r="JD186" s="86">
        <f t="shared" si="233"/>
        <v>2.1177217921450687E-6</v>
      </c>
      <c r="JE186" s="86">
        <f t="shared" si="233"/>
        <v>7.3455349769272868E-6</v>
      </c>
      <c r="JF186" s="86">
        <f t="shared" si="233"/>
        <v>3.7150290031674148E-5</v>
      </c>
      <c r="JG186" s="86">
        <f t="shared" si="233"/>
        <v>2.8679494474258597E-4</v>
      </c>
      <c r="JH186" s="86">
        <f t="shared" si="233"/>
        <v>3.083041122202798E-4</v>
      </c>
      <c r="JI186" s="86">
        <f t="shared" si="233"/>
        <v>1.6256016210406581E-3</v>
      </c>
      <c r="JJ186" s="86">
        <f t="shared" si="233"/>
        <v>1.0307470092706461E-2</v>
      </c>
      <c r="JK186" s="86">
        <f t="shared" si="233"/>
        <v>5.0420697685077667E-3</v>
      </c>
      <c r="JL186" s="86">
        <f t="shared" si="233"/>
        <v>7.4166772299379582E-2</v>
      </c>
      <c r="JM186" s="86">
        <f t="shared" si="233"/>
        <v>0.10974867404842707</v>
      </c>
    </row>
    <row r="187" spans="2:273" x14ac:dyDescent="0.25">
      <c r="B187" s="2">
        <v>160</v>
      </c>
      <c r="C187" s="37">
        <v>37.377000000000002</v>
      </c>
      <c r="D187" s="37">
        <v>35.933999999999997</v>
      </c>
      <c r="E187" s="37">
        <v>37.689</v>
      </c>
      <c r="F187" s="37">
        <v>36.097999999999999</v>
      </c>
      <c r="G187" s="37">
        <v>37.131</v>
      </c>
      <c r="H187" s="37">
        <v>37.148000000000003</v>
      </c>
      <c r="I187" s="37">
        <v>39.459000000000003</v>
      </c>
      <c r="J187" s="37">
        <v>39.066000000000003</v>
      </c>
      <c r="K187" s="37">
        <v>38.720999999999997</v>
      </c>
      <c r="L187" s="37">
        <v>38.738</v>
      </c>
      <c r="M187" s="37">
        <v>38.066000000000003</v>
      </c>
      <c r="N187" s="37">
        <v>40.048999999999999</v>
      </c>
      <c r="O187" s="37">
        <v>38.18</v>
      </c>
      <c r="P187" s="37">
        <v>38.115000000000002</v>
      </c>
      <c r="Q187" s="37">
        <v>37.262999999999998</v>
      </c>
      <c r="S187" s="4">
        <f t="shared" si="234"/>
        <v>37.179080568064279</v>
      </c>
      <c r="T187" s="4">
        <f t="shared" si="234"/>
        <v>37.190683847906321</v>
      </c>
      <c r="U187" s="4">
        <f t="shared" si="234"/>
        <v>36.481779111409232</v>
      </c>
      <c r="V187" s="4">
        <f t="shared" si="234"/>
        <v>36.305716333733592</v>
      </c>
      <c r="W187" s="4">
        <f t="shared" si="234"/>
        <v>37.133565467422542</v>
      </c>
      <c r="X187" s="4">
        <f t="shared" si="234"/>
        <v>37.074327153636453</v>
      </c>
      <c r="Y187" s="4">
        <f t="shared" si="234"/>
        <v>37.697856441243594</v>
      </c>
      <c r="Z187" s="4">
        <f t="shared" si="234"/>
        <v>38.158946350139253</v>
      </c>
      <c r="AA187" s="4">
        <f t="shared" si="234"/>
        <v>40.333389094384927</v>
      </c>
      <c r="AB187" s="4">
        <f t="shared" si="234"/>
        <v>38.449159085137481</v>
      </c>
      <c r="AC187" s="4">
        <f t="shared" si="234"/>
        <v>38.614374305666281</v>
      </c>
      <c r="AD187" s="4">
        <f t="shared" si="234"/>
        <v>38.139525754625332</v>
      </c>
      <c r="AE187" s="4">
        <f t="shared" si="234"/>
        <v>39.052388220683049</v>
      </c>
      <c r="AF187" s="4">
        <f t="shared" si="234"/>
        <v>38.93381843724147</v>
      </c>
      <c r="AG187" s="4">
        <f t="shared" si="234"/>
        <v>39.645344416181665</v>
      </c>
      <c r="AI187" s="4">
        <f t="shared" si="235"/>
        <v>0.19791943193572337</v>
      </c>
      <c r="AJ187" s="4">
        <f t="shared" si="235"/>
        <v>-1.2566838479063236</v>
      </c>
      <c r="AK187" s="4">
        <f t="shared" si="235"/>
        <v>1.2072208885907685</v>
      </c>
      <c r="AL187" s="4">
        <f t="shared" si="235"/>
        <v>-0.20771633373359322</v>
      </c>
      <c r="AM187" s="4">
        <f t="shared" si="235"/>
        <v>-2.5654674225421559E-3</v>
      </c>
      <c r="AN187" s="4">
        <f t="shared" si="235"/>
        <v>7.3672846363550093E-2</v>
      </c>
      <c r="AO187" s="4">
        <f t="shared" si="235"/>
        <v>1.7611435587564088</v>
      </c>
      <c r="AP187" s="4">
        <f t="shared" si="235"/>
        <v>0.90705364986074954</v>
      </c>
      <c r="AQ187" s="4">
        <f t="shared" si="235"/>
        <v>-1.6123890943849304</v>
      </c>
      <c r="AR187" s="4">
        <f t="shared" si="235"/>
        <v>0.28884091486251862</v>
      </c>
      <c r="AS187" s="4">
        <f t="shared" si="235"/>
        <v>-0.54837430566627887</v>
      </c>
      <c r="AT187" s="4">
        <f t="shared" si="235"/>
        <v>1.9094742453746676</v>
      </c>
      <c r="AU187" s="4">
        <f t="shared" si="235"/>
        <v>-0.87238822068304955</v>
      </c>
      <c r="AV187" s="4">
        <f t="shared" si="235"/>
        <v>-0.81881843724146819</v>
      </c>
      <c r="AW187" s="4">
        <f t="shared" si="235"/>
        <v>-2.3823444161816667</v>
      </c>
      <c r="AY187" s="2">
        <f t="shared" si="227"/>
        <v>37.17908056769582</v>
      </c>
      <c r="AZ187" s="2">
        <f t="shared" si="227"/>
        <v>37.190683847906321</v>
      </c>
      <c r="BA187" s="2">
        <f t="shared" si="227"/>
        <v>36.481779111409232</v>
      </c>
      <c r="BB187" s="2">
        <f t="shared" si="227"/>
        <v>36.30571633371315</v>
      </c>
      <c r="BC187" s="2">
        <f t="shared" si="227"/>
        <v>37.133565467422514</v>
      </c>
      <c r="BD187" s="2">
        <f t="shared" si="227"/>
        <v>37.074327153636453</v>
      </c>
      <c r="BE187" s="2">
        <f t="shared" si="227"/>
        <v>37.697856441243559</v>
      </c>
      <c r="BF187" s="2">
        <f t="shared" si="227"/>
        <v>38.1589463501344</v>
      </c>
      <c r="BG187" s="2">
        <f t="shared" si="227"/>
        <v>40.333389092786611</v>
      </c>
      <c r="BH187" s="2">
        <f t="shared" si="227"/>
        <v>38.449159083129835</v>
      </c>
      <c r="BI187" s="2">
        <f t="shared" si="227"/>
        <v>38.61437398787519</v>
      </c>
      <c r="BJ187" s="2">
        <f t="shared" si="227"/>
        <v>38.139477653057057</v>
      </c>
      <c r="BK187" s="2">
        <f t="shared" si="227"/>
        <v>39.052380411858245</v>
      </c>
      <c r="BL187" s="2">
        <f t="shared" si="227"/>
        <v>38.923264746905929</v>
      </c>
      <c r="BM187" s="2">
        <f t="shared" si="227"/>
        <v>39.577631910117965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>
        <f t="shared" si="228"/>
        <v>35.933999999999997</v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37.377000000000002</v>
      </c>
      <c r="CV187" s="2">
        <f t="shared" si="198"/>
        <v>35.933999999999997</v>
      </c>
      <c r="CW187" s="2" t="str">
        <f t="shared" si="199"/>
        <v/>
      </c>
      <c r="CX187" s="2">
        <f t="shared" si="200"/>
        <v>36.097999999999999</v>
      </c>
      <c r="CY187" s="2">
        <f t="shared" si="201"/>
        <v>37.131</v>
      </c>
      <c r="CZ187" s="2">
        <f t="shared" si="202"/>
        <v>37.148000000000003</v>
      </c>
      <c r="DA187" s="2">
        <f t="shared" si="203"/>
        <v>39.459000000000003</v>
      </c>
      <c r="DB187" s="2">
        <f t="shared" si="204"/>
        <v>39.066000000000003</v>
      </c>
      <c r="DC187" s="2">
        <f t="shared" si="205"/>
        <v>38.720999999999997</v>
      </c>
      <c r="DD187" s="2">
        <f t="shared" si="206"/>
        <v>38.738</v>
      </c>
      <c r="DE187" s="2">
        <f t="shared" si="207"/>
        <v>38.066000000000003</v>
      </c>
      <c r="DF187" s="2">
        <f t="shared" si="208"/>
        <v>40.048999999999999</v>
      </c>
      <c r="DG187" s="2">
        <f t="shared" si="209"/>
        <v>38.18</v>
      </c>
      <c r="DH187" s="2" t="str">
        <f t="shared" si="210"/>
        <v/>
      </c>
      <c r="DI187" s="2" t="str">
        <f t="shared" si="211"/>
        <v/>
      </c>
      <c r="DK187" s="2">
        <f t="shared" si="236"/>
        <v>65.890008064516124</v>
      </c>
      <c r="DL187" s="2">
        <f t="shared" si="236"/>
        <v>89.171866310160439</v>
      </c>
      <c r="DM187" s="2">
        <f t="shared" si="236"/>
        <v>96.13502852049912</v>
      </c>
      <c r="DN187" s="2">
        <f t="shared" si="236"/>
        <v>87.911918003565063</v>
      </c>
      <c r="DO187" s="2">
        <f t="shared" si="236"/>
        <v>81.692029946524087</v>
      </c>
      <c r="DP187" s="2">
        <f t="shared" si="236"/>
        <v>76.519531550802128</v>
      </c>
      <c r="DQ187" s="2">
        <f t="shared" si="236"/>
        <v>73.376460317460328</v>
      </c>
      <c r="DR187" s="2">
        <f t="shared" si="236"/>
        <v>69.233063492063508</v>
      </c>
      <c r="DS187" s="2">
        <f t="shared" si="236"/>
        <v>73.9618064171123</v>
      </c>
      <c r="DT187" s="2">
        <f t="shared" si="236"/>
        <v>75.633620320855599</v>
      </c>
      <c r="DU187" s="2">
        <f t="shared" si="236"/>
        <v>79.286340106951883</v>
      </c>
      <c r="DV187" s="2">
        <f t="shared" si="236"/>
        <v>69.931871428571426</v>
      </c>
      <c r="DW187" s="2">
        <f t="shared" si="236"/>
        <v>75.890473830973832</v>
      </c>
      <c r="DX187" s="2">
        <f t="shared" si="236"/>
        <v>79.563549786628741</v>
      </c>
      <c r="DY187" s="2">
        <f t="shared" si="236"/>
        <v>62.631622172784589</v>
      </c>
      <c r="EA187" s="2">
        <f t="shared" si="240"/>
        <v>37.608246453086153</v>
      </c>
      <c r="EB187" s="2">
        <f t="shared" si="240"/>
        <v>37.190241133807987</v>
      </c>
      <c r="EC187" s="2">
        <f t="shared" si="240"/>
        <v>36.549388026682614</v>
      </c>
      <c r="ED187" s="2">
        <f t="shared" si="240"/>
        <v>37.05821492230438</v>
      </c>
      <c r="EE187" s="2">
        <f t="shared" si="240"/>
        <v>36.517849586267403</v>
      </c>
      <c r="EF187" s="2">
        <f t="shared" si="239"/>
        <v>38.816227815016767</v>
      </c>
      <c r="EG187" s="2">
        <f t="shared" si="239"/>
        <v>35.426172179570329</v>
      </c>
      <c r="EH187" s="2">
        <f t="shared" si="239"/>
        <v>38.47639537486112</v>
      </c>
      <c r="EI187" s="2">
        <f t="shared" si="239"/>
        <v>42.703463805431639</v>
      </c>
      <c r="EJ187" s="2">
        <f t="shared" si="239"/>
        <v>39.689533716649642</v>
      </c>
      <c r="EK187" s="2">
        <f t="shared" si="212"/>
        <v>37.362385294117644</v>
      </c>
      <c r="EL187" s="2">
        <f t="shared" si="179"/>
        <v>38.557178723035598</v>
      </c>
      <c r="EM187" s="2">
        <f t="shared" si="179"/>
        <v>38.773536871123341</v>
      </c>
      <c r="EN187" s="2">
        <f t="shared" si="179"/>
        <v>39.086362454889155</v>
      </c>
      <c r="EO187" s="2">
        <f t="shared" si="179"/>
        <v>40.755118121385664</v>
      </c>
      <c r="EQ187" s="2">
        <f t="shared" si="237"/>
        <v>37.094879914809511</v>
      </c>
      <c r="ER187" s="2">
        <f t="shared" si="237"/>
        <v>37.190241133807987</v>
      </c>
      <c r="ES187" s="2">
        <f t="shared" si="237"/>
        <v>36.458007715760914</v>
      </c>
      <c r="ET187" s="2">
        <f t="shared" si="237"/>
        <v>36.176286324496587</v>
      </c>
      <c r="EU187" s="2">
        <f t="shared" si="237"/>
        <v>37.23405549094479</v>
      </c>
      <c r="EV187" s="2">
        <f t="shared" si="237"/>
        <v>36.818383681831556</v>
      </c>
      <c r="EW187" s="2">
        <f t="shared" si="237"/>
        <v>38.098588030827017</v>
      </c>
      <c r="EX187" s="2">
        <f t="shared" si="237"/>
        <v>38.099633505715843</v>
      </c>
      <c r="EY187" s="2">
        <f t="shared" si="237"/>
        <v>39.836925929251208</v>
      </c>
      <c r="EZ187" s="2">
        <f t="shared" si="237"/>
        <v>38.17238822398582</v>
      </c>
      <c r="FA187" s="2">
        <f t="shared" si="237"/>
        <v>38.938272511874359</v>
      </c>
      <c r="FB187" s="2">
        <f t="shared" si="237"/>
        <v>38.002188378931699</v>
      </c>
      <c r="FC187" s="2">
        <f t="shared" si="237"/>
        <v>39.134000974977738</v>
      </c>
      <c r="FD187" s="2">
        <f t="shared" si="237"/>
        <v>38.864570755672617</v>
      </c>
      <c r="FE187" s="2">
        <f t="shared" si="237"/>
        <v>39.138347471326426</v>
      </c>
      <c r="FG187" s="2">
        <f t="shared" si="238"/>
        <v>0.99999310771830952</v>
      </c>
      <c r="FH187" s="2">
        <f t="shared" si="238"/>
        <v>0.9999914832578467</v>
      </c>
      <c r="FI187" s="2">
        <f t="shared" si="238"/>
        <v>0.99999177030205399</v>
      </c>
      <c r="FJ187" s="2">
        <f t="shared" si="238"/>
        <v>0.99999164461699241</v>
      </c>
      <c r="FK187" s="2">
        <f t="shared" si="238"/>
        <v>0.99999038822268471</v>
      </c>
      <c r="FL187" s="2">
        <f t="shared" si="238"/>
        <v>0.99999048425059212</v>
      </c>
      <c r="FM187" s="2">
        <f t="shared" si="238"/>
        <v>0.99998885330648146</v>
      </c>
      <c r="FN187" s="2">
        <f t="shared" si="238"/>
        <v>0.99998895552365008</v>
      </c>
      <c r="FO187" s="2">
        <f t="shared" si="238"/>
        <v>0.99999059910525279</v>
      </c>
      <c r="FP187" s="2">
        <f t="shared" si="238"/>
        <v>0.99999038193635725</v>
      </c>
      <c r="FQ187" s="2">
        <f t="shared" si="238"/>
        <v>0.99999051433196096</v>
      </c>
      <c r="FR187" s="2">
        <f t="shared" si="238"/>
        <v>0.99998954038236443</v>
      </c>
      <c r="FS187" s="2">
        <f t="shared" si="238"/>
        <v>0.99998888482504233</v>
      </c>
      <c r="FT187" s="2">
        <f t="shared" si="238"/>
        <v>0.99998677411997405</v>
      </c>
      <c r="FU187" s="2">
        <f t="shared" si="238"/>
        <v>0.99998517969057532</v>
      </c>
      <c r="FW187" s="2">
        <f t="shared" si="229"/>
        <v>0.836363064681655</v>
      </c>
      <c r="FX187" s="2">
        <f t="shared" si="229"/>
        <v>0</v>
      </c>
      <c r="FY187" s="2">
        <f t="shared" si="229"/>
        <v>0.74522932138981135</v>
      </c>
      <c r="FZ187" s="2">
        <f t="shared" si="229"/>
        <v>0.8537238645275419</v>
      </c>
      <c r="GA187" s="2">
        <f t="shared" si="229"/>
        <v>0.85908489859524984</v>
      </c>
      <c r="GB187" s="2">
        <f t="shared" si="229"/>
        <v>0.87206975140387155</v>
      </c>
      <c r="GC187" s="2">
        <f t="shared" si="229"/>
        <v>0.84989064870812303</v>
      </c>
      <c r="GD187" s="2">
        <f t="shared" si="229"/>
        <v>0.84347366876930396</v>
      </c>
      <c r="GE187" s="2">
        <f t="shared" si="229"/>
        <v>0.82690990714985124</v>
      </c>
      <c r="GF187" s="2">
        <f t="shared" si="229"/>
        <v>0.81779918408080587</v>
      </c>
      <c r="GG187" s="2">
        <f t="shared" si="229"/>
        <v>0.79421357247948077</v>
      </c>
      <c r="GH187" s="2">
        <f t="shared" si="229"/>
        <v>0.75321893742608936</v>
      </c>
      <c r="GI187" s="2">
        <f t="shared" si="229"/>
        <v>0.77242359643991099</v>
      </c>
      <c r="GJ187" s="2">
        <f t="shared" si="229"/>
        <v>0.73777808179785653</v>
      </c>
      <c r="GK187" s="2">
        <f t="shared" si="229"/>
        <v>0.72849567610824673</v>
      </c>
      <c r="GM187" s="86">
        <f t="shared" si="230"/>
        <v>2.6161489129466058E-179</v>
      </c>
      <c r="GN187" s="86">
        <f t="shared" si="230"/>
        <v>4.5925197932972054E-121</v>
      </c>
      <c r="GO187" s="86">
        <f t="shared" si="230"/>
        <v>3.0731326543464723E-259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1.6649720696775231E-275</v>
      </c>
      <c r="GZ187" s="86">
        <f t="shared" si="230"/>
        <v>0</v>
      </c>
      <c r="HA187" s="86">
        <f t="shared" si="230"/>
        <v>0</v>
      </c>
      <c r="HC187" s="86">
        <f t="shared" si="181"/>
        <v>5.1256904171372529E-110</v>
      </c>
      <c r="HD187" s="86">
        <f t="shared" si="181"/>
        <v>7.7020222952539575E-99</v>
      </c>
      <c r="HE187" s="86">
        <f t="shared" si="181"/>
        <v>7.2648944016723226E-179</v>
      </c>
      <c r="HF187" s="86">
        <f t="shared" si="180"/>
        <v>1.9689530430430721E-285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1.0369972368305266E-297</v>
      </c>
      <c r="HO187" s="86">
        <f t="shared" si="226"/>
        <v>6.8678525193208812E-265</v>
      </c>
      <c r="HP187" s="86">
        <f t="shared" si="226"/>
        <v>2.3788275746140857E-259</v>
      </c>
      <c r="HQ187" s="86">
        <f t="shared" si="226"/>
        <v>2.379406664979721E-216</v>
      </c>
      <c r="HS187" s="86">
        <f t="shared" si="231"/>
        <v>2.6078792507894428E-36</v>
      </c>
      <c r="HT187" s="86">
        <f t="shared" si="231"/>
        <v>0</v>
      </c>
      <c r="HU187" s="86">
        <f t="shared" si="231"/>
        <v>5.3788732118901008E-34</v>
      </c>
      <c r="HV187" s="86">
        <f t="shared" si="231"/>
        <v>9.5927273902618705E-45</v>
      </c>
      <c r="HW187" s="86">
        <f t="shared" si="231"/>
        <v>1.7423463880586987E-54</v>
      </c>
      <c r="HX187" s="86">
        <f t="shared" si="231"/>
        <v>8.3274229959095364E-56</v>
      </c>
      <c r="HY187" s="86">
        <f t="shared" si="231"/>
        <v>2.5891329371501174E-58</v>
      </c>
      <c r="HZ187" s="86">
        <f t="shared" si="231"/>
        <v>2.4064855232166816E-51</v>
      </c>
      <c r="IA187" s="86">
        <f t="shared" si="231"/>
        <v>4.1262910574873537E-45</v>
      </c>
      <c r="IB187" s="86">
        <f t="shared" si="231"/>
        <v>3.3060579364456827E-48</v>
      </c>
      <c r="IC187" s="86">
        <f t="shared" si="231"/>
        <v>2.6678110847949745E-43</v>
      </c>
      <c r="ID187" s="86">
        <f t="shared" si="231"/>
        <v>3.6172195911290767E-40</v>
      </c>
      <c r="IE187" s="86">
        <f t="shared" si="231"/>
        <v>1.5031781576635109E-40</v>
      </c>
      <c r="IF187" s="86">
        <f t="shared" si="231"/>
        <v>3.654943761177084E-30</v>
      </c>
      <c r="IG187" s="86">
        <f t="shared" si="231"/>
        <v>1.2684081339137714E-40</v>
      </c>
      <c r="II187" s="86">
        <f t="shared" si="232"/>
        <v>3.3224142280966585E-4</v>
      </c>
      <c r="IJ187" s="86">
        <f t="shared" si="232"/>
        <v>0</v>
      </c>
      <c r="IK187" s="86">
        <f t="shared" si="232"/>
        <v>1.6504081340000143E-2</v>
      </c>
      <c r="IL187" s="86">
        <f t="shared" si="232"/>
        <v>3.1415836049416041E-5</v>
      </c>
      <c r="IM187" s="86">
        <f t="shared" si="232"/>
        <v>2.2251637465446645E-6</v>
      </c>
      <c r="IN187" s="86">
        <f t="shared" si="232"/>
        <v>6.3300882272102583E-7</v>
      </c>
      <c r="IO187" s="86">
        <f t="shared" si="232"/>
        <v>2.1909562318987541E-6</v>
      </c>
      <c r="IP187" s="86">
        <f t="shared" si="232"/>
        <v>1.2822453376266014E-5</v>
      </c>
      <c r="IQ187" s="86">
        <f t="shared" si="232"/>
        <v>1.1624299810296377E-4</v>
      </c>
      <c r="IR187" s="86">
        <f t="shared" si="232"/>
        <v>1.2103765930897016E-4</v>
      </c>
      <c r="IS187" s="86">
        <f t="shared" si="232"/>
        <v>7.198294321584778E-4</v>
      </c>
      <c r="IT187" s="86">
        <f t="shared" si="232"/>
        <v>5.1731547731094975E-3</v>
      </c>
      <c r="IU187" s="86">
        <f t="shared" si="232"/>
        <v>2.4221972152092949E-3</v>
      </c>
      <c r="IV187" s="86">
        <f t="shared" si="232"/>
        <v>5.0118401293661789E-2</v>
      </c>
      <c r="IW187" s="86">
        <f t="shared" si="232"/>
        <v>7.8165801887717601E-2</v>
      </c>
      <c r="IY187" s="86">
        <f t="shared" si="233"/>
        <v>3.3224142280966585E-4</v>
      </c>
      <c r="IZ187" s="86">
        <f t="shared" si="233"/>
        <v>7.7020222952539575E-99</v>
      </c>
      <c r="JA187" s="86">
        <f t="shared" si="233"/>
        <v>1.6504081340000143E-2</v>
      </c>
      <c r="JB187" s="86">
        <f t="shared" si="233"/>
        <v>3.1415836049416041E-5</v>
      </c>
      <c r="JC187" s="86">
        <f t="shared" si="233"/>
        <v>2.2251637465446645E-6</v>
      </c>
      <c r="JD187" s="86">
        <f t="shared" si="233"/>
        <v>6.3300882272102583E-7</v>
      </c>
      <c r="JE187" s="86">
        <f t="shared" si="233"/>
        <v>2.1909562318987541E-6</v>
      </c>
      <c r="JF187" s="86">
        <f t="shared" si="233"/>
        <v>1.2822453376266014E-5</v>
      </c>
      <c r="JG187" s="86">
        <f t="shared" si="233"/>
        <v>1.1624299810296377E-4</v>
      </c>
      <c r="JH187" s="86">
        <f t="shared" si="233"/>
        <v>1.2103765930897016E-4</v>
      </c>
      <c r="JI187" s="86">
        <f t="shared" si="233"/>
        <v>7.198294321584778E-4</v>
      </c>
      <c r="JJ187" s="86">
        <f t="shared" si="233"/>
        <v>5.1731547731094975E-3</v>
      </c>
      <c r="JK187" s="86">
        <f t="shared" si="233"/>
        <v>2.4221972152092949E-3</v>
      </c>
      <c r="JL187" s="86">
        <f t="shared" si="233"/>
        <v>5.0118401293661789E-2</v>
      </c>
      <c r="JM187" s="86">
        <f t="shared" si="233"/>
        <v>7.8165801887717601E-2</v>
      </c>
    </row>
    <row r="188" spans="2:273" x14ac:dyDescent="0.25">
      <c r="B188" s="2">
        <v>161</v>
      </c>
      <c r="C188" s="37">
        <v>35.540999999999997</v>
      </c>
      <c r="D188" s="37">
        <v>36.459000000000003</v>
      </c>
      <c r="E188" s="37">
        <v>37.344000000000001</v>
      </c>
      <c r="F188" s="37">
        <v>36.131</v>
      </c>
      <c r="G188" s="37">
        <v>34.557000000000002</v>
      </c>
      <c r="H188" s="37">
        <v>36.360999999999997</v>
      </c>
      <c r="I188" s="37">
        <v>37.984000000000002</v>
      </c>
      <c r="J188" s="37">
        <v>36.917999999999999</v>
      </c>
      <c r="K188" s="37">
        <v>40.115000000000002</v>
      </c>
      <c r="L188" s="37">
        <v>39</v>
      </c>
      <c r="M188" s="37">
        <v>38.066000000000003</v>
      </c>
      <c r="N188" s="37">
        <v>36.802999999999997</v>
      </c>
      <c r="O188" s="37">
        <v>41.262</v>
      </c>
      <c r="P188" s="37">
        <v>37.639000000000003</v>
      </c>
      <c r="Q188" s="37">
        <v>41.771999999999998</v>
      </c>
      <c r="S188" s="4">
        <f t="shared" si="234"/>
        <v>37.053265817677371</v>
      </c>
      <c r="T188" s="4">
        <f t="shared" si="234"/>
        <v>37.043284454260387</v>
      </c>
      <c r="U188" s="4">
        <f t="shared" si="234"/>
        <v>36.321413289288067</v>
      </c>
      <c r="V188" s="4">
        <f t="shared" si="234"/>
        <v>36.150041777218661</v>
      </c>
      <c r="W188" s="4">
        <f t="shared" si="234"/>
        <v>37.006463978287634</v>
      </c>
      <c r="X188" s="4">
        <f t="shared" si="234"/>
        <v>36.912490116053753</v>
      </c>
      <c r="Y188" s="4">
        <f t="shared" si="234"/>
        <v>37.576247741517271</v>
      </c>
      <c r="Z188" s="4">
        <f t="shared" si="234"/>
        <v>38.009588395688411</v>
      </c>
      <c r="AA188" s="4">
        <f t="shared" si="234"/>
        <v>40.163246829553039</v>
      </c>
      <c r="AB188" s="4">
        <f t="shared" si="234"/>
        <v>38.273634107476177</v>
      </c>
      <c r="AC188" s="4">
        <f t="shared" si="234"/>
        <v>38.486588071142265</v>
      </c>
      <c r="AD188" s="4">
        <f t="shared" si="234"/>
        <v>37.991490672442957</v>
      </c>
      <c r="AE188" s="4">
        <f t="shared" si="234"/>
        <v>38.941120552337601</v>
      </c>
      <c r="AF188" s="4">
        <f t="shared" si="234"/>
        <v>38.796338947948968</v>
      </c>
      <c r="AG188" s="4">
        <f t="shared" si="234"/>
        <v>39.457144684846114</v>
      </c>
      <c r="AI188" s="4">
        <f t="shared" si="235"/>
        <v>-1.512265817677374</v>
      </c>
      <c r="AJ188" s="4">
        <f t="shared" si="235"/>
        <v>-0.58428445426038422</v>
      </c>
      <c r="AK188" s="4">
        <f t="shared" si="235"/>
        <v>1.0225867107119342</v>
      </c>
      <c r="AL188" s="4">
        <f t="shared" si="235"/>
        <v>-1.9041777218660627E-2</v>
      </c>
      <c r="AM188" s="4">
        <f t="shared" si="235"/>
        <v>-2.449463978287632</v>
      </c>
      <c r="AN188" s="4">
        <f t="shared" si="235"/>
        <v>-0.5514901160537562</v>
      </c>
      <c r="AO188" s="4">
        <f t="shared" si="235"/>
        <v>0.40775225848273067</v>
      </c>
      <c r="AP188" s="4">
        <f t="shared" si="235"/>
        <v>-1.0915883956884116</v>
      </c>
      <c r="AQ188" s="4">
        <f t="shared" si="235"/>
        <v>-4.8246829553036719E-2</v>
      </c>
      <c r="AR188" s="4">
        <f t="shared" si="235"/>
        <v>0.72636589252382322</v>
      </c>
      <c r="AS188" s="4">
        <f t="shared" si="235"/>
        <v>-0.42058807114226227</v>
      </c>
      <c r="AT188" s="4">
        <f t="shared" si="235"/>
        <v>-1.1884906724429598</v>
      </c>
      <c r="AU188" s="4">
        <f t="shared" si="235"/>
        <v>2.3208794476623993</v>
      </c>
      <c r="AV188" s="4">
        <f t="shared" si="235"/>
        <v>-1.1573389479489649</v>
      </c>
      <c r="AW188" s="4">
        <f t="shared" si="235"/>
        <v>2.3148553151538849</v>
      </c>
      <c r="AY188" s="2">
        <f t="shared" si="227"/>
        <v>37.053265817633509</v>
      </c>
      <c r="AZ188" s="2">
        <f t="shared" si="227"/>
        <v>37.043284454260387</v>
      </c>
      <c r="BA188" s="2">
        <f t="shared" si="227"/>
        <v>36.321413289288067</v>
      </c>
      <c r="BB188" s="2">
        <f t="shared" si="227"/>
        <v>36.150041777217183</v>
      </c>
      <c r="BC188" s="2">
        <f t="shared" si="227"/>
        <v>37.006463978287634</v>
      </c>
      <c r="BD188" s="2">
        <f t="shared" si="227"/>
        <v>36.912490116053753</v>
      </c>
      <c r="BE188" s="2">
        <f t="shared" si="227"/>
        <v>37.576247741517271</v>
      </c>
      <c r="BF188" s="2">
        <f t="shared" si="227"/>
        <v>38.009588395688176</v>
      </c>
      <c r="BG188" s="2">
        <f t="shared" si="227"/>
        <v>40.163246829429013</v>
      </c>
      <c r="BH188" s="2">
        <f t="shared" si="227"/>
        <v>38.273634107334622</v>
      </c>
      <c r="BI188" s="2">
        <f t="shared" si="227"/>
        <v>38.486588039330194</v>
      </c>
      <c r="BJ188" s="2">
        <f t="shared" si="227"/>
        <v>37.991483730184783</v>
      </c>
      <c r="BK188" s="2">
        <f t="shared" si="227"/>
        <v>38.941119560406264</v>
      </c>
      <c r="BL188" s="2">
        <f t="shared" si="227"/>
        <v>38.793243666832637</v>
      </c>
      <c r="BM188" s="2">
        <f t="shared" si="227"/>
        <v>39.43372473464251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>
        <f t="shared" si="228"/>
        <v>36.459000000000003</v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35.540999999999997</v>
      </c>
      <c r="CV188" s="2">
        <f t="shared" si="198"/>
        <v>36.459000000000003</v>
      </c>
      <c r="CW188" s="2">
        <f t="shared" si="199"/>
        <v>37.344000000000001</v>
      </c>
      <c r="CX188" s="2">
        <f t="shared" si="200"/>
        <v>36.131</v>
      </c>
      <c r="CY188" s="2">
        <f t="shared" si="201"/>
        <v>34.557000000000002</v>
      </c>
      <c r="CZ188" s="2">
        <f t="shared" si="202"/>
        <v>36.360999999999997</v>
      </c>
      <c r="DA188" s="2">
        <f t="shared" si="203"/>
        <v>37.984000000000002</v>
      </c>
      <c r="DB188" s="2">
        <f t="shared" si="204"/>
        <v>36.917999999999999</v>
      </c>
      <c r="DC188" s="2">
        <f t="shared" si="205"/>
        <v>40.115000000000002</v>
      </c>
      <c r="DD188" s="2">
        <f t="shared" si="206"/>
        <v>39</v>
      </c>
      <c r="DE188" s="2">
        <f t="shared" si="207"/>
        <v>38.066000000000003</v>
      </c>
      <c r="DF188" s="2">
        <f t="shared" si="208"/>
        <v>36.802999999999997</v>
      </c>
      <c r="DG188" s="2">
        <f t="shared" si="209"/>
        <v>41.262</v>
      </c>
      <c r="DH188" s="2" t="str">
        <f t="shared" si="210"/>
        <v/>
      </c>
      <c r="DI188" s="2" t="str">
        <f t="shared" si="211"/>
        <v/>
      </c>
      <c r="DK188" s="2">
        <f t="shared" si="236"/>
        <v>65.95601612903225</v>
      </c>
      <c r="DL188" s="2">
        <f t="shared" si="236"/>
        <v>89.385991644385044</v>
      </c>
      <c r="DM188" s="2">
        <f t="shared" si="236"/>
        <v>96.403473373440306</v>
      </c>
      <c r="DN188" s="2">
        <f t="shared" si="236"/>
        <v>88.131517602495535</v>
      </c>
      <c r="DO188" s="2">
        <f t="shared" si="236"/>
        <v>81.864920091673042</v>
      </c>
      <c r="DP188" s="2">
        <f t="shared" si="236"/>
        <v>76.652344232238335</v>
      </c>
      <c r="DQ188" s="2">
        <f t="shared" si="236"/>
        <v>73.482655555555567</v>
      </c>
      <c r="DR188" s="2">
        <f t="shared" si="236"/>
        <v>69.313144444444461</v>
      </c>
      <c r="DS188" s="2">
        <f t="shared" si="236"/>
        <v>74.063052864782279</v>
      </c>
      <c r="DT188" s="2">
        <f t="shared" si="236"/>
        <v>75.756045836516421</v>
      </c>
      <c r="DU188" s="2">
        <f t="shared" si="236"/>
        <v>79.429741329259002</v>
      </c>
      <c r="DV188" s="2">
        <f t="shared" si="236"/>
        <v>70.02428571428571</v>
      </c>
      <c r="DW188" s="2">
        <f t="shared" si="236"/>
        <v>76.033539339339342</v>
      </c>
      <c r="DX188" s="2">
        <f t="shared" si="236"/>
        <v>79.730214793741112</v>
      </c>
      <c r="DY188" s="2">
        <f t="shared" si="236"/>
        <v>62.702225509825752</v>
      </c>
      <c r="EA188" s="2">
        <f t="shared" si="240"/>
        <v>37.496734974597345</v>
      </c>
      <c r="EB188" s="2">
        <f t="shared" si="240"/>
        <v>37.042877886086913</v>
      </c>
      <c r="EC188" s="2">
        <f t="shared" si="240"/>
        <v>36.392141737304868</v>
      </c>
      <c r="ED188" s="2">
        <f t="shared" si="240"/>
        <v>36.924304052825121</v>
      </c>
      <c r="EE188" s="2">
        <f t="shared" si="240"/>
        <v>36.372628855774479</v>
      </c>
      <c r="EF188" s="2">
        <f t="shared" si="239"/>
        <v>38.702267332799771</v>
      </c>
      <c r="EG188" s="2">
        <f t="shared" si="239"/>
        <v>35.236975912155529</v>
      </c>
      <c r="EH188" s="2">
        <f t="shared" si="239"/>
        <v>38.336736673092688</v>
      </c>
      <c r="EI188" s="2">
        <f t="shared" si="239"/>
        <v>42.609269622474415</v>
      </c>
      <c r="EJ188" s="2">
        <f t="shared" si="239"/>
        <v>39.555280383152152</v>
      </c>
      <c r="EK188" s="2">
        <f t="shared" si="212"/>
        <v>37.189554201680671</v>
      </c>
      <c r="EL188" s="2">
        <f t="shared" si="179"/>
        <v>38.426054795113913</v>
      </c>
      <c r="EM188" s="2">
        <f t="shared" si="179"/>
        <v>38.651956253486901</v>
      </c>
      <c r="EN188" s="2">
        <f t="shared" si="179"/>
        <v>38.963041931603371</v>
      </c>
      <c r="EO188" s="2">
        <f t="shared" si="179"/>
        <v>40.658180712625395</v>
      </c>
      <c r="EQ188" s="2">
        <f t="shared" si="237"/>
        <v>36.973923412723188</v>
      </c>
      <c r="ER188" s="2">
        <f t="shared" si="237"/>
        <v>37.042877886086913</v>
      </c>
      <c r="ES188" s="2">
        <f t="shared" si="237"/>
        <v>36.298770146842827</v>
      </c>
      <c r="ET188" s="2">
        <f t="shared" si="237"/>
        <v>36.028602074716943</v>
      </c>
      <c r="EU188" s="2">
        <f t="shared" si="237"/>
        <v>37.100825053451288</v>
      </c>
      <c r="EV188" s="2">
        <f t="shared" si="237"/>
        <v>36.672663310304287</v>
      </c>
      <c r="EW188" s="2">
        <f t="shared" si="237"/>
        <v>37.952608885967805</v>
      </c>
      <c r="EX188" s="2">
        <f t="shared" si="237"/>
        <v>37.953855358801114</v>
      </c>
      <c r="EY188" s="2">
        <f t="shared" si="237"/>
        <v>39.695971224636381</v>
      </c>
      <c r="EZ188" s="2">
        <f t="shared" si="237"/>
        <v>38.012833544904922</v>
      </c>
      <c r="FA188" s="2">
        <f t="shared" si="237"/>
        <v>38.792636442549245</v>
      </c>
      <c r="FB188" s="2">
        <f t="shared" si="237"/>
        <v>37.861239411591697</v>
      </c>
      <c r="FC188" s="2">
        <f t="shared" si="237"/>
        <v>39.01833769564989</v>
      </c>
      <c r="FD188" s="2">
        <f t="shared" si="237"/>
        <v>38.737552775526744</v>
      </c>
      <c r="FE188" s="2">
        <f t="shared" si="237"/>
        <v>39.017134254111539</v>
      </c>
      <c r="FG188" s="2">
        <f t="shared" si="238"/>
        <v>0.99999371416057836</v>
      </c>
      <c r="FH188" s="2">
        <f t="shared" si="238"/>
        <v>0.9999922326330194</v>
      </c>
      <c r="FI188" s="2">
        <f t="shared" si="238"/>
        <v>0.9999924944208336</v>
      </c>
      <c r="FJ188" s="2">
        <f t="shared" si="238"/>
        <v>0.99999237979452793</v>
      </c>
      <c r="FK188" s="2">
        <f t="shared" si="238"/>
        <v>0.99999123394748934</v>
      </c>
      <c r="FL188" s="2">
        <f t="shared" si="238"/>
        <v>0.99999132152612902</v>
      </c>
      <c r="FM188" s="2">
        <f t="shared" si="238"/>
        <v>0.99998983408471753</v>
      </c>
      <c r="FN188" s="2">
        <f t="shared" si="238"/>
        <v>0.99998992730806535</v>
      </c>
      <c r="FO188" s="2">
        <f t="shared" si="238"/>
        <v>0.99999142627499893</v>
      </c>
      <c r="FP188" s="2">
        <f t="shared" si="238"/>
        <v>0.99999122821428077</v>
      </c>
      <c r="FQ188" s="2">
        <f t="shared" si="238"/>
        <v>0.9999913489607094</v>
      </c>
      <c r="FR188" s="2">
        <f t="shared" si="238"/>
        <v>0.9999904607065615</v>
      </c>
      <c r="FS188" s="2">
        <f t="shared" si="238"/>
        <v>0.99998986283004299</v>
      </c>
      <c r="FT188" s="2">
        <f t="shared" si="238"/>
        <v>0.99998793784001916</v>
      </c>
      <c r="FU188" s="2">
        <f t="shared" si="238"/>
        <v>0.99998648369953647</v>
      </c>
      <c r="FW188" s="2">
        <f t="shared" si="229"/>
        <v>0.84858117109127218</v>
      </c>
      <c r="FX188" s="2">
        <f t="shared" si="229"/>
        <v>0</v>
      </c>
      <c r="FY188" s="2">
        <f t="shared" si="229"/>
        <v>0.76231825403271325</v>
      </c>
      <c r="FZ188" s="2">
        <f t="shared" si="229"/>
        <v>0.86485516838200072</v>
      </c>
      <c r="GA188" s="2">
        <f t="shared" si="229"/>
        <v>0.86987042327359787</v>
      </c>
      <c r="GB188" s="2">
        <f t="shared" si="229"/>
        <v>0.88199793932994774</v>
      </c>
      <c r="GC188" s="2">
        <f t="shared" si="229"/>
        <v>0.86126624973888866</v>
      </c>
      <c r="GD188" s="2">
        <f t="shared" si="229"/>
        <v>0.85525274019474529</v>
      </c>
      <c r="GE188" s="2">
        <f t="shared" si="229"/>
        <v>0.83969855986896647</v>
      </c>
      <c r="GF188" s="2">
        <f t="shared" si="229"/>
        <v>0.83112350415378233</v>
      </c>
      <c r="GG188" s="2">
        <f t="shared" si="229"/>
        <v>0.80885957256221797</v>
      </c>
      <c r="GH188" s="2">
        <f t="shared" si="229"/>
        <v>0.7699374032876376</v>
      </c>
      <c r="GI188" s="2">
        <f t="shared" si="229"/>
        <v>0.78820685281839475</v>
      </c>
      <c r="GJ188" s="2">
        <f t="shared" si="229"/>
        <v>0.7552026354380319</v>
      </c>
      <c r="GK188" s="2">
        <f t="shared" si="229"/>
        <v>0.74632495963882695</v>
      </c>
      <c r="GM188" s="86">
        <f t="shared" si="230"/>
        <v>1.0174726042453732E-182</v>
      </c>
      <c r="GN188" s="86">
        <f t="shared" si="230"/>
        <v>2.4514399351367317E-123</v>
      </c>
      <c r="GO188" s="86">
        <f t="shared" si="230"/>
        <v>3.5378306322717812E-264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1.0606381396624993E-280</v>
      </c>
      <c r="GZ188" s="86">
        <f t="shared" si="230"/>
        <v>0</v>
      </c>
      <c r="HA188" s="86">
        <f t="shared" si="230"/>
        <v>0</v>
      </c>
      <c r="HC188" s="86">
        <f t="shared" si="181"/>
        <v>1.1282529837543003E-112</v>
      </c>
      <c r="HD188" s="86">
        <f t="shared" si="181"/>
        <v>3.2310330418164388E-101</v>
      </c>
      <c r="HE188" s="86">
        <f t="shared" si="181"/>
        <v>2.7824132720704499E-183</v>
      </c>
      <c r="HF188" s="86">
        <f t="shared" si="181"/>
        <v>2.5327283129731885E-292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5.0843906635657434E-305</v>
      </c>
      <c r="HO188" s="86">
        <f t="shared" si="226"/>
        <v>2.1630356821335462E-271</v>
      </c>
      <c r="HP188" s="86">
        <f t="shared" si="226"/>
        <v>9.2189900681370882E-266</v>
      </c>
      <c r="HQ188" s="86">
        <f t="shared" si="226"/>
        <v>1.5195837066910201E-221</v>
      </c>
      <c r="HS188" s="86">
        <f t="shared" si="231"/>
        <v>7.9590442219033931E-38</v>
      </c>
      <c r="HT188" s="86">
        <f t="shared" si="231"/>
        <v>0</v>
      </c>
      <c r="HU188" s="86">
        <f t="shared" si="231"/>
        <v>1.74951740862802E-35</v>
      </c>
      <c r="HV188" s="86">
        <f t="shared" si="231"/>
        <v>1.4848610103460012E-46</v>
      </c>
      <c r="HW188" s="86">
        <f t="shared" si="231"/>
        <v>1.044940377780538E-56</v>
      </c>
      <c r="HX188" s="86">
        <f t="shared" si="231"/>
        <v>4.9074553190276539E-58</v>
      </c>
      <c r="HY188" s="86">
        <f t="shared" si="231"/>
        <v>1.0291439492414612E-60</v>
      </c>
      <c r="HZ188" s="86">
        <f t="shared" si="231"/>
        <v>1.7697652560282443E-53</v>
      </c>
      <c r="IA188" s="86">
        <f t="shared" si="231"/>
        <v>5.2045883187641678E-47</v>
      </c>
      <c r="IB188" s="86">
        <f t="shared" si="231"/>
        <v>3.0036126428356713E-50</v>
      </c>
      <c r="IC188" s="86">
        <f t="shared" si="231"/>
        <v>3.4343506793445675E-45</v>
      </c>
      <c r="ID188" s="86">
        <f t="shared" si="231"/>
        <v>5.470356820790155E-42</v>
      </c>
      <c r="IE188" s="86">
        <f t="shared" si="231"/>
        <v>2.3200306956735001E-42</v>
      </c>
      <c r="IF188" s="86">
        <f t="shared" si="231"/>
        <v>1.5124746401511363E-31</v>
      </c>
      <c r="IG188" s="86">
        <f t="shared" si="231"/>
        <v>1.4093560178156479E-42</v>
      </c>
      <c r="II188" s="86">
        <f t="shared" si="232"/>
        <v>1.498134089572023E-4</v>
      </c>
      <c r="IJ188" s="86">
        <f t="shared" si="232"/>
        <v>0</v>
      </c>
      <c r="IK188" s="86">
        <f t="shared" si="232"/>
        <v>9.2378108478543847E-3</v>
      </c>
      <c r="IL188" s="86">
        <f t="shared" si="232"/>
        <v>1.1851684463813875E-5</v>
      </c>
      <c r="IM188" s="86">
        <f t="shared" si="232"/>
        <v>6.5956283900506831E-7</v>
      </c>
      <c r="IN188" s="86">
        <f t="shared" si="232"/>
        <v>1.7904322580220192E-7</v>
      </c>
      <c r="IO188" s="86">
        <f t="shared" si="232"/>
        <v>6.1482064888895956E-7</v>
      </c>
      <c r="IP188" s="86">
        <f t="shared" si="232"/>
        <v>4.1905073544798409E-6</v>
      </c>
      <c r="IQ188" s="86">
        <f t="shared" si="232"/>
        <v>4.4863639343095325E-5</v>
      </c>
      <c r="IR188" s="86">
        <f t="shared" si="232"/>
        <v>4.5072692307822504E-5</v>
      </c>
      <c r="IS188" s="86">
        <f t="shared" si="232"/>
        <v>3.0319519124861024E-4</v>
      </c>
      <c r="IT188" s="86">
        <f t="shared" si="232"/>
        <v>2.4714783397564955E-3</v>
      </c>
      <c r="IU188" s="86">
        <f t="shared" si="232"/>
        <v>1.1083524613530768E-3</v>
      </c>
      <c r="IV188" s="86">
        <f t="shared" si="232"/>
        <v>3.2934328119609793E-2</v>
      </c>
      <c r="IW188" s="86">
        <f t="shared" si="232"/>
        <v>5.4275477072591179E-2</v>
      </c>
      <c r="IY188" s="86">
        <f t="shared" si="233"/>
        <v>1.498134089572023E-4</v>
      </c>
      <c r="IZ188" s="86">
        <f t="shared" si="233"/>
        <v>3.2310330418164388E-101</v>
      </c>
      <c r="JA188" s="86">
        <f t="shared" si="233"/>
        <v>9.2378108478543847E-3</v>
      </c>
      <c r="JB188" s="86">
        <f t="shared" si="233"/>
        <v>1.1851684463813875E-5</v>
      </c>
      <c r="JC188" s="86">
        <f t="shared" si="233"/>
        <v>6.5956283900506831E-7</v>
      </c>
      <c r="JD188" s="86">
        <f t="shared" si="233"/>
        <v>1.7904322580220192E-7</v>
      </c>
      <c r="JE188" s="86">
        <f t="shared" si="233"/>
        <v>6.1482064888895956E-7</v>
      </c>
      <c r="JF188" s="86">
        <f t="shared" si="233"/>
        <v>4.1905073544798409E-6</v>
      </c>
      <c r="JG188" s="86">
        <f t="shared" si="233"/>
        <v>4.4863639343095325E-5</v>
      </c>
      <c r="JH188" s="86">
        <f t="shared" si="233"/>
        <v>4.5072692307822504E-5</v>
      </c>
      <c r="JI188" s="86">
        <f t="shared" si="233"/>
        <v>3.0319519124861024E-4</v>
      </c>
      <c r="JJ188" s="86">
        <f t="shared" si="233"/>
        <v>2.4714783397564955E-3</v>
      </c>
      <c r="JK188" s="86">
        <f t="shared" si="233"/>
        <v>1.1083524613530768E-3</v>
      </c>
      <c r="JL188" s="86">
        <f t="shared" si="233"/>
        <v>3.2934328119609793E-2</v>
      </c>
      <c r="JM188" s="86">
        <f t="shared" si="233"/>
        <v>5.4275477072591179E-2</v>
      </c>
    </row>
    <row r="189" spans="2:273" x14ac:dyDescent="0.25">
      <c r="B189" s="2">
        <v>162</v>
      </c>
      <c r="C189" s="37">
        <v>37.115000000000002</v>
      </c>
      <c r="D189" s="37">
        <v>37.508000000000003</v>
      </c>
      <c r="E189" s="37">
        <v>36.048999999999999</v>
      </c>
      <c r="F189" s="37">
        <v>37.131</v>
      </c>
      <c r="G189" s="37">
        <v>37.491999999999997</v>
      </c>
      <c r="H189" s="37">
        <v>36.148000000000003</v>
      </c>
      <c r="I189" s="37">
        <v>39.360999999999997</v>
      </c>
      <c r="J189" s="37">
        <v>37.82</v>
      </c>
      <c r="K189" s="37">
        <v>39.770000000000003</v>
      </c>
      <c r="L189" s="37">
        <v>38.409999999999997</v>
      </c>
      <c r="M189" s="37">
        <v>39.295000000000002</v>
      </c>
      <c r="N189" s="37">
        <v>36.851999999999997</v>
      </c>
      <c r="O189" s="37">
        <v>40.066000000000003</v>
      </c>
      <c r="P189" s="37">
        <v>39.246000000000002</v>
      </c>
      <c r="Q189" s="37">
        <v>37.719000000000001</v>
      </c>
      <c r="S189" s="4">
        <f t="shared" si="234"/>
        <v>36.927625888451978</v>
      </c>
      <c r="T189" s="4">
        <f t="shared" si="234"/>
        <v>36.895887993959377</v>
      </c>
      <c r="U189" s="4">
        <f t="shared" si="234"/>
        <v>36.161059478954627</v>
      </c>
      <c r="V189" s="4">
        <f t="shared" si="234"/>
        <v>35.994721232201712</v>
      </c>
      <c r="W189" s="4">
        <f t="shared" si="234"/>
        <v>36.879098358162949</v>
      </c>
      <c r="X189" s="4">
        <f t="shared" si="234"/>
        <v>36.751415044095353</v>
      </c>
      <c r="Y189" s="4">
        <f t="shared" si="234"/>
        <v>37.453605161274517</v>
      </c>
      <c r="Z189" s="4">
        <f t="shared" si="234"/>
        <v>37.860378670371105</v>
      </c>
      <c r="AA189" s="4">
        <f t="shared" si="234"/>
        <v>39.994205879354652</v>
      </c>
      <c r="AB189" s="4">
        <f t="shared" si="234"/>
        <v>38.098672749362748</v>
      </c>
      <c r="AC189" s="4">
        <f t="shared" si="234"/>
        <v>38.358281308731286</v>
      </c>
      <c r="AD189" s="4">
        <f t="shared" si="234"/>
        <v>37.843630117478845</v>
      </c>
      <c r="AE189" s="4">
        <f t="shared" si="234"/>
        <v>38.829744646285512</v>
      </c>
      <c r="AF189" s="4">
        <f t="shared" si="234"/>
        <v>38.66410540694271</v>
      </c>
      <c r="AG189" s="4">
        <f t="shared" si="234"/>
        <v>39.297705484788601</v>
      </c>
      <c r="AI189" s="4">
        <f t="shared" si="235"/>
        <v>0.1873741115480243</v>
      </c>
      <c r="AJ189" s="4">
        <f t="shared" si="235"/>
        <v>0.61211200604062554</v>
      </c>
      <c r="AK189" s="4">
        <f t="shared" si="235"/>
        <v>-0.11205947895462742</v>
      </c>
      <c r="AL189" s="4">
        <f t="shared" si="235"/>
        <v>1.136278767798288</v>
      </c>
      <c r="AM189" s="4">
        <f t="shared" si="235"/>
        <v>0.61290164183704832</v>
      </c>
      <c r="AN189" s="4">
        <f t="shared" si="235"/>
        <v>-0.60341504409534963</v>
      </c>
      <c r="AO189" s="4">
        <f t="shared" si="235"/>
        <v>1.9073948387254802</v>
      </c>
      <c r="AP189" s="4">
        <f t="shared" si="235"/>
        <v>-4.0378670371104874E-2</v>
      </c>
      <c r="AQ189" s="4">
        <f t="shared" si="235"/>
        <v>-0.22420587935464908</v>
      </c>
      <c r="AR189" s="4">
        <f t="shared" si="235"/>
        <v>0.3113272506372482</v>
      </c>
      <c r="AS189" s="4">
        <f t="shared" si="235"/>
        <v>0.93671869126871599</v>
      </c>
      <c r="AT189" s="4">
        <f t="shared" si="235"/>
        <v>-0.99163011747884866</v>
      </c>
      <c r="AU189" s="4">
        <f t="shared" si="235"/>
        <v>1.2362553537144905</v>
      </c>
      <c r="AV189" s="4">
        <f t="shared" si="235"/>
        <v>0.5818945930572923</v>
      </c>
      <c r="AW189" s="4">
        <f t="shared" si="235"/>
        <v>-1.5787054847885997</v>
      </c>
      <c r="AY189" s="2">
        <f t="shared" si="227"/>
        <v>36.927625888447309</v>
      </c>
      <c r="AZ189" s="2">
        <f t="shared" si="227"/>
        <v>36.895887993959377</v>
      </c>
      <c r="BA189" s="2">
        <f t="shared" si="227"/>
        <v>36.161059478954627</v>
      </c>
      <c r="BB189" s="2">
        <f t="shared" si="227"/>
        <v>35.99472123220162</v>
      </c>
      <c r="BC189" s="2">
        <f t="shared" si="227"/>
        <v>36.879098358162949</v>
      </c>
      <c r="BD189" s="2">
        <f t="shared" si="227"/>
        <v>36.751415044095353</v>
      </c>
      <c r="BE189" s="2">
        <f t="shared" si="227"/>
        <v>37.453605161274517</v>
      </c>
      <c r="BF189" s="2">
        <f t="shared" si="227"/>
        <v>37.860378670371098</v>
      </c>
      <c r="BG189" s="2">
        <f t="shared" si="227"/>
        <v>39.994205879346296</v>
      </c>
      <c r="BH189" s="2">
        <f t="shared" si="227"/>
        <v>38.098672749354179</v>
      </c>
      <c r="BI189" s="2">
        <f t="shared" si="227"/>
        <v>38.358281305976796</v>
      </c>
      <c r="BJ189" s="2">
        <f t="shared" si="227"/>
        <v>37.843629250279193</v>
      </c>
      <c r="BK189" s="2">
        <f t="shared" si="227"/>
        <v>38.829744536967567</v>
      </c>
      <c r="BL189" s="2">
        <f t="shared" si="227"/>
        <v>38.663280558263814</v>
      </c>
      <c r="BM189" s="2">
        <f t="shared" si="227"/>
        <v>39.290270476988503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>
        <f t="shared" si="228"/>
        <v>37.508000000000003</v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37.115000000000002</v>
      </c>
      <c r="CV189" s="2">
        <f t="shared" si="198"/>
        <v>37.508000000000003</v>
      </c>
      <c r="CW189" s="2">
        <f t="shared" si="199"/>
        <v>36.048999999999999</v>
      </c>
      <c r="CX189" s="2">
        <f t="shared" si="200"/>
        <v>37.131</v>
      </c>
      <c r="CY189" s="2">
        <f t="shared" si="201"/>
        <v>37.491999999999997</v>
      </c>
      <c r="CZ189" s="2">
        <f t="shared" si="202"/>
        <v>36.148000000000003</v>
      </c>
      <c r="DA189" s="2">
        <f t="shared" si="203"/>
        <v>39.360999999999997</v>
      </c>
      <c r="DB189" s="2">
        <f t="shared" si="204"/>
        <v>37.82</v>
      </c>
      <c r="DC189" s="2">
        <f t="shared" si="205"/>
        <v>39.770000000000003</v>
      </c>
      <c r="DD189" s="2">
        <f t="shared" si="206"/>
        <v>38.409999999999997</v>
      </c>
      <c r="DE189" s="2">
        <f t="shared" si="207"/>
        <v>39.295000000000002</v>
      </c>
      <c r="DF189" s="2">
        <f t="shared" si="208"/>
        <v>36.851999999999997</v>
      </c>
      <c r="DG189" s="2">
        <f t="shared" si="209"/>
        <v>40.066000000000003</v>
      </c>
      <c r="DH189" s="2" t="str">
        <f t="shared" si="210"/>
        <v/>
      </c>
      <c r="DI189" s="2" t="str">
        <f t="shared" si="211"/>
        <v/>
      </c>
      <c r="DK189" s="2">
        <f t="shared" si="236"/>
        <v>66.02202419354839</v>
      </c>
      <c r="DL189" s="2">
        <f t="shared" si="236"/>
        <v>89.600116978609634</v>
      </c>
      <c r="DM189" s="2">
        <f t="shared" si="236"/>
        <v>96.671918226381479</v>
      </c>
      <c r="DN189" s="2">
        <f t="shared" si="236"/>
        <v>88.351117201426021</v>
      </c>
      <c r="DO189" s="2">
        <f t="shared" si="236"/>
        <v>82.037810236822025</v>
      </c>
      <c r="DP189" s="2">
        <f t="shared" si="236"/>
        <v>76.785156913674541</v>
      </c>
      <c r="DQ189" s="2">
        <f t="shared" si="236"/>
        <v>73.588850793650806</v>
      </c>
      <c r="DR189" s="2">
        <f t="shared" si="236"/>
        <v>69.393225396825414</v>
      </c>
      <c r="DS189" s="2">
        <f t="shared" si="236"/>
        <v>74.164299312452258</v>
      </c>
      <c r="DT189" s="2">
        <f t="shared" si="236"/>
        <v>75.878471352177229</v>
      </c>
      <c r="DU189" s="2">
        <f t="shared" si="236"/>
        <v>79.573142551566093</v>
      </c>
      <c r="DV189" s="2">
        <f t="shared" si="236"/>
        <v>70.116699999999994</v>
      </c>
      <c r="DW189" s="2">
        <f t="shared" si="236"/>
        <v>76.176604847704851</v>
      </c>
      <c r="DX189" s="2">
        <f t="shared" si="236"/>
        <v>79.896879800853483</v>
      </c>
      <c r="DY189" s="2">
        <f t="shared" si="236"/>
        <v>62.772828846866908</v>
      </c>
      <c r="EA189" s="2">
        <f t="shared" si="240"/>
        <v>37.38522349610853</v>
      </c>
      <c r="EB189" s="2">
        <f t="shared" si="240"/>
        <v>36.895514638365839</v>
      </c>
      <c r="EC189" s="2">
        <f t="shared" si="240"/>
        <v>36.23489544792713</v>
      </c>
      <c r="ED189" s="2">
        <f t="shared" si="240"/>
        <v>36.790393183345856</v>
      </c>
      <c r="EE189" s="2">
        <f t="shared" si="240"/>
        <v>36.227408125281556</v>
      </c>
      <c r="EF189" s="2">
        <f t="shared" si="239"/>
        <v>38.588306850582768</v>
      </c>
      <c r="EG189" s="2">
        <f t="shared" si="239"/>
        <v>35.047779644740743</v>
      </c>
      <c r="EH189" s="2">
        <f t="shared" si="239"/>
        <v>38.197077971324248</v>
      </c>
      <c r="EI189" s="2">
        <f t="shared" si="239"/>
        <v>42.515075439517183</v>
      </c>
      <c r="EJ189" s="2">
        <f t="shared" si="239"/>
        <v>39.421027049654654</v>
      </c>
      <c r="EK189" s="2">
        <f t="shared" si="212"/>
        <v>37.016723109243699</v>
      </c>
      <c r="EL189" s="2">
        <f t="shared" si="179"/>
        <v>38.294930867192235</v>
      </c>
      <c r="EM189" s="2">
        <f t="shared" si="179"/>
        <v>38.530375635850461</v>
      </c>
      <c r="EN189" s="2">
        <f t="shared" si="179"/>
        <v>38.839721408317587</v>
      </c>
      <c r="EO189" s="2">
        <f t="shared" si="179"/>
        <v>40.561243303865126</v>
      </c>
      <c r="EQ189" s="2">
        <f t="shared" si="237"/>
        <v>36.852966910636866</v>
      </c>
      <c r="ER189" s="2">
        <f t="shared" si="237"/>
        <v>36.895514638365839</v>
      </c>
      <c r="ES189" s="2">
        <f t="shared" si="237"/>
        <v>36.139532577924754</v>
      </c>
      <c r="ET189" s="2">
        <f t="shared" si="237"/>
        <v>35.880917824937299</v>
      </c>
      <c r="EU189" s="2">
        <f t="shared" si="237"/>
        <v>36.967594615957779</v>
      </c>
      <c r="EV189" s="2">
        <f t="shared" si="237"/>
        <v>36.526942938777019</v>
      </c>
      <c r="EW189" s="2">
        <f t="shared" si="237"/>
        <v>37.806629741108594</v>
      </c>
      <c r="EX189" s="2">
        <f t="shared" si="237"/>
        <v>37.808077211886385</v>
      </c>
      <c r="EY189" s="2">
        <f t="shared" si="237"/>
        <v>39.555016520021546</v>
      </c>
      <c r="EZ189" s="2">
        <f t="shared" si="237"/>
        <v>37.853278865824024</v>
      </c>
      <c r="FA189" s="2">
        <f t="shared" si="237"/>
        <v>38.647000373224131</v>
      </c>
      <c r="FB189" s="2">
        <f t="shared" si="237"/>
        <v>37.720290444251702</v>
      </c>
      <c r="FC189" s="2">
        <f t="shared" si="237"/>
        <v>38.902674416322029</v>
      </c>
      <c r="FD189" s="2">
        <f t="shared" si="237"/>
        <v>38.610534795380879</v>
      </c>
      <c r="FE189" s="2">
        <f t="shared" si="237"/>
        <v>38.895921036896638</v>
      </c>
      <c r="FG189" s="2">
        <f t="shared" si="238"/>
        <v>0.99999426724314222</v>
      </c>
      <c r="FH189" s="2">
        <f t="shared" si="238"/>
        <v>0.99999291607227903</v>
      </c>
      <c r="FI189" s="2">
        <f t="shared" si="238"/>
        <v>0.99999315482592399</v>
      </c>
      <c r="FJ189" s="2">
        <f t="shared" si="238"/>
        <v>0.99999305028535157</v>
      </c>
      <c r="FK189" s="2">
        <f t="shared" si="238"/>
        <v>0.9999920052589254</v>
      </c>
      <c r="FL189" s="2">
        <f t="shared" si="238"/>
        <v>0.99999208513171678</v>
      </c>
      <c r="FM189" s="2">
        <f t="shared" si="238"/>
        <v>0.99999072856677718</v>
      </c>
      <c r="FN189" s="2">
        <f t="shared" si="238"/>
        <v>0.99999081358763231</v>
      </c>
      <c r="FO189" s="2">
        <f t="shared" si="238"/>
        <v>0.99999218066396656</v>
      </c>
      <c r="FP189" s="2">
        <f t="shared" si="238"/>
        <v>0.99999200003016897</v>
      </c>
      <c r="FQ189" s="2">
        <f t="shared" si="238"/>
        <v>0.99999211015238954</v>
      </c>
      <c r="FR189" s="2">
        <f t="shared" si="238"/>
        <v>0.99999130005368198</v>
      </c>
      <c r="FS189" s="2">
        <f t="shared" si="238"/>
        <v>0.99999075478287236</v>
      </c>
      <c r="FT189" s="2">
        <f t="shared" si="238"/>
        <v>0.99998899916767581</v>
      </c>
      <c r="FU189" s="2">
        <f t="shared" si="238"/>
        <v>0.99998767297280888</v>
      </c>
      <c r="FW189" s="2">
        <f t="shared" si="229"/>
        <v>0.86003966502576012</v>
      </c>
      <c r="FX189" s="2">
        <f t="shared" si="229"/>
        <v>0</v>
      </c>
      <c r="FY189" s="2">
        <f t="shared" si="229"/>
        <v>0.77860147153927395</v>
      </c>
      <c r="FZ189" s="2">
        <f t="shared" si="229"/>
        <v>0.87526316804906079</v>
      </c>
      <c r="GA189" s="2">
        <f t="shared" si="229"/>
        <v>0.87994579579931276</v>
      </c>
      <c r="GB189" s="2">
        <f t="shared" si="229"/>
        <v>0.89125171882684118</v>
      </c>
      <c r="GC189" s="2">
        <f t="shared" si="229"/>
        <v>0.87190970931446599</v>
      </c>
      <c r="GD189" s="2">
        <f t="shared" si="229"/>
        <v>0.86628592220399048</v>
      </c>
      <c r="GE189" s="2">
        <f t="shared" si="229"/>
        <v>0.85171177488491312</v>
      </c>
      <c r="GF189" s="2">
        <f t="shared" si="229"/>
        <v>0.8436596976456141</v>
      </c>
      <c r="GG189" s="2">
        <f t="shared" si="229"/>
        <v>0.82269590743979504</v>
      </c>
      <c r="GH189" s="2">
        <f t="shared" si="229"/>
        <v>0.78584528092443617</v>
      </c>
      <c r="GI189" s="2">
        <f t="shared" si="229"/>
        <v>0.8031744105507268</v>
      </c>
      <c r="GJ189" s="2">
        <f t="shared" si="229"/>
        <v>0.77182742352323974</v>
      </c>
      <c r="GK189" s="2">
        <f t="shared" si="229"/>
        <v>0.76336373740424146</v>
      </c>
      <c r="GM189" s="86">
        <f t="shared" si="230"/>
        <v>3.672548093851764E-186</v>
      </c>
      <c r="GN189" s="86">
        <f t="shared" si="230"/>
        <v>1.2456240477111532E-125</v>
      </c>
      <c r="GO189" s="86">
        <f t="shared" si="230"/>
        <v>3.6558000868425644E-269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6.0378955192299042E-286</v>
      </c>
      <c r="GZ189" s="86">
        <f t="shared" si="230"/>
        <v>0</v>
      </c>
      <c r="HA189" s="86">
        <f t="shared" si="230"/>
        <v>0</v>
      </c>
      <c r="HC189" s="86">
        <f t="shared" si="181"/>
        <v>2.3062579797231943E-115</v>
      </c>
      <c r="HD189" s="86">
        <f t="shared" si="181"/>
        <v>1.2688088722715104E-103</v>
      </c>
      <c r="HE189" s="86">
        <f t="shared" si="181"/>
        <v>9.4027045492246956E-188</v>
      </c>
      <c r="HF189" s="86">
        <f t="shared" si="181"/>
        <v>2.6931453836205717E-299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5.6750324622717612E-278</v>
      </c>
      <c r="HP189" s="86">
        <f t="shared" si="226"/>
        <v>2.9798761713229453E-272</v>
      </c>
      <c r="HQ189" s="86">
        <f t="shared" si="226"/>
        <v>8.4115789875822389E-227</v>
      </c>
      <c r="HS189" s="86">
        <f t="shared" si="231"/>
        <v>2.2559769468594921E-39</v>
      </c>
      <c r="HT189" s="86">
        <f t="shared" si="231"/>
        <v>0</v>
      </c>
      <c r="HU189" s="86">
        <f t="shared" si="231"/>
        <v>5.2731011146492064E-37</v>
      </c>
      <c r="HV189" s="86">
        <f t="shared" si="231"/>
        <v>2.1108099270908936E-48</v>
      </c>
      <c r="HW189" s="86">
        <f t="shared" si="231"/>
        <v>5.642981074474034E-59</v>
      </c>
      <c r="HX189" s="86">
        <f t="shared" si="231"/>
        <v>2.6087903101111823E-60</v>
      </c>
      <c r="HY189" s="86">
        <f t="shared" si="231"/>
        <v>3.6493095480053909E-63</v>
      </c>
      <c r="HZ189" s="86">
        <f t="shared" si="231"/>
        <v>1.1745123465422141E-55</v>
      </c>
      <c r="IA189" s="86">
        <f t="shared" si="231"/>
        <v>5.982492048504001E-49</v>
      </c>
      <c r="IB189" s="86">
        <f t="shared" si="231"/>
        <v>2.4685238368301811E-52</v>
      </c>
      <c r="IC189" s="86">
        <f t="shared" si="231"/>
        <v>4.0169530547465426E-47</v>
      </c>
      <c r="ID189" s="86">
        <f t="shared" si="231"/>
        <v>7.5159369492594231E-44</v>
      </c>
      <c r="IE189" s="86">
        <f t="shared" si="231"/>
        <v>3.259067180324549E-44</v>
      </c>
      <c r="IF189" s="86">
        <f t="shared" si="231"/>
        <v>5.8099948234779047E-33</v>
      </c>
      <c r="IG189" s="86">
        <f t="shared" si="231"/>
        <v>1.4040158800140419E-44</v>
      </c>
      <c r="II189" s="86">
        <f t="shared" si="232"/>
        <v>6.4971448560855057E-5</v>
      </c>
      <c r="IJ189" s="86">
        <f t="shared" si="232"/>
        <v>0</v>
      </c>
      <c r="IK189" s="86">
        <f t="shared" si="232"/>
        <v>4.9729156042455508E-3</v>
      </c>
      <c r="IL189" s="86">
        <f t="shared" si="232"/>
        <v>4.2729483633978111E-6</v>
      </c>
      <c r="IM189" s="86">
        <f t="shared" si="232"/>
        <v>1.8481669149411047E-7</v>
      </c>
      <c r="IN189" s="86">
        <f t="shared" si="232"/>
        <v>4.7912841110196749E-8</v>
      </c>
      <c r="IO189" s="86">
        <f t="shared" si="232"/>
        <v>1.6228842430697068E-7</v>
      </c>
      <c r="IP189" s="86">
        <f t="shared" si="232"/>
        <v>1.296481649127675E-6</v>
      </c>
      <c r="IQ189" s="86">
        <f t="shared" si="232"/>
        <v>1.6483986310667326E-5</v>
      </c>
      <c r="IR189" s="86">
        <f t="shared" si="232"/>
        <v>1.591675099456427E-5</v>
      </c>
      <c r="IS189" s="86">
        <f t="shared" si="232"/>
        <v>1.2144198741790691E-4</v>
      </c>
      <c r="IT189" s="86">
        <f t="shared" si="232"/>
        <v>1.1236225764616316E-3</v>
      </c>
      <c r="IU189" s="86">
        <f t="shared" si="232"/>
        <v>4.8292311100617014E-4</v>
      </c>
      <c r="IV189" s="86">
        <f t="shared" si="232"/>
        <v>2.1051097289331168E-2</v>
      </c>
      <c r="IW189" s="86">
        <f t="shared" si="232"/>
        <v>3.6763255892526991E-2</v>
      </c>
      <c r="IY189" s="86">
        <f t="shared" si="233"/>
        <v>6.4971448560855057E-5</v>
      </c>
      <c r="IZ189" s="86">
        <f t="shared" si="233"/>
        <v>1.2688088722715104E-103</v>
      </c>
      <c r="JA189" s="86">
        <f t="shared" si="233"/>
        <v>4.9729156042455508E-3</v>
      </c>
      <c r="JB189" s="86">
        <f t="shared" si="233"/>
        <v>4.2729483633978111E-6</v>
      </c>
      <c r="JC189" s="86">
        <f t="shared" si="233"/>
        <v>1.8481669149411047E-7</v>
      </c>
      <c r="JD189" s="86">
        <f t="shared" si="233"/>
        <v>4.7912841110196749E-8</v>
      </c>
      <c r="JE189" s="86">
        <f t="shared" si="233"/>
        <v>1.6228842430697068E-7</v>
      </c>
      <c r="JF189" s="86">
        <f t="shared" si="233"/>
        <v>1.296481649127675E-6</v>
      </c>
      <c r="JG189" s="86">
        <f t="shared" si="233"/>
        <v>1.6483986310667326E-5</v>
      </c>
      <c r="JH189" s="86">
        <f t="shared" si="233"/>
        <v>1.591675099456427E-5</v>
      </c>
      <c r="JI189" s="86">
        <f t="shared" si="233"/>
        <v>1.2144198741790691E-4</v>
      </c>
      <c r="JJ189" s="86">
        <f t="shared" si="233"/>
        <v>1.1236225764616316E-3</v>
      </c>
      <c r="JK189" s="86">
        <f t="shared" si="233"/>
        <v>4.8292311100617014E-4</v>
      </c>
      <c r="JL189" s="86">
        <f t="shared" si="233"/>
        <v>2.1051097289331168E-2</v>
      </c>
      <c r="JM189" s="86">
        <f t="shared" si="233"/>
        <v>3.6763255892526991E-2</v>
      </c>
    </row>
    <row r="190" spans="2:273" x14ac:dyDescent="0.25">
      <c r="B190" s="2">
        <v>163</v>
      </c>
      <c r="C190" s="37">
        <v>37.655999999999999</v>
      </c>
      <c r="D190" s="37">
        <v>36.097999999999999</v>
      </c>
      <c r="E190" s="37">
        <v>36</v>
      </c>
      <c r="F190" s="37">
        <v>34.738</v>
      </c>
      <c r="G190" s="37">
        <v>37.409999999999997</v>
      </c>
      <c r="H190" s="37">
        <v>39.524999999999999</v>
      </c>
      <c r="I190" s="37">
        <v>37.115000000000002</v>
      </c>
      <c r="J190" s="37">
        <v>37.851999999999997</v>
      </c>
      <c r="K190" s="37">
        <v>37.869</v>
      </c>
      <c r="L190" s="37">
        <v>37.048999999999999</v>
      </c>
      <c r="M190" s="37">
        <v>37.966999999999999</v>
      </c>
      <c r="N190" s="37">
        <v>37.311</v>
      </c>
      <c r="O190" s="37">
        <v>40.115000000000002</v>
      </c>
      <c r="P190" s="37">
        <v>39.884999999999998</v>
      </c>
      <c r="Q190" s="37">
        <v>40.316000000000003</v>
      </c>
      <c r="S190" s="4">
        <f t="shared" si="234"/>
        <v>36.802168892986067</v>
      </c>
      <c r="T190" s="4">
        <f t="shared" si="234"/>
        <v>36.748494230646656</v>
      </c>
      <c r="U190" s="4">
        <f t="shared" si="234"/>
        <v>36.000723059017425</v>
      </c>
      <c r="V190" s="4">
        <f t="shared" si="234"/>
        <v>35.839758183468568</v>
      </c>
      <c r="W190" s="4">
        <f t="shared" si="234"/>
        <v>36.75146486864594</v>
      </c>
      <c r="X190" s="4">
        <f t="shared" si="234"/>
        <v>36.59110087635608</v>
      </c>
      <c r="Y190" s="4">
        <f t="shared" si="234"/>
        <v>37.329910916556642</v>
      </c>
      <c r="Z190" s="4">
        <f t="shared" si="234"/>
        <v>37.711320318973776</v>
      </c>
      <c r="AA190" s="4">
        <f t="shared" si="234"/>
        <v>39.826308511831961</v>
      </c>
      <c r="AB190" s="4">
        <f t="shared" si="234"/>
        <v>37.924303735202365</v>
      </c>
      <c r="AC190" s="4">
        <f t="shared" si="234"/>
        <v>38.229406555565447</v>
      </c>
      <c r="AD190" s="4">
        <f t="shared" si="234"/>
        <v>37.695940940007127</v>
      </c>
      <c r="AE190" s="4">
        <f t="shared" si="234"/>
        <v>38.71824181569189</v>
      </c>
      <c r="AF190" s="4">
        <f t="shared" si="234"/>
        <v>38.533586422002536</v>
      </c>
      <c r="AG190" s="4">
        <f t="shared" si="234"/>
        <v>39.149519438397455</v>
      </c>
      <c r="AI190" s="4">
        <f t="shared" si="235"/>
        <v>0.8538311070139315</v>
      </c>
      <c r="AJ190" s="4">
        <f t="shared" si="235"/>
        <v>-0.65049423064665746</v>
      </c>
      <c r="AK190" s="4">
        <f t="shared" si="235"/>
        <v>-7.2305901742453216E-4</v>
      </c>
      <c r="AL190" s="4">
        <f t="shared" si="235"/>
        <v>-1.1017581834685686</v>
      </c>
      <c r="AM190" s="4">
        <f t="shared" si="235"/>
        <v>0.65853513135405706</v>
      </c>
      <c r="AN190" s="4">
        <f t="shared" si="235"/>
        <v>2.9338991236439185</v>
      </c>
      <c r="AO190" s="4">
        <f t="shared" si="235"/>
        <v>-0.21491091655664007</v>
      </c>
      <c r="AP190" s="4">
        <f t="shared" si="235"/>
        <v>0.14067968102622075</v>
      </c>
      <c r="AQ190" s="4">
        <f t="shared" si="235"/>
        <v>-1.9573085118319611</v>
      </c>
      <c r="AR190" s="4">
        <f t="shared" si="235"/>
        <v>-0.87530373520236537</v>
      </c>
      <c r="AS190" s="4">
        <f t="shared" si="235"/>
        <v>-0.26240655556544823</v>
      </c>
      <c r="AT190" s="4">
        <f t="shared" si="235"/>
        <v>-0.38494094000712664</v>
      </c>
      <c r="AU190" s="4">
        <f t="shared" si="235"/>
        <v>1.396758184308112</v>
      </c>
      <c r="AV190" s="4">
        <f t="shared" si="235"/>
        <v>1.3514135779974623</v>
      </c>
      <c r="AW190" s="4">
        <f t="shared" si="235"/>
        <v>1.1664805616025475</v>
      </c>
      <c r="AY190" s="2">
        <f t="shared" si="227"/>
        <v>36.802168892985627</v>
      </c>
      <c r="AZ190" s="2">
        <f t="shared" si="227"/>
        <v>36.748494230646656</v>
      </c>
      <c r="BA190" s="2">
        <f t="shared" si="227"/>
        <v>36.000723059017425</v>
      </c>
      <c r="BB190" s="2">
        <f t="shared" si="227"/>
        <v>35.839758183468561</v>
      </c>
      <c r="BC190" s="2">
        <f t="shared" si="227"/>
        <v>36.75146486864594</v>
      </c>
      <c r="BD190" s="2">
        <f t="shared" si="227"/>
        <v>36.59110087635608</v>
      </c>
      <c r="BE190" s="2">
        <f t="shared" si="227"/>
        <v>37.329910916556642</v>
      </c>
      <c r="BF190" s="2">
        <f t="shared" si="227"/>
        <v>37.711320318973776</v>
      </c>
      <c r="BG190" s="2">
        <f t="shared" si="227"/>
        <v>39.826308511831471</v>
      </c>
      <c r="BH190" s="2">
        <f t="shared" si="227"/>
        <v>37.924303735201917</v>
      </c>
      <c r="BI190" s="2">
        <f t="shared" si="227"/>
        <v>38.229406555359205</v>
      </c>
      <c r="BJ190" s="2">
        <f t="shared" si="227"/>
        <v>37.69594084628126</v>
      </c>
      <c r="BK190" s="2">
        <f t="shared" si="227"/>
        <v>38.718241805242663</v>
      </c>
      <c r="BL190" s="2">
        <f t="shared" si="227"/>
        <v>38.533386754005392</v>
      </c>
      <c r="BM190" s="2">
        <f t="shared" si="227"/>
        <v>39.147353523426148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>
        <f t="shared" si="228"/>
        <v>36.097999999999999</v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37.655999999999999</v>
      </c>
      <c r="CV190" s="2">
        <f t="shared" si="198"/>
        <v>36.097999999999999</v>
      </c>
      <c r="CW190" s="2">
        <f t="shared" si="199"/>
        <v>36</v>
      </c>
      <c r="CX190" s="2">
        <f t="shared" si="200"/>
        <v>34.738</v>
      </c>
      <c r="CY190" s="2">
        <f t="shared" si="201"/>
        <v>37.409999999999997</v>
      </c>
      <c r="CZ190" s="2">
        <f t="shared" si="202"/>
        <v>39.524999999999999</v>
      </c>
      <c r="DA190" s="2">
        <f t="shared" si="203"/>
        <v>37.115000000000002</v>
      </c>
      <c r="DB190" s="2">
        <f t="shared" si="204"/>
        <v>37.851999999999997</v>
      </c>
      <c r="DC190" s="2">
        <f t="shared" si="205"/>
        <v>37.869</v>
      </c>
      <c r="DD190" s="2">
        <f t="shared" si="206"/>
        <v>37.048999999999999</v>
      </c>
      <c r="DE190" s="2">
        <f t="shared" si="207"/>
        <v>37.966999999999999</v>
      </c>
      <c r="DF190" s="2">
        <f t="shared" si="208"/>
        <v>37.311</v>
      </c>
      <c r="DG190" s="2">
        <f t="shared" si="209"/>
        <v>40.115000000000002</v>
      </c>
      <c r="DH190" s="2" t="str">
        <f t="shared" si="210"/>
        <v/>
      </c>
      <c r="DI190" s="2" t="str">
        <f t="shared" si="211"/>
        <v/>
      </c>
      <c r="DK190" s="2">
        <f t="shared" si="236"/>
        <v>66.088032258064516</v>
      </c>
      <c r="DL190" s="2">
        <f t="shared" si="236"/>
        <v>89.814242312834239</v>
      </c>
      <c r="DM190" s="2">
        <f t="shared" si="236"/>
        <v>96.940363079322651</v>
      </c>
      <c r="DN190" s="2">
        <f t="shared" si="236"/>
        <v>88.570716800356507</v>
      </c>
      <c r="DO190" s="2">
        <f t="shared" si="236"/>
        <v>82.21070038197098</v>
      </c>
      <c r="DP190" s="2">
        <f t="shared" si="236"/>
        <v>76.917969595110748</v>
      </c>
      <c r="DQ190" s="2">
        <f t="shared" si="236"/>
        <v>73.695046031746045</v>
      </c>
      <c r="DR190" s="2">
        <f t="shared" si="236"/>
        <v>69.473306349206368</v>
      </c>
      <c r="DS190" s="2">
        <f t="shared" si="236"/>
        <v>74.265545760122237</v>
      </c>
      <c r="DT190" s="2">
        <f t="shared" si="236"/>
        <v>76.000896867838037</v>
      </c>
      <c r="DU190" s="2">
        <f t="shared" si="236"/>
        <v>79.716543773873198</v>
      </c>
      <c r="DV190" s="2">
        <f t="shared" si="236"/>
        <v>70.209114285714278</v>
      </c>
      <c r="DW190" s="2">
        <f t="shared" si="236"/>
        <v>76.319670356070361</v>
      </c>
      <c r="DX190" s="2">
        <f t="shared" si="236"/>
        <v>80.063544807965869</v>
      </c>
      <c r="DY190" s="2">
        <f t="shared" si="236"/>
        <v>62.843432183908064</v>
      </c>
      <c r="EA190" s="2">
        <f t="shared" si="240"/>
        <v>37.273712017619715</v>
      </c>
      <c r="EB190" s="2">
        <f t="shared" si="240"/>
        <v>36.748151390644772</v>
      </c>
      <c r="EC190" s="2">
        <f t="shared" si="240"/>
        <v>36.077649158549377</v>
      </c>
      <c r="ED190" s="2">
        <f t="shared" si="240"/>
        <v>36.656482313866597</v>
      </c>
      <c r="EE190" s="2">
        <f t="shared" si="240"/>
        <v>36.082187394788633</v>
      </c>
      <c r="EF190" s="2">
        <f t="shared" si="239"/>
        <v>38.474346368365772</v>
      </c>
      <c r="EG190" s="2">
        <f t="shared" si="239"/>
        <v>34.858583377325949</v>
      </c>
      <c r="EH190" s="2">
        <f t="shared" si="239"/>
        <v>38.057419269555815</v>
      </c>
      <c r="EI190" s="2">
        <f t="shared" si="239"/>
        <v>42.420881256559952</v>
      </c>
      <c r="EJ190" s="2">
        <f t="shared" si="239"/>
        <v>39.286773716157157</v>
      </c>
      <c r="EK190" s="2">
        <f t="shared" si="212"/>
        <v>36.84389201680672</v>
      </c>
      <c r="EL190" s="2">
        <f t="shared" si="179"/>
        <v>38.163806939270543</v>
      </c>
      <c r="EM190" s="2">
        <f t="shared" si="179"/>
        <v>38.408795018214022</v>
      </c>
      <c r="EN190" s="2">
        <f t="shared" si="179"/>
        <v>38.716400885031796</v>
      </c>
      <c r="EO190" s="2">
        <f t="shared" si="179"/>
        <v>40.464305895104857</v>
      </c>
      <c r="EQ190" s="2">
        <f t="shared" si="237"/>
        <v>36.732010408550536</v>
      </c>
      <c r="ER190" s="2">
        <f t="shared" si="237"/>
        <v>36.748151390644772</v>
      </c>
      <c r="ES190" s="2">
        <f t="shared" si="237"/>
        <v>35.980295009006667</v>
      </c>
      <c r="ET190" s="2">
        <f t="shared" si="237"/>
        <v>35.733233575157655</v>
      </c>
      <c r="EU190" s="2">
        <f t="shared" si="237"/>
        <v>36.834364178464277</v>
      </c>
      <c r="EV190" s="2">
        <f t="shared" si="237"/>
        <v>36.38122256724975</v>
      </c>
      <c r="EW190" s="2">
        <f t="shared" si="237"/>
        <v>37.660650596249383</v>
      </c>
      <c r="EX190" s="2">
        <f t="shared" si="237"/>
        <v>37.662299064971663</v>
      </c>
      <c r="EY190" s="2">
        <f t="shared" si="237"/>
        <v>39.414061815406711</v>
      </c>
      <c r="EZ190" s="2">
        <f t="shared" si="237"/>
        <v>37.693724186743125</v>
      </c>
      <c r="FA190" s="2">
        <f t="shared" si="237"/>
        <v>38.501364303899017</v>
      </c>
      <c r="FB190" s="2">
        <f t="shared" si="237"/>
        <v>37.579341476911708</v>
      </c>
      <c r="FC190" s="2">
        <f t="shared" si="237"/>
        <v>38.787011136994181</v>
      </c>
      <c r="FD190" s="2">
        <f t="shared" si="237"/>
        <v>38.483516815235006</v>
      </c>
      <c r="FE190" s="2">
        <f t="shared" si="237"/>
        <v>38.774707819681751</v>
      </c>
      <c r="FG190" s="2">
        <f t="shared" si="238"/>
        <v>0.99999477166096906</v>
      </c>
      <c r="FH190" s="2">
        <f t="shared" si="238"/>
        <v>0.99999353937710633</v>
      </c>
      <c r="FI190" s="2">
        <f t="shared" si="238"/>
        <v>0.99999375712328531</v>
      </c>
      <c r="FJ190" s="2">
        <f t="shared" si="238"/>
        <v>0.99999366178103444</v>
      </c>
      <c r="FK190" s="2">
        <f t="shared" si="238"/>
        <v>0.99999270870435308</v>
      </c>
      <c r="FL190" s="2">
        <f t="shared" si="238"/>
        <v>0.99999278154930649</v>
      </c>
      <c r="FM190" s="2">
        <f t="shared" si="238"/>
        <v>0.99999154434550641</v>
      </c>
      <c r="FN190" s="2">
        <f t="shared" si="238"/>
        <v>0.99999162188557378</v>
      </c>
      <c r="FO190" s="2">
        <f t="shared" si="238"/>
        <v>0.99999286867587445</v>
      </c>
      <c r="FP190" s="2">
        <f t="shared" si="238"/>
        <v>0.99999270393566375</v>
      </c>
      <c r="FQ190" s="2">
        <f t="shared" si="238"/>
        <v>0.99999280436846305</v>
      </c>
      <c r="FR190" s="2">
        <f t="shared" si="238"/>
        <v>0.99999206554858233</v>
      </c>
      <c r="FS190" s="2">
        <f t="shared" si="238"/>
        <v>0.99999156825490843</v>
      </c>
      <c r="FT190" s="2">
        <f t="shared" si="238"/>
        <v>0.99998996711196708</v>
      </c>
      <c r="FU190" s="2">
        <f t="shared" si="238"/>
        <v>0.99998875760539063</v>
      </c>
      <c r="FW190" s="2">
        <f t="shared" si="229"/>
        <v>0.87076310605718177</v>
      </c>
      <c r="FX190" s="2">
        <f t="shared" si="229"/>
        <v>0</v>
      </c>
      <c r="FY190" s="2">
        <f t="shared" si="229"/>
        <v>0.79407049740149105</v>
      </c>
      <c r="FZ190" s="2">
        <f t="shared" si="229"/>
        <v>0.88497621488895062</v>
      </c>
      <c r="GA190" s="2">
        <f t="shared" si="229"/>
        <v>0.88934031433736782</v>
      </c>
      <c r="GB190" s="2">
        <f t="shared" si="229"/>
        <v>0.89986220327921784</v>
      </c>
      <c r="GC190" s="2">
        <f t="shared" si="229"/>
        <v>0.8818486347626221</v>
      </c>
      <c r="GD190" s="2">
        <f t="shared" si="229"/>
        <v>0.87659945621694901</v>
      </c>
      <c r="GE190" s="2">
        <f t="shared" si="229"/>
        <v>0.86297161839472269</v>
      </c>
      <c r="GF190" s="2">
        <f t="shared" si="229"/>
        <v>0.85542716933669738</v>
      </c>
      <c r="GG190" s="2">
        <f t="shared" si="229"/>
        <v>0.83573405934738099</v>
      </c>
      <c r="GH190" s="2">
        <f t="shared" si="229"/>
        <v>0.80093758326507392</v>
      </c>
      <c r="GI190" s="2">
        <f t="shared" si="229"/>
        <v>0.81732934383813793</v>
      </c>
      <c r="GJ190" s="2">
        <f t="shared" si="229"/>
        <v>0.78764065937151528</v>
      </c>
      <c r="GK190" s="2">
        <f t="shared" si="229"/>
        <v>0.77959603873105232</v>
      </c>
      <c r="GM190" s="86">
        <f t="shared" si="230"/>
        <v>1.2302575595018452E-189</v>
      </c>
      <c r="GN190" s="86">
        <f t="shared" si="230"/>
        <v>6.0248677799307242E-128</v>
      </c>
      <c r="GO190" s="86">
        <f t="shared" si="230"/>
        <v>3.3909141134134669E-274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3.0715763516690367E-291</v>
      </c>
      <c r="GZ190" s="86">
        <f t="shared" si="230"/>
        <v>0</v>
      </c>
      <c r="HA190" s="86">
        <f t="shared" si="230"/>
        <v>0</v>
      </c>
      <c r="HC190" s="86">
        <f t="shared" si="181"/>
        <v>4.3777916724820854E-118</v>
      </c>
      <c r="HD190" s="86">
        <f t="shared" si="181"/>
        <v>4.6640987908862929E-106</v>
      </c>
      <c r="HE190" s="86">
        <f t="shared" si="181"/>
        <v>2.803633345447191E-192</v>
      </c>
      <c r="HF190" s="86">
        <f t="shared" si="181"/>
        <v>2.3672683769567973E-306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1.2403191372832356E-284</v>
      </c>
      <c r="HP190" s="86">
        <f t="shared" si="226"/>
        <v>8.0335227380111098E-279</v>
      </c>
      <c r="HQ190" s="86">
        <f t="shared" si="226"/>
        <v>4.0357657196501538E-232</v>
      </c>
      <c r="HS190" s="86">
        <f t="shared" si="231"/>
        <v>5.9388341405833217E-41</v>
      </c>
      <c r="HT190" s="86">
        <f t="shared" si="231"/>
        <v>0</v>
      </c>
      <c r="HU190" s="86">
        <f t="shared" si="231"/>
        <v>1.4727402945777428E-38</v>
      </c>
      <c r="HV190" s="86">
        <f t="shared" si="231"/>
        <v>2.7556578287837391E-50</v>
      </c>
      <c r="HW190" s="86">
        <f t="shared" si="231"/>
        <v>2.7439668661090029E-61</v>
      </c>
      <c r="HX190" s="86">
        <f t="shared" si="231"/>
        <v>1.2509864305755932E-62</v>
      </c>
      <c r="HY190" s="86">
        <f t="shared" si="231"/>
        <v>1.1543859439162523E-65</v>
      </c>
      <c r="HZ190" s="86">
        <f t="shared" si="231"/>
        <v>7.0339898192076007E-58</v>
      </c>
      <c r="IA190" s="86">
        <f t="shared" si="231"/>
        <v>6.2667084982023382E-51</v>
      </c>
      <c r="IB190" s="86">
        <f t="shared" si="231"/>
        <v>1.8351980922245891E-54</v>
      </c>
      <c r="IC190" s="86">
        <f t="shared" si="231"/>
        <v>4.2687720523355247E-49</v>
      </c>
      <c r="ID190" s="86">
        <f t="shared" si="231"/>
        <v>9.3814039623045713E-46</v>
      </c>
      <c r="IE190" s="86">
        <f t="shared" si="231"/>
        <v>4.1667757876636721E-46</v>
      </c>
      <c r="IF190" s="86">
        <f t="shared" si="231"/>
        <v>2.0717325480186694E-34</v>
      </c>
      <c r="IG190" s="86">
        <f t="shared" si="231"/>
        <v>1.2540120828370528E-46</v>
      </c>
      <c r="II190" s="86">
        <f t="shared" si="232"/>
        <v>2.7095743557618414E-5</v>
      </c>
      <c r="IJ190" s="86">
        <f t="shared" si="232"/>
        <v>0</v>
      </c>
      <c r="IK190" s="86">
        <f t="shared" si="232"/>
        <v>2.5742043413338593E-3</v>
      </c>
      <c r="IL190" s="86">
        <f t="shared" si="232"/>
        <v>1.4720730054361403E-6</v>
      </c>
      <c r="IM190" s="86">
        <f t="shared" si="232"/>
        <v>4.8950126842751075E-8</v>
      </c>
      <c r="IN190" s="86">
        <f t="shared" si="232"/>
        <v>1.212933088071412E-8</v>
      </c>
      <c r="IO190" s="86">
        <f t="shared" si="232"/>
        <v>4.0288383020275325E-8</v>
      </c>
      <c r="IP190" s="86">
        <f t="shared" si="232"/>
        <v>3.7966215343565702E-7</v>
      </c>
      <c r="IQ190" s="86">
        <f t="shared" si="232"/>
        <v>5.7648501743915007E-6</v>
      </c>
      <c r="IR190" s="86">
        <f t="shared" si="232"/>
        <v>5.3290706115704137E-6</v>
      </c>
      <c r="IS190" s="86">
        <f t="shared" si="232"/>
        <v>4.6244424125225777E-5</v>
      </c>
      <c r="IT190" s="86">
        <f t="shared" si="232"/>
        <v>4.8596650608161526E-4</v>
      </c>
      <c r="IU190" s="86">
        <f t="shared" si="232"/>
        <v>2.0030094504945925E-4</v>
      </c>
      <c r="IV190" s="86">
        <f t="shared" si="232"/>
        <v>1.3088319179469728E-2</v>
      </c>
      <c r="IW190" s="86">
        <f t="shared" si="232"/>
        <v>2.4297325715685492E-2</v>
      </c>
      <c r="IY190" s="86">
        <f t="shared" si="233"/>
        <v>2.7095743557618414E-5</v>
      </c>
      <c r="IZ190" s="86">
        <f t="shared" si="233"/>
        <v>4.6640987908862929E-106</v>
      </c>
      <c r="JA190" s="86">
        <f t="shared" si="233"/>
        <v>2.5742043413338593E-3</v>
      </c>
      <c r="JB190" s="86">
        <f t="shared" si="233"/>
        <v>1.4720730054361403E-6</v>
      </c>
      <c r="JC190" s="86">
        <f t="shared" si="233"/>
        <v>4.8950126842751075E-8</v>
      </c>
      <c r="JD190" s="86">
        <f t="shared" si="233"/>
        <v>1.212933088071412E-8</v>
      </c>
      <c r="JE190" s="86">
        <f t="shared" si="233"/>
        <v>4.0288383020275325E-8</v>
      </c>
      <c r="JF190" s="86">
        <f t="shared" si="233"/>
        <v>3.7966215343565702E-7</v>
      </c>
      <c r="JG190" s="86">
        <f t="shared" si="233"/>
        <v>5.7648501743915007E-6</v>
      </c>
      <c r="JH190" s="86">
        <f t="shared" si="233"/>
        <v>5.3290706115704137E-6</v>
      </c>
      <c r="JI190" s="86">
        <f t="shared" si="233"/>
        <v>4.6244424125225777E-5</v>
      </c>
      <c r="JJ190" s="86">
        <f t="shared" si="233"/>
        <v>4.8596650608161526E-4</v>
      </c>
      <c r="JK190" s="86">
        <f t="shared" si="233"/>
        <v>2.0030094504945925E-4</v>
      </c>
      <c r="JL190" s="86">
        <f t="shared" si="233"/>
        <v>1.3088319179469728E-2</v>
      </c>
      <c r="JM190" s="86">
        <f t="shared" si="233"/>
        <v>2.4297325715685492E-2</v>
      </c>
    </row>
    <row r="191" spans="2:273" x14ac:dyDescent="0.25">
      <c r="B191" s="2">
        <v>164</v>
      </c>
      <c r="C191" s="37">
        <v>38.18</v>
      </c>
      <c r="D191" s="37">
        <v>36.279000000000003</v>
      </c>
      <c r="E191" s="37">
        <v>38.540999999999997</v>
      </c>
      <c r="F191" s="37">
        <v>36.622999999999998</v>
      </c>
      <c r="G191" s="37">
        <v>38.082000000000001</v>
      </c>
      <c r="H191" s="37">
        <v>37.328000000000003</v>
      </c>
      <c r="I191" s="37">
        <v>35.786999999999999</v>
      </c>
      <c r="J191" s="37">
        <v>35.409999999999997</v>
      </c>
      <c r="K191" s="37">
        <v>37.689</v>
      </c>
      <c r="L191" s="37">
        <v>35.606999999999999</v>
      </c>
      <c r="M191" s="37">
        <v>37.377000000000002</v>
      </c>
      <c r="N191" s="37">
        <v>36.033000000000001</v>
      </c>
      <c r="O191" s="37">
        <v>38.851999999999997</v>
      </c>
      <c r="P191" s="37">
        <v>37.377000000000002</v>
      </c>
      <c r="Q191" s="37">
        <v>42.420999999999999</v>
      </c>
      <c r="S191" s="4">
        <f t="shared" si="234"/>
        <v>36.676900492081593</v>
      </c>
      <c r="T191" s="4">
        <f t="shared" si="234"/>
        <v>36.601102946848421</v>
      </c>
      <c r="U191" s="4">
        <f t="shared" si="234"/>
        <v>35.840408763835072</v>
      </c>
      <c r="V191" s="4">
        <f t="shared" si="234"/>
        <v>35.685152848617768</v>
      </c>
      <c r="W191" s="4">
        <f t="shared" si="234"/>
        <v>36.623562384871413</v>
      </c>
      <c r="X191" s="4">
        <f t="shared" si="234"/>
        <v>36.431540699949181</v>
      </c>
      <c r="Y191" s="4">
        <f t="shared" si="234"/>
        <v>37.205157828502543</v>
      </c>
      <c r="Z191" s="4">
        <f t="shared" si="234"/>
        <v>37.562414898819618</v>
      </c>
      <c r="AA191" s="4">
        <f t="shared" si="234"/>
        <v>39.659582793654494</v>
      </c>
      <c r="AB191" s="4">
        <f t="shared" si="234"/>
        <v>37.750547679160967</v>
      </c>
      <c r="AC191" s="4">
        <f t="shared" si="234"/>
        <v>38.099926386231665</v>
      </c>
      <c r="AD191" s="4">
        <f t="shared" si="234"/>
        <v>37.548441181282733</v>
      </c>
      <c r="AE191" s="4">
        <f t="shared" si="234"/>
        <v>38.606600294898008</v>
      </c>
      <c r="AF191" s="4">
        <f t="shared" si="234"/>
        <v>38.403615865865738</v>
      </c>
      <c r="AG191" s="4">
        <f t="shared" si="234"/>
        <v>39.00562500029735</v>
      </c>
      <c r="AI191" s="4">
        <f t="shared" si="235"/>
        <v>1.5030995079184066</v>
      </c>
      <c r="AJ191" s="4">
        <f t="shared" si="235"/>
        <v>-0.32210294684841756</v>
      </c>
      <c r="AK191" s="4">
        <f t="shared" si="235"/>
        <v>2.7005912361649251</v>
      </c>
      <c r="AL191" s="4">
        <f t="shared" si="235"/>
        <v>0.93784715138222907</v>
      </c>
      <c r="AM191" s="4">
        <f t="shared" si="235"/>
        <v>1.458437615128588</v>
      </c>
      <c r="AN191" s="4">
        <f t="shared" si="235"/>
        <v>0.89645930005082164</v>
      </c>
      <c r="AO191" s="4">
        <f t="shared" si="235"/>
        <v>-1.4181578285025438</v>
      </c>
      <c r="AP191" s="4">
        <f t="shared" si="235"/>
        <v>-2.1524148988196217</v>
      </c>
      <c r="AQ191" s="4">
        <f t="shared" si="235"/>
        <v>-1.9705827936544935</v>
      </c>
      <c r="AR191" s="4">
        <f t="shared" si="235"/>
        <v>-2.1435476791609673</v>
      </c>
      <c r="AS191" s="4">
        <f t="shared" si="235"/>
        <v>-0.72292638623166283</v>
      </c>
      <c r="AT191" s="4">
        <f t="shared" si="235"/>
        <v>-1.515441181282732</v>
      </c>
      <c r="AU191" s="4">
        <f t="shared" si="235"/>
        <v>0.24539970510198827</v>
      </c>
      <c r="AV191" s="4">
        <f t="shared" si="235"/>
        <v>-1.0266158658657361</v>
      </c>
      <c r="AW191" s="4">
        <f t="shared" si="235"/>
        <v>3.4153749997026495</v>
      </c>
      <c r="AY191" s="2">
        <f t="shared" si="227"/>
        <v>36.676900492081558</v>
      </c>
      <c r="AZ191" s="2">
        <f t="shared" si="227"/>
        <v>36.601102946848421</v>
      </c>
      <c r="BA191" s="2">
        <f t="shared" si="227"/>
        <v>35.840408763835072</v>
      </c>
      <c r="BB191" s="2">
        <f t="shared" si="227"/>
        <v>35.685152848617768</v>
      </c>
      <c r="BC191" s="2">
        <f t="shared" si="227"/>
        <v>36.623562384871413</v>
      </c>
      <c r="BD191" s="2">
        <f t="shared" si="227"/>
        <v>36.431540699949181</v>
      </c>
      <c r="BE191" s="2">
        <f t="shared" si="227"/>
        <v>37.205157828502543</v>
      </c>
      <c r="BF191" s="2">
        <f t="shared" si="227"/>
        <v>37.562414898819618</v>
      </c>
      <c r="BG191" s="2">
        <f t="shared" si="227"/>
        <v>39.659582793654472</v>
      </c>
      <c r="BH191" s="2">
        <f t="shared" si="227"/>
        <v>37.750547679160945</v>
      </c>
      <c r="BI191" s="2">
        <f t="shared" si="227"/>
        <v>38.099926386218314</v>
      </c>
      <c r="BJ191" s="2">
        <f t="shared" si="227"/>
        <v>37.548441172521066</v>
      </c>
      <c r="BK191" s="2">
        <f t="shared" si="227"/>
        <v>38.606600294031956</v>
      </c>
      <c r="BL191" s="2">
        <f t="shared" si="227"/>
        <v>38.403571972706921</v>
      </c>
      <c r="BM191" s="2">
        <f t="shared" si="227"/>
        <v>39.005046153393472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>
        <f t="shared" si="228"/>
        <v>36.279000000000003</v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38.18</v>
      </c>
      <c r="CV191" s="2">
        <f t="shared" si="198"/>
        <v>36.279000000000003</v>
      </c>
      <c r="CW191" s="2">
        <f t="shared" si="199"/>
        <v>38.540999999999997</v>
      </c>
      <c r="CX191" s="2">
        <f t="shared" si="200"/>
        <v>36.622999999999998</v>
      </c>
      <c r="CY191" s="2">
        <f t="shared" si="201"/>
        <v>38.082000000000001</v>
      </c>
      <c r="CZ191" s="2">
        <f t="shared" si="202"/>
        <v>37.328000000000003</v>
      </c>
      <c r="DA191" s="2">
        <f t="shared" si="203"/>
        <v>35.786999999999999</v>
      </c>
      <c r="DB191" s="2">
        <f t="shared" si="204"/>
        <v>35.409999999999997</v>
      </c>
      <c r="DC191" s="2">
        <f t="shared" si="205"/>
        <v>37.689</v>
      </c>
      <c r="DD191" s="2">
        <f t="shared" si="206"/>
        <v>35.606999999999999</v>
      </c>
      <c r="DE191" s="2">
        <f t="shared" si="207"/>
        <v>37.377000000000002</v>
      </c>
      <c r="DF191" s="2">
        <f t="shared" si="208"/>
        <v>36.033000000000001</v>
      </c>
      <c r="DG191" s="2">
        <f t="shared" si="209"/>
        <v>38.851999999999997</v>
      </c>
      <c r="DH191" s="2">
        <f t="shared" si="210"/>
        <v>37.377000000000002</v>
      </c>
      <c r="DI191" s="2" t="str">
        <f t="shared" si="211"/>
        <v/>
      </c>
      <c r="DK191" s="2">
        <f t="shared" si="236"/>
        <v>66.154040322580641</v>
      </c>
      <c r="DL191" s="2">
        <f t="shared" si="236"/>
        <v>90.028367647058843</v>
      </c>
      <c r="DM191" s="2">
        <f t="shared" si="236"/>
        <v>97.208807932263824</v>
      </c>
      <c r="DN191" s="2">
        <f t="shared" si="236"/>
        <v>88.790316399286979</v>
      </c>
      <c r="DO191" s="2">
        <f t="shared" si="236"/>
        <v>82.383590527119964</v>
      </c>
      <c r="DP191" s="2">
        <f t="shared" si="236"/>
        <v>77.050782276546968</v>
      </c>
      <c r="DQ191" s="2">
        <f t="shared" si="236"/>
        <v>73.801241269841285</v>
      </c>
      <c r="DR191" s="2">
        <f t="shared" si="236"/>
        <v>69.553387301587321</v>
      </c>
      <c r="DS191" s="2">
        <f t="shared" si="236"/>
        <v>74.366792207792201</v>
      </c>
      <c r="DT191" s="2">
        <f t="shared" si="236"/>
        <v>76.123322383498845</v>
      </c>
      <c r="DU191" s="2">
        <f t="shared" si="236"/>
        <v>79.859944996180303</v>
      </c>
      <c r="DV191" s="2">
        <f t="shared" si="236"/>
        <v>70.301528571428562</v>
      </c>
      <c r="DW191" s="2">
        <f t="shared" si="236"/>
        <v>76.462735864435857</v>
      </c>
      <c r="DX191" s="2">
        <f t="shared" si="236"/>
        <v>80.23020981507824</v>
      </c>
      <c r="DY191" s="2">
        <f t="shared" si="236"/>
        <v>62.91403552094922</v>
      </c>
      <c r="EA191" s="2">
        <f t="shared" si="240"/>
        <v>37.162200539130907</v>
      </c>
      <c r="EB191" s="2">
        <f t="shared" si="240"/>
        <v>36.600788142923697</v>
      </c>
      <c r="EC191" s="2">
        <f t="shared" si="240"/>
        <v>35.920402869171639</v>
      </c>
      <c r="ED191" s="2">
        <f t="shared" si="240"/>
        <v>36.522571444387339</v>
      </c>
      <c r="EE191" s="2">
        <f t="shared" si="240"/>
        <v>35.93696666429571</v>
      </c>
      <c r="EF191" s="2">
        <f t="shared" si="239"/>
        <v>38.360385886148777</v>
      </c>
      <c r="EG191" s="2">
        <f t="shared" si="239"/>
        <v>34.669387109911156</v>
      </c>
      <c r="EH191" s="2">
        <f t="shared" si="239"/>
        <v>37.917760567787383</v>
      </c>
      <c r="EI191" s="2">
        <f t="shared" si="239"/>
        <v>42.326687073602727</v>
      </c>
      <c r="EJ191" s="2">
        <f t="shared" si="239"/>
        <v>39.15252038265966</v>
      </c>
      <c r="EK191" s="2">
        <f t="shared" si="212"/>
        <v>36.671060924369748</v>
      </c>
      <c r="EL191" s="2">
        <f t="shared" si="179"/>
        <v>38.032683011348865</v>
      </c>
      <c r="EM191" s="2">
        <f t="shared" si="179"/>
        <v>38.287214400577575</v>
      </c>
      <c r="EN191" s="2">
        <f t="shared" si="179"/>
        <v>38.593080361746004</v>
      </c>
      <c r="EO191" s="2">
        <f t="shared" si="179"/>
        <v>40.367368486344589</v>
      </c>
      <c r="EQ191" s="2">
        <f t="shared" si="237"/>
        <v>36.611053906464207</v>
      </c>
      <c r="ER191" s="2">
        <f t="shared" si="237"/>
        <v>36.600788142923697</v>
      </c>
      <c r="ES191" s="2">
        <f t="shared" si="237"/>
        <v>35.82105744008858</v>
      </c>
      <c r="ET191" s="2">
        <f t="shared" si="237"/>
        <v>35.585549325378004</v>
      </c>
      <c r="EU191" s="2">
        <f t="shared" si="237"/>
        <v>36.701133740970775</v>
      </c>
      <c r="EV191" s="2">
        <f t="shared" si="237"/>
        <v>36.235502195722489</v>
      </c>
      <c r="EW191" s="2">
        <f t="shared" si="237"/>
        <v>37.514671451390171</v>
      </c>
      <c r="EX191" s="2">
        <f t="shared" si="237"/>
        <v>37.516520918056941</v>
      </c>
      <c r="EY191" s="2">
        <f t="shared" si="237"/>
        <v>39.273107110791884</v>
      </c>
      <c r="EZ191" s="2">
        <f t="shared" si="237"/>
        <v>37.534169507662227</v>
      </c>
      <c r="FA191" s="2">
        <f t="shared" si="237"/>
        <v>38.355728234573903</v>
      </c>
      <c r="FB191" s="2">
        <f t="shared" si="237"/>
        <v>37.438392509571713</v>
      </c>
      <c r="FC191" s="2">
        <f t="shared" si="237"/>
        <v>38.671347857666319</v>
      </c>
      <c r="FD191" s="2">
        <f t="shared" si="237"/>
        <v>38.356498835089141</v>
      </c>
      <c r="FE191" s="2">
        <f t="shared" si="237"/>
        <v>38.653494602466857</v>
      </c>
      <c r="FG191" s="2">
        <f t="shared" si="238"/>
        <v>0.9999952316959384</v>
      </c>
      <c r="FH191" s="2">
        <f t="shared" si="238"/>
        <v>0.99999410783854248</v>
      </c>
      <c r="FI191" s="2">
        <f t="shared" si="238"/>
        <v>0.99999430642563991</v>
      </c>
      <c r="FJ191" s="2">
        <f t="shared" si="238"/>
        <v>0.99999421947237743</v>
      </c>
      <c r="FK191" s="2">
        <f t="shared" si="238"/>
        <v>0.99999335025507086</v>
      </c>
      <c r="FL191" s="2">
        <f t="shared" si="238"/>
        <v>0.99999341669054287</v>
      </c>
      <c r="FM191" s="2">
        <f t="shared" si="238"/>
        <v>0.99999228834571052</v>
      </c>
      <c r="FN191" s="2">
        <f t="shared" si="238"/>
        <v>0.99999235906319717</v>
      </c>
      <c r="FO191" s="2">
        <f t="shared" si="238"/>
        <v>0.99999349615101751</v>
      </c>
      <c r="FP191" s="2">
        <f t="shared" si="238"/>
        <v>0.999993345905969</v>
      </c>
      <c r="FQ191" s="2">
        <f t="shared" si="238"/>
        <v>0.99999343750188729</v>
      </c>
      <c r="FR191" s="2">
        <f t="shared" si="238"/>
        <v>0.99999276368925072</v>
      </c>
      <c r="FS191" s="2">
        <f t="shared" si="238"/>
        <v>0.99999231015137668</v>
      </c>
      <c r="FT191" s="2">
        <f t="shared" si="238"/>
        <v>0.99999084988928633</v>
      </c>
      <c r="FU191" s="2">
        <f t="shared" si="238"/>
        <v>0.99998974680411334</v>
      </c>
      <c r="FW191" s="2">
        <f t="shared" si="229"/>
        <v>0.88077883485919206</v>
      </c>
      <c r="FX191" s="2">
        <f t="shared" si="229"/>
        <v>0</v>
      </c>
      <c r="FY191" s="2">
        <f t="shared" si="229"/>
        <v>0.80872422787598452</v>
      </c>
      <c r="FZ191" s="2">
        <f t="shared" si="229"/>
        <v>0.89402449944162243</v>
      </c>
      <c r="GA191" s="2">
        <f t="shared" si="229"/>
        <v>0.89808483422272922</v>
      </c>
      <c r="GB191" s="2">
        <f t="shared" si="229"/>
        <v>0.90786140707072649</v>
      </c>
      <c r="GC191" s="2">
        <f t="shared" si="229"/>
        <v>0.89111267731590948</v>
      </c>
      <c r="GD191" s="2">
        <f t="shared" si="229"/>
        <v>0.88622197490015553</v>
      </c>
      <c r="GE191" s="2">
        <f t="shared" si="229"/>
        <v>0.87350346034434734</v>
      </c>
      <c r="GF191" s="2">
        <f t="shared" si="229"/>
        <v>0.86644913186323214</v>
      </c>
      <c r="GG191" s="2">
        <f t="shared" si="229"/>
        <v>0.84799059507199404</v>
      </c>
      <c r="GH191" s="2">
        <f t="shared" si="229"/>
        <v>0.81521637107278688</v>
      </c>
      <c r="GI191" s="2">
        <f t="shared" si="229"/>
        <v>0.83068090942021577</v>
      </c>
      <c r="GJ191" s="2">
        <f t="shared" si="229"/>
        <v>0.80263821130378121</v>
      </c>
      <c r="GK191" s="2">
        <f t="shared" si="229"/>
        <v>0.79501386955145315</v>
      </c>
      <c r="GM191" s="86">
        <f t="shared" si="230"/>
        <v>3.8247907089559749E-193</v>
      </c>
      <c r="GN191" s="86">
        <f t="shared" si="230"/>
        <v>2.7739727253933488E-130</v>
      </c>
      <c r="GO191" s="86">
        <f t="shared" si="230"/>
        <v>2.8231853453225417E-279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1.3963481868920736E-296</v>
      </c>
      <c r="GZ191" s="86">
        <f t="shared" si="230"/>
        <v>0</v>
      </c>
      <c r="HA191" s="86">
        <f t="shared" si="230"/>
        <v>0</v>
      </c>
      <c r="HC191" s="86">
        <f t="shared" si="181"/>
        <v>7.7169677953933576E-121</v>
      </c>
      <c r="HD191" s="86">
        <f t="shared" si="181"/>
        <v>1.604924466334389E-108</v>
      </c>
      <c r="HE191" s="86">
        <f t="shared" si="181"/>
        <v>7.3760766433562196E-197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2.2581745344804058E-291</v>
      </c>
      <c r="HP191" s="86">
        <f t="shared" si="226"/>
        <v>1.806364060679568E-285</v>
      </c>
      <c r="HQ191" s="86">
        <f t="shared" si="226"/>
        <v>1.6782958164874774E-237</v>
      </c>
      <c r="HS191" s="86">
        <f t="shared" si="231"/>
        <v>1.4519560402412819E-42</v>
      </c>
      <c r="HT191" s="86">
        <f t="shared" si="231"/>
        <v>0</v>
      </c>
      <c r="HU191" s="86">
        <f t="shared" si="231"/>
        <v>3.8114512540516859E-40</v>
      </c>
      <c r="HV191" s="86">
        <f t="shared" si="231"/>
        <v>3.3037554003908895E-52</v>
      </c>
      <c r="HW191" s="86">
        <f t="shared" si="231"/>
        <v>1.2014226765441996E-63</v>
      </c>
      <c r="HX191" s="86">
        <f t="shared" si="231"/>
        <v>5.4111616937210505E-65</v>
      </c>
      <c r="HY191" s="86">
        <f t="shared" si="231"/>
        <v>3.2575452251140966E-68</v>
      </c>
      <c r="HZ191" s="86">
        <f t="shared" si="231"/>
        <v>3.8013796787995789E-60</v>
      </c>
      <c r="IA191" s="86">
        <f t="shared" si="231"/>
        <v>5.9820675117181691E-53</v>
      </c>
      <c r="IB191" s="86">
        <f t="shared" si="231"/>
        <v>1.2341658713865017E-56</v>
      </c>
      <c r="IC191" s="86">
        <f t="shared" si="231"/>
        <v>4.1215000872453494E-51</v>
      </c>
      <c r="ID191" s="86">
        <f t="shared" si="231"/>
        <v>1.0638022812506364E-47</v>
      </c>
      <c r="IE191" s="86">
        <f t="shared" si="231"/>
        <v>4.8484807673625262E-48</v>
      </c>
      <c r="IF191" s="86">
        <f t="shared" si="231"/>
        <v>6.8572916062283812E-36</v>
      </c>
      <c r="IG191" s="86">
        <f t="shared" si="231"/>
        <v>1.0041517364911861E-48</v>
      </c>
      <c r="II191" s="86">
        <f t="shared" si="232"/>
        <v>1.0864878230396422E-5</v>
      </c>
      <c r="IJ191" s="86">
        <f t="shared" si="232"/>
        <v>0</v>
      </c>
      <c r="IK191" s="86">
        <f t="shared" si="232"/>
        <v>1.2810561927967985E-3</v>
      </c>
      <c r="IL191" s="86">
        <f t="shared" si="232"/>
        <v>4.8453989253432506E-7</v>
      </c>
      <c r="IM191" s="86">
        <f t="shared" si="232"/>
        <v>1.2252860437788804E-8</v>
      </c>
      <c r="IN191" s="86">
        <f t="shared" si="232"/>
        <v>2.9044452261348591E-9</v>
      </c>
      <c r="IO191" s="86">
        <f t="shared" si="232"/>
        <v>9.4050669791765192E-9</v>
      </c>
      <c r="IP191" s="86">
        <f t="shared" si="232"/>
        <v>1.0521900538335916E-7</v>
      </c>
      <c r="IQ191" s="86">
        <f t="shared" si="232"/>
        <v>1.9186635113842805E-6</v>
      </c>
      <c r="IR191" s="86">
        <f t="shared" si="232"/>
        <v>1.6913102207476805E-6</v>
      </c>
      <c r="IS191" s="86">
        <f t="shared" si="232"/>
        <v>1.6737727199290313E-5</v>
      </c>
      <c r="IT191" s="86">
        <f t="shared" si="232"/>
        <v>1.9988665866987919E-4</v>
      </c>
      <c r="IU191" s="86">
        <f t="shared" si="232"/>
        <v>7.9064029109063224E-5</v>
      </c>
      <c r="IV191" s="86">
        <f t="shared" si="232"/>
        <v>7.9146514391932824E-3</v>
      </c>
      <c r="IW191" s="86">
        <f t="shared" si="232"/>
        <v>1.5669592845066728E-2</v>
      </c>
      <c r="IY191" s="86">
        <f t="shared" si="233"/>
        <v>1.0864878230396422E-5</v>
      </c>
      <c r="IZ191" s="86">
        <f t="shared" si="233"/>
        <v>1.604924466334389E-108</v>
      </c>
      <c r="JA191" s="86">
        <f t="shared" si="233"/>
        <v>1.2810561927967985E-3</v>
      </c>
      <c r="JB191" s="86">
        <f t="shared" si="233"/>
        <v>4.8453989253432506E-7</v>
      </c>
      <c r="JC191" s="86">
        <f t="shared" si="233"/>
        <v>1.2252860437788804E-8</v>
      </c>
      <c r="JD191" s="86">
        <f t="shared" si="233"/>
        <v>2.9044452261348591E-9</v>
      </c>
      <c r="JE191" s="86">
        <f t="shared" si="233"/>
        <v>9.4050669791765192E-9</v>
      </c>
      <c r="JF191" s="86">
        <f t="shared" si="233"/>
        <v>1.0521900538335916E-7</v>
      </c>
      <c r="JG191" s="86">
        <f t="shared" si="233"/>
        <v>1.9186635113842805E-6</v>
      </c>
      <c r="JH191" s="86">
        <f t="shared" si="233"/>
        <v>1.6913102207476805E-6</v>
      </c>
      <c r="JI191" s="86">
        <f t="shared" si="233"/>
        <v>1.6737727199290313E-5</v>
      </c>
      <c r="JJ191" s="86">
        <f t="shared" si="233"/>
        <v>1.9988665866987919E-4</v>
      </c>
      <c r="JK191" s="86">
        <f t="shared" si="233"/>
        <v>7.9064029109063224E-5</v>
      </c>
      <c r="JL191" s="86">
        <f t="shared" si="233"/>
        <v>7.9146514391932824E-3</v>
      </c>
      <c r="JM191" s="86">
        <f t="shared" si="233"/>
        <v>1.5669592845066728E-2</v>
      </c>
    </row>
    <row r="192" spans="2:273" x14ac:dyDescent="0.25">
      <c r="B192" s="2">
        <v>165</v>
      </c>
      <c r="C192" s="37">
        <v>36.229999999999997</v>
      </c>
      <c r="D192" s="37">
        <v>34.704999999999998</v>
      </c>
      <c r="E192" s="37">
        <v>35.917999999999999</v>
      </c>
      <c r="F192" s="37">
        <v>35.786999999999999</v>
      </c>
      <c r="G192" s="37">
        <v>37.311</v>
      </c>
      <c r="H192" s="37">
        <v>38.246000000000002</v>
      </c>
      <c r="I192" s="37">
        <v>37.115000000000002</v>
      </c>
      <c r="J192" s="37">
        <v>39.851999999999997</v>
      </c>
      <c r="K192" s="37">
        <v>40.033000000000001</v>
      </c>
      <c r="L192" s="37">
        <v>36.115000000000002</v>
      </c>
      <c r="M192" s="37">
        <v>38.015999999999998</v>
      </c>
      <c r="N192" s="37">
        <v>35.869</v>
      </c>
      <c r="O192" s="37">
        <v>39.524999999999999</v>
      </c>
      <c r="P192" s="37">
        <v>36.164000000000001</v>
      </c>
      <c r="Q192" s="37">
        <v>37.579000000000001</v>
      </c>
      <c r="S192" s="4">
        <f t="shared" si="234"/>
        <v>36.551824136295586</v>
      </c>
      <c r="T192" s="4">
        <f t="shared" si="234"/>
        <v>36.453713942480761</v>
      </c>
      <c r="U192" s="4">
        <f t="shared" si="234"/>
        <v>35.680120681546754</v>
      </c>
      <c r="V192" s="4">
        <f t="shared" si="234"/>
        <v>35.530902600311144</v>
      </c>
      <c r="W192" s="4">
        <f t="shared" si="234"/>
        <v>36.495392061957574</v>
      </c>
      <c r="X192" s="4" t="e">
        <f t="shared" si="234"/>
        <v>#N/A</v>
      </c>
      <c r="Y192" s="4">
        <f t="shared" si="234"/>
        <v>37.079348031063887</v>
      </c>
      <c r="Z192" s="4">
        <f t="shared" si="234"/>
        <v>37.41366256334581</v>
      </c>
      <c r="AA192" s="4">
        <f t="shared" si="234"/>
        <v>39.494044004549458</v>
      </c>
      <c r="AB192" s="4">
        <f t="shared" si="234"/>
        <v>37.577417812957592</v>
      </c>
      <c r="AC192" s="4">
        <f t="shared" si="234"/>
        <v>37.969812573264633</v>
      </c>
      <c r="AD192" s="4">
        <f t="shared" si="234"/>
        <v>37.401149009498532</v>
      </c>
      <c r="AE192" s="4">
        <f t="shared" si="234"/>
        <v>38.494811272544531</v>
      </c>
      <c r="AF192" s="4">
        <f t="shared" si="234"/>
        <v>38.2738531024754</v>
      </c>
      <c r="AG192" s="4">
        <f t="shared" si="234"/>
        <v>38.863550586526323</v>
      </c>
      <c r="AI192" s="4">
        <f t="shared" si="235"/>
        <v>-0.32182413629558937</v>
      </c>
      <c r="AJ192" s="4">
        <f t="shared" si="235"/>
        <v>-1.7487139424807623</v>
      </c>
      <c r="AK192" s="4">
        <f t="shared" si="235"/>
        <v>0.2378793184532455</v>
      </c>
      <c r="AL192" s="4">
        <f t="shared" si="235"/>
        <v>0.25609739968885492</v>
      </c>
      <c r="AM192" s="4">
        <f t="shared" si="235"/>
        <v>0.81560793804242593</v>
      </c>
      <c r="AN192" s="4">
        <f t="shared" si="235"/>
        <v>0</v>
      </c>
      <c r="AO192" s="4">
        <f t="shared" si="235"/>
        <v>3.5651968936114997E-2</v>
      </c>
      <c r="AP192" s="4">
        <f t="shared" si="235"/>
        <v>2.4383374366541872</v>
      </c>
      <c r="AQ192" s="4">
        <f t="shared" si="235"/>
        <v>0.53895599545054296</v>
      </c>
      <c r="AR192" s="4">
        <f t="shared" si="235"/>
        <v>-1.4624178129575895</v>
      </c>
      <c r="AS192" s="4">
        <f t="shared" si="235"/>
        <v>4.6187426735365023E-2</v>
      </c>
      <c r="AT192" s="4">
        <f t="shared" si="235"/>
        <v>-1.5321490094985322</v>
      </c>
      <c r="AU192" s="4">
        <f t="shared" si="235"/>
        <v>1.0301887274554673</v>
      </c>
      <c r="AV192" s="4">
        <f t="shared" si="235"/>
        <v>-2.1098531024753981</v>
      </c>
      <c r="AW192" s="4">
        <f t="shared" si="235"/>
        <v>-1.284550586526322</v>
      </c>
      <c r="AY192" s="2">
        <f t="shared" si="227"/>
        <v>36.551824136295586</v>
      </c>
      <c r="AZ192" s="2">
        <f t="shared" si="227"/>
        <v>36.453713942480761</v>
      </c>
      <c r="BA192" s="2">
        <f t="shared" si="227"/>
        <v>35.680120681546754</v>
      </c>
      <c r="BB192" s="2">
        <f t="shared" si="227"/>
        <v>35.530902600311144</v>
      </c>
      <c r="BC192" s="2">
        <f t="shared" si="227"/>
        <v>36.495392061957574</v>
      </c>
      <c r="BD192" s="2" t="e">
        <f t="shared" si="227"/>
        <v>#N/A</v>
      </c>
      <c r="BE192" s="2">
        <f t="shared" si="227"/>
        <v>37.079348031063887</v>
      </c>
      <c r="BF192" s="2">
        <f t="shared" si="227"/>
        <v>37.41366256334581</v>
      </c>
      <c r="BG192" s="2">
        <f t="shared" si="227"/>
        <v>39.494044004549458</v>
      </c>
      <c r="BH192" s="2">
        <f t="shared" si="227"/>
        <v>37.577417812957592</v>
      </c>
      <c r="BI192" s="2">
        <f t="shared" si="227"/>
        <v>37.969812573263887</v>
      </c>
      <c r="BJ192" s="2">
        <f t="shared" si="227"/>
        <v>37.401149008790291</v>
      </c>
      <c r="BK192" s="2">
        <f t="shared" si="227"/>
        <v>38.494811272482309</v>
      </c>
      <c r="BL192" s="2">
        <f t="shared" si="227"/>
        <v>38.273844341656016</v>
      </c>
      <c r="BM192" s="2">
        <f t="shared" si="227"/>
        <v>38.863408694974154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>
        <f t="shared" si="228"/>
        <v>34.704999999999998</v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36.229999999999997</v>
      </c>
      <c r="CV192" s="2">
        <f t="shared" si="198"/>
        <v>34.704999999999998</v>
      </c>
      <c r="CW192" s="2">
        <f t="shared" si="199"/>
        <v>35.917999999999999</v>
      </c>
      <c r="CX192" s="2">
        <f t="shared" si="200"/>
        <v>35.786999999999999</v>
      </c>
      <c r="CY192" s="2">
        <f t="shared" si="201"/>
        <v>37.311</v>
      </c>
      <c r="CZ192" s="2" t="str">
        <f t="shared" si="202"/>
        <v/>
      </c>
      <c r="DA192" s="2">
        <f t="shared" si="203"/>
        <v>37.115000000000002</v>
      </c>
      <c r="DB192" s="2">
        <f t="shared" si="204"/>
        <v>39.851999999999997</v>
      </c>
      <c r="DC192" s="2">
        <f t="shared" si="205"/>
        <v>40.033000000000001</v>
      </c>
      <c r="DD192" s="2">
        <f t="shared" si="206"/>
        <v>36.115000000000002</v>
      </c>
      <c r="DE192" s="2">
        <f t="shared" si="207"/>
        <v>38.015999999999998</v>
      </c>
      <c r="DF192" s="2">
        <f t="shared" si="208"/>
        <v>35.869</v>
      </c>
      <c r="DG192" s="2">
        <f t="shared" si="209"/>
        <v>39.524999999999999</v>
      </c>
      <c r="DH192" s="2">
        <f t="shared" si="210"/>
        <v>36.164000000000001</v>
      </c>
      <c r="DI192" s="2">
        <f t="shared" si="211"/>
        <v>37.579000000000001</v>
      </c>
      <c r="DK192" s="2">
        <f t="shared" si="236"/>
        <v>66.220048387096767</v>
      </c>
      <c r="DL192" s="2">
        <f t="shared" si="236"/>
        <v>90.242492981283434</v>
      </c>
      <c r="DM192" s="2">
        <f t="shared" si="236"/>
        <v>97.477252785204996</v>
      </c>
      <c r="DN192" s="2">
        <f t="shared" si="236"/>
        <v>89.009915998217465</v>
      </c>
      <c r="DO192" s="2">
        <f t="shared" si="236"/>
        <v>82.556480672268918</v>
      </c>
      <c r="DP192" s="2">
        <f t="shared" si="236"/>
        <v>77.183594957983175</v>
      </c>
      <c r="DQ192" s="2">
        <f t="shared" si="236"/>
        <v>73.907436507936524</v>
      </c>
      <c r="DR192" s="2">
        <f t="shared" si="236"/>
        <v>69.633468253968275</v>
      </c>
      <c r="DS192" s="2">
        <f t="shared" si="236"/>
        <v>74.46803865546218</v>
      </c>
      <c r="DT192" s="2">
        <f t="shared" si="236"/>
        <v>76.245747899159653</v>
      </c>
      <c r="DU192" s="2">
        <f t="shared" si="236"/>
        <v>80.003346218487408</v>
      </c>
      <c r="DV192" s="2">
        <f t="shared" si="236"/>
        <v>70.393942857142846</v>
      </c>
      <c r="DW192" s="2">
        <f t="shared" si="236"/>
        <v>76.605801372801366</v>
      </c>
      <c r="DX192" s="2">
        <f t="shared" si="236"/>
        <v>80.396874822190611</v>
      </c>
      <c r="DY192" s="2">
        <f t="shared" si="236"/>
        <v>62.984638857990376</v>
      </c>
      <c r="EA192" s="2">
        <f t="shared" si="240"/>
        <v>37.0506890606421</v>
      </c>
      <c r="EB192" s="2">
        <f t="shared" si="240"/>
        <v>36.45342489520263</v>
      </c>
      <c r="EC192" s="2">
        <f t="shared" si="240"/>
        <v>35.763156579793893</v>
      </c>
      <c r="ED192" s="2">
        <f t="shared" si="240"/>
        <v>36.388660574908073</v>
      </c>
      <c r="EE192" s="2">
        <f t="shared" si="240"/>
        <v>35.791745933802787</v>
      </c>
      <c r="EF192" s="2">
        <f t="shared" si="239"/>
        <v>38.246425403931781</v>
      </c>
      <c r="EG192" s="2">
        <f t="shared" si="239"/>
        <v>34.480190842496363</v>
      </c>
      <c r="EH192" s="2">
        <f t="shared" si="239"/>
        <v>37.778101866018943</v>
      </c>
      <c r="EI192" s="2">
        <f t="shared" si="239"/>
        <v>42.232492890645496</v>
      </c>
      <c r="EJ192" s="2">
        <f t="shared" si="239"/>
        <v>39.018267049162169</v>
      </c>
      <c r="EK192" s="2">
        <f t="shared" si="212"/>
        <v>36.498229831932775</v>
      </c>
      <c r="EL192" s="2">
        <f t="shared" si="179"/>
        <v>37.901559083427173</v>
      </c>
      <c r="EM192" s="2">
        <f t="shared" si="179"/>
        <v>38.165633782941136</v>
      </c>
      <c r="EN192" s="2">
        <f t="shared" si="179"/>
        <v>38.46975983846022</v>
      </c>
      <c r="EO192" s="2">
        <f t="shared" si="179"/>
        <v>40.27043107758432</v>
      </c>
      <c r="EQ192" s="2">
        <f t="shared" si="237"/>
        <v>36.490097404377892</v>
      </c>
      <c r="ER192" s="2">
        <f t="shared" si="237"/>
        <v>36.45342489520263</v>
      </c>
      <c r="ES192" s="2">
        <f t="shared" si="237"/>
        <v>35.661819871170508</v>
      </c>
      <c r="ET192" s="2">
        <f t="shared" si="237"/>
        <v>35.43786507559836</v>
      </c>
      <c r="EU192" s="2">
        <f t="shared" si="237"/>
        <v>36.567903303477266</v>
      </c>
      <c r="EV192" s="2">
        <f t="shared" si="237"/>
        <v>36.089781824195214</v>
      </c>
      <c r="EW192" s="2">
        <f t="shared" si="237"/>
        <v>37.36869230653096</v>
      </c>
      <c r="EX192" s="2">
        <f t="shared" si="237"/>
        <v>37.370742771142204</v>
      </c>
      <c r="EY192" s="2">
        <f t="shared" si="237"/>
        <v>39.132152406177049</v>
      </c>
      <c r="EZ192" s="2">
        <f t="shared" si="237"/>
        <v>37.374614828581329</v>
      </c>
      <c r="FA192" s="2">
        <f t="shared" si="237"/>
        <v>38.210092165248788</v>
      </c>
      <c r="FB192" s="2">
        <f t="shared" si="237"/>
        <v>37.297443542231711</v>
      </c>
      <c r="FC192" s="2">
        <f t="shared" si="237"/>
        <v>38.555684578338472</v>
      </c>
      <c r="FD192" s="2">
        <f t="shared" si="237"/>
        <v>38.229480854943276</v>
      </c>
      <c r="FE192" s="2">
        <f t="shared" si="237"/>
        <v>38.532281385251963</v>
      </c>
      <c r="FG192" s="2">
        <f t="shared" si="238"/>
        <v>0.9999956512531859</v>
      </c>
      <c r="FH192" s="2">
        <f t="shared" si="238"/>
        <v>0.99999462628209745</v>
      </c>
      <c r="FI192" s="2">
        <f t="shared" si="238"/>
        <v>0.99999480739586766</v>
      </c>
      <c r="FJ192" s="2">
        <f t="shared" si="238"/>
        <v>0.99999472809346956</v>
      </c>
      <c r="FK192" s="2">
        <f t="shared" si="238"/>
        <v>0.99999393535699721</v>
      </c>
      <c r="FL192" s="2">
        <f t="shared" si="238"/>
        <v>0.99999399594693827</v>
      </c>
      <c r="FM192" s="2">
        <f t="shared" si="238"/>
        <v>0.99999296688292627</v>
      </c>
      <c r="FN192" s="2">
        <f t="shared" si="238"/>
        <v>0.99999303137812778</v>
      </c>
      <c r="FO192" s="2">
        <f t="shared" si="238"/>
        <v>0.99999406841583593</v>
      </c>
      <c r="FP192" s="2">
        <f t="shared" si="238"/>
        <v>0.99999393139056447</v>
      </c>
      <c r="FQ192" s="2">
        <f t="shared" si="238"/>
        <v>0.99999401492713202</v>
      </c>
      <c r="FR192" s="2">
        <f t="shared" si="238"/>
        <v>0.99999340040195761</v>
      </c>
      <c r="FS192" s="2">
        <f t="shared" si="238"/>
        <v>0.99999298676995718</v>
      </c>
      <c r="FT192" s="2">
        <f t="shared" si="238"/>
        <v>0.99999165499312914</v>
      </c>
      <c r="FU192" s="2">
        <f t="shared" si="238"/>
        <v>0.99999064896577716</v>
      </c>
      <c r="FW192" s="2">
        <f t="shared" si="229"/>
        <v>0.89011630645779338</v>
      </c>
      <c r="FX192" s="2">
        <f t="shared" si="229"/>
        <v>0</v>
      </c>
      <c r="FY192" s="2">
        <f t="shared" si="229"/>
        <v>0.82256821097192945</v>
      </c>
      <c r="FZ192" s="2">
        <f t="shared" si="229"/>
        <v>0.90243947258898427</v>
      </c>
      <c r="GA192" s="2">
        <f t="shared" si="229"/>
        <v>0.90621121980516683</v>
      </c>
      <c r="GB192" s="2">
        <f t="shared" si="229"/>
        <v>0.91528177716495951</v>
      </c>
      <c r="GC192" s="2">
        <f t="shared" si="229"/>
        <v>0.89973293228067475</v>
      </c>
      <c r="GD192" s="2">
        <f t="shared" si="229"/>
        <v>0.89518386912762904</v>
      </c>
      <c r="GE192" s="2">
        <f t="shared" si="229"/>
        <v>0.88333526839016063</v>
      </c>
      <c r="GF192" s="2">
        <f t="shared" si="229"/>
        <v>0.87675186830999374</v>
      </c>
      <c r="GG192" s="2">
        <f t="shared" si="229"/>
        <v>0.85948638006967593</v>
      </c>
      <c r="GH192" s="2">
        <f t="shared" si="229"/>
        <v>0.82869000575380236</v>
      </c>
      <c r="GI192" s="2">
        <f t="shared" si="229"/>
        <v>0.84324376128481338</v>
      </c>
      <c r="GJ192" s="2">
        <f t="shared" si="229"/>
        <v>0.81682291140947327</v>
      </c>
      <c r="GK192" s="2">
        <f t="shared" si="229"/>
        <v>0.80961656533514581</v>
      </c>
      <c r="GM192" s="86">
        <f t="shared" si="230"/>
        <v>1.103574637304613E-196</v>
      </c>
      <c r="GN192" s="86">
        <f t="shared" si="230"/>
        <v>1.2157669176455953E-132</v>
      </c>
      <c r="GO192" s="86">
        <f t="shared" si="230"/>
        <v>2.1098401907927143E-284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5.6726000343687555E-302</v>
      </c>
      <c r="GZ192" s="86">
        <f t="shared" si="230"/>
        <v>0</v>
      </c>
      <c r="HA192" s="86">
        <f t="shared" si="230"/>
        <v>0</v>
      </c>
      <c r="HC192" s="86">
        <f t="shared" si="181"/>
        <v>1.2632267367090124E-123</v>
      </c>
      <c r="HD192" s="86">
        <f t="shared" si="181"/>
        <v>5.169581929735008E-111</v>
      </c>
      <c r="HE192" s="86">
        <f t="shared" si="181"/>
        <v>1.7122373200205942E-201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3.4248308112864201E-298</v>
      </c>
      <c r="HP192" s="86">
        <f t="shared" si="226"/>
        <v>3.3876188980982882E-292</v>
      </c>
      <c r="HQ192" s="86">
        <f t="shared" si="226"/>
        <v>6.049282884058368E-243</v>
      </c>
      <c r="HS192" s="86">
        <f t="shared" si="231"/>
        <v>3.2967408213576803E-44</v>
      </c>
      <c r="HT192" s="86">
        <f t="shared" si="231"/>
        <v>0</v>
      </c>
      <c r="HU192" s="86">
        <f t="shared" si="231"/>
        <v>9.1401026376984795E-42</v>
      </c>
      <c r="HV192" s="86">
        <f t="shared" si="231"/>
        <v>3.6373983560238075E-54</v>
      </c>
      <c r="HW192" s="86">
        <f t="shared" si="231"/>
        <v>4.7364542593486838E-66</v>
      </c>
      <c r="HX192" s="86">
        <f t="shared" si="231"/>
        <v>2.1112862707940102E-67</v>
      </c>
      <c r="HY192" s="86">
        <f t="shared" si="231"/>
        <v>8.2001670026003698E-71</v>
      </c>
      <c r="HZ192" s="86">
        <f t="shared" si="231"/>
        <v>1.8538289179217643E-62</v>
      </c>
      <c r="IA192" s="86">
        <f t="shared" si="231"/>
        <v>5.2036829366928196E-55</v>
      </c>
      <c r="IB192" s="86">
        <f t="shared" si="231"/>
        <v>7.5076191221845595E-59</v>
      </c>
      <c r="IC192" s="86">
        <f t="shared" si="231"/>
        <v>3.6153164998797098E-53</v>
      </c>
      <c r="ID192" s="86">
        <f t="shared" si="231"/>
        <v>1.0958574063354988E-49</v>
      </c>
      <c r="IE192" s="86">
        <f t="shared" si="231"/>
        <v>5.1345448583584402E-50</v>
      </c>
      <c r="IF192" s="86">
        <f t="shared" si="231"/>
        <v>2.1068023533098599E-37</v>
      </c>
      <c r="IG192" s="86">
        <f t="shared" si="231"/>
        <v>7.2086690927239938E-51</v>
      </c>
      <c r="II192" s="86">
        <f t="shared" si="232"/>
        <v>4.1883082398677523E-6</v>
      </c>
      <c r="IJ192" s="86">
        <f t="shared" si="232"/>
        <v>0</v>
      </c>
      <c r="IK192" s="86">
        <f t="shared" si="232"/>
        <v>6.127548924643178E-4</v>
      </c>
      <c r="IL192" s="86">
        <f t="shared" si="232"/>
        <v>1.5236249878566266E-7</v>
      </c>
      <c r="IM192" s="86">
        <f t="shared" si="232"/>
        <v>2.8982868263350477E-9</v>
      </c>
      <c r="IN192" s="86">
        <f t="shared" si="232"/>
        <v>6.5778862780469239E-10</v>
      </c>
      <c r="IO192" s="86">
        <f t="shared" si="232"/>
        <v>2.0643197629064198E-9</v>
      </c>
      <c r="IP192" s="86">
        <f t="shared" si="232"/>
        <v>2.7592984560729974E-8</v>
      </c>
      <c r="IQ192" s="86">
        <f t="shared" si="232"/>
        <v>6.0761628180821871E-7</v>
      </c>
      <c r="IR192" s="86">
        <f t="shared" si="232"/>
        <v>5.0874181398707158E-7</v>
      </c>
      <c r="IS192" s="86">
        <f t="shared" si="232"/>
        <v>5.7569691506500379E-6</v>
      </c>
      <c r="IT192" s="86">
        <f t="shared" si="232"/>
        <v>7.8169175957453675E-5</v>
      </c>
      <c r="IU192" s="86">
        <f t="shared" si="232"/>
        <v>2.9693717619303562E-5</v>
      </c>
      <c r="IV192" s="86">
        <f t="shared" si="232"/>
        <v>4.65426496474704E-3</v>
      </c>
      <c r="IW192" s="86">
        <f t="shared" si="232"/>
        <v>9.860117766264654E-3</v>
      </c>
      <c r="IY192" s="86">
        <f t="shared" si="233"/>
        <v>4.1883082398677523E-6</v>
      </c>
      <c r="IZ192" s="86">
        <f t="shared" si="233"/>
        <v>5.169581929735008E-111</v>
      </c>
      <c r="JA192" s="86">
        <f t="shared" si="233"/>
        <v>6.127548924643178E-4</v>
      </c>
      <c r="JB192" s="86">
        <f t="shared" si="233"/>
        <v>1.5236249878566266E-7</v>
      </c>
      <c r="JC192" s="86">
        <f t="shared" si="233"/>
        <v>2.8982868263350477E-9</v>
      </c>
      <c r="JD192" s="86">
        <f t="shared" si="233"/>
        <v>6.5778862780469239E-10</v>
      </c>
      <c r="JE192" s="86">
        <f t="shared" si="233"/>
        <v>2.0643197629064198E-9</v>
      </c>
      <c r="JF192" s="86">
        <f t="shared" si="233"/>
        <v>2.7592984560729974E-8</v>
      </c>
      <c r="JG192" s="86">
        <f t="shared" si="233"/>
        <v>6.0761628180821871E-7</v>
      </c>
      <c r="JH192" s="86">
        <f t="shared" si="233"/>
        <v>5.0874181398707158E-7</v>
      </c>
      <c r="JI192" s="86">
        <f t="shared" si="233"/>
        <v>5.7569691506500379E-6</v>
      </c>
      <c r="JJ192" s="86">
        <f t="shared" si="233"/>
        <v>7.8169175957453675E-5</v>
      </c>
      <c r="JK192" s="86">
        <f t="shared" si="233"/>
        <v>2.9693717619303562E-5</v>
      </c>
      <c r="JL192" s="86">
        <f t="shared" si="233"/>
        <v>4.65426496474704E-3</v>
      </c>
      <c r="JM192" s="86">
        <f t="shared" si="233"/>
        <v>9.860117766264654E-3</v>
      </c>
    </row>
    <row r="193" spans="2:273" x14ac:dyDescent="0.25">
      <c r="B193" s="2">
        <v>166</v>
      </c>
      <c r="C193" s="37">
        <v>36.508000000000003</v>
      </c>
      <c r="D193" s="37">
        <v>34.671999999999997</v>
      </c>
      <c r="E193" s="37">
        <v>35.655999999999999</v>
      </c>
      <c r="F193" s="37">
        <v>36.328000000000003</v>
      </c>
      <c r="G193" s="37">
        <v>38.360999999999997</v>
      </c>
      <c r="H193" s="37">
        <v>37.966999999999999</v>
      </c>
      <c r="I193" s="37">
        <v>36.442999999999998</v>
      </c>
      <c r="J193" s="37">
        <v>36.295000000000002</v>
      </c>
      <c r="K193" s="37">
        <v>39.557000000000002</v>
      </c>
      <c r="L193" s="37">
        <v>36.786999999999999</v>
      </c>
      <c r="M193" s="37">
        <v>38.262</v>
      </c>
      <c r="N193" s="37">
        <v>35.933999999999997</v>
      </c>
      <c r="O193" s="37">
        <v>39.148000000000003</v>
      </c>
      <c r="P193" s="37">
        <v>38.131</v>
      </c>
      <c r="Q193" s="37">
        <v>36.316000000000003</v>
      </c>
      <c r="S193" s="4">
        <f t="shared" si="234"/>
        <v>36.42694131133058</v>
      </c>
      <c r="T193" s="4">
        <f t="shared" si="234"/>
        <v>36.306327033473188</v>
      </c>
      <c r="U193" s="4">
        <f t="shared" si="234"/>
        <v>35.519862265868419</v>
      </c>
      <c r="V193" s="4">
        <f t="shared" si="234"/>
        <v>35.377002373538694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>
        <f t="shared" si="234"/>
        <v>37.265062243048519</v>
      </c>
      <c r="AA193" s="4">
        <f t="shared" si="234"/>
        <v>39.329696078792551</v>
      </c>
      <c r="AB193" s="4">
        <f t="shared" si="234"/>
        <v>37.404920746746797</v>
      </c>
      <c r="AC193" s="4">
        <f t="shared" si="234"/>
        <v>37.839045326162726</v>
      </c>
      <c r="AD193" s="4">
        <f t="shared" si="234"/>
        <v>37.254079430180369</v>
      </c>
      <c r="AE193" s="4">
        <f t="shared" si="234"/>
        <v>38.382868195620482</v>
      </c>
      <c r="AF193" s="4">
        <f t="shared" si="234"/>
        <v>38.144212037385678</v>
      </c>
      <c r="AG193" s="4">
        <f t="shared" si="234"/>
        <v>38.722521808048789</v>
      </c>
      <c r="AI193" s="4">
        <f t="shared" si="235"/>
        <v>8.1058688669422452E-2</v>
      </c>
      <c r="AJ193" s="4">
        <f t="shared" si="235"/>
        <v>-1.6343270334731912</v>
      </c>
      <c r="AK193" s="4">
        <f t="shared" si="235"/>
        <v>0.13613773413158015</v>
      </c>
      <c r="AL193" s="4">
        <f t="shared" si="235"/>
        <v>0.9509976264613087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-0.97006224304851685</v>
      </c>
      <c r="AQ193" s="4">
        <f t="shared" si="235"/>
        <v>0.2273039212074508</v>
      </c>
      <c r="AR193" s="4">
        <f t="shared" si="235"/>
        <v>-0.61792074674679753</v>
      </c>
      <c r="AS193" s="4">
        <f t="shared" si="235"/>
        <v>0.4229546738372747</v>
      </c>
      <c r="AT193" s="4">
        <f t="shared" si="235"/>
        <v>-1.3200794301803711</v>
      </c>
      <c r="AU193" s="4">
        <f t="shared" si="235"/>
        <v>0.76513180437952144</v>
      </c>
      <c r="AV193" s="4">
        <f t="shared" si="235"/>
        <v>-1.3212037385677888E-2</v>
      </c>
      <c r="AW193" s="4">
        <f t="shared" si="235"/>
        <v>-2.4065218080487867</v>
      </c>
      <c r="AY193" s="2">
        <f t="shared" si="227"/>
        <v>36.42694131133058</v>
      </c>
      <c r="AZ193" s="2">
        <f t="shared" si="227"/>
        <v>36.306327033473188</v>
      </c>
      <c r="BA193" s="2">
        <f t="shared" si="227"/>
        <v>35.519862265868419</v>
      </c>
      <c r="BB193" s="2">
        <f t="shared" si="227"/>
        <v>35.377002373538694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>
        <f t="shared" si="227"/>
        <v>37.265062243048519</v>
      </c>
      <c r="BG193" s="2">
        <f t="shared" si="227"/>
        <v>39.329696078792551</v>
      </c>
      <c r="BH193" s="2">
        <f t="shared" si="227"/>
        <v>37.404920746746797</v>
      </c>
      <c r="BI193" s="2">
        <f t="shared" si="227"/>
        <v>37.83904532616269</v>
      </c>
      <c r="BJ193" s="2">
        <f t="shared" si="227"/>
        <v>37.254079430130879</v>
      </c>
      <c r="BK193" s="2">
        <f t="shared" si="227"/>
        <v>38.382868195616609</v>
      </c>
      <c r="BL193" s="2">
        <f t="shared" si="227"/>
        <v>38.144210450055645</v>
      </c>
      <c r="BM193" s="2">
        <f t="shared" si="227"/>
        <v>38.722489911975181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>
        <f t="shared" si="228"/>
        <v>34.671999999999997</v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36.508000000000003</v>
      </c>
      <c r="CV193" s="2">
        <f t="shared" si="198"/>
        <v>34.671999999999997</v>
      </c>
      <c r="CW193" s="2">
        <f t="shared" si="199"/>
        <v>35.655999999999999</v>
      </c>
      <c r="CX193" s="2">
        <f t="shared" si="200"/>
        <v>36.328000000000003</v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>
        <f t="shared" si="204"/>
        <v>36.295000000000002</v>
      </c>
      <c r="DC193" s="2">
        <f t="shared" si="205"/>
        <v>39.557000000000002</v>
      </c>
      <c r="DD193" s="2">
        <f t="shared" si="206"/>
        <v>36.786999999999999</v>
      </c>
      <c r="DE193" s="2">
        <f t="shared" si="207"/>
        <v>38.262</v>
      </c>
      <c r="DF193" s="2">
        <f t="shared" si="208"/>
        <v>35.933999999999997</v>
      </c>
      <c r="DG193" s="2">
        <f t="shared" si="209"/>
        <v>39.148000000000003</v>
      </c>
      <c r="DH193" s="2">
        <f t="shared" si="210"/>
        <v>38.131</v>
      </c>
      <c r="DI193" s="2">
        <f t="shared" si="211"/>
        <v>36.316000000000003</v>
      </c>
      <c r="DK193" s="2">
        <f t="shared" si="236"/>
        <v>66.286056451612893</v>
      </c>
      <c r="DL193" s="2">
        <f t="shared" si="236"/>
        <v>90.456618315508038</v>
      </c>
      <c r="DM193" s="2">
        <f t="shared" si="236"/>
        <v>97.745697638146183</v>
      </c>
      <c r="DN193" s="2">
        <f t="shared" si="236"/>
        <v>89.229515597147952</v>
      </c>
      <c r="DO193" s="2">
        <f t="shared" si="236"/>
        <v>82.729370817417902</v>
      </c>
      <c r="DP193" s="2">
        <f t="shared" si="236"/>
        <v>77.316407639419396</v>
      </c>
      <c r="DQ193" s="2">
        <f t="shared" si="236"/>
        <v>74.013631746031763</v>
      </c>
      <c r="DR193" s="2">
        <f t="shared" si="236"/>
        <v>69.713549206349228</v>
      </c>
      <c r="DS193" s="2">
        <f t="shared" si="236"/>
        <v>74.56928510313216</v>
      </c>
      <c r="DT193" s="2">
        <f t="shared" si="236"/>
        <v>76.368173414820461</v>
      </c>
      <c r="DU193" s="2">
        <f t="shared" si="236"/>
        <v>80.146747440794513</v>
      </c>
      <c r="DV193" s="2">
        <f t="shared" si="236"/>
        <v>70.486357142857145</v>
      </c>
      <c r="DW193" s="2">
        <f t="shared" si="236"/>
        <v>76.748866881166876</v>
      </c>
      <c r="DX193" s="2">
        <f t="shared" si="236"/>
        <v>80.563539829302982</v>
      </c>
      <c r="DY193" s="2">
        <f t="shared" si="236"/>
        <v>63.055242195031532</v>
      </c>
      <c r="EA193" s="2">
        <f t="shared" si="240"/>
        <v>36.939177582153285</v>
      </c>
      <c r="EB193" s="2">
        <f t="shared" si="240"/>
        <v>36.306061647481556</v>
      </c>
      <c r="EC193" s="2">
        <f t="shared" si="240"/>
        <v>35.605910290416148</v>
      </c>
      <c r="ED193" s="2">
        <f t="shared" si="240"/>
        <v>36.254749705428807</v>
      </c>
      <c r="EE193" s="2">
        <f t="shared" si="240"/>
        <v>35.646525203309864</v>
      </c>
      <c r="EF193" s="2">
        <f t="shared" si="239"/>
        <v>38.132464921714785</v>
      </c>
      <c r="EG193" s="2">
        <f t="shared" si="239"/>
        <v>34.290994575081569</v>
      </c>
      <c r="EH193" s="2">
        <f t="shared" si="239"/>
        <v>37.638443164250504</v>
      </c>
      <c r="EI193" s="2">
        <f t="shared" si="239"/>
        <v>42.138298707688264</v>
      </c>
      <c r="EJ193" s="2">
        <f t="shared" si="239"/>
        <v>38.884013715664679</v>
      </c>
      <c r="EK193" s="2">
        <f t="shared" si="212"/>
        <v>36.325398739495796</v>
      </c>
      <c r="EL193" s="2">
        <f t="shared" si="179"/>
        <v>37.770435155505496</v>
      </c>
      <c r="EM193" s="2">
        <f t="shared" si="179"/>
        <v>38.044053165304696</v>
      </c>
      <c r="EN193" s="2">
        <f t="shared" si="179"/>
        <v>38.346439315174436</v>
      </c>
      <c r="EO193" s="2">
        <f t="shared" si="179"/>
        <v>40.173493668824051</v>
      </c>
      <c r="EQ193" s="2">
        <f t="shared" si="237"/>
        <v>36.369140902291562</v>
      </c>
      <c r="ER193" s="2">
        <f t="shared" si="237"/>
        <v>36.306061647481556</v>
      </c>
      <c r="ES193" s="2">
        <f t="shared" si="237"/>
        <v>35.502582302252421</v>
      </c>
      <c r="ET193" s="2">
        <f t="shared" si="237"/>
        <v>35.290180825818709</v>
      </c>
      <c r="EU193" s="2">
        <f t="shared" si="237"/>
        <v>36.434672865983757</v>
      </c>
      <c r="EV193" s="2">
        <f t="shared" si="237"/>
        <v>35.944061452667952</v>
      </c>
      <c r="EW193" s="2">
        <f t="shared" si="237"/>
        <v>37.222713161671749</v>
      </c>
      <c r="EX193" s="2">
        <f t="shared" si="237"/>
        <v>37.224964624227482</v>
      </c>
      <c r="EY193" s="2">
        <f t="shared" si="237"/>
        <v>38.991197701562214</v>
      </c>
      <c r="EZ193" s="2">
        <f t="shared" si="237"/>
        <v>37.215060149500438</v>
      </c>
      <c r="FA193" s="2">
        <f t="shared" si="237"/>
        <v>38.064456095923674</v>
      </c>
      <c r="FB193" s="2">
        <f t="shared" si="237"/>
        <v>37.15649457489171</v>
      </c>
      <c r="FC193" s="2">
        <f t="shared" si="237"/>
        <v>38.44002129901061</v>
      </c>
      <c r="FD193" s="2">
        <f t="shared" si="237"/>
        <v>38.102462874797411</v>
      </c>
      <c r="FE193" s="2">
        <f t="shared" si="237"/>
        <v>38.411068168037076</v>
      </c>
      <c r="FG193" s="2">
        <f t="shared" si="238"/>
        <v>0.99999603389425029</v>
      </c>
      <c r="FH193" s="2">
        <f t="shared" si="238"/>
        <v>0.99999509910870799</v>
      </c>
      <c r="FI193" s="2">
        <f t="shared" si="238"/>
        <v>0.99999526428658303</v>
      </c>
      <c r="FJ193" s="2">
        <f t="shared" si="238"/>
        <v>0.99999519196186981</v>
      </c>
      <c r="FK193" s="2">
        <f t="shared" si="238"/>
        <v>0.99999446897689315</v>
      </c>
      <c r="FL193" s="2">
        <f t="shared" si="238"/>
        <v>0.99999452423563484</v>
      </c>
      <c r="FM193" s="2">
        <f t="shared" si="238"/>
        <v>0.9999935857170249</v>
      </c>
      <c r="FN193" s="2">
        <f t="shared" si="238"/>
        <v>0.99999364453742023</v>
      </c>
      <c r="FO193" s="2">
        <f t="shared" si="238"/>
        <v>0.99999459032812443</v>
      </c>
      <c r="FP193" s="2">
        <f t="shared" si="238"/>
        <v>0.99999446535945968</v>
      </c>
      <c r="FQ193" s="2">
        <f t="shared" si="238"/>
        <v>0.99999454154579548</v>
      </c>
      <c r="FR193" s="2">
        <f t="shared" si="238"/>
        <v>0.9999939810915548</v>
      </c>
      <c r="FS193" s="2">
        <f t="shared" si="238"/>
        <v>0.99999360385423508</v>
      </c>
      <c r="FT193" s="2">
        <f t="shared" si="238"/>
        <v>0.99999238925769096</v>
      </c>
      <c r="FU193" s="2">
        <f t="shared" si="238"/>
        <v>0.99999147174841263</v>
      </c>
      <c r="FW193" s="2">
        <f t="shared" si="229"/>
        <v>0.8988064834214029</v>
      </c>
      <c r="FX193" s="2">
        <f t="shared" si="229"/>
        <v>0</v>
      </c>
      <c r="FY193" s="2">
        <f t="shared" si="229"/>
        <v>0.83561387680933197</v>
      </c>
      <c r="FZ193" s="2">
        <f t="shared" si="229"/>
        <v>0.91025333197497316</v>
      </c>
      <c r="GA193" s="2">
        <f t="shared" si="229"/>
        <v>0.91375186205972869</v>
      </c>
      <c r="GB193" s="2">
        <f t="shared" si="229"/>
        <v>0.92215578952822264</v>
      </c>
      <c r="GC193" s="2">
        <f t="shared" si="229"/>
        <v>0.9077414037744338</v>
      </c>
      <c r="GD193" s="2">
        <f t="shared" si="229"/>
        <v>0.90351671774156617</v>
      </c>
      <c r="GE193" s="2">
        <f t="shared" si="229"/>
        <v>0.89249695653975836</v>
      </c>
      <c r="GF193" s="2">
        <f t="shared" si="229"/>
        <v>0.8863640428700772</v>
      </c>
      <c r="GG193" s="2">
        <f t="shared" si="229"/>
        <v>0.87024581693524683</v>
      </c>
      <c r="GH193" s="2">
        <f t="shared" si="229"/>
        <v>0.84137236700877316</v>
      </c>
      <c r="GI193" s="2">
        <f t="shared" si="229"/>
        <v>0.85503716047271894</v>
      </c>
      <c r="GJ193" s="2">
        <f t="shared" si="229"/>
        <v>0.8302038027886236</v>
      </c>
      <c r="GK193" s="2">
        <f t="shared" si="229"/>
        <v>0.82341006613275702</v>
      </c>
      <c r="GM193" s="86">
        <f t="shared" si="230"/>
        <v>2.9551360834354411E-200</v>
      </c>
      <c r="GN193" s="86">
        <f t="shared" si="230"/>
        <v>5.0721405793945954E-135</v>
      </c>
      <c r="GO193" s="86">
        <f t="shared" si="230"/>
        <v>1.4152939082696368E-289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2.059330185950205E-307</v>
      </c>
      <c r="GZ193" s="86">
        <f t="shared" si="230"/>
        <v>0</v>
      </c>
      <c r="HA193" s="86">
        <f t="shared" si="230"/>
        <v>0</v>
      </c>
      <c r="HC193" s="86">
        <f t="shared" si="181"/>
        <v>1.920249376411392E-126</v>
      </c>
      <c r="HD193" s="86">
        <f t="shared" si="181"/>
        <v>1.5587228636176391E-113</v>
      </c>
      <c r="HE193" s="86">
        <f t="shared" si="181"/>
        <v>3.5069973454864273E-206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4.3269007288719378E-305</v>
      </c>
      <c r="HP193" s="86">
        <f t="shared" si="226"/>
        <v>5.2987377486457039E-299</v>
      </c>
      <c r="HQ193" s="86">
        <f t="shared" si="226"/>
        <v>1.88986511937272E-248</v>
      </c>
      <c r="HS193" s="86">
        <f t="shared" si="231"/>
        <v>6.9516663069559776E-46</v>
      </c>
      <c r="HT193" s="86">
        <f t="shared" si="231"/>
        <v>0</v>
      </c>
      <c r="HU193" s="86">
        <f t="shared" si="231"/>
        <v>2.0309587100310761E-43</v>
      </c>
      <c r="HV193" s="86">
        <f t="shared" si="231"/>
        <v>3.6776340284491784E-56</v>
      </c>
      <c r="HW193" s="86">
        <f t="shared" si="231"/>
        <v>1.6813016314104216E-68</v>
      </c>
      <c r="HX193" s="86">
        <f t="shared" si="231"/>
        <v>7.43048153352798E-70</v>
      </c>
      <c r="HY193" s="86">
        <f t="shared" si="231"/>
        <v>1.8413732466086073E-73</v>
      </c>
      <c r="HZ193" s="86">
        <f t="shared" si="231"/>
        <v>8.1579461160933752E-65</v>
      </c>
      <c r="IA193" s="86">
        <f t="shared" si="231"/>
        <v>4.1248833512719573E-57</v>
      </c>
      <c r="IB193" s="86">
        <f t="shared" si="231"/>
        <v>4.1310703398919705E-61</v>
      </c>
      <c r="IC193" s="86">
        <f t="shared" si="231"/>
        <v>2.8811704339624493E-55</v>
      </c>
      <c r="ID193" s="86">
        <f t="shared" si="231"/>
        <v>1.0255088311786323E-51</v>
      </c>
      <c r="IE193" s="86">
        <f t="shared" si="231"/>
        <v>4.9485895711627524E-52</v>
      </c>
      <c r="IF193" s="86">
        <f t="shared" si="231"/>
        <v>6.0081257090641105E-39</v>
      </c>
      <c r="IG193" s="86">
        <f t="shared" si="231"/>
        <v>4.6393782628503122E-53</v>
      </c>
      <c r="II193" s="86">
        <f t="shared" si="232"/>
        <v>1.5520027881020383E-6</v>
      </c>
      <c r="IJ193" s="86">
        <f t="shared" si="232"/>
        <v>0</v>
      </c>
      <c r="IK193" s="86">
        <f t="shared" si="232"/>
        <v>2.8164652207514926E-4</v>
      </c>
      <c r="IL193" s="86">
        <f t="shared" si="232"/>
        <v>4.576460496957499E-8</v>
      </c>
      <c r="IM193" s="86">
        <f t="shared" si="232"/>
        <v>6.4776824952406797E-10</v>
      </c>
      <c r="IN193" s="86">
        <f t="shared" si="232"/>
        <v>1.4088540776932474E-10</v>
      </c>
      <c r="IO193" s="86">
        <f t="shared" si="232"/>
        <v>4.2596522920966912E-10</v>
      </c>
      <c r="IP193" s="86">
        <f t="shared" si="232"/>
        <v>6.8463387541633301E-9</v>
      </c>
      <c r="IQ193" s="86">
        <f t="shared" si="232"/>
        <v>1.8307176006308258E-7</v>
      </c>
      <c r="IR193" s="86">
        <f t="shared" si="232"/>
        <v>1.450138103112808E-7</v>
      </c>
      <c r="IS193" s="86">
        <f t="shared" si="232"/>
        <v>1.8813731407771465E-6</v>
      </c>
      <c r="IT193" s="86">
        <f t="shared" si="232"/>
        <v>2.9057443217326332E-5</v>
      </c>
      <c r="IU193" s="86">
        <f t="shared" si="232"/>
        <v>1.0608405686093676E-5</v>
      </c>
      <c r="IV193" s="86">
        <f t="shared" si="232"/>
        <v>2.6611425225559274E-3</v>
      </c>
      <c r="IW193" s="86">
        <f t="shared" si="232"/>
        <v>6.0531070360197933E-3</v>
      </c>
      <c r="IY193" s="86">
        <f t="shared" si="233"/>
        <v>1.5520027881020383E-6</v>
      </c>
      <c r="IZ193" s="86">
        <f t="shared" si="233"/>
        <v>1.5587228636176391E-113</v>
      </c>
      <c r="JA193" s="86">
        <f t="shared" si="233"/>
        <v>2.8164652207514926E-4</v>
      </c>
      <c r="JB193" s="86">
        <f t="shared" si="233"/>
        <v>4.576460496957499E-8</v>
      </c>
      <c r="JC193" s="86">
        <f t="shared" si="233"/>
        <v>6.4776824952406797E-10</v>
      </c>
      <c r="JD193" s="86">
        <f t="shared" si="233"/>
        <v>1.4088540776932474E-10</v>
      </c>
      <c r="JE193" s="86">
        <f t="shared" si="233"/>
        <v>4.2596522920966912E-10</v>
      </c>
      <c r="JF193" s="86">
        <f t="shared" si="233"/>
        <v>6.8463387541633301E-9</v>
      </c>
      <c r="JG193" s="86">
        <f t="shared" si="233"/>
        <v>1.8307176006308258E-7</v>
      </c>
      <c r="JH193" s="86">
        <f t="shared" si="233"/>
        <v>1.450138103112808E-7</v>
      </c>
      <c r="JI193" s="86">
        <f t="shared" si="233"/>
        <v>1.8813731407771465E-6</v>
      </c>
      <c r="JJ193" s="86">
        <f t="shared" si="233"/>
        <v>2.9057443217326332E-5</v>
      </c>
      <c r="JK193" s="86">
        <f t="shared" si="233"/>
        <v>1.0608405686093676E-5</v>
      </c>
      <c r="JL193" s="86">
        <f t="shared" si="233"/>
        <v>2.6611425225559274E-3</v>
      </c>
      <c r="JM193" s="86">
        <f t="shared" si="233"/>
        <v>6.0531070360197933E-3</v>
      </c>
    </row>
    <row r="194" spans="2:273" x14ac:dyDescent="0.25">
      <c r="B194" s="2">
        <v>167</v>
      </c>
      <c r="C194" s="37">
        <v>34.524999999999999</v>
      </c>
      <c r="D194" s="37">
        <v>36.917999999999999</v>
      </c>
      <c r="E194" s="37">
        <v>32.689</v>
      </c>
      <c r="F194" s="37">
        <v>36.246000000000002</v>
      </c>
      <c r="G194" s="37">
        <v>38.18</v>
      </c>
      <c r="H194" s="37">
        <v>37.689</v>
      </c>
      <c r="I194" s="37">
        <v>35.884999999999998</v>
      </c>
      <c r="J194" s="37">
        <v>34.409999999999997</v>
      </c>
      <c r="K194" s="37">
        <v>40.015999999999998</v>
      </c>
      <c r="L194" s="37">
        <v>36.606999999999999</v>
      </c>
      <c r="M194" s="37">
        <v>41.606999999999999</v>
      </c>
      <c r="N194" s="37">
        <v>38.393000000000001</v>
      </c>
      <c r="O194" s="37">
        <v>38.082000000000001</v>
      </c>
      <c r="P194" s="37">
        <v>38.689</v>
      </c>
      <c r="Q194" s="37">
        <v>38.350999999999999</v>
      </c>
      <c r="S194" s="4">
        <f t="shared" si="234"/>
        <v>36.302251780642344</v>
      </c>
      <c r="T194" s="4">
        <f t="shared" si="234"/>
        <v>36.158942050499746</v>
      </c>
      <c r="U194" s="4">
        <f t="shared" si="234"/>
        <v>35.359636359349032</v>
      </c>
      <c r="V194" s="4">
        <f t="shared" si="234"/>
        <v>35.223445051128017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>
        <f t="shared" si="234"/>
        <v>39.166533033503761</v>
      </c>
      <c r="AB194" s="4">
        <f t="shared" si="234"/>
        <v>37.233057237868707</v>
      </c>
      <c r="AC194" s="4">
        <f t="shared" si="234"/>
        <v>37.707612495288821</v>
      </c>
      <c r="AD194" s="4">
        <f t="shared" si="234"/>
        <v>37.107244028199531</v>
      </c>
      <c r="AE194" s="4">
        <f t="shared" si="234"/>
        <v>38.270766528708265</v>
      </c>
      <c r="AF194" s="4">
        <f t="shared" si="234"/>
        <v>38.014675688052911</v>
      </c>
      <c r="AG194" s="4">
        <f t="shared" si="234"/>
        <v>38.58233415423701</v>
      </c>
      <c r="AI194" s="4">
        <f t="shared" si="235"/>
        <v>-1.7772517806423451</v>
      </c>
      <c r="AJ194" s="4">
        <f t="shared" si="235"/>
        <v>0.75905794950025296</v>
      </c>
      <c r="AK194" s="4">
        <f t="shared" si="235"/>
        <v>-2.6706363593490323</v>
      </c>
      <c r="AL194" s="4">
        <f t="shared" si="235"/>
        <v>1.0225549488719849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0.84946696649623732</v>
      </c>
      <c r="AR194" s="4">
        <f t="shared" si="235"/>
        <v>-0.62605723786870726</v>
      </c>
      <c r="AS194" s="4">
        <f t="shared" si="235"/>
        <v>3.8993875047111786</v>
      </c>
      <c r="AT194" s="4">
        <f t="shared" si="235"/>
        <v>1.2857559718004694</v>
      </c>
      <c r="AU194" s="4">
        <f t="shared" si="235"/>
        <v>-0.18876652870826405</v>
      </c>
      <c r="AV194" s="4">
        <f t="shared" si="235"/>
        <v>0.67432431194708897</v>
      </c>
      <c r="AW194" s="4">
        <f t="shared" si="235"/>
        <v>-0.23133415423701109</v>
      </c>
      <c r="AY194" s="2">
        <f t="shared" si="227"/>
        <v>36.302251780642344</v>
      </c>
      <c r="AZ194" s="2">
        <f t="shared" si="227"/>
        <v>36.158942050499746</v>
      </c>
      <c r="BA194" s="2">
        <f t="shared" si="227"/>
        <v>35.359636359349032</v>
      </c>
      <c r="BB194" s="2">
        <f t="shared" si="227"/>
        <v>35.223445051128017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>
        <f t="shared" si="227"/>
        <v>39.166533033503761</v>
      </c>
      <c r="BH194" s="2">
        <f t="shared" si="227"/>
        <v>37.233057237868707</v>
      </c>
      <c r="BI194" s="2">
        <f t="shared" si="227"/>
        <v>37.707612495288821</v>
      </c>
      <c r="BJ194" s="2">
        <f t="shared" si="227"/>
        <v>37.10724402819654</v>
      </c>
      <c r="BK194" s="2">
        <f t="shared" si="227"/>
        <v>38.270766528708059</v>
      </c>
      <c r="BL194" s="2">
        <f t="shared" si="227"/>
        <v>38.014675427024329</v>
      </c>
      <c r="BM194" s="2">
        <f t="shared" si="227"/>
        <v>38.582327580213637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>
        <f t="shared" si="228"/>
        <v>36.917999999999999</v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34.524999999999999</v>
      </c>
      <c r="CV194" s="2">
        <f t="shared" si="198"/>
        <v>36.917999999999999</v>
      </c>
      <c r="CW194" s="2">
        <f t="shared" si="199"/>
        <v>32.689</v>
      </c>
      <c r="CX194" s="2">
        <f t="shared" si="200"/>
        <v>36.246000000000002</v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>
        <f t="shared" si="205"/>
        <v>40.015999999999998</v>
      </c>
      <c r="DD194" s="2">
        <f t="shared" si="206"/>
        <v>36.606999999999999</v>
      </c>
      <c r="DE194" s="2">
        <f t="shared" si="207"/>
        <v>41.606999999999999</v>
      </c>
      <c r="DF194" s="2">
        <f t="shared" si="208"/>
        <v>38.393000000000001</v>
      </c>
      <c r="DG194" s="2">
        <f t="shared" si="209"/>
        <v>38.082000000000001</v>
      </c>
      <c r="DH194" s="2">
        <f t="shared" si="210"/>
        <v>38.689</v>
      </c>
      <c r="DI194" s="2">
        <f t="shared" si="211"/>
        <v>38.350999999999999</v>
      </c>
      <c r="DK194" s="2">
        <f t="shared" si="236"/>
        <v>66.352064516129033</v>
      </c>
      <c r="DL194" s="2">
        <f t="shared" si="236"/>
        <v>90.670743649732628</v>
      </c>
      <c r="DM194" s="2">
        <f t="shared" si="236"/>
        <v>98.014142491087355</v>
      </c>
      <c r="DN194" s="2">
        <f t="shared" si="236"/>
        <v>89.449115196078424</v>
      </c>
      <c r="DO194" s="2">
        <f t="shared" si="236"/>
        <v>82.902260962566857</v>
      </c>
      <c r="DP194" s="2">
        <f t="shared" si="236"/>
        <v>77.449220320855602</v>
      </c>
      <c r="DQ194" s="2">
        <f t="shared" si="236"/>
        <v>74.119826984127002</v>
      </c>
      <c r="DR194" s="2">
        <f t="shared" si="236"/>
        <v>69.793630158730181</v>
      </c>
      <c r="DS194" s="2">
        <f t="shared" si="236"/>
        <v>74.670531550802139</v>
      </c>
      <c r="DT194" s="2">
        <f t="shared" si="236"/>
        <v>76.490598930481269</v>
      </c>
      <c r="DU194" s="2">
        <f t="shared" si="236"/>
        <v>80.290148663101618</v>
      </c>
      <c r="DV194" s="2">
        <f t="shared" si="236"/>
        <v>70.578771428571429</v>
      </c>
      <c r="DW194" s="2">
        <f t="shared" si="236"/>
        <v>76.891932389532386</v>
      </c>
      <c r="DX194" s="2">
        <f t="shared" si="236"/>
        <v>80.730204836415368</v>
      </c>
      <c r="DY194" s="2">
        <f t="shared" si="236"/>
        <v>63.125845532072688</v>
      </c>
      <c r="EA194" s="2">
        <f t="shared" si="240"/>
        <v>36.82766610366447</v>
      </c>
      <c r="EB194" s="2">
        <f t="shared" si="240"/>
        <v>36.158698399760482</v>
      </c>
      <c r="EC194" s="2">
        <f t="shared" si="240"/>
        <v>35.448664001038409</v>
      </c>
      <c r="ED194" s="2">
        <f t="shared" si="240"/>
        <v>36.120838835949549</v>
      </c>
      <c r="EE194" s="2">
        <f t="shared" si="240"/>
        <v>35.50130447281694</v>
      </c>
      <c r="EF194" s="2">
        <f t="shared" si="239"/>
        <v>38.018504439497789</v>
      </c>
      <c r="EG194" s="2">
        <f t="shared" si="239"/>
        <v>34.101798307666783</v>
      </c>
      <c r="EH194" s="2">
        <f t="shared" si="239"/>
        <v>37.498784462482071</v>
      </c>
      <c r="EI194" s="2">
        <f t="shared" si="239"/>
        <v>42.04410452473104</v>
      </c>
      <c r="EJ194" s="2">
        <f t="shared" si="239"/>
        <v>38.749760382167182</v>
      </c>
      <c r="EK194" s="2">
        <f t="shared" si="212"/>
        <v>36.152567647058824</v>
      </c>
      <c r="EL194" s="2">
        <f t="shared" si="179"/>
        <v>37.639311227583811</v>
      </c>
      <c r="EM194" s="2">
        <f t="shared" si="179"/>
        <v>37.922472547668249</v>
      </c>
      <c r="EN194" s="2">
        <f t="shared" si="179"/>
        <v>38.223118791888645</v>
      </c>
      <c r="EO194" s="2">
        <f t="shared" si="179"/>
        <v>40.076556260063789</v>
      </c>
      <c r="EQ194" s="2">
        <f t="shared" si="237"/>
        <v>36.248184400205233</v>
      </c>
      <c r="ER194" s="2">
        <f t="shared" si="237"/>
        <v>36.158698399760482</v>
      </c>
      <c r="ES194" s="2">
        <f t="shared" si="237"/>
        <v>35.343344733334341</v>
      </c>
      <c r="ET194" s="2">
        <f t="shared" si="237"/>
        <v>35.142496576039065</v>
      </c>
      <c r="EU194" s="2">
        <f t="shared" si="237"/>
        <v>36.301442428490255</v>
      </c>
      <c r="EV194" s="2">
        <f t="shared" si="237"/>
        <v>35.798341081140684</v>
      </c>
      <c r="EW194" s="2">
        <f t="shared" si="237"/>
        <v>37.076734016812537</v>
      </c>
      <c r="EX194" s="2">
        <f t="shared" si="237"/>
        <v>37.07918647731276</v>
      </c>
      <c r="EY194" s="2">
        <f t="shared" si="237"/>
        <v>38.850242996947387</v>
      </c>
      <c r="EZ194" s="2">
        <f t="shared" si="237"/>
        <v>37.05550547041954</v>
      </c>
      <c r="FA194" s="2">
        <f t="shared" si="237"/>
        <v>37.91882002659856</v>
      </c>
      <c r="FB194" s="2">
        <f t="shared" si="237"/>
        <v>37.015545607551715</v>
      </c>
      <c r="FC194" s="2">
        <f t="shared" si="237"/>
        <v>38.324358019682762</v>
      </c>
      <c r="FD194" s="2">
        <f t="shared" si="237"/>
        <v>37.975444894651545</v>
      </c>
      <c r="FE194" s="2">
        <f t="shared" si="237"/>
        <v>38.289854950822175</v>
      </c>
      <c r="FG194" s="2">
        <f t="shared" si="238"/>
        <v>0.99999638286730397</v>
      </c>
      <c r="FH194" s="2">
        <f t="shared" si="238"/>
        <v>0.99999553033209176</v>
      </c>
      <c r="FI194" s="2">
        <f t="shared" si="238"/>
        <v>0.99999568097623193</v>
      </c>
      <c r="FJ194" s="2">
        <f t="shared" si="238"/>
        <v>0.99999561501525414</v>
      </c>
      <c r="FK194" s="2">
        <f t="shared" si="238"/>
        <v>0.9999949556445189</v>
      </c>
      <c r="FL194" s="2">
        <f t="shared" si="238"/>
        <v>0.99999500604113911</v>
      </c>
      <c r="FM194" s="2">
        <f t="shared" si="238"/>
        <v>0.99999415010109849</v>
      </c>
      <c r="FN194" s="2">
        <f t="shared" si="238"/>
        <v>0.99999420374599679</v>
      </c>
      <c r="FO194" s="2">
        <f t="shared" si="238"/>
        <v>0.99999506631826374</v>
      </c>
      <c r="FP194" s="2">
        <f t="shared" si="238"/>
        <v>0.99999495234537716</v>
      </c>
      <c r="FQ194" s="2">
        <f t="shared" si="238"/>
        <v>0.99999502182820843</v>
      </c>
      <c r="FR194" s="2">
        <f t="shared" si="238"/>
        <v>0.99999451068734979</v>
      </c>
      <c r="FS194" s="2">
        <f t="shared" si="238"/>
        <v>0.99999416664244933</v>
      </c>
      <c r="FT194" s="2">
        <f t="shared" si="238"/>
        <v>0.99999305891587043</v>
      </c>
      <c r="FU194" s="2">
        <f t="shared" si="238"/>
        <v>0.99999222213627514</v>
      </c>
      <c r="FW194" s="2">
        <f t="shared" si="229"/>
        <v>0.90688129332097711</v>
      </c>
      <c r="FX194" s="2">
        <f t="shared" si="229"/>
        <v>0</v>
      </c>
      <c r="FY194" s="2">
        <f t="shared" si="229"/>
        <v>0.84787774758321</v>
      </c>
      <c r="FZ194" s="2">
        <f t="shared" si="229"/>
        <v>0.91749857415136638</v>
      </c>
      <c r="GA194" s="2">
        <f t="shared" si="229"/>
        <v>0.92073926140486062</v>
      </c>
      <c r="GB194" s="2">
        <f t="shared" si="229"/>
        <v>0.92851560773101904</v>
      </c>
      <c r="GC194" s="2">
        <f t="shared" si="229"/>
        <v>0.91517053528468195</v>
      </c>
      <c r="GD194" s="2">
        <f t="shared" si="229"/>
        <v>0.91125278276973709</v>
      </c>
      <c r="GE194" s="2">
        <f t="shared" si="229"/>
        <v>0.90101979519174469</v>
      </c>
      <c r="GF194" s="2">
        <f t="shared" si="229"/>
        <v>0.89531606873251157</v>
      </c>
      <c r="GG194" s="2">
        <f t="shared" si="229"/>
        <v>0.88029612403092994</v>
      </c>
      <c r="GH194" s="2">
        <f t="shared" si="229"/>
        <v>0.85328206186717237</v>
      </c>
      <c r="GI194" s="2">
        <f t="shared" si="229"/>
        <v>0.86608420180569723</v>
      </c>
      <c r="GJ194" s="2">
        <f t="shared" si="229"/>
        <v>0.8427953549131032</v>
      </c>
      <c r="GK194" s="2">
        <f t="shared" si="229"/>
        <v>0.83640614486110243</v>
      </c>
      <c r="GM194" s="86">
        <f t="shared" si="230"/>
        <v>7.3440284863458124E-204</v>
      </c>
      <c r="GN194" s="86">
        <f t="shared" si="230"/>
        <v>2.0143013389675869E-137</v>
      </c>
      <c r="GO194" s="86">
        <f t="shared" si="230"/>
        <v>8.5217732696258583E-295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2.7106558433383021E-129</v>
      </c>
      <c r="HD194" s="86">
        <f t="shared" si="181"/>
        <v>4.3994033515433115E-116</v>
      </c>
      <c r="HE194" s="86">
        <f t="shared" si="181"/>
        <v>6.3377997078158962E-211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6.9125387080285687E-306</v>
      </c>
      <c r="HQ194" s="86">
        <f t="shared" si="226"/>
        <v>5.1173841250867578E-254</v>
      </c>
      <c r="HS194" s="86">
        <f t="shared" si="231"/>
        <v>1.3613188349618346E-47</v>
      </c>
      <c r="HT194" s="86">
        <f t="shared" si="231"/>
        <v>0</v>
      </c>
      <c r="HU194" s="86">
        <f t="shared" si="231"/>
        <v>4.1815150227545022E-45</v>
      </c>
      <c r="HV194" s="86">
        <f t="shared" si="231"/>
        <v>3.4145651168597789E-58</v>
      </c>
      <c r="HW194" s="86">
        <f t="shared" si="231"/>
        <v>5.3736230731500401E-71</v>
      </c>
      <c r="HX194" s="86">
        <f t="shared" si="231"/>
        <v>2.358820162526285E-72</v>
      </c>
      <c r="HY194" s="86">
        <f t="shared" si="231"/>
        <v>3.6884358905881055E-76</v>
      </c>
      <c r="HZ194" s="86">
        <f t="shared" si="231"/>
        <v>3.2394330503492247E-67</v>
      </c>
      <c r="IA194" s="86">
        <f t="shared" si="231"/>
        <v>2.9795304183121981E-59</v>
      </c>
      <c r="IB194" s="86">
        <f t="shared" si="231"/>
        <v>2.056120241060948E-63</v>
      </c>
      <c r="IC194" s="86">
        <f t="shared" si="231"/>
        <v>2.0860107838528295E-57</v>
      </c>
      <c r="ID194" s="86">
        <f t="shared" si="231"/>
        <v>8.7178547484557961E-54</v>
      </c>
      <c r="IE194" s="86">
        <f t="shared" si="231"/>
        <v>4.3404728320370051E-54</v>
      </c>
      <c r="IF194" s="86">
        <f t="shared" si="231"/>
        <v>1.5903420683543261E-40</v>
      </c>
      <c r="IG194" s="86">
        <f t="shared" si="231"/>
        <v>2.6767315355797097E-55</v>
      </c>
      <c r="II194" s="86">
        <f t="shared" si="232"/>
        <v>5.5276597474961638E-7</v>
      </c>
      <c r="IJ194" s="86">
        <f t="shared" si="232"/>
        <v>0</v>
      </c>
      <c r="IK194" s="86">
        <f t="shared" si="232"/>
        <v>1.2437547440578771E-4</v>
      </c>
      <c r="IL194" s="86">
        <f t="shared" si="232"/>
        <v>1.31293562365247E-8</v>
      </c>
      <c r="IM194" s="86">
        <f t="shared" si="232"/>
        <v>1.3678264300804449E-10</v>
      </c>
      <c r="IN194" s="86">
        <f t="shared" si="232"/>
        <v>2.8534190951365163E-11</v>
      </c>
      <c r="IO194" s="86">
        <f t="shared" si="232"/>
        <v>8.262426134738337E-11</v>
      </c>
      <c r="IP194" s="86">
        <f t="shared" si="232"/>
        <v>1.6070380056929037E-9</v>
      </c>
      <c r="IQ194" s="86">
        <f t="shared" si="232"/>
        <v>5.2471342492399691E-8</v>
      </c>
      <c r="IR194" s="86">
        <f t="shared" si="232"/>
        <v>3.9165279784892281E-8</v>
      </c>
      <c r="IS194" s="86">
        <f t="shared" si="232"/>
        <v>5.8407851619234471E-7</v>
      </c>
      <c r="IT194" s="86">
        <f t="shared" si="232"/>
        <v>1.0264958253058783E-5</v>
      </c>
      <c r="IU194" s="86">
        <f t="shared" si="232"/>
        <v>3.6045897005372159E-6</v>
      </c>
      <c r="IV194" s="86">
        <f t="shared" si="232"/>
        <v>1.4791454189649275E-3</v>
      </c>
      <c r="IW194" s="86">
        <f t="shared" si="232"/>
        <v>3.6248065539094742E-3</v>
      </c>
      <c r="IY194" s="86">
        <f t="shared" si="233"/>
        <v>5.5276597474961638E-7</v>
      </c>
      <c r="IZ194" s="86">
        <f t="shared" si="233"/>
        <v>4.3994033515433115E-116</v>
      </c>
      <c r="JA194" s="86">
        <f t="shared" si="233"/>
        <v>1.2437547440578771E-4</v>
      </c>
      <c r="JB194" s="86">
        <f t="shared" si="233"/>
        <v>1.31293562365247E-8</v>
      </c>
      <c r="JC194" s="86">
        <f t="shared" si="233"/>
        <v>1.3678264300804449E-10</v>
      </c>
      <c r="JD194" s="86">
        <f t="shared" si="233"/>
        <v>2.8534190951365163E-11</v>
      </c>
      <c r="JE194" s="86">
        <f t="shared" si="233"/>
        <v>8.262426134738337E-11</v>
      </c>
      <c r="JF194" s="86">
        <f t="shared" si="233"/>
        <v>1.6070380056929037E-9</v>
      </c>
      <c r="JG194" s="86">
        <f t="shared" si="233"/>
        <v>5.2471342492399691E-8</v>
      </c>
      <c r="JH194" s="86">
        <f t="shared" si="233"/>
        <v>3.9165279784892281E-8</v>
      </c>
      <c r="JI194" s="86">
        <f t="shared" si="233"/>
        <v>5.8407851619234471E-7</v>
      </c>
      <c r="JJ194" s="86">
        <f t="shared" si="233"/>
        <v>1.0264958253058783E-5</v>
      </c>
      <c r="JK194" s="86">
        <f t="shared" si="233"/>
        <v>3.6045897005372159E-6</v>
      </c>
      <c r="JL194" s="86">
        <f t="shared" si="233"/>
        <v>1.4791454189649275E-3</v>
      </c>
      <c r="JM194" s="86">
        <f t="shared" si="233"/>
        <v>3.6248065539094742E-3</v>
      </c>
    </row>
    <row r="195" spans="2:273" x14ac:dyDescent="0.25">
      <c r="B195" s="2">
        <v>168</v>
      </c>
      <c r="C195" s="37">
        <v>37.197000000000003</v>
      </c>
      <c r="D195" s="37">
        <v>36.048999999999999</v>
      </c>
      <c r="E195" s="37">
        <v>35.720999999999997</v>
      </c>
      <c r="F195" s="37">
        <v>36.459000000000003</v>
      </c>
      <c r="G195" s="37">
        <v>34.573999999999998</v>
      </c>
      <c r="H195" s="37">
        <v>39.393000000000001</v>
      </c>
      <c r="I195" s="37">
        <v>35.786999999999999</v>
      </c>
      <c r="J195" s="37">
        <v>35.770000000000003</v>
      </c>
      <c r="K195" s="37">
        <v>39.475000000000001</v>
      </c>
      <c r="L195" s="37">
        <v>36.328000000000003</v>
      </c>
      <c r="M195" s="37">
        <v>38.689</v>
      </c>
      <c r="N195" s="37">
        <v>37.344000000000001</v>
      </c>
      <c r="O195" s="37">
        <v>36.213000000000001</v>
      </c>
      <c r="P195" s="37">
        <v>38.279000000000003</v>
      </c>
      <c r="Q195" s="37">
        <v>34.509</v>
      </c>
      <c r="S195" s="4">
        <f t="shared" si="234"/>
        <v>36.177753820090885</v>
      </c>
      <c r="T195" s="4">
        <f t="shared" si="234"/>
        <v>36.011558837809446</v>
      </c>
      <c r="U195" s="4">
        <f t="shared" si="234"/>
        <v>35.199445225743247</v>
      </c>
      <c r="V195" s="4">
        <f t="shared" si="234"/>
        <v>35.07022182270223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>
        <f t="shared" si="234"/>
        <v>39.00454035212698</v>
      </c>
      <c r="AB195" s="4">
        <f t="shared" si="234"/>
        <v>37.061822947546375</v>
      </c>
      <c r="AC195" s="4">
        <f t="shared" si="234"/>
        <v>37.575508752763469</v>
      </c>
      <c r="AD195" s="4">
        <f t="shared" si="234"/>
        <v>36.960651170531143</v>
      </c>
      <c r="AE195" s="4">
        <f t="shared" si="234"/>
        <v>38.158503558331113</v>
      </c>
      <c r="AF195" s="4">
        <f t="shared" si="234"/>
        <v>37.885243077528777</v>
      </c>
      <c r="AG195" s="4">
        <f t="shared" si="234"/>
        <v>38.442950452362446</v>
      </c>
      <c r="AI195" s="4">
        <f t="shared" si="235"/>
        <v>1.0192461799091177</v>
      </c>
      <c r="AJ195" s="4">
        <f t="shared" si="235"/>
        <v>3.7441162190553712E-2</v>
      </c>
      <c r="AK195" s="4">
        <f t="shared" si="235"/>
        <v>0.52155477425674945</v>
      </c>
      <c r="AL195" s="4">
        <f t="shared" si="235"/>
        <v>1.3887781772977732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0.47045964787302097</v>
      </c>
      <c r="AR195" s="4">
        <f t="shared" si="235"/>
        <v>-0.73382294754637201</v>
      </c>
      <c r="AS195" s="4">
        <f t="shared" si="235"/>
        <v>1.1134912472365315</v>
      </c>
      <c r="AT195" s="4">
        <f t="shared" si="235"/>
        <v>0.38334882946885784</v>
      </c>
      <c r="AU195" s="4">
        <f t="shared" si="235"/>
        <v>-1.9455035583311115</v>
      </c>
      <c r="AV195" s="4">
        <f t="shared" si="235"/>
        <v>0.39375692247122629</v>
      </c>
      <c r="AW195" s="4">
        <f t="shared" si="235"/>
        <v>-3.9339504523624456</v>
      </c>
      <c r="AY195" s="2">
        <f t="shared" ref="AY195:BM211" si="242">IF(OR($B195 &lt; C$230, $B195 &gt; C$233), #N/A, ((1-FG195)*DK195) + (FG195 - FW195)*EA195 + (FW195*EQ195))</f>
        <v>36.177753820090885</v>
      </c>
      <c r="AZ195" s="2">
        <f t="shared" si="242"/>
        <v>36.011558837809446</v>
      </c>
      <c r="BA195" s="2">
        <f t="shared" si="242"/>
        <v>35.199445225743247</v>
      </c>
      <c r="BB195" s="2">
        <f t="shared" si="242"/>
        <v>35.07022182270223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>
        <f t="shared" si="242"/>
        <v>39.00454035212698</v>
      </c>
      <c r="BH195" s="2">
        <f t="shared" si="242"/>
        <v>37.061822947546375</v>
      </c>
      <c r="BI195" s="2">
        <f t="shared" si="242"/>
        <v>37.575508752763469</v>
      </c>
      <c r="BJ195" s="2">
        <f t="shared" si="242"/>
        <v>36.960651170530987</v>
      </c>
      <c r="BK195" s="2">
        <f t="shared" si="242"/>
        <v>38.158503558331105</v>
      </c>
      <c r="BL195" s="2">
        <f t="shared" si="242"/>
        <v>37.885243038575993</v>
      </c>
      <c r="BM195" s="2">
        <f t="shared" si="242"/>
        <v>38.442949210220362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>
        <f t="shared" si="243"/>
        <v>36.048999999999999</v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37.197000000000003</v>
      </c>
      <c r="CV195" s="2">
        <f t="shared" si="198"/>
        <v>36.048999999999999</v>
      </c>
      <c r="CW195" s="2">
        <f t="shared" si="199"/>
        <v>35.720999999999997</v>
      </c>
      <c r="CX195" s="2">
        <f t="shared" si="200"/>
        <v>36.459000000000003</v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>
        <f t="shared" si="205"/>
        <v>39.475000000000001</v>
      </c>
      <c r="DD195" s="2">
        <f t="shared" si="206"/>
        <v>36.328000000000003</v>
      </c>
      <c r="DE195" s="2">
        <f t="shared" si="207"/>
        <v>38.689</v>
      </c>
      <c r="DF195" s="2">
        <f t="shared" si="208"/>
        <v>37.344000000000001</v>
      </c>
      <c r="DG195" s="2">
        <f t="shared" si="209"/>
        <v>36.213000000000001</v>
      </c>
      <c r="DH195" s="2">
        <f t="shared" si="210"/>
        <v>38.279000000000003</v>
      </c>
      <c r="DI195" s="2">
        <f t="shared" si="211"/>
        <v>34.509</v>
      </c>
      <c r="DK195" s="2">
        <f t="shared" si="236"/>
        <v>66.418072580645159</v>
      </c>
      <c r="DL195" s="2">
        <f t="shared" si="236"/>
        <v>90.884868983957233</v>
      </c>
      <c r="DM195" s="2">
        <f t="shared" si="236"/>
        <v>98.282587344028542</v>
      </c>
      <c r="DN195" s="2">
        <f t="shared" si="236"/>
        <v>89.66871479500891</v>
      </c>
      <c r="DO195" s="2">
        <f t="shared" si="236"/>
        <v>83.07515110771584</v>
      </c>
      <c r="DP195" s="2">
        <f t="shared" si="236"/>
        <v>77.582033002291809</v>
      </c>
      <c r="DQ195" s="2">
        <f t="shared" si="236"/>
        <v>74.226022222222227</v>
      </c>
      <c r="DR195" s="2">
        <f t="shared" si="236"/>
        <v>69.873711111111135</v>
      </c>
      <c r="DS195" s="2">
        <f t="shared" si="236"/>
        <v>74.771777998472118</v>
      </c>
      <c r="DT195" s="2">
        <f t="shared" si="236"/>
        <v>76.613024446142077</v>
      </c>
      <c r="DU195" s="2">
        <f t="shared" si="236"/>
        <v>80.433549885408723</v>
      </c>
      <c r="DV195" s="2">
        <f t="shared" si="236"/>
        <v>70.671185714285713</v>
      </c>
      <c r="DW195" s="2">
        <f t="shared" si="236"/>
        <v>77.034997897897895</v>
      </c>
      <c r="DX195" s="2">
        <f t="shared" si="236"/>
        <v>80.896869843527739</v>
      </c>
      <c r="DY195" s="2">
        <f t="shared" si="236"/>
        <v>63.196448869113844</v>
      </c>
      <c r="EA195" s="2">
        <f t="shared" si="240"/>
        <v>36.716154625175662</v>
      </c>
      <c r="EB195" s="2">
        <f t="shared" si="240"/>
        <v>36.011335152039408</v>
      </c>
      <c r="EC195" s="2">
        <f t="shared" si="240"/>
        <v>35.291417711660657</v>
      </c>
      <c r="ED195" s="2">
        <f t="shared" si="240"/>
        <v>35.98692796647029</v>
      </c>
      <c r="EE195" s="2">
        <f t="shared" si="240"/>
        <v>35.356083742324017</v>
      </c>
      <c r="EF195" s="2">
        <f t="shared" si="239"/>
        <v>37.904543957280787</v>
      </c>
      <c r="EG195" s="2">
        <f t="shared" si="239"/>
        <v>33.912602040251983</v>
      </c>
      <c r="EH195" s="2">
        <f t="shared" si="239"/>
        <v>37.359125760713638</v>
      </c>
      <c r="EI195" s="2">
        <f t="shared" si="239"/>
        <v>41.949910341773808</v>
      </c>
      <c r="EJ195" s="2">
        <f t="shared" si="239"/>
        <v>38.615507048669684</v>
      </c>
      <c r="EK195" s="2">
        <f t="shared" si="212"/>
        <v>35.979736554621851</v>
      </c>
      <c r="EL195" s="2">
        <f t="shared" si="179"/>
        <v>37.508187299662126</v>
      </c>
      <c r="EM195" s="2">
        <f t="shared" si="179"/>
        <v>37.80089193003181</v>
      </c>
      <c r="EN195" s="2">
        <f t="shared" si="179"/>
        <v>38.099798268602854</v>
      </c>
      <c r="EO195" s="2">
        <f t="shared" si="179"/>
        <v>39.97961885130352</v>
      </c>
      <c r="EQ195" s="2">
        <f t="shared" si="237"/>
        <v>36.12722789811891</v>
      </c>
      <c r="ER195" s="2">
        <f t="shared" si="237"/>
        <v>36.011335152039408</v>
      </c>
      <c r="ES195" s="2">
        <f t="shared" si="237"/>
        <v>35.184107164416261</v>
      </c>
      <c r="ET195" s="2">
        <f t="shared" si="237"/>
        <v>34.994812326259421</v>
      </c>
      <c r="EU195" s="2">
        <f t="shared" si="237"/>
        <v>36.168211990996753</v>
      </c>
      <c r="EV195" s="2">
        <f t="shared" si="237"/>
        <v>35.652620709613416</v>
      </c>
      <c r="EW195" s="2">
        <f t="shared" si="237"/>
        <v>36.930754871953326</v>
      </c>
      <c r="EX195" s="2">
        <f t="shared" si="237"/>
        <v>36.933408330398024</v>
      </c>
      <c r="EY195" s="2">
        <f t="shared" si="237"/>
        <v>38.709288292332552</v>
      </c>
      <c r="EZ195" s="2">
        <f t="shared" si="237"/>
        <v>36.895950791338649</v>
      </c>
      <c r="FA195" s="2">
        <f t="shared" si="237"/>
        <v>37.773183957273446</v>
      </c>
      <c r="FB195" s="2">
        <f t="shared" si="237"/>
        <v>36.87459664021172</v>
      </c>
      <c r="FC195" s="2">
        <f t="shared" si="237"/>
        <v>38.208694740354908</v>
      </c>
      <c r="FD195" s="2">
        <f t="shared" si="237"/>
        <v>37.84842691450568</v>
      </c>
      <c r="FE195" s="2">
        <f t="shared" si="237"/>
        <v>38.168641733607288</v>
      </c>
      <c r="FG195" s="2">
        <f t="shared" si="238"/>
        <v>0.99999670113472394</v>
      </c>
      <c r="FH195" s="2">
        <f t="shared" si="238"/>
        <v>0.9999959236128162</v>
      </c>
      <c r="FI195" s="2">
        <f t="shared" si="238"/>
        <v>0.99999606100201122</v>
      </c>
      <c r="FJ195" s="2">
        <f t="shared" si="238"/>
        <v>0.99999600084483842</v>
      </c>
      <c r="FK195" s="2">
        <f t="shared" si="238"/>
        <v>0.99999539949108174</v>
      </c>
      <c r="FL195" s="2">
        <f t="shared" si="238"/>
        <v>0.99999544545338626</v>
      </c>
      <c r="FM195" s="2">
        <f t="shared" si="238"/>
        <v>0.99999466482604649</v>
      </c>
      <c r="FN195" s="2">
        <f t="shared" si="238"/>
        <v>0.99999471375082538</v>
      </c>
      <c r="FO195" s="2">
        <f t="shared" si="238"/>
        <v>0.99999550042682528</v>
      </c>
      <c r="FP195" s="2">
        <f t="shared" si="238"/>
        <v>0.99999539648222602</v>
      </c>
      <c r="FQ195" s="2">
        <f t="shared" si="238"/>
        <v>0.99999545985137717</v>
      </c>
      <c r="FR195" s="2">
        <f t="shared" si="238"/>
        <v>0.99999499368494438</v>
      </c>
      <c r="FS195" s="2">
        <f t="shared" si="238"/>
        <v>0.99999467991195323</v>
      </c>
      <c r="FT195" s="2">
        <f t="shared" si="238"/>
        <v>0.99999366965217074</v>
      </c>
      <c r="FU195" s="2">
        <f t="shared" si="238"/>
        <v>0.99999290649912131</v>
      </c>
      <c r="FW195" s="2">
        <f t="shared" ref="FW195:GK211" si="244">POWER(10,($B195-C$232)/C$229)/(1+POWER(10,($B195-C$232)/C$229))</f>
        <v>0.9143731519908751</v>
      </c>
      <c r="FX195" s="2">
        <f t="shared" si="244"/>
        <v>0</v>
      </c>
      <c r="FY195" s="2">
        <f t="shared" si="244"/>
        <v>0.85938065153904186</v>
      </c>
      <c r="FZ195" s="2">
        <f t="shared" si="244"/>
        <v>0.92420761088701975</v>
      </c>
      <c r="GA195" s="2">
        <f t="shared" si="244"/>
        <v>0.92720567338184767</v>
      </c>
      <c r="GB195" s="2">
        <f t="shared" si="244"/>
        <v>0.93439279984815904</v>
      </c>
      <c r="GC195" s="2">
        <f t="shared" si="244"/>
        <v>0.92205280509894594</v>
      </c>
      <c r="GD195" s="2">
        <f t="shared" si="244"/>
        <v>0.91842457026611968</v>
      </c>
      <c r="GE195" s="2">
        <f t="shared" si="244"/>
        <v>0.90893588610555365</v>
      </c>
      <c r="GF195" s="2">
        <f t="shared" si="244"/>
        <v>0.90363953883183523</v>
      </c>
      <c r="GG195" s="2">
        <f t="shared" si="244"/>
        <v>0.88966666592129118</v>
      </c>
      <c r="GH195" s="2">
        <f t="shared" si="244"/>
        <v>0.86444164758439523</v>
      </c>
      <c r="GI195" s="2">
        <f t="shared" si="244"/>
        <v>0.87641107504371307</v>
      </c>
      <c r="GJ195" s="2">
        <f t="shared" si="244"/>
        <v>0.85461667319878065</v>
      </c>
      <c r="GK195" s="2">
        <f t="shared" si="244"/>
        <v>0.84862161684423598</v>
      </c>
      <c r="GM195" s="86">
        <f t="shared" ref="GM195:HA211" si="245" xml:space="preserve"> _xlfn.NORM.DIST($B195, C$7, ABS(C$11), TRUE) * _xlfn.NORM.DIST(($B195 - C$7)*C$15, 0, ABS(C$11), TRUE) * 2</f>
        <v>1.6938372782325025E-207</v>
      </c>
      <c r="GN195" s="86">
        <f t="shared" si="245"/>
        <v>7.6146367440781893E-140</v>
      </c>
      <c r="GO195" s="86">
        <f t="shared" si="245"/>
        <v>4.6057350040740593E-300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3.5532872628103976E-132</v>
      </c>
      <c r="HD195" s="86">
        <f t="shared" si="181"/>
        <v>1.1623283353886016E-118</v>
      </c>
      <c r="HE195" s="86">
        <f t="shared" si="181"/>
        <v>1.0105827417931016E-215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1.2010312795206915E-259</v>
      </c>
      <c r="HS195" s="86">
        <f t="shared" ref="HS195:IG211" si="246" xml:space="preserve"> _xlfn.NORM.DIST($B195, C$9, ABS(C$13), TRUE) * _xlfn.NORM.DIST(($B195 - C$9)*C$17, 0, ABS(C$13), TRUE) * 2</f>
        <v>2.4756656297262813E-49</v>
      </c>
      <c r="HT195" s="86">
        <f t="shared" si="246"/>
        <v>0</v>
      </c>
      <c r="HU195" s="86">
        <f t="shared" si="246"/>
        <v>7.9770512357966506E-47</v>
      </c>
      <c r="HV195" s="86">
        <f t="shared" si="246"/>
        <v>2.9112962748461895E-60</v>
      </c>
      <c r="HW195" s="86">
        <f t="shared" si="246"/>
        <v>1.5463679832181601E-73</v>
      </c>
      <c r="HX195" s="86">
        <f t="shared" si="246"/>
        <v>6.7542296393756102E-75</v>
      </c>
      <c r="HY195" s="86">
        <f t="shared" si="246"/>
        <v>6.5905038352249485E-79</v>
      </c>
      <c r="HZ195" s="86">
        <f t="shared" si="246"/>
        <v>1.160723324971733E-69</v>
      </c>
      <c r="IA195" s="86">
        <f t="shared" si="246"/>
        <v>1.9611625409005022E-61</v>
      </c>
      <c r="IB195" s="86">
        <f t="shared" si="246"/>
        <v>9.2566580846438684E-66</v>
      </c>
      <c r="IC195" s="86">
        <f t="shared" si="246"/>
        <v>1.3720907980516186E-59</v>
      </c>
      <c r="ID195" s="86">
        <f t="shared" si="246"/>
        <v>6.7322120097306177E-56</v>
      </c>
      <c r="IE195" s="86">
        <f t="shared" si="246"/>
        <v>3.4646717337031607E-56</v>
      </c>
      <c r="IF195" s="86">
        <f t="shared" si="246"/>
        <v>3.9072494194551935E-42</v>
      </c>
      <c r="IG195" s="86">
        <f t="shared" si="246"/>
        <v>1.384465387165241E-57</v>
      </c>
      <c r="II195" s="86">
        <f t="shared" ref="II195:IW211" si="247" xml:space="preserve"> _xlfn.NORM.DIST($B195, C$10, ABS(C$14), TRUE) * _xlfn.NORM.DIST(($B195 - C$10)*C$18, 0, ABS(C$14), TRUE) * 2</f>
        <v>1.8921000919630967E-7</v>
      </c>
      <c r="IJ195" s="86">
        <f t="shared" si="247"/>
        <v>0</v>
      </c>
      <c r="IK195" s="86">
        <f t="shared" si="247"/>
        <v>5.2759439247203809E-5</v>
      </c>
      <c r="IL195" s="86">
        <f t="shared" si="247"/>
        <v>3.5973442780495287E-9</v>
      </c>
      <c r="IM195" s="86">
        <f t="shared" si="247"/>
        <v>2.7285874034802377E-11</v>
      </c>
      <c r="IN195" s="86">
        <f t="shared" si="247"/>
        <v>5.4645165426752562E-12</v>
      </c>
      <c r="IO195" s="86">
        <f t="shared" si="247"/>
        <v>1.5063847040828348E-11</v>
      </c>
      <c r="IP195" s="86">
        <f t="shared" si="247"/>
        <v>3.5682837252921606E-10</v>
      </c>
      <c r="IQ195" s="86">
        <f t="shared" si="247"/>
        <v>1.4304890648142881E-8</v>
      </c>
      <c r="IR195" s="86">
        <f t="shared" si="247"/>
        <v>1.00212317453209E-8</v>
      </c>
      <c r="IS195" s="86">
        <f t="shared" si="247"/>
        <v>1.7223509086775827E-7</v>
      </c>
      <c r="IT195" s="86">
        <f t="shared" si="247"/>
        <v>3.445506584942865E-6</v>
      </c>
      <c r="IU195" s="86">
        <f t="shared" si="247"/>
        <v>1.1646909313804293E-6</v>
      </c>
      <c r="IV195" s="86">
        <f t="shared" si="247"/>
        <v>7.9912024836070684E-4</v>
      </c>
      <c r="IW195" s="86">
        <f t="shared" si="247"/>
        <v>2.1170908942218566E-3</v>
      </c>
      <c r="IY195" s="86">
        <f t="shared" ref="IY195:JM211" si="248">GM195+HC195+HS195+II195</f>
        <v>1.8921000919630967E-7</v>
      </c>
      <c r="IZ195" s="86">
        <f t="shared" si="248"/>
        <v>1.1623283353886016E-118</v>
      </c>
      <c r="JA195" s="86">
        <f t="shared" si="248"/>
        <v>5.2759439247203809E-5</v>
      </c>
      <c r="JB195" s="86">
        <f t="shared" si="248"/>
        <v>3.5973442780495287E-9</v>
      </c>
      <c r="JC195" s="86">
        <f t="shared" si="248"/>
        <v>2.7285874034802377E-11</v>
      </c>
      <c r="JD195" s="86">
        <f t="shared" si="248"/>
        <v>5.4645165426752562E-12</v>
      </c>
      <c r="JE195" s="86">
        <f t="shared" si="248"/>
        <v>1.5063847040828348E-11</v>
      </c>
      <c r="JF195" s="86">
        <f t="shared" si="248"/>
        <v>3.5682837252921606E-10</v>
      </c>
      <c r="JG195" s="86">
        <f t="shared" si="248"/>
        <v>1.4304890648142881E-8</v>
      </c>
      <c r="JH195" s="86">
        <f t="shared" si="248"/>
        <v>1.00212317453209E-8</v>
      </c>
      <c r="JI195" s="86">
        <f t="shared" si="248"/>
        <v>1.7223509086775827E-7</v>
      </c>
      <c r="JJ195" s="86">
        <f t="shared" si="248"/>
        <v>3.445506584942865E-6</v>
      </c>
      <c r="JK195" s="86">
        <f t="shared" si="248"/>
        <v>1.1646909313804293E-6</v>
      </c>
      <c r="JL195" s="86">
        <f t="shared" si="248"/>
        <v>7.9912024836070684E-4</v>
      </c>
      <c r="JM195" s="86">
        <f t="shared" si="248"/>
        <v>2.1170908942218566E-3</v>
      </c>
    </row>
    <row r="196" spans="2:273" x14ac:dyDescent="0.25">
      <c r="B196" s="2">
        <v>169</v>
      </c>
      <c r="C196" s="37">
        <v>33.984000000000002</v>
      </c>
      <c r="D196" s="37">
        <v>32.851999999999997</v>
      </c>
      <c r="E196" s="37">
        <v>37.131</v>
      </c>
      <c r="F196" s="37">
        <v>35.015999999999998</v>
      </c>
      <c r="G196" s="37">
        <v>36.311</v>
      </c>
      <c r="H196" s="37">
        <v>37.459000000000003</v>
      </c>
      <c r="I196" s="37">
        <v>33.508000000000003</v>
      </c>
      <c r="J196" s="37">
        <v>38</v>
      </c>
      <c r="K196" s="37">
        <v>37.951000000000001</v>
      </c>
      <c r="L196" s="37">
        <v>36.786999999999999</v>
      </c>
      <c r="M196" s="37">
        <v>35.246000000000002</v>
      </c>
      <c r="N196" s="37">
        <v>37.508000000000003</v>
      </c>
      <c r="O196" s="37">
        <v>37.82</v>
      </c>
      <c r="P196" s="37">
        <v>37.508000000000003</v>
      </c>
      <c r="Q196" s="37">
        <v>39.701999999999998</v>
      </c>
      <c r="S196" s="4">
        <f t="shared" si="234"/>
        <v>36.053444440716085</v>
      </c>
      <c r="T196" s="4">
        <f t="shared" si="234"/>
        <v>35.864177252148338</v>
      </c>
      <c r="U196" s="4">
        <f t="shared" si="234"/>
        <v>35.039290589231825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>
        <f t="shared" si="234"/>
        <v>38.843696298953503</v>
      </c>
      <c r="AB196" s="4">
        <f t="shared" si="234"/>
        <v>36.891209169823114</v>
      </c>
      <c r="AC196" s="4">
        <f t="shared" si="234"/>
        <v>37.44273477290357</v>
      </c>
      <c r="AD196" s="4">
        <f t="shared" si="234"/>
        <v>36.814306285113943</v>
      </c>
      <c r="AE196" s="4">
        <f t="shared" si="234"/>
        <v>38.046078196993186</v>
      </c>
      <c r="AF196" s="4">
        <f t="shared" si="234"/>
        <v>37.755915803386699</v>
      </c>
      <c r="AG196" s="4">
        <f t="shared" si="234"/>
        <v>38.304373090350424</v>
      </c>
      <c r="AI196" s="4">
        <f t="shared" si="235"/>
        <v>-2.069444440716083</v>
      </c>
      <c r="AJ196" s="4">
        <f t="shared" si="235"/>
        <v>-3.0121772521483408</v>
      </c>
      <c r="AK196" s="4">
        <f t="shared" si="235"/>
        <v>2.0917094107681748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-0.89269629895350278</v>
      </c>
      <c r="AR196" s="4">
        <f t="shared" si="235"/>
        <v>-0.10420916982311468</v>
      </c>
      <c r="AS196" s="4">
        <f t="shared" si="235"/>
        <v>-2.196734772903568</v>
      </c>
      <c r="AT196" s="4">
        <f t="shared" si="235"/>
        <v>0.69369371488605935</v>
      </c>
      <c r="AU196" s="4">
        <f t="shared" si="235"/>
        <v>-0.22607819699318554</v>
      </c>
      <c r="AV196" s="4">
        <f t="shared" si="235"/>
        <v>-0.24791580338669661</v>
      </c>
      <c r="AW196" s="4">
        <f t="shared" si="235"/>
        <v>1.3976269096495741</v>
      </c>
      <c r="AY196" s="2">
        <f t="shared" si="242"/>
        <v>36.053444440716085</v>
      </c>
      <c r="AZ196" s="2">
        <f t="shared" si="242"/>
        <v>35.864177252148338</v>
      </c>
      <c r="BA196" s="2">
        <f t="shared" si="242"/>
        <v>35.039290589231825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>
        <f t="shared" si="242"/>
        <v>38.843696298953503</v>
      </c>
      <c r="BH196" s="2">
        <f t="shared" si="242"/>
        <v>36.891209169823114</v>
      </c>
      <c r="BI196" s="2">
        <f t="shared" si="242"/>
        <v>37.44273477290357</v>
      </c>
      <c r="BJ196" s="2">
        <f t="shared" si="242"/>
        <v>36.814306285113936</v>
      </c>
      <c r="BK196" s="2">
        <f t="shared" si="242"/>
        <v>38.046078196993186</v>
      </c>
      <c r="BL196" s="2">
        <f t="shared" si="242"/>
        <v>37.755915798112497</v>
      </c>
      <c r="BM196" s="2">
        <f t="shared" si="242"/>
        <v>38.30437287522269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>
        <f t="shared" si="243"/>
        <v>32.851999999999997</v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33.984000000000002</v>
      </c>
      <c r="CV196" s="2">
        <f t="shared" si="198"/>
        <v>32.851999999999997</v>
      </c>
      <c r="CW196" s="2">
        <f t="shared" si="199"/>
        <v>37.131</v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>
        <f t="shared" si="205"/>
        <v>37.951000000000001</v>
      </c>
      <c r="DD196" s="2">
        <f t="shared" si="206"/>
        <v>36.786999999999999</v>
      </c>
      <c r="DE196" s="2">
        <f t="shared" si="207"/>
        <v>35.246000000000002</v>
      </c>
      <c r="DF196" s="2">
        <f t="shared" si="208"/>
        <v>37.508000000000003</v>
      </c>
      <c r="DG196" s="2">
        <f t="shared" si="209"/>
        <v>37.82</v>
      </c>
      <c r="DH196" s="2">
        <f t="shared" si="210"/>
        <v>37.508000000000003</v>
      </c>
      <c r="DI196" s="2">
        <f t="shared" si="211"/>
        <v>39.701999999999998</v>
      </c>
      <c r="DK196" s="2">
        <f t="shared" si="236"/>
        <v>66.484080645161285</v>
      </c>
      <c r="DL196" s="2">
        <f t="shared" si="236"/>
        <v>91.098994318181838</v>
      </c>
      <c r="DM196" s="2">
        <f t="shared" si="236"/>
        <v>98.551032196969715</v>
      </c>
      <c r="DN196" s="2">
        <f t="shared" si="236"/>
        <v>89.888314393939396</v>
      </c>
      <c r="DO196" s="2">
        <f t="shared" si="236"/>
        <v>83.248041252864795</v>
      </c>
      <c r="DP196" s="2">
        <f t="shared" si="236"/>
        <v>77.714845683728015</v>
      </c>
      <c r="DQ196" s="2">
        <f t="shared" si="236"/>
        <v>74.332217460317466</v>
      </c>
      <c r="DR196" s="2">
        <f t="shared" si="236"/>
        <v>69.953792063492074</v>
      </c>
      <c r="DS196" s="2">
        <f t="shared" si="236"/>
        <v>74.873024446142097</v>
      </c>
      <c r="DT196" s="2">
        <f t="shared" si="236"/>
        <v>76.735449961802885</v>
      </c>
      <c r="DU196" s="2">
        <f t="shared" si="236"/>
        <v>80.576951107715828</v>
      </c>
      <c r="DV196" s="2">
        <f t="shared" si="236"/>
        <v>70.763599999999997</v>
      </c>
      <c r="DW196" s="2">
        <f t="shared" si="236"/>
        <v>77.178063406263405</v>
      </c>
      <c r="DX196" s="2">
        <f t="shared" si="236"/>
        <v>81.06353485064011</v>
      </c>
      <c r="DY196" s="2">
        <f t="shared" si="236"/>
        <v>63.267052206155</v>
      </c>
      <c r="EA196" s="2">
        <f t="shared" si="240"/>
        <v>36.604643146686847</v>
      </c>
      <c r="EB196" s="2">
        <f t="shared" si="240"/>
        <v>35.863971904318333</v>
      </c>
      <c r="EC196" s="2">
        <f t="shared" si="240"/>
        <v>35.134171422282918</v>
      </c>
      <c r="ED196" s="2">
        <f t="shared" si="240"/>
        <v>35.853017096991024</v>
      </c>
      <c r="EE196" s="2">
        <f t="shared" si="240"/>
        <v>35.210863011831094</v>
      </c>
      <c r="EF196" s="2">
        <f t="shared" si="239"/>
        <v>37.790583475063791</v>
      </c>
      <c r="EG196" s="2">
        <f t="shared" si="239"/>
        <v>33.723405772837197</v>
      </c>
      <c r="EH196" s="2">
        <f t="shared" si="239"/>
        <v>37.219467058945199</v>
      </c>
      <c r="EI196" s="2">
        <f t="shared" si="239"/>
        <v>41.855716158816577</v>
      </c>
      <c r="EJ196" s="2">
        <f t="shared" si="239"/>
        <v>38.481253715172187</v>
      </c>
      <c r="EK196" s="2">
        <f t="shared" si="212"/>
        <v>35.806905462184872</v>
      </c>
      <c r="EL196" s="2">
        <f t="shared" si="179"/>
        <v>37.377063371740441</v>
      </c>
      <c r="EM196" s="2">
        <f t="shared" si="179"/>
        <v>37.67931131239537</v>
      </c>
      <c r="EN196" s="2">
        <f t="shared" si="179"/>
        <v>37.976477745317069</v>
      </c>
      <c r="EO196" s="2">
        <f t="shared" si="179"/>
        <v>39.882681442543259</v>
      </c>
      <c r="EQ196" s="2">
        <f t="shared" si="237"/>
        <v>36.006271396032588</v>
      </c>
      <c r="ER196" s="2">
        <f t="shared" si="237"/>
        <v>35.863971904318333</v>
      </c>
      <c r="ES196" s="2">
        <f t="shared" si="237"/>
        <v>35.024869595498174</v>
      </c>
      <c r="ET196" s="2">
        <f t="shared" si="237"/>
        <v>34.847128076479777</v>
      </c>
      <c r="EU196" s="2">
        <f t="shared" si="237"/>
        <v>36.034981553503243</v>
      </c>
      <c r="EV196" s="2">
        <f t="shared" si="237"/>
        <v>35.506900338086147</v>
      </c>
      <c r="EW196" s="2">
        <f t="shared" si="237"/>
        <v>36.784775727094114</v>
      </c>
      <c r="EX196" s="2">
        <f t="shared" si="237"/>
        <v>36.787630183483301</v>
      </c>
      <c r="EY196" s="2">
        <f t="shared" si="237"/>
        <v>38.568333587717717</v>
      </c>
      <c r="EZ196" s="2">
        <f t="shared" si="237"/>
        <v>36.736396112257751</v>
      </c>
      <c r="FA196" s="2">
        <f t="shared" si="237"/>
        <v>37.627547887948325</v>
      </c>
      <c r="FB196" s="2">
        <f t="shared" si="237"/>
        <v>36.733647672871726</v>
      </c>
      <c r="FC196" s="2">
        <f t="shared" si="237"/>
        <v>38.093031461027053</v>
      </c>
      <c r="FD196" s="2">
        <f t="shared" si="237"/>
        <v>37.721408934359808</v>
      </c>
      <c r="FE196" s="2">
        <f t="shared" si="237"/>
        <v>38.047428516392394</v>
      </c>
      <c r="FG196" s="2">
        <f t="shared" si="238"/>
        <v>0.99999699139823739</v>
      </c>
      <c r="FH196" s="2">
        <f t="shared" si="238"/>
        <v>0.99999628228936954</v>
      </c>
      <c r="FI196" s="2">
        <f t="shared" si="238"/>
        <v>0.99999640758989294</v>
      </c>
      <c r="FJ196" s="2">
        <f t="shared" si="238"/>
        <v>0.99999635272586096</v>
      </c>
      <c r="FK196" s="2">
        <f t="shared" si="238"/>
        <v>0.99999580428430157</v>
      </c>
      <c r="FL196" s="2">
        <f t="shared" si="238"/>
        <v>0.9999958462024553</v>
      </c>
      <c r="FM196" s="2">
        <f t="shared" si="238"/>
        <v>0.99999513426124043</v>
      </c>
      <c r="FN196" s="2">
        <f t="shared" si="238"/>
        <v>0.99999517888121081</v>
      </c>
      <c r="FO196" s="2">
        <f t="shared" si="238"/>
        <v>0.99999589633886754</v>
      </c>
      <c r="FP196" s="2">
        <f t="shared" si="238"/>
        <v>0.9999958015401903</v>
      </c>
      <c r="FQ196" s="2">
        <f t="shared" si="238"/>
        <v>0.99999585933358959</v>
      </c>
      <c r="FR196" s="2">
        <f t="shared" si="238"/>
        <v>0.99999543418439274</v>
      </c>
      <c r="FS196" s="2">
        <f t="shared" si="238"/>
        <v>0.99999514801976386</v>
      </c>
      <c r="FT196" s="2">
        <f t="shared" si="238"/>
        <v>0.99999422665094706</v>
      </c>
      <c r="FU196" s="2">
        <f t="shared" si="238"/>
        <v>0.99999353064627172</v>
      </c>
      <c r="FW196" s="2">
        <f t="shared" si="244"/>
        <v>0.92131455185895128</v>
      </c>
      <c r="FX196" s="2">
        <f t="shared" si="244"/>
        <v>0</v>
      </c>
      <c r="FY196" s="2">
        <f t="shared" si="244"/>
        <v>0.87014696112995127</v>
      </c>
      <c r="FZ196" s="2">
        <f t="shared" si="244"/>
        <v>0.93041244654756272</v>
      </c>
      <c r="GA196" s="2">
        <f t="shared" si="244"/>
        <v>0.93318281353794275</v>
      </c>
      <c r="GB196" s="2">
        <f t="shared" si="244"/>
        <v>0.93981810896685936</v>
      </c>
      <c r="GC196" s="2">
        <f t="shared" si="244"/>
        <v>0.92842038396546678</v>
      </c>
      <c r="GD196" s="2">
        <f t="shared" si="244"/>
        <v>0.92506445498019041</v>
      </c>
      <c r="GE196" s="2">
        <f t="shared" si="244"/>
        <v>0.91627770317615675</v>
      </c>
      <c r="GF196" s="2">
        <f t="shared" si="244"/>
        <v>0.91136672207431102</v>
      </c>
      <c r="GG196" s="2">
        <f t="shared" si="244"/>
        <v>0.89838834344894525</v>
      </c>
      <c r="GH196" s="2">
        <f t="shared" si="244"/>
        <v>0.87487688656999207</v>
      </c>
      <c r="GI196" s="2">
        <f t="shared" si="244"/>
        <v>0.88604637372798101</v>
      </c>
      <c r="GJ196" s="2">
        <f t="shared" si="244"/>
        <v>0.865690724774271</v>
      </c>
      <c r="GK196" s="2">
        <f t="shared" si="244"/>
        <v>0.86007755475824499</v>
      </c>
      <c r="GM196" s="86">
        <f t="shared" si="245"/>
        <v>3.625675026651767E-211</v>
      </c>
      <c r="GN196" s="86">
        <f t="shared" si="245"/>
        <v>2.7400906717371998E-142</v>
      </c>
      <c r="GO196" s="86">
        <f t="shared" si="245"/>
        <v>2.2343589351408997E-305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4.3253798412569319E-135</v>
      </c>
      <c r="HD196" s="86">
        <f t="shared" si="181"/>
        <v>2.8745697650899275E-121</v>
      </c>
      <c r="HE196" s="86">
        <f t="shared" si="181"/>
        <v>1.4217861576916146E-220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2.4431411055517186E-265</v>
      </c>
      <c r="HS196" s="86">
        <f t="shared" si="246"/>
        <v>4.1809982838015744E-51</v>
      </c>
      <c r="HT196" s="86">
        <f t="shared" si="246"/>
        <v>0</v>
      </c>
      <c r="HU196" s="86">
        <f t="shared" si="246"/>
        <v>1.4100068228314401E-48</v>
      </c>
      <c r="HV196" s="86">
        <f t="shared" si="246"/>
        <v>2.2793796073398408E-62</v>
      </c>
      <c r="HW196" s="86">
        <f t="shared" si="246"/>
        <v>4.0066154041813062E-76</v>
      </c>
      <c r="HX196" s="86">
        <f t="shared" si="246"/>
        <v>1.7444369018935407E-77</v>
      </c>
      <c r="HY196" s="86">
        <f t="shared" si="246"/>
        <v>1.0504271282078708E-81</v>
      </c>
      <c r="HZ196" s="86">
        <f t="shared" si="246"/>
        <v>3.7527943003894056E-72</v>
      </c>
      <c r="IA196" s="86">
        <f t="shared" si="246"/>
        <v>1.1762606795538263E-63</v>
      </c>
      <c r="IB196" s="86">
        <f t="shared" si="246"/>
        <v>3.7694177865254284E-68</v>
      </c>
      <c r="IC196" s="86">
        <f t="shared" si="246"/>
        <v>8.1990197257909582E-62</v>
      </c>
      <c r="ID196" s="86">
        <f t="shared" si="246"/>
        <v>4.7225583154762098E-58</v>
      </c>
      <c r="IE196" s="86">
        <f t="shared" si="246"/>
        <v>2.516809141827376E-58</v>
      </c>
      <c r="IF196" s="86">
        <f t="shared" si="246"/>
        <v>8.909922440179264E-44</v>
      </c>
      <c r="IG196" s="86">
        <f t="shared" si="246"/>
        <v>6.4192463400314385E-60</v>
      </c>
      <c r="II196" s="86">
        <f t="shared" si="247"/>
        <v>6.2239154401237954E-8</v>
      </c>
      <c r="IJ196" s="86">
        <f t="shared" si="247"/>
        <v>0</v>
      </c>
      <c r="IK196" s="86">
        <f t="shared" si="247"/>
        <v>2.1494677561928223E-5</v>
      </c>
      <c r="IL196" s="86">
        <f t="shared" si="247"/>
        <v>9.4126421771355729E-10</v>
      </c>
      <c r="IM196" s="86">
        <f t="shared" si="247"/>
        <v>5.1416939957539963E-12</v>
      </c>
      <c r="IN196" s="86">
        <f t="shared" si="247"/>
        <v>9.8945087059755262E-13</v>
      </c>
      <c r="IO196" s="86">
        <f t="shared" si="247"/>
        <v>2.5811995867500886E-12</v>
      </c>
      <c r="IP196" s="86">
        <f t="shared" si="247"/>
        <v>7.4941004486529102E-11</v>
      </c>
      <c r="IQ196" s="86">
        <f t="shared" si="247"/>
        <v>3.7090756508818742E-9</v>
      </c>
      <c r="IR196" s="86">
        <f t="shared" si="247"/>
        <v>2.4289702463968321E-9</v>
      </c>
      <c r="IS196" s="86">
        <f t="shared" si="247"/>
        <v>4.8236002201004065E-8</v>
      </c>
      <c r="IT196" s="86">
        <f t="shared" si="247"/>
        <v>1.098682680218085E-6</v>
      </c>
      <c r="IU196" s="86">
        <f t="shared" si="247"/>
        <v>3.5780896139212336E-7</v>
      </c>
      <c r="IV196" s="86">
        <f t="shared" si="247"/>
        <v>4.1957580043739523E-4</v>
      </c>
      <c r="IW196" s="86">
        <f t="shared" si="247"/>
        <v>1.2058227068702486E-3</v>
      </c>
      <c r="IY196" s="86">
        <f t="shared" si="248"/>
        <v>6.2239154401237954E-8</v>
      </c>
      <c r="IZ196" s="86">
        <f t="shared" si="248"/>
        <v>2.8745697650899275E-121</v>
      </c>
      <c r="JA196" s="86">
        <f t="shared" si="248"/>
        <v>2.1494677561928223E-5</v>
      </c>
      <c r="JB196" s="86">
        <f t="shared" si="248"/>
        <v>9.4126421771355729E-10</v>
      </c>
      <c r="JC196" s="86">
        <f t="shared" si="248"/>
        <v>5.1416939957539963E-12</v>
      </c>
      <c r="JD196" s="86">
        <f t="shared" si="248"/>
        <v>9.8945087059755262E-13</v>
      </c>
      <c r="JE196" s="86">
        <f t="shared" si="248"/>
        <v>2.5811995867500886E-12</v>
      </c>
      <c r="JF196" s="86">
        <f t="shared" si="248"/>
        <v>7.4941004486529102E-11</v>
      </c>
      <c r="JG196" s="86">
        <f t="shared" si="248"/>
        <v>3.7090756508818742E-9</v>
      </c>
      <c r="JH196" s="86">
        <f t="shared" si="248"/>
        <v>2.4289702463968321E-9</v>
      </c>
      <c r="JI196" s="86">
        <f t="shared" si="248"/>
        <v>4.8236002201004065E-8</v>
      </c>
      <c r="JJ196" s="86">
        <f t="shared" si="248"/>
        <v>1.098682680218085E-6</v>
      </c>
      <c r="JK196" s="86">
        <f t="shared" si="248"/>
        <v>3.5780896139212336E-7</v>
      </c>
      <c r="JL196" s="86">
        <f t="shared" si="248"/>
        <v>4.1957580043739523E-4</v>
      </c>
      <c r="JM196" s="86">
        <f t="shared" si="248"/>
        <v>1.2058227068702486E-3</v>
      </c>
    </row>
    <row r="197" spans="2:273" x14ac:dyDescent="0.25">
      <c r="B197" s="2">
        <v>170</v>
      </c>
      <c r="C197" s="37">
        <v>35.524999999999999</v>
      </c>
      <c r="D197" s="37">
        <v>32.720999999999997</v>
      </c>
      <c r="E197" s="37">
        <v>31.917999999999999</v>
      </c>
      <c r="F197" s="37">
        <v>34.508000000000003</v>
      </c>
      <c r="G197" s="37">
        <v>35.360999999999997</v>
      </c>
      <c r="H197" s="37">
        <v>38.984000000000002</v>
      </c>
      <c r="I197" s="37">
        <v>38.786999999999999</v>
      </c>
      <c r="J197" s="37">
        <v>37.033000000000001</v>
      </c>
      <c r="K197" s="37">
        <v>39.344000000000001</v>
      </c>
      <c r="L197" s="37">
        <v>35.884999999999998</v>
      </c>
      <c r="M197" s="37">
        <v>40</v>
      </c>
      <c r="N197" s="37">
        <v>37.442999999999998</v>
      </c>
      <c r="O197" s="37">
        <v>36.573999999999998</v>
      </c>
      <c r="P197" s="37">
        <v>38.097999999999999</v>
      </c>
      <c r="Q197" s="37">
        <v>39.825000000000003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35.929319596837843</v>
      </c>
      <c r="T197" s="4">
        <f t="shared" si="249"/>
        <v>35.716797161766159</v>
      </c>
      <c r="U197" s="4">
        <f t="shared" si="249"/>
        <v>34.879173678381221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>
        <f t="shared" si="249"/>
        <v>37.309296431713349</v>
      </c>
      <c r="AD197" s="4">
        <f t="shared" si="249"/>
        <v>36.668212158891571</v>
      </c>
      <c r="AE197" s="4">
        <f t="shared" si="249"/>
        <v>37.933490787213998</v>
      </c>
      <c r="AF197" s="4">
        <f t="shared" si="249"/>
        <v>37.626695086078058</v>
      </c>
      <c r="AG197" s="4">
        <f t="shared" si="249"/>
        <v>38.166608140628178</v>
      </c>
      <c r="AI197" s="4">
        <f t="shared" ref="AI197:AW213" si="250">IF(OR($B197 &lt; C$230, $B197 &gt; C$233), 0, C197-S197)</f>
        <v>-0.40431959683784413</v>
      </c>
      <c r="AJ197" s="4">
        <f t="shared" si="250"/>
        <v>-2.9957971617661627</v>
      </c>
      <c r="AK197" s="4">
        <f t="shared" si="250"/>
        <v>-2.9611736783812219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2.6907035682866507</v>
      </c>
      <c r="AT197" s="4">
        <f t="shared" si="250"/>
        <v>0.77478784110842724</v>
      </c>
      <c r="AU197" s="4">
        <f t="shared" si="250"/>
        <v>-1.3594907872139999</v>
      </c>
      <c r="AV197" s="4">
        <f t="shared" si="250"/>
        <v>0.47130491392194074</v>
      </c>
      <c r="AW197" s="4">
        <f t="shared" si="250"/>
        <v>1.6583918593718252</v>
      </c>
      <c r="AY197" s="2">
        <f t="shared" si="242"/>
        <v>35.929319596837843</v>
      </c>
      <c r="AZ197" s="2">
        <f t="shared" si="242"/>
        <v>35.716797161766159</v>
      </c>
      <c r="BA197" s="2">
        <f t="shared" si="242"/>
        <v>34.879173678381221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>
        <f t="shared" si="242"/>
        <v>37.309296431713349</v>
      </c>
      <c r="BJ197" s="2">
        <f t="shared" si="242"/>
        <v>36.668212158891571</v>
      </c>
      <c r="BK197" s="2">
        <f t="shared" si="242"/>
        <v>37.933490787213998</v>
      </c>
      <c r="BL197" s="2">
        <f t="shared" si="242"/>
        <v>37.626695085430192</v>
      </c>
      <c r="BM197" s="2">
        <f t="shared" si="242"/>
        <v>38.16660810648127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>
        <f t="shared" si="243"/>
        <v>32.720999999999997</v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35.524999999999999</v>
      </c>
      <c r="CV197" s="2">
        <f t="shared" si="198"/>
        <v>32.720999999999997</v>
      </c>
      <c r="CW197" s="2">
        <f t="shared" si="199"/>
        <v>31.917999999999999</v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>
        <f t="shared" si="207"/>
        <v>40</v>
      </c>
      <c r="DF197" s="2">
        <f t="shared" si="208"/>
        <v>37.442999999999998</v>
      </c>
      <c r="DG197" s="2">
        <f t="shared" si="209"/>
        <v>36.573999999999998</v>
      </c>
      <c r="DH197" s="2">
        <f t="shared" si="210"/>
        <v>38.097999999999999</v>
      </c>
      <c r="DI197" s="2">
        <f t="shared" si="211"/>
        <v>39.825000000000003</v>
      </c>
      <c r="DK197" s="2">
        <f t="shared" ref="DK197:DY213" si="251">BO$228*$B197+BO$229</f>
        <v>66.550088709677411</v>
      </c>
      <c r="DL197" s="2">
        <f t="shared" si="251"/>
        <v>91.313119652406442</v>
      </c>
      <c r="DM197" s="2">
        <f t="shared" si="251"/>
        <v>98.819477049910887</v>
      </c>
      <c r="DN197" s="2">
        <f t="shared" si="251"/>
        <v>90.107913992869868</v>
      </c>
      <c r="DO197" s="2">
        <f t="shared" si="251"/>
        <v>83.420931398013764</v>
      </c>
      <c r="DP197" s="2">
        <f t="shared" si="251"/>
        <v>77.847658365164236</v>
      </c>
      <c r="DQ197" s="2">
        <f t="shared" si="251"/>
        <v>74.438412698412705</v>
      </c>
      <c r="DR197" s="2">
        <f t="shared" si="251"/>
        <v>70.033873015873027</v>
      </c>
      <c r="DS197" s="2">
        <f t="shared" si="251"/>
        <v>74.974270893812076</v>
      </c>
      <c r="DT197" s="2">
        <f t="shared" si="251"/>
        <v>76.857875477463693</v>
      </c>
      <c r="DU197" s="2">
        <f t="shared" si="251"/>
        <v>80.720352330022934</v>
      </c>
      <c r="DV197" s="2">
        <f t="shared" si="251"/>
        <v>70.856014285714281</v>
      </c>
      <c r="DW197" s="2">
        <f t="shared" si="251"/>
        <v>77.321128914628915</v>
      </c>
      <c r="DX197" s="2">
        <f t="shared" si="251"/>
        <v>81.230199857752496</v>
      </c>
      <c r="DY197" s="2">
        <f t="shared" si="251"/>
        <v>63.337655543196163</v>
      </c>
      <c r="EA197" s="2">
        <f t="shared" si="240"/>
        <v>36.493131668198032</v>
      </c>
      <c r="EB197" s="2">
        <f t="shared" si="240"/>
        <v>35.716608656597259</v>
      </c>
      <c r="EC197" s="2">
        <f t="shared" si="240"/>
        <v>34.976925132905173</v>
      </c>
      <c r="ED197" s="2">
        <f t="shared" si="240"/>
        <v>35.719106227511766</v>
      </c>
      <c r="EE197" s="2">
        <f t="shared" si="240"/>
        <v>35.065642281338171</v>
      </c>
      <c r="EF197" s="2">
        <f t="shared" si="239"/>
        <v>37.676622992846788</v>
      </c>
      <c r="EG197" s="2">
        <f t="shared" si="239"/>
        <v>33.534209505422403</v>
      </c>
      <c r="EH197" s="2">
        <f t="shared" si="239"/>
        <v>37.079808357176766</v>
      </c>
      <c r="EI197" s="2">
        <f t="shared" si="239"/>
        <v>41.761521975859353</v>
      </c>
      <c r="EJ197" s="2">
        <f t="shared" si="239"/>
        <v>38.347000381674697</v>
      </c>
      <c r="EK197" s="2">
        <f t="shared" si="212"/>
        <v>35.6340743697479</v>
      </c>
      <c r="EL197" s="2">
        <f t="shared" si="179"/>
        <v>37.245939443818756</v>
      </c>
      <c r="EM197" s="2">
        <f t="shared" si="179"/>
        <v>37.557730694758931</v>
      </c>
      <c r="EN197" s="2">
        <f t="shared" si="179"/>
        <v>37.853157222031285</v>
      </c>
      <c r="EO197" s="2">
        <f t="shared" si="179"/>
        <v>39.78574403378299</v>
      </c>
      <c r="EQ197" s="2">
        <f t="shared" ref="EQ197:FE213" si="252">CU$228*$B197+CU$229</f>
        <v>35.885314893946259</v>
      </c>
      <c r="ER197" s="2">
        <f t="shared" si="252"/>
        <v>35.716608656597259</v>
      </c>
      <c r="ES197" s="2">
        <f t="shared" si="252"/>
        <v>34.865632026580094</v>
      </c>
      <c r="ET197" s="2">
        <f t="shared" si="252"/>
        <v>34.699443826700133</v>
      </c>
      <c r="EU197" s="2">
        <f t="shared" si="252"/>
        <v>35.901751116009741</v>
      </c>
      <c r="EV197" s="2">
        <f t="shared" si="252"/>
        <v>35.361179966558879</v>
      </c>
      <c r="EW197" s="2">
        <f t="shared" si="252"/>
        <v>36.638796582234903</v>
      </c>
      <c r="EX197" s="2">
        <f t="shared" si="252"/>
        <v>36.641852036568579</v>
      </c>
      <c r="EY197" s="2">
        <f t="shared" si="252"/>
        <v>38.42737888310289</v>
      </c>
      <c r="EZ197" s="2">
        <f t="shared" si="252"/>
        <v>36.576841433176853</v>
      </c>
      <c r="FA197" s="2">
        <f t="shared" si="252"/>
        <v>37.481911818623217</v>
      </c>
      <c r="FB197" s="2">
        <f t="shared" si="252"/>
        <v>36.592698705531724</v>
      </c>
      <c r="FC197" s="2">
        <f t="shared" si="252"/>
        <v>37.977368181699198</v>
      </c>
      <c r="FD197" s="2">
        <f t="shared" si="252"/>
        <v>37.594390954213942</v>
      </c>
      <c r="FE197" s="2">
        <f t="shared" si="252"/>
        <v>37.9262152991775</v>
      </c>
      <c r="FG197" s="2">
        <f t="shared" ref="FG197:FU213" si="253">POWER(10,($B197-C$231)/C$229)/(1+POWER(10,($B197-C$231)/C$229))</f>
        <v>0.99999725612185475</v>
      </c>
      <c r="FH197" s="2">
        <f t="shared" si="253"/>
        <v>0.99999660940649826</v>
      </c>
      <c r="FI197" s="2">
        <f t="shared" si="253"/>
        <v>0.99999672368200732</v>
      </c>
      <c r="FJ197" s="2">
        <f t="shared" si="253"/>
        <v>0.99999667364538358</v>
      </c>
      <c r="FK197" s="2">
        <f t="shared" si="253"/>
        <v>0.99999617346039149</v>
      </c>
      <c r="FL197" s="2">
        <f t="shared" si="253"/>
        <v>0.99999621169023012</v>
      </c>
      <c r="FM197" s="2">
        <f t="shared" si="253"/>
        <v>0.99999556239160992</v>
      </c>
      <c r="FN197" s="2">
        <f t="shared" si="253"/>
        <v>0.99999560308554125</v>
      </c>
      <c r="FO197" s="2">
        <f t="shared" si="253"/>
        <v>0.9999962574152147</v>
      </c>
      <c r="FP197" s="2">
        <f t="shared" si="253"/>
        <v>0.99999617095773052</v>
      </c>
      <c r="FQ197" s="2">
        <f t="shared" si="253"/>
        <v>0.99999622366597574</v>
      </c>
      <c r="FR197" s="2">
        <f t="shared" si="253"/>
        <v>0.99999583592500285</v>
      </c>
      <c r="FS197" s="2">
        <f t="shared" si="253"/>
        <v>0.99999557493954305</v>
      </c>
      <c r="FT197" s="2">
        <f t="shared" si="253"/>
        <v>0.99999473464040955</v>
      </c>
      <c r="FU197" s="2">
        <f t="shared" si="253"/>
        <v>0.9999940998759177</v>
      </c>
      <c r="FW197" s="2">
        <f t="shared" si="244"/>
        <v>0.92773771286895934</v>
      </c>
      <c r="FX197" s="2">
        <f t="shared" si="244"/>
        <v>0</v>
      </c>
      <c r="FY197" s="2">
        <f t="shared" si="244"/>
        <v>0.88020387120256338</v>
      </c>
      <c r="FZ197" s="2">
        <f t="shared" si="244"/>
        <v>0.93614441237004875</v>
      </c>
      <c r="GA197" s="2">
        <f t="shared" si="244"/>
        <v>0.93870161696397103</v>
      </c>
      <c r="GB197" s="2">
        <f t="shared" si="244"/>
        <v>0.94482127214326561</v>
      </c>
      <c r="GC197" s="2">
        <f t="shared" si="244"/>
        <v>0.93430485112009265</v>
      </c>
      <c r="GD197" s="2">
        <f t="shared" si="244"/>
        <v>0.93120436559273656</v>
      </c>
      <c r="GE197" s="2">
        <f t="shared" si="244"/>
        <v>0.92307769776739579</v>
      </c>
      <c r="GF197" s="2">
        <f t="shared" si="244"/>
        <v>0.91853012517337684</v>
      </c>
      <c r="GG197" s="2">
        <f t="shared" si="244"/>
        <v>0.90649304793529073</v>
      </c>
      <c r="GH197" s="2">
        <f t="shared" si="244"/>
        <v>0.88461604723980547</v>
      </c>
      <c r="GI197" s="2">
        <f t="shared" si="244"/>
        <v>0.8950204609995388</v>
      </c>
      <c r="GJ197" s="2">
        <f t="shared" si="244"/>
        <v>0.87604359811129728</v>
      </c>
      <c r="GK197" s="2">
        <f t="shared" si="244"/>
        <v>0.87079852887862963</v>
      </c>
      <c r="GM197" s="86">
        <f t="shared" si="245"/>
        <v>7.2025340983362984E-215</v>
      </c>
      <c r="GN197" s="86">
        <f t="shared" si="245"/>
        <v>9.3857956603505998E-145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4.8893938661558444E-138</v>
      </c>
      <c r="HD197" s="86">
        <f t="shared" si="181"/>
        <v>6.6546423542775623E-124</v>
      </c>
      <c r="HE197" s="86">
        <f t="shared" si="181"/>
        <v>1.7649179003003417E-225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4.3075427018852255E-271</v>
      </c>
      <c r="HS197" s="86">
        <f t="shared" si="246"/>
        <v>6.5572056972885257E-53</v>
      </c>
      <c r="HT197" s="86">
        <f t="shared" si="246"/>
        <v>0</v>
      </c>
      <c r="HU197" s="86">
        <f t="shared" si="246"/>
        <v>2.3092154067215739E-50</v>
      </c>
      <c r="HV197" s="86">
        <f t="shared" si="246"/>
        <v>1.638783342164974E-64</v>
      </c>
      <c r="HW197" s="86">
        <f t="shared" si="246"/>
        <v>9.3466708187839244E-79</v>
      </c>
      <c r="HX197" s="86">
        <f t="shared" si="246"/>
        <v>4.0637663284933284E-80</v>
      </c>
      <c r="HY197" s="86">
        <f t="shared" si="246"/>
        <v>1.4934111920973833E-84</v>
      </c>
      <c r="HZ197" s="86">
        <f t="shared" si="246"/>
        <v>1.0948187894204922E-74</v>
      </c>
      <c r="IA197" s="86">
        <f t="shared" si="246"/>
        <v>6.4285449777939085E-66</v>
      </c>
      <c r="IB197" s="86">
        <f t="shared" si="246"/>
        <v>1.3883644962024463E-70</v>
      </c>
      <c r="IC197" s="86">
        <f t="shared" si="246"/>
        <v>4.4509035403481348E-64</v>
      </c>
      <c r="ID197" s="86">
        <f t="shared" si="246"/>
        <v>3.0092764564417932E-60</v>
      </c>
      <c r="IE197" s="86">
        <f t="shared" si="246"/>
        <v>1.6637790609726387E-60</v>
      </c>
      <c r="IF197" s="86">
        <f t="shared" si="246"/>
        <v>1.885786169222417E-45</v>
      </c>
      <c r="IG197" s="86">
        <f t="shared" si="246"/>
        <v>2.6681084450716742E-62</v>
      </c>
      <c r="II197" s="86">
        <f t="shared" si="247"/>
        <v>1.9672796866183205E-8</v>
      </c>
      <c r="IJ197" s="86">
        <f t="shared" si="247"/>
        <v>0</v>
      </c>
      <c r="IK197" s="86">
        <f t="shared" si="247"/>
        <v>8.4093891187593193E-6</v>
      </c>
      <c r="IL197" s="86">
        <f t="shared" si="247"/>
        <v>2.3518041787890932E-10</v>
      </c>
      <c r="IM197" s="86">
        <f t="shared" si="247"/>
        <v>9.1517685746147845E-13</v>
      </c>
      <c r="IN197" s="86">
        <f t="shared" si="247"/>
        <v>1.6938124638754739E-13</v>
      </c>
      <c r="IO197" s="86">
        <f t="shared" si="247"/>
        <v>4.1565271448409534E-13</v>
      </c>
      <c r="IP197" s="86">
        <f t="shared" si="247"/>
        <v>1.488577736805229E-11</v>
      </c>
      <c r="IQ197" s="86">
        <f t="shared" si="247"/>
        <v>9.1459088435040881E-10</v>
      </c>
      <c r="IR197" s="86">
        <f t="shared" si="247"/>
        <v>5.5765067794469726E-10</v>
      </c>
      <c r="IS197" s="86">
        <f t="shared" si="247"/>
        <v>1.2828352248141375E-8</v>
      </c>
      <c r="IT197" s="86">
        <f t="shared" si="247"/>
        <v>3.3277429243257394E-7</v>
      </c>
      <c r="IU197" s="86">
        <f t="shared" si="247"/>
        <v>1.0450101202108921E-7</v>
      </c>
      <c r="IV197" s="86">
        <f t="shared" si="247"/>
        <v>2.140670691400569E-4</v>
      </c>
      <c r="IW197" s="86">
        <f t="shared" si="247"/>
        <v>6.6967205838014139E-4</v>
      </c>
      <c r="IY197" s="86">
        <f t="shared" si="248"/>
        <v>1.9672796866183205E-8</v>
      </c>
      <c r="IZ197" s="86">
        <f t="shared" si="248"/>
        <v>6.6546423542775623E-124</v>
      </c>
      <c r="JA197" s="86">
        <f t="shared" si="248"/>
        <v>8.4093891187593193E-6</v>
      </c>
      <c r="JB197" s="86">
        <f t="shared" si="248"/>
        <v>2.3518041787890932E-10</v>
      </c>
      <c r="JC197" s="86">
        <f t="shared" si="248"/>
        <v>9.1517685746147845E-13</v>
      </c>
      <c r="JD197" s="86">
        <f t="shared" si="248"/>
        <v>1.6938124638754739E-13</v>
      </c>
      <c r="JE197" s="86">
        <f t="shared" si="248"/>
        <v>4.1565271448409534E-13</v>
      </c>
      <c r="JF197" s="86">
        <f t="shared" si="248"/>
        <v>1.488577736805229E-11</v>
      </c>
      <c r="JG197" s="86">
        <f t="shared" si="248"/>
        <v>9.1459088435040881E-10</v>
      </c>
      <c r="JH197" s="86">
        <f t="shared" si="248"/>
        <v>5.5765067794469726E-10</v>
      </c>
      <c r="JI197" s="86">
        <f t="shared" si="248"/>
        <v>1.2828352248141375E-8</v>
      </c>
      <c r="JJ197" s="86">
        <f t="shared" si="248"/>
        <v>3.3277429243257394E-7</v>
      </c>
      <c r="JK197" s="86">
        <f t="shared" si="248"/>
        <v>1.0450101202108921E-7</v>
      </c>
      <c r="JL197" s="86">
        <f t="shared" si="248"/>
        <v>2.140670691400569E-4</v>
      </c>
      <c r="JM197" s="86">
        <f t="shared" si="248"/>
        <v>6.6967205838014139E-4</v>
      </c>
    </row>
    <row r="198" spans="2:273" x14ac:dyDescent="0.25">
      <c r="B198" s="2">
        <v>171</v>
      </c>
      <c r="C198" s="37">
        <v>35.033000000000001</v>
      </c>
      <c r="D198" s="37">
        <v>35.639000000000003</v>
      </c>
      <c r="E198" s="37">
        <v>34.262</v>
      </c>
      <c r="F198" s="37">
        <v>37.360999999999997</v>
      </c>
      <c r="G198" s="37">
        <v>34.540999999999997</v>
      </c>
      <c r="H198" s="37">
        <v>37.639000000000003</v>
      </c>
      <c r="I198" s="37">
        <v>35.131</v>
      </c>
      <c r="J198" s="37">
        <v>38.015999999999998</v>
      </c>
      <c r="K198" s="37">
        <v>38.393000000000001</v>
      </c>
      <c r="L198" s="37">
        <v>38.066000000000003</v>
      </c>
      <c r="M198" s="37">
        <v>39.344000000000001</v>
      </c>
      <c r="N198" s="37">
        <v>35.197000000000003</v>
      </c>
      <c r="O198" s="37">
        <v>37.311</v>
      </c>
      <c r="P198" s="37">
        <v>36.720999999999997</v>
      </c>
      <c r="Q198" s="37">
        <v>39.771999999999998</v>
      </c>
      <c r="S198" s="4">
        <f t="shared" si="249"/>
        <v>35.805374377653827</v>
      </c>
      <c r="T198" s="4">
        <f t="shared" si="249"/>
        <v>35.569418445501093</v>
      </c>
      <c r="U198" s="4">
        <f t="shared" si="249"/>
        <v>34.719095272953744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>
        <f t="shared" si="249"/>
        <v>37.175204040727991</v>
      </c>
      <c r="AD198" s="4">
        <f t="shared" si="249"/>
        <v>36.522369240582655</v>
      </c>
      <c r="AE198" s="4">
        <f t="shared" si="249"/>
        <v>37.820742909852008</v>
      </c>
      <c r="AF198" s="4">
        <f t="shared" si="249"/>
        <v>37.497581269909212</v>
      </c>
      <c r="AG198" s="4">
        <f t="shared" si="249"/>
        <v>38.029656827296044</v>
      </c>
      <c r="AI198" s="4">
        <f t="shared" si="250"/>
        <v>-0.77237437765382566</v>
      </c>
      <c r="AJ198" s="4">
        <f t="shared" si="250"/>
        <v>6.9581554498910236E-2</v>
      </c>
      <c r="AK198" s="4">
        <f t="shared" si="250"/>
        <v>-0.45709527295374386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2.1687959592720105</v>
      </c>
      <c r="AT198" s="4">
        <f t="shared" si="250"/>
        <v>-1.3253692405826527</v>
      </c>
      <c r="AU198" s="4">
        <f t="shared" si="250"/>
        <v>-0.5097429098520081</v>
      </c>
      <c r="AV198" s="4">
        <f t="shared" si="250"/>
        <v>-0.77658126990921517</v>
      </c>
      <c r="AW198" s="4">
        <f t="shared" si="250"/>
        <v>1.7423431727039542</v>
      </c>
      <c r="AY198" s="2">
        <f t="shared" si="242"/>
        <v>35.805374377653827</v>
      </c>
      <c r="AZ198" s="2">
        <f t="shared" si="242"/>
        <v>35.569418445501093</v>
      </c>
      <c r="BA198" s="2">
        <f t="shared" si="242"/>
        <v>34.719095272953744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>
        <f t="shared" si="242"/>
        <v>37.175204040727991</v>
      </c>
      <c r="BJ198" s="2">
        <f t="shared" si="242"/>
        <v>36.522369240582655</v>
      </c>
      <c r="BK198" s="2">
        <f t="shared" si="242"/>
        <v>37.820742909852008</v>
      </c>
      <c r="BL198" s="2">
        <f t="shared" si="242"/>
        <v>37.497581269837021</v>
      </c>
      <c r="BM198" s="2">
        <f t="shared" si="242"/>
        <v>38.029656822329137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>
        <f t="shared" si="243"/>
        <v>35.639000000000003</v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35.033000000000001</v>
      </c>
      <c r="CV198" s="2">
        <f t="shared" si="198"/>
        <v>35.639000000000003</v>
      </c>
      <c r="CW198" s="2">
        <f t="shared" si="199"/>
        <v>34.262</v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>
        <f t="shared" si="207"/>
        <v>39.344000000000001</v>
      </c>
      <c r="DF198" s="2">
        <f t="shared" si="208"/>
        <v>35.197000000000003</v>
      </c>
      <c r="DG198" s="2">
        <f t="shared" si="209"/>
        <v>37.311</v>
      </c>
      <c r="DH198" s="2">
        <f t="shared" si="210"/>
        <v>36.720999999999997</v>
      </c>
      <c r="DI198" s="2">
        <f t="shared" si="211"/>
        <v>39.771999999999998</v>
      </c>
      <c r="DK198" s="2">
        <f t="shared" si="251"/>
        <v>66.616096774193551</v>
      </c>
      <c r="DL198" s="2">
        <f t="shared" si="251"/>
        <v>91.527244986631032</v>
      </c>
      <c r="DM198" s="2">
        <f t="shared" si="251"/>
        <v>99.087921902852059</v>
      </c>
      <c r="DN198" s="2">
        <f t="shared" si="251"/>
        <v>90.327513591800354</v>
      </c>
      <c r="DO198" s="2">
        <f t="shared" si="251"/>
        <v>83.593821543162733</v>
      </c>
      <c r="DP198" s="2">
        <f t="shared" si="251"/>
        <v>77.980471046600442</v>
      </c>
      <c r="DQ198" s="2">
        <f t="shared" si="251"/>
        <v>74.544607936507944</v>
      </c>
      <c r="DR198" s="2">
        <f t="shared" si="251"/>
        <v>70.113953968253981</v>
      </c>
      <c r="DS198" s="2">
        <f t="shared" si="251"/>
        <v>75.075517341482055</v>
      </c>
      <c r="DT198" s="2">
        <f t="shared" si="251"/>
        <v>76.980300993124501</v>
      </c>
      <c r="DU198" s="2">
        <f t="shared" si="251"/>
        <v>80.863753552330039</v>
      </c>
      <c r="DV198" s="2">
        <f t="shared" si="251"/>
        <v>70.948428571428565</v>
      </c>
      <c r="DW198" s="2">
        <f t="shared" si="251"/>
        <v>77.464194422994424</v>
      </c>
      <c r="DX198" s="2">
        <f t="shared" si="251"/>
        <v>81.396864864864867</v>
      </c>
      <c r="DY198" s="2">
        <f t="shared" si="251"/>
        <v>63.408258880237319</v>
      </c>
      <c r="EA198" s="2">
        <f t="shared" si="240"/>
        <v>36.381620189709224</v>
      </c>
      <c r="EB198" s="2">
        <f t="shared" si="240"/>
        <v>35.569245408876185</v>
      </c>
      <c r="EC198" s="2">
        <f t="shared" si="240"/>
        <v>34.819678843527427</v>
      </c>
      <c r="ED198" s="2">
        <f t="shared" si="240"/>
        <v>35.585195358032507</v>
      </c>
      <c r="EE198" s="2">
        <f t="shared" si="240"/>
        <v>34.920421550845248</v>
      </c>
      <c r="EF198" s="2">
        <f t="shared" si="239"/>
        <v>37.562662510629792</v>
      </c>
      <c r="EG198" s="2">
        <f t="shared" si="239"/>
        <v>33.34501323800761</v>
      </c>
      <c r="EH198" s="2">
        <f t="shared" si="239"/>
        <v>36.940149655408334</v>
      </c>
      <c r="EI198" s="2">
        <f t="shared" si="239"/>
        <v>41.667327792902121</v>
      </c>
      <c r="EJ198" s="2">
        <f t="shared" si="239"/>
        <v>38.212747048177206</v>
      </c>
      <c r="EK198" s="2">
        <f t="shared" si="212"/>
        <v>35.461243277310928</v>
      </c>
      <c r="EL198" s="2">
        <f t="shared" si="179"/>
        <v>37.114815515897078</v>
      </c>
      <c r="EM198" s="2">
        <f t="shared" si="179"/>
        <v>37.436150077122491</v>
      </c>
      <c r="EN198" s="2">
        <f t="shared" si="179"/>
        <v>37.729836698745494</v>
      </c>
      <c r="EO198" s="2">
        <f t="shared" si="179"/>
        <v>39.688806625022721</v>
      </c>
      <c r="EQ198" s="2">
        <f t="shared" si="252"/>
        <v>35.764358391859936</v>
      </c>
      <c r="ER198" s="2">
        <f t="shared" si="252"/>
        <v>35.569245408876185</v>
      </c>
      <c r="ES198" s="2">
        <f t="shared" si="252"/>
        <v>34.706394457662014</v>
      </c>
      <c r="ET198" s="2">
        <f t="shared" si="252"/>
        <v>34.551759576920482</v>
      </c>
      <c r="EU198" s="2">
        <f t="shared" si="252"/>
        <v>35.768520678516239</v>
      </c>
      <c r="EV198" s="2">
        <f t="shared" si="252"/>
        <v>35.215459595031618</v>
      </c>
      <c r="EW198" s="2">
        <f t="shared" si="252"/>
        <v>36.492817437375692</v>
      </c>
      <c r="EX198" s="2">
        <f t="shared" si="252"/>
        <v>36.49607388965385</v>
      </c>
      <c r="EY198" s="2">
        <f t="shared" si="252"/>
        <v>38.286424178488055</v>
      </c>
      <c r="EZ198" s="2">
        <f t="shared" si="252"/>
        <v>36.417286754095954</v>
      </c>
      <c r="FA198" s="2">
        <f t="shared" si="252"/>
        <v>37.336275749298096</v>
      </c>
      <c r="FB198" s="2">
        <f t="shared" si="252"/>
        <v>36.451749738191729</v>
      </c>
      <c r="FC198" s="2">
        <f t="shared" si="252"/>
        <v>37.861704902371343</v>
      </c>
      <c r="FD198" s="2">
        <f t="shared" si="252"/>
        <v>37.46737297406807</v>
      </c>
      <c r="FE198" s="2">
        <f t="shared" si="252"/>
        <v>37.805002081962613</v>
      </c>
      <c r="FG198" s="2">
        <f t="shared" si="253"/>
        <v>0.99999749755278555</v>
      </c>
      <c r="FH198" s="2">
        <f t="shared" si="253"/>
        <v>0.99999690774105199</v>
      </c>
      <c r="FI198" s="2">
        <f t="shared" si="253"/>
        <v>0.99999701196161606</v>
      </c>
      <c r="FJ198" s="2">
        <f t="shared" si="253"/>
        <v>0.99999696632764634</v>
      </c>
      <c r="FK198" s="2">
        <f t="shared" si="253"/>
        <v>0.99999651015322477</v>
      </c>
      <c r="FL198" s="2">
        <f t="shared" si="253"/>
        <v>0.99999654501927537</v>
      </c>
      <c r="FM198" s="2">
        <f t="shared" si="253"/>
        <v>0.99999595285146714</v>
      </c>
      <c r="FN198" s="2">
        <f t="shared" si="253"/>
        <v>0.99999598996480243</v>
      </c>
      <c r="FO198" s="2">
        <f t="shared" si="253"/>
        <v>0.99999658672098457</v>
      </c>
      <c r="FP198" s="2">
        <f t="shared" si="253"/>
        <v>0.99999650787076932</v>
      </c>
      <c r="FQ198" s="2">
        <f t="shared" si="253"/>
        <v>0.99999655594129244</v>
      </c>
      <c r="FR198" s="2">
        <f t="shared" si="253"/>
        <v>0.9999962023170752</v>
      </c>
      <c r="FS198" s="2">
        <f t="shared" si="253"/>
        <v>0.99999596429532722</v>
      </c>
      <c r="FT198" s="2">
        <f t="shared" si="253"/>
        <v>0.99999519793275571</v>
      </c>
      <c r="FU198" s="2">
        <f t="shared" si="253"/>
        <v>0.9999946190200899</v>
      </c>
      <c r="FW198" s="2">
        <f t="shared" si="244"/>
        <v>0.93367429224548248</v>
      </c>
      <c r="FX198" s="2">
        <f t="shared" si="244"/>
        <v>0</v>
      </c>
      <c r="FY198" s="2">
        <f t="shared" si="244"/>
        <v>0.88958072889710349</v>
      </c>
      <c r="FZ198" s="2">
        <f t="shared" si="244"/>
        <v>0.94143395276091224</v>
      </c>
      <c r="GA198" s="2">
        <f t="shared" si="244"/>
        <v>0.94379204740117117</v>
      </c>
      <c r="GB198" s="2">
        <f t="shared" si="244"/>
        <v>0.94943088245567797</v>
      </c>
      <c r="GC198" s="2">
        <f t="shared" si="244"/>
        <v>0.93973696399857432</v>
      </c>
      <c r="GD198" s="2">
        <f t="shared" si="244"/>
        <v>0.93687552622881787</v>
      </c>
      <c r="GE198" s="2">
        <f t="shared" si="244"/>
        <v>0.92936796574340885</v>
      </c>
      <c r="GF198" s="2">
        <f t="shared" si="244"/>
        <v>0.92516211827368477</v>
      </c>
      <c r="GG198" s="2">
        <f t="shared" si="244"/>
        <v>0.91401318116368646</v>
      </c>
      <c r="GH198" s="2">
        <f t="shared" si="244"/>
        <v>0.893689260663869</v>
      </c>
      <c r="GI198" s="2">
        <f t="shared" si="244"/>
        <v>0.90336489813998</v>
      </c>
      <c r="GJ198" s="2">
        <f t="shared" si="244"/>
        <v>0.88570380992570508</v>
      </c>
      <c r="GK198" s="2">
        <f t="shared" si="244"/>
        <v>0.88081188820909706</v>
      </c>
      <c r="GM198" s="86">
        <f t="shared" si="245"/>
        <v>1.3278849541836549E-218</v>
      </c>
      <c r="GN198" s="86">
        <f t="shared" si="245"/>
        <v>3.0603218875521899E-147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5.132412035342403E-141</v>
      </c>
      <c r="HD198" s="86">
        <f t="shared" si="181"/>
        <v>1.4420599499283143E-126</v>
      </c>
      <c r="HE198" s="86">
        <f t="shared" si="181"/>
        <v>1.9330424004560745E-230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6.5825831345033469E-277</v>
      </c>
      <c r="HS198" s="86">
        <f t="shared" si="246"/>
        <v>9.5500061025617416E-55</v>
      </c>
      <c r="HT198" s="86">
        <f t="shared" si="246"/>
        <v>0</v>
      </c>
      <c r="HU198" s="86">
        <f t="shared" si="246"/>
        <v>3.5040207510951845E-52</v>
      </c>
      <c r="HV198" s="86">
        <f t="shared" si="246"/>
        <v>1.0819237697280886E-66</v>
      </c>
      <c r="HW198" s="86">
        <f t="shared" si="246"/>
        <v>1.9631174491082439E-81</v>
      </c>
      <c r="HX198" s="86">
        <f t="shared" si="246"/>
        <v>8.5387047279723008E-83</v>
      </c>
      <c r="HY198" s="86">
        <f t="shared" si="246"/>
        <v>1.8938889150128823E-87</v>
      </c>
      <c r="HZ198" s="86">
        <f t="shared" si="246"/>
        <v>2.8819503574172119E-77</v>
      </c>
      <c r="IA198" s="86">
        <f t="shared" si="246"/>
        <v>3.201371451629517E-68</v>
      </c>
      <c r="IB198" s="86">
        <f t="shared" si="246"/>
        <v>4.6252689666732802E-73</v>
      </c>
      <c r="IC198" s="86">
        <f t="shared" si="246"/>
        <v>2.1950089604167432E-66</v>
      </c>
      <c r="ID198" s="86">
        <f t="shared" si="246"/>
        <v>1.7418318176495661E-62</v>
      </c>
      <c r="IE198" s="86">
        <f t="shared" si="246"/>
        <v>1.0009043402849344E-62</v>
      </c>
      <c r="IF198" s="86">
        <f t="shared" si="246"/>
        <v>3.7044231969871515E-47</v>
      </c>
      <c r="IG198" s="86">
        <f t="shared" si="246"/>
        <v>9.9410821437162754E-65</v>
      </c>
      <c r="II198" s="86">
        <f t="shared" si="247"/>
        <v>5.9747590141067421E-9</v>
      </c>
      <c r="IJ198" s="86">
        <f t="shared" si="247"/>
        <v>0</v>
      </c>
      <c r="IK198" s="86">
        <f t="shared" si="247"/>
        <v>3.1589620521239494E-6</v>
      </c>
      <c r="IL198" s="86">
        <f t="shared" si="247"/>
        <v>5.6107712274131498E-11</v>
      </c>
      <c r="IM198" s="86">
        <f t="shared" si="247"/>
        <v>1.538529909665744E-13</v>
      </c>
      <c r="IN198" s="86">
        <f t="shared" si="247"/>
        <v>2.7411931342927671E-14</v>
      </c>
      <c r="IO198" s="86">
        <f t="shared" si="247"/>
        <v>6.2897301073086009E-14</v>
      </c>
      <c r="IP198" s="86">
        <f t="shared" si="247"/>
        <v>2.7962984779261119E-12</v>
      </c>
      <c r="IQ198" s="86">
        <f t="shared" si="247"/>
        <v>2.1445336315272975E-10</v>
      </c>
      <c r="IR198" s="86">
        <f t="shared" si="247"/>
        <v>1.2125591487817171E-10</v>
      </c>
      <c r="IS198" s="86">
        <f t="shared" si="247"/>
        <v>3.2394837384893728E-9</v>
      </c>
      <c r="IT198" s="86">
        <f t="shared" si="247"/>
        <v>9.5725433400149774E-8</v>
      </c>
      <c r="IU198" s="86">
        <f t="shared" si="247"/>
        <v>2.9011312938843144E-8</v>
      </c>
      <c r="IV198" s="86">
        <f t="shared" si="247"/>
        <v>1.0611570883309692E-4</v>
      </c>
      <c r="IW198" s="86">
        <f t="shared" si="247"/>
        <v>3.6259827282520481E-4</v>
      </c>
      <c r="IY198" s="86">
        <f t="shared" si="248"/>
        <v>5.9747590141067421E-9</v>
      </c>
      <c r="IZ198" s="86">
        <f t="shared" si="248"/>
        <v>1.4420599499283143E-126</v>
      </c>
      <c r="JA198" s="86">
        <f t="shared" si="248"/>
        <v>3.1589620521239494E-6</v>
      </c>
      <c r="JB198" s="86">
        <f t="shared" si="248"/>
        <v>5.6107712274131498E-11</v>
      </c>
      <c r="JC198" s="86">
        <f t="shared" si="248"/>
        <v>1.538529909665744E-13</v>
      </c>
      <c r="JD198" s="86">
        <f t="shared" si="248"/>
        <v>2.7411931342927671E-14</v>
      </c>
      <c r="JE198" s="86">
        <f t="shared" si="248"/>
        <v>6.2897301073086009E-14</v>
      </c>
      <c r="JF198" s="86">
        <f t="shared" si="248"/>
        <v>2.7962984779261119E-12</v>
      </c>
      <c r="JG198" s="86">
        <f t="shared" si="248"/>
        <v>2.1445336315272975E-10</v>
      </c>
      <c r="JH198" s="86">
        <f t="shared" si="248"/>
        <v>1.2125591487817171E-10</v>
      </c>
      <c r="JI198" s="86">
        <f t="shared" si="248"/>
        <v>3.2394837384893728E-9</v>
      </c>
      <c r="JJ198" s="86">
        <f t="shared" si="248"/>
        <v>9.5725433400149774E-8</v>
      </c>
      <c r="JK198" s="86">
        <f t="shared" si="248"/>
        <v>2.9011312938843144E-8</v>
      </c>
      <c r="JL198" s="86">
        <f t="shared" si="248"/>
        <v>1.0611570883309692E-4</v>
      </c>
      <c r="JM198" s="86">
        <f t="shared" si="248"/>
        <v>3.6259827282520481E-4</v>
      </c>
    </row>
    <row r="199" spans="2:273" x14ac:dyDescent="0.25">
      <c r="B199" s="2">
        <v>172</v>
      </c>
      <c r="C199" s="37">
        <v>35.491999999999997</v>
      </c>
      <c r="D199" s="37">
        <v>33.704999999999998</v>
      </c>
      <c r="E199" s="37">
        <v>35.704999999999998</v>
      </c>
      <c r="F199" s="37">
        <v>35.966999999999999</v>
      </c>
      <c r="G199" s="37">
        <v>34.048999999999999</v>
      </c>
      <c r="H199" s="37">
        <v>36.738</v>
      </c>
      <c r="I199" s="37">
        <v>38.524999999999999</v>
      </c>
      <c r="J199" s="37">
        <v>36.902000000000001</v>
      </c>
      <c r="K199" s="37">
        <v>37.933999999999997</v>
      </c>
      <c r="L199" s="37">
        <v>38.573999999999998</v>
      </c>
      <c r="M199" s="37">
        <v>39.344000000000001</v>
      </c>
      <c r="N199" s="37">
        <v>37.197000000000003</v>
      </c>
      <c r="O199" s="37">
        <v>36.606999999999999</v>
      </c>
      <c r="P199" s="37">
        <v>38.246000000000002</v>
      </c>
      <c r="Q199" s="37">
        <v>37.789000000000001</v>
      </c>
      <c r="S199" s="4" t="e">
        <f t="shared" si="249"/>
        <v>#N/A</v>
      </c>
      <c r="T199" s="4">
        <f t="shared" si="249"/>
        <v>35.422040991936434</v>
      </c>
      <c r="U199" s="4">
        <f t="shared" si="249"/>
        <v>34.559055751933663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>
        <f t="shared" si="249"/>
        <v>36.376775939707855</v>
      </c>
      <c r="AE199" s="4">
        <f t="shared" si="249"/>
        <v>37.707837200439741</v>
      </c>
      <c r="AF199" s="4">
        <f t="shared" si="249"/>
        <v>37.368573833647353</v>
      </c>
      <c r="AG199" s="4">
        <f t="shared" si="249"/>
        <v>37.893514262806349</v>
      </c>
      <c r="AI199" s="4">
        <f t="shared" si="250"/>
        <v>0</v>
      </c>
      <c r="AJ199" s="4">
        <f t="shared" si="250"/>
        <v>-1.717040991936436</v>
      </c>
      <c r="AK199" s="4">
        <f t="shared" si="250"/>
        <v>1.1459442480663355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0.82022406029214778</v>
      </c>
      <c r="AU199" s="4">
        <f t="shared" si="250"/>
        <v>-1.1008372004397415</v>
      </c>
      <c r="AV199" s="4">
        <f t="shared" si="250"/>
        <v>0.87742616635264881</v>
      </c>
      <c r="AW199" s="4">
        <f t="shared" si="250"/>
        <v>-0.10451426280634735</v>
      </c>
      <c r="AY199" s="2" t="e">
        <f t="shared" si="242"/>
        <v>#N/A</v>
      </c>
      <c r="AZ199" s="2">
        <f t="shared" si="242"/>
        <v>35.422040991936434</v>
      </c>
      <c r="BA199" s="2">
        <f t="shared" si="242"/>
        <v>34.559055751933663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>
        <f t="shared" si="242"/>
        <v>36.376775939707855</v>
      </c>
      <c r="BK199" s="2">
        <f t="shared" si="242"/>
        <v>37.707837200439741</v>
      </c>
      <c r="BL199" s="2">
        <f t="shared" si="242"/>
        <v>37.368573833640056</v>
      </c>
      <c r="BM199" s="2">
        <f t="shared" si="242"/>
        <v>37.89351426214435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>
        <f t="shared" si="243"/>
        <v>33.704999999999998</v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33.704999999999998</v>
      </c>
      <c r="CW199" s="2">
        <f t="shared" si="199"/>
        <v>35.704999999999998</v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>
        <f t="shared" si="208"/>
        <v>37.197000000000003</v>
      </c>
      <c r="DG199" s="2">
        <f t="shared" si="209"/>
        <v>36.606999999999999</v>
      </c>
      <c r="DH199" s="2">
        <f t="shared" si="210"/>
        <v>38.246000000000002</v>
      </c>
      <c r="DI199" s="2">
        <f t="shared" si="211"/>
        <v>37.789000000000001</v>
      </c>
      <c r="DK199" s="2">
        <f t="shared" si="251"/>
        <v>66.682104838709677</v>
      </c>
      <c r="DL199" s="2">
        <f t="shared" si="251"/>
        <v>91.741370320855623</v>
      </c>
      <c r="DM199" s="2">
        <f t="shared" si="251"/>
        <v>99.356366755793232</v>
      </c>
      <c r="DN199" s="2">
        <f t="shared" si="251"/>
        <v>90.54711319073084</v>
      </c>
      <c r="DO199" s="2">
        <f t="shared" si="251"/>
        <v>83.766711688311702</v>
      </c>
      <c r="DP199" s="2">
        <f t="shared" si="251"/>
        <v>78.113283728036649</v>
      </c>
      <c r="DQ199" s="2">
        <f t="shared" si="251"/>
        <v>74.650803174603183</v>
      </c>
      <c r="DR199" s="2">
        <f t="shared" si="251"/>
        <v>70.194034920634934</v>
      </c>
      <c r="DS199" s="2">
        <f t="shared" si="251"/>
        <v>75.176763789152034</v>
      </c>
      <c r="DT199" s="2">
        <f t="shared" si="251"/>
        <v>77.102726508785324</v>
      </c>
      <c r="DU199" s="2">
        <f t="shared" si="251"/>
        <v>81.007154774637144</v>
      </c>
      <c r="DV199" s="2">
        <f t="shared" si="251"/>
        <v>71.040842857142849</v>
      </c>
      <c r="DW199" s="2">
        <f t="shared" si="251"/>
        <v>77.60725993135992</v>
      </c>
      <c r="DX199" s="2">
        <f t="shared" si="251"/>
        <v>81.563529871977238</v>
      </c>
      <c r="DY199" s="2">
        <f t="shared" si="251"/>
        <v>63.478862217278476</v>
      </c>
      <c r="EA199" s="2">
        <f t="shared" si="240"/>
        <v>36.270108711220409</v>
      </c>
      <c r="EB199" s="2">
        <f t="shared" si="240"/>
        <v>35.421882161155118</v>
      </c>
      <c r="EC199" s="2">
        <f t="shared" si="240"/>
        <v>34.662432554149682</v>
      </c>
      <c r="ED199" s="2">
        <f t="shared" si="240"/>
        <v>35.451284488553242</v>
      </c>
      <c r="EE199" s="2">
        <f t="shared" si="240"/>
        <v>34.775200820352325</v>
      </c>
      <c r="EF199" s="2">
        <f t="shared" si="239"/>
        <v>37.448702028412796</v>
      </c>
      <c r="EG199" s="2">
        <f t="shared" si="239"/>
        <v>33.155816970592817</v>
      </c>
      <c r="EH199" s="2">
        <f t="shared" si="239"/>
        <v>36.800490953639894</v>
      </c>
      <c r="EI199" s="2">
        <f t="shared" si="239"/>
        <v>41.57313360994489</v>
      </c>
      <c r="EJ199" s="2">
        <f t="shared" si="239"/>
        <v>38.078493714679709</v>
      </c>
      <c r="EK199" s="2">
        <f t="shared" si="212"/>
        <v>35.288412184873948</v>
      </c>
      <c r="EL199" s="2">
        <f t="shared" si="179"/>
        <v>36.983691587975386</v>
      </c>
      <c r="EM199" s="2">
        <f t="shared" si="179"/>
        <v>37.314569459486052</v>
      </c>
      <c r="EN199" s="2">
        <f t="shared" si="179"/>
        <v>37.606516175459703</v>
      </c>
      <c r="EO199" s="2">
        <f t="shared" si="179"/>
        <v>39.591869216262452</v>
      </c>
      <c r="EQ199" s="2">
        <f t="shared" si="252"/>
        <v>35.643401889773614</v>
      </c>
      <c r="ER199" s="2">
        <f t="shared" si="252"/>
        <v>35.421882161155118</v>
      </c>
      <c r="ES199" s="2">
        <f t="shared" si="252"/>
        <v>34.547156888743928</v>
      </c>
      <c r="ET199" s="2">
        <f t="shared" si="252"/>
        <v>34.404075327140838</v>
      </c>
      <c r="EU199" s="2">
        <f t="shared" si="252"/>
        <v>35.63529024102273</v>
      </c>
      <c r="EV199" s="2">
        <f t="shared" si="252"/>
        <v>35.069739223504342</v>
      </c>
      <c r="EW199" s="2">
        <f t="shared" si="252"/>
        <v>36.34683829251648</v>
      </c>
      <c r="EX199" s="2">
        <f t="shared" si="252"/>
        <v>36.350295742739121</v>
      </c>
      <c r="EY199" s="2">
        <f t="shared" si="252"/>
        <v>38.14546947387322</v>
      </c>
      <c r="EZ199" s="2">
        <f t="shared" si="252"/>
        <v>36.257732075015056</v>
      </c>
      <c r="FA199" s="2">
        <f t="shared" si="252"/>
        <v>37.190639679972989</v>
      </c>
      <c r="FB199" s="2">
        <f t="shared" si="252"/>
        <v>36.310800770851728</v>
      </c>
      <c r="FC199" s="2">
        <f t="shared" si="252"/>
        <v>37.746041623043489</v>
      </c>
      <c r="FD199" s="2">
        <f t="shared" si="252"/>
        <v>37.340354993922205</v>
      </c>
      <c r="FE199" s="2">
        <f t="shared" si="252"/>
        <v>37.683788864747712</v>
      </c>
      <c r="FG199" s="2">
        <f t="shared" si="253"/>
        <v>0.99999771774051294</v>
      </c>
      <c r="FH199" s="2">
        <f t="shared" si="253"/>
        <v>0.99999717982555403</v>
      </c>
      <c r="FI199" s="2">
        <f t="shared" si="253"/>
        <v>0.99999727487588896</v>
      </c>
      <c r="FJ199" s="2">
        <f t="shared" si="253"/>
        <v>0.99999723325719192</v>
      </c>
      <c r="FK199" s="2">
        <f t="shared" si="253"/>
        <v>0.99999681722093603</v>
      </c>
      <c r="FL199" s="2">
        <f t="shared" si="253"/>
        <v>0.99999684901917152</v>
      </c>
      <c r="FM199" s="2">
        <f t="shared" si="253"/>
        <v>0.99999630895535518</v>
      </c>
      <c r="FN199" s="2">
        <f t="shared" si="253"/>
        <v>0.9999963428031432</v>
      </c>
      <c r="FO199" s="2">
        <f t="shared" si="253"/>
        <v>0.99999688705160528</v>
      </c>
      <c r="FP199" s="2">
        <f t="shared" si="253"/>
        <v>0.9999968151393106</v>
      </c>
      <c r="FQ199" s="2">
        <f t="shared" si="253"/>
        <v>0.99999685898017543</v>
      </c>
      <c r="FR199" s="2">
        <f t="shared" si="253"/>
        <v>0.99999653647085085</v>
      </c>
      <c r="FS199" s="2">
        <f t="shared" si="253"/>
        <v>0.99999631939228695</v>
      </c>
      <c r="FT199" s="2">
        <f t="shared" si="253"/>
        <v>0.99999562046077139</v>
      </c>
      <c r="FU199" s="2">
        <f t="shared" si="253"/>
        <v>0.99999509248567209</v>
      </c>
      <c r="FW199" s="2">
        <f t="shared" si="244"/>
        <v>0.93915514849312387</v>
      </c>
      <c r="FX199" s="2">
        <f t="shared" si="244"/>
        <v>0</v>
      </c>
      <c r="FY199" s="2">
        <f t="shared" si="244"/>
        <v>0.89830842313037973</v>
      </c>
      <c r="FZ199" s="2">
        <f t="shared" si="244"/>
        <v>0.94631045837046535</v>
      </c>
      <c r="GA199" s="2">
        <f t="shared" si="244"/>
        <v>0.94848295058634979</v>
      </c>
      <c r="GB199" s="2">
        <f t="shared" si="244"/>
        <v>0.95367428882637362</v>
      </c>
      <c r="GC199" s="2">
        <f t="shared" si="244"/>
        <v>0.94474647647971077</v>
      </c>
      <c r="GD199" s="2">
        <f t="shared" si="244"/>
        <v>0.94210824930900838</v>
      </c>
      <c r="GE199" s="2">
        <f t="shared" si="244"/>
        <v>0.93517997218138249</v>
      </c>
      <c r="GF199" s="2">
        <f t="shared" si="244"/>
        <v>0.93129462108270511</v>
      </c>
      <c r="GG199" s="2">
        <f t="shared" si="244"/>
        <v>0.92098124051374863</v>
      </c>
      <c r="GH199" s="2">
        <f t="shared" si="244"/>
        <v>0.90212793926735069</v>
      </c>
      <c r="GI199" s="2">
        <f t="shared" si="244"/>
        <v>0.91111193854346595</v>
      </c>
      <c r="GJ199" s="2">
        <f t="shared" si="244"/>
        <v>0.89470166877792723</v>
      </c>
      <c r="GK199" s="2">
        <f t="shared" si="244"/>
        <v>0.89014709392618685</v>
      </c>
      <c r="GM199" s="86">
        <f t="shared" si="245"/>
        <v>2.2720280635368606E-222</v>
      </c>
      <c r="GN199" s="86">
        <f t="shared" si="245"/>
        <v>9.4984430944472201E-150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5.0029094507957936E-144</v>
      </c>
      <c r="HD199" s="86">
        <f t="shared" si="181"/>
        <v>2.9251461253409345E-129</v>
      </c>
      <c r="HE199" s="86">
        <f t="shared" si="181"/>
        <v>1.8680296319736572E-235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8.7186206395877047E-283</v>
      </c>
      <c r="HS199" s="86">
        <f t="shared" si="246"/>
        <v>1.291605728533793E-56</v>
      </c>
      <c r="HT199" s="86">
        <f t="shared" si="246"/>
        <v>0</v>
      </c>
      <c r="HU199" s="86">
        <f t="shared" si="246"/>
        <v>4.9263215742393864E-54</v>
      </c>
      <c r="HV199" s="86">
        <f t="shared" si="246"/>
        <v>6.5590032987451308E-69</v>
      </c>
      <c r="HW199" s="86">
        <f t="shared" si="246"/>
        <v>3.7122861402923164E-84</v>
      </c>
      <c r="HX199" s="86">
        <f t="shared" si="246"/>
        <v>1.6182330285578819E-85</v>
      </c>
      <c r="HY199" s="86">
        <f t="shared" si="246"/>
        <v>2.1423327337173816E-90</v>
      </c>
      <c r="HZ199" s="86">
        <f t="shared" si="246"/>
        <v>6.8451519467466296E-80</v>
      </c>
      <c r="IA199" s="86">
        <f t="shared" si="246"/>
        <v>1.4526772142537368E-70</v>
      </c>
      <c r="IB199" s="86">
        <f t="shared" si="246"/>
        <v>1.393702583485783E-75</v>
      </c>
      <c r="IC199" s="86">
        <f t="shared" si="246"/>
        <v>9.8337971617880903E-69</v>
      </c>
      <c r="ID199" s="86">
        <f t="shared" si="246"/>
        <v>9.1580751113295291E-65</v>
      </c>
      <c r="IE199" s="86">
        <f t="shared" si="246"/>
        <v>5.4794340249774621E-65</v>
      </c>
      <c r="IF199" s="86">
        <f t="shared" si="246"/>
        <v>6.7538683993801022E-49</v>
      </c>
      <c r="IG199" s="86">
        <f t="shared" si="246"/>
        <v>3.3202304741065172E-67</v>
      </c>
      <c r="II199" s="86">
        <f t="shared" si="247"/>
        <v>1.7434045590487299E-9</v>
      </c>
      <c r="IJ199" s="86">
        <f t="shared" si="247"/>
        <v>0</v>
      </c>
      <c r="IK199" s="86">
        <f t="shared" si="247"/>
        <v>1.1392526429632725E-6</v>
      </c>
      <c r="IL199" s="86">
        <f t="shared" si="247"/>
        <v>1.2780559132051867E-11</v>
      </c>
      <c r="IM199" s="86">
        <f t="shared" si="247"/>
        <v>2.4427725692379735E-14</v>
      </c>
      <c r="IN199" s="86">
        <f t="shared" si="247"/>
        <v>4.1936663455235307E-15</v>
      </c>
      <c r="IO199" s="86">
        <f t="shared" si="247"/>
        <v>8.9432932173750508E-15</v>
      </c>
      <c r="IP199" s="86">
        <f t="shared" si="247"/>
        <v>4.9673691520425456E-13</v>
      </c>
      <c r="IQ199" s="86">
        <f t="shared" si="247"/>
        <v>4.78136168100947E-11</v>
      </c>
      <c r="IR199" s="86">
        <f t="shared" si="247"/>
        <v>2.4969480551236862E-11</v>
      </c>
      <c r="IS199" s="86">
        <f t="shared" si="247"/>
        <v>7.7668653617539357E-10</v>
      </c>
      <c r="IT199" s="86">
        <f t="shared" si="247"/>
        <v>2.6148856347907985E-8</v>
      </c>
      <c r="IU199" s="86">
        <f t="shared" si="247"/>
        <v>7.6550096609252827E-9</v>
      </c>
      <c r="IV199" s="86">
        <f t="shared" si="247"/>
        <v>5.1103867450380158E-5</v>
      </c>
      <c r="IW199" s="86">
        <f t="shared" si="247"/>
        <v>1.9139409076162923E-4</v>
      </c>
      <c r="IY199" s="86">
        <f t="shared" si="248"/>
        <v>1.7434045590487299E-9</v>
      </c>
      <c r="IZ199" s="86">
        <f t="shared" si="248"/>
        <v>2.9251461253409345E-129</v>
      </c>
      <c r="JA199" s="86">
        <f t="shared" si="248"/>
        <v>1.1392526429632725E-6</v>
      </c>
      <c r="JB199" s="86">
        <f t="shared" si="248"/>
        <v>1.2780559132051867E-11</v>
      </c>
      <c r="JC199" s="86">
        <f t="shared" si="248"/>
        <v>2.4427725692379735E-14</v>
      </c>
      <c r="JD199" s="86">
        <f t="shared" si="248"/>
        <v>4.1936663455235307E-15</v>
      </c>
      <c r="JE199" s="86">
        <f t="shared" si="248"/>
        <v>8.9432932173750508E-15</v>
      </c>
      <c r="JF199" s="86">
        <f t="shared" si="248"/>
        <v>4.9673691520425456E-13</v>
      </c>
      <c r="JG199" s="86">
        <f t="shared" si="248"/>
        <v>4.78136168100947E-11</v>
      </c>
      <c r="JH199" s="86">
        <f t="shared" si="248"/>
        <v>2.4969480551236862E-11</v>
      </c>
      <c r="JI199" s="86">
        <f t="shared" si="248"/>
        <v>7.7668653617539357E-10</v>
      </c>
      <c r="JJ199" s="86">
        <f t="shared" si="248"/>
        <v>2.6148856347907985E-8</v>
      </c>
      <c r="JK199" s="86">
        <f t="shared" si="248"/>
        <v>7.6550096609252827E-9</v>
      </c>
      <c r="JL199" s="86">
        <f t="shared" si="248"/>
        <v>5.1103867450380158E-5</v>
      </c>
      <c r="JM199" s="86">
        <f t="shared" si="248"/>
        <v>1.9139409076162923E-4</v>
      </c>
    </row>
    <row r="200" spans="2:273" x14ac:dyDescent="0.25">
      <c r="B200" s="2">
        <v>173</v>
      </c>
      <c r="C200" s="37">
        <v>33.131</v>
      </c>
      <c r="D200" s="37">
        <v>33.671999999999997</v>
      </c>
      <c r="E200" s="37">
        <v>34.442999999999998</v>
      </c>
      <c r="F200" s="37">
        <v>35.328000000000003</v>
      </c>
      <c r="G200" s="37">
        <v>32.524999999999999</v>
      </c>
      <c r="H200" s="37">
        <v>35.377000000000002</v>
      </c>
      <c r="I200" s="37">
        <v>37.639000000000003</v>
      </c>
      <c r="J200" s="37">
        <v>35.966999999999999</v>
      </c>
      <c r="K200" s="37">
        <v>39.360999999999997</v>
      </c>
      <c r="L200" s="37">
        <v>36.279000000000003</v>
      </c>
      <c r="M200" s="37">
        <v>40.197000000000003</v>
      </c>
      <c r="N200" s="37">
        <v>35.015999999999998</v>
      </c>
      <c r="O200" s="37">
        <v>37.557000000000002</v>
      </c>
      <c r="P200" s="37">
        <v>35.508000000000003</v>
      </c>
      <c r="Q200" s="37">
        <v>36.246000000000002</v>
      </c>
      <c r="S200" s="4" t="e">
        <f t="shared" si="249"/>
        <v>#N/A</v>
      </c>
      <c r="T200" s="4">
        <f t="shared" si="249"/>
        <v>35.274664698623759</v>
      </c>
      <c r="U200" s="4">
        <f t="shared" si="249"/>
        <v>34.399055141403629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36.231428915427607</v>
      </c>
      <c r="AE200" s="4" t="e">
        <f t="shared" si="249"/>
        <v>#N/A</v>
      </c>
      <c r="AF200" s="4">
        <f t="shared" si="249"/>
        <v>37.239671492946322</v>
      </c>
      <c r="AG200" s="4">
        <f t="shared" si="249"/>
        <v>37.758169901673092</v>
      </c>
      <c r="AI200" s="4">
        <f t="shared" si="250"/>
        <v>0</v>
      </c>
      <c r="AJ200" s="4">
        <f t="shared" si="250"/>
        <v>-1.6026646986237623</v>
      </c>
      <c r="AK200" s="4">
        <f t="shared" si="250"/>
        <v>4.3944858596368874E-2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-1.2154289154276086</v>
      </c>
      <c r="AU200" s="4">
        <f t="shared" si="250"/>
        <v>0</v>
      </c>
      <c r="AV200" s="4">
        <f t="shared" si="250"/>
        <v>-1.7316714929463188</v>
      </c>
      <c r="AW200" s="4">
        <f t="shared" si="250"/>
        <v>-1.5121699016730901</v>
      </c>
      <c r="AY200" s="2" t="e">
        <f t="shared" si="242"/>
        <v>#N/A</v>
      </c>
      <c r="AZ200" s="2">
        <f t="shared" si="242"/>
        <v>35.274664698623759</v>
      </c>
      <c r="BA200" s="2">
        <f t="shared" si="242"/>
        <v>34.399055141403629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36.231428915427607</v>
      </c>
      <c r="BK200" s="2" t="e">
        <f t="shared" si="242"/>
        <v>#N/A</v>
      </c>
      <c r="BL200" s="2">
        <f t="shared" si="242"/>
        <v>37.239671492945654</v>
      </c>
      <c r="BM200" s="2">
        <f t="shared" si="242"/>
        <v>37.758169901592254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>
        <f t="shared" si="243"/>
        <v>33.671999999999997</v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33.671999999999997</v>
      </c>
      <c r="CW200" s="2">
        <f t="shared" si="199"/>
        <v>34.442999999999998</v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35.015999999999998</v>
      </c>
      <c r="DG200" s="2" t="str">
        <f t="shared" si="209"/>
        <v/>
      </c>
      <c r="DH200" s="2">
        <f t="shared" si="210"/>
        <v>35.508000000000003</v>
      </c>
      <c r="DI200" s="2">
        <f t="shared" si="211"/>
        <v>36.246000000000002</v>
      </c>
      <c r="DK200" s="2">
        <f t="shared" si="251"/>
        <v>66.748112903225802</v>
      </c>
      <c r="DL200" s="2">
        <f t="shared" si="251"/>
        <v>91.955495655080227</v>
      </c>
      <c r="DM200" s="2">
        <f t="shared" si="251"/>
        <v>99.624811608734419</v>
      </c>
      <c r="DN200" s="2">
        <f t="shared" si="251"/>
        <v>90.766712789661312</v>
      </c>
      <c r="DO200" s="2">
        <f t="shared" si="251"/>
        <v>83.939601833460671</v>
      </c>
      <c r="DP200" s="2">
        <f t="shared" si="251"/>
        <v>78.246096409472869</v>
      </c>
      <c r="DQ200" s="2">
        <f t="shared" si="251"/>
        <v>74.756998412698422</v>
      </c>
      <c r="DR200" s="2">
        <f t="shared" si="251"/>
        <v>70.274115873015887</v>
      </c>
      <c r="DS200" s="2">
        <f t="shared" si="251"/>
        <v>75.278010236821999</v>
      </c>
      <c r="DT200" s="2">
        <f t="shared" si="251"/>
        <v>77.225152024446132</v>
      </c>
      <c r="DU200" s="2">
        <f t="shared" si="251"/>
        <v>81.150555996944249</v>
      </c>
      <c r="DV200" s="2">
        <f t="shared" si="251"/>
        <v>71.133257142857133</v>
      </c>
      <c r="DW200" s="2">
        <f t="shared" si="251"/>
        <v>77.75032543972543</v>
      </c>
      <c r="DX200" s="2">
        <f t="shared" si="251"/>
        <v>81.730194879089623</v>
      </c>
      <c r="DY200" s="2">
        <f t="shared" si="251"/>
        <v>63.549465554319632</v>
      </c>
      <c r="EA200" s="2">
        <f t="shared" si="240"/>
        <v>36.158597232731594</v>
      </c>
      <c r="EB200" s="2">
        <f t="shared" si="240"/>
        <v>35.274518913434044</v>
      </c>
      <c r="EC200" s="2">
        <f t="shared" si="240"/>
        <v>34.505186264771936</v>
      </c>
      <c r="ED200" s="2">
        <f t="shared" si="240"/>
        <v>35.317373619073976</v>
      </c>
      <c r="EE200" s="2">
        <f t="shared" si="240"/>
        <v>34.629980089859401</v>
      </c>
      <c r="EF200" s="2">
        <f t="shared" si="239"/>
        <v>37.334741546195801</v>
      </c>
      <c r="EG200" s="2">
        <f t="shared" si="239"/>
        <v>32.966620703178023</v>
      </c>
      <c r="EH200" s="2">
        <f t="shared" si="239"/>
        <v>36.660832251871454</v>
      </c>
      <c r="EI200" s="2">
        <f t="shared" si="239"/>
        <v>41.478939426987665</v>
      </c>
      <c r="EJ200" s="2">
        <f t="shared" si="239"/>
        <v>37.944240381182212</v>
      </c>
      <c r="EK200" s="2">
        <f t="shared" si="212"/>
        <v>35.115581092436976</v>
      </c>
      <c r="EL200" s="2">
        <f t="shared" si="179"/>
        <v>36.852567660053708</v>
      </c>
      <c r="EM200" s="2">
        <f t="shared" si="179"/>
        <v>37.192988841849605</v>
      </c>
      <c r="EN200" s="2">
        <f t="shared" si="179"/>
        <v>37.483195652173919</v>
      </c>
      <c r="EO200" s="2">
        <f t="shared" si="179"/>
        <v>39.494931807502184</v>
      </c>
      <c r="EQ200" s="2">
        <f t="shared" si="252"/>
        <v>35.522445387687284</v>
      </c>
      <c r="ER200" s="2">
        <f t="shared" si="252"/>
        <v>35.274518913434044</v>
      </c>
      <c r="ES200" s="2">
        <f t="shared" si="252"/>
        <v>34.387919319825848</v>
      </c>
      <c r="ET200" s="2">
        <f t="shared" si="252"/>
        <v>34.256391077361187</v>
      </c>
      <c r="EU200" s="2">
        <f t="shared" si="252"/>
        <v>35.502059803529221</v>
      </c>
      <c r="EV200" s="2">
        <f t="shared" si="252"/>
        <v>34.924018851977081</v>
      </c>
      <c r="EW200" s="2">
        <f t="shared" si="252"/>
        <v>36.200859147657269</v>
      </c>
      <c r="EX200" s="2">
        <f t="shared" si="252"/>
        <v>36.204517595824399</v>
      </c>
      <c r="EY200" s="2">
        <f t="shared" si="252"/>
        <v>38.004514769258392</v>
      </c>
      <c r="EZ200" s="2">
        <f t="shared" si="252"/>
        <v>36.098177395934158</v>
      </c>
      <c r="FA200" s="2">
        <f t="shared" si="252"/>
        <v>37.045003610647868</v>
      </c>
      <c r="FB200" s="2">
        <f t="shared" si="252"/>
        <v>36.169851803511733</v>
      </c>
      <c r="FC200" s="2">
        <f t="shared" si="252"/>
        <v>37.630378343715634</v>
      </c>
      <c r="FD200" s="2">
        <f t="shared" si="252"/>
        <v>37.213337013776339</v>
      </c>
      <c r="FE200" s="2">
        <f t="shared" si="252"/>
        <v>37.562575647532825</v>
      </c>
      <c r="FG200" s="2">
        <f t="shared" si="253"/>
        <v>0.99999791855419162</v>
      </c>
      <c r="FH200" s="2">
        <f t="shared" si="253"/>
        <v>0.99999742796969815</v>
      </c>
      <c r="FI200" s="2">
        <f t="shared" si="253"/>
        <v>0.99999751465667619</v>
      </c>
      <c r="FJ200" s="2">
        <f t="shared" si="253"/>
        <v>0.99999747669995509</v>
      </c>
      <c r="FK200" s="2">
        <f t="shared" si="253"/>
        <v>0.99999709727018149</v>
      </c>
      <c r="FL200" s="2">
        <f t="shared" si="253"/>
        <v>0.99999712627053305</v>
      </c>
      <c r="FM200" s="2">
        <f t="shared" si="253"/>
        <v>0.99999663372618208</v>
      </c>
      <c r="FN200" s="2">
        <f t="shared" si="253"/>
        <v>0.99999666459575165</v>
      </c>
      <c r="FO200" s="2">
        <f t="shared" si="253"/>
        <v>0.99999716095654401</v>
      </c>
      <c r="FP200" s="2">
        <f t="shared" si="253"/>
        <v>0.99999709537171544</v>
      </c>
      <c r="FQ200" s="2">
        <f t="shared" si="253"/>
        <v>0.99999713535508172</v>
      </c>
      <c r="FR200" s="2">
        <f t="shared" si="253"/>
        <v>0.99999684122291088</v>
      </c>
      <c r="FS200" s="2">
        <f t="shared" si="253"/>
        <v>0.99999664324478321</v>
      </c>
      <c r="FT200" s="2">
        <f t="shared" si="253"/>
        <v>0.99999600581121295</v>
      </c>
      <c r="FU200" s="2">
        <f t="shared" si="253"/>
        <v>0.99999552429180594</v>
      </c>
      <c r="FW200" s="2">
        <f t="shared" si="244"/>
        <v>0.94421015451313828</v>
      </c>
      <c r="FX200" s="2">
        <f t="shared" si="244"/>
        <v>0</v>
      </c>
      <c r="FY200" s="2">
        <f t="shared" si="244"/>
        <v>0.90641883817534141</v>
      </c>
      <c r="FZ200" s="2">
        <f t="shared" si="244"/>
        <v>0.95080214057911416</v>
      </c>
      <c r="GA200" s="2">
        <f t="shared" si="244"/>
        <v>0.95280194648701422</v>
      </c>
      <c r="GB200" s="2">
        <f t="shared" si="244"/>
        <v>0.95757752846845545</v>
      </c>
      <c r="GC200" s="2">
        <f t="shared" si="244"/>
        <v>0.94936200030881368</v>
      </c>
      <c r="GD200" s="2">
        <f t="shared" si="244"/>
        <v>0.94693177446287824</v>
      </c>
      <c r="GE200" s="2">
        <f t="shared" si="244"/>
        <v>0.94054432899016349</v>
      </c>
      <c r="GF200" s="2">
        <f t="shared" si="244"/>
        <v>0.9369588452079014</v>
      </c>
      <c r="GG200" s="2">
        <f t="shared" si="244"/>
        <v>0.92742946684519367</v>
      </c>
      <c r="GH200" s="2">
        <f t="shared" si="244"/>
        <v>0.90996426072380343</v>
      </c>
      <c r="GI200" s="2">
        <f t="shared" si="244"/>
        <v>0.91829408732863538</v>
      </c>
      <c r="GJ200" s="2">
        <f t="shared" si="244"/>
        <v>0.9030687012412596</v>
      </c>
      <c r="GK200" s="2">
        <f t="shared" si="244"/>
        <v>0.89883511278338513</v>
      </c>
      <c r="GM200" s="86">
        <f t="shared" si="245"/>
        <v>3.607816962836951E-226</v>
      </c>
      <c r="GN200" s="86">
        <f t="shared" si="245"/>
        <v>2.8062509774419719E-152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4.5285311292599121E-147</v>
      </c>
      <c r="HD200" s="86">
        <f t="shared" si="181"/>
        <v>5.5541349960865341E-132</v>
      </c>
      <c r="HE200" s="86">
        <f t="shared" si="181"/>
        <v>1.5927607653425894E-240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1.0008819486005857E-288</v>
      </c>
      <c r="HS200" s="86">
        <f t="shared" si="246"/>
        <v>1.622159006443455E-58</v>
      </c>
      <c r="HT200" s="86">
        <f t="shared" si="246"/>
        <v>0</v>
      </c>
      <c r="HU200" s="86">
        <f t="shared" si="246"/>
        <v>6.4169380967602746E-56</v>
      </c>
      <c r="HV200" s="86">
        <f t="shared" si="246"/>
        <v>3.6512463016650049E-71</v>
      </c>
      <c r="HW200" s="86">
        <f t="shared" si="246"/>
        <v>6.3203105051132082E-87</v>
      </c>
      <c r="HX200" s="86">
        <f t="shared" si="246"/>
        <v>2.7661269398080664E-88</v>
      </c>
      <c r="HY200" s="86">
        <f t="shared" si="246"/>
        <v>2.161586257294312E-93</v>
      </c>
      <c r="HZ200" s="86">
        <f t="shared" si="246"/>
        <v>1.4669922679112646E-82</v>
      </c>
      <c r="IA200" s="86">
        <f t="shared" si="246"/>
        <v>6.0063064764988345E-73</v>
      </c>
      <c r="IB200" s="86">
        <f t="shared" si="246"/>
        <v>3.7983800693642027E-78</v>
      </c>
      <c r="IC200" s="86">
        <f t="shared" si="246"/>
        <v>4.0021951004284938E-71</v>
      </c>
      <c r="ID200" s="86">
        <f t="shared" si="246"/>
        <v>4.3737182223897562E-67</v>
      </c>
      <c r="IE200" s="86">
        <f t="shared" si="246"/>
        <v>2.7297318504873765E-67</v>
      </c>
      <c r="IF200" s="86">
        <f t="shared" si="246"/>
        <v>1.1428335345566666E-50</v>
      </c>
      <c r="IG200" s="86">
        <f t="shared" si="246"/>
        <v>9.9403384396563957E-70</v>
      </c>
      <c r="II200" s="86">
        <f t="shared" si="247"/>
        <v>4.8873500271122649E-10</v>
      </c>
      <c r="IJ200" s="86">
        <f t="shared" si="247"/>
        <v>0</v>
      </c>
      <c r="IK200" s="86">
        <f t="shared" si="247"/>
        <v>3.9440776611764413E-7</v>
      </c>
      <c r="IL200" s="86">
        <f t="shared" si="247"/>
        <v>2.7794524236622179E-12</v>
      </c>
      <c r="IM200" s="86">
        <f t="shared" si="247"/>
        <v>3.6627941534482102E-15</v>
      </c>
      <c r="IN200" s="86">
        <f t="shared" si="247"/>
        <v>6.0646621846274543E-16</v>
      </c>
      <c r="IO200" s="86">
        <f t="shared" si="247"/>
        <v>1.1948162555121648E-15</v>
      </c>
      <c r="IP200" s="86">
        <f t="shared" si="247"/>
        <v>8.3439872910516945E-14</v>
      </c>
      <c r="IQ200" s="86">
        <f t="shared" si="247"/>
        <v>1.0135700980747174E-11</v>
      </c>
      <c r="IR200" s="86">
        <f t="shared" si="247"/>
        <v>4.8691178339773142E-12</v>
      </c>
      <c r="IS200" s="86">
        <f t="shared" si="247"/>
        <v>1.7678451193515439E-10</v>
      </c>
      <c r="IT200" s="86">
        <f t="shared" si="247"/>
        <v>6.7823269480607958E-9</v>
      </c>
      <c r="IU200" s="86">
        <f t="shared" si="247"/>
        <v>1.9196137757770705E-9</v>
      </c>
      <c r="IV200" s="86">
        <f t="shared" si="247"/>
        <v>2.3907279533288691E-5</v>
      </c>
      <c r="IW200" s="86">
        <f t="shared" si="247"/>
        <v>9.8475669989537003E-5</v>
      </c>
      <c r="IY200" s="86">
        <f t="shared" si="248"/>
        <v>4.8873500271122649E-10</v>
      </c>
      <c r="IZ200" s="86">
        <f t="shared" si="248"/>
        <v>5.5541349960865341E-132</v>
      </c>
      <c r="JA200" s="86">
        <f t="shared" si="248"/>
        <v>3.9440776611764413E-7</v>
      </c>
      <c r="JB200" s="86">
        <f t="shared" si="248"/>
        <v>2.7794524236622179E-12</v>
      </c>
      <c r="JC200" s="86">
        <f t="shared" si="248"/>
        <v>3.6627941534482102E-15</v>
      </c>
      <c r="JD200" s="86">
        <f t="shared" si="248"/>
        <v>6.0646621846274543E-16</v>
      </c>
      <c r="JE200" s="86">
        <f t="shared" si="248"/>
        <v>1.1948162555121648E-15</v>
      </c>
      <c r="JF200" s="86">
        <f t="shared" si="248"/>
        <v>8.3439872910516945E-14</v>
      </c>
      <c r="JG200" s="86">
        <f t="shared" si="248"/>
        <v>1.0135700980747174E-11</v>
      </c>
      <c r="JH200" s="86">
        <f t="shared" si="248"/>
        <v>4.8691178339773142E-12</v>
      </c>
      <c r="JI200" s="86">
        <f t="shared" si="248"/>
        <v>1.7678451193515439E-10</v>
      </c>
      <c r="JJ200" s="86">
        <f t="shared" si="248"/>
        <v>6.7823269480607958E-9</v>
      </c>
      <c r="JK200" s="86">
        <f t="shared" si="248"/>
        <v>1.9196137757770705E-9</v>
      </c>
      <c r="JL200" s="86">
        <f t="shared" si="248"/>
        <v>2.3907279533288691E-5</v>
      </c>
      <c r="JM200" s="86">
        <f t="shared" si="248"/>
        <v>9.8475669989537003E-5</v>
      </c>
    </row>
    <row r="201" spans="2:273" x14ac:dyDescent="0.25">
      <c r="B201" s="2">
        <v>174</v>
      </c>
      <c r="C201" s="37">
        <v>36.869</v>
      </c>
      <c r="D201" s="37">
        <v>34.393000000000001</v>
      </c>
      <c r="E201" s="37">
        <v>34.720999999999997</v>
      </c>
      <c r="F201" s="37">
        <v>33.082000000000001</v>
      </c>
      <c r="G201" s="37">
        <v>34.409999999999997</v>
      </c>
      <c r="H201" s="37">
        <v>37.082000000000001</v>
      </c>
      <c r="I201" s="37">
        <v>37.328000000000003</v>
      </c>
      <c r="J201" s="37">
        <v>36.131</v>
      </c>
      <c r="K201" s="37">
        <v>38.622999999999998</v>
      </c>
      <c r="L201" s="37">
        <v>34.917999999999999</v>
      </c>
      <c r="M201" s="37">
        <v>40.409999999999997</v>
      </c>
      <c r="N201" s="37">
        <v>36.082000000000001</v>
      </c>
      <c r="O201" s="37">
        <v>39.393000000000001</v>
      </c>
      <c r="P201" s="37">
        <v>35.328000000000003</v>
      </c>
      <c r="Q201" s="37">
        <v>37.631999999999998</v>
      </c>
      <c r="S201" s="4" t="e">
        <f t="shared" si="249"/>
        <v>#N/A</v>
      </c>
      <c r="T201" s="4">
        <f t="shared" si="249"/>
        <v>35.12728947136732</v>
      </c>
      <c r="U201" s="4">
        <f t="shared" si="249"/>
        <v>34.239093161171482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37.110872313377875</v>
      </c>
      <c r="AG201" s="4">
        <f t="shared" si="249"/>
        <v>37.623608330500467</v>
      </c>
      <c r="AI201" s="4">
        <f t="shared" si="250"/>
        <v>0</v>
      </c>
      <c r="AJ201" s="4">
        <f t="shared" si="250"/>
        <v>-0.73428947136731892</v>
      </c>
      <c r="AK201" s="4">
        <f t="shared" si="250"/>
        <v>0.48190683882851459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-1.7828723133778723</v>
      </c>
      <c r="AW201" s="4">
        <f t="shared" si="250"/>
        <v>8.3916694995309626E-3</v>
      </c>
      <c r="AY201" s="2" t="e">
        <f t="shared" si="242"/>
        <v>#N/A</v>
      </c>
      <c r="AZ201" s="2">
        <f t="shared" si="242"/>
        <v>35.12728947136732</v>
      </c>
      <c r="BA201" s="2">
        <f t="shared" si="242"/>
        <v>34.239093161171482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37.110872313377818</v>
      </c>
      <c r="BM201" s="2">
        <f t="shared" si="242"/>
        <v>37.623608330491422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>
        <f t="shared" si="243"/>
        <v>34.393000000000001</v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34.393000000000001</v>
      </c>
      <c r="CW201" s="2">
        <f t="shared" si="199"/>
        <v>34.720999999999997</v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35.328000000000003</v>
      </c>
      <c r="DI201" s="2">
        <f t="shared" si="211"/>
        <v>37.631999999999998</v>
      </c>
      <c r="DK201" s="2">
        <f t="shared" si="251"/>
        <v>66.814120967741928</v>
      </c>
      <c r="DL201" s="2">
        <f t="shared" si="251"/>
        <v>92.169620989304832</v>
      </c>
      <c r="DM201" s="2">
        <f t="shared" si="251"/>
        <v>99.893256461675591</v>
      </c>
      <c r="DN201" s="2">
        <f t="shared" si="251"/>
        <v>90.986312388591799</v>
      </c>
      <c r="DO201" s="2">
        <f t="shared" si="251"/>
        <v>84.11249197860964</v>
      </c>
      <c r="DP201" s="2">
        <f t="shared" si="251"/>
        <v>78.378909090909076</v>
      </c>
      <c r="DQ201" s="2">
        <f t="shared" si="251"/>
        <v>74.863193650793662</v>
      </c>
      <c r="DR201" s="2">
        <f t="shared" si="251"/>
        <v>70.354196825396841</v>
      </c>
      <c r="DS201" s="2">
        <f t="shared" si="251"/>
        <v>75.379256684491978</v>
      </c>
      <c r="DT201" s="2">
        <f t="shared" si="251"/>
        <v>77.34757754010694</v>
      </c>
      <c r="DU201" s="2">
        <f t="shared" si="251"/>
        <v>81.293957219251354</v>
      </c>
      <c r="DV201" s="2">
        <f t="shared" si="251"/>
        <v>71.225671428571417</v>
      </c>
      <c r="DW201" s="2">
        <f t="shared" si="251"/>
        <v>77.893390948090939</v>
      </c>
      <c r="DX201" s="2">
        <f t="shared" si="251"/>
        <v>81.896859886201995</v>
      </c>
      <c r="DY201" s="2">
        <f t="shared" si="251"/>
        <v>63.620068891360788</v>
      </c>
      <c r="EA201" s="2">
        <f t="shared" si="240"/>
        <v>36.047085754242786</v>
      </c>
      <c r="EB201" s="2">
        <f t="shared" si="240"/>
        <v>35.127155665712976</v>
      </c>
      <c r="EC201" s="2">
        <f t="shared" si="240"/>
        <v>34.347939975394198</v>
      </c>
      <c r="ED201" s="2">
        <f t="shared" si="240"/>
        <v>35.183462749594725</v>
      </c>
      <c r="EE201" s="2">
        <f t="shared" si="240"/>
        <v>34.484759359366478</v>
      </c>
      <c r="EF201" s="2">
        <f t="shared" si="239"/>
        <v>37.220781063978805</v>
      </c>
      <c r="EG201" s="2">
        <f t="shared" si="239"/>
        <v>32.77742443576323</v>
      </c>
      <c r="EH201" s="2">
        <f t="shared" si="239"/>
        <v>36.521173550103029</v>
      </c>
      <c r="EI201" s="2">
        <f t="shared" si="239"/>
        <v>41.384745244030434</v>
      </c>
      <c r="EJ201" s="2">
        <f t="shared" si="239"/>
        <v>37.809987047684714</v>
      </c>
      <c r="EK201" s="2">
        <f t="shared" si="212"/>
        <v>34.942750000000004</v>
      </c>
      <c r="EL201" s="2">
        <f t="shared" si="179"/>
        <v>36.721443732132016</v>
      </c>
      <c r="EM201" s="2">
        <f t="shared" si="179"/>
        <v>37.071408224213165</v>
      </c>
      <c r="EN201" s="2">
        <f t="shared" si="179"/>
        <v>37.359875128888127</v>
      </c>
      <c r="EO201" s="2">
        <f t="shared" si="179"/>
        <v>39.397994398741915</v>
      </c>
      <c r="EQ201" s="2">
        <f t="shared" si="252"/>
        <v>35.401488885600955</v>
      </c>
      <c r="ER201" s="2">
        <f t="shared" si="252"/>
        <v>35.127155665712976</v>
      </c>
      <c r="ES201" s="2">
        <f t="shared" si="252"/>
        <v>34.228681750907768</v>
      </c>
      <c r="ET201" s="2">
        <f t="shared" si="252"/>
        <v>34.108706827581543</v>
      </c>
      <c r="EU201" s="2">
        <f t="shared" si="252"/>
        <v>35.368829366035719</v>
      </c>
      <c r="EV201" s="2">
        <f t="shared" si="252"/>
        <v>34.778298480449813</v>
      </c>
      <c r="EW201" s="2">
        <f t="shared" si="252"/>
        <v>36.054880002798058</v>
      </c>
      <c r="EX201" s="2">
        <f t="shared" si="252"/>
        <v>36.05873944890967</v>
      </c>
      <c r="EY201" s="2">
        <f t="shared" si="252"/>
        <v>37.863560064643558</v>
      </c>
      <c r="EZ201" s="2">
        <f t="shared" si="252"/>
        <v>35.938622716853267</v>
      </c>
      <c r="FA201" s="2">
        <f t="shared" si="252"/>
        <v>36.899367541322761</v>
      </c>
      <c r="FB201" s="2">
        <f t="shared" si="252"/>
        <v>36.028902836171738</v>
      </c>
      <c r="FC201" s="2">
        <f t="shared" si="252"/>
        <v>37.514715064387779</v>
      </c>
      <c r="FD201" s="2">
        <f t="shared" si="252"/>
        <v>37.086319033630474</v>
      </c>
      <c r="FE201" s="2">
        <f t="shared" si="252"/>
        <v>37.44136243031793</v>
      </c>
      <c r="FG201" s="2">
        <f t="shared" si="253"/>
        <v>0.99999810169851355</v>
      </c>
      <c r="FH201" s="2">
        <f t="shared" si="253"/>
        <v>0.99999765427995468</v>
      </c>
      <c r="FI201" s="2">
        <f t="shared" si="253"/>
        <v>0.99999773333945352</v>
      </c>
      <c r="FJ201" s="2">
        <f t="shared" si="253"/>
        <v>0.99999769872249711</v>
      </c>
      <c r="FK201" s="2">
        <f t="shared" si="253"/>
        <v>0.99999735267826562</v>
      </c>
      <c r="FL201" s="2">
        <f t="shared" si="253"/>
        <v>0.999997379126914</v>
      </c>
      <c r="FM201" s="2">
        <f t="shared" si="253"/>
        <v>0.99999692992088052</v>
      </c>
      <c r="FN201" s="2">
        <f t="shared" si="253"/>
        <v>0.99999695807427913</v>
      </c>
      <c r="FO201" s="2">
        <f t="shared" si="253"/>
        <v>0.99999741076094795</v>
      </c>
      <c r="FP201" s="2">
        <f t="shared" si="253"/>
        <v>0.99999735094684317</v>
      </c>
      <c r="FQ201" s="2">
        <f t="shared" si="253"/>
        <v>0.99999738741212507</v>
      </c>
      <c r="FR201" s="2">
        <f t="shared" si="253"/>
        <v>0.99999711916025491</v>
      </c>
      <c r="FS201" s="2">
        <f t="shared" si="253"/>
        <v>0.99999693860195304</v>
      </c>
      <c r="FT201" s="2">
        <f t="shared" si="253"/>
        <v>0.99999635725525149</v>
      </c>
      <c r="FU201" s="2">
        <f t="shared" si="253"/>
        <v>0.99999591810400579</v>
      </c>
      <c r="FW201" s="2">
        <f t="shared" si="244"/>
        <v>0.9488680544969702</v>
      </c>
      <c r="FX201" s="2">
        <f t="shared" si="244"/>
        <v>0</v>
      </c>
      <c r="FY201" s="2">
        <f t="shared" si="244"/>
        <v>0.91394437301894593</v>
      </c>
      <c r="FZ201" s="2">
        <f t="shared" si="244"/>
        <v>0.95493594211021438</v>
      </c>
      <c r="GA201" s="2">
        <f t="shared" si="244"/>
        <v>0.95677535523271473</v>
      </c>
      <c r="GB201" s="2">
        <f t="shared" si="244"/>
        <v>0.96116528711224936</v>
      </c>
      <c r="GC201" s="2">
        <f t="shared" si="244"/>
        <v>0.95361090437164775</v>
      </c>
      <c r="GD201" s="2">
        <f t="shared" si="244"/>
        <v>0.95137414814032384</v>
      </c>
      <c r="GE201" s="2">
        <f t="shared" si="244"/>
        <v>0.94549062023299613</v>
      </c>
      <c r="GF201" s="2">
        <f t="shared" si="244"/>
        <v>0.94218508775325993</v>
      </c>
      <c r="GG201" s="2">
        <f t="shared" si="244"/>
        <v>0.93338955143453151</v>
      </c>
      <c r="GH201" s="2">
        <f t="shared" si="244"/>
        <v>0.91723071759697861</v>
      </c>
      <c r="GI201" s="2">
        <f t="shared" si="244"/>
        <v>0.92494372482816045</v>
      </c>
      <c r="GJ201" s="2">
        <f t="shared" si="244"/>
        <v>0.91083714344936362</v>
      </c>
      <c r="GK201" s="2">
        <f t="shared" si="244"/>
        <v>0.90690787479498991</v>
      </c>
      <c r="GM201" s="86">
        <f t="shared" si="245"/>
        <v>5.3168245299853861E-230</v>
      </c>
      <c r="GN201" s="86">
        <f t="shared" si="245"/>
        <v>7.8920320330115853E-155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3.8064895578310032E-150</v>
      </c>
      <c r="HD201" s="86">
        <f t="shared" si="181"/>
        <v>9.871630764988222E-135</v>
      </c>
      <c r="HE201" s="86">
        <f t="shared" si="181"/>
        <v>1.1982313500991377E-245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9.9586527659085872E-295</v>
      </c>
      <c r="HS201" s="86">
        <f t="shared" si="246"/>
        <v>1.8918640011526661E-60</v>
      </c>
      <c r="HT201" s="86">
        <f t="shared" si="246"/>
        <v>0</v>
      </c>
      <c r="HU201" s="86">
        <f t="shared" si="246"/>
        <v>7.7442137221899631E-58</v>
      </c>
      <c r="HV201" s="86">
        <f t="shared" si="246"/>
        <v>1.8663913881089889E-73</v>
      </c>
      <c r="HW201" s="86">
        <f t="shared" si="246"/>
        <v>9.6879831277044429E-90</v>
      </c>
      <c r="HX201" s="86">
        <f t="shared" si="246"/>
        <v>4.2646313454870361E-91</v>
      </c>
      <c r="HY201" s="86">
        <f t="shared" si="246"/>
        <v>1.9453938773652538E-96</v>
      </c>
      <c r="HZ201" s="86">
        <f t="shared" si="246"/>
        <v>2.8367214112304705E-85</v>
      </c>
      <c r="IA201" s="86">
        <f t="shared" si="246"/>
        <v>2.2628043568336181E-75</v>
      </c>
      <c r="IB201" s="86">
        <f t="shared" si="246"/>
        <v>9.3630584163337439E-81</v>
      </c>
      <c r="IC201" s="86">
        <f t="shared" si="246"/>
        <v>1.4796629390912589E-73</v>
      </c>
      <c r="ID201" s="86">
        <f t="shared" si="246"/>
        <v>1.8973220590656994E-69</v>
      </c>
      <c r="IE201" s="86">
        <f t="shared" si="246"/>
        <v>1.2374869596950236E-69</v>
      </c>
      <c r="IF201" s="86">
        <f t="shared" si="246"/>
        <v>1.7947607326937624E-52</v>
      </c>
      <c r="IG201" s="86">
        <f t="shared" si="246"/>
        <v>2.6676373884461445E-72</v>
      </c>
      <c r="II201" s="86">
        <f t="shared" si="247"/>
        <v>1.3162011941065868E-10</v>
      </c>
      <c r="IJ201" s="86">
        <f t="shared" si="247"/>
        <v>0</v>
      </c>
      <c r="IK201" s="86">
        <f t="shared" si="247"/>
        <v>1.3106268154047351E-7</v>
      </c>
      <c r="IL201" s="86">
        <f t="shared" si="247"/>
        <v>5.7707045318962474E-13</v>
      </c>
      <c r="IM201" s="86">
        <f t="shared" si="247"/>
        <v>5.1864776069834362E-16</v>
      </c>
      <c r="IN201" s="86">
        <f t="shared" si="247"/>
        <v>8.2900682800928324E-17</v>
      </c>
      <c r="IO201" s="86">
        <f t="shared" si="247"/>
        <v>1.4997512718858546E-16</v>
      </c>
      <c r="IP201" s="86">
        <f t="shared" si="247"/>
        <v>1.3252588698156265E-14</v>
      </c>
      <c r="IQ201" s="86">
        <f t="shared" si="247"/>
        <v>2.0427378724516252E-12</v>
      </c>
      <c r="IR201" s="86">
        <f t="shared" si="247"/>
        <v>8.9907588376058786E-13</v>
      </c>
      <c r="IS201" s="86">
        <f t="shared" si="247"/>
        <v>3.8197754833720054E-11</v>
      </c>
      <c r="IT201" s="86">
        <f t="shared" si="247"/>
        <v>1.6701782725655518E-9</v>
      </c>
      <c r="IU201" s="86">
        <f t="shared" si="247"/>
        <v>4.5743975217110173E-10</v>
      </c>
      <c r="IV201" s="86">
        <f t="shared" si="247"/>
        <v>1.0863520364707986E-5</v>
      </c>
      <c r="IW201" s="86">
        <f t="shared" si="247"/>
        <v>4.9384306413057572E-5</v>
      </c>
      <c r="IY201" s="86">
        <f t="shared" si="248"/>
        <v>1.3162011941065868E-10</v>
      </c>
      <c r="IZ201" s="86">
        <f t="shared" si="248"/>
        <v>9.871630764988222E-135</v>
      </c>
      <c r="JA201" s="86">
        <f t="shared" si="248"/>
        <v>1.3106268154047351E-7</v>
      </c>
      <c r="JB201" s="86">
        <f t="shared" si="248"/>
        <v>5.7707045318962474E-13</v>
      </c>
      <c r="JC201" s="86">
        <f t="shared" si="248"/>
        <v>5.1864776069834362E-16</v>
      </c>
      <c r="JD201" s="86">
        <f t="shared" si="248"/>
        <v>8.2900682800928324E-17</v>
      </c>
      <c r="JE201" s="86">
        <f t="shared" si="248"/>
        <v>1.4997512718858546E-16</v>
      </c>
      <c r="JF201" s="86">
        <f t="shared" si="248"/>
        <v>1.3252588698156265E-14</v>
      </c>
      <c r="JG201" s="86">
        <f t="shared" si="248"/>
        <v>2.0427378724516252E-12</v>
      </c>
      <c r="JH201" s="86">
        <f t="shared" si="248"/>
        <v>8.9907588376058786E-13</v>
      </c>
      <c r="JI201" s="86">
        <f t="shared" si="248"/>
        <v>3.8197754833720054E-11</v>
      </c>
      <c r="JJ201" s="86">
        <f t="shared" si="248"/>
        <v>1.6701782725655518E-9</v>
      </c>
      <c r="JK201" s="86">
        <f t="shared" si="248"/>
        <v>4.5743975217110173E-10</v>
      </c>
      <c r="JL201" s="86">
        <f t="shared" si="248"/>
        <v>1.0863520364707986E-5</v>
      </c>
      <c r="JM201" s="86">
        <f t="shared" si="248"/>
        <v>4.9384306413057572E-5</v>
      </c>
    </row>
    <row r="202" spans="2:273" x14ac:dyDescent="0.25">
      <c r="B202" s="2">
        <v>175</v>
      </c>
      <c r="C202" s="37">
        <v>36.573999999999998</v>
      </c>
      <c r="D202" s="37">
        <v>34.442999999999998</v>
      </c>
      <c r="E202" s="37">
        <v>31.59</v>
      </c>
      <c r="F202" s="37">
        <v>33.344000000000001</v>
      </c>
      <c r="G202" s="37">
        <v>36.590000000000003</v>
      </c>
      <c r="H202" s="37">
        <v>35.033000000000001</v>
      </c>
      <c r="I202" s="37">
        <v>36.770000000000003</v>
      </c>
      <c r="J202" s="37">
        <v>33.622999999999998</v>
      </c>
      <c r="K202" s="37">
        <v>37.229999999999997</v>
      </c>
      <c r="L202" s="37">
        <v>35.131</v>
      </c>
      <c r="M202" s="37">
        <v>38.984000000000002</v>
      </c>
      <c r="N202" s="37">
        <v>35.311</v>
      </c>
      <c r="O202" s="37">
        <v>35.917999999999999</v>
      </c>
      <c r="P202" s="37">
        <v>36.655999999999999</v>
      </c>
      <c r="Q202" s="37">
        <v>34.491</v>
      </c>
      <c r="S202" s="4" t="e">
        <f t="shared" si="249"/>
        <v>#N/A</v>
      </c>
      <c r="T202" s="4">
        <f t="shared" si="249"/>
        <v>34.979915223564895</v>
      </c>
      <c r="U202" s="4">
        <f t="shared" si="249"/>
        <v>34.079169269299975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36.982173818936189</v>
      </c>
      <c r="AG202" s="4">
        <f t="shared" si="249"/>
        <v>37.48981007936343</v>
      </c>
      <c r="AI202" s="4">
        <f t="shared" si="250"/>
        <v>0</v>
      </c>
      <c r="AJ202" s="4">
        <f t="shared" si="250"/>
        <v>-0.53691522356489685</v>
      </c>
      <c r="AK202" s="4">
        <f t="shared" si="250"/>
        <v>-2.4891692692999747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-0.32617381893619068</v>
      </c>
      <c r="AW202" s="4">
        <f t="shared" si="250"/>
        <v>-2.9988100793634302</v>
      </c>
      <c r="AY202" s="2" t="e">
        <f t="shared" si="242"/>
        <v>#N/A</v>
      </c>
      <c r="AZ202" s="2">
        <f t="shared" si="242"/>
        <v>34.979915223564895</v>
      </c>
      <c r="BA202" s="2">
        <f t="shared" si="242"/>
        <v>34.079169269299975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36.982173818936182</v>
      </c>
      <c r="BM202" s="2">
        <f t="shared" si="242"/>
        <v>37.489810079362506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>
        <f t="shared" si="243"/>
        <v>34.442999999999998</v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34.442999999999998</v>
      </c>
      <c r="CW202" s="2">
        <f t="shared" si="199"/>
        <v>31.59</v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36.655999999999999</v>
      </c>
      <c r="DI202" s="2">
        <f t="shared" si="211"/>
        <v>34.491</v>
      </c>
      <c r="DK202" s="2">
        <f t="shared" si="251"/>
        <v>66.880129032258054</v>
      </c>
      <c r="DL202" s="2">
        <f t="shared" si="251"/>
        <v>92.383746323529436</v>
      </c>
      <c r="DM202" s="2">
        <f t="shared" si="251"/>
        <v>100.16170131461678</v>
      </c>
      <c r="DN202" s="2">
        <f t="shared" si="251"/>
        <v>91.205911987522285</v>
      </c>
      <c r="DO202" s="2">
        <f t="shared" si="251"/>
        <v>84.285382123758609</v>
      </c>
      <c r="DP202" s="2">
        <f t="shared" si="251"/>
        <v>78.511721772345282</v>
      </c>
      <c r="DQ202" s="2">
        <f t="shared" si="251"/>
        <v>74.969388888888901</v>
      </c>
      <c r="DR202" s="2">
        <f t="shared" si="251"/>
        <v>70.434277777777794</v>
      </c>
      <c r="DS202" s="2">
        <f t="shared" si="251"/>
        <v>75.480503132161957</v>
      </c>
      <c r="DT202" s="2">
        <f t="shared" si="251"/>
        <v>77.470003055767748</v>
      </c>
      <c r="DU202" s="2">
        <f t="shared" si="251"/>
        <v>81.437358441558459</v>
      </c>
      <c r="DV202" s="2">
        <f t="shared" si="251"/>
        <v>71.318085714285701</v>
      </c>
      <c r="DW202" s="2">
        <f t="shared" si="251"/>
        <v>78.036456456456449</v>
      </c>
      <c r="DX202" s="2">
        <f t="shared" si="251"/>
        <v>82.063524893314366</v>
      </c>
      <c r="DY202" s="2">
        <f t="shared" si="251"/>
        <v>63.690672228401944</v>
      </c>
      <c r="EA202" s="2">
        <f t="shared" si="240"/>
        <v>35.935574275753979</v>
      </c>
      <c r="EB202" s="2">
        <f t="shared" si="240"/>
        <v>34.979792417991902</v>
      </c>
      <c r="EC202" s="2">
        <f t="shared" si="240"/>
        <v>34.190693686016452</v>
      </c>
      <c r="ED202" s="2">
        <f t="shared" si="240"/>
        <v>35.049551880115459</v>
      </c>
      <c r="EE202" s="2">
        <f t="shared" si="240"/>
        <v>34.339538628873555</v>
      </c>
      <c r="EF202" s="2">
        <f t="shared" si="239"/>
        <v>37.106820581761802</v>
      </c>
      <c r="EG202" s="2">
        <f t="shared" si="239"/>
        <v>32.588228168348436</v>
      </c>
      <c r="EH202" s="2">
        <f t="shared" si="239"/>
        <v>36.381514848334589</v>
      </c>
      <c r="EI202" s="2">
        <f t="shared" si="239"/>
        <v>41.290551061073202</v>
      </c>
      <c r="EJ202" s="2">
        <f t="shared" si="239"/>
        <v>37.675733714187224</v>
      </c>
      <c r="EK202" s="2">
        <f t="shared" si="212"/>
        <v>34.769918907563024</v>
      </c>
      <c r="EL202" s="2">
        <f t="shared" si="179"/>
        <v>36.590319804210338</v>
      </c>
      <c r="EM202" s="2">
        <f t="shared" si="179"/>
        <v>36.949827606576719</v>
      </c>
      <c r="EN202" s="2">
        <f t="shared" si="179"/>
        <v>37.236554605602336</v>
      </c>
      <c r="EO202" s="2">
        <f t="shared" si="179"/>
        <v>39.301056989981646</v>
      </c>
      <c r="EQ202" s="2">
        <f t="shared" si="252"/>
        <v>35.280532383514632</v>
      </c>
      <c r="ER202" s="2">
        <f t="shared" si="252"/>
        <v>34.979792417991902</v>
      </c>
      <c r="ES202" s="2">
        <f t="shared" si="252"/>
        <v>34.069444181989681</v>
      </c>
      <c r="ET202" s="2">
        <f t="shared" si="252"/>
        <v>33.961022577801899</v>
      </c>
      <c r="EU202" s="2">
        <f t="shared" si="252"/>
        <v>35.235598928542217</v>
      </c>
      <c r="EV202" s="2">
        <f t="shared" si="252"/>
        <v>34.632578108922544</v>
      </c>
      <c r="EW202" s="2">
        <f t="shared" si="252"/>
        <v>35.908900857938846</v>
      </c>
      <c r="EX202" s="2">
        <f t="shared" si="252"/>
        <v>35.91296130199494</v>
      </c>
      <c r="EY202" s="2">
        <f t="shared" si="252"/>
        <v>37.722605360028723</v>
      </c>
      <c r="EZ202" s="2">
        <f t="shared" si="252"/>
        <v>35.779068037772369</v>
      </c>
      <c r="FA202" s="2">
        <f t="shared" si="252"/>
        <v>36.753731471997639</v>
      </c>
      <c r="FB202" s="2">
        <f t="shared" si="252"/>
        <v>35.887953868831744</v>
      </c>
      <c r="FC202" s="2">
        <f t="shared" si="252"/>
        <v>37.399051785059925</v>
      </c>
      <c r="FD202" s="2">
        <f t="shared" si="252"/>
        <v>36.959301053484609</v>
      </c>
      <c r="FE202" s="2">
        <f t="shared" si="252"/>
        <v>37.320149213103036</v>
      </c>
      <c r="FG202" s="2">
        <f t="shared" si="253"/>
        <v>0.99999826872817876</v>
      </c>
      <c r="FH202" s="2">
        <f t="shared" si="253"/>
        <v>0.999997860677451</v>
      </c>
      <c r="FI202" s="2">
        <f t="shared" si="253"/>
        <v>0.99999793278060023</v>
      </c>
      <c r="FJ202" s="2">
        <f t="shared" si="253"/>
        <v>0.99999790120954801</v>
      </c>
      <c r="FK202" s="2">
        <f t="shared" si="253"/>
        <v>0.99999758561332064</v>
      </c>
      <c r="FL202" s="2">
        <f t="shared" si="253"/>
        <v>0.9999976097347858</v>
      </c>
      <c r="FM202" s="2">
        <f t="shared" si="253"/>
        <v>0.99999720005380899</v>
      </c>
      <c r="FN202" s="2">
        <f t="shared" si="253"/>
        <v>0.99999722573002747</v>
      </c>
      <c r="FO202" s="2">
        <f t="shared" si="253"/>
        <v>0.99999763858538093</v>
      </c>
      <c r="FP202" s="2">
        <f t="shared" si="253"/>
        <v>0.99999758403424377</v>
      </c>
      <c r="FQ202" s="2">
        <f t="shared" si="253"/>
        <v>0.99999761729099157</v>
      </c>
      <c r="FR202" s="2">
        <f t="shared" si="253"/>
        <v>0.99999737264226007</v>
      </c>
      <c r="FS202" s="2">
        <f t="shared" si="253"/>
        <v>0.99999720797104541</v>
      </c>
      <c r="FT202" s="2">
        <f t="shared" si="253"/>
        <v>0.99999667777623957</v>
      </c>
      <c r="FU202" s="2">
        <f t="shared" si="253"/>
        <v>0.99999627726527107</v>
      </c>
      <c r="FW202" s="2">
        <f t="shared" si="244"/>
        <v>0.9531563592556348</v>
      </c>
      <c r="FX202" s="2">
        <f t="shared" si="244"/>
        <v>0</v>
      </c>
      <c r="FY202" s="2">
        <f t="shared" si="244"/>
        <v>0.92091752588626841</v>
      </c>
      <c r="FZ202" s="2">
        <f t="shared" si="244"/>
        <v>0.95873747870943149</v>
      </c>
      <c r="GA202" s="2">
        <f t="shared" si="244"/>
        <v>0.96042815182637076</v>
      </c>
      <c r="GB202" s="2">
        <f t="shared" si="244"/>
        <v>0.96446088253783169</v>
      </c>
      <c r="GC202" s="2">
        <f t="shared" si="244"/>
        <v>0.95751924667142352</v>
      </c>
      <c r="GD202" s="2">
        <f t="shared" si="244"/>
        <v>0.95546213865835949</v>
      </c>
      <c r="GE202" s="2">
        <f t="shared" si="244"/>
        <v>0.95004726979429999</v>
      </c>
      <c r="GF202" s="2">
        <f t="shared" si="244"/>
        <v>0.94700257089606166</v>
      </c>
      <c r="GG202" s="2">
        <f t="shared" si="244"/>
        <v>0.93889239739028763</v>
      </c>
      <c r="GH202" s="2">
        <f t="shared" si="244"/>
        <v>0.92395973123728425</v>
      </c>
      <c r="GI202" s="2">
        <f t="shared" si="244"/>
        <v>0.93109279071727757</v>
      </c>
      <c r="GJ202" s="2">
        <f t="shared" si="244"/>
        <v>0.91803949831407206</v>
      </c>
      <c r="GK202" s="2">
        <f t="shared" si="244"/>
        <v>0.91439779672176391</v>
      </c>
      <c r="GM202" s="86">
        <f t="shared" si="245"/>
        <v>7.2717118715279965E-234</v>
      </c>
      <c r="GN202" s="86">
        <f t="shared" si="245"/>
        <v>2.1127052182762202E-157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2.9711427146905206E-153</v>
      </c>
      <c r="HD202" s="86">
        <f t="shared" si="181"/>
        <v>1.6423435276063248E-137</v>
      </c>
      <c r="HE202" s="86">
        <f t="shared" si="181"/>
        <v>7.9534053134104099E-251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8.5881579321695598E-301</v>
      </c>
      <c r="HS202" s="86">
        <f t="shared" si="246"/>
        <v>2.0488752652269182E-62</v>
      </c>
      <c r="HT202" s="86">
        <f t="shared" si="246"/>
        <v>0</v>
      </c>
      <c r="HU202" s="86">
        <f t="shared" si="246"/>
        <v>8.658981526360756E-60</v>
      </c>
      <c r="HV202" s="86">
        <f t="shared" si="246"/>
        <v>8.7603008130575482E-76</v>
      </c>
      <c r="HW202" s="86">
        <f t="shared" si="246"/>
        <v>1.336973128163055E-92</v>
      </c>
      <c r="HX202" s="86">
        <f t="shared" si="246"/>
        <v>5.9301510772191258E-94</v>
      </c>
      <c r="HY202" s="86">
        <f t="shared" si="246"/>
        <v>1.5616659200879067E-99</v>
      </c>
      <c r="HZ202" s="86">
        <f t="shared" si="246"/>
        <v>4.9493237756408295E-88</v>
      </c>
      <c r="IA202" s="86">
        <f t="shared" si="246"/>
        <v>7.7675440402957792E-78</v>
      </c>
      <c r="IB202" s="86">
        <f t="shared" si="246"/>
        <v>2.0874883120616439E-83</v>
      </c>
      <c r="IC202" s="86">
        <f t="shared" si="246"/>
        <v>4.9694755813215536E-76</v>
      </c>
      <c r="ID202" s="86">
        <f t="shared" si="246"/>
        <v>7.4760166900892717E-72</v>
      </c>
      <c r="IE202" s="86">
        <f t="shared" si="246"/>
        <v>5.1049686651090812E-72</v>
      </c>
      <c r="IF202" s="86">
        <f t="shared" si="246"/>
        <v>2.6158837004682729E-54</v>
      </c>
      <c r="IG202" s="86">
        <f t="shared" si="246"/>
        <v>6.4171135312852387E-75</v>
      </c>
      <c r="II202" s="86">
        <f t="shared" si="247"/>
        <v>3.4050435111720138E-11</v>
      </c>
      <c r="IJ202" s="86">
        <f t="shared" si="247"/>
        <v>0</v>
      </c>
      <c r="IK202" s="86">
        <f t="shared" si="247"/>
        <v>4.1800649007019602E-8</v>
      </c>
      <c r="IL202" s="86">
        <f t="shared" si="247"/>
        <v>1.1437693324512554E-13</v>
      </c>
      <c r="IM202" s="86">
        <f t="shared" si="247"/>
        <v>6.9349426376999112E-17</v>
      </c>
      <c r="IN202" s="86">
        <f t="shared" si="247"/>
        <v>1.0711002367103616E-17</v>
      </c>
      <c r="IO202" s="86">
        <f t="shared" si="247"/>
        <v>1.7686015930123081E-17</v>
      </c>
      <c r="IP202" s="86">
        <f t="shared" si="247"/>
        <v>1.9901475377407066E-15</v>
      </c>
      <c r="IQ202" s="86">
        <f t="shared" si="247"/>
        <v>3.9138445322475977E-13</v>
      </c>
      <c r="IR202" s="86">
        <f t="shared" si="247"/>
        <v>1.5718867067815642E-13</v>
      </c>
      <c r="IS202" s="86">
        <f t="shared" si="247"/>
        <v>7.8342296171947464E-12</v>
      </c>
      <c r="IT202" s="86">
        <f t="shared" si="247"/>
        <v>3.9045091429485838E-10</v>
      </c>
      <c r="IU202" s="86">
        <f t="shared" si="247"/>
        <v>1.0357894702765541E-10</v>
      </c>
      <c r="IV202" s="86">
        <f t="shared" si="247"/>
        <v>4.7944640959569832E-6</v>
      </c>
      <c r="IW202" s="86">
        <f t="shared" si="247"/>
        <v>2.4136470285330692E-5</v>
      </c>
      <c r="IY202" s="86">
        <f t="shared" si="248"/>
        <v>3.4050435111720138E-11</v>
      </c>
      <c r="IZ202" s="86">
        <f t="shared" si="248"/>
        <v>1.6423435276063248E-137</v>
      </c>
      <c r="JA202" s="86">
        <f t="shared" si="248"/>
        <v>4.1800649007019602E-8</v>
      </c>
      <c r="JB202" s="86">
        <f t="shared" si="248"/>
        <v>1.1437693324512554E-13</v>
      </c>
      <c r="JC202" s="86">
        <f t="shared" si="248"/>
        <v>6.9349426376999112E-17</v>
      </c>
      <c r="JD202" s="86">
        <f t="shared" si="248"/>
        <v>1.0711002367103616E-17</v>
      </c>
      <c r="JE202" s="86">
        <f t="shared" si="248"/>
        <v>1.7686015930123081E-17</v>
      </c>
      <c r="JF202" s="86">
        <f t="shared" si="248"/>
        <v>1.9901475377407066E-15</v>
      </c>
      <c r="JG202" s="86">
        <f t="shared" si="248"/>
        <v>3.9138445322475977E-13</v>
      </c>
      <c r="JH202" s="86">
        <f t="shared" si="248"/>
        <v>1.5718867067815642E-13</v>
      </c>
      <c r="JI202" s="86">
        <f t="shared" si="248"/>
        <v>7.8342296171947464E-12</v>
      </c>
      <c r="JJ202" s="86">
        <f t="shared" si="248"/>
        <v>3.9045091429485838E-10</v>
      </c>
      <c r="JK202" s="86">
        <f t="shared" si="248"/>
        <v>1.0357894702765541E-10</v>
      </c>
      <c r="JL202" s="86">
        <f t="shared" si="248"/>
        <v>4.7944640959569832E-6</v>
      </c>
      <c r="JM202" s="86">
        <f t="shared" si="248"/>
        <v>2.4136470285330692E-5</v>
      </c>
    </row>
    <row r="203" spans="2:273" x14ac:dyDescent="0.25">
      <c r="B203" s="2">
        <v>176</v>
      </c>
      <c r="C203" s="37">
        <v>38.738</v>
      </c>
      <c r="D203" s="37">
        <v>34.459000000000003</v>
      </c>
      <c r="E203" s="37">
        <v>35.279000000000003</v>
      </c>
      <c r="F203" s="37">
        <v>35</v>
      </c>
      <c r="G203" s="37">
        <v>33.966999999999999</v>
      </c>
      <c r="H203" s="37">
        <v>36.148000000000003</v>
      </c>
      <c r="I203" s="37">
        <v>36.344000000000001</v>
      </c>
      <c r="J203" s="37">
        <v>36.015999999999998</v>
      </c>
      <c r="K203" s="37">
        <v>36.344000000000001</v>
      </c>
      <c r="L203" s="37">
        <v>35.459000000000003</v>
      </c>
      <c r="M203" s="37">
        <v>40.459000000000003</v>
      </c>
      <c r="N203" s="37">
        <v>38.131</v>
      </c>
      <c r="O203" s="37">
        <v>37.82</v>
      </c>
      <c r="P203" s="37">
        <v>38.508000000000003</v>
      </c>
      <c r="Q203" s="37">
        <v>35.262999999999998</v>
      </c>
      <c r="S203" s="4" t="e">
        <f t="shared" si="249"/>
        <v>#N/A</v>
      </c>
      <c r="T203" s="4">
        <f t="shared" si="249"/>
        <v>34.832541875600818</v>
      </c>
      <c r="U203" s="4">
        <f t="shared" si="249"/>
        <v>33.919282703920274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36.853573092766027</v>
      </c>
      <c r="AG203" s="4">
        <f t="shared" si="249"/>
        <v>37.356752384955342</v>
      </c>
      <c r="AI203" s="4">
        <f t="shared" si="250"/>
        <v>0</v>
      </c>
      <c r="AJ203" s="4">
        <f t="shared" si="250"/>
        <v>-0.37354187560081442</v>
      </c>
      <c r="AK203" s="4">
        <f t="shared" si="250"/>
        <v>1.3597172960797295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1.6544269072339759</v>
      </c>
      <c r="AW203" s="4">
        <f t="shared" si="250"/>
        <v>-2.0937523849553443</v>
      </c>
      <c r="AY203" s="2" t="e">
        <f t="shared" si="242"/>
        <v>#N/A</v>
      </c>
      <c r="AZ203" s="2">
        <f t="shared" si="242"/>
        <v>34.832541875600818</v>
      </c>
      <c r="BA203" s="2">
        <f t="shared" si="242"/>
        <v>33.919282703920274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36.853573092766027</v>
      </c>
      <c r="BM203" s="2">
        <f t="shared" si="242"/>
        <v>37.356752384955257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>
        <f t="shared" si="243"/>
        <v>34.459000000000003</v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34.459000000000003</v>
      </c>
      <c r="CW203" s="2">
        <f t="shared" si="199"/>
        <v>35.279000000000003</v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38.508000000000003</v>
      </c>
      <c r="DI203" s="2">
        <f t="shared" si="211"/>
        <v>35.262999999999998</v>
      </c>
      <c r="DK203" s="2">
        <f t="shared" si="251"/>
        <v>66.946137096774194</v>
      </c>
      <c r="DL203" s="2">
        <f t="shared" si="251"/>
        <v>92.597871657754027</v>
      </c>
      <c r="DM203" s="2">
        <f t="shared" si="251"/>
        <v>100.43014616755795</v>
      </c>
      <c r="DN203" s="2">
        <f t="shared" si="251"/>
        <v>91.425511586452757</v>
      </c>
      <c r="DO203" s="2">
        <f t="shared" si="251"/>
        <v>84.458272268907578</v>
      </c>
      <c r="DP203" s="2">
        <f t="shared" si="251"/>
        <v>78.644534453781489</v>
      </c>
      <c r="DQ203" s="2">
        <f t="shared" si="251"/>
        <v>75.07558412698414</v>
      </c>
      <c r="DR203" s="2">
        <f t="shared" si="251"/>
        <v>70.514358730158747</v>
      </c>
      <c r="DS203" s="2">
        <f t="shared" si="251"/>
        <v>75.581749579831936</v>
      </c>
      <c r="DT203" s="2">
        <f t="shared" si="251"/>
        <v>77.592428571428556</v>
      </c>
      <c r="DU203" s="2">
        <f t="shared" si="251"/>
        <v>81.580759663865564</v>
      </c>
      <c r="DV203" s="2">
        <f t="shared" si="251"/>
        <v>71.410499999999999</v>
      </c>
      <c r="DW203" s="2">
        <f t="shared" si="251"/>
        <v>78.179521964821959</v>
      </c>
      <c r="DX203" s="2">
        <f t="shared" si="251"/>
        <v>82.230189900426751</v>
      </c>
      <c r="DY203" s="2">
        <f t="shared" si="251"/>
        <v>63.7612755654431</v>
      </c>
      <c r="EA203" s="2">
        <f t="shared" si="240"/>
        <v>35.824062797265164</v>
      </c>
      <c r="EB203" s="2">
        <f t="shared" si="240"/>
        <v>34.832429170270828</v>
      </c>
      <c r="EC203" s="2">
        <f t="shared" si="240"/>
        <v>34.033447396638707</v>
      </c>
      <c r="ED203" s="2">
        <f t="shared" si="240"/>
        <v>34.915641010636193</v>
      </c>
      <c r="EE203" s="2">
        <f t="shared" si="240"/>
        <v>34.194317898380632</v>
      </c>
      <c r="EF203" s="2">
        <f t="shared" si="239"/>
        <v>36.992860099544806</v>
      </c>
      <c r="EG203" s="2">
        <f t="shared" si="239"/>
        <v>32.399031900933643</v>
      </c>
      <c r="EH203" s="2">
        <f t="shared" si="239"/>
        <v>36.24185614656615</v>
      </c>
      <c r="EI203" s="2">
        <f t="shared" si="239"/>
        <v>41.196356878115978</v>
      </c>
      <c r="EJ203" s="2">
        <f t="shared" si="239"/>
        <v>37.541480380689734</v>
      </c>
      <c r="EK203" s="2">
        <f t="shared" si="212"/>
        <v>34.597087815126052</v>
      </c>
      <c r="EL203" s="2">
        <f t="shared" si="179"/>
        <v>36.459195876288653</v>
      </c>
      <c r="EM203" s="2">
        <f t="shared" si="179"/>
        <v>36.828246988940279</v>
      </c>
      <c r="EN203" s="2">
        <f t="shared" si="179"/>
        <v>37.113234082316552</v>
      </c>
      <c r="EO203" s="2">
        <f t="shared" si="179"/>
        <v>39.204119581221377</v>
      </c>
      <c r="EQ203" s="2">
        <f t="shared" si="252"/>
        <v>35.15957588142831</v>
      </c>
      <c r="ER203" s="2">
        <f t="shared" si="252"/>
        <v>34.832429170270828</v>
      </c>
      <c r="ES203" s="2">
        <f t="shared" si="252"/>
        <v>33.910206613071601</v>
      </c>
      <c r="ET203" s="2">
        <f t="shared" si="252"/>
        <v>33.813338328022255</v>
      </c>
      <c r="EU203" s="2">
        <f t="shared" si="252"/>
        <v>35.102368491048708</v>
      </c>
      <c r="EV203" s="2">
        <f t="shared" si="252"/>
        <v>34.486857737395276</v>
      </c>
      <c r="EW203" s="2">
        <f t="shared" si="252"/>
        <v>35.762921713079635</v>
      </c>
      <c r="EX203" s="2">
        <f t="shared" si="252"/>
        <v>35.767183155080218</v>
      </c>
      <c r="EY203" s="2">
        <f t="shared" si="252"/>
        <v>37.581650655413895</v>
      </c>
      <c r="EZ203" s="2">
        <f t="shared" si="252"/>
        <v>35.619513358691471</v>
      </c>
      <c r="FA203" s="2">
        <f t="shared" si="252"/>
        <v>36.608095402672532</v>
      </c>
      <c r="FB203" s="2">
        <f t="shared" si="252"/>
        <v>35.747004901491742</v>
      </c>
      <c r="FC203" s="2">
        <f t="shared" si="252"/>
        <v>37.283388505732077</v>
      </c>
      <c r="FD203" s="2">
        <f t="shared" si="252"/>
        <v>36.832283073338743</v>
      </c>
      <c r="FE203" s="2">
        <f t="shared" si="252"/>
        <v>37.198935995888149</v>
      </c>
      <c r="FG203" s="2">
        <f t="shared" si="253"/>
        <v>0.99999842106109271</v>
      </c>
      <c r="FH203" s="2">
        <f t="shared" si="253"/>
        <v>0.99999804891427924</v>
      </c>
      <c r="FI203" s="2">
        <f t="shared" si="253"/>
        <v>0.99999811467315713</v>
      </c>
      <c r="FJ203" s="2">
        <f t="shared" si="253"/>
        <v>0.99999808588000483</v>
      </c>
      <c r="FK203" s="2">
        <f t="shared" si="253"/>
        <v>0.99999779805271016</v>
      </c>
      <c r="FL203" s="2">
        <f t="shared" si="253"/>
        <v>0.9999978200517573</v>
      </c>
      <c r="FM203" s="2">
        <f t="shared" si="253"/>
        <v>0.99999744641809507</v>
      </c>
      <c r="FN203" s="2">
        <f t="shared" si="253"/>
        <v>0.99999746983509619</v>
      </c>
      <c r="FO203" s="2">
        <f t="shared" si="253"/>
        <v>0.99999784636382372</v>
      </c>
      <c r="FP203" s="2">
        <f t="shared" si="253"/>
        <v>0.99999779661257437</v>
      </c>
      <c r="FQ203" s="2">
        <f t="shared" si="253"/>
        <v>0.99999782694310169</v>
      </c>
      <c r="FR203" s="2">
        <f t="shared" si="253"/>
        <v>0.99999760382070835</v>
      </c>
      <c r="FS203" s="2">
        <f t="shared" si="253"/>
        <v>0.99999745363870407</v>
      </c>
      <c r="FT203" s="2">
        <f t="shared" si="253"/>
        <v>0.99999697009503397</v>
      </c>
      <c r="FU203" s="2">
        <f t="shared" si="253"/>
        <v>0.99999660482446306</v>
      </c>
      <c r="FW203" s="2">
        <f t="shared" si="244"/>
        <v>0.95710127481082097</v>
      </c>
      <c r="FX203" s="2">
        <f t="shared" si="244"/>
        <v>0</v>
      </c>
      <c r="FY203" s="2">
        <f t="shared" si="244"/>
        <v>0.92737054154378262</v>
      </c>
      <c r="FZ203" s="2">
        <f t="shared" si="244"/>
        <v>0.96223100715569543</v>
      </c>
      <c r="GA203" s="2">
        <f t="shared" si="244"/>
        <v>0.96378394507861931</v>
      </c>
      <c r="GB203" s="2">
        <f t="shared" si="244"/>
        <v>0.96748626735433763</v>
      </c>
      <c r="GC203" s="2">
        <f t="shared" si="244"/>
        <v>0.96111173415806284</v>
      </c>
      <c r="GD203" s="2">
        <f t="shared" si="244"/>
        <v>0.95922118166174564</v>
      </c>
      <c r="GE203" s="2">
        <f t="shared" si="244"/>
        <v>0.95424144607972206</v>
      </c>
      <c r="GF203" s="2">
        <f t="shared" si="244"/>
        <v>0.95143932207977377</v>
      </c>
      <c r="GG203" s="2">
        <f t="shared" si="244"/>
        <v>0.94396793044800242</v>
      </c>
      <c r="GH203" s="2">
        <f t="shared" si="244"/>
        <v>0.93018332688999972</v>
      </c>
      <c r="GI203" s="2">
        <f t="shared" si="244"/>
        <v>0.93677252450762682</v>
      </c>
      <c r="GJ203" s="2">
        <f t="shared" si="244"/>
        <v>0.92470815671471762</v>
      </c>
      <c r="GK203" s="2">
        <f t="shared" si="244"/>
        <v>0.9213373706200394</v>
      </c>
      <c r="GM203" s="86">
        <f t="shared" si="245"/>
        <v>9.2298998812453306E-238</v>
      </c>
      <c r="GN203" s="86">
        <f t="shared" si="245"/>
        <v>5.3836424604033392E-160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2.1535403476922526E-156</v>
      </c>
      <c r="HD203" s="86">
        <f t="shared" si="181"/>
        <v>2.5576480666735975E-140</v>
      </c>
      <c r="HE203" s="86">
        <f t="shared" si="181"/>
        <v>4.6578645923352696E-256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6.4191899105184608E-307</v>
      </c>
      <c r="HS203" s="86">
        <f t="shared" si="246"/>
        <v>2.0604710118605898E-64</v>
      </c>
      <c r="HT203" s="86">
        <f t="shared" si="246"/>
        <v>0</v>
      </c>
      <c r="HU203" s="86">
        <f t="shared" si="246"/>
        <v>8.9699935088669129E-62</v>
      </c>
      <c r="HV203" s="86">
        <f t="shared" si="246"/>
        <v>3.7756052696493383E-78</v>
      </c>
      <c r="HW203" s="86">
        <f t="shared" si="246"/>
        <v>1.6611270709031178E-95</v>
      </c>
      <c r="HX203" s="86">
        <f t="shared" si="246"/>
        <v>7.4374076362125153E-97</v>
      </c>
      <c r="HY203" s="86">
        <f t="shared" si="246"/>
        <v>1.1181776194518016E-102</v>
      </c>
      <c r="HZ203" s="86">
        <f t="shared" si="246"/>
        <v>7.7913323053866718E-91</v>
      </c>
      <c r="IA203" s="86">
        <f t="shared" si="246"/>
        <v>2.4294830741204467E-80</v>
      </c>
      <c r="IB203" s="86">
        <f t="shared" si="246"/>
        <v>4.209335791275621E-86</v>
      </c>
      <c r="IC203" s="86">
        <f t="shared" si="246"/>
        <v>1.5161335379805853E-78</v>
      </c>
      <c r="ID203" s="86">
        <f t="shared" si="246"/>
        <v>2.6756786224086832E-74</v>
      </c>
      <c r="IE203" s="86">
        <f t="shared" si="246"/>
        <v>1.9163419589443252E-74</v>
      </c>
      <c r="IF203" s="86">
        <f t="shared" si="246"/>
        <v>3.5384570645420899E-56</v>
      </c>
      <c r="IG203" s="86">
        <f t="shared" si="246"/>
        <v>1.3836774185333366E-77</v>
      </c>
      <c r="II203" s="86">
        <f t="shared" si="247"/>
        <v>8.4616348942747479E-12</v>
      </c>
      <c r="IJ203" s="86">
        <f t="shared" si="247"/>
        <v>0</v>
      </c>
      <c r="IK203" s="86">
        <f t="shared" si="247"/>
        <v>1.2794489559747888E-8</v>
      </c>
      <c r="IL203" s="86">
        <f t="shared" si="247"/>
        <v>2.1640606264627109E-14</v>
      </c>
      <c r="IM203" s="86">
        <f t="shared" si="247"/>
        <v>8.7559851427219459E-18</v>
      </c>
      <c r="IN203" s="86">
        <f t="shared" si="247"/>
        <v>1.3079940372508537E-18</v>
      </c>
      <c r="IO203" s="86">
        <f t="shared" si="247"/>
        <v>1.9593560349837668E-18</v>
      </c>
      <c r="IP203" s="86">
        <f t="shared" si="247"/>
        <v>2.8255737965887838E-16</v>
      </c>
      <c r="IQ203" s="86">
        <f t="shared" si="247"/>
        <v>7.1285957471696962E-14</v>
      </c>
      <c r="IR203" s="86">
        <f t="shared" si="247"/>
        <v>2.6019604964900828E-14</v>
      </c>
      <c r="IS203" s="86">
        <f t="shared" si="247"/>
        <v>1.5250772699656908E-12</v>
      </c>
      <c r="IT203" s="86">
        <f t="shared" si="247"/>
        <v>8.6647196791698884E-11</v>
      </c>
      <c r="IU203" s="86">
        <f t="shared" si="247"/>
        <v>2.2284109717401312E-11</v>
      </c>
      <c r="IV203" s="86">
        <f t="shared" si="247"/>
        <v>2.0549753293415533E-6</v>
      </c>
      <c r="IW203" s="86">
        <f t="shared" si="247"/>
        <v>1.1496123776222138E-5</v>
      </c>
      <c r="IY203" s="86">
        <f t="shared" si="248"/>
        <v>8.4616348942747479E-12</v>
      </c>
      <c r="IZ203" s="86">
        <f t="shared" si="248"/>
        <v>2.5576480666735975E-140</v>
      </c>
      <c r="JA203" s="86">
        <f t="shared" si="248"/>
        <v>1.2794489559747888E-8</v>
      </c>
      <c r="JB203" s="86">
        <f t="shared" si="248"/>
        <v>2.1640606264627109E-14</v>
      </c>
      <c r="JC203" s="86">
        <f t="shared" si="248"/>
        <v>8.7559851427219459E-18</v>
      </c>
      <c r="JD203" s="86">
        <f t="shared" si="248"/>
        <v>1.3079940372508537E-18</v>
      </c>
      <c r="JE203" s="86">
        <f t="shared" si="248"/>
        <v>1.9593560349837668E-18</v>
      </c>
      <c r="JF203" s="86">
        <f t="shared" si="248"/>
        <v>2.8255737965887838E-16</v>
      </c>
      <c r="JG203" s="86">
        <f t="shared" si="248"/>
        <v>7.1285957471696962E-14</v>
      </c>
      <c r="JH203" s="86">
        <f t="shared" si="248"/>
        <v>2.6019604964900828E-14</v>
      </c>
      <c r="JI203" s="86">
        <f t="shared" si="248"/>
        <v>1.5250772699656908E-12</v>
      </c>
      <c r="JJ203" s="86">
        <f t="shared" si="248"/>
        <v>8.6647196791698884E-11</v>
      </c>
      <c r="JK203" s="86">
        <f t="shared" si="248"/>
        <v>2.2284109717401312E-11</v>
      </c>
      <c r="JL203" s="86">
        <f t="shared" si="248"/>
        <v>2.0549753293415533E-6</v>
      </c>
      <c r="JM203" s="86">
        <f t="shared" si="248"/>
        <v>1.1496123776222138E-5</v>
      </c>
    </row>
    <row r="204" spans="2:273" x14ac:dyDescent="0.25">
      <c r="B204" s="2">
        <v>177</v>
      </c>
      <c r="C204" s="37">
        <v>37.851999999999997</v>
      </c>
      <c r="D204" s="37">
        <v>33.753999999999998</v>
      </c>
      <c r="E204" s="37">
        <v>32.590000000000003</v>
      </c>
      <c r="F204" s="37">
        <v>35.770000000000003</v>
      </c>
      <c r="G204" s="37">
        <v>33.639000000000003</v>
      </c>
      <c r="H204" s="37">
        <v>36.540999999999997</v>
      </c>
      <c r="I204" s="37">
        <v>36.360999999999997</v>
      </c>
      <c r="J204" s="37">
        <v>39.262</v>
      </c>
      <c r="K204" s="37">
        <v>38.409999999999997</v>
      </c>
      <c r="L204" s="37">
        <v>36.164000000000001</v>
      </c>
      <c r="M204" s="37">
        <v>38.770000000000003</v>
      </c>
      <c r="N204" s="37">
        <v>36.720999999999997</v>
      </c>
      <c r="O204" s="37">
        <v>34.377000000000002</v>
      </c>
      <c r="P204" s="37">
        <v>38.851999999999997</v>
      </c>
      <c r="Q204" s="37">
        <v>37.018000000000001</v>
      </c>
      <c r="S204" s="4" t="e">
        <f t="shared" si="249"/>
        <v>#N/A</v>
      </c>
      <c r="T204" s="4">
        <f t="shared" si="249"/>
        <v>34.685169354286998</v>
      </c>
      <c r="U204" s="4">
        <f t="shared" si="249"/>
        <v>33.759432521911386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36.725066869088607</v>
      </c>
      <c r="AG204" s="4">
        <f t="shared" si="249"/>
        <v>37.224409888732175</v>
      </c>
      <c r="AI204" s="4">
        <f t="shared" si="250"/>
        <v>0</v>
      </c>
      <c r="AJ204" s="4">
        <f t="shared" si="250"/>
        <v>-0.93116935428700032</v>
      </c>
      <c r="AK204" s="4">
        <f t="shared" si="250"/>
        <v>-1.1694325219113821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2.1269331309113895</v>
      </c>
      <c r="AW204" s="4">
        <f t="shared" si="250"/>
        <v>-0.20640988873217481</v>
      </c>
      <c r="AY204" s="2" t="e">
        <f t="shared" si="242"/>
        <v>#N/A</v>
      </c>
      <c r="AZ204" s="2">
        <f t="shared" si="242"/>
        <v>34.685169354286998</v>
      </c>
      <c r="BA204" s="2">
        <f t="shared" si="242"/>
        <v>33.759432521911386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36.725066869088607</v>
      </c>
      <c r="BM204" s="2">
        <f t="shared" si="242"/>
        <v>37.224409888732168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>
        <f t="shared" si="243"/>
        <v>33.753999999999998</v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33.753999999999998</v>
      </c>
      <c r="CW204" s="2">
        <f t="shared" si="199"/>
        <v>32.590000000000003</v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38.851999999999997</v>
      </c>
      <c r="DI204" s="2">
        <f t="shared" si="211"/>
        <v>37.018000000000001</v>
      </c>
      <c r="DK204" s="2">
        <f t="shared" si="251"/>
        <v>67.01214516129032</v>
      </c>
      <c r="DL204" s="2">
        <f t="shared" si="251"/>
        <v>92.811996991978617</v>
      </c>
      <c r="DM204" s="2">
        <f t="shared" si="251"/>
        <v>100.69859102049912</v>
      </c>
      <c r="DN204" s="2">
        <f t="shared" si="251"/>
        <v>91.645111185383243</v>
      </c>
      <c r="DO204" s="2">
        <f t="shared" si="251"/>
        <v>84.631162414056547</v>
      </c>
      <c r="DP204" s="2">
        <f t="shared" si="251"/>
        <v>78.77734713521771</v>
      </c>
      <c r="DQ204" s="2">
        <f t="shared" si="251"/>
        <v>75.181779365079379</v>
      </c>
      <c r="DR204" s="2">
        <f t="shared" si="251"/>
        <v>70.594439682539701</v>
      </c>
      <c r="DS204" s="2">
        <f t="shared" si="251"/>
        <v>75.682996027501915</v>
      </c>
      <c r="DT204" s="2">
        <f t="shared" si="251"/>
        <v>77.714854087089364</v>
      </c>
      <c r="DU204" s="2">
        <f t="shared" si="251"/>
        <v>81.724160886172669</v>
      </c>
      <c r="DV204" s="2">
        <f t="shared" si="251"/>
        <v>71.502914285714283</v>
      </c>
      <c r="DW204" s="2">
        <f t="shared" si="251"/>
        <v>78.322587473187468</v>
      </c>
      <c r="DX204" s="2">
        <f t="shared" si="251"/>
        <v>82.396854907539122</v>
      </c>
      <c r="DY204" s="2">
        <f t="shared" si="251"/>
        <v>63.831878902484263</v>
      </c>
      <c r="EA204" s="2">
        <f t="shared" si="240"/>
        <v>35.712551318776349</v>
      </c>
      <c r="EB204" s="2">
        <f t="shared" si="240"/>
        <v>34.685065922549754</v>
      </c>
      <c r="EC204" s="2">
        <f t="shared" si="240"/>
        <v>33.876201107260961</v>
      </c>
      <c r="ED204" s="2">
        <f t="shared" si="240"/>
        <v>34.781730141156935</v>
      </c>
      <c r="EE204" s="2">
        <f t="shared" si="240"/>
        <v>34.049097167887716</v>
      </c>
      <c r="EF204" s="2">
        <f t="shared" si="239"/>
        <v>36.878899617327804</v>
      </c>
      <c r="EG204" s="2">
        <f t="shared" si="239"/>
        <v>32.20983563351885</v>
      </c>
      <c r="EH204" s="2">
        <f t="shared" si="239"/>
        <v>36.102197444797717</v>
      </c>
      <c r="EI204" s="2">
        <f t="shared" si="239"/>
        <v>41.102162695158746</v>
      </c>
      <c r="EJ204" s="2">
        <f t="shared" si="239"/>
        <v>37.407227047192237</v>
      </c>
      <c r="EK204" s="2">
        <f t="shared" si="212"/>
        <v>34.42425672268908</v>
      </c>
      <c r="EL204" s="2">
        <f t="shared" si="179"/>
        <v>36.328071948366969</v>
      </c>
      <c r="EM204" s="2">
        <f t="shared" si="179"/>
        <v>36.706666371303839</v>
      </c>
      <c r="EN204" s="2">
        <f t="shared" si="179"/>
        <v>36.989913559030768</v>
      </c>
      <c r="EO204" s="2">
        <f t="shared" si="179"/>
        <v>39.107182172461115</v>
      </c>
      <c r="EQ204" s="2">
        <f t="shared" si="252"/>
        <v>35.038619379341981</v>
      </c>
      <c r="ER204" s="2">
        <f t="shared" si="252"/>
        <v>34.685065922549754</v>
      </c>
      <c r="ES204" s="2">
        <f t="shared" si="252"/>
        <v>33.750969044153521</v>
      </c>
      <c r="ET204" s="2">
        <f t="shared" si="252"/>
        <v>33.665654078242611</v>
      </c>
      <c r="EU204" s="2">
        <f t="shared" si="252"/>
        <v>34.969138053555206</v>
      </c>
      <c r="EV204" s="2">
        <f t="shared" si="252"/>
        <v>34.341137365868008</v>
      </c>
      <c r="EW204" s="2">
        <f t="shared" si="252"/>
        <v>35.616942568220423</v>
      </c>
      <c r="EX204" s="2">
        <f t="shared" si="252"/>
        <v>35.621405008165489</v>
      </c>
      <c r="EY204" s="2">
        <f t="shared" si="252"/>
        <v>37.440695950799068</v>
      </c>
      <c r="EZ204" s="2">
        <f t="shared" si="252"/>
        <v>35.45995867961058</v>
      </c>
      <c r="FA204" s="2">
        <f t="shared" si="252"/>
        <v>36.462459333347411</v>
      </c>
      <c r="FB204" s="2">
        <f t="shared" si="252"/>
        <v>35.606055934151748</v>
      </c>
      <c r="FC204" s="2">
        <f t="shared" si="252"/>
        <v>37.167725226404215</v>
      </c>
      <c r="FD204" s="2">
        <f t="shared" si="252"/>
        <v>36.705265093192871</v>
      </c>
      <c r="FE204" s="2">
        <f t="shared" si="252"/>
        <v>37.077722778673248</v>
      </c>
      <c r="FG204" s="2">
        <f t="shared" si="253"/>
        <v>0.99999855999040177</v>
      </c>
      <c r="FH204" s="2">
        <f t="shared" si="253"/>
        <v>0.99999822058836862</v>
      </c>
      <c r="FI204" s="2">
        <f t="shared" si="253"/>
        <v>0.99999828056119833</v>
      </c>
      <c r="FJ204" s="2">
        <f t="shared" si="253"/>
        <v>0.99999825430152256</v>
      </c>
      <c r="FK204" s="2">
        <f t="shared" si="253"/>
        <v>0.99999799179981497</v>
      </c>
      <c r="FL204" s="2">
        <f t="shared" si="253"/>
        <v>0.99999801186319204</v>
      </c>
      <c r="FM204" s="2">
        <f t="shared" si="253"/>
        <v>0.99999767110510018</v>
      </c>
      <c r="FN204" s="2">
        <f t="shared" si="253"/>
        <v>0.99999769246166859</v>
      </c>
      <c r="FO204" s="2">
        <f t="shared" si="253"/>
        <v>0.99999803586009095</v>
      </c>
      <c r="FP204" s="2">
        <f t="shared" si="253"/>
        <v>0.99999799048639493</v>
      </c>
      <c r="FQ204" s="2">
        <f t="shared" si="253"/>
        <v>0.99999801814817524</v>
      </c>
      <c r="FR204" s="2">
        <f t="shared" si="253"/>
        <v>0.99999781465805226</v>
      </c>
      <c r="FS204" s="2">
        <f t="shared" si="253"/>
        <v>0.99999767769037695</v>
      </c>
      <c r="FT204" s="2">
        <f t="shared" si="253"/>
        <v>0.99999723669309204</v>
      </c>
      <c r="FU204" s="2">
        <f t="shared" si="253"/>
        <v>0.99999690356218374</v>
      </c>
      <c r="FW204" s="2">
        <f t="shared" si="244"/>
        <v>0.96072765935966009</v>
      </c>
      <c r="FX204" s="2">
        <f t="shared" si="244"/>
        <v>0</v>
      </c>
      <c r="FY204" s="2">
        <f t="shared" si="244"/>
        <v>0.93333511769535993</v>
      </c>
      <c r="FZ204" s="2">
        <f t="shared" si="244"/>
        <v>0.96543941525719956</v>
      </c>
      <c r="GA204" s="2">
        <f t="shared" si="244"/>
        <v>0.9668649766156836</v>
      </c>
      <c r="GB204" s="2">
        <f t="shared" si="244"/>
        <v>0.97026204739777078</v>
      </c>
      <c r="GC204" s="2">
        <f t="shared" si="244"/>
        <v>0.96441170593013326</v>
      </c>
      <c r="GD204" s="2">
        <f t="shared" si="244"/>
        <v>0.96267535131146309</v>
      </c>
      <c r="GE204" s="2">
        <f t="shared" si="244"/>
        <v>0.95809899864183201</v>
      </c>
      <c r="GF204" s="2">
        <f t="shared" si="244"/>
        <v>0.9555220895634351</v>
      </c>
      <c r="GG204" s="2">
        <f t="shared" si="244"/>
        <v>0.94864495380984293</v>
      </c>
      <c r="GH204" s="2">
        <f t="shared" si="244"/>
        <v>0.93593286587373947</v>
      </c>
      <c r="GI204" s="2">
        <f t="shared" si="244"/>
        <v>0.94201325747669984</v>
      </c>
      <c r="GJ204" s="2">
        <f t="shared" si="244"/>
        <v>0.93087507946644144</v>
      </c>
      <c r="GK204" s="2">
        <f t="shared" si="244"/>
        <v>0.92775881497223212</v>
      </c>
      <c r="GM204" s="86">
        <f t="shared" si="245"/>
        <v>1.0872585036547898E-241</v>
      </c>
      <c r="GN204" s="86">
        <f t="shared" si="245"/>
        <v>1.305870973846259E-162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1.4494799616109306E-159</v>
      </c>
      <c r="HD204" s="86">
        <f t="shared" si="181"/>
        <v>3.7283642008891088E-143</v>
      </c>
      <c r="HE204" s="86">
        <f t="shared" si="181"/>
        <v>2.4068051937590787E-261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1.924151767856139E-66</v>
      </c>
      <c r="HT204" s="86">
        <f t="shared" si="246"/>
        <v>0</v>
      </c>
      <c r="HU204" s="86">
        <f t="shared" si="246"/>
        <v>8.6089326062398579E-64</v>
      </c>
      <c r="HV204" s="86">
        <f t="shared" si="246"/>
        <v>1.4941772931735363E-80</v>
      </c>
      <c r="HW204" s="86">
        <f t="shared" si="246"/>
        <v>1.858106453687125E-98</v>
      </c>
      <c r="HX204" s="86">
        <f t="shared" si="246"/>
        <v>8.4129017495798062E-100</v>
      </c>
      <c r="HY204" s="86">
        <f t="shared" si="246"/>
        <v>7.1412157805950933E-106</v>
      </c>
      <c r="HZ204" s="86">
        <f t="shared" si="246"/>
        <v>1.106651324966197E-93</v>
      </c>
      <c r="IA204" s="86">
        <f t="shared" si="246"/>
        <v>6.9236304306292346E-83</v>
      </c>
      <c r="IB204" s="86">
        <f t="shared" si="246"/>
        <v>7.6768431194811839E-89</v>
      </c>
      <c r="IC204" s="86">
        <f t="shared" si="246"/>
        <v>4.2018406623181805E-81</v>
      </c>
      <c r="ID204" s="86">
        <f t="shared" si="246"/>
        <v>8.6981695098103837E-77</v>
      </c>
      <c r="IE204" s="86">
        <f t="shared" si="246"/>
        <v>6.5460045100022049E-77</v>
      </c>
      <c r="IF204" s="86">
        <f t="shared" si="246"/>
        <v>4.442102998273369E-58</v>
      </c>
      <c r="IG204" s="86">
        <f t="shared" si="246"/>
        <v>2.6742829232743107E-80</v>
      </c>
      <c r="II204" s="86">
        <f t="shared" si="247"/>
        <v>2.0197534077562041E-12</v>
      </c>
      <c r="IJ204" s="86">
        <f t="shared" si="247"/>
        <v>0</v>
      </c>
      <c r="IK204" s="86">
        <f t="shared" si="247"/>
        <v>3.7580923597386241E-9</v>
      </c>
      <c r="IL204" s="86">
        <f t="shared" si="247"/>
        <v>3.9084495136851668E-15</v>
      </c>
      <c r="IM204" s="86">
        <f t="shared" si="247"/>
        <v>1.0438587615712816E-18</v>
      </c>
      <c r="IN204" s="86">
        <f t="shared" si="247"/>
        <v>1.5096261660568152E-19</v>
      </c>
      <c r="IO204" s="86">
        <f t="shared" si="247"/>
        <v>2.0391573958929155E-19</v>
      </c>
      <c r="IP204" s="86">
        <f t="shared" si="247"/>
        <v>3.7926766632965552E-17</v>
      </c>
      <c r="IQ204" s="86">
        <f t="shared" si="247"/>
        <v>1.2342214367817129E-14</v>
      </c>
      <c r="IR204" s="86">
        <f t="shared" si="247"/>
        <v>4.0776732469424131E-15</v>
      </c>
      <c r="IS204" s="86">
        <f t="shared" si="247"/>
        <v>2.817728040423931E-13</v>
      </c>
      <c r="IT204" s="86">
        <f t="shared" si="247"/>
        <v>1.8251355657820059E-11</v>
      </c>
      <c r="IU204" s="86">
        <f t="shared" si="247"/>
        <v>4.5548771244341899E-12</v>
      </c>
      <c r="IV204" s="86">
        <f t="shared" si="247"/>
        <v>8.5534406814123604E-7</v>
      </c>
      <c r="IW204" s="86">
        <f t="shared" si="247"/>
        <v>5.3357154551767879E-6</v>
      </c>
      <c r="IY204" s="86">
        <f t="shared" si="248"/>
        <v>2.0197534077562041E-12</v>
      </c>
      <c r="IZ204" s="86">
        <f t="shared" si="248"/>
        <v>3.7283642008891088E-143</v>
      </c>
      <c r="JA204" s="86">
        <f t="shared" si="248"/>
        <v>3.7580923597386241E-9</v>
      </c>
      <c r="JB204" s="86">
        <f t="shared" si="248"/>
        <v>3.9084495136851668E-15</v>
      </c>
      <c r="JC204" s="86">
        <f t="shared" si="248"/>
        <v>1.0438587615712816E-18</v>
      </c>
      <c r="JD204" s="86">
        <f t="shared" si="248"/>
        <v>1.5096261660568152E-19</v>
      </c>
      <c r="JE204" s="86">
        <f t="shared" si="248"/>
        <v>2.0391573958929155E-19</v>
      </c>
      <c r="JF204" s="86">
        <f t="shared" si="248"/>
        <v>3.7926766632965552E-17</v>
      </c>
      <c r="JG204" s="86">
        <f t="shared" si="248"/>
        <v>1.2342214367817129E-14</v>
      </c>
      <c r="JH204" s="86">
        <f t="shared" si="248"/>
        <v>4.0776732469424131E-15</v>
      </c>
      <c r="JI204" s="86">
        <f t="shared" si="248"/>
        <v>2.817728040423931E-13</v>
      </c>
      <c r="JJ204" s="86">
        <f t="shared" si="248"/>
        <v>1.8251355657820059E-11</v>
      </c>
      <c r="JK204" s="86">
        <f t="shared" si="248"/>
        <v>4.5548771244341899E-12</v>
      </c>
      <c r="JL204" s="86">
        <f t="shared" si="248"/>
        <v>8.5534406814123604E-7</v>
      </c>
      <c r="JM204" s="86">
        <f t="shared" si="248"/>
        <v>5.3357154551767879E-6</v>
      </c>
    </row>
    <row r="205" spans="2:273" x14ac:dyDescent="0.25">
      <c r="B205" s="2">
        <v>178</v>
      </c>
      <c r="C205" s="37">
        <v>39.966999999999999</v>
      </c>
      <c r="D205" s="37">
        <v>32.951000000000001</v>
      </c>
      <c r="E205" s="37">
        <v>35.393000000000001</v>
      </c>
      <c r="F205" s="37">
        <v>33.491999999999997</v>
      </c>
      <c r="G205" s="37">
        <v>35.639000000000003</v>
      </c>
      <c r="H205" s="37">
        <v>35.951000000000001</v>
      </c>
      <c r="I205" s="37">
        <v>35.753999999999998</v>
      </c>
      <c r="J205" s="37">
        <v>36.377000000000002</v>
      </c>
      <c r="K205" s="37">
        <v>37.344000000000001</v>
      </c>
      <c r="L205" s="37">
        <v>35.540999999999997</v>
      </c>
      <c r="M205" s="37">
        <v>37.951000000000001</v>
      </c>
      <c r="N205" s="37">
        <v>38.015999999999998</v>
      </c>
      <c r="O205" s="37">
        <v>37.902000000000001</v>
      </c>
      <c r="P205" s="37">
        <v>37.933999999999997</v>
      </c>
      <c r="Q205" s="37">
        <v>34.981999999999999</v>
      </c>
      <c r="S205" s="4" t="e">
        <f t="shared" si="249"/>
        <v>#N/A</v>
      </c>
      <c r="T205" s="4">
        <f t="shared" si="249"/>
        <v>34.537797592348142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36.596651615937617</v>
      </c>
      <c r="AG205" s="4">
        <f t="shared" si="249"/>
        <v>37.09275526538034</v>
      </c>
      <c r="AI205" s="4">
        <f t="shared" si="250"/>
        <v>0</v>
      </c>
      <c r="AJ205" s="4">
        <f t="shared" si="250"/>
        <v>-1.586797592348141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1.3373483840623805</v>
      </c>
      <c r="AW205" s="4">
        <f t="shared" si="250"/>
        <v>-2.110755265380341</v>
      </c>
      <c r="AY205" s="2" t="e">
        <f t="shared" si="242"/>
        <v>#N/A</v>
      </c>
      <c r="AZ205" s="2">
        <f t="shared" si="242"/>
        <v>34.537797592348142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36.596651615937617</v>
      </c>
      <c r="BM205" s="2">
        <f t="shared" si="242"/>
        <v>37.09275526538034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>
        <f t="shared" si="243"/>
        <v>32.951000000000001</v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32.951000000000001</v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37.933999999999997</v>
      </c>
      <c r="DI205" s="2">
        <f t="shared" si="211"/>
        <v>34.981999999999999</v>
      </c>
      <c r="DK205" s="2">
        <f t="shared" si="251"/>
        <v>67.078153225806446</v>
      </c>
      <c r="DL205" s="2">
        <f t="shared" si="251"/>
        <v>93.026122326203222</v>
      </c>
      <c r="DM205" s="2">
        <f t="shared" si="251"/>
        <v>100.9670358734403</v>
      </c>
      <c r="DN205" s="2">
        <f t="shared" si="251"/>
        <v>91.864710784313729</v>
      </c>
      <c r="DO205" s="2">
        <f t="shared" si="251"/>
        <v>84.804052559205516</v>
      </c>
      <c r="DP205" s="2">
        <f t="shared" si="251"/>
        <v>78.910159816653916</v>
      </c>
      <c r="DQ205" s="2">
        <f t="shared" si="251"/>
        <v>75.287974603174618</v>
      </c>
      <c r="DR205" s="2">
        <f t="shared" si="251"/>
        <v>70.674520634920654</v>
      </c>
      <c r="DS205" s="2">
        <f t="shared" si="251"/>
        <v>75.784242475171894</v>
      </c>
      <c r="DT205" s="2">
        <f t="shared" si="251"/>
        <v>77.837279602750172</v>
      </c>
      <c r="DU205" s="2">
        <f t="shared" si="251"/>
        <v>81.867562108479774</v>
      </c>
      <c r="DV205" s="2">
        <f t="shared" si="251"/>
        <v>71.595328571428567</v>
      </c>
      <c r="DW205" s="2">
        <f t="shared" si="251"/>
        <v>78.465652981552978</v>
      </c>
      <c r="DX205" s="2">
        <f t="shared" si="251"/>
        <v>82.563519914651494</v>
      </c>
      <c r="DY205" s="2">
        <f t="shared" si="251"/>
        <v>63.902482239525412</v>
      </c>
      <c r="EA205" s="2">
        <f t="shared" si="240"/>
        <v>35.601039840287541</v>
      </c>
      <c r="EB205" s="2">
        <f t="shared" si="240"/>
        <v>34.53770267482868</v>
      </c>
      <c r="EC205" s="2">
        <f t="shared" si="240"/>
        <v>33.718954817883215</v>
      </c>
      <c r="ED205" s="2">
        <f t="shared" si="240"/>
        <v>34.647819271677676</v>
      </c>
      <c r="EE205" s="2">
        <f t="shared" si="240"/>
        <v>33.903876437394793</v>
      </c>
      <c r="EF205" s="2">
        <f t="shared" si="239"/>
        <v>36.764939135110808</v>
      </c>
      <c r="EG205" s="2">
        <f t="shared" si="239"/>
        <v>32.020639366104056</v>
      </c>
      <c r="EH205" s="2">
        <f t="shared" si="239"/>
        <v>35.962538743029285</v>
      </c>
      <c r="EI205" s="2">
        <f t="shared" si="239"/>
        <v>41.007968512201515</v>
      </c>
      <c r="EJ205" s="2">
        <f t="shared" si="239"/>
        <v>37.272973713694739</v>
      </c>
      <c r="EK205" s="2">
        <f t="shared" si="212"/>
        <v>34.251425630252101</v>
      </c>
      <c r="EL205" s="2">
        <f t="shared" si="179"/>
        <v>36.196948020445284</v>
      </c>
      <c r="EM205" s="2">
        <f t="shared" si="179"/>
        <v>36.5850857536674</v>
      </c>
      <c r="EN205" s="2">
        <f t="shared" si="179"/>
        <v>36.866593035744977</v>
      </c>
      <c r="EO205" s="2">
        <f t="shared" si="179"/>
        <v>39.010244763700847</v>
      </c>
      <c r="EQ205" s="2">
        <f t="shared" si="252"/>
        <v>34.917662877255658</v>
      </c>
      <c r="ER205" s="2">
        <f t="shared" si="252"/>
        <v>34.53770267482868</v>
      </c>
      <c r="ES205" s="2">
        <f t="shared" si="252"/>
        <v>33.591731475235434</v>
      </c>
      <c r="ET205" s="2">
        <f t="shared" si="252"/>
        <v>33.517969828462959</v>
      </c>
      <c r="EU205" s="2">
        <f t="shared" si="252"/>
        <v>34.835907616061704</v>
      </c>
      <c r="EV205" s="2">
        <f t="shared" si="252"/>
        <v>34.195416994340746</v>
      </c>
      <c r="EW205" s="2">
        <f t="shared" si="252"/>
        <v>35.470963423361212</v>
      </c>
      <c r="EX205" s="2">
        <f t="shared" si="252"/>
        <v>35.47562686125076</v>
      </c>
      <c r="EY205" s="2">
        <f t="shared" si="252"/>
        <v>37.299741246184233</v>
      </c>
      <c r="EZ205" s="2">
        <f t="shared" si="252"/>
        <v>35.300404000529682</v>
      </c>
      <c r="FA205" s="2">
        <f t="shared" si="252"/>
        <v>36.316823264022304</v>
      </c>
      <c r="FB205" s="2">
        <f t="shared" si="252"/>
        <v>35.465106966811746</v>
      </c>
      <c r="FC205" s="2">
        <f t="shared" si="252"/>
        <v>37.052061947076368</v>
      </c>
      <c r="FD205" s="2">
        <f t="shared" si="252"/>
        <v>36.578247113047006</v>
      </c>
      <c r="FE205" s="2">
        <f t="shared" si="252"/>
        <v>36.956509561458361</v>
      </c>
      <c r="FG205" s="2">
        <f t="shared" si="253"/>
        <v>0.99999868669547121</v>
      </c>
      <c r="FH205" s="2">
        <f t="shared" si="253"/>
        <v>0.99999837715705042</v>
      </c>
      <c r="FI205" s="2">
        <f t="shared" si="253"/>
        <v>0.99999843185293802</v>
      </c>
      <c r="FJ205" s="2">
        <f t="shared" si="253"/>
        <v>0.99999840790382177</v>
      </c>
      <c r="FK205" s="2">
        <f t="shared" si="253"/>
        <v>0.99999816849933998</v>
      </c>
      <c r="FL205" s="2">
        <f t="shared" si="253"/>
        <v>0.99999818679736385</v>
      </c>
      <c r="FM205" s="2">
        <f t="shared" si="253"/>
        <v>0.99999787602217238</v>
      </c>
      <c r="FN205" s="2">
        <f t="shared" si="253"/>
        <v>0.99999789549960227</v>
      </c>
      <c r="FO205" s="2">
        <f t="shared" si="253"/>
        <v>0.99999820868280331</v>
      </c>
      <c r="FP205" s="2">
        <f t="shared" si="253"/>
        <v>0.99999816730148627</v>
      </c>
      <c r="FQ205" s="2">
        <f t="shared" si="253"/>
        <v>0.99999819252933864</v>
      </c>
      <c r="FR205" s="2">
        <f t="shared" si="253"/>
        <v>0.9999980069440727</v>
      </c>
      <c r="FS205" s="2">
        <f t="shared" si="253"/>
        <v>0.99999788202801865</v>
      </c>
      <c r="FT205" s="2">
        <f t="shared" si="253"/>
        <v>0.99999747983353471</v>
      </c>
      <c r="FU205" s="2">
        <f t="shared" si="253"/>
        <v>0.99999717601437876</v>
      </c>
      <c r="FW205" s="2">
        <f t="shared" si="244"/>
        <v>0.96405900408972067</v>
      </c>
      <c r="FX205" s="2">
        <f t="shared" si="244"/>
        <v>0</v>
      </c>
      <c r="FY205" s="2">
        <f t="shared" si="244"/>
        <v>0.93884216590323943</v>
      </c>
      <c r="FZ205" s="2">
        <f t="shared" si="244"/>
        <v>0.96838422990768214</v>
      </c>
      <c r="GA205" s="2">
        <f t="shared" si="244"/>
        <v>0.96969213624048711</v>
      </c>
      <c r="GB205" s="2">
        <f t="shared" si="244"/>
        <v>0.97280751254828601</v>
      </c>
      <c r="GC205" s="2">
        <f t="shared" si="244"/>
        <v>0.96744113574346868</v>
      </c>
      <c r="GD205" s="2">
        <f t="shared" si="244"/>
        <v>0.96584735290942469</v>
      </c>
      <c r="GE205" s="2">
        <f t="shared" si="244"/>
        <v>0.96164442193449728</v>
      </c>
      <c r="GF205" s="2">
        <f t="shared" si="244"/>
        <v>0.95927628831043432</v>
      </c>
      <c r="GG205" s="2">
        <f t="shared" si="244"/>
        <v>0.95295104168339639</v>
      </c>
      <c r="GH205" s="2">
        <f t="shared" si="244"/>
        <v>0.94123882997788089</v>
      </c>
      <c r="GI205" s="2">
        <f t="shared" si="244"/>
        <v>0.94684425076072842</v>
      </c>
      <c r="GJ205" s="2">
        <f t="shared" si="244"/>
        <v>0.93657153582478003</v>
      </c>
      <c r="GK205" s="2">
        <f t="shared" si="244"/>
        <v>0.93369378464537423</v>
      </c>
      <c r="GM205" s="86">
        <f t="shared" si="245"/>
        <v>1.1886216747203948E-245</v>
      </c>
      <c r="GN205" s="86">
        <f t="shared" si="245"/>
        <v>3.0151617079471648E-165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9.0594164246864622E-163</v>
      </c>
      <c r="HD205" s="86">
        <f t="shared" si="181"/>
        <v>5.0873983399377969E-146</v>
      </c>
      <c r="HE205" s="86">
        <f t="shared" si="181"/>
        <v>1.0972723031752424E-266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1.6685167497154265E-68</v>
      </c>
      <c r="HT205" s="86">
        <f t="shared" si="246"/>
        <v>0</v>
      </c>
      <c r="HU205" s="86">
        <f t="shared" si="246"/>
        <v>7.6548127317180188E-66</v>
      </c>
      <c r="HV205" s="86">
        <f t="shared" si="246"/>
        <v>5.4295336615556182E-83</v>
      </c>
      <c r="HW205" s="86">
        <f t="shared" si="246"/>
        <v>1.8712108250700408E-101</v>
      </c>
      <c r="HX205" s="86">
        <f t="shared" si="246"/>
        <v>8.5829272644255172E-103</v>
      </c>
      <c r="HY205" s="86">
        <f t="shared" si="246"/>
        <v>4.0678880356988179E-109</v>
      </c>
      <c r="HZ205" s="86">
        <f t="shared" si="246"/>
        <v>1.4182075751050297E-96</v>
      </c>
      <c r="IA205" s="86">
        <f t="shared" si="246"/>
        <v>1.797795555116602E-85</v>
      </c>
      <c r="IB205" s="86">
        <f t="shared" si="246"/>
        <v>1.2662745407860014E-91</v>
      </c>
      <c r="IC205" s="86">
        <f t="shared" si="246"/>
        <v>1.0578235267951342E-83</v>
      </c>
      <c r="ID205" s="86">
        <f t="shared" si="246"/>
        <v>2.5683131461696084E-79</v>
      </c>
      <c r="IE205" s="86">
        <f t="shared" si="246"/>
        <v>2.0346936903471894E-79</v>
      </c>
      <c r="IF205" s="86">
        <f t="shared" si="246"/>
        <v>5.1753330260714431E-60</v>
      </c>
      <c r="IG205" s="86">
        <f t="shared" si="246"/>
        <v>4.6328967968896519E-83</v>
      </c>
      <c r="II205" s="86">
        <f t="shared" si="247"/>
        <v>4.6306022508786207E-13</v>
      </c>
      <c r="IJ205" s="86">
        <f t="shared" si="247"/>
        <v>0</v>
      </c>
      <c r="IK205" s="86">
        <f t="shared" si="247"/>
        <v>1.0592238164722962E-9</v>
      </c>
      <c r="IL205" s="86">
        <f t="shared" si="247"/>
        <v>6.7379486483204299E-16</v>
      </c>
      <c r="IM205" s="86">
        <f t="shared" si="247"/>
        <v>1.1749979753877903E-19</v>
      </c>
      <c r="IN205" s="86">
        <f t="shared" si="247"/>
        <v>1.6466698988203409E-20</v>
      </c>
      <c r="IO205" s="86">
        <f t="shared" si="247"/>
        <v>1.9935404361278166E-20</v>
      </c>
      <c r="IP205" s="86">
        <f t="shared" si="247"/>
        <v>4.8126598517284538E-18</v>
      </c>
      <c r="IQ205" s="86">
        <f t="shared" si="247"/>
        <v>2.0311952195836708E-15</v>
      </c>
      <c r="IR205" s="86">
        <f t="shared" si="247"/>
        <v>6.0497283581284891E-16</v>
      </c>
      <c r="IS205" s="86">
        <f t="shared" si="247"/>
        <v>4.9407699548179101E-14</v>
      </c>
      <c r="IT205" s="86">
        <f t="shared" si="247"/>
        <v>3.6488762600966126E-12</v>
      </c>
      <c r="IU205" s="86">
        <f t="shared" si="247"/>
        <v>8.8448284639935652E-13</v>
      </c>
      <c r="IV205" s="86">
        <f t="shared" si="247"/>
        <v>3.4571306962013379E-7</v>
      </c>
      <c r="IW205" s="86">
        <f t="shared" si="247"/>
        <v>2.4130731112564238E-6</v>
      </c>
      <c r="IY205" s="86">
        <f t="shared" si="248"/>
        <v>4.6306022508786207E-13</v>
      </c>
      <c r="IZ205" s="86">
        <f t="shared" si="248"/>
        <v>5.0873983399377969E-146</v>
      </c>
      <c r="JA205" s="86">
        <f t="shared" si="248"/>
        <v>1.0592238164722962E-9</v>
      </c>
      <c r="JB205" s="86">
        <f t="shared" si="248"/>
        <v>6.7379486483204299E-16</v>
      </c>
      <c r="JC205" s="86">
        <f t="shared" si="248"/>
        <v>1.1749979753877903E-19</v>
      </c>
      <c r="JD205" s="86">
        <f t="shared" si="248"/>
        <v>1.6466698988203409E-20</v>
      </c>
      <c r="JE205" s="86">
        <f t="shared" si="248"/>
        <v>1.9935404361278166E-20</v>
      </c>
      <c r="JF205" s="86">
        <f t="shared" si="248"/>
        <v>4.8126598517284538E-18</v>
      </c>
      <c r="JG205" s="86">
        <f t="shared" si="248"/>
        <v>2.0311952195836708E-15</v>
      </c>
      <c r="JH205" s="86">
        <f t="shared" si="248"/>
        <v>6.0497283581284891E-16</v>
      </c>
      <c r="JI205" s="86">
        <f t="shared" si="248"/>
        <v>4.9407699548179101E-14</v>
      </c>
      <c r="JJ205" s="86">
        <f t="shared" si="248"/>
        <v>3.6488762600966126E-12</v>
      </c>
      <c r="JK205" s="86">
        <f t="shared" si="248"/>
        <v>8.8448284639935652E-13</v>
      </c>
      <c r="JL205" s="86">
        <f t="shared" si="248"/>
        <v>3.4571306962013379E-7</v>
      </c>
      <c r="JM205" s="86">
        <f t="shared" si="248"/>
        <v>2.4130731112564238E-6</v>
      </c>
    </row>
    <row r="206" spans="2:273" x14ac:dyDescent="0.25">
      <c r="B206" s="2">
        <v>179</v>
      </c>
      <c r="C206" s="37">
        <v>39.590000000000003</v>
      </c>
      <c r="D206" s="37">
        <v>34.770000000000003</v>
      </c>
      <c r="E206" s="37">
        <v>34.015999999999998</v>
      </c>
      <c r="F206" s="37">
        <v>32.328000000000003</v>
      </c>
      <c r="G206" s="37">
        <v>33.573999999999998</v>
      </c>
      <c r="H206" s="37">
        <v>33.18</v>
      </c>
      <c r="I206" s="37">
        <v>35.360999999999997</v>
      </c>
      <c r="J206" s="37">
        <v>35.115000000000002</v>
      </c>
      <c r="K206" s="37">
        <v>35.295000000000002</v>
      </c>
      <c r="L206" s="37">
        <v>36.622999999999998</v>
      </c>
      <c r="M206" s="37">
        <v>38.360999999999997</v>
      </c>
      <c r="N206" s="37">
        <v>36.802999999999997</v>
      </c>
      <c r="O206" s="37">
        <v>37.573999999999998</v>
      </c>
      <c r="P206" s="37">
        <v>35.311</v>
      </c>
      <c r="Q206" s="37">
        <v>40.104999999999997</v>
      </c>
      <c r="S206" s="4" t="e">
        <f t="shared" si="249"/>
        <v>#N/A</v>
      </c>
      <c r="T206" s="4">
        <f t="shared" si="249"/>
        <v>34.390426527947945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36.468323608668612</v>
      </c>
      <c r="AG206" s="4">
        <f t="shared" si="249"/>
        <v>36.961759780932802</v>
      </c>
      <c r="AI206" s="4">
        <f t="shared" si="250"/>
        <v>0</v>
      </c>
      <c r="AJ206" s="4">
        <f t="shared" si="250"/>
        <v>0.37957347205205849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-1.1573236086686123</v>
      </c>
      <c r="AW206" s="4">
        <f t="shared" si="250"/>
        <v>3.1432402190671951</v>
      </c>
      <c r="AY206" s="2" t="e">
        <f t="shared" si="242"/>
        <v>#N/A</v>
      </c>
      <c r="AZ206" s="2">
        <f t="shared" si="242"/>
        <v>34.390426527947945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36.468323608668612</v>
      </c>
      <c r="BM206" s="2">
        <f t="shared" si="242"/>
        <v>36.961759780932802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>
        <f t="shared" si="243"/>
        <v>34.770000000000003</v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34.770000000000003</v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35.311</v>
      </c>
      <c r="DI206" s="2">
        <f t="shared" si="211"/>
        <v>40.104999999999997</v>
      </c>
      <c r="DK206" s="2">
        <f t="shared" si="251"/>
        <v>67.144161290322572</v>
      </c>
      <c r="DL206" s="2">
        <f t="shared" si="251"/>
        <v>93.240247660427826</v>
      </c>
      <c r="DM206" s="2">
        <f t="shared" si="251"/>
        <v>101.23548072638147</v>
      </c>
      <c r="DN206" s="2">
        <f t="shared" si="251"/>
        <v>92.084310383244201</v>
      </c>
      <c r="DO206" s="2">
        <f t="shared" si="251"/>
        <v>84.976942704354485</v>
      </c>
      <c r="DP206" s="2">
        <f t="shared" si="251"/>
        <v>79.042972498090123</v>
      </c>
      <c r="DQ206" s="2">
        <f t="shared" si="251"/>
        <v>75.394169841269843</v>
      </c>
      <c r="DR206" s="2">
        <f t="shared" si="251"/>
        <v>70.754601587301607</v>
      </c>
      <c r="DS206" s="2">
        <f t="shared" si="251"/>
        <v>75.885488922841859</v>
      </c>
      <c r="DT206" s="2">
        <f t="shared" si="251"/>
        <v>77.959705118410994</v>
      </c>
      <c r="DU206" s="2">
        <f t="shared" si="251"/>
        <v>82.010963330786879</v>
      </c>
      <c r="DV206" s="2">
        <f t="shared" si="251"/>
        <v>71.687742857142851</v>
      </c>
      <c r="DW206" s="2">
        <f t="shared" si="251"/>
        <v>78.608718489918488</v>
      </c>
      <c r="DX206" s="2">
        <f t="shared" si="251"/>
        <v>82.730184921763879</v>
      </c>
      <c r="DY206" s="2">
        <f t="shared" si="251"/>
        <v>63.973085576566575</v>
      </c>
      <c r="EA206" s="2">
        <f t="shared" si="240"/>
        <v>35.489528361798726</v>
      </c>
      <c r="EB206" s="2">
        <f t="shared" si="240"/>
        <v>34.390339427107605</v>
      </c>
      <c r="EC206" s="2">
        <f t="shared" si="240"/>
        <v>33.561708528505477</v>
      </c>
      <c r="ED206" s="2">
        <f t="shared" si="240"/>
        <v>34.51390840219841</v>
      </c>
      <c r="EE206" s="2">
        <f t="shared" si="240"/>
        <v>33.75865570690187</v>
      </c>
      <c r="EF206" s="2">
        <f t="shared" si="239"/>
        <v>36.650978652893812</v>
      </c>
      <c r="EG206" s="2">
        <f t="shared" si="239"/>
        <v>31.831443098689263</v>
      </c>
      <c r="EH206" s="2">
        <f t="shared" si="239"/>
        <v>35.822880041260845</v>
      </c>
      <c r="EI206" s="2">
        <f t="shared" si="239"/>
        <v>40.913774329244291</v>
      </c>
      <c r="EJ206" s="2">
        <f t="shared" si="239"/>
        <v>37.138720380197242</v>
      </c>
      <c r="EK206" s="2">
        <f t="shared" si="212"/>
        <v>34.078594537815121</v>
      </c>
      <c r="EL206" s="2">
        <f t="shared" si="179"/>
        <v>36.065824092523599</v>
      </c>
      <c r="EM206" s="2">
        <f t="shared" si="179"/>
        <v>36.46350513603096</v>
      </c>
      <c r="EN206" s="2">
        <f t="shared" si="179"/>
        <v>36.743272512459185</v>
      </c>
      <c r="EO206" s="2">
        <f t="shared" si="179"/>
        <v>38.913307354940585</v>
      </c>
      <c r="EQ206" s="2">
        <f t="shared" si="252"/>
        <v>34.796706375169336</v>
      </c>
      <c r="ER206" s="2">
        <f t="shared" si="252"/>
        <v>34.390339427107605</v>
      </c>
      <c r="ES206" s="2">
        <f t="shared" si="252"/>
        <v>33.432493906317355</v>
      </c>
      <c r="ET206" s="2">
        <f t="shared" si="252"/>
        <v>33.370285578683315</v>
      </c>
      <c r="EU206" s="2">
        <f t="shared" si="252"/>
        <v>34.702677178568194</v>
      </c>
      <c r="EV206" s="2">
        <f t="shared" si="252"/>
        <v>34.049696622813471</v>
      </c>
      <c r="EW206" s="2">
        <f t="shared" si="252"/>
        <v>35.324984278502001</v>
      </c>
      <c r="EX206" s="2">
        <f t="shared" si="252"/>
        <v>35.329848714336038</v>
      </c>
      <c r="EY206" s="2">
        <f t="shared" si="252"/>
        <v>37.158786541569398</v>
      </c>
      <c r="EZ206" s="2">
        <f t="shared" si="252"/>
        <v>35.140849321448783</v>
      </c>
      <c r="FA206" s="2">
        <f t="shared" si="252"/>
        <v>36.171187194697183</v>
      </c>
      <c r="FB206" s="2">
        <f t="shared" si="252"/>
        <v>35.324157999471751</v>
      </c>
      <c r="FC206" s="2">
        <f t="shared" si="252"/>
        <v>36.936398667748506</v>
      </c>
      <c r="FD206" s="2">
        <f t="shared" si="252"/>
        <v>36.451229132901133</v>
      </c>
      <c r="FE206" s="2">
        <f t="shared" si="252"/>
        <v>36.835296344243467</v>
      </c>
      <c r="FG206" s="2">
        <f t="shared" si="253"/>
        <v>0.99999880225189597</v>
      </c>
      <c r="FH206" s="2">
        <f t="shared" si="253"/>
        <v>0.99999851994942812</v>
      </c>
      <c r="FI206" s="2">
        <f t="shared" si="253"/>
        <v>0.99999856983268443</v>
      </c>
      <c r="FJ206" s="2">
        <f t="shared" si="253"/>
        <v>0.99999854799082477</v>
      </c>
      <c r="FK206" s="2">
        <f t="shared" si="253"/>
        <v>0.99999832965127655</v>
      </c>
      <c r="FL206" s="2">
        <f t="shared" si="253"/>
        <v>0.99999834633927798</v>
      </c>
      <c r="FM206" s="2">
        <f t="shared" si="253"/>
        <v>0.99999806290883664</v>
      </c>
      <c r="FN206" s="2">
        <f t="shared" si="253"/>
        <v>0.99999808067247042</v>
      </c>
      <c r="FO206" s="2">
        <f t="shared" si="253"/>
        <v>0.99999836629904248</v>
      </c>
      <c r="FP206" s="2">
        <f t="shared" si="253"/>
        <v>0.99999832855882076</v>
      </c>
      <c r="FQ206" s="2">
        <f t="shared" si="253"/>
        <v>0.99999835156690287</v>
      </c>
      <c r="FR206" s="2">
        <f t="shared" si="253"/>
        <v>0.99999818231107207</v>
      </c>
      <c r="FS206" s="2">
        <f t="shared" si="253"/>
        <v>0.99999806838623551</v>
      </c>
      <c r="FT206" s="2">
        <f t="shared" si="253"/>
        <v>0.99999770158035706</v>
      </c>
      <c r="FU206" s="2">
        <f t="shared" si="253"/>
        <v>0.99999742449386331</v>
      </c>
      <c r="FW206" s="2">
        <f t="shared" si="244"/>
        <v>0.96711743373105674</v>
      </c>
      <c r="FX206" s="2">
        <f t="shared" si="244"/>
        <v>0</v>
      </c>
      <c r="FY206" s="2">
        <f t="shared" si="244"/>
        <v>0.94392162193874152</v>
      </c>
      <c r="FZ206" s="2">
        <f t="shared" si="244"/>
        <v>0.97108563971049588</v>
      </c>
      <c r="GA206" s="2">
        <f t="shared" si="244"/>
        <v>0.97228499035767657</v>
      </c>
      <c r="GB206" s="2">
        <f t="shared" si="244"/>
        <v>0.97514067718175534</v>
      </c>
      <c r="GC206" s="2">
        <f t="shared" si="244"/>
        <v>0.97022065019145842</v>
      </c>
      <c r="GD206" s="2">
        <f t="shared" si="244"/>
        <v>0.9687585330921985</v>
      </c>
      <c r="GE206" s="2">
        <f t="shared" si="244"/>
        <v>0.96490084177868563</v>
      </c>
      <c r="GF206" s="2">
        <f t="shared" si="244"/>
        <v>0.96272597153636597</v>
      </c>
      <c r="GG206" s="2">
        <f t="shared" si="244"/>
        <v>0.95691246633401428</v>
      </c>
      <c r="GH206" s="2">
        <f t="shared" si="244"/>
        <v>0.94613065284144127</v>
      </c>
      <c r="GI206" s="2">
        <f t="shared" si="244"/>
        <v>0.95129357424635419</v>
      </c>
      <c r="GJ206" s="2">
        <f t="shared" si="244"/>
        <v>0.9418278936150094</v>
      </c>
      <c r="GK206" s="2">
        <f t="shared" si="244"/>
        <v>0.93917313506710398</v>
      </c>
      <c r="GM206" s="86">
        <f t="shared" si="245"/>
        <v>1.2059491990646168E-249</v>
      </c>
      <c r="GN206" s="86">
        <f t="shared" si="245"/>
        <v>6.6268443309155111E-168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5.2579464878710286E-166</v>
      </c>
      <c r="HD206" s="86">
        <f t="shared" si="181"/>
        <v>6.4978871352225808E-149</v>
      </c>
      <c r="HE206" s="86">
        <f t="shared" si="181"/>
        <v>4.4137362533824081E-272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1.3434979501397391E-70</v>
      </c>
      <c r="HT206" s="86">
        <f t="shared" si="246"/>
        <v>0</v>
      </c>
      <c r="HU206" s="86">
        <f t="shared" si="246"/>
        <v>6.3058598321357462E-68</v>
      </c>
      <c r="HV206" s="86">
        <f t="shared" si="246"/>
        <v>1.8116102955349265E-85</v>
      </c>
      <c r="HW206" s="86">
        <f t="shared" si="246"/>
        <v>1.6965092031709738E-104</v>
      </c>
      <c r="HX206" s="86">
        <f t="shared" si="246"/>
        <v>7.8974619526414642E-106</v>
      </c>
      <c r="HY206" s="86">
        <f t="shared" si="246"/>
        <v>2.0667988958575083E-112</v>
      </c>
      <c r="HZ206" s="86">
        <f t="shared" si="246"/>
        <v>1.6398176144466903E-99</v>
      </c>
      <c r="IA206" s="86">
        <f t="shared" si="246"/>
        <v>4.2533378739454224E-88</v>
      </c>
      <c r="IB206" s="86">
        <f t="shared" si="246"/>
        <v>1.8890606460365465E-94</v>
      </c>
      <c r="IC206" s="86">
        <f t="shared" si="246"/>
        <v>2.4191056819925602E-86</v>
      </c>
      <c r="ID206" s="86">
        <f t="shared" si="246"/>
        <v>6.8879569514088628E-82</v>
      </c>
      <c r="IE206" s="86">
        <f t="shared" si="246"/>
        <v>5.7548961671440333E-82</v>
      </c>
      <c r="IF206" s="86">
        <f t="shared" si="246"/>
        <v>5.5957583709877729E-62</v>
      </c>
      <c r="IG206" s="86">
        <f t="shared" si="246"/>
        <v>7.1939318069023117E-86</v>
      </c>
      <c r="II206" s="86">
        <f t="shared" si="247"/>
        <v>1.0196603716838151E-13</v>
      </c>
      <c r="IJ206" s="86">
        <f t="shared" si="247"/>
        <v>0</v>
      </c>
      <c r="IK206" s="86">
        <f t="shared" si="247"/>
        <v>2.8645570627678828E-10</v>
      </c>
      <c r="IL206" s="86">
        <f t="shared" si="247"/>
        <v>1.1087257567344207E-16</v>
      </c>
      <c r="IM206" s="86">
        <f t="shared" si="247"/>
        <v>1.2487524861238904E-20</v>
      </c>
      <c r="IN206" s="86">
        <f t="shared" si="247"/>
        <v>1.6974760532316159E-21</v>
      </c>
      <c r="IO206" s="86">
        <f t="shared" si="247"/>
        <v>1.8307135302350635E-21</v>
      </c>
      <c r="IP206" s="86">
        <f t="shared" si="247"/>
        <v>5.7730909775176767E-19</v>
      </c>
      <c r="IQ206" s="86">
        <f t="shared" si="247"/>
        <v>3.1773274842685672E-16</v>
      </c>
      <c r="IR206" s="86">
        <f t="shared" si="247"/>
        <v>8.4967356699169349E-17</v>
      </c>
      <c r="IS206" s="86">
        <f t="shared" si="247"/>
        <v>8.2216134111653385E-15</v>
      </c>
      <c r="IT206" s="86">
        <f t="shared" si="247"/>
        <v>6.923407173303263E-13</v>
      </c>
      <c r="IU206" s="86">
        <f t="shared" si="247"/>
        <v>1.6315841782346154E-13</v>
      </c>
      <c r="IV206" s="86">
        <f t="shared" si="247"/>
        <v>1.3567712366229445E-7</v>
      </c>
      <c r="IW206" s="86">
        <f t="shared" si="247"/>
        <v>1.0633103291209073E-6</v>
      </c>
      <c r="IY206" s="86">
        <f t="shared" si="248"/>
        <v>1.0196603716838151E-13</v>
      </c>
      <c r="IZ206" s="86">
        <f t="shared" si="248"/>
        <v>6.4978871352225808E-149</v>
      </c>
      <c r="JA206" s="86">
        <f t="shared" si="248"/>
        <v>2.8645570627678828E-10</v>
      </c>
      <c r="JB206" s="86">
        <f t="shared" si="248"/>
        <v>1.1087257567344207E-16</v>
      </c>
      <c r="JC206" s="86">
        <f t="shared" si="248"/>
        <v>1.2487524861238904E-20</v>
      </c>
      <c r="JD206" s="86">
        <f t="shared" si="248"/>
        <v>1.6974760532316159E-21</v>
      </c>
      <c r="JE206" s="86">
        <f t="shared" si="248"/>
        <v>1.8307135302350635E-21</v>
      </c>
      <c r="JF206" s="86">
        <f t="shared" si="248"/>
        <v>5.7730909775176767E-19</v>
      </c>
      <c r="JG206" s="86">
        <f t="shared" si="248"/>
        <v>3.1773274842685672E-16</v>
      </c>
      <c r="JH206" s="86">
        <f t="shared" si="248"/>
        <v>8.4967356699169349E-17</v>
      </c>
      <c r="JI206" s="86">
        <f t="shared" si="248"/>
        <v>8.2216134111653385E-15</v>
      </c>
      <c r="JJ206" s="86">
        <f t="shared" si="248"/>
        <v>6.923407173303263E-13</v>
      </c>
      <c r="JK206" s="86">
        <f t="shared" si="248"/>
        <v>1.6315841782346154E-13</v>
      </c>
      <c r="JL206" s="86">
        <f t="shared" si="248"/>
        <v>1.3567712366229445E-7</v>
      </c>
      <c r="JM206" s="86">
        <f t="shared" si="248"/>
        <v>1.0633103291209073E-6</v>
      </c>
    </row>
    <row r="207" spans="2:273" x14ac:dyDescent="0.25">
      <c r="B207" s="2">
        <v>180</v>
      </c>
      <c r="C207" s="37">
        <v>38.704999999999998</v>
      </c>
      <c r="D207" s="37">
        <v>33.344000000000001</v>
      </c>
      <c r="E207" s="37">
        <v>33.426000000000002</v>
      </c>
      <c r="F207" s="37">
        <v>35.311</v>
      </c>
      <c r="G207" s="37">
        <v>35</v>
      </c>
      <c r="H207" s="37">
        <v>36.753999999999998</v>
      </c>
      <c r="I207" s="37">
        <v>37.033000000000001</v>
      </c>
      <c r="J207" s="37">
        <v>37.606999999999999</v>
      </c>
      <c r="K207" s="37">
        <v>37.295000000000002</v>
      </c>
      <c r="L207" s="37">
        <v>36.835999999999999</v>
      </c>
      <c r="M207" s="37">
        <v>38.902000000000001</v>
      </c>
      <c r="N207" s="37">
        <v>33.738</v>
      </c>
      <c r="O207" s="37">
        <v>36.590000000000003</v>
      </c>
      <c r="P207" s="37">
        <v>37.884999999999998</v>
      </c>
      <c r="Q207" s="37">
        <v>36.683999999999997</v>
      </c>
      <c r="S207" s="4" t="e">
        <f t="shared" si="249"/>
        <v>#N/A</v>
      </c>
      <c r="T207" s="4">
        <f t="shared" si="249"/>
        <v>34.243056104252744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36.831393782044124</v>
      </c>
      <c r="AI207" s="4">
        <f t="shared" si="250"/>
        <v>0</v>
      </c>
      <c r="AJ207" s="4">
        <f t="shared" si="250"/>
        <v>-0.89905610425274318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-0.14739378204412645</v>
      </c>
      <c r="AY207" s="2" t="e">
        <f t="shared" si="242"/>
        <v>#N/A</v>
      </c>
      <c r="AZ207" s="2">
        <f t="shared" si="242"/>
        <v>34.243056104252744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36.831393782044124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>
        <f t="shared" si="243"/>
        <v>33.344000000000001</v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33.344000000000001</v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36.683999999999997</v>
      </c>
      <c r="DK207" s="2">
        <f t="shared" si="251"/>
        <v>67.210169354838712</v>
      </c>
      <c r="DL207" s="2">
        <f t="shared" si="251"/>
        <v>93.454372994652431</v>
      </c>
      <c r="DM207" s="2">
        <f t="shared" si="251"/>
        <v>101.50392557932265</v>
      </c>
      <c r="DN207" s="2">
        <f t="shared" si="251"/>
        <v>92.303909982174687</v>
      </c>
      <c r="DO207" s="2">
        <f t="shared" si="251"/>
        <v>85.149832849503454</v>
      </c>
      <c r="DP207" s="2">
        <f t="shared" si="251"/>
        <v>79.175785179526343</v>
      </c>
      <c r="DQ207" s="2">
        <f t="shared" si="251"/>
        <v>75.500365079365082</v>
      </c>
      <c r="DR207" s="2">
        <f t="shared" si="251"/>
        <v>70.834682539682561</v>
      </c>
      <c r="DS207" s="2">
        <f t="shared" si="251"/>
        <v>75.986735370511838</v>
      </c>
      <c r="DT207" s="2">
        <f t="shared" si="251"/>
        <v>78.082130634071802</v>
      </c>
      <c r="DU207" s="2">
        <f t="shared" si="251"/>
        <v>82.154364553093984</v>
      </c>
      <c r="DV207" s="2">
        <f t="shared" si="251"/>
        <v>71.780157142857135</v>
      </c>
      <c r="DW207" s="2">
        <f t="shared" si="251"/>
        <v>78.751783998283997</v>
      </c>
      <c r="DX207" s="2">
        <f t="shared" si="251"/>
        <v>82.89684992887625</v>
      </c>
      <c r="DY207" s="2">
        <f t="shared" si="251"/>
        <v>64.043688913607724</v>
      </c>
      <c r="EA207" s="2">
        <f t="shared" si="240"/>
        <v>35.378016883309911</v>
      </c>
      <c r="EB207" s="2">
        <f t="shared" si="240"/>
        <v>34.242976179386538</v>
      </c>
      <c r="EC207" s="2">
        <f t="shared" si="240"/>
        <v>33.404462239127731</v>
      </c>
      <c r="ED207" s="2">
        <f t="shared" si="240"/>
        <v>34.379997532719152</v>
      </c>
      <c r="EE207" s="2">
        <f t="shared" si="240"/>
        <v>33.613434976408946</v>
      </c>
      <c r="EF207" s="2">
        <f t="shared" si="239"/>
        <v>36.537018170676816</v>
      </c>
      <c r="EG207" s="2">
        <f t="shared" si="239"/>
        <v>31.642246831274477</v>
      </c>
      <c r="EH207" s="2">
        <f t="shared" si="239"/>
        <v>35.683221339492412</v>
      </c>
      <c r="EI207" s="2">
        <f t="shared" si="239"/>
        <v>40.819580146287059</v>
      </c>
      <c r="EJ207" s="2">
        <f t="shared" si="239"/>
        <v>37.004467046699752</v>
      </c>
      <c r="EK207" s="2">
        <f t="shared" si="212"/>
        <v>33.905763445378156</v>
      </c>
      <c r="EL207" s="2">
        <f t="shared" si="179"/>
        <v>35.934700164601921</v>
      </c>
      <c r="EM207" s="2">
        <f t="shared" si="179"/>
        <v>36.341924518394521</v>
      </c>
      <c r="EN207" s="2">
        <f t="shared" si="179"/>
        <v>36.619951989173401</v>
      </c>
      <c r="EO207" s="2">
        <f t="shared" si="179"/>
        <v>38.816369946180316</v>
      </c>
      <c r="EQ207" s="2">
        <f t="shared" si="252"/>
        <v>34.675749873083006</v>
      </c>
      <c r="ER207" s="2">
        <f t="shared" si="252"/>
        <v>34.242976179386538</v>
      </c>
      <c r="ES207" s="2">
        <f t="shared" si="252"/>
        <v>33.273256337399275</v>
      </c>
      <c r="ET207" s="2">
        <f t="shared" si="252"/>
        <v>33.222601328903664</v>
      </c>
      <c r="EU207" s="2">
        <f t="shared" si="252"/>
        <v>34.569446741074685</v>
      </c>
      <c r="EV207" s="2">
        <f t="shared" si="252"/>
        <v>33.90397625128621</v>
      </c>
      <c r="EW207" s="2">
        <f t="shared" si="252"/>
        <v>35.179005133642789</v>
      </c>
      <c r="EX207" s="2">
        <f t="shared" si="252"/>
        <v>35.184070567421308</v>
      </c>
      <c r="EY207" s="2">
        <f t="shared" si="252"/>
        <v>37.017831836954571</v>
      </c>
      <c r="EZ207" s="2">
        <f t="shared" si="252"/>
        <v>34.981294642367885</v>
      </c>
      <c r="FA207" s="2">
        <f t="shared" si="252"/>
        <v>36.025551125372075</v>
      </c>
      <c r="FB207" s="2">
        <f t="shared" si="252"/>
        <v>35.183209032131757</v>
      </c>
      <c r="FC207" s="2">
        <f t="shared" si="252"/>
        <v>36.820735388420658</v>
      </c>
      <c r="FD207" s="2">
        <f t="shared" si="252"/>
        <v>36.324211152755268</v>
      </c>
      <c r="FE207" s="2">
        <f t="shared" si="252"/>
        <v>36.714083127028573</v>
      </c>
      <c r="FG207" s="2">
        <f t="shared" si="253"/>
        <v>0.99999890764063126</v>
      </c>
      <c r="FH207" s="2">
        <f t="shared" si="253"/>
        <v>0.99999865017765988</v>
      </c>
      <c r="FI207" s="2">
        <f t="shared" si="253"/>
        <v>0.99999869567174193</v>
      </c>
      <c r="FJ207" s="2">
        <f t="shared" si="253"/>
        <v>0.99999867575172408</v>
      </c>
      <c r="FK207" s="2">
        <f t="shared" si="253"/>
        <v>0.99999847662363484</v>
      </c>
      <c r="FL207" s="2">
        <f t="shared" si="253"/>
        <v>0.99999849184327749</v>
      </c>
      <c r="FM207" s="2">
        <f t="shared" si="253"/>
        <v>0.99999823335156113</v>
      </c>
      <c r="FN207" s="2">
        <f t="shared" si="253"/>
        <v>0.99999824955219319</v>
      </c>
      <c r="FO207" s="2">
        <f t="shared" si="253"/>
        <v>0.99999851004680429</v>
      </c>
      <c r="FP207" s="2">
        <f t="shared" si="253"/>
        <v>0.99999847562730293</v>
      </c>
      <c r="FQ207" s="2">
        <f t="shared" si="253"/>
        <v>0.99999849661092943</v>
      </c>
      <c r="FR207" s="2">
        <f t="shared" si="253"/>
        <v>0.99999834224772999</v>
      </c>
      <c r="FS207" s="2">
        <f t="shared" si="253"/>
        <v>0.99999823834700996</v>
      </c>
      <c r="FT207" s="2">
        <f t="shared" si="253"/>
        <v>0.99999790381594833</v>
      </c>
      <c r="FU207" s="2">
        <f t="shared" si="253"/>
        <v>0.9999976511099542</v>
      </c>
      <c r="FW207" s="2">
        <f t="shared" si="244"/>
        <v>0.96992372316221775</v>
      </c>
      <c r="FX207" s="2">
        <f t="shared" si="244"/>
        <v>0</v>
      </c>
      <c r="FY207" s="2">
        <f t="shared" si="244"/>
        <v>0.94860230022865055</v>
      </c>
      <c r="FZ207" s="2">
        <f t="shared" si="244"/>
        <v>0.97356252910361785</v>
      </c>
      <c r="GA207" s="2">
        <f t="shared" si="244"/>
        <v>0.97466182059123863</v>
      </c>
      <c r="GB207" s="2">
        <f t="shared" si="244"/>
        <v>0.9772783278595949</v>
      </c>
      <c r="GC207" s="2">
        <f t="shared" si="244"/>
        <v>0.97276955935138332</v>
      </c>
      <c r="GD207" s="2">
        <f t="shared" si="244"/>
        <v>0.97142890415876559</v>
      </c>
      <c r="GE207" s="2">
        <f t="shared" si="244"/>
        <v>0.96789002054024809</v>
      </c>
      <c r="GF207" s="2">
        <f t="shared" si="244"/>
        <v>0.96589382363069054</v>
      </c>
      <c r="GG207" s="2">
        <f t="shared" si="244"/>
        <v>0.96055415374623743</v>
      </c>
      <c r="GH207" s="2">
        <f t="shared" si="244"/>
        <v>0.95063659294910785</v>
      </c>
      <c r="GI207" s="2">
        <f t="shared" si="244"/>
        <v>0.95538802099532572</v>
      </c>
      <c r="GJ207" s="2">
        <f t="shared" si="244"/>
        <v>0.94667345572187167</v>
      </c>
      <c r="GK207" s="2">
        <f t="shared" si="244"/>
        <v>0.94422673550107916</v>
      </c>
      <c r="GM207" s="86">
        <f t="shared" si="245"/>
        <v>1.1355034407118588E-253</v>
      </c>
      <c r="GN207" s="86">
        <f t="shared" si="245"/>
        <v>1.3863991948994778E-170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2.8337346844279935E-169</v>
      </c>
      <c r="HD207" s="86">
        <f t="shared" si="181"/>
        <v>7.7686713312570703E-152</v>
      </c>
      <c r="HE207" s="86">
        <f t="shared" si="181"/>
        <v>1.5664478372020526E-277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1.0045129500658943E-72</v>
      </c>
      <c r="HT207" s="86">
        <f t="shared" si="246"/>
        <v>0</v>
      </c>
      <c r="HU207" s="86">
        <f t="shared" si="246"/>
        <v>4.8125482646379983E-70</v>
      </c>
      <c r="HV207" s="86">
        <f t="shared" si="246"/>
        <v>5.5501665610159303E-88</v>
      </c>
      <c r="HW207" s="86">
        <f t="shared" si="246"/>
        <v>1.3847398671222862E-107</v>
      </c>
      <c r="HX207" s="86">
        <f t="shared" si="246"/>
        <v>6.5538935572694388E-109</v>
      </c>
      <c r="HY207" s="86">
        <f t="shared" si="246"/>
        <v>9.3660592776514656E-116</v>
      </c>
      <c r="HZ207" s="86">
        <f t="shared" si="246"/>
        <v>1.7107046263415755E-102</v>
      </c>
      <c r="IA207" s="86">
        <f t="shared" si="246"/>
        <v>9.1685255596381804E-91</v>
      </c>
      <c r="IB207" s="86">
        <f t="shared" si="246"/>
        <v>2.5487872754566157E-97</v>
      </c>
      <c r="IC207" s="86">
        <f t="shared" si="246"/>
        <v>5.0252892149905304E-89</v>
      </c>
      <c r="ID207" s="86">
        <f t="shared" si="246"/>
        <v>1.6778438824102864E-84</v>
      </c>
      <c r="IE207" s="86">
        <f t="shared" si="246"/>
        <v>1.4811126987287337E-84</v>
      </c>
      <c r="IF207" s="86">
        <f t="shared" si="246"/>
        <v>5.6149612323375153E-64</v>
      </c>
      <c r="IG207" s="86">
        <f t="shared" si="246"/>
        <v>1.0012540298933556E-88</v>
      </c>
      <c r="II207" s="86">
        <f t="shared" si="247"/>
        <v>2.1564408708917217E-14</v>
      </c>
      <c r="IJ207" s="86">
        <f t="shared" si="247"/>
        <v>0</v>
      </c>
      <c r="IK207" s="86">
        <f t="shared" si="247"/>
        <v>7.4328002929420098E-11</v>
      </c>
      <c r="IL207" s="86">
        <f t="shared" si="247"/>
        <v>1.7413256894717139E-17</v>
      </c>
      <c r="IM207" s="86">
        <f t="shared" si="247"/>
        <v>1.2529846259515949E-21</v>
      </c>
      <c r="IN207" s="86">
        <f t="shared" si="247"/>
        <v>1.6536674035826785E-22</v>
      </c>
      <c r="IO207" s="86">
        <f t="shared" si="247"/>
        <v>1.5791451534734941E-22</v>
      </c>
      <c r="IP207" s="86">
        <f t="shared" si="247"/>
        <v>6.5463678122772628E-20</v>
      </c>
      <c r="IQ207" s="86">
        <f t="shared" si="247"/>
        <v>4.7239749721403516E-17</v>
      </c>
      <c r="IR207" s="86">
        <f t="shared" si="247"/>
        <v>1.1296492100414239E-17</v>
      </c>
      <c r="IS207" s="86">
        <f t="shared" si="247"/>
        <v>1.2982745122593072E-15</v>
      </c>
      <c r="IT207" s="86">
        <f t="shared" si="247"/>
        <v>1.2466739520068741E-13</v>
      </c>
      <c r="IU207" s="86">
        <f t="shared" si="247"/>
        <v>2.8590040002050376E-14</v>
      </c>
      <c r="IV207" s="86">
        <f t="shared" si="247"/>
        <v>5.1699987054772637E-8</v>
      </c>
      <c r="IW207" s="86">
        <f t="shared" si="247"/>
        <v>4.564974681943521E-7</v>
      </c>
      <c r="IY207" s="86">
        <f t="shared" si="248"/>
        <v>2.1564408708917217E-14</v>
      </c>
      <c r="IZ207" s="86">
        <f t="shared" si="248"/>
        <v>7.7686713312570703E-152</v>
      </c>
      <c r="JA207" s="86">
        <f t="shared" si="248"/>
        <v>7.4328002929420098E-11</v>
      </c>
      <c r="JB207" s="86">
        <f t="shared" si="248"/>
        <v>1.7413256894717139E-17</v>
      </c>
      <c r="JC207" s="86">
        <f t="shared" si="248"/>
        <v>1.2529846259515949E-21</v>
      </c>
      <c r="JD207" s="86">
        <f t="shared" si="248"/>
        <v>1.6536674035826785E-22</v>
      </c>
      <c r="JE207" s="86">
        <f t="shared" si="248"/>
        <v>1.5791451534734941E-22</v>
      </c>
      <c r="JF207" s="86">
        <f t="shared" si="248"/>
        <v>6.5463678122772628E-20</v>
      </c>
      <c r="JG207" s="86">
        <f t="shared" si="248"/>
        <v>4.7239749721403516E-17</v>
      </c>
      <c r="JH207" s="86">
        <f t="shared" si="248"/>
        <v>1.1296492100414239E-17</v>
      </c>
      <c r="JI207" s="86">
        <f t="shared" si="248"/>
        <v>1.2982745122593072E-15</v>
      </c>
      <c r="JJ207" s="86">
        <f t="shared" si="248"/>
        <v>1.2466739520068741E-13</v>
      </c>
      <c r="JK207" s="86">
        <f t="shared" si="248"/>
        <v>2.8590040002050376E-14</v>
      </c>
      <c r="JL207" s="86">
        <f t="shared" si="248"/>
        <v>5.1699987054772637E-8</v>
      </c>
      <c r="JM207" s="86">
        <f t="shared" si="248"/>
        <v>4.564974681943521E-7</v>
      </c>
    </row>
    <row r="208" spans="2:273" x14ac:dyDescent="0.25">
      <c r="B208" s="2">
        <v>181</v>
      </c>
      <c r="C208" s="37">
        <v>40.82</v>
      </c>
      <c r="D208" s="37">
        <v>32.442999999999998</v>
      </c>
      <c r="E208" s="37">
        <v>33.377000000000002</v>
      </c>
      <c r="F208" s="37">
        <v>35.508000000000003</v>
      </c>
      <c r="G208" s="37">
        <v>33.131</v>
      </c>
      <c r="H208" s="37">
        <v>35.377000000000002</v>
      </c>
      <c r="I208" s="37">
        <v>34.704999999999998</v>
      </c>
      <c r="J208" s="37">
        <v>37.409999999999997</v>
      </c>
      <c r="K208" s="37">
        <v>37.164000000000001</v>
      </c>
      <c r="L208" s="37">
        <v>36.557000000000002</v>
      </c>
      <c r="M208" s="37">
        <v>38.164000000000001</v>
      </c>
      <c r="N208" s="37">
        <v>34.279000000000003</v>
      </c>
      <c r="O208" s="37">
        <v>35.639000000000003</v>
      </c>
      <c r="P208" s="37">
        <v>39.902000000000001</v>
      </c>
      <c r="Q208" s="37">
        <v>34.613999999999997</v>
      </c>
      <c r="S208" s="4" t="e">
        <f t="shared" si="249"/>
        <v>#N/A</v>
      </c>
      <c r="T208" s="4">
        <f t="shared" si="249"/>
        <v>34.095686269029954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36.701627119431997</v>
      </c>
      <c r="AI208" s="4">
        <f t="shared" si="250"/>
        <v>0</v>
      </c>
      <c r="AJ208" s="4">
        <f t="shared" si="250"/>
        <v>-1.6526862690299566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-2.0876271194319997</v>
      </c>
      <c r="AY208" s="2" t="e">
        <f t="shared" si="242"/>
        <v>#N/A</v>
      </c>
      <c r="AZ208" s="2">
        <f t="shared" si="242"/>
        <v>34.095686269029954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36.701627119431997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>
        <f t="shared" si="243"/>
        <v>32.442999999999998</v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>
        <f t="shared" si="198"/>
        <v>32.442999999999998</v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34.613999999999997</v>
      </c>
      <c r="DK208" s="2">
        <f t="shared" si="251"/>
        <v>67.276177419354838</v>
      </c>
      <c r="DL208" s="2">
        <f t="shared" si="251"/>
        <v>93.668498328877021</v>
      </c>
      <c r="DM208" s="2">
        <f t="shared" si="251"/>
        <v>101.77237043226383</v>
      </c>
      <c r="DN208" s="2">
        <f t="shared" si="251"/>
        <v>92.523509581105174</v>
      </c>
      <c r="DO208" s="2">
        <f t="shared" si="251"/>
        <v>85.322722994652423</v>
      </c>
      <c r="DP208" s="2">
        <f t="shared" si="251"/>
        <v>79.30859786096255</v>
      </c>
      <c r="DQ208" s="2">
        <f t="shared" si="251"/>
        <v>75.606560317460321</v>
      </c>
      <c r="DR208" s="2">
        <f t="shared" si="251"/>
        <v>70.914763492063514</v>
      </c>
      <c r="DS208" s="2">
        <f t="shared" si="251"/>
        <v>76.087981818181817</v>
      </c>
      <c r="DT208" s="2">
        <f t="shared" si="251"/>
        <v>78.20455614973261</v>
      </c>
      <c r="DU208" s="2">
        <f t="shared" si="251"/>
        <v>82.297765775401089</v>
      </c>
      <c r="DV208" s="2">
        <f t="shared" si="251"/>
        <v>71.872571428571419</v>
      </c>
      <c r="DW208" s="2">
        <f t="shared" si="251"/>
        <v>78.894849506649507</v>
      </c>
      <c r="DX208" s="2">
        <f t="shared" si="251"/>
        <v>83.063514935988621</v>
      </c>
      <c r="DY208" s="2">
        <f t="shared" si="251"/>
        <v>64.114292250648887</v>
      </c>
      <c r="EA208" s="2">
        <f t="shared" si="240"/>
        <v>35.266505404821103</v>
      </c>
      <c r="EB208" s="2">
        <f t="shared" si="240"/>
        <v>34.095612931665464</v>
      </c>
      <c r="EC208" s="2">
        <f t="shared" si="240"/>
        <v>33.247215949749986</v>
      </c>
      <c r="ED208" s="2">
        <f t="shared" si="240"/>
        <v>34.246086663239893</v>
      </c>
      <c r="EE208" s="2">
        <f t="shared" si="240"/>
        <v>33.468214245916023</v>
      </c>
      <c r="EF208" s="2">
        <f t="shared" si="239"/>
        <v>36.423057688459821</v>
      </c>
      <c r="EG208" s="2">
        <f t="shared" si="239"/>
        <v>31.453050563859684</v>
      </c>
      <c r="EH208" s="2">
        <f t="shared" si="239"/>
        <v>35.54356263772398</v>
      </c>
      <c r="EI208" s="2">
        <f t="shared" si="239"/>
        <v>40.725385963329828</v>
      </c>
      <c r="EJ208" s="2">
        <f t="shared" si="239"/>
        <v>36.870213713202261</v>
      </c>
      <c r="EK208" s="2">
        <f t="shared" si="212"/>
        <v>33.732932352941177</v>
      </c>
      <c r="EL208" s="2">
        <f t="shared" si="179"/>
        <v>35.803576236680229</v>
      </c>
      <c r="EM208" s="2">
        <f t="shared" si="179"/>
        <v>36.220343900758074</v>
      </c>
      <c r="EN208" s="2">
        <f t="shared" si="179"/>
        <v>36.496631465887617</v>
      </c>
      <c r="EO208" s="2">
        <f t="shared" si="179"/>
        <v>38.719432537420047</v>
      </c>
      <c r="EQ208" s="2">
        <f t="shared" si="252"/>
        <v>34.554793370996684</v>
      </c>
      <c r="ER208" s="2">
        <f t="shared" si="252"/>
        <v>34.095612931665464</v>
      </c>
      <c r="ES208" s="2">
        <f t="shared" si="252"/>
        <v>33.114018768481188</v>
      </c>
      <c r="ET208" s="2">
        <f t="shared" si="252"/>
        <v>33.07491707912402</v>
      </c>
      <c r="EU208" s="2">
        <f t="shared" si="252"/>
        <v>34.436216303581183</v>
      </c>
      <c r="EV208" s="2">
        <f t="shared" si="252"/>
        <v>33.758255879758941</v>
      </c>
      <c r="EW208" s="2">
        <f t="shared" si="252"/>
        <v>35.033025988783585</v>
      </c>
      <c r="EX208" s="2">
        <f t="shared" si="252"/>
        <v>35.038292420506579</v>
      </c>
      <c r="EY208" s="2">
        <f t="shared" si="252"/>
        <v>36.876877132339736</v>
      </c>
      <c r="EZ208" s="2">
        <f t="shared" si="252"/>
        <v>34.821739963286987</v>
      </c>
      <c r="FA208" s="2">
        <f t="shared" si="252"/>
        <v>35.879915056046954</v>
      </c>
      <c r="FB208" s="2">
        <f t="shared" si="252"/>
        <v>35.042260064791762</v>
      </c>
      <c r="FC208" s="2">
        <f t="shared" si="252"/>
        <v>36.705072109092796</v>
      </c>
      <c r="FD208" s="2">
        <f t="shared" si="252"/>
        <v>36.197193172609403</v>
      </c>
      <c r="FE208" s="2">
        <f t="shared" si="252"/>
        <v>36.592869909813686</v>
      </c>
      <c r="FG208" s="2">
        <f t="shared" si="253"/>
        <v>0.99999900375631945</v>
      </c>
      <c r="FH208" s="2">
        <f t="shared" si="253"/>
        <v>0.99999876894724837</v>
      </c>
      <c r="FI208" s="2">
        <f t="shared" si="253"/>
        <v>0.99999881043835404</v>
      </c>
      <c r="FJ208" s="2">
        <f t="shared" si="253"/>
        <v>0.99999879227107769</v>
      </c>
      <c r="FK208" s="2">
        <f t="shared" si="253"/>
        <v>0.99999861066405638</v>
      </c>
      <c r="FL208" s="2">
        <f t="shared" si="253"/>
        <v>0.99999862454453914</v>
      </c>
      <c r="FM208" s="2">
        <f t="shared" si="253"/>
        <v>0.99999838879722391</v>
      </c>
      <c r="FN208" s="2">
        <f t="shared" si="253"/>
        <v>0.99999840357238057</v>
      </c>
      <c r="FO208" s="2">
        <f t="shared" si="253"/>
        <v>0.99999864114635717</v>
      </c>
      <c r="FP208" s="2">
        <f t="shared" si="253"/>
        <v>0.99999860975539057</v>
      </c>
      <c r="FQ208" s="2">
        <f t="shared" si="253"/>
        <v>0.99999862889269042</v>
      </c>
      <c r="FR208" s="2">
        <f t="shared" si="253"/>
        <v>0.9999984881117403</v>
      </c>
      <c r="FS208" s="2">
        <f t="shared" si="253"/>
        <v>0.9999983933531289</v>
      </c>
      <c r="FT208" s="2">
        <f t="shared" si="253"/>
        <v>0.99999808825707093</v>
      </c>
      <c r="FU208" s="2">
        <f t="shared" si="253"/>
        <v>0.99999785778637507</v>
      </c>
      <c r="FW208" s="2">
        <f t="shared" si="244"/>
        <v>0.97249732681745771</v>
      </c>
      <c r="FX208" s="2">
        <f t="shared" si="244"/>
        <v>0</v>
      </c>
      <c r="FY208" s="2">
        <f t="shared" si="244"/>
        <v>0.95291178705104884</v>
      </c>
      <c r="FZ208" s="2">
        <f t="shared" si="244"/>
        <v>0.97583252132566034</v>
      </c>
      <c r="GA208" s="2">
        <f t="shared" si="244"/>
        <v>0.97683967011839279</v>
      </c>
      <c r="GB208" s="2">
        <f t="shared" si="244"/>
        <v>0.97923607621954378</v>
      </c>
      <c r="GC208" s="2">
        <f t="shared" si="244"/>
        <v>0.97510589710533724</v>
      </c>
      <c r="GD208" s="2">
        <f t="shared" si="244"/>
        <v>0.97387717952108932</v>
      </c>
      <c r="GE208" s="2">
        <f t="shared" si="244"/>
        <v>0.97063237745205755</v>
      </c>
      <c r="GF208" s="2">
        <f t="shared" si="244"/>
        <v>0.96880117059157678</v>
      </c>
      <c r="GG208" s="2">
        <f t="shared" si="244"/>
        <v>0.96389966335136956</v>
      </c>
      <c r="GH208" s="2">
        <f t="shared" si="244"/>
        <v>0.95478364295328677</v>
      </c>
      <c r="GI208" s="2">
        <f t="shared" si="244"/>
        <v>0.95915305217504598</v>
      </c>
      <c r="GJ208" s="2">
        <f t="shared" si="244"/>
        <v>0.95113633757469529</v>
      </c>
      <c r="GK208" s="2">
        <f t="shared" si="244"/>
        <v>0.94888332608093251</v>
      </c>
      <c r="GM208" s="86">
        <f t="shared" si="245"/>
        <v>9.9225093605909482E-258</v>
      </c>
      <c r="GN208" s="86">
        <f t="shared" si="245"/>
        <v>2.7609259260040936E-173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1.4181705842280197E-172</v>
      </c>
      <c r="HD208" s="86">
        <f t="shared" si="181"/>
        <v>8.6939808993043972E-155</v>
      </c>
      <c r="HE208" s="86">
        <f t="shared" si="181"/>
        <v>4.9050364203125108E-283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6.9740202828627594E-75</v>
      </c>
      <c r="HT208" s="86">
        <f t="shared" si="246"/>
        <v>0</v>
      </c>
      <c r="HU208" s="86">
        <f t="shared" si="246"/>
        <v>3.4026998723151582E-72</v>
      </c>
      <c r="HV208" s="86">
        <f t="shared" si="246"/>
        <v>1.5612897050113924E-90</v>
      </c>
      <c r="HW208" s="86">
        <f t="shared" si="246"/>
        <v>1.0175502886149175E-110</v>
      </c>
      <c r="HX208" s="86">
        <f t="shared" si="246"/>
        <v>4.9053309104807547E-112</v>
      </c>
      <c r="HY208" s="86">
        <f t="shared" si="246"/>
        <v>3.7856653386332889E-119</v>
      </c>
      <c r="HZ208" s="86">
        <f t="shared" si="246"/>
        <v>1.6101834670410178E-105</v>
      </c>
      <c r="IA208" s="86">
        <f t="shared" si="246"/>
        <v>1.8007199225505749E-93</v>
      </c>
      <c r="IB208" s="86">
        <f t="shared" si="246"/>
        <v>3.1101972437264796E-100</v>
      </c>
      <c r="IC208" s="86">
        <f t="shared" si="246"/>
        <v>9.4826267557408437E-92</v>
      </c>
      <c r="ID208" s="86">
        <f t="shared" si="246"/>
        <v>3.7121699643429044E-87</v>
      </c>
      <c r="IE208" s="86">
        <f t="shared" si="246"/>
        <v>3.4685462133135633E-87</v>
      </c>
      <c r="IF208" s="86">
        <f t="shared" si="246"/>
        <v>5.2287525597666619E-66</v>
      </c>
      <c r="IG208" s="86">
        <f t="shared" si="246"/>
        <v>1.2490578728448833E-91</v>
      </c>
      <c r="II208" s="86">
        <f t="shared" si="247"/>
        <v>4.3799542858528909E-15</v>
      </c>
      <c r="IJ208" s="86">
        <f t="shared" si="247"/>
        <v>0</v>
      </c>
      <c r="IK208" s="86">
        <f t="shared" si="247"/>
        <v>1.8503352130046163E-11</v>
      </c>
      <c r="IL208" s="86">
        <f t="shared" si="247"/>
        <v>2.610251987603229E-18</v>
      </c>
      <c r="IM208" s="86">
        <f t="shared" si="247"/>
        <v>1.186950079076551E-22</v>
      </c>
      <c r="IN208" s="86">
        <f t="shared" si="247"/>
        <v>1.5223984814568489E-23</v>
      </c>
      <c r="IO208" s="86">
        <f t="shared" si="247"/>
        <v>1.2794294594831022E-23</v>
      </c>
      <c r="IP208" s="86">
        <f t="shared" si="247"/>
        <v>7.0169296849579628E-21</v>
      </c>
      <c r="IQ208" s="86">
        <f t="shared" si="247"/>
        <v>6.6753376937443951E-18</v>
      </c>
      <c r="IR208" s="86">
        <f t="shared" si="247"/>
        <v>1.421654734422124E-18</v>
      </c>
      <c r="IS208" s="86">
        <f t="shared" si="247"/>
        <v>1.9453815058232878E-16</v>
      </c>
      <c r="IT208" s="86">
        <f t="shared" si="247"/>
        <v>2.1302751170644064E-14</v>
      </c>
      <c r="IU208" s="86">
        <f t="shared" si="247"/>
        <v>4.7586621498149422E-15</v>
      </c>
      <c r="IV208" s="86">
        <f t="shared" si="247"/>
        <v>1.9126964899876247E-8</v>
      </c>
      <c r="IW208" s="86">
        <f t="shared" si="247"/>
        <v>1.9093444636888058E-7</v>
      </c>
      <c r="IY208" s="86">
        <f t="shared" si="248"/>
        <v>4.3799542858528909E-15</v>
      </c>
      <c r="IZ208" s="86">
        <f t="shared" si="248"/>
        <v>8.6939808993043972E-155</v>
      </c>
      <c r="JA208" s="86">
        <f t="shared" si="248"/>
        <v>1.8503352130046163E-11</v>
      </c>
      <c r="JB208" s="86">
        <f t="shared" si="248"/>
        <v>2.610251987603229E-18</v>
      </c>
      <c r="JC208" s="86">
        <f t="shared" si="248"/>
        <v>1.186950079076551E-22</v>
      </c>
      <c r="JD208" s="86">
        <f t="shared" si="248"/>
        <v>1.5223984814568489E-23</v>
      </c>
      <c r="JE208" s="86">
        <f t="shared" si="248"/>
        <v>1.2794294594831022E-23</v>
      </c>
      <c r="JF208" s="86">
        <f t="shared" si="248"/>
        <v>7.0169296849579628E-21</v>
      </c>
      <c r="JG208" s="86">
        <f t="shared" si="248"/>
        <v>6.6753376937443951E-18</v>
      </c>
      <c r="JH208" s="86">
        <f t="shared" si="248"/>
        <v>1.421654734422124E-18</v>
      </c>
      <c r="JI208" s="86">
        <f t="shared" si="248"/>
        <v>1.9453815058232878E-16</v>
      </c>
      <c r="JJ208" s="86">
        <f t="shared" si="248"/>
        <v>2.1302751170644064E-14</v>
      </c>
      <c r="JK208" s="86">
        <f t="shared" si="248"/>
        <v>4.7586621498149422E-15</v>
      </c>
      <c r="JL208" s="86">
        <f t="shared" si="248"/>
        <v>1.9126964899876247E-8</v>
      </c>
      <c r="JM208" s="86">
        <f t="shared" si="248"/>
        <v>1.9093444636888058E-7</v>
      </c>
    </row>
    <row r="209" spans="2:273" x14ac:dyDescent="0.25">
      <c r="B209" s="2">
        <v>182</v>
      </c>
      <c r="C209" s="37">
        <v>40.409999999999997</v>
      </c>
      <c r="D209" s="37">
        <v>34.131</v>
      </c>
      <c r="E209" s="37">
        <v>31.131</v>
      </c>
      <c r="F209" s="37">
        <v>34.328000000000003</v>
      </c>
      <c r="G209" s="37">
        <v>33.770000000000003</v>
      </c>
      <c r="H209" s="37">
        <v>37.786999999999999</v>
      </c>
      <c r="I209" s="37">
        <v>38.738</v>
      </c>
      <c r="J209" s="37">
        <v>35.639000000000003</v>
      </c>
      <c r="K209" s="37">
        <v>37.033000000000001</v>
      </c>
      <c r="L209" s="37">
        <v>35.753999999999998</v>
      </c>
      <c r="M209" s="37">
        <v>34.606999999999999</v>
      </c>
      <c r="N209" s="37">
        <v>36.393000000000001</v>
      </c>
      <c r="O209" s="37">
        <v>37.279000000000003</v>
      </c>
      <c r="P209" s="37">
        <v>36.475000000000001</v>
      </c>
      <c r="Q209" s="37">
        <v>36.262999999999998</v>
      </c>
      <c r="S209" s="4" t="e">
        <f t="shared" si="249"/>
        <v>#N/A</v>
      </c>
      <c r="T209" s="4">
        <f t="shared" si="249"/>
        <v>33.948316974278349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0.1826830257216514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>
        <f t="shared" si="242"/>
        <v>33.948316974278349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>
        <f t="shared" si="243"/>
        <v>34.131</v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34.131</v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67.342185483870963</v>
      </c>
      <c r="DL209" s="2">
        <f t="shared" si="251"/>
        <v>93.882623663101612</v>
      </c>
      <c r="DM209" s="2">
        <f t="shared" si="251"/>
        <v>102.04081528520501</v>
      </c>
      <c r="DN209" s="2">
        <f t="shared" si="251"/>
        <v>92.743109180035646</v>
      </c>
      <c r="DO209" s="2">
        <f t="shared" si="251"/>
        <v>85.495613139801392</v>
      </c>
      <c r="DP209" s="2">
        <f t="shared" si="251"/>
        <v>79.441410542398756</v>
      </c>
      <c r="DQ209" s="2">
        <f t="shared" si="251"/>
        <v>75.71275555555556</v>
      </c>
      <c r="DR209" s="2">
        <f t="shared" si="251"/>
        <v>70.994844444444468</v>
      </c>
      <c r="DS209" s="2">
        <f t="shared" si="251"/>
        <v>76.189228265851796</v>
      </c>
      <c r="DT209" s="2">
        <f t="shared" si="251"/>
        <v>78.326981665393419</v>
      </c>
      <c r="DU209" s="2">
        <f t="shared" si="251"/>
        <v>82.441166997708194</v>
      </c>
      <c r="DV209" s="2">
        <f t="shared" si="251"/>
        <v>71.964985714285703</v>
      </c>
      <c r="DW209" s="2">
        <f t="shared" si="251"/>
        <v>79.037915015015017</v>
      </c>
      <c r="DX209" s="2">
        <f t="shared" si="251"/>
        <v>83.230179943101007</v>
      </c>
      <c r="DY209" s="2">
        <f t="shared" si="251"/>
        <v>64.18489558769005</v>
      </c>
      <c r="EA209" s="2">
        <f t="shared" si="240"/>
        <v>35.154993926332295</v>
      </c>
      <c r="EB209" s="2">
        <f t="shared" si="240"/>
        <v>33.948249683944397</v>
      </c>
      <c r="EC209" s="2">
        <f t="shared" si="240"/>
        <v>33.08996966037224</v>
      </c>
      <c r="ED209" s="2">
        <f t="shared" si="240"/>
        <v>34.112175793760628</v>
      </c>
      <c r="EE209" s="2">
        <f t="shared" si="240"/>
        <v>33.3229935154231</v>
      </c>
      <c r="EF209" s="2">
        <f t="shared" si="239"/>
        <v>36.309097206242825</v>
      </c>
      <c r="EG209" s="2">
        <f t="shared" si="239"/>
        <v>31.26385429644489</v>
      </c>
      <c r="EH209" s="2">
        <f t="shared" si="239"/>
        <v>35.40390393595554</v>
      </c>
      <c r="EI209" s="2">
        <f t="shared" si="239"/>
        <v>40.631191780372603</v>
      </c>
      <c r="EJ209" s="2">
        <f t="shared" si="239"/>
        <v>36.735960379704764</v>
      </c>
      <c r="EK209" s="2">
        <f t="shared" si="212"/>
        <v>33.560101260504197</v>
      </c>
      <c r="EL209" s="2">
        <f t="shared" si="179"/>
        <v>35.672452308758551</v>
      </c>
      <c r="EM209" s="2">
        <f t="shared" si="179"/>
        <v>36.098763283121635</v>
      </c>
      <c r="EN209" s="2">
        <f t="shared" si="179"/>
        <v>36.373310942601826</v>
      </c>
      <c r="EO209" s="2">
        <f t="shared" si="179"/>
        <v>38.622495128659779</v>
      </c>
      <c r="EQ209" s="2">
        <f t="shared" si="252"/>
        <v>34.433836868910362</v>
      </c>
      <c r="ER209" s="2">
        <f t="shared" si="252"/>
        <v>33.948249683944397</v>
      </c>
      <c r="ES209" s="2">
        <f t="shared" si="252"/>
        <v>32.954781199563115</v>
      </c>
      <c r="ET209" s="2">
        <f t="shared" si="252"/>
        <v>32.927232829344376</v>
      </c>
      <c r="EU209" s="2">
        <f t="shared" si="252"/>
        <v>34.302985866087681</v>
      </c>
      <c r="EV209" s="2">
        <f t="shared" si="252"/>
        <v>33.612535508231673</v>
      </c>
      <c r="EW209" s="2">
        <f t="shared" si="252"/>
        <v>34.887046843924374</v>
      </c>
      <c r="EX209" s="2">
        <f t="shared" si="252"/>
        <v>34.892514273591857</v>
      </c>
      <c r="EY209" s="2">
        <f t="shared" si="252"/>
        <v>36.735922427724901</v>
      </c>
      <c r="EZ209" s="2">
        <f t="shared" si="252"/>
        <v>34.662185284206089</v>
      </c>
      <c r="FA209" s="2">
        <f t="shared" si="252"/>
        <v>35.73427898672184</v>
      </c>
      <c r="FB209" s="2">
        <f t="shared" si="252"/>
        <v>34.90131109745176</v>
      </c>
      <c r="FC209" s="2">
        <f t="shared" si="252"/>
        <v>36.589408829764949</v>
      </c>
      <c r="FD209" s="2">
        <f t="shared" si="252"/>
        <v>36.070175192463537</v>
      </c>
      <c r="FE209" s="2">
        <f t="shared" si="252"/>
        <v>36.471656692598785</v>
      </c>
      <c r="FG209" s="2">
        <f t="shared" si="253"/>
        <v>0.99999909141488508</v>
      </c>
      <c r="FH209" s="2">
        <f t="shared" si="253"/>
        <v>0.99999887726642511</v>
      </c>
      <c r="FI209" s="2">
        <f t="shared" si="253"/>
        <v>0.9999989151067713</v>
      </c>
      <c r="FJ209" s="2">
        <f t="shared" si="253"/>
        <v>0.99999889853801482</v>
      </c>
      <c r="FK209" s="2">
        <f t="shared" si="253"/>
        <v>0.99999873291040497</v>
      </c>
      <c r="FL209" s="2">
        <f t="shared" si="253"/>
        <v>0.99999874556955881</v>
      </c>
      <c r="FM209" s="2">
        <f t="shared" si="253"/>
        <v>0.99999853056539556</v>
      </c>
      <c r="FN209" s="2">
        <f t="shared" si="253"/>
        <v>0.99999854404050226</v>
      </c>
      <c r="FO209" s="2">
        <f t="shared" si="253"/>
        <v>0.99999876071060045</v>
      </c>
      <c r="FP209" s="2">
        <f t="shared" si="253"/>
        <v>0.99999873208169177</v>
      </c>
      <c r="FQ209" s="2">
        <f t="shared" si="253"/>
        <v>0.99999874953512091</v>
      </c>
      <c r="FR209" s="2">
        <f t="shared" si="253"/>
        <v>0.99999862114133586</v>
      </c>
      <c r="FS209" s="2">
        <f t="shared" si="253"/>
        <v>0.99999853472043132</v>
      </c>
      <c r="FT209" s="2">
        <f t="shared" si="253"/>
        <v>0.99999825646943341</v>
      </c>
      <c r="FU209" s="2">
        <f t="shared" si="253"/>
        <v>0.99999804627758559</v>
      </c>
      <c r="FW209" s="2">
        <f t="shared" si="244"/>
        <v>0.97485641805876766</v>
      </c>
      <c r="FX209" s="2">
        <f t="shared" si="244"/>
        <v>0</v>
      </c>
      <c r="FY209" s="2">
        <f t="shared" si="244"/>
        <v>0.95687636729280945</v>
      </c>
      <c r="FZ209" s="2">
        <f t="shared" si="244"/>
        <v>0.97791202794302157</v>
      </c>
      <c r="GA209" s="2">
        <f t="shared" si="244"/>
        <v>0.97883439560896779</v>
      </c>
      <c r="GB209" s="2">
        <f t="shared" si="244"/>
        <v>0.9810284153552471</v>
      </c>
      <c r="GC209" s="2">
        <f t="shared" si="244"/>
        <v>0.97724646873387611</v>
      </c>
      <c r="GD209" s="2">
        <f t="shared" si="244"/>
        <v>0.97612081766998327</v>
      </c>
      <c r="GE209" s="2">
        <f t="shared" si="244"/>
        <v>0.97314702094067729</v>
      </c>
      <c r="GF209" s="2">
        <f t="shared" si="244"/>
        <v>0.97146800454553572</v>
      </c>
      <c r="GG209" s="2">
        <f t="shared" si="244"/>
        <v>0.96697118768693391</v>
      </c>
      <c r="GH209" s="2">
        <f t="shared" si="244"/>
        <v>0.95859747025129816</v>
      </c>
      <c r="GI209" s="2">
        <f t="shared" si="244"/>
        <v>0.96261276780198968</v>
      </c>
      <c r="GJ209" s="2">
        <f t="shared" si="244"/>
        <v>0.95524338035574941</v>
      </c>
      <c r="GK209" s="2">
        <f t="shared" si="244"/>
        <v>0.9531704132620189</v>
      </c>
      <c r="GM209" s="86">
        <f t="shared" si="245"/>
        <v>8.0468843726756639E-262</v>
      </c>
      <c r="GN209" s="86">
        <f t="shared" si="245"/>
        <v>5.2336624786655996E-176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6.5905737540600368E-176</v>
      </c>
      <c r="HD209" s="86">
        <f t="shared" si="181"/>
        <v>9.1072481828742209E-158</v>
      </c>
      <c r="HE209" s="86">
        <f t="shared" si="181"/>
        <v>1.3551408619597569E-288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4.4959055039930858E-77</v>
      </c>
      <c r="HT209" s="86">
        <f t="shared" si="246"/>
        <v>0</v>
      </c>
      <c r="HU209" s="86">
        <f t="shared" si="246"/>
        <v>2.2288806763002913E-74</v>
      </c>
      <c r="HV209" s="86">
        <f t="shared" si="246"/>
        <v>4.0326877099585935E-93</v>
      </c>
      <c r="HW209" s="86">
        <f t="shared" si="246"/>
        <v>6.731574060913912E-114</v>
      </c>
      <c r="HX209" s="86">
        <f t="shared" si="246"/>
        <v>3.3112485853891012E-115</v>
      </c>
      <c r="HY209" s="86">
        <f t="shared" si="246"/>
        <v>1.3647448852074877E-122</v>
      </c>
      <c r="HZ209" s="86">
        <f t="shared" si="246"/>
        <v>1.3673943640111646E-108</v>
      </c>
      <c r="IA209" s="86">
        <f t="shared" si="246"/>
        <v>3.2223079176251206E-96</v>
      </c>
      <c r="IB209" s="86">
        <f t="shared" si="246"/>
        <v>3.4324644336079284E-103</v>
      </c>
      <c r="IC209" s="86">
        <f t="shared" si="246"/>
        <v>1.6253786366954727E-94</v>
      </c>
      <c r="ID209" s="86">
        <f t="shared" si="246"/>
        <v>7.4596078859669496E-90</v>
      </c>
      <c r="IE209" s="86">
        <f t="shared" si="246"/>
        <v>7.3911564040645434E-90</v>
      </c>
      <c r="IF209" s="86">
        <f t="shared" si="246"/>
        <v>4.5186579475873872E-68</v>
      </c>
      <c r="IG209" s="86">
        <f t="shared" si="246"/>
        <v>1.3966172792245017E-94</v>
      </c>
      <c r="II209" s="86">
        <f t="shared" si="247"/>
        <v>8.5435550222090019E-16</v>
      </c>
      <c r="IJ209" s="86">
        <f t="shared" si="247"/>
        <v>0</v>
      </c>
      <c r="IK209" s="86">
        <f t="shared" si="247"/>
        <v>4.4190689445041901E-12</v>
      </c>
      <c r="IL209" s="86">
        <f t="shared" si="247"/>
        <v>3.7343877635033023E-19</v>
      </c>
      <c r="IM209" s="86">
        <f t="shared" si="247"/>
        <v>1.0615111745899049E-23</v>
      </c>
      <c r="IN209" s="86">
        <f t="shared" si="247"/>
        <v>1.3244428512640909E-24</v>
      </c>
      <c r="IO209" s="86">
        <f t="shared" si="247"/>
        <v>9.7362235300489124E-25</v>
      </c>
      <c r="IP209" s="86">
        <f t="shared" si="247"/>
        <v>7.1094416485540975E-22</v>
      </c>
      <c r="IQ209" s="86">
        <f t="shared" si="247"/>
        <v>8.9648858819055799E-19</v>
      </c>
      <c r="IR209" s="86">
        <f t="shared" si="247"/>
        <v>1.6935134619368747E-19</v>
      </c>
      <c r="IS209" s="86">
        <f t="shared" si="247"/>
        <v>2.7660172452733977E-17</v>
      </c>
      <c r="IT209" s="86">
        <f t="shared" si="247"/>
        <v>3.4542009698033628E-15</v>
      </c>
      <c r="IU209" s="86">
        <f t="shared" si="247"/>
        <v>7.5231722124352776E-16</v>
      </c>
      <c r="IV209" s="86">
        <f t="shared" si="247"/>
        <v>6.8699556298501305E-9</v>
      </c>
      <c r="IW209" s="86">
        <f t="shared" si="247"/>
        <v>7.7799736209666413E-8</v>
      </c>
      <c r="IY209" s="86">
        <f t="shared" si="248"/>
        <v>8.5435550222090019E-16</v>
      </c>
      <c r="IZ209" s="86">
        <f t="shared" si="248"/>
        <v>9.1072481828742209E-158</v>
      </c>
      <c r="JA209" s="86">
        <f t="shared" si="248"/>
        <v>4.4190689445041901E-12</v>
      </c>
      <c r="JB209" s="86">
        <f t="shared" si="248"/>
        <v>3.7343877635033023E-19</v>
      </c>
      <c r="JC209" s="86">
        <f t="shared" si="248"/>
        <v>1.0615111745899049E-23</v>
      </c>
      <c r="JD209" s="86">
        <f t="shared" si="248"/>
        <v>1.3244428512640909E-24</v>
      </c>
      <c r="JE209" s="86">
        <f t="shared" si="248"/>
        <v>9.7362235300489124E-25</v>
      </c>
      <c r="JF209" s="86">
        <f t="shared" si="248"/>
        <v>7.1094416485540975E-22</v>
      </c>
      <c r="JG209" s="86">
        <f t="shared" si="248"/>
        <v>8.9648858819055799E-19</v>
      </c>
      <c r="JH209" s="86">
        <f t="shared" si="248"/>
        <v>1.6935134619368747E-19</v>
      </c>
      <c r="JI209" s="86">
        <f t="shared" si="248"/>
        <v>2.7660172452733977E-17</v>
      </c>
      <c r="JJ209" s="86">
        <f t="shared" si="248"/>
        <v>3.4542009698033628E-15</v>
      </c>
      <c r="JK209" s="86">
        <f t="shared" si="248"/>
        <v>7.5231722124352776E-16</v>
      </c>
      <c r="JL209" s="86">
        <f t="shared" si="248"/>
        <v>6.8699556298501305E-9</v>
      </c>
      <c r="JM209" s="86">
        <f t="shared" si="248"/>
        <v>7.7799736209666413E-8</v>
      </c>
    </row>
    <row r="210" spans="2:273" x14ac:dyDescent="0.25">
      <c r="B210" s="2">
        <v>183</v>
      </c>
      <c r="C210" s="37">
        <v>40.426000000000002</v>
      </c>
      <c r="D210" s="37">
        <v>33.902000000000001</v>
      </c>
      <c r="E210" s="37">
        <v>31.803000000000001</v>
      </c>
      <c r="F210" s="37">
        <v>32.917999999999999</v>
      </c>
      <c r="G210" s="37">
        <v>35.328000000000003</v>
      </c>
      <c r="H210" s="37">
        <v>34.524999999999999</v>
      </c>
      <c r="I210" s="37">
        <v>37.82</v>
      </c>
      <c r="J210" s="37">
        <v>37.131</v>
      </c>
      <c r="K210" s="37">
        <v>36.164000000000001</v>
      </c>
      <c r="L210" s="37">
        <v>34.426000000000002</v>
      </c>
      <c r="M210" s="37">
        <v>35.770000000000003</v>
      </c>
      <c r="N210" s="37">
        <v>38.770000000000003</v>
      </c>
      <c r="O210" s="37">
        <v>35.508000000000003</v>
      </c>
      <c r="P210" s="37">
        <v>35.115000000000002</v>
      </c>
      <c r="Q210" s="37">
        <v>36.034999999999997</v>
      </c>
      <c r="S210" s="4" t="e">
        <f t="shared" si="249"/>
        <v>#N/A</v>
      </c>
      <c r="T210" s="4">
        <f t="shared" si="249"/>
        <v>33.800948175887875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0.1010518241121261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>
        <f t="shared" si="242"/>
        <v>33.800948175887875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>
        <f t="shared" si="243"/>
        <v>33.902000000000001</v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>
        <f t="shared" si="198"/>
        <v>33.902000000000001</v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67.408193548387089</v>
      </c>
      <c r="DL210" s="2">
        <f t="shared" si="251"/>
        <v>94.096748997326216</v>
      </c>
      <c r="DM210" s="2">
        <f t="shared" si="251"/>
        <v>102.30926013814619</v>
      </c>
      <c r="DN210" s="2">
        <f t="shared" si="251"/>
        <v>92.962708778966132</v>
      </c>
      <c r="DO210" s="2">
        <f t="shared" si="251"/>
        <v>85.668503284950361</v>
      </c>
      <c r="DP210" s="2">
        <f t="shared" si="251"/>
        <v>79.574223223834963</v>
      </c>
      <c r="DQ210" s="2">
        <f t="shared" si="251"/>
        <v>75.818950793650799</v>
      </c>
      <c r="DR210" s="2">
        <f t="shared" si="251"/>
        <v>71.074925396825421</v>
      </c>
      <c r="DS210" s="2">
        <f t="shared" si="251"/>
        <v>76.290474713521775</v>
      </c>
      <c r="DT210" s="2">
        <f t="shared" si="251"/>
        <v>78.449407181054227</v>
      </c>
      <c r="DU210" s="2">
        <f t="shared" si="251"/>
        <v>82.584568220015299</v>
      </c>
      <c r="DV210" s="2">
        <f t="shared" si="251"/>
        <v>72.057400000000001</v>
      </c>
      <c r="DW210" s="2">
        <f t="shared" si="251"/>
        <v>79.180980523380526</v>
      </c>
      <c r="DX210" s="2">
        <f t="shared" si="251"/>
        <v>83.396844950213378</v>
      </c>
      <c r="DY210" s="2">
        <f t="shared" si="251"/>
        <v>64.255498924731199</v>
      </c>
      <c r="EA210" s="2">
        <f t="shared" si="240"/>
        <v>35.043482447843473</v>
      </c>
      <c r="EB210" s="2">
        <f t="shared" si="240"/>
        <v>33.800886436223323</v>
      </c>
      <c r="EC210" s="2">
        <f t="shared" si="240"/>
        <v>32.932723370994495</v>
      </c>
      <c r="ED210" s="2">
        <f t="shared" si="240"/>
        <v>33.978264924281362</v>
      </c>
      <c r="EE210" s="2">
        <f t="shared" si="240"/>
        <v>33.177772784930177</v>
      </c>
      <c r="EF210" s="2">
        <f t="shared" si="239"/>
        <v>36.195136724025822</v>
      </c>
      <c r="EG210" s="2">
        <f t="shared" si="239"/>
        <v>31.074658029030097</v>
      </c>
      <c r="EH210" s="2">
        <f t="shared" si="239"/>
        <v>35.264245234187101</v>
      </c>
      <c r="EI210" s="2">
        <f t="shared" si="239"/>
        <v>40.536997597415372</v>
      </c>
      <c r="EJ210" s="2">
        <f t="shared" si="239"/>
        <v>36.601707046207267</v>
      </c>
      <c r="EK210" s="2">
        <f t="shared" si="212"/>
        <v>33.387270168067225</v>
      </c>
      <c r="EL210" s="2">
        <f t="shared" si="179"/>
        <v>35.541328380836859</v>
      </c>
      <c r="EM210" s="2">
        <f t="shared" si="179"/>
        <v>35.977182665485195</v>
      </c>
      <c r="EN210" s="2">
        <f t="shared" si="179"/>
        <v>36.249990419316035</v>
      </c>
      <c r="EO210" s="2">
        <f t="shared" si="179"/>
        <v>38.52555771989951</v>
      </c>
      <c r="EQ210" s="2">
        <f t="shared" si="252"/>
        <v>34.312880366824032</v>
      </c>
      <c r="ER210" s="2">
        <f t="shared" si="252"/>
        <v>33.800886436223323</v>
      </c>
      <c r="ES210" s="2">
        <f t="shared" si="252"/>
        <v>32.795543630645028</v>
      </c>
      <c r="ET210" s="2">
        <f t="shared" si="252"/>
        <v>32.779548579564732</v>
      </c>
      <c r="EU210" s="2">
        <f t="shared" si="252"/>
        <v>34.169755428594172</v>
      </c>
      <c r="EV210" s="2">
        <f t="shared" si="252"/>
        <v>33.466815136704405</v>
      </c>
      <c r="EW210" s="2">
        <f t="shared" si="252"/>
        <v>34.741067699065162</v>
      </c>
      <c r="EX210" s="2">
        <f t="shared" si="252"/>
        <v>34.746736126677128</v>
      </c>
      <c r="EY210" s="2">
        <f t="shared" si="252"/>
        <v>36.594967723110074</v>
      </c>
      <c r="EZ210" s="2">
        <f t="shared" si="252"/>
        <v>34.502630605125198</v>
      </c>
      <c r="FA210" s="2">
        <f t="shared" si="252"/>
        <v>35.588642917396726</v>
      </c>
      <c r="FB210" s="2">
        <f t="shared" si="252"/>
        <v>34.760362130111758</v>
      </c>
      <c r="FC210" s="2">
        <f t="shared" si="252"/>
        <v>36.473745550437094</v>
      </c>
      <c r="FD210" s="2">
        <f t="shared" si="252"/>
        <v>35.943157212317672</v>
      </c>
      <c r="FE210" s="2">
        <f t="shared" si="252"/>
        <v>36.350443475383898</v>
      </c>
      <c r="FG210" s="2">
        <f t="shared" si="253"/>
        <v>0.99999917136046046</v>
      </c>
      <c r="FH210" s="2">
        <f t="shared" si="253"/>
        <v>0.99999897605470878</v>
      </c>
      <c r="FI210" s="2">
        <f t="shared" si="253"/>
        <v>0.99999901056552143</v>
      </c>
      <c r="FJ210" s="2">
        <f t="shared" si="253"/>
        <v>0.999998995454633</v>
      </c>
      <c r="FK210" s="2">
        <f t="shared" si="253"/>
        <v>0.99999884440042608</v>
      </c>
      <c r="FL210" s="2">
        <f t="shared" si="253"/>
        <v>0.99999885594571414</v>
      </c>
      <c r="FM210" s="2">
        <f t="shared" si="253"/>
        <v>0.99999865985953973</v>
      </c>
      <c r="FN210" s="2">
        <f t="shared" si="253"/>
        <v>0.9999986721489863</v>
      </c>
      <c r="FO210" s="2">
        <f t="shared" si="253"/>
        <v>0.99999886975451135</v>
      </c>
      <c r="FP210" s="2">
        <f t="shared" si="253"/>
        <v>0.99999884364463043</v>
      </c>
      <c r="FQ210" s="2">
        <f t="shared" si="253"/>
        <v>0.99999885956235057</v>
      </c>
      <c r="FR210" s="2">
        <f t="shared" si="253"/>
        <v>0.99999874246579978</v>
      </c>
      <c r="FS210" s="2">
        <f t="shared" si="253"/>
        <v>0.99999866364897838</v>
      </c>
      <c r="FT210" s="2">
        <f t="shared" si="253"/>
        <v>0.99999840988098054</v>
      </c>
      <c r="FU210" s="2">
        <f t="shared" si="253"/>
        <v>0.99999821818367463</v>
      </c>
      <c r="FW210" s="2">
        <f t="shared" si="244"/>
        <v>0.97701793606902854</v>
      </c>
      <c r="FX210" s="2">
        <f t="shared" si="244"/>
        <v>0</v>
      </c>
      <c r="FY210" s="2">
        <f t="shared" si="244"/>
        <v>0.96052097986117113</v>
      </c>
      <c r="FZ210" s="2">
        <f t="shared" si="244"/>
        <v>0.97981630300671652</v>
      </c>
      <c r="GA210" s="2">
        <f t="shared" si="244"/>
        <v>0.9806607229919061</v>
      </c>
      <c r="GB210" s="2">
        <f t="shared" si="244"/>
        <v>0.98266877826307975</v>
      </c>
      <c r="GC210" s="2">
        <f t="shared" si="244"/>
        <v>0.97920690373975094</v>
      </c>
      <c r="GD210" s="2">
        <f t="shared" si="244"/>
        <v>0.97817607242484028</v>
      </c>
      <c r="GE210" s="2">
        <f t="shared" si="244"/>
        <v>0.97545179022858486</v>
      </c>
      <c r="GF210" s="2">
        <f t="shared" si="244"/>
        <v>0.97391301934697483</v>
      </c>
      <c r="GG210" s="2">
        <f t="shared" si="244"/>
        <v>0.96978956828334228</v>
      </c>
      <c r="GH210" s="2">
        <f t="shared" si="244"/>
        <v>0.96210238406895043</v>
      </c>
      <c r="GI210" s="2">
        <f t="shared" si="244"/>
        <v>0.96578989899857215</v>
      </c>
      <c r="GJ210" s="2">
        <f t="shared" si="244"/>
        <v>0.95902009489393703</v>
      </c>
      <c r="GK210" s="2">
        <f t="shared" si="244"/>
        <v>0.95711419851763557</v>
      </c>
      <c r="GM210" s="86">
        <f t="shared" si="245"/>
        <v>6.0562912853855822E-266</v>
      </c>
      <c r="GN210" s="86">
        <f t="shared" si="245"/>
        <v>9.4436687891760607E-179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2.8440856083964991E-179</v>
      </c>
      <c r="HD210" s="86">
        <f t="shared" si="181"/>
        <v>8.9299997823387885E-161</v>
      </c>
      <c r="HE210" s="86">
        <f t="shared" si="181"/>
        <v>3.3032522617758017E-294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2.6912542849888408E-79</v>
      </c>
      <c r="HT210" s="86">
        <f t="shared" si="246"/>
        <v>0</v>
      </c>
      <c r="HU210" s="86">
        <f t="shared" si="246"/>
        <v>1.3525758375708663E-76</v>
      </c>
      <c r="HV210" s="86">
        <f t="shared" si="246"/>
        <v>9.563938754491479E-96</v>
      </c>
      <c r="HW210" s="86">
        <f t="shared" si="246"/>
        <v>4.0091093037071523E-117</v>
      </c>
      <c r="HX210" s="86">
        <f t="shared" si="246"/>
        <v>2.0158925540232982E-118</v>
      </c>
      <c r="HY210" s="86">
        <f t="shared" si="246"/>
        <v>4.3881563226004958E-126</v>
      </c>
      <c r="HZ210" s="86">
        <f t="shared" si="246"/>
        <v>1.0476775871839165E-111</v>
      </c>
      <c r="IA210" s="86">
        <f t="shared" si="246"/>
        <v>5.2536287035796025E-99</v>
      </c>
      <c r="IB210" s="86">
        <f t="shared" si="246"/>
        <v>3.4259827752303645E-106</v>
      </c>
      <c r="IC210" s="86">
        <f t="shared" si="246"/>
        <v>2.5306715807981865E-97</v>
      </c>
      <c r="ID210" s="86">
        <f t="shared" si="246"/>
        <v>1.3614848218240888E-92</v>
      </c>
      <c r="IE210" s="86">
        <f t="shared" si="246"/>
        <v>1.4331106818049597E-92</v>
      </c>
      <c r="IF210" s="86">
        <f t="shared" si="246"/>
        <v>3.6239114895763322E-70</v>
      </c>
      <c r="IG210" s="86">
        <f t="shared" si="246"/>
        <v>1.3996686809636269E-97</v>
      </c>
      <c r="II210" s="86">
        <f t="shared" si="247"/>
        <v>1.6004148068489647E-16</v>
      </c>
      <c r="IJ210" s="86">
        <f t="shared" si="247"/>
        <v>0</v>
      </c>
      <c r="IK210" s="86">
        <f t="shared" si="247"/>
        <v>1.0124522932931844E-12</v>
      </c>
      <c r="IL210" s="86">
        <f t="shared" si="247"/>
        <v>5.0989378193972759E-20</v>
      </c>
      <c r="IM210" s="86">
        <f t="shared" si="247"/>
        <v>8.9621240605689941E-25</v>
      </c>
      <c r="IN210" s="86">
        <f t="shared" si="247"/>
        <v>1.088811139622848E-25</v>
      </c>
      <c r="IO210" s="86">
        <f t="shared" si="247"/>
        <v>6.958774188305627E-26</v>
      </c>
      <c r="IP210" s="86">
        <f t="shared" si="247"/>
        <v>6.8085295389138198E-23</v>
      </c>
      <c r="IQ210" s="86">
        <f t="shared" si="247"/>
        <v>1.1442185164970115E-19</v>
      </c>
      <c r="IR210" s="86">
        <f t="shared" si="247"/>
        <v>1.9094714402096305E-20</v>
      </c>
      <c r="IS210" s="86">
        <f t="shared" si="247"/>
        <v>3.7316520679688799E-18</v>
      </c>
      <c r="IT210" s="86">
        <f t="shared" si="247"/>
        <v>5.3145868301480008E-16</v>
      </c>
      <c r="IU210" s="86">
        <f t="shared" si="247"/>
        <v>1.1296548189695379E-16</v>
      </c>
      <c r="IV210" s="86">
        <f t="shared" si="247"/>
        <v>2.3954985167917575E-9</v>
      </c>
      <c r="IW210" s="86">
        <f t="shared" si="247"/>
        <v>3.0881733081967096E-8</v>
      </c>
      <c r="IY210" s="86">
        <f t="shared" si="248"/>
        <v>1.6004148068489647E-16</v>
      </c>
      <c r="IZ210" s="86">
        <f t="shared" si="248"/>
        <v>8.9299997823387885E-161</v>
      </c>
      <c r="JA210" s="86">
        <f t="shared" si="248"/>
        <v>1.0124522932931844E-12</v>
      </c>
      <c r="JB210" s="86">
        <f t="shared" si="248"/>
        <v>5.0989378193972759E-20</v>
      </c>
      <c r="JC210" s="86">
        <f t="shared" si="248"/>
        <v>8.9621240605689941E-25</v>
      </c>
      <c r="JD210" s="86">
        <f t="shared" si="248"/>
        <v>1.088811139622848E-25</v>
      </c>
      <c r="JE210" s="86">
        <f t="shared" si="248"/>
        <v>6.958774188305627E-26</v>
      </c>
      <c r="JF210" s="86">
        <f t="shared" si="248"/>
        <v>6.8085295389138198E-23</v>
      </c>
      <c r="JG210" s="86">
        <f t="shared" si="248"/>
        <v>1.1442185164970115E-19</v>
      </c>
      <c r="JH210" s="86">
        <f t="shared" si="248"/>
        <v>1.9094714402096305E-20</v>
      </c>
      <c r="JI210" s="86">
        <f t="shared" si="248"/>
        <v>3.7316520679688799E-18</v>
      </c>
      <c r="JJ210" s="86">
        <f t="shared" si="248"/>
        <v>5.3145868301480008E-16</v>
      </c>
      <c r="JK210" s="86">
        <f t="shared" si="248"/>
        <v>1.1296548189695379E-16</v>
      </c>
      <c r="JL210" s="86">
        <f t="shared" si="248"/>
        <v>2.3954985167917575E-9</v>
      </c>
      <c r="JM210" s="86">
        <f t="shared" si="248"/>
        <v>3.0881733081967096E-8</v>
      </c>
    </row>
    <row r="211" spans="2:273" x14ac:dyDescent="0.25">
      <c r="B211" s="2">
        <v>184</v>
      </c>
      <c r="C211" s="37">
        <v>38.786999999999999</v>
      </c>
      <c r="D211" s="37">
        <v>34.033000000000001</v>
      </c>
      <c r="E211" s="37">
        <v>32.082000000000001</v>
      </c>
      <c r="F211" s="37">
        <v>32.884999999999998</v>
      </c>
      <c r="G211" s="37">
        <v>32.328000000000003</v>
      </c>
      <c r="H211" s="37">
        <v>34.753999999999998</v>
      </c>
      <c r="I211" s="37">
        <v>34.540999999999997</v>
      </c>
      <c r="J211" s="37">
        <v>35.328000000000003</v>
      </c>
      <c r="K211" s="37">
        <v>36.246000000000002</v>
      </c>
      <c r="L211" s="37">
        <v>37.295000000000002</v>
      </c>
      <c r="M211" s="37">
        <v>34.426000000000002</v>
      </c>
      <c r="N211" s="37">
        <v>35.508000000000003</v>
      </c>
      <c r="O211" s="37">
        <v>37.295000000000002</v>
      </c>
      <c r="P211" s="37">
        <v>35.984000000000002</v>
      </c>
      <c r="Q211" s="37">
        <v>38.86</v>
      </c>
      <c r="S211" s="4" t="e">
        <f t="shared" si="249"/>
        <v>#N/A</v>
      </c>
      <c r="T211" s="4">
        <f t="shared" si="249"/>
        <v>33.653579833326461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0.37942016667354039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>
        <f t="shared" si="242"/>
        <v>33.653579833326461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>
        <f t="shared" si="243"/>
        <v>34.033000000000001</v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34.033000000000001</v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67.474201612903215</v>
      </c>
      <c r="DL211" s="2">
        <f t="shared" si="251"/>
        <v>94.310874331550821</v>
      </c>
      <c r="DM211" s="2">
        <f t="shared" si="251"/>
        <v>102.57770499108736</v>
      </c>
      <c r="DN211" s="2">
        <f t="shared" si="251"/>
        <v>93.182308377896618</v>
      </c>
      <c r="DO211" s="2">
        <f t="shared" si="251"/>
        <v>85.84139343009933</v>
      </c>
      <c r="DP211" s="2">
        <f t="shared" si="251"/>
        <v>79.707035905271184</v>
      </c>
      <c r="DQ211" s="2">
        <f t="shared" si="251"/>
        <v>75.925146031746038</v>
      </c>
      <c r="DR211" s="2">
        <f t="shared" si="251"/>
        <v>71.15500634920636</v>
      </c>
      <c r="DS211" s="2">
        <f t="shared" si="251"/>
        <v>76.391721161191754</v>
      </c>
      <c r="DT211" s="2">
        <f t="shared" si="251"/>
        <v>78.571832696715035</v>
      </c>
      <c r="DU211" s="2">
        <f t="shared" si="251"/>
        <v>82.727969442322404</v>
      </c>
      <c r="DV211" s="2">
        <f t="shared" si="251"/>
        <v>72.149814285714285</v>
      </c>
      <c r="DW211" s="2">
        <f t="shared" si="251"/>
        <v>79.324046031746036</v>
      </c>
      <c r="DX211" s="2">
        <f t="shared" si="251"/>
        <v>83.563509957325749</v>
      </c>
      <c r="DY211" s="2">
        <f t="shared" si="251"/>
        <v>64.326102261772363</v>
      </c>
      <c r="EA211" s="2">
        <f t="shared" si="240"/>
        <v>34.931970969354666</v>
      </c>
      <c r="EB211" s="2">
        <f t="shared" si="240"/>
        <v>33.653523188502248</v>
      </c>
      <c r="EC211" s="2">
        <f t="shared" si="240"/>
        <v>32.775477081616756</v>
      </c>
      <c r="ED211" s="2">
        <f t="shared" si="240"/>
        <v>33.844354054802103</v>
      </c>
      <c r="EE211" s="2">
        <f t="shared" si="240"/>
        <v>33.032552054437254</v>
      </c>
      <c r="EF211" s="2">
        <f t="shared" si="239"/>
        <v>36.081176241808826</v>
      </c>
      <c r="EG211" s="2">
        <f t="shared" si="239"/>
        <v>30.885461761615304</v>
      </c>
      <c r="EH211" s="2">
        <f t="shared" si="239"/>
        <v>35.124586532418668</v>
      </c>
      <c r="EI211" s="2">
        <f t="shared" si="239"/>
        <v>40.44280341445814</v>
      </c>
      <c r="EJ211" s="2">
        <f t="shared" si="239"/>
        <v>36.467453712709776</v>
      </c>
      <c r="EK211" s="2">
        <f t="shared" si="212"/>
        <v>33.214439075630253</v>
      </c>
      <c r="EL211" s="2">
        <f t="shared" si="212"/>
        <v>35.410204452915181</v>
      </c>
      <c r="EM211" s="2">
        <f t="shared" si="212"/>
        <v>35.855602047848748</v>
      </c>
      <c r="EN211" s="2">
        <f t="shared" si="212"/>
        <v>36.126669896030251</v>
      </c>
      <c r="EO211" s="2">
        <f t="shared" si="212"/>
        <v>38.428620311139241</v>
      </c>
      <c r="EQ211" s="2">
        <f t="shared" si="252"/>
        <v>34.191923864737703</v>
      </c>
      <c r="ER211" s="2">
        <f t="shared" si="252"/>
        <v>33.653523188502248</v>
      </c>
      <c r="ES211" s="2">
        <f t="shared" si="252"/>
        <v>32.636306061726941</v>
      </c>
      <c r="ET211" s="2">
        <f t="shared" si="252"/>
        <v>32.631864329785088</v>
      </c>
      <c r="EU211" s="2">
        <f t="shared" si="252"/>
        <v>34.03652499110067</v>
      </c>
      <c r="EV211" s="2">
        <f t="shared" si="252"/>
        <v>33.321094765177136</v>
      </c>
      <c r="EW211" s="2">
        <f t="shared" si="252"/>
        <v>34.595088554205951</v>
      </c>
      <c r="EX211" s="2">
        <f t="shared" si="252"/>
        <v>34.600957979762399</v>
      </c>
      <c r="EY211" s="2">
        <f t="shared" si="252"/>
        <v>36.454013018495239</v>
      </c>
      <c r="EZ211" s="2">
        <f t="shared" si="252"/>
        <v>34.3430759260443</v>
      </c>
      <c r="FA211" s="2">
        <f t="shared" si="252"/>
        <v>35.443006848071612</v>
      </c>
      <c r="FB211" s="2">
        <f t="shared" si="252"/>
        <v>34.619413162771764</v>
      </c>
      <c r="FC211" s="2">
        <f t="shared" si="252"/>
        <v>36.35808227110924</v>
      </c>
      <c r="FD211" s="2">
        <f t="shared" si="252"/>
        <v>35.816139232171807</v>
      </c>
      <c r="FE211" s="2">
        <f t="shared" si="252"/>
        <v>36.229230258169004</v>
      </c>
      <c r="FG211" s="2">
        <f t="shared" si="253"/>
        <v>0.99999924427170295</v>
      </c>
      <c r="FH211" s="2">
        <f t="shared" si="253"/>
        <v>0.99999906615071144</v>
      </c>
      <c r="FI211" s="2">
        <f t="shared" si="253"/>
        <v>0.99999909762495209</v>
      </c>
      <c r="FJ211" s="2">
        <f t="shared" si="253"/>
        <v>0.99999908384365566</v>
      </c>
      <c r="FK211" s="2">
        <f t="shared" si="253"/>
        <v>0.99999894608055551</v>
      </c>
      <c r="FL211" s="2">
        <f t="shared" si="253"/>
        <v>0.99999895660998539</v>
      </c>
      <c r="FM211" s="2">
        <f t="shared" si="253"/>
        <v>0.9999987777772299</v>
      </c>
      <c r="FN211" s="2">
        <f t="shared" si="253"/>
        <v>0.999998788985341</v>
      </c>
      <c r="FO211" s="2">
        <f t="shared" si="253"/>
        <v>0.99999896920376063</v>
      </c>
      <c r="FP211" s="2">
        <f t="shared" si="253"/>
        <v>0.99999894539126155</v>
      </c>
      <c r="FQ211" s="2">
        <f t="shared" si="253"/>
        <v>0.99999895990839771</v>
      </c>
      <c r="FR211" s="2">
        <f t="shared" si="253"/>
        <v>0.99999885311505166</v>
      </c>
      <c r="FS211" s="2">
        <f t="shared" si="253"/>
        <v>0.99999878123323982</v>
      </c>
      <c r="FT211" s="2">
        <f t="shared" si="253"/>
        <v>0.99999854979401548</v>
      </c>
      <c r="FU211" s="2">
        <f t="shared" si="253"/>
        <v>0.99999837496394273</v>
      </c>
      <c r="FW211" s="2">
        <f t="shared" si="244"/>
        <v>0.97899763818536856</v>
      </c>
      <c r="FX211" s="2">
        <f t="shared" si="244"/>
        <v>0</v>
      </c>
      <c r="FY211" s="2">
        <f t="shared" si="244"/>
        <v>0.96386919720275799</v>
      </c>
      <c r="FZ211" s="2">
        <f t="shared" si="244"/>
        <v>0.9815595002217572</v>
      </c>
      <c r="GA211" s="2">
        <f t="shared" si="244"/>
        <v>0.98233230556847762</v>
      </c>
      <c r="GB211" s="2">
        <f t="shared" si="244"/>
        <v>0.98416959719106456</v>
      </c>
      <c r="GC211" s="2">
        <f t="shared" si="244"/>
        <v>0.98100171218478338</v>
      </c>
      <c r="GD211" s="2">
        <f t="shared" si="244"/>
        <v>0.98005804757972192</v>
      </c>
      <c r="GE211" s="2">
        <f t="shared" si="244"/>
        <v>0.97756330386815149</v>
      </c>
      <c r="GF211" s="2">
        <f t="shared" si="244"/>
        <v>0.9761536546561429</v>
      </c>
      <c r="GG211" s="2">
        <f t="shared" si="244"/>
        <v>0.97237432450381323</v>
      </c>
      <c r="GH211" s="2">
        <f t="shared" si="244"/>
        <v>0.96532132468826048</v>
      </c>
      <c r="GI211" s="2">
        <f t="shared" si="244"/>
        <v>0.96870581788809296</v>
      </c>
      <c r="GJ211" s="2">
        <f t="shared" si="244"/>
        <v>0.9624906315373003</v>
      </c>
      <c r="GK211" s="2">
        <f t="shared" si="244"/>
        <v>0.96073953539279022</v>
      </c>
      <c r="GM211" s="86">
        <f t="shared" si="245"/>
        <v>4.2301725140646032E-270</v>
      </c>
      <c r="GN211" s="86">
        <f t="shared" si="245"/>
        <v>1.6220321264603928E-181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1.1396881684831986E-182</v>
      </c>
      <c r="HD211" s="86">
        <f t="shared" si="181"/>
        <v>8.1961663257570635E-164</v>
      </c>
      <c r="HE211" s="86">
        <f t="shared" si="181"/>
        <v>7.1041700782931859E-300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1.495868058222984E-81</v>
      </c>
      <c r="HT211" s="86">
        <f t="shared" si="246"/>
        <v>0</v>
      </c>
      <c r="HU211" s="86">
        <f t="shared" si="246"/>
        <v>7.6040540800461581E-79</v>
      </c>
      <c r="HV211" s="86">
        <f t="shared" si="246"/>
        <v>2.0826086432415798E-98</v>
      </c>
      <c r="HW211" s="86">
        <f t="shared" si="246"/>
        <v>2.1495485301076352E-120</v>
      </c>
      <c r="HX211" s="86">
        <f t="shared" si="246"/>
        <v>1.1068601796522569E-121</v>
      </c>
      <c r="HY211" s="86">
        <f t="shared" si="246"/>
        <v>1.2584373217247675E-129</v>
      </c>
      <c r="HZ211" s="86">
        <f t="shared" si="246"/>
        <v>7.2422653515263832E-115</v>
      </c>
      <c r="IA211" s="86">
        <f t="shared" si="246"/>
        <v>7.8040594170776991E-102</v>
      </c>
      <c r="IB211" s="86">
        <f t="shared" si="246"/>
        <v>3.0925923747485833E-109</v>
      </c>
      <c r="IC211" s="86">
        <f t="shared" si="246"/>
        <v>3.5790648017658957E-100</v>
      </c>
      <c r="ID211" s="86">
        <f t="shared" si="246"/>
        <v>2.2569151026046176E-95</v>
      </c>
      <c r="IE211" s="86">
        <f t="shared" si="246"/>
        <v>2.5284044678045795E-95</v>
      </c>
      <c r="IF211" s="86">
        <f t="shared" si="246"/>
        <v>2.6971137955676211E-72</v>
      </c>
      <c r="IG211" s="86">
        <f t="shared" si="246"/>
        <v>1.2572529026718031E-100</v>
      </c>
      <c r="II211" s="86">
        <f t="shared" si="247"/>
        <v>2.8789894231808713E-17</v>
      </c>
      <c r="IJ211" s="86">
        <f t="shared" si="247"/>
        <v>0</v>
      </c>
      <c r="IK211" s="86">
        <f t="shared" si="247"/>
        <v>2.2251752162208913E-13</v>
      </c>
      <c r="IL211" s="86">
        <f t="shared" si="247"/>
        <v>6.6443553658080253E-21</v>
      </c>
      <c r="IM211" s="86">
        <f t="shared" si="247"/>
        <v>7.1430086876614655E-26</v>
      </c>
      <c r="IN211" s="86">
        <f t="shared" si="247"/>
        <v>8.4581762619286488E-27</v>
      </c>
      <c r="IO211" s="86">
        <f t="shared" si="247"/>
        <v>4.6712367527837783E-27</v>
      </c>
      <c r="IP211" s="86">
        <f t="shared" si="247"/>
        <v>6.1629585335645881E-24</v>
      </c>
      <c r="IQ211" s="86">
        <f t="shared" si="247"/>
        <v>1.3878852560203883E-20</v>
      </c>
      <c r="IR211" s="86">
        <f t="shared" si="247"/>
        <v>2.037767616940936E-21</v>
      </c>
      <c r="IS211" s="86">
        <f t="shared" si="247"/>
        <v>4.7767113287242393E-19</v>
      </c>
      <c r="IT211" s="86">
        <f t="shared" si="247"/>
        <v>7.7586069796434369E-17</v>
      </c>
      <c r="IU211" s="86">
        <f t="shared" si="247"/>
        <v>1.6110277524958114E-17</v>
      </c>
      <c r="IV211" s="86">
        <f t="shared" si="247"/>
        <v>8.108773023438275E-10</v>
      </c>
      <c r="IW211" s="86">
        <f t="shared" si="247"/>
        <v>1.1940925287501104E-8</v>
      </c>
      <c r="IY211" s="86">
        <f t="shared" si="248"/>
        <v>2.8789894231808713E-17</v>
      </c>
      <c r="IZ211" s="86">
        <f t="shared" si="248"/>
        <v>8.1961663257570635E-164</v>
      </c>
      <c r="JA211" s="86">
        <f t="shared" si="248"/>
        <v>2.2251752162208913E-13</v>
      </c>
      <c r="JB211" s="86">
        <f t="shared" si="248"/>
        <v>6.6443553658080253E-21</v>
      </c>
      <c r="JC211" s="86">
        <f t="shared" si="248"/>
        <v>7.1430086876614655E-26</v>
      </c>
      <c r="JD211" s="86">
        <f t="shared" si="248"/>
        <v>8.4581762619286488E-27</v>
      </c>
      <c r="JE211" s="86">
        <f t="shared" si="248"/>
        <v>4.6712367527837783E-27</v>
      </c>
      <c r="JF211" s="86">
        <f t="shared" si="248"/>
        <v>6.1629585335645881E-24</v>
      </c>
      <c r="JG211" s="86">
        <f t="shared" si="248"/>
        <v>1.3878852560203883E-20</v>
      </c>
      <c r="JH211" s="86">
        <f t="shared" si="248"/>
        <v>2.037767616940936E-21</v>
      </c>
      <c r="JI211" s="86">
        <f t="shared" si="248"/>
        <v>4.7767113287242393E-19</v>
      </c>
      <c r="JJ211" s="86">
        <f t="shared" si="248"/>
        <v>7.7586069796434369E-17</v>
      </c>
      <c r="JK211" s="86">
        <f t="shared" si="248"/>
        <v>1.6110277524958114E-17</v>
      </c>
      <c r="JL211" s="86">
        <f t="shared" si="248"/>
        <v>8.108773023438275E-10</v>
      </c>
      <c r="JM211" s="86">
        <f t="shared" si="248"/>
        <v>1.1940925287501104E-8</v>
      </c>
    </row>
    <row r="212" spans="2:273" x14ac:dyDescent="0.25">
      <c r="B212" s="2">
        <v>185</v>
      </c>
      <c r="C212" s="37">
        <v>38.917999999999999</v>
      </c>
      <c r="D212" s="37">
        <v>30.902000000000001</v>
      </c>
      <c r="E212" s="37">
        <v>33.197000000000003</v>
      </c>
      <c r="F212" s="37">
        <v>34.851999999999997</v>
      </c>
      <c r="G212" s="37">
        <v>34.851999999999997</v>
      </c>
      <c r="H212" s="37">
        <v>34.524999999999999</v>
      </c>
      <c r="I212" s="37">
        <v>33.738</v>
      </c>
      <c r="J212" s="37">
        <v>38.377000000000002</v>
      </c>
      <c r="K212" s="37">
        <v>35.671999999999997</v>
      </c>
      <c r="L212" s="37">
        <v>34.884999999999998</v>
      </c>
      <c r="M212" s="37">
        <v>34.704999999999998</v>
      </c>
      <c r="N212" s="37">
        <v>36.671999999999997</v>
      </c>
      <c r="O212" s="37">
        <v>35.738</v>
      </c>
      <c r="P212" s="37">
        <v>39.393000000000001</v>
      </c>
      <c r="Q212" s="37">
        <v>35.174999999999997</v>
      </c>
      <c r="S212" s="4" t="e">
        <f t="shared" si="249"/>
        <v>#N/A</v>
      </c>
      <c r="T212" s="4">
        <f t="shared" si="249"/>
        <v>33.506211909351954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-2.6042119093519531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4">IF(OR($B212 &lt; C$230, $B212 &gt; C$233), #N/A, ((1-FG212)*DK212) + (FG212 - FW212)*EA212 + (FW212*EQ212))</f>
        <v>#N/A</v>
      </c>
      <c r="AZ212" s="2">
        <f t="shared" si="254"/>
        <v>33.506211909351954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 t="e">
        <f t="shared" si="254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>
        <f t="shared" si="255"/>
        <v>30.902000000000001</v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>
        <f t="shared" si="198"/>
        <v>30.902000000000001</v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67.540209677419355</v>
      </c>
      <c r="DL212" s="2">
        <f t="shared" si="251"/>
        <v>94.524999665775425</v>
      </c>
      <c r="DM212" s="2">
        <f t="shared" si="251"/>
        <v>102.84614984402853</v>
      </c>
      <c r="DN212" s="2">
        <f t="shared" si="251"/>
        <v>93.40190797682709</v>
      </c>
      <c r="DO212" s="2">
        <f t="shared" si="251"/>
        <v>86.014283575248299</v>
      </c>
      <c r="DP212" s="2">
        <f t="shared" si="251"/>
        <v>79.83984858670739</v>
      </c>
      <c r="DQ212" s="2">
        <f t="shared" si="251"/>
        <v>76.031341269841278</v>
      </c>
      <c r="DR212" s="2">
        <f t="shared" si="251"/>
        <v>71.235087301587313</v>
      </c>
      <c r="DS212" s="2">
        <f t="shared" si="251"/>
        <v>76.492967608861733</v>
      </c>
      <c r="DT212" s="2">
        <f t="shared" si="251"/>
        <v>78.694258212375843</v>
      </c>
      <c r="DU212" s="2">
        <f t="shared" si="251"/>
        <v>82.871370664629509</v>
      </c>
      <c r="DV212" s="2">
        <f t="shared" si="251"/>
        <v>72.242228571428569</v>
      </c>
      <c r="DW212" s="2">
        <f t="shared" si="251"/>
        <v>79.467111540111532</v>
      </c>
      <c r="DX212" s="2">
        <f t="shared" si="251"/>
        <v>83.73017496443812</v>
      </c>
      <c r="DY212" s="2">
        <f t="shared" si="251"/>
        <v>64.396705598813512</v>
      </c>
      <c r="EA212" s="2">
        <f t="shared" si="240"/>
        <v>34.820459490865858</v>
      </c>
      <c r="EB212" s="2">
        <f t="shared" si="240"/>
        <v>33.506159940781174</v>
      </c>
      <c r="EC212" s="2">
        <f t="shared" si="240"/>
        <v>32.618230792239004</v>
      </c>
      <c r="ED212" s="2">
        <f t="shared" si="240"/>
        <v>33.710443185322845</v>
      </c>
      <c r="EE212" s="2">
        <f t="shared" si="240"/>
        <v>32.887331323944338</v>
      </c>
      <c r="EF212" s="2">
        <f t="shared" si="239"/>
        <v>35.967215759591824</v>
      </c>
      <c r="EG212" s="2">
        <f t="shared" si="239"/>
        <v>30.69626549420051</v>
      </c>
      <c r="EH212" s="2">
        <f t="shared" si="239"/>
        <v>34.984927830650236</v>
      </c>
      <c r="EI212" s="2">
        <f t="shared" si="239"/>
        <v>40.348609231500916</v>
      </c>
      <c r="EJ212" s="2">
        <f t="shared" si="239"/>
        <v>36.333200379212279</v>
      </c>
      <c r="EK212" s="2">
        <f t="shared" si="212"/>
        <v>33.041607983193273</v>
      </c>
      <c r="EL212" s="2">
        <f t="shared" si="212"/>
        <v>35.279080524993496</v>
      </c>
      <c r="EM212" s="2">
        <f t="shared" si="212"/>
        <v>35.734021430212309</v>
      </c>
      <c r="EN212" s="2">
        <f t="shared" si="212"/>
        <v>36.003349372744466</v>
      </c>
      <c r="EO212" s="2">
        <f t="shared" si="212"/>
        <v>38.331682902378972</v>
      </c>
      <c r="EQ212" s="2">
        <f t="shared" si="252"/>
        <v>34.07096736265138</v>
      </c>
      <c r="ER212" s="2">
        <f t="shared" si="252"/>
        <v>33.506159940781174</v>
      </c>
      <c r="ES212" s="2">
        <f t="shared" si="252"/>
        <v>32.477068492808868</v>
      </c>
      <c r="ET212" s="2">
        <f t="shared" si="252"/>
        <v>32.484180080005437</v>
      </c>
      <c r="EU212" s="2">
        <f t="shared" si="252"/>
        <v>33.903294553607168</v>
      </c>
      <c r="EV212" s="2">
        <f t="shared" si="252"/>
        <v>33.175374393649875</v>
      </c>
      <c r="EW212" s="2">
        <f t="shared" si="252"/>
        <v>34.44910940934674</v>
      </c>
      <c r="EX212" s="2">
        <f t="shared" si="252"/>
        <v>34.455179832847676</v>
      </c>
      <c r="EY212" s="2">
        <f t="shared" si="252"/>
        <v>36.313058313880404</v>
      </c>
      <c r="EZ212" s="2">
        <f t="shared" si="252"/>
        <v>34.183521246963409</v>
      </c>
      <c r="FA212" s="2">
        <f t="shared" si="252"/>
        <v>35.297370778746497</v>
      </c>
      <c r="FB212" s="2">
        <f t="shared" si="252"/>
        <v>34.478464195431769</v>
      </c>
      <c r="FC212" s="2">
        <f t="shared" si="252"/>
        <v>36.242418991781385</v>
      </c>
      <c r="FD212" s="2">
        <f t="shared" si="252"/>
        <v>35.689121252025934</v>
      </c>
      <c r="FE212" s="2">
        <f t="shared" si="252"/>
        <v>36.10801704095411</v>
      </c>
      <c r="FG212" s="2">
        <f t="shared" si="253"/>
        <v>0.99999931076755555</v>
      </c>
      <c r="FH212" s="2">
        <f t="shared" si="253"/>
        <v>0.99999914831925651</v>
      </c>
      <c r="FI212" s="2">
        <f t="shared" si="253"/>
        <v>0.99999917702410979</v>
      </c>
      <c r="FJ212" s="2">
        <f t="shared" si="253"/>
        <v>0.99999916445541603</v>
      </c>
      <c r="FK212" s="2">
        <f t="shared" si="253"/>
        <v>0.99999903881395369</v>
      </c>
      <c r="FL212" s="2">
        <f t="shared" si="253"/>
        <v>0.99999904841690967</v>
      </c>
      <c r="FM212" s="2">
        <f t="shared" si="253"/>
        <v>0.99999888531946568</v>
      </c>
      <c r="FN212" s="2">
        <f t="shared" si="253"/>
        <v>0.99999889554138666</v>
      </c>
      <c r="FO212" s="2">
        <f t="shared" si="253"/>
        <v>0.99999905990257132</v>
      </c>
      <c r="FP212" s="2">
        <f t="shared" si="253"/>
        <v>0.99999903818531</v>
      </c>
      <c r="FQ212" s="2">
        <f t="shared" si="253"/>
        <v>0.99999905142509804</v>
      </c>
      <c r="FR212" s="2">
        <f t="shared" si="253"/>
        <v>0.99999895402839001</v>
      </c>
      <c r="FS212" s="2">
        <f t="shared" si="253"/>
        <v>0.99999888847138485</v>
      </c>
      <c r="FT212" s="2">
        <f t="shared" si="253"/>
        <v>0.99999867739625403</v>
      </c>
      <c r="FU212" s="2">
        <f t="shared" si="253"/>
        <v>0.99999851794928951</v>
      </c>
      <c r="FW212" s="2">
        <f t="shared" ref="FW212:GK227" si="256">POWER(10,($B212-C$232)/C$229)/(1+POWER(10,($B212-C$232)/C$229))</f>
        <v>0.9808101559213207</v>
      </c>
      <c r="FX212" s="2">
        <f t="shared" si="256"/>
        <v>0</v>
      </c>
      <c r="FY212" s="2">
        <f t="shared" si="256"/>
        <v>0.9669432247917602</v>
      </c>
      <c r="FZ212" s="2">
        <f t="shared" si="256"/>
        <v>0.98315473179169743</v>
      </c>
      <c r="GA212" s="2">
        <f t="shared" si="256"/>
        <v>0.98386178325536977</v>
      </c>
      <c r="GB212" s="2">
        <f t="shared" si="256"/>
        <v>0.98554236294848563</v>
      </c>
      <c r="GC212" s="2">
        <f t="shared" si="256"/>
        <v>0.98264434311405857</v>
      </c>
      <c r="GD212" s="2">
        <f t="shared" si="256"/>
        <v>0.98178075436802248</v>
      </c>
      <c r="GE212" s="2">
        <f t="shared" si="256"/>
        <v>0.97949701321771987</v>
      </c>
      <c r="GF212" s="2">
        <f t="shared" si="256"/>
        <v>0.97820614626953828</v>
      </c>
      <c r="GG212" s="2">
        <f t="shared" si="256"/>
        <v>0.97474369248090542</v>
      </c>
      <c r="GH212" s="2">
        <f t="shared" si="256"/>
        <v>0.96827587087805878</v>
      </c>
      <c r="GI212" s="2">
        <f t="shared" si="256"/>
        <v>0.97138056168464448</v>
      </c>
      <c r="GJ212" s="2">
        <f t="shared" si="256"/>
        <v>0.96567777168974811</v>
      </c>
      <c r="GK212" s="2">
        <f t="shared" si="256"/>
        <v>0.96406991039342071</v>
      </c>
      <c r="GM212" s="86">
        <f t="shared" ref="GM212:HA227" si="257" xml:space="preserve"> _xlfn.NORM.DIST($B212, C$7, ABS(C$11), TRUE) * _xlfn.NORM.DIST(($B212 - C$7)*C$15, 0, ABS(C$11), TRUE) * 2</f>
        <v>2.7420875849522908E-274</v>
      </c>
      <c r="GN212" s="86">
        <f t="shared" si="257"/>
        <v>2.6519261443323626E-184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4.2408471197574076E-186</v>
      </c>
      <c r="HD212" s="86">
        <f t="shared" si="181"/>
        <v>7.0414871061871443E-167</v>
      </c>
      <c r="HE212" s="86">
        <f t="shared" si="181"/>
        <v>1.3480267303718034E-305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7.7202319508252618E-84</v>
      </c>
      <c r="HT212" s="86">
        <f t="shared" si="258"/>
        <v>0</v>
      </c>
      <c r="HU212" s="86">
        <f t="shared" si="258"/>
        <v>3.9603611576106231E-81</v>
      </c>
      <c r="HV212" s="86">
        <f t="shared" si="258"/>
        <v>4.163944351474775E-101</v>
      </c>
      <c r="HW212" s="86">
        <f t="shared" si="258"/>
        <v>1.0375579616393868E-123</v>
      </c>
      <c r="HX212" s="86">
        <f t="shared" si="258"/>
        <v>5.481074396376465E-125</v>
      </c>
      <c r="HY212" s="86">
        <f t="shared" si="258"/>
        <v>3.218826743794975E-133</v>
      </c>
      <c r="HZ212" s="86">
        <f t="shared" si="258"/>
        <v>4.5168086926634469E-118</v>
      </c>
      <c r="IA212" s="86">
        <f t="shared" si="258"/>
        <v>1.0562047250094195E-104</v>
      </c>
      <c r="IB212" s="86">
        <f t="shared" si="258"/>
        <v>2.524736356638514E-112</v>
      </c>
      <c r="IC212" s="86">
        <f t="shared" si="258"/>
        <v>4.5978327721394461E-103</v>
      </c>
      <c r="ID212" s="86">
        <f t="shared" si="258"/>
        <v>3.3979762956528232E-98</v>
      </c>
      <c r="IE212" s="86">
        <f t="shared" si="258"/>
        <v>4.0589155084165877E-98</v>
      </c>
      <c r="IF212" s="86">
        <f t="shared" si="258"/>
        <v>1.8628226491532985E-74</v>
      </c>
      <c r="IG212" s="86">
        <f t="shared" si="258"/>
        <v>1.0122000545418561E-103</v>
      </c>
      <c r="II212" s="86">
        <f t="shared" ref="II212:IW227" si="259" xml:space="preserve"> _xlfn.NORM.DIST($B212, C$10, ABS(C$14), TRUE) * _xlfn.NORM.DIST(($B212 - C$10)*C$18, 0, ABS(C$14), TRUE) * 2</f>
        <v>4.9733674286742859E-18</v>
      </c>
      <c r="IJ212" s="86">
        <f t="shared" si="259"/>
        <v>0</v>
      </c>
      <c r="IK212" s="86">
        <f t="shared" si="259"/>
        <v>4.6911943096928812E-14</v>
      </c>
      <c r="IL212" s="86">
        <f t="shared" si="259"/>
        <v>8.2628332233221696E-22</v>
      </c>
      <c r="IM212" s="86">
        <f t="shared" si="259"/>
        <v>5.3743444100267592E-27</v>
      </c>
      <c r="IN212" s="86">
        <f t="shared" si="259"/>
        <v>6.20864373393676E-28</v>
      </c>
      <c r="IO212" s="86">
        <f t="shared" si="259"/>
        <v>2.9449475991021658E-28</v>
      </c>
      <c r="IP212" s="86">
        <f t="shared" si="259"/>
        <v>5.2726946285830352E-25</v>
      </c>
      <c r="IQ212" s="86">
        <f t="shared" si="259"/>
        <v>1.5998050299276898E-21</v>
      </c>
      <c r="IR212" s="86">
        <f t="shared" si="259"/>
        <v>2.0582635486925018E-22</v>
      </c>
      <c r="IS212" s="86">
        <f t="shared" si="259"/>
        <v>5.8012941884713767E-20</v>
      </c>
      <c r="IT212" s="86">
        <f t="shared" si="259"/>
        <v>1.0746671802639797E-17</v>
      </c>
      <c r="IU212" s="86">
        <f t="shared" si="259"/>
        <v>2.1820155015156928E-18</v>
      </c>
      <c r="IV212" s="86">
        <f t="shared" si="259"/>
        <v>2.6645016378229605E-10</v>
      </c>
      <c r="IW212" s="86">
        <f t="shared" si="259"/>
        <v>4.4975016086420918E-9</v>
      </c>
      <c r="IY212" s="86">
        <f t="shared" ref="IY212:JM227" si="260">GM212+HC212+HS212+II212</f>
        <v>4.9733674286742859E-18</v>
      </c>
      <c r="IZ212" s="86">
        <f t="shared" si="260"/>
        <v>7.0414871061871443E-167</v>
      </c>
      <c r="JA212" s="86">
        <f t="shared" si="260"/>
        <v>4.6911943096928812E-14</v>
      </c>
      <c r="JB212" s="86">
        <f t="shared" si="260"/>
        <v>8.2628332233221696E-22</v>
      </c>
      <c r="JC212" s="86">
        <f t="shared" si="260"/>
        <v>5.3743444100267592E-27</v>
      </c>
      <c r="JD212" s="86">
        <f t="shared" si="260"/>
        <v>6.20864373393676E-28</v>
      </c>
      <c r="JE212" s="86">
        <f t="shared" si="260"/>
        <v>2.9449475991021658E-28</v>
      </c>
      <c r="JF212" s="86">
        <f t="shared" si="260"/>
        <v>5.2726946285830352E-25</v>
      </c>
      <c r="JG212" s="86">
        <f t="shared" si="260"/>
        <v>1.5998050299276898E-21</v>
      </c>
      <c r="JH212" s="86">
        <f t="shared" si="260"/>
        <v>2.0582635486925018E-22</v>
      </c>
      <c r="JI212" s="86">
        <f t="shared" si="260"/>
        <v>5.8012941884713767E-20</v>
      </c>
      <c r="JJ212" s="86">
        <f t="shared" si="260"/>
        <v>1.0746671802639797E-17</v>
      </c>
      <c r="JK212" s="86">
        <f t="shared" si="260"/>
        <v>2.1820155015156928E-18</v>
      </c>
      <c r="JL212" s="86">
        <f t="shared" si="260"/>
        <v>2.6645016378229605E-10</v>
      </c>
      <c r="JM212" s="86">
        <f t="shared" si="260"/>
        <v>4.4975016086420918E-9</v>
      </c>
    </row>
    <row r="213" spans="2:273" x14ac:dyDescent="0.25">
      <c r="B213" s="2">
        <v>186</v>
      </c>
      <c r="C213" s="37">
        <v>39.902000000000001</v>
      </c>
      <c r="D213" s="37">
        <v>32.508000000000003</v>
      </c>
      <c r="E213" s="37">
        <v>33.738</v>
      </c>
      <c r="F213" s="37">
        <v>31.835999999999999</v>
      </c>
      <c r="G213" s="37">
        <v>33.491999999999997</v>
      </c>
      <c r="H213" s="37">
        <v>35.048999999999999</v>
      </c>
      <c r="I213" s="37">
        <v>38.164000000000001</v>
      </c>
      <c r="J213" s="37">
        <v>37.279000000000003</v>
      </c>
      <c r="K213" s="37">
        <v>35.508000000000003</v>
      </c>
      <c r="L213" s="37">
        <v>36.869</v>
      </c>
      <c r="M213" s="37">
        <v>35.655999999999999</v>
      </c>
      <c r="N213" s="37">
        <v>35.279000000000003</v>
      </c>
      <c r="O213" s="37">
        <v>38.18</v>
      </c>
      <c r="P213" s="37">
        <v>38.066000000000003</v>
      </c>
      <c r="Q213" s="37">
        <v>37.807000000000002</v>
      </c>
      <c r="S213" s="4" t="e">
        <f t="shared" si="249"/>
        <v>#N/A</v>
      </c>
      <c r="T213" s="4">
        <f t="shared" si="249"/>
        <v>33.358844369746919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-0.85084436974691613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4"/>
        <v>#N/A</v>
      </c>
      <c r="AZ213" s="2">
        <f t="shared" si="254"/>
        <v>33.358844369746919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 t="e">
        <f t="shared" si="254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>
        <f t="shared" si="255"/>
        <v>32.508000000000003</v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>
        <f t="shared" si="198"/>
        <v>32.508000000000003</v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67.606217741935481</v>
      </c>
      <c r="DL213" s="2">
        <f t="shared" si="251"/>
        <v>94.739125000000016</v>
      </c>
      <c r="DM213" s="2">
        <f t="shared" si="251"/>
        <v>103.1145946969697</v>
      </c>
      <c r="DN213" s="2">
        <f t="shared" si="251"/>
        <v>93.621507575757576</v>
      </c>
      <c r="DO213" s="2">
        <f t="shared" si="251"/>
        <v>86.187173720397269</v>
      </c>
      <c r="DP213" s="2">
        <f t="shared" si="251"/>
        <v>79.972661268143611</v>
      </c>
      <c r="DQ213" s="2">
        <f t="shared" si="251"/>
        <v>76.137536507936517</v>
      </c>
      <c r="DR213" s="2">
        <f t="shared" si="251"/>
        <v>71.315168253968267</v>
      </c>
      <c r="DS213" s="2">
        <f t="shared" si="251"/>
        <v>76.594214056531712</v>
      </c>
      <c r="DT213" s="2">
        <f t="shared" si="251"/>
        <v>78.816683728036651</v>
      </c>
      <c r="DU213" s="2">
        <f t="shared" si="251"/>
        <v>83.014771886936614</v>
      </c>
      <c r="DV213" s="2">
        <f t="shared" si="251"/>
        <v>72.334642857142853</v>
      </c>
      <c r="DW213" s="2">
        <f t="shared" si="251"/>
        <v>79.610177048477041</v>
      </c>
      <c r="DX213" s="2">
        <f t="shared" si="251"/>
        <v>83.896839971550506</v>
      </c>
      <c r="DY213" s="2">
        <f t="shared" si="251"/>
        <v>64.467308935854675</v>
      </c>
      <c r="EA213" s="2">
        <f t="shared" si="240"/>
        <v>34.708948012377043</v>
      </c>
      <c r="EB213" s="2">
        <f t="shared" si="240"/>
        <v>33.3587966930601</v>
      </c>
      <c r="EC213" s="2">
        <f t="shared" si="240"/>
        <v>32.460984502861265</v>
      </c>
      <c r="ED213" s="2">
        <f t="shared" si="240"/>
        <v>33.576532315843579</v>
      </c>
      <c r="EE213" s="2">
        <f t="shared" si="240"/>
        <v>32.742110593451415</v>
      </c>
      <c r="EF213" s="2">
        <f t="shared" si="239"/>
        <v>35.853255277374828</v>
      </c>
      <c r="EG213" s="2">
        <f t="shared" si="239"/>
        <v>30.507069226785717</v>
      </c>
      <c r="EH213" s="2">
        <f t="shared" si="239"/>
        <v>34.845269128881796</v>
      </c>
      <c r="EI213" s="2">
        <f t="shared" si="239"/>
        <v>40.254415048543684</v>
      </c>
      <c r="EJ213" s="2">
        <f t="shared" si="239"/>
        <v>36.198947045714789</v>
      </c>
      <c r="EK213" s="2">
        <f t="shared" si="212"/>
        <v>32.868776890756301</v>
      </c>
      <c r="EL213" s="2">
        <f t="shared" si="212"/>
        <v>35.147956597071811</v>
      </c>
      <c r="EM213" s="2">
        <f t="shared" si="212"/>
        <v>35.612440812575869</v>
      </c>
      <c r="EN213" s="2">
        <f t="shared" si="212"/>
        <v>35.880028849458675</v>
      </c>
      <c r="EO213" s="2">
        <f t="shared" si="212"/>
        <v>38.234745493618703</v>
      </c>
      <c r="EQ213" s="2">
        <f t="shared" si="252"/>
        <v>33.950010860565058</v>
      </c>
      <c r="ER213" s="2">
        <f t="shared" si="252"/>
        <v>33.3587966930601</v>
      </c>
      <c r="ES213" s="2">
        <f t="shared" si="252"/>
        <v>32.317830923890781</v>
      </c>
      <c r="ET213" s="2">
        <f t="shared" si="252"/>
        <v>32.336495830225793</v>
      </c>
      <c r="EU213" s="2">
        <f t="shared" si="252"/>
        <v>33.770064116113659</v>
      </c>
      <c r="EV213" s="2">
        <f t="shared" si="252"/>
        <v>33.0296540221226</v>
      </c>
      <c r="EW213" s="2">
        <f t="shared" si="252"/>
        <v>34.303130264487528</v>
      </c>
      <c r="EX213" s="2">
        <f t="shared" si="252"/>
        <v>34.309401685932947</v>
      </c>
      <c r="EY213" s="2">
        <f t="shared" si="252"/>
        <v>36.172103609265577</v>
      </c>
      <c r="EZ213" s="2">
        <f t="shared" si="252"/>
        <v>34.023966567882511</v>
      </c>
      <c r="FA213" s="2">
        <f t="shared" si="252"/>
        <v>35.151734709421383</v>
      </c>
      <c r="FB213" s="2">
        <f t="shared" si="252"/>
        <v>34.337515228091775</v>
      </c>
      <c r="FC213" s="2">
        <f t="shared" si="252"/>
        <v>36.12675571245353</v>
      </c>
      <c r="FD213" s="2">
        <f t="shared" si="252"/>
        <v>35.562103271880069</v>
      </c>
      <c r="FE213" s="2">
        <f t="shared" si="252"/>
        <v>35.986803823739223</v>
      </c>
      <c r="FG213" s="2">
        <f t="shared" si="253"/>
        <v>0.99999937141250173</v>
      </c>
      <c r="FH213" s="2">
        <f t="shared" si="253"/>
        <v>0.99999922325787205</v>
      </c>
      <c r="FI213" s="2">
        <f t="shared" si="253"/>
        <v>0.99999924943701335</v>
      </c>
      <c r="FJ213" s="2">
        <f t="shared" si="253"/>
        <v>0.99999923797422663</v>
      </c>
      <c r="FK213" s="2">
        <f t="shared" si="253"/>
        <v>0.99999912338783292</v>
      </c>
      <c r="FL213" s="2">
        <f t="shared" si="253"/>
        <v>0.99999913214583447</v>
      </c>
      <c r="FM213" s="2">
        <f t="shared" si="253"/>
        <v>0.99999898339917059</v>
      </c>
      <c r="FN213" s="2">
        <f t="shared" si="253"/>
        <v>0.99999899272167514</v>
      </c>
      <c r="FO213" s="2">
        <f t="shared" si="253"/>
        <v>0.99999914262088407</v>
      </c>
      <c r="FP213" s="2">
        <f t="shared" si="253"/>
        <v>0.99999912281450298</v>
      </c>
      <c r="FQ213" s="2">
        <f t="shared" si="253"/>
        <v>0.99999913488933523</v>
      </c>
      <c r="FR213" s="2">
        <f t="shared" si="253"/>
        <v>0.99999904606246626</v>
      </c>
      <c r="FS213" s="2">
        <f t="shared" si="253"/>
        <v>0.99999898627375561</v>
      </c>
      <c r="FT213" s="2">
        <f t="shared" si="253"/>
        <v>0.99999879377090717</v>
      </c>
      <c r="FU213" s="2">
        <f t="shared" si="253"/>
        <v>0.99999864835351127</v>
      </c>
      <c r="FW213" s="2">
        <f t="shared" si="256"/>
        <v>0.98246905322132827</v>
      </c>
      <c r="FX213" s="2">
        <f t="shared" si="256"/>
        <v>0</v>
      </c>
      <c r="FY213" s="2">
        <f t="shared" si="256"/>
        <v>0.96976391687849262</v>
      </c>
      <c r="FZ213" s="2">
        <f t="shared" si="256"/>
        <v>0.98461412784691815</v>
      </c>
      <c r="GA213" s="2">
        <f t="shared" si="256"/>
        <v>0.98526084197134456</v>
      </c>
      <c r="GB213" s="2">
        <f t="shared" si="256"/>
        <v>0.9867976834279909</v>
      </c>
      <c r="GC213" s="2">
        <f t="shared" si="256"/>
        <v>0.98414724389855324</v>
      </c>
      <c r="GD213" s="2">
        <f t="shared" si="256"/>
        <v>0.98335717044308169</v>
      </c>
      <c r="GE213" s="2">
        <f t="shared" si="256"/>
        <v>0.98126725919046365</v>
      </c>
      <c r="GF213" s="2">
        <f t="shared" si="256"/>
        <v>0.9800855808202833</v>
      </c>
      <c r="GG213" s="2">
        <f t="shared" si="256"/>
        <v>0.97691467168707524</v>
      </c>
      <c r="GH213" s="2">
        <f t="shared" si="256"/>
        <v>0.97098626201842853</v>
      </c>
      <c r="GI213" s="2">
        <f t="shared" si="256"/>
        <v>0.97383286795891033</v>
      </c>
      <c r="GJ213" s="2">
        <f t="shared" si="256"/>
        <v>0.96860293712076162</v>
      </c>
      <c r="GK213" s="2">
        <f t="shared" si="256"/>
        <v>0.967127443599342</v>
      </c>
      <c r="GM213" s="86">
        <f t="shared" si="257"/>
        <v>1.6495902610878036E-278</v>
      </c>
      <c r="GN213" s="86">
        <f t="shared" si="257"/>
        <v>4.1271121907257435E-187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1.4653510605805671E-189</v>
      </c>
      <c r="HD213" s="86">
        <f t="shared" si="181"/>
        <v>5.6625443565683501E-170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3.6996745983191522E-86</v>
      </c>
      <c r="HT213" s="86">
        <f t="shared" si="258"/>
        <v>0</v>
      </c>
      <c r="HU213" s="86">
        <f t="shared" si="258"/>
        <v>1.9108552275488267E-83</v>
      </c>
      <c r="HV213" s="86">
        <f t="shared" si="258"/>
        <v>7.6440992088153444E-104</v>
      </c>
      <c r="HW213" s="86">
        <f t="shared" si="258"/>
        <v>4.5085926136210231E-127</v>
      </c>
      <c r="HX213" s="86">
        <f t="shared" si="258"/>
        <v>2.4478456651134628E-128</v>
      </c>
      <c r="HY213" s="86">
        <f t="shared" si="258"/>
        <v>7.3430730366707088E-137</v>
      </c>
      <c r="HZ213" s="86">
        <f t="shared" si="258"/>
        <v>2.541540968456531E-121</v>
      </c>
      <c r="IA213" s="86">
        <f t="shared" si="258"/>
        <v>1.3023856110912075E-107</v>
      </c>
      <c r="IB213" s="86">
        <f t="shared" si="258"/>
        <v>1.8640725484711651E-115</v>
      </c>
      <c r="IC213" s="86">
        <f t="shared" si="258"/>
        <v>5.365176754797861E-106</v>
      </c>
      <c r="ID213" s="86">
        <f t="shared" si="258"/>
        <v>4.6464940561902361E-101</v>
      </c>
      <c r="IE213" s="86">
        <f t="shared" si="258"/>
        <v>5.9288083308590259E-101</v>
      </c>
      <c r="IF213" s="86">
        <f t="shared" si="258"/>
        <v>1.1939644837756302E-76</v>
      </c>
      <c r="IG213" s="86">
        <f t="shared" si="258"/>
        <v>7.3038737671514191E-107</v>
      </c>
      <c r="II213" s="86">
        <f t="shared" si="259"/>
        <v>8.2500020650365761E-19</v>
      </c>
      <c r="IJ213" s="86">
        <f t="shared" si="259"/>
        <v>0</v>
      </c>
      <c r="IK213" s="86">
        <f t="shared" si="259"/>
        <v>9.4867413736244456E-15</v>
      </c>
      <c r="IL213" s="86">
        <f t="shared" si="259"/>
        <v>9.8061582434108739E-23</v>
      </c>
      <c r="IM213" s="86">
        <f t="shared" si="259"/>
        <v>3.8171106620203622E-28</v>
      </c>
      <c r="IN213" s="86">
        <f t="shared" si="259"/>
        <v>4.3062983729877281E-29</v>
      </c>
      <c r="IO213" s="86">
        <f t="shared" si="259"/>
        <v>1.7436531957454429E-29</v>
      </c>
      <c r="IP213" s="86">
        <f t="shared" si="259"/>
        <v>4.263570942859744E-26</v>
      </c>
      <c r="IQ213" s="86">
        <f t="shared" si="259"/>
        <v>1.7524221216300715E-22</v>
      </c>
      <c r="IR213" s="86">
        <f t="shared" si="259"/>
        <v>1.9676181220423379E-23</v>
      </c>
      <c r="IS213" s="86">
        <f t="shared" si="259"/>
        <v>6.6846119411613618E-21</v>
      </c>
      <c r="IT213" s="86">
        <f t="shared" si="259"/>
        <v>1.4122937429380565E-18</v>
      </c>
      <c r="IU213" s="86">
        <f t="shared" si="259"/>
        <v>2.8067018544638253E-19</v>
      </c>
      <c r="IV213" s="86">
        <f t="shared" si="259"/>
        <v>8.4989226295603242E-11</v>
      </c>
      <c r="IW213" s="86">
        <f t="shared" si="259"/>
        <v>1.6500117496106115E-9</v>
      </c>
      <c r="IY213" s="86">
        <f t="shared" si="260"/>
        <v>8.2500020650365761E-19</v>
      </c>
      <c r="IZ213" s="86">
        <f t="shared" si="260"/>
        <v>5.6625443565683501E-170</v>
      </c>
      <c r="JA213" s="86">
        <f t="shared" si="260"/>
        <v>9.4867413736244456E-15</v>
      </c>
      <c r="JB213" s="86">
        <f t="shared" si="260"/>
        <v>9.8061582434108739E-23</v>
      </c>
      <c r="JC213" s="86">
        <f t="shared" si="260"/>
        <v>3.8171106620203622E-28</v>
      </c>
      <c r="JD213" s="86">
        <f t="shared" si="260"/>
        <v>4.3062983729877281E-29</v>
      </c>
      <c r="JE213" s="86">
        <f t="shared" si="260"/>
        <v>1.7436531957454429E-29</v>
      </c>
      <c r="JF213" s="86">
        <f t="shared" si="260"/>
        <v>4.263570942859744E-26</v>
      </c>
      <c r="JG213" s="86">
        <f t="shared" si="260"/>
        <v>1.7524221216300715E-22</v>
      </c>
      <c r="JH213" s="86">
        <f t="shared" si="260"/>
        <v>1.9676181220423379E-23</v>
      </c>
      <c r="JI213" s="86">
        <f t="shared" si="260"/>
        <v>6.6846119411613618E-21</v>
      </c>
      <c r="JJ213" s="86">
        <f t="shared" si="260"/>
        <v>1.4122937429380565E-18</v>
      </c>
      <c r="JK213" s="86">
        <f t="shared" si="260"/>
        <v>2.8067018544638253E-19</v>
      </c>
      <c r="JL213" s="86">
        <f t="shared" si="260"/>
        <v>8.4989226295603242E-11</v>
      </c>
      <c r="JM213" s="86">
        <f t="shared" si="260"/>
        <v>1.6500117496106115E-9</v>
      </c>
    </row>
    <row r="214" spans="2:273" x14ac:dyDescent="0.25">
      <c r="B214" s="2">
        <v>187</v>
      </c>
      <c r="C214" s="37">
        <v>37.802999999999997</v>
      </c>
      <c r="D214" s="37">
        <v>30.82</v>
      </c>
      <c r="E214" s="37">
        <v>32.590000000000003</v>
      </c>
      <c r="F214" s="37">
        <v>32.835999999999999</v>
      </c>
      <c r="G214" s="37">
        <v>33.573999999999998</v>
      </c>
      <c r="H214" s="37">
        <v>33.902000000000001</v>
      </c>
      <c r="I214" s="37">
        <v>35.246000000000002</v>
      </c>
      <c r="J214" s="37">
        <v>34.328000000000003</v>
      </c>
      <c r="K214" s="37">
        <v>35.426000000000002</v>
      </c>
      <c r="L214" s="37">
        <v>33.229999999999997</v>
      </c>
      <c r="M214" s="37">
        <v>35.197000000000003</v>
      </c>
      <c r="N214" s="37">
        <v>35.966999999999999</v>
      </c>
      <c r="O214" s="37">
        <v>34.689</v>
      </c>
      <c r="P214" s="37">
        <v>37.738</v>
      </c>
      <c r="Q214" s="37">
        <v>37.93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>
        <f t="shared" si="262"/>
        <v>33.211477183074699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 t="e">
        <f t="shared" si="262"/>
        <v>#N/A</v>
      </c>
      <c r="AI214" s="4">
        <f t="shared" ref="AI214:AW227" si="263">IF(OR($B214 &lt; C$230, $B214 &gt; C$233), 0, C214-S214)</f>
        <v>0</v>
      </c>
      <c r="AJ214" s="4">
        <f t="shared" si="263"/>
        <v>-2.3914771830746986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0</v>
      </c>
      <c r="AY214" s="2" t="e">
        <f t="shared" si="254"/>
        <v>#N/A</v>
      </c>
      <c r="AZ214" s="2">
        <f t="shared" si="254"/>
        <v>33.211477183074699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 t="e">
        <f t="shared" si="254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>
        <f t="shared" si="255"/>
        <v>30.82</v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>
        <f t="shared" si="198"/>
        <v>30.82</v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4">BO$228*$B214+BO$229</f>
        <v>67.672225806451607</v>
      </c>
      <c r="DL214" s="2">
        <f t="shared" si="264"/>
        <v>94.953250334224606</v>
      </c>
      <c r="DM214" s="2">
        <f t="shared" si="264"/>
        <v>103.38303954991089</v>
      </c>
      <c r="DN214" s="2">
        <f t="shared" si="264"/>
        <v>93.841107174688062</v>
      </c>
      <c r="DO214" s="2">
        <f t="shared" si="264"/>
        <v>86.360063865546238</v>
      </c>
      <c r="DP214" s="2">
        <f t="shared" si="264"/>
        <v>80.105473949579817</v>
      </c>
      <c r="DQ214" s="2">
        <f t="shared" si="264"/>
        <v>76.243731746031756</v>
      </c>
      <c r="DR214" s="2">
        <f t="shared" si="264"/>
        <v>71.39524920634922</v>
      </c>
      <c r="DS214" s="2">
        <f t="shared" si="264"/>
        <v>76.695460504201691</v>
      </c>
      <c r="DT214" s="2">
        <f t="shared" si="264"/>
        <v>78.939109243697459</v>
      </c>
      <c r="DU214" s="2">
        <f t="shared" si="264"/>
        <v>83.15817310924372</v>
      </c>
      <c r="DV214" s="2">
        <f t="shared" si="264"/>
        <v>72.427057142857137</v>
      </c>
      <c r="DW214" s="2">
        <f t="shared" si="264"/>
        <v>79.753242556842551</v>
      </c>
      <c r="DX214" s="2">
        <f t="shared" si="264"/>
        <v>84.063504978662877</v>
      </c>
      <c r="DY214" s="2">
        <f t="shared" si="264"/>
        <v>64.537912272895824</v>
      </c>
      <c r="EA214" s="2">
        <f t="shared" si="240"/>
        <v>34.597436533888228</v>
      </c>
      <c r="EB214" s="2">
        <f t="shared" si="240"/>
        <v>33.211433445339026</v>
      </c>
      <c r="EC214" s="2">
        <f t="shared" si="240"/>
        <v>32.30373821348352</v>
      </c>
      <c r="ED214" s="2">
        <f t="shared" si="240"/>
        <v>33.442621446364321</v>
      </c>
      <c r="EE214" s="2">
        <f t="shared" si="240"/>
        <v>32.596889862958491</v>
      </c>
      <c r="EF214" s="2">
        <f t="shared" si="239"/>
        <v>35.739294795157832</v>
      </c>
      <c r="EG214" s="2">
        <f t="shared" si="239"/>
        <v>30.317872959370924</v>
      </c>
      <c r="EH214" s="2">
        <f t="shared" si="239"/>
        <v>34.705610427113363</v>
      </c>
      <c r="EI214" s="2">
        <f t="shared" si="239"/>
        <v>40.160220865586453</v>
      </c>
      <c r="EJ214" s="2">
        <f t="shared" si="239"/>
        <v>36.064693712217291</v>
      </c>
      <c r="EK214" s="2">
        <f t="shared" si="212"/>
        <v>32.695945798319329</v>
      </c>
      <c r="EL214" s="2">
        <f t="shared" si="212"/>
        <v>35.016832669150126</v>
      </c>
      <c r="EM214" s="2">
        <f t="shared" si="212"/>
        <v>35.49086019493943</v>
      </c>
      <c r="EN214" s="2">
        <f t="shared" si="212"/>
        <v>35.756708326172884</v>
      </c>
      <c r="EO214" s="2">
        <f t="shared" si="212"/>
        <v>38.137808084858442</v>
      </c>
      <c r="EQ214" s="2">
        <f t="shared" ref="EQ214:FE227" si="265">CU$228*$B214+CU$229</f>
        <v>33.829054358478729</v>
      </c>
      <c r="ER214" s="2">
        <f t="shared" si="265"/>
        <v>33.211433445339026</v>
      </c>
      <c r="ES214" s="2">
        <f t="shared" si="265"/>
        <v>32.158593354972702</v>
      </c>
      <c r="ET214" s="2">
        <f t="shared" si="265"/>
        <v>32.188811580446142</v>
      </c>
      <c r="EU214" s="2">
        <f t="shared" si="265"/>
        <v>33.63683367862015</v>
      </c>
      <c r="EV214" s="2">
        <f t="shared" si="265"/>
        <v>32.883933650595338</v>
      </c>
      <c r="EW214" s="2">
        <f t="shared" si="265"/>
        <v>34.157151119628317</v>
      </c>
      <c r="EX214" s="2">
        <f t="shared" si="265"/>
        <v>34.163623539018218</v>
      </c>
      <c r="EY214" s="2">
        <f t="shared" si="265"/>
        <v>36.031148904650742</v>
      </c>
      <c r="EZ214" s="2">
        <f t="shared" si="265"/>
        <v>33.864411888801612</v>
      </c>
      <c r="FA214" s="2">
        <f t="shared" si="265"/>
        <v>35.006098640096269</v>
      </c>
      <c r="FB214" s="2">
        <f t="shared" si="265"/>
        <v>34.19656626075178</v>
      </c>
      <c r="FC214" s="2">
        <f t="shared" si="265"/>
        <v>36.011092433125675</v>
      </c>
      <c r="FD214" s="2">
        <f t="shared" si="265"/>
        <v>35.435085291734197</v>
      </c>
      <c r="FE214" s="2">
        <f t="shared" si="265"/>
        <v>35.865590606524329</v>
      </c>
      <c r="FG214" s="2">
        <f t="shared" ref="FG214:FU227" si="266">POWER(10,($B214-C$231)/C$229)/(1+POWER(10,($B214-C$231)/C$229))</f>
        <v>0.99999942672135644</v>
      </c>
      <c r="FH214" s="2">
        <f t="shared" si="266"/>
        <v>0.9999992916027115</v>
      </c>
      <c r="FI214" s="2">
        <f t="shared" si="266"/>
        <v>0.99999931547837528</v>
      </c>
      <c r="FJ214" s="2">
        <f t="shared" si="266"/>
        <v>0.99999930502418821</v>
      </c>
      <c r="FK214" s="2">
        <f t="shared" si="266"/>
        <v>0.99999920052014002</v>
      </c>
      <c r="FL214" s="2">
        <f t="shared" si="266"/>
        <v>0.99999920850753354</v>
      </c>
      <c r="FM214" s="2">
        <f t="shared" si="266"/>
        <v>0.99999907284894129</v>
      </c>
      <c r="FN214" s="2">
        <f t="shared" si="266"/>
        <v>0.999999081351168</v>
      </c>
      <c r="FO214" s="2">
        <f t="shared" si="266"/>
        <v>0.99999921806089387</v>
      </c>
      <c r="FP214" s="2">
        <f t="shared" si="266"/>
        <v>0.99999919999725695</v>
      </c>
      <c r="FQ214" s="2">
        <f t="shared" si="266"/>
        <v>0.9999992110096364</v>
      </c>
      <c r="FR214" s="2">
        <f t="shared" si="266"/>
        <v>0.99999912999855611</v>
      </c>
      <c r="FS214" s="2">
        <f t="shared" si="266"/>
        <v>0.99999907547059452</v>
      </c>
      <c r="FT214" s="2">
        <f t="shared" si="266"/>
        <v>0.99999889990587587</v>
      </c>
      <c r="FU214" s="2">
        <f t="shared" si="266"/>
        <v>0.99999876728360471</v>
      </c>
      <c r="FW214" s="2">
        <f t="shared" si="256"/>
        <v>0.98398688575183779</v>
      </c>
      <c r="FX214" s="2">
        <f t="shared" si="256"/>
        <v>0</v>
      </c>
      <c r="FY214" s="2">
        <f t="shared" si="256"/>
        <v>0.97235080522031592</v>
      </c>
      <c r="FZ214" s="2">
        <f t="shared" si="256"/>
        <v>0.98594889557912102</v>
      </c>
      <c r="GA214" s="2">
        <f t="shared" si="256"/>
        <v>0.98654027238064113</v>
      </c>
      <c r="GB214" s="2">
        <f t="shared" si="256"/>
        <v>0.98794534075717755</v>
      </c>
      <c r="GC214" s="2">
        <f t="shared" si="256"/>
        <v>0.9855219195515581</v>
      </c>
      <c r="GD214" s="2">
        <f t="shared" si="256"/>
        <v>0.98479929931368804</v>
      </c>
      <c r="GE214" s="2">
        <f t="shared" si="256"/>
        <v>0.98288733089244418</v>
      </c>
      <c r="GF214" s="2">
        <f t="shared" si="256"/>
        <v>0.98180595327514986</v>
      </c>
      <c r="GG214" s="2">
        <f t="shared" si="256"/>
        <v>0.97890307704103241</v>
      </c>
      <c r="GH214" s="2">
        <f t="shared" si="256"/>
        <v>0.97347143183608553</v>
      </c>
      <c r="GI214" s="2">
        <f t="shared" si="256"/>
        <v>0.97608021846495241</v>
      </c>
      <c r="GJ214" s="2">
        <f t="shared" si="256"/>
        <v>0.97128621358912948</v>
      </c>
      <c r="GK214" s="2">
        <f t="shared" si="256"/>
        <v>0.96993290531930743</v>
      </c>
      <c r="GM214" s="86">
        <f t="shared" si="257"/>
        <v>9.2096255198349864E-283</v>
      </c>
      <c r="GN214" s="86">
        <f t="shared" si="257"/>
        <v>6.1138336623299992E-190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4.7016743526266157E-193</v>
      </c>
      <c r="HD214" s="86">
        <f t="shared" si="267"/>
        <v>4.262376029936841E-173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1.6462300902255808E-88</v>
      </c>
      <c r="HT214" s="86">
        <f t="shared" si="258"/>
        <v>0</v>
      </c>
      <c r="HU214" s="86">
        <f t="shared" si="258"/>
        <v>8.5412543922129488E-86</v>
      </c>
      <c r="HV214" s="86">
        <f t="shared" si="258"/>
        <v>1.2884563979407983E-106</v>
      </c>
      <c r="HW214" s="86">
        <f t="shared" si="258"/>
        <v>1.7637254738463221E-130</v>
      </c>
      <c r="HX214" s="86">
        <f t="shared" si="258"/>
        <v>9.8592914692526687E-132</v>
      </c>
      <c r="HY214" s="86">
        <f t="shared" si="258"/>
        <v>1.4940672462595213E-140</v>
      </c>
      <c r="HZ214" s="86">
        <f t="shared" si="258"/>
        <v>1.29023391001568E-124</v>
      </c>
      <c r="IA214" s="86">
        <f t="shared" si="258"/>
        <v>1.4631630070502029E-110</v>
      </c>
      <c r="IB214" s="86">
        <f t="shared" si="258"/>
        <v>1.2446885252123363E-118</v>
      </c>
      <c r="IC214" s="86">
        <f t="shared" si="258"/>
        <v>5.6866915761767456E-109</v>
      </c>
      <c r="ID214" s="86">
        <f t="shared" si="258"/>
        <v>5.7706891367922314E-104</v>
      </c>
      <c r="IE214" s="86">
        <f t="shared" si="258"/>
        <v>7.8798173982950594E-104</v>
      </c>
      <c r="IF214" s="86">
        <f t="shared" si="258"/>
        <v>7.1015998735558688E-79</v>
      </c>
      <c r="IG214" s="86">
        <f t="shared" si="258"/>
        <v>4.7236789979613796E-110</v>
      </c>
      <c r="II214" s="86">
        <f t="shared" si="259"/>
        <v>1.3141389432123662E-19</v>
      </c>
      <c r="IJ214" s="86">
        <f t="shared" si="259"/>
        <v>0</v>
      </c>
      <c r="IK214" s="86">
        <f t="shared" si="259"/>
        <v>1.8401408165783618E-15</v>
      </c>
      <c r="IL214" s="86">
        <f t="shared" si="259"/>
        <v>1.1105904139594935E-23</v>
      </c>
      <c r="IM214" s="86">
        <f t="shared" si="259"/>
        <v>2.5591772004231229E-29</v>
      </c>
      <c r="IN214" s="86">
        <f t="shared" si="259"/>
        <v>2.8222202717554706E-30</v>
      </c>
      <c r="IO214" s="86">
        <f t="shared" si="259"/>
        <v>9.6955039958262204E-31</v>
      </c>
      <c r="IP214" s="86">
        <f t="shared" si="259"/>
        <v>3.2583860472767077E-27</v>
      </c>
      <c r="IQ214" s="86">
        <f t="shared" si="259"/>
        <v>1.8241414920283496E-23</v>
      </c>
      <c r="IR214" s="86">
        <f t="shared" si="259"/>
        <v>1.7801785088771957E-24</v>
      </c>
      <c r="IS214" s="86">
        <f t="shared" si="259"/>
        <v>7.3075391748779187E-22</v>
      </c>
      <c r="IT214" s="86">
        <f t="shared" si="259"/>
        <v>1.7608517822436329E-19</v>
      </c>
      <c r="IU214" s="86">
        <f t="shared" si="259"/>
        <v>3.4285100218908261E-20</v>
      </c>
      <c r="IV214" s="86">
        <f t="shared" si="259"/>
        <v>2.6313899408435478E-11</v>
      </c>
      <c r="IW214" s="86">
        <f t="shared" si="259"/>
        <v>5.8961894339673779E-10</v>
      </c>
      <c r="IY214" s="86">
        <f t="shared" si="260"/>
        <v>1.3141389432123662E-19</v>
      </c>
      <c r="IZ214" s="86">
        <f t="shared" si="260"/>
        <v>4.262376029936841E-173</v>
      </c>
      <c r="JA214" s="86">
        <f t="shared" si="260"/>
        <v>1.8401408165783618E-15</v>
      </c>
      <c r="JB214" s="86">
        <f t="shared" si="260"/>
        <v>1.1105904139594935E-23</v>
      </c>
      <c r="JC214" s="86">
        <f t="shared" si="260"/>
        <v>2.5591772004231229E-29</v>
      </c>
      <c r="JD214" s="86">
        <f t="shared" si="260"/>
        <v>2.8222202717554706E-30</v>
      </c>
      <c r="JE214" s="86">
        <f t="shared" si="260"/>
        <v>9.6955039958262204E-31</v>
      </c>
      <c r="JF214" s="86">
        <f t="shared" si="260"/>
        <v>3.2583860472767077E-27</v>
      </c>
      <c r="JG214" s="86">
        <f t="shared" si="260"/>
        <v>1.8241414920283496E-23</v>
      </c>
      <c r="JH214" s="86">
        <f t="shared" si="260"/>
        <v>1.7801785088771957E-24</v>
      </c>
      <c r="JI214" s="86">
        <f t="shared" si="260"/>
        <v>7.3075391748779187E-22</v>
      </c>
      <c r="JJ214" s="86">
        <f t="shared" si="260"/>
        <v>1.7608517822436329E-19</v>
      </c>
      <c r="JK214" s="86">
        <f t="shared" si="260"/>
        <v>3.4285100218908261E-20</v>
      </c>
      <c r="JL214" s="86">
        <f t="shared" si="260"/>
        <v>2.6313899408435478E-11</v>
      </c>
      <c r="JM214" s="86">
        <f t="shared" si="260"/>
        <v>5.8961894339673779E-10</v>
      </c>
    </row>
    <row r="215" spans="2:273" x14ac:dyDescent="0.25">
      <c r="B215" s="2">
        <v>188</v>
      </c>
      <c r="C215" s="37">
        <v>35.606999999999999</v>
      </c>
      <c r="D215" s="37">
        <v>32.279000000000003</v>
      </c>
      <c r="E215" s="37">
        <v>33.459000000000003</v>
      </c>
      <c r="F215" s="37">
        <v>35.475000000000001</v>
      </c>
      <c r="G215" s="37">
        <v>34.835999999999999</v>
      </c>
      <c r="H215" s="37">
        <v>32.033000000000001</v>
      </c>
      <c r="I215" s="37">
        <v>34.622999999999998</v>
      </c>
      <c r="J215" s="37">
        <v>36.148000000000003</v>
      </c>
      <c r="K215" s="37">
        <v>38.82</v>
      </c>
      <c r="L215" s="37">
        <v>36.048999999999999</v>
      </c>
      <c r="M215" s="37">
        <v>34.229999999999997</v>
      </c>
      <c r="N215" s="37">
        <v>35.197000000000003</v>
      </c>
      <c r="O215" s="37">
        <v>39.246000000000002</v>
      </c>
      <c r="P215" s="37">
        <v>35.704999999999998</v>
      </c>
      <c r="Q215" s="37">
        <v>37.561</v>
      </c>
      <c r="S215" s="4" t="e">
        <f t="shared" si="262"/>
        <v>#N/A</v>
      </c>
      <c r="T215" s="4">
        <f t="shared" si="262"/>
        <v>33.064110320454965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 t="e">
        <f t="shared" si="262"/>
        <v>#N/A</v>
      </c>
      <c r="AI215" s="4">
        <f t="shared" si="263"/>
        <v>0</v>
      </c>
      <c r="AJ215" s="4">
        <f t="shared" si="263"/>
        <v>-0.78511032045496165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0</v>
      </c>
      <c r="AY215" s="2" t="e">
        <f t="shared" si="254"/>
        <v>#N/A</v>
      </c>
      <c r="AZ215" s="2">
        <f t="shared" si="254"/>
        <v>33.064110320454965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 t="e">
        <f t="shared" si="254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>
        <f t="shared" si="255"/>
        <v>32.279000000000003</v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>
        <f t="shared" si="198"/>
        <v>32.279000000000003</v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4"/>
        <v>67.738233870967733</v>
      </c>
      <c r="DL215" s="2">
        <f t="shared" si="264"/>
        <v>95.16737566844921</v>
      </c>
      <c r="DM215" s="2">
        <f t="shared" si="264"/>
        <v>103.65148440285206</v>
      </c>
      <c r="DN215" s="2">
        <f t="shared" si="264"/>
        <v>94.060706773618534</v>
      </c>
      <c r="DO215" s="2">
        <f t="shared" si="264"/>
        <v>86.532954010695207</v>
      </c>
      <c r="DP215" s="2">
        <f t="shared" si="264"/>
        <v>80.238286631016024</v>
      </c>
      <c r="DQ215" s="2">
        <f t="shared" si="264"/>
        <v>76.349926984126995</v>
      </c>
      <c r="DR215" s="2">
        <f t="shared" si="264"/>
        <v>71.475330158730173</v>
      </c>
      <c r="DS215" s="2">
        <f t="shared" si="264"/>
        <v>76.796706951871656</v>
      </c>
      <c r="DT215" s="2">
        <f t="shared" si="264"/>
        <v>79.061534759358267</v>
      </c>
      <c r="DU215" s="2">
        <f t="shared" si="264"/>
        <v>83.301574331550825</v>
      </c>
      <c r="DV215" s="2">
        <f t="shared" si="264"/>
        <v>72.519471428571421</v>
      </c>
      <c r="DW215" s="2">
        <f t="shared" si="264"/>
        <v>79.896308065208061</v>
      </c>
      <c r="DX215" s="2">
        <f t="shared" si="264"/>
        <v>84.230169985775248</v>
      </c>
      <c r="DY215" s="2">
        <f t="shared" si="264"/>
        <v>64.608515609936987</v>
      </c>
      <c r="EA215" s="2">
        <f t="shared" si="240"/>
        <v>34.48592505539942</v>
      </c>
      <c r="EB215" s="2">
        <f t="shared" si="240"/>
        <v>33.064070197617959</v>
      </c>
      <c r="EC215" s="2">
        <f t="shared" si="240"/>
        <v>32.146491924105774</v>
      </c>
      <c r="ED215" s="2">
        <f t="shared" si="240"/>
        <v>33.308710576885062</v>
      </c>
      <c r="EE215" s="2">
        <f t="shared" si="240"/>
        <v>32.451669132465568</v>
      </c>
      <c r="EF215" s="2">
        <f t="shared" si="239"/>
        <v>35.625334312940836</v>
      </c>
      <c r="EG215" s="2">
        <f t="shared" si="239"/>
        <v>30.12867669195613</v>
      </c>
      <c r="EH215" s="2">
        <f t="shared" si="239"/>
        <v>34.565951725344931</v>
      </c>
      <c r="EI215" s="2">
        <f t="shared" si="239"/>
        <v>40.066026682629229</v>
      </c>
      <c r="EJ215" s="2">
        <f t="shared" si="239"/>
        <v>35.930440378719794</v>
      </c>
      <c r="EK215" s="2">
        <f t="shared" si="212"/>
        <v>32.52311470588235</v>
      </c>
      <c r="EL215" s="2">
        <f t="shared" si="212"/>
        <v>34.885708741228441</v>
      </c>
      <c r="EM215" s="2">
        <f t="shared" si="212"/>
        <v>35.36927957730299</v>
      </c>
      <c r="EN215" s="2">
        <f t="shared" si="212"/>
        <v>35.6333878028871</v>
      </c>
      <c r="EO215" s="2">
        <f t="shared" si="212"/>
        <v>38.040870676098173</v>
      </c>
      <c r="EQ215" s="2">
        <f t="shared" si="265"/>
        <v>33.708097856392406</v>
      </c>
      <c r="ER215" s="2">
        <f t="shared" si="265"/>
        <v>33.064070197617959</v>
      </c>
      <c r="ES215" s="2">
        <f t="shared" si="265"/>
        <v>31.999355786054618</v>
      </c>
      <c r="ET215" s="2">
        <f t="shared" si="265"/>
        <v>32.041127330666498</v>
      </c>
      <c r="EU215" s="2">
        <f t="shared" si="265"/>
        <v>33.503603241126648</v>
      </c>
      <c r="EV215" s="2">
        <f t="shared" si="265"/>
        <v>32.73821327906807</v>
      </c>
      <c r="EW215" s="2">
        <f t="shared" si="265"/>
        <v>34.011171974769105</v>
      </c>
      <c r="EX215" s="2">
        <f t="shared" si="265"/>
        <v>34.017845392103496</v>
      </c>
      <c r="EY215" s="2">
        <f t="shared" si="265"/>
        <v>35.890194200035907</v>
      </c>
      <c r="EZ215" s="2">
        <f t="shared" si="265"/>
        <v>33.704857209720714</v>
      </c>
      <c r="FA215" s="2">
        <f t="shared" si="265"/>
        <v>34.860462570771155</v>
      </c>
      <c r="FB215" s="2">
        <f t="shared" si="265"/>
        <v>34.055617293411778</v>
      </c>
      <c r="FC215" s="2">
        <f t="shared" si="265"/>
        <v>35.895429153797821</v>
      </c>
      <c r="FD215" s="2">
        <f t="shared" si="265"/>
        <v>35.308067311588331</v>
      </c>
      <c r="FE215" s="2">
        <f t="shared" si="265"/>
        <v>35.744377389309435</v>
      </c>
      <c r="FG215" s="2">
        <f t="shared" si="266"/>
        <v>0.99999947716363669</v>
      </c>
      <c r="FH215" s="2">
        <f t="shared" si="266"/>
        <v>0.999999353933954</v>
      </c>
      <c r="FI215" s="2">
        <f t="shared" si="266"/>
        <v>0.99999937570882091</v>
      </c>
      <c r="FJ215" s="2">
        <f t="shared" si="266"/>
        <v>0.99999936617448781</v>
      </c>
      <c r="FK215" s="2">
        <f t="shared" si="266"/>
        <v>0.99999927086565066</v>
      </c>
      <c r="FL215" s="2">
        <f t="shared" si="266"/>
        <v>0.99999927815024103</v>
      </c>
      <c r="FM215" s="2">
        <f t="shared" si="266"/>
        <v>0.99999915442811571</v>
      </c>
      <c r="FN215" s="2">
        <f t="shared" si="266"/>
        <v>0.99999916218223994</v>
      </c>
      <c r="FO215" s="2">
        <f t="shared" si="266"/>
        <v>0.99999928686301043</v>
      </c>
      <c r="FP215" s="2">
        <f t="shared" si="266"/>
        <v>0.99999927038877545</v>
      </c>
      <c r="FQ215" s="2">
        <f t="shared" si="266"/>
        <v>0.99999928043218633</v>
      </c>
      <c r="FR215" s="2">
        <f t="shared" si="266"/>
        <v>0.99999920654919217</v>
      </c>
      <c r="FS215" s="2">
        <f t="shared" si="266"/>
        <v>0.99999915681909235</v>
      </c>
      <c r="FT215" s="2">
        <f t="shared" si="266"/>
        <v>0.99999899670213732</v>
      </c>
      <c r="FU215" s="2">
        <f t="shared" si="266"/>
        <v>0.99999887574916368</v>
      </c>
      <c r="FW215" s="2">
        <f t="shared" si="256"/>
        <v>0.98537526026098499</v>
      </c>
      <c r="FX215" s="2">
        <f t="shared" si="256"/>
        <v>0</v>
      </c>
      <c r="FY215" s="2">
        <f t="shared" si="256"/>
        <v>0.97472213793442286</v>
      </c>
      <c r="FZ215" s="2">
        <f t="shared" si="256"/>
        <v>0.98716937738861099</v>
      </c>
      <c r="GA215" s="2">
        <f t="shared" si="256"/>
        <v>0.98771002737722169</v>
      </c>
      <c r="GB215" s="2">
        <f t="shared" si="256"/>
        <v>0.98899434663656327</v>
      </c>
      <c r="GC215" s="2">
        <f t="shared" si="256"/>
        <v>0.9867789912679007</v>
      </c>
      <c r="GD215" s="2">
        <f t="shared" si="256"/>
        <v>0.98611822938318727</v>
      </c>
      <c r="GE215" s="2">
        <f t="shared" si="256"/>
        <v>0.98436952501802</v>
      </c>
      <c r="GF215" s="2">
        <f t="shared" si="256"/>
        <v>0.98338022592955598</v>
      </c>
      <c r="GG215" s="2">
        <f t="shared" si="256"/>
        <v>0.98072359478288695</v>
      </c>
      <c r="GH215" s="2">
        <f t="shared" si="256"/>
        <v>0.97574905107560206</v>
      </c>
      <c r="GI215" s="2">
        <f t="shared" si="256"/>
        <v>0.9781388892897287</v>
      </c>
      <c r="GJ215" s="2">
        <f t="shared" si="256"/>
        <v>0.97374638574632999</v>
      </c>
      <c r="GK215" s="2">
        <f t="shared" si="256"/>
        <v>0.97250574553687741</v>
      </c>
      <c r="GM215" s="86">
        <f t="shared" si="257"/>
        <v>4.771760099990251E-287</v>
      </c>
      <c r="GN215" s="86">
        <f t="shared" si="257"/>
        <v>8.6211079382737686E-193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1.4008270865623655E-196</v>
      </c>
      <c r="HD215" s="86">
        <f t="shared" si="267"/>
        <v>3.0031992754934427E-176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6.8015700217272256E-91</v>
      </c>
      <c r="HT215" s="86">
        <f t="shared" si="258"/>
        <v>0</v>
      </c>
      <c r="HU215" s="86">
        <f t="shared" si="258"/>
        <v>3.5368284542532602E-88</v>
      </c>
      <c r="HV215" s="86">
        <f t="shared" si="258"/>
        <v>1.9940364846230158E-109</v>
      </c>
      <c r="HW215" s="86">
        <f t="shared" si="258"/>
        <v>6.2112681385556337E-134</v>
      </c>
      <c r="HX215" s="86">
        <f t="shared" si="258"/>
        <v>3.5813662205200987E-135</v>
      </c>
      <c r="HY215" s="86">
        <f t="shared" si="258"/>
        <v>2.7112676577944087E-144</v>
      </c>
      <c r="HZ215" s="86">
        <f t="shared" si="258"/>
        <v>5.9094023616305346E-128</v>
      </c>
      <c r="IA215" s="86">
        <f t="shared" si="258"/>
        <v>1.497632520939426E-113</v>
      </c>
      <c r="IB215" s="86">
        <f t="shared" si="258"/>
        <v>7.5163574830338407E-122</v>
      </c>
      <c r="IC215" s="86">
        <f t="shared" si="258"/>
        <v>5.4749192476667526E-112</v>
      </c>
      <c r="ID215" s="86">
        <f t="shared" si="258"/>
        <v>6.5091558849742972E-107</v>
      </c>
      <c r="IE215" s="86">
        <f t="shared" si="258"/>
        <v>9.5291410223193532E-107</v>
      </c>
      <c r="IF215" s="86">
        <f t="shared" si="258"/>
        <v>3.91979389895442E-81</v>
      </c>
      <c r="IG215" s="86">
        <f t="shared" si="258"/>
        <v>2.7380720015414314E-113</v>
      </c>
      <c r="II215" s="86">
        <f t="shared" si="259"/>
        <v>2.0100343409638944E-20</v>
      </c>
      <c r="IJ215" s="86">
        <f t="shared" si="259"/>
        <v>0</v>
      </c>
      <c r="IK215" s="86">
        <f t="shared" si="259"/>
        <v>3.4235155487560319E-16</v>
      </c>
      <c r="IL215" s="86">
        <f t="shared" si="259"/>
        <v>1.2002892381763768E-24</v>
      </c>
      <c r="IM215" s="86">
        <f t="shared" si="259"/>
        <v>1.6196241411052959E-30</v>
      </c>
      <c r="IN215" s="86">
        <f t="shared" si="259"/>
        <v>1.7476305003849709E-31</v>
      </c>
      <c r="IO215" s="86">
        <f t="shared" si="259"/>
        <v>5.0629059773690728E-32</v>
      </c>
      <c r="IP215" s="86">
        <f t="shared" si="259"/>
        <v>2.3534826078415762E-28</v>
      </c>
      <c r="IQ215" s="86">
        <f t="shared" si="259"/>
        <v>1.804334383887175E-24</v>
      </c>
      <c r="IR215" s="86">
        <f t="shared" si="259"/>
        <v>1.5242608065634487E-25</v>
      </c>
      <c r="IS215" s="86">
        <f t="shared" si="259"/>
        <v>7.5787702470272896E-23</v>
      </c>
      <c r="IT215" s="86">
        <f t="shared" si="259"/>
        <v>2.0828316195148415E-20</v>
      </c>
      <c r="IU215" s="86">
        <f t="shared" si="259"/>
        <v>3.9771610900374327E-21</v>
      </c>
      <c r="IV215" s="86">
        <f t="shared" si="259"/>
        <v>7.9080118540108576E-12</v>
      </c>
      <c r="IW215" s="86">
        <f t="shared" si="259"/>
        <v>2.0521623851755696E-10</v>
      </c>
      <c r="IY215" s="86">
        <f t="shared" si="260"/>
        <v>2.0100343409638944E-20</v>
      </c>
      <c r="IZ215" s="86">
        <f t="shared" si="260"/>
        <v>3.0031992754934427E-176</v>
      </c>
      <c r="JA215" s="86">
        <f t="shared" si="260"/>
        <v>3.4235155487560319E-16</v>
      </c>
      <c r="JB215" s="86">
        <f t="shared" si="260"/>
        <v>1.2002892381763768E-24</v>
      </c>
      <c r="JC215" s="86">
        <f t="shared" si="260"/>
        <v>1.6196241411052959E-30</v>
      </c>
      <c r="JD215" s="86">
        <f t="shared" si="260"/>
        <v>1.7476305003849709E-31</v>
      </c>
      <c r="JE215" s="86">
        <f t="shared" si="260"/>
        <v>5.0629059773690728E-32</v>
      </c>
      <c r="JF215" s="86">
        <f t="shared" si="260"/>
        <v>2.3534826078415762E-28</v>
      </c>
      <c r="JG215" s="86">
        <f t="shared" si="260"/>
        <v>1.804334383887175E-24</v>
      </c>
      <c r="JH215" s="86">
        <f t="shared" si="260"/>
        <v>1.5242608065634487E-25</v>
      </c>
      <c r="JI215" s="86">
        <f t="shared" si="260"/>
        <v>7.5787702470272896E-23</v>
      </c>
      <c r="JJ215" s="86">
        <f t="shared" si="260"/>
        <v>2.0828316195148415E-20</v>
      </c>
      <c r="JK215" s="86">
        <f t="shared" si="260"/>
        <v>3.9771610900374327E-21</v>
      </c>
      <c r="JL215" s="86">
        <f t="shared" si="260"/>
        <v>7.9080118540108576E-12</v>
      </c>
      <c r="JM215" s="86">
        <f t="shared" si="260"/>
        <v>2.0521623851755696E-10</v>
      </c>
    </row>
    <row r="216" spans="2:273" x14ac:dyDescent="0.25">
      <c r="B216" s="2">
        <v>189</v>
      </c>
      <c r="C216" s="37">
        <v>36.671999999999997</v>
      </c>
      <c r="D216" s="37">
        <v>31.885000000000002</v>
      </c>
      <c r="E216" s="37">
        <v>33.508000000000003</v>
      </c>
      <c r="F216" s="37">
        <v>36.311</v>
      </c>
      <c r="G216" s="37">
        <v>32.869</v>
      </c>
      <c r="H216" s="37">
        <v>34.377000000000002</v>
      </c>
      <c r="I216" s="37">
        <v>38.704999999999998</v>
      </c>
      <c r="J216" s="37">
        <v>34.639000000000003</v>
      </c>
      <c r="K216" s="37">
        <v>39.015999999999998</v>
      </c>
      <c r="L216" s="37">
        <v>37.671999999999997</v>
      </c>
      <c r="M216" s="37">
        <v>33.328000000000003</v>
      </c>
      <c r="N216" s="37">
        <v>35.048999999999999</v>
      </c>
      <c r="O216" s="37">
        <v>36.802999999999997</v>
      </c>
      <c r="P216" s="37">
        <v>36.655999999999999</v>
      </c>
      <c r="Q216" s="37">
        <v>35.088000000000001</v>
      </c>
      <c r="S216" s="4" t="e">
        <f t="shared" si="262"/>
        <v>#N/A</v>
      </c>
      <c r="T216" s="4">
        <f t="shared" si="262"/>
        <v>32.91674375535726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 t="e">
        <f t="shared" si="262"/>
        <v>#N/A</v>
      </c>
      <c r="AI216" s="4">
        <f t="shared" si="263"/>
        <v>0</v>
      </c>
      <c r="AJ216" s="4">
        <f t="shared" si="263"/>
        <v>-1.0317437553572582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0</v>
      </c>
      <c r="AY216" s="2" t="e">
        <f t="shared" si="254"/>
        <v>#N/A</v>
      </c>
      <c r="AZ216" s="2">
        <f t="shared" si="254"/>
        <v>32.91674375535726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 t="e">
        <f t="shared" si="254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>
        <f t="shared" si="255"/>
        <v>31.885000000000002</v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>
        <f t="shared" si="198"/>
        <v>31.885000000000002</v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4"/>
        <v>67.804241935483873</v>
      </c>
      <c r="DL216" s="2">
        <f t="shared" si="264"/>
        <v>95.381501002673815</v>
      </c>
      <c r="DM216" s="2">
        <f t="shared" si="264"/>
        <v>103.91992925579325</v>
      </c>
      <c r="DN216" s="2">
        <f t="shared" si="264"/>
        <v>94.28030637254902</v>
      </c>
      <c r="DO216" s="2">
        <f t="shared" si="264"/>
        <v>86.705844155844176</v>
      </c>
      <c r="DP216" s="2">
        <f t="shared" si="264"/>
        <v>80.37109931245223</v>
      </c>
      <c r="DQ216" s="2">
        <f t="shared" si="264"/>
        <v>76.456122222222234</v>
      </c>
      <c r="DR216" s="2">
        <f t="shared" si="264"/>
        <v>71.555411111111127</v>
      </c>
      <c r="DS216" s="2">
        <f t="shared" si="264"/>
        <v>76.897953399541635</v>
      </c>
      <c r="DT216" s="2">
        <f t="shared" si="264"/>
        <v>79.183960275019075</v>
      </c>
      <c r="DU216" s="2">
        <f t="shared" si="264"/>
        <v>83.44497555385793</v>
      </c>
      <c r="DV216" s="2">
        <f t="shared" si="264"/>
        <v>72.611885714285705</v>
      </c>
      <c r="DW216" s="2">
        <f t="shared" si="264"/>
        <v>80.03937357357357</v>
      </c>
      <c r="DX216" s="2">
        <f t="shared" si="264"/>
        <v>84.396834992887619</v>
      </c>
      <c r="DY216" s="2">
        <f t="shared" si="264"/>
        <v>64.679118946978136</v>
      </c>
      <c r="EA216" s="2">
        <f t="shared" si="240"/>
        <v>34.374413576910605</v>
      </c>
      <c r="EB216" s="2">
        <f t="shared" si="240"/>
        <v>32.916706949896884</v>
      </c>
      <c r="EC216" s="2">
        <f t="shared" si="240"/>
        <v>31.989245634728032</v>
      </c>
      <c r="ED216" s="2">
        <f t="shared" si="240"/>
        <v>33.174799707405796</v>
      </c>
      <c r="EE216" s="2">
        <f t="shared" si="240"/>
        <v>32.306448401972645</v>
      </c>
      <c r="EF216" s="2">
        <f t="shared" si="239"/>
        <v>35.511373830723841</v>
      </c>
      <c r="EG216" s="2">
        <f t="shared" si="239"/>
        <v>29.939480424541337</v>
      </c>
      <c r="EH216" s="2">
        <f t="shared" si="239"/>
        <v>34.426293023576491</v>
      </c>
      <c r="EI216" s="2">
        <f t="shared" si="239"/>
        <v>39.971832499671997</v>
      </c>
      <c r="EJ216" s="2">
        <f t="shared" si="239"/>
        <v>35.796187045222304</v>
      </c>
      <c r="EK216" s="2">
        <f t="shared" si="212"/>
        <v>32.350283613445377</v>
      </c>
      <c r="EL216" s="2">
        <f t="shared" si="212"/>
        <v>34.754584813306764</v>
      </c>
      <c r="EM216" s="2">
        <f t="shared" si="212"/>
        <v>35.24769895966655</v>
      </c>
      <c r="EN216" s="2">
        <f t="shared" si="212"/>
        <v>35.510067279601309</v>
      </c>
      <c r="EO216" s="2">
        <f t="shared" si="212"/>
        <v>37.943933267337911</v>
      </c>
      <c r="EQ216" s="2">
        <f t="shared" si="265"/>
        <v>33.587141354306084</v>
      </c>
      <c r="ER216" s="2">
        <f t="shared" si="265"/>
        <v>32.916706949896884</v>
      </c>
      <c r="ES216" s="2">
        <f t="shared" si="265"/>
        <v>31.840118217136535</v>
      </c>
      <c r="ET216" s="2">
        <f t="shared" si="265"/>
        <v>31.893443080886854</v>
      </c>
      <c r="EU216" s="2">
        <f t="shared" si="265"/>
        <v>33.370372803633146</v>
      </c>
      <c r="EV216" s="2">
        <f t="shared" si="265"/>
        <v>32.592492907540802</v>
      </c>
      <c r="EW216" s="2">
        <f t="shared" si="265"/>
        <v>33.865192829909894</v>
      </c>
      <c r="EX216" s="2">
        <f t="shared" si="265"/>
        <v>33.872067245188767</v>
      </c>
      <c r="EY216" s="2">
        <f t="shared" si="265"/>
        <v>35.749239495421079</v>
      </c>
      <c r="EZ216" s="2">
        <f t="shared" si="265"/>
        <v>33.545302530639816</v>
      </c>
      <c r="FA216" s="2">
        <f t="shared" si="265"/>
        <v>34.714826501446041</v>
      </c>
      <c r="FB216" s="2">
        <f t="shared" si="265"/>
        <v>33.914668326071777</v>
      </c>
      <c r="FC216" s="2">
        <f t="shared" si="265"/>
        <v>35.779765874469966</v>
      </c>
      <c r="FD216" s="2">
        <f t="shared" si="265"/>
        <v>35.181049331442466</v>
      </c>
      <c r="FE216" s="2">
        <f t="shared" si="265"/>
        <v>35.62316417209454</v>
      </c>
      <c r="FG216" s="2">
        <f t="shared" si="266"/>
        <v>0.99999952316754748</v>
      </c>
      <c r="FH216" s="2">
        <f t="shared" si="266"/>
        <v>0.99999941078072963</v>
      </c>
      <c r="FI216" s="2">
        <f t="shared" si="266"/>
        <v>0.99999943063964647</v>
      </c>
      <c r="FJ216" s="2">
        <f t="shared" si="266"/>
        <v>0.99999942194423042</v>
      </c>
      <c r="FK216" s="2">
        <f t="shared" si="266"/>
        <v>0.99999933502152738</v>
      </c>
      <c r="FL216" s="2">
        <f t="shared" si="266"/>
        <v>0.9999993416651537</v>
      </c>
      <c r="FM216" s="2">
        <f t="shared" si="266"/>
        <v>0.99999922882921877</v>
      </c>
      <c r="FN216" s="2">
        <f t="shared" si="266"/>
        <v>0.9999992359010651</v>
      </c>
      <c r="FO216" s="2">
        <f t="shared" si="266"/>
        <v>0.99999934961129477</v>
      </c>
      <c r="FP216" s="2">
        <f t="shared" si="266"/>
        <v>0.99999933458661194</v>
      </c>
      <c r="FQ216" s="2">
        <f t="shared" si="266"/>
        <v>0.99999934374631272</v>
      </c>
      <c r="FR216" s="2">
        <f t="shared" si="266"/>
        <v>0.99999927636421226</v>
      </c>
      <c r="FS216" s="2">
        <f t="shared" si="266"/>
        <v>0.99999923100981558</v>
      </c>
      <c r="FT216" s="2">
        <f t="shared" si="266"/>
        <v>0.99999908498139334</v>
      </c>
      <c r="FU216" s="2">
        <f t="shared" si="266"/>
        <v>0.99999897467094978</v>
      </c>
      <c r="FW216" s="2">
        <f t="shared" si="256"/>
        <v>0.98664489323581361</v>
      </c>
      <c r="FX216" s="2">
        <f t="shared" si="256"/>
        <v>0</v>
      </c>
      <c r="FY216" s="2">
        <f t="shared" si="256"/>
        <v>0.97689492600628036</v>
      </c>
      <c r="FZ216" s="2">
        <f t="shared" si="256"/>
        <v>0.98828510750790899</v>
      </c>
      <c r="GA216" s="2">
        <f t="shared" si="256"/>
        <v>0.98877927783901298</v>
      </c>
      <c r="GB216" s="2">
        <f t="shared" si="256"/>
        <v>0.98995299553823779</v>
      </c>
      <c r="GC216" s="2">
        <f t="shared" si="256"/>
        <v>0.98792825360059355</v>
      </c>
      <c r="GD216" s="2">
        <f t="shared" si="256"/>
        <v>0.98732419192124465</v>
      </c>
      <c r="GE216" s="2">
        <f t="shared" si="256"/>
        <v>0.98572520509007511</v>
      </c>
      <c r="GF216" s="2">
        <f t="shared" si="256"/>
        <v>0.9848203878429217</v>
      </c>
      <c r="GG216" s="2">
        <f t="shared" si="256"/>
        <v>0.98238984064776025</v>
      </c>
      <c r="GH216" s="2">
        <f t="shared" si="256"/>
        <v>0.97783557681259647</v>
      </c>
      <c r="GI216" s="2">
        <f t="shared" si="256"/>
        <v>0.98002400543165691</v>
      </c>
      <c r="GJ216" s="2">
        <f t="shared" si="256"/>
        <v>0.9760009806902421</v>
      </c>
      <c r="GK216" s="2">
        <f t="shared" si="256"/>
        <v>0.97486413331210553</v>
      </c>
      <c r="GM216" s="86">
        <f t="shared" si="257"/>
        <v>2.294486989549815E-291</v>
      </c>
      <c r="GN216" s="86">
        <f t="shared" si="257"/>
        <v>1.1571623647356663E-195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3.8755824626789627E-200</v>
      </c>
      <c r="HD216" s="86">
        <f t="shared" si="267"/>
        <v>1.9806518073737065E-179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2.6092598363510443E-93</v>
      </c>
      <c r="HT216" s="86">
        <f t="shared" si="258"/>
        <v>0</v>
      </c>
      <c r="HU216" s="86">
        <f t="shared" si="258"/>
        <v>1.3567582961999625E-90</v>
      </c>
      <c r="HV216" s="86">
        <f t="shared" si="258"/>
        <v>2.8334428983420896E-112</v>
      </c>
      <c r="HW216" s="86">
        <f t="shared" si="258"/>
        <v>1.9691866384592452E-137</v>
      </c>
      <c r="HX216" s="86">
        <f t="shared" si="258"/>
        <v>1.1732517367242729E-138</v>
      </c>
      <c r="HY216" s="86">
        <f t="shared" si="258"/>
        <v>4.3881612299559944E-148</v>
      </c>
      <c r="HZ216" s="86">
        <f t="shared" si="258"/>
        <v>2.4418578639139768E-131</v>
      </c>
      <c r="IA216" s="86">
        <f t="shared" si="258"/>
        <v>1.3966098912991444E-116</v>
      </c>
      <c r="IB216" s="86">
        <f t="shared" si="258"/>
        <v>4.1048840296075965E-125</v>
      </c>
      <c r="IC216" s="86">
        <f t="shared" si="258"/>
        <v>4.7877987471098866E-115</v>
      </c>
      <c r="ID216" s="86">
        <f t="shared" si="258"/>
        <v>6.6682813526896717E-110</v>
      </c>
      <c r="IE216" s="86">
        <f t="shared" si="258"/>
        <v>1.0485226788917543E-109</v>
      </c>
      <c r="IF216" s="86">
        <f t="shared" si="258"/>
        <v>2.0077515497595156E-83</v>
      </c>
      <c r="IG216" s="86">
        <f t="shared" si="258"/>
        <v>1.42247288171183E-116</v>
      </c>
      <c r="II216" s="86">
        <f t="shared" si="259"/>
        <v>2.9521090887711184E-21</v>
      </c>
      <c r="IJ216" s="86">
        <f t="shared" si="259"/>
        <v>0</v>
      </c>
      <c r="IK216" s="86">
        <f t="shared" si="259"/>
        <v>6.1089781083627066E-17</v>
      </c>
      <c r="IL216" s="86">
        <f t="shared" si="259"/>
        <v>1.2379046808521412E-25</v>
      </c>
      <c r="IM216" s="86">
        <f t="shared" si="259"/>
        <v>9.6753971781097748E-32</v>
      </c>
      <c r="IN216" s="86">
        <f t="shared" si="259"/>
        <v>1.022523227779041E-32</v>
      </c>
      <c r="IO216" s="86">
        <f t="shared" si="259"/>
        <v>2.4827928880996293E-33</v>
      </c>
      <c r="IP216" s="86">
        <f t="shared" si="259"/>
        <v>1.606536628701852E-29</v>
      </c>
      <c r="IQ216" s="86">
        <f t="shared" si="259"/>
        <v>1.6959201376857429E-25</v>
      </c>
      <c r="IR216" s="86">
        <f t="shared" si="259"/>
        <v>1.2351471516163683E-26</v>
      </c>
      <c r="IS216" s="86">
        <f t="shared" si="259"/>
        <v>7.456734380053232E-24</v>
      </c>
      <c r="IT216" s="86">
        <f t="shared" si="259"/>
        <v>2.3372592361524477E-21</v>
      </c>
      <c r="IU216" s="86">
        <f t="shared" si="259"/>
        <v>4.3811515982802471E-22</v>
      </c>
      <c r="IV216" s="86">
        <f t="shared" si="259"/>
        <v>2.3067382849962254E-12</v>
      </c>
      <c r="IW216" s="86">
        <f t="shared" si="259"/>
        <v>6.9565829932899001E-11</v>
      </c>
      <c r="IY216" s="86">
        <f t="shared" si="260"/>
        <v>2.9521090887711184E-21</v>
      </c>
      <c r="IZ216" s="86">
        <f t="shared" si="260"/>
        <v>1.9806518073737065E-179</v>
      </c>
      <c r="JA216" s="86">
        <f t="shared" si="260"/>
        <v>6.1089781083627066E-17</v>
      </c>
      <c r="JB216" s="86">
        <f t="shared" si="260"/>
        <v>1.2379046808521412E-25</v>
      </c>
      <c r="JC216" s="86">
        <f t="shared" si="260"/>
        <v>9.6753971781097748E-32</v>
      </c>
      <c r="JD216" s="86">
        <f t="shared" si="260"/>
        <v>1.022523227779041E-32</v>
      </c>
      <c r="JE216" s="86">
        <f t="shared" si="260"/>
        <v>2.4827928880996293E-33</v>
      </c>
      <c r="JF216" s="86">
        <f t="shared" si="260"/>
        <v>1.606536628701852E-29</v>
      </c>
      <c r="JG216" s="86">
        <f t="shared" si="260"/>
        <v>1.6959201376857429E-25</v>
      </c>
      <c r="JH216" s="86">
        <f t="shared" si="260"/>
        <v>1.2351471516163683E-26</v>
      </c>
      <c r="JI216" s="86">
        <f t="shared" si="260"/>
        <v>7.456734380053232E-24</v>
      </c>
      <c r="JJ216" s="86">
        <f t="shared" si="260"/>
        <v>2.3372592361524477E-21</v>
      </c>
      <c r="JK216" s="86">
        <f t="shared" si="260"/>
        <v>4.3811515982802471E-22</v>
      </c>
      <c r="JL216" s="86">
        <f t="shared" si="260"/>
        <v>2.3067382849962254E-12</v>
      </c>
      <c r="JM216" s="86">
        <f t="shared" si="260"/>
        <v>6.9565829932899001E-11</v>
      </c>
    </row>
    <row r="217" spans="2:273" x14ac:dyDescent="0.25">
      <c r="B217" s="2">
        <v>190</v>
      </c>
      <c r="C217" s="37">
        <v>34.753999999999998</v>
      </c>
      <c r="D217" s="37">
        <v>32.033000000000001</v>
      </c>
      <c r="E217" s="37">
        <v>33.720999999999997</v>
      </c>
      <c r="F217" s="37">
        <v>33.639000000000003</v>
      </c>
      <c r="G217" s="37">
        <v>36.066000000000003</v>
      </c>
      <c r="H217" s="37">
        <v>36.097999999999999</v>
      </c>
      <c r="I217" s="37">
        <v>34.606999999999999</v>
      </c>
      <c r="J217" s="37">
        <v>33.786999999999999</v>
      </c>
      <c r="K217" s="37">
        <v>37.966999999999999</v>
      </c>
      <c r="L217" s="37">
        <v>35.720999999999997</v>
      </c>
      <c r="M217" s="37">
        <v>34.933999999999997</v>
      </c>
      <c r="N217" s="37">
        <v>33.951000000000001</v>
      </c>
      <c r="O217" s="37">
        <v>36.442999999999998</v>
      </c>
      <c r="P217" s="37">
        <v>38</v>
      </c>
      <c r="Q217" s="37">
        <v>37.649000000000001</v>
      </c>
      <c r="S217" s="4" t="e">
        <f t="shared" si="262"/>
        <v>#N/A</v>
      </c>
      <c r="T217" s="4">
        <f t="shared" si="262"/>
        <v>32.769377463411075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 t="e">
        <f t="shared" si="262"/>
        <v>#N/A</v>
      </c>
      <c r="AI217" s="4">
        <f t="shared" si="263"/>
        <v>0</v>
      </c>
      <c r="AJ217" s="4">
        <f t="shared" si="263"/>
        <v>-0.73637746341107402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</v>
      </c>
      <c r="AY217" s="2" t="e">
        <f t="shared" si="254"/>
        <v>#N/A</v>
      </c>
      <c r="AZ217" s="2">
        <f t="shared" si="254"/>
        <v>32.769377463411075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 t="e">
        <f t="shared" si="254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>
        <f t="shared" si="255"/>
        <v>32.033000000000001</v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>
        <f t="shared" si="198"/>
        <v>32.033000000000001</v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4"/>
        <v>67.870249999999999</v>
      </c>
      <c r="DL217" s="2">
        <f t="shared" si="264"/>
        <v>95.59562633689842</v>
      </c>
      <c r="DM217" s="2">
        <f t="shared" si="264"/>
        <v>104.18837410873442</v>
      </c>
      <c r="DN217" s="2">
        <f t="shared" si="264"/>
        <v>94.499905971479507</v>
      </c>
      <c r="DO217" s="2">
        <f t="shared" si="264"/>
        <v>86.878734300993145</v>
      </c>
      <c r="DP217" s="2">
        <f t="shared" si="264"/>
        <v>80.503911993888451</v>
      </c>
      <c r="DQ217" s="2">
        <f t="shared" si="264"/>
        <v>76.562317460317473</v>
      </c>
      <c r="DR217" s="2">
        <f t="shared" si="264"/>
        <v>71.63549206349208</v>
      </c>
      <c r="DS217" s="2">
        <f t="shared" si="264"/>
        <v>76.999199847211614</v>
      </c>
      <c r="DT217" s="2">
        <f t="shared" si="264"/>
        <v>79.306385790679897</v>
      </c>
      <c r="DU217" s="2">
        <f t="shared" si="264"/>
        <v>83.588376776165035</v>
      </c>
      <c r="DV217" s="2">
        <f t="shared" si="264"/>
        <v>72.704299999999989</v>
      </c>
      <c r="DW217" s="2">
        <f t="shared" si="264"/>
        <v>80.18243908193908</v>
      </c>
      <c r="DX217" s="2">
        <f t="shared" si="264"/>
        <v>84.563500000000005</v>
      </c>
      <c r="DY217" s="2">
        <f t="shared" si="264"/>
        <v>64.749722284019299</v>
      </c>
      <c r="EA217" s="2">
        <f t="shared" si="240"/>
        <v>34.26290209842179</v>
      </c>
      <c r="EB217" s="2">
        <f t="shared" si="240"/>
        <v>32.769343702175817</v>
      </c>
      <c r="EC217" s="2">
        <f t="shared" si="240"/>
        <v>31.831999345350287</v>
      </c>
      <c r="ED217" s="2">
        <f t="shared" si="240"/>
        <v>33.040888837926538</v>
      </c>
      <c r="EE217" s="2">
        <f t="shared" si="240"/>
        <v>32.161227671479722</v>
      </c>
      <c r="EF217" s="2">
        <f t="shared" si="239"/>
        <v>35.397413348506838</v>
      </c>
      <c r="EG217" s="2">
        <f t="shared" si="239"/>
        <v>29.750284157126551</v>
      </c>
      <c r="EH217" s="2">
        <f t="shared" si="239"/>
        <v>34.286634321808052</v>
      </c>
      <c r="EI217" s="2">
        <f t="shared" si="239"/>
        <v>39.877638316714766</v>
      </c>
      <c r="EJ217" s="2">
        <f t="shared" si="239"/>
        <v>35.661933711724807</v>
      </c>
      <c r="EK217" s="2">
        <f t="shared" si="212"/>
        <v>32.177452521008405</v>
      </c>
      <c r="EL217" s="2">
        <f t="shared" si="212"/>
        <v>34.623460885385072</v>
      </c>
      <c r="EM217" s="2">
        <f t="shared" si="212"/>
        <v>35.126118342030104</v>
      </c>
      <c r="EN217" s="2">
        <f t="shared" si="212"/>
        <v>35.386746756315517</v>
      </c>
      <c r="EO217" s="2">
        <f t="shared" si="212"/>
        <v>37.846995858577642</v>
      </c>
      <c r="EQ217" s="2">
        <f t="shared" si="265"/>
        <v>33.466184852219754</v>
      </c>
      <c r="ER217" s="2">
        <f t="shared" si="265"/>
        <v>32.769343702175817</v>
      </c>
      <c r="ES217" s="2">
        <f t="shared" si="265"/>
        <v>31.680880648218455</v>
      </c>
      <c r="ET217" s="2">
        <f t="shared" si="265"/>
        <v>31.74575883110721</v>
      </c>
      <c r="EU217" s="2">
        <f t="shared" si="265"/>
        <v>33.237142366139636</v>
      </c>
      <c r="EV217" s="2">
        <f t="shared" si="265"/>
        <v>32.446772536013533</v>
      </c>
      <c r="EW217" s="2">
        <f t="shared" si="265"/>
        <v>33.719213685050683</v>
      </c>
      <c r="EX217" s="2">
        <f t="shared" si="265"/>
        <v>33.726289098274037</v>
      </c>
      <c r="EY217" s="2">
        <f t="shared" si="265"/>
        <v>35.608284790806245</v>
      </c>
      <c r="EZ217" s="2">
        <f t="shared" si="265"/>
        <v>33.385747851558918</v>
      </c>
      <c r="FA217" s="2">
        <f t="shared" si="265"/>
        <v>34.569190432120926</v>
      </c>
      <c r="FB217" s="2">
        <f t="shared" si="265"/>
        <v>33.773719358731782</v>
      </c>
      <c r="FC217" s="2">
        <f t="shared" si="265"/>
        <v>35.664102595142111</v>
      </c>
      <c r="FD217" s="2">
        <f t="shared" si="265"/>
        <v>35.054031351296601</v>
      </c>
      <c r="FE217" s="2">
        <f t="shared" si="265"/>
        <v>35.501950954879646</v>
      </c>
      <c r="FG217" s="2">
        <f t="shared" si="266"/>
        <v>0.99999956512361654</v>
      </c>
      <c r="FH217" s="2">
        <f t="shared" si="266"/>
        <v>0.99999946262561079</v>
      </c>
      <c r="FI217" s="2">
        <f t="shared" si="266"/>
        <v>0.99999948073716005</v>
      </c>
      <c r="FJ217" s="2">
        <f t="shared" si="266"/>
        <v>0.99999947280684554</v>
      </c>
      <c r="FK217" s="2">
        <f t="shared" si="266"/>
        <v>0.99999939353238954</v>
      </c>
      <c r="FL217" s="2">
        <f t="shared" si="266"/>
        <v>0.99999939959144946</v>
      </c>
      <c r="FM217" s="2">
        <f t="shared" si="266"/>
        <v>0.9999992966838408</v>
      </c>
      <c r="FN217" s="2">
        <f t="shared" si="266"/>
        <v>0.99999930313344221</v>
      </c>
      <c r="FO217" s="2">
        <f t="shared" si="266"/>
        <v>0.99999940683841704</v>
      </c>
      <c r="FP217" s="2">
        <f t="shared" si="266"/>
        <v>0.99999939313574193</v>
      </c>
      <c r="FQ217" s="2">
        <f t="shared" si="266"/>
        <v>0.99999940148948929</v>
      </c>
      <c r="FR217" s="2">
        <f t="shared" si="266"/>
        <v>0.99999934003627577</v>
      </c>
      <c r="FS217" s="2">
        <f t="shared" si="266"/>
        <v>0.99999929867256898</v>
      </c>
      <c r="FT217" s="2">
        <f t="shared" si="266"/>
        <v>0.99999916549304535</v>
      </c>
      <c r="FU217" s="2">
        <f t="shared" si="266"/>
        <v>0.99999906488870793</v>
      </c>
      <c r="FW217" s="2">
        <f t="shared" si="256"/>
        <v>0.98780566825455796</v>
      </c>
      <c r="FX217" s="2">
        <f t="shared" si="256"/>
        <v>0</v>
      </c>
      <c r="FY217" s="2">
        <f t="shared" si="256"/>
        <v>0.97888499535219675</v>
      </c>
      <c r="FZ217" s="2">
        <f t="shared" si="256"/>
        <v>0.98930486669777151</v>
      </c>
      <c r="GA217" s="2">
        <f t="shared" si="256"/>
        <v>0.98975646630324354</v>
      </c>
      <c r="GB217" s="2">
        <f t="shared" si="256"/>
        <v>0.99082891553704122</v>
      </c>
      <c r="GC217" s="2">
        <f t="shared" si="256"/>
        <v>0.98897872982981083</v>
      </c>
      <c r="GD217" s="2">
        <f t="shared" si="256"/>
        <v>0.98842661745084559</v>
      </c>
      <c r="GE217" s="2">
        <f t="shared" si="256"/>
        <v>0.98696485982165294</v>
      </c>
      <c r="GF217" s="2">
        <f t="shared" si="256"/>
        <v>0.98613751386607273</v>
      </c>
      <c r="GG217" s="2">
        <f t="shared" si="256"/>
        <v>0.98391441912990207</v>
      </c>
      <c r="GH217" s="2">
        <f t="shared" si="256"/>
        <v>0.97974630646468042</v>
      </c>
      <c r="GI217" s="2">
        <f t="shared" si="256"/>
        <v>0.98174959822490726</v>
      </c>
      <c r="GJ217" s="2">
        <f t="shared" si="256"/>
        <v>0.97806631791761856</v>
      </c>
      <c r="GK217" s="2">
        <f t="shared" si="256"/>
        <v>0.97702500369663181</v>
      </c>
      <c r="GM217" s="86">
        <f t="shared" si="257"/>
        <v>1.0239119205083925E-295</v>
      </c>
      <c r="GN217" s="86">
        <f t="shared" si="257"/>
        <v>1.4784509277784636E-198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9.9565587605073979E-204</v>
      </c>
      <c r="HD217" s="86">
        <f t="shared" si="267"/>
        <v>1.222708915839906E-182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9.2942205373084504E-96</v>
      </c>
      <c r="HT217" s="86">
        <f t="shared" si="258"/>
        <v>0</v>
      </c>
      <c r="HU217" s="86">
        <f t="shared" si="258"/>
        <v>4.8215303457863314E-93</v>
      </c>
      <c r="HV217" s="86">
        <f t="shared" si="258"/>
        <v>3.6966805583537328E-115</v>
      </c>
      <c r="HW217" s="86">
        <f t="shared" si="258"/>
        <v>5.6201626461380993E-141</v>
      </c>
      <c r="HX217" s="86">
        <f t="shared" si="258"/>
        <v>3.4663410300751694E-142</v>
      </c>
      <c r="HY217" s="86">
        <f t="shared" si="258"/>
        <v>6.3343018221959438E-152</v>
      </c>
      <c r="HZ217" s="86">
        <f t="shared" si="258"/>
        <v>9.1032595973881475E-135</v>
      </c>
      <c r="IA217" s="86">
        <f t="shared" si="258"/>
        <v>1.1865887443909591E-119</v>
      </c>
      <c r="IB217" s="86">
        <f t="shared" si="258"/>
        <v>2.0273980338012755E-128</v>
      </c>
      <c r="IC217" s="86">
        <f t="shared" si="258"/>
        <v>3.8030496385991102E-118</v>
      </c>
      <c r="ID217" s="86">
        <f t="shared" si="258"/>
        <v>6.2043038849409065E-113</v>
      </c>
      <c r="IE217" s="86">
        <f t="shared" si="258"/>
        <v>1.0497504975368663E-112</v>
      </c>
      <c r="IF217" s="86">
        <f t="shared" si="258"/>
        <v>9.5431989250471764E-86</v>
      </c>
      <c r="IG217" s="86">
        <f t="shared" si="258"/>
        <v>6.6233112071184151E-120</v>
      </c>
      <c r="II217" s="86">
        <f t="shared" si="259"/>
        <v>4.1631332306857744E-22</v>
      </c>
      <c r="IJ217" s="86">
        <f t="shared" si="259"/>
        <v>0</v>
      </c>
      <c r="IK217" s="86">
        <f t="shared" si="259"/>
        <v>1.0455105633741164E-17</v>
      </c>
      <c r="IL217" s="86">
        <f t="shared" si="259"/>
        <v>1.2182897034126019E-26</v>
      </c>
      <c r="IM217" s="86">
        <f t="shared" si="259"/>
        <v>5.455780377231746E-33</v>
      </c>
      <c r="IN217" s="86">
        <f t="shared" si="259"/>
        <v>5.652687083859134E-34</v>
      </c>
      <c r="IO217" s="86">
        <f t="shared" si="259"/>
        <v>1.143364540819026E-34</v>
      </c>
      <c r="IP217" s="86">
        <f t="shared" si="259"/>
        <v>1.0364150494689627E-30</v>
      </c>
      <c r="IQ217" s="86">
        <f t="shared" si="259"/>
        <v>1.5146606075581898E-26</v>
      </c>
      <c r="IR217" s="86">
        <f t="shared" si="259"/>
        <v>9.4718122275044164E-28</v>
      </c>
      <c r="IS217" s="86">
        <f t="shared" si="259"/>
        <v>6.9600330542251629E-25</v>
      </c>
      <c r="IT217" s="86">
        <f t="shared" si="259"/>
        <v>2.488109839062324E-22</v>
      </c>
      <c r="IU217" s="86">
        <f t="shared" si="259"/>
        <v>4.5828978284398102E-23</v>
      </c>
      <c r="IV217" s="86">
        <f t="shared" si="259"/>
        <v>6.5308114984546065E-13</v>
      </c>
      <c r="IW217" s="86">
        <f t="shared" si="259"/>
        <v>2.2967460653042476E-11</v>
      </c>
      <c r="IY217" s="86">
        <f t="shared" si="260"/>
        <v>4.1631332306857744E-22</v>
      </c>
      <c r="IZ217" s="86">
        <f t="shared" si="260"/>
        <v>1.2227089158399062E-182</v>
      </c>
      <c r="JA217" s="86">
        <f t="shared" si="260"/>
        <v>1.0455105633741164E-17</v>
      </c>
      <c r="JB217" s="86">
        <f t="shared" si="260"/>
        <v>1.2182897034126019E-26</v>
      </c>
      <c r="JC217" s="86">
        <f t="shared" si="260"/>
        <v>5.455780377231746E-33</v>
      </c>
      <c r="JD217" s="86">
        <f t="shared" si="260"/>
        <v>5.652687083859134E-34</v>
      </c>
      <c r="JE217" s="86">
        <f t="shared" si="260"/>
        <v>1.143364540819026E-34</v>
      </c>
      <c r="JF217" s="86">
        <f t="shared" si="260"/>
        <v>1.0364150494689627E-30</v>
      </c>
      <c r="JG217" s="86">
        <f t="shared" si="260"/>
        <v>1.5146606075581898E-26</v>
      </c>
      <c r="JH217" s="86">
        <f t="shared" si="260"/>
        <v>9.4718122275044164E-28</v>
      </c>
      <c r="JI217" s="86">
        <f t="shared" si="260"/>
        <v>6.9600330542251629E-25</v>
      </c>
      <c r="JJ217" s="86">
        <f t="shared" si="260"/>
        <v>2.488109839062324E-22</v>
      </c>
      <c r="JK217" s="86">
        <f t="shared" si="260"/>
        <v>4.5828978284398102E-23</v>
      </c>
      <c r="JL217" s="86">
        <f t="shared" si="260"/>
        <v>6.5308114984546065E-13</v>
      </c>
      <c r="JM217" s="86">
        <f t="shared" si="260"/>
        <v>2.2967460653042476E-11</v>
      </c>
    </row>
    <row r="218" spans="2:273" x14ac:dyDescent="0.25">
      <c r="B218" s="2">
        <v>191</v>
      </c>
      <c r="C218" s="37">
        <v>39.115000000000002</v>
      </c>
      <c r="D218" s="37">
        <v>34.377000000000002</v>
      </c>
      <c r="E218" s="37">
        <v>33.328000000000003</v>
      </c>
      <c r="F218" s="37">
        <v>33.048999999999999</v>
      </c>
      <c r="G218" s="37">
        <v>33.048999999999999</v>
      </c>
      <c r="H218" s="37">
        <v>33.689</v>
      </c>
      <c r="I218" s="37">
        <v>35.802999999999997</v>
      </c>
      <c r="J218" s="37">
        <v>36.704999999999998</v>
      </c>
      <c r="K218" s="37">
        <v>35.557000000000002</v>
      </c>
      <c r="L218" s="37">
        <v>33.82</v>
      </c>
      <c r="M218" s="37">
        <v>36.508000000000003</v>
      </c>
      <c r="N218" s="37">
        <v>34.802999999999997</v>
      </c>
      <c r="O218" s="37">
        <v>34.951000000000001</v>
      </c>
      <c r="P218" s="37">
        <v>37.786999999999999</v>
      </c>
      <c r="Q218" s="37">
        <v>38.649000000000001</v>
      </c>
      <c r="S218" s="4" t="e">
        <f t="shared" si="262"/>
        <v>#N/A</v>
      </c>
      <c r="T218" s="4">
        <f t="shared" si="262"/>
        <v>32.622011422231104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 t="e">
        <f t="shared" si="262"/>
        <v>#N/A</v>
      </c>
      <c r="AI218" s="4">
        <f t="shared" si="263"/>
        <v>0</v>
      </c>
      <c r="AJ218" s="4">
        <f t="shared" si="263"/>
        <v>1.7549885777688985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0</v>
      </c>
      <c r="AY218" s="2" t="e">
        <f t="shared" si="254"/>
        <v>#N/A</v>
      </c>
      <c r="AZ218" s="2">
        <f t="shared" si="254"/>
        <v>32.622011422231104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 t="e">
        <f t="shared" si="254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>
        <f t="shared" si="255"/>
        <v>34.377000000000002</v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>
        <f t="shared" si="198"/>
        <v>34.377000000000002</v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4"/>
        <v>67.936258064516124</v>
      </c>
      <c r="DL218" s="2">
        <f t="shared" si="264"/>
        <v>95.80975167112301</v>
      </c>
      <c r="DM218" s="2">
        <f t="shared" si="264"/>
        <v>104.45681896167559</v>
      </c>
      <c r="DN218" s="2">
        <f t="shared" si="264"/>
        <v>94.719505570409979</v>
      </c>
      <c r="DO218" s="2">
        <f t="shared" si="264"/>
        <v>87.051624446142114</v>
      </c>
      <c r="DP218" s="2">
        <f t="shared" si="264"/>
        <v>80.636724675324658</v>
      </c>
      <c r="DQ218" s="2">
        <f t="shared" si="264"/>
        <v>76.668512698412712</v>
      </c>
      <c r="DR218" s="2">
        <f t="shared" si="264"/>
        <v>71.715573015873034</v>
      </c>
      <c r="DS218" s="2">
        <f t="shared" si="264"/>
        <v>77.100446294881593</v>
      </c>
      <c r="DT218" s="2">
        <f t="shared" si="264"/>
        <v>79.428811306340705</v>
      </c>
      <c r="DU218" s="2">
        <f t="shared" si="264"/>
        <v>83.73177799847214</v>
      </c>
      <c r="DV218" s="2">
        <f t="shared" si="264"/>
        <v>72.796714285714273</v>
      </c>
      <c r="DW218" s="2">
        <f t="shared" si="264"/>
        <v>80.32550459030459</v>
      </c>
      <c r="DX218" s="2">
        <f t="shared" si="264"/>
        <v>84.730165007112376</v>
      </c>
      <c r="DY218" s="2">
        <f t="shared" si="264"/>
        <v>64.820325621060448</v>
      </c>
      <c r="EA218" s="2">
        <f t="shared" si="240"/>
        <v>34.151390619932982</v>
      </c>
      <c r="EB218" s="2">
        <f t="shared" si="240"/>
        <v>32.621980454454743</v>
      </c>
      <c r="EC218" s="2">
        <f t="shared" si="240"/>
        <v>31.674753055972545</v>
      </c>
      <c r="ED218" s="2">
        <f t="shared" si="240"/>
        <v>32.906977968447279</v>
      </c>
      <c r="EE218" s="2">
        <f t="shared" si="240"/>
        <v>32.016006940986799</v>
      </c>
      <c r="EF218" s="2">
        <f t="shared" si="239"/>
        <v>35.283452866289842</v>
      </c>
      <c r="EG218" s="2">
        <f t="shared" si="239"/>
        <v>29.561087889711757</v>
      </c>
      <c r="EH218" s="2">
        <f t="shared" si="239"/>
        <v>34.146975620039619</v>
      </c>
      <c r="EI218" s="2">
        <f t="shared" si="239"/>
        <v>39.783444133757541</v>
      </c>
      <c r="EJ218" s="2">
        <f t="shared" si="239"/>
        <v>35.527680378227316</v>
      </c>
      <c r="EK218" s="2">
        <f t="shared" si="212"/>
        <v>32.004621428571426</v>
      </c>
      <c r="EL218" s="2">
        <f t="shared" si="212"/>
        <v>34.492336957463394</v>
      </c>
      <c r="EM218" s="2">
        <f t="shared" si="212"/>
        <v>35.004537724393664</v>
      </c>
      <c r="EN218" s="2">
        <f t="shared" si="212"/>
        <v>35.263426233029733</v>
      </c>
      <c r="EO218" s="2">
        <f t="shared" si="212"/>
        <v>37.750058449817374</v>
      </c>
      <c r="EQ218" s="2">
        <f t="shared" si="265"/>
        <v>33.345228350133425</v>
      </c>
      <c r="ER218" s="2">
        <f t="shared" si="265"/>
        <v>32.621980454454743</v>
      </c>
      <c r="ES218" s="2">
        <f t="shared" si="265"/>
        <v>31.521643079300372</v>
      </c>
      <c r="ET218" s="2">
        <f t="shared" si="265"/>
        <v>31.598074581327563</v>
      </c>
      <c r="EU218" s="2">
        <f t="shared" si="265"/>
        <v>33.103911928646134</v>
      </c>
      <c r="EV218" s="2">
        <f t="shared" si="265"/>
        <v>32.301052164486265</v>
      </c>
      <c r="EW218" s="2">
        <f t="shared" si="265"/>
        <v>33.573234540191471</v>
      </c>
      <c r="EX218" s="2">
        <f t="shared" si="265"/>
        <v>33.580510951359315</v>
      </c>
      <c r="EY218" s="2">
        <f t="shared" si="265"/>
        <v>35.46733008619141</v>
      </c>
      <c r="EZ218" s="2">
        <f t="shared" si="265"/>
        <v>33.226193172478027</v>
      </c>
      <c r="FA218" s="2">
        <f t="shared" si="265"/>
        <v>34.423554362795812</v>
      </c>
      <c r="FB218" s="2">
        <f t="shared" si="265"/>
        <v>33.632770391391787</v>
      </c>
      <c r="FC218" s="2">
        <f t="shared" si="265"/>
        <v>35.548439315814264</v>
      </c>
      <c r="FD218" s="2">
        <f t="shared" si="265"/>
        <v>34.927013371150736</v>
      </c>
      <c r="FE218" s="2">
        <f t="shared" si="265"/>
        <v>35.380737737664759</v>
      </c>
      <c r="FG218" s="2">
        <f t="shared" si="266"/>
        <v>0.99999960338800931</v>
      </c>
      <c r="FH218" s="2">
        <f t="shared" si="266"/>
        <v>0.99999950990870912</v>
      </c>
      <c r="FI218" s="2">
        <f t="shared" si="266"/>
        <v>0.99999952642663992</v>
      </c>
      <c r="FJ218" s="2">
        <f t="shared" si="266"/>
        <v>0.99999951919410646</v>
      </c>
      <c r="FK218" s="2">
        <f t="shared" si="266"/>
        <v>0.99999944689493603</v>
      </c>
      <c r="FL218" s="2">
        <f t="shared" si="266"/>
        <v>0.99999945242086496</v>
      </c>
      <c r="FM218" s="2">
        <f t="shared" si="266"/>
        <v>0.9999993585679996</v>
      </c>
      <c r="FN218" s="2">
        <f t="shared" si="266"/>
        <v>0.99999936445010673</v>
      </c>
      <c r="FO218" s="2">
        <f t="shared" si="266"/>
        <v>0.99999945903017862</v>
      </c>
      <c r="FP218" s="2">
        <f t="shared" si="266"/>
        <v>0.99999944653318906</v>
      </c>
      <c r="FQ218" s="2">
        <f t="shared" si="266"/>
        <v>0.99999945415189806</v>
      </c>
      <c r="FR218" s="2">
        <f t="shared" si="266"/>
        <v>0.999999398105895</v>
      </c>
      <c r="FS218" s="2">
        <f t="shared" si="266"/>
        <v>0.99999936038174153</v>
      </c>
      <c r="FT218" s="2">
        <f t="shared" si="266"/>
        <v>0.99999923892055598</v>
      </c>
      <c r="FU218" s="2">
        <f t="shared" si="266"/>
        <v>0.99999914716829541</v>
      </c>
      <c r="FW218" s="2">
        <f t="shared" si="256"/>
        <v>0.98886669157448115</v>
      </c>
      <c r="FX218" s="2">
        <f t="shared" si="256"/>
        <v>0</v>
      </c>
      <c r="FY218" s="2">
        <f t="shared" si="256"/>
        <v>0.98070704266601871</v>
      </c>
      <c r="FZ218" s="2">
        <f t="shared" si="256"/>
        <v>0.99023673472257312</v>
      </c>
      <c r="GA218" s="2">
        <f t="shared" si="256"/>
        <v>0.99064935831552337</v>
      </c>
      <c r="GB218" s="2">
        <f t="shared" si="256"/>
        <v>0.99162911662636766</v>
      </c>
      <c r="GC218" s="2">
        <f t="shared" si="256"/>
        <v>0.98993872519682047</v>
      </c>
      <c r="GD218" s="2">
        <f t="shared" si="256"/>
        <v>0.98943419016260981</v>
      </c>
      <c r="GE218" s="2">
        <f t="shared" si="256"/>
        <v>0.98809816003706263</v>
      </c>
      <c r="GF218" s="2">
        <f t="shared" si="256"/>
        <v>0.98734182259228642</v>
      </c>
      <c r="GG218" s="2">
        <f t="shared" si="256"/>
        <v>0.9853089828587237</v>
      </c>
      <c r="GH218" s="2">
        <f t="shared" si="256"/>
        <v>0.98149543487161428</v>
      </c>
      <c r="GI218" s="2">
        <f t="shared" si="256"/>
        <v>0.98332866430191579</v>
      </c>
      <c r="GJ218" s="2">
        <f t="shared" si="256"/>
        <v>0.97995756376956022</v>
      </c>
      <c r="GK218" s="2">
        <f t="shared" si="256"/>
        <v>0.9790041100824548</v>
      </c>
      <c r="GM218" s="86">
        <f t="shared" si="257"/>
        <v>4.2404235933838657E-300</v>
      </c>
      <c r="GN218" s="86">
        <f t="shared" si="257"/>
        <v>1.7980450720853952E-201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2.3752030736844853E-207</v>
      </c>
      <c r="HD218" s="86">
        <f t="shared" si="267"/>
        <v>7.0652635488265938E-186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3.0739312763300693E-98</v>
      </c>
      <c r="HT218" s="86">
        <f t="shared" si="258"/>
        <v>0</v>
      </c>
      <c r="HU218" s="86">
        <f t="shared" si="258"/>
        <v>1.5873003687650515E-95</v>
      </c>
      <c r="HV218" s="86">
        <f t="shared" si="258"/>
        <v>4.4281635315544675E-118</v>
      </c>
      <c r="HW218" s="86">
        <f t="shared" si="258"/>
        <v>1.4439908838002547E-144</v>
      </c>
      <c r="HX218" s="86">
        <f t="shared" si="258"/>
        <v>9.2360699088625534E-146</v>
      </c>
      <c r="HY218" s="86">
        <f t="shared" si="258"/>
        <v>8.1549078687827122E-156</v>
      </c>
      <c r="HZ218" s="86">
        <f t="shared" si="258"/>
        <v>3.0617610582269123E-138</v>
      </c>
      <c r="IA218" s="86">
        <f t="shared" si="258"/>
        <v>9.1849888086857158E-123</v>
      </c>
      <c r="IB218" s="86">
        <f t="shared" si="258"/>
        <v>9.0556542940127855E-132</v>
      </c>
      <c r="IC218" s="86">
        <f t="shared" si="258"/>
        <v>2.743872575352017E-121</v>
      </c>
      <c r="ID218" s="86">
        <f t="shared" si="258"/>
        <v>5.2427585369585893E-116</v>
      </c>
      <c r="IE218" s="86">
        <f t="shared" si="258"/>
        <v>9.5626077242772036E-116</v>
      </c>
      <c r="IF218" s="86">
        <f t="shared" si="258"/>
        <v>4.2093294534864706E-88</v>
      </c>
      <c r="IG218" s="86">
        <f t="shared" si="258"/>
        <v>2.7639861437522017E-123</v>
      </c>
      <c r="II218" s="86">
        <f t="shared" si="259"/>
        <v>5.6371539659726854E-23</v>
      </c>
      <c r="IJ218" s="86">
        <f t="shared" si="259"/>
        <v>0</v>
      </c>
      <c r="IK218" s="86">
        <f t="shared" si="259"/>
        <v>1.7160944402096438E-18</v>
      </c>
      <c r="IL218" s="86">
        <f t="shared" si="259"/>
        <v>1.1441137400947772E-27</v>
      </c>
      <c r="IM218" s="86">
        <f t="shared" si="259"/>
        <v>2.9038335601071734E-34</v>
      </c>
      <c r="IN218" s="86">
        <f t="shared" si="259"/>
        <v>2.9524911929810844E-35</v>
      </c>
      <c r="IO218" s="86">
        <f t="shared" si="259"/>
        <v>4.9445345696151205E-36</v>
      </c>
      <c r="IP218" s="86">
        <f t="shared" si="259"/>
        <v>6.3187756631932489E-32</v>
      </c>
      <c r="IQ218" s="86">
        <f t="shared" si="259"/>
        <v>1.2854021158364625E-27</v>
      </c>
      <c r="IR218" s="86">
        <f t="shared" si="259"/>
        <v>6.8737576315483749E-29</v>
      </c>
      <c r="IS218" s="86">
        <f t="shared" si="259"/>
        <v>6.1627929991827476E-26</v>
      </c>
      <c r="IT218" s="86">
        <f t="shared" si="259"/>
        <v>2.5126469879007152E-23</v>
      </c>
      <c r="IU218" s="86">
        <f t="shared" si="259"/>
        <v>4.55217541151261E-24</v>
      </c>
      <c r="IV218" s="86">
        <f t="shared" si="259"/>
        <v>1.7945823272558408E-13</v>
      </c>
      <c r="IW218" s="86">
        <f t="shared" si="259"/>
        <v>7.3850299858131886E-12</v>
      </c>
      <c r="IY218" s="86">
        <f t="shared" si="260"/>
        <v>5.6371539659726854E-23</v>
      </c>
      <c r="IZ218" s="86">
        <f t="shared" si="260"/>
        <v>7.0652635488265954E-186</v>
      </c>
      <c r="JA218" s="86">
        <f t="shared" si="260"/>
        <v>1.7160944402096438E-18</v>
      </c>
      <c r="JB218" s="86">
        <f t="shared" si="260"/>
        <v>1.1441137400947772E-27</v>
      </c>
      <c r="JC218" s="86">
        <f t="shared" si="260"/>
        <v>2.9038335601071734E-34</v>
      </c>
      <c r="JD218" s="86">
        <f t="shared" si="260"/>
        <v>2.9524911929810844E-35</v>
      </c>
      <c r="JE218" s="86">
        <f t="shared" si="260"/>
        <v>4.9445345696151205E-36</v>
      </c>
      <c r="JF218" s="86">
        <f t="shared" si="260"/>
        <v>6.3187756631932489E-32</v>
      </c>
      <c r="JG218" s="86">
        <f t="shared" si="260"/>
        <v>1.2854021158364625E-27</v>
      </c>
      <c r="JH218" s="86">
        <f t="shared" si="260"/>
        <v>6.8737576315483749E-29</v>
      </c>
      <c r="JI218" s="86">
        <f t="shared" si="260"/>
        <v>6.1627929991827476E-26</v>
      </c>
      <c r="JJ218" s="86">
        <f t="shared" si="260"/>
        <v>2.5126469879007152E-23</v>
      </c>
      <c r="JK218" s="86">
        <f t="shared" si="260"/>
        <v>4.55217541151261E-24</v>
      </c>
      <c r="JL218" s="86">
        <f t="shared" si="260"/>
        <v>1.7945823272558408E-13</v>
      </c>
      <c r="JM218" s="86">
        <f t="shared" si="260"/>
        <v>7.3850299858131886E-12</v>
      </c>
    </row>
    <row r="219" spans="2:273" x14ac:dyDescent="0.25">
      <c r="B219" s="2">
        <v>192</v>
      </c>
      <c r="C219" s="37">
        <v>39.148000000000003</v>
      </c>
      <c r="D219" s="37">
        <v>36.590000000000003</v>
      </c>
      <c r="E219" s="37">
        <v>30.966999999999999</v>
      </c>
      <c r="F219" s="37">
        <v>35.704999999999998</v>
      </c>
      <c r="G219" s="37">
        <v>33.869</v>
      </c>
      <c r="H219" s="37">
        <v>33.720999999999997</v>
      </c>
      <c r="I219" s="37">
        <v>35.951000000000001</v>
      </c>
      <c r="J219" s="37">
        <v>37.738</v>
      </c>
      <c r="K219" s="37">
        <v>34.902000000000001</v>
      </c>
      <c r="L219" s="37">
        <v>36.164000000000001</v>
      </c>
      <c r="M219" s="37">
        <v>34.951000000000001</v>
      </c>
      <c r="N219" s="37">
        <v>36.082000000000001</v>
      </c>
      <c r="O219" s="37">
        <v>35.066000000000003</v>
      </c>
      <c r="P219" s="37">
        <v>38.475000000000001</v>
      </c>
      <c r="Q219" s="37">
        <v>38.439</v>
      </c>
      <c r="S219" s="4" t="e">
        <f t="shared" si="262"/>
        <v>#N/A</v>
      </c>
      <c r="T219" s="4">
        <f t="shared" si="262"/>
        <v>32.474645611256641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 t="e">
        <f t="shared" si="262"/>
        <v>#N/A</v>
      </c>
      <c r="AI219" s="4">
        <f t="shared" si="263"/>
        <v>0</v>
      </c>
      <c r="AJ219" s="4">
        <f t="shared" si="263"/>
        <v>4.1153543887433628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</v>
      </c>
      <c r="AY219" s="2" t="e">
        <f t="shared" si="254"/>
        <v>#N/A</v>
      </c>
      <c r="AZ219" s="2">
        <f t="shared" si="254"/>
        <v>32.474645611256641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 t="e">
        <f t="shared" si="254"/>
        <v>#N/A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>
        <f t="shared" si="255"/>
        <v>36.590000000000003</v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>
        <f t="shared" ref="CV219:CV227" si="284">IF(AND(IZ219 &lt; $DI$22, $B219 &gt; D$7, $B219 &lt; D$233), D219, "")</f>
        <v>36.590000000000003</v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 t="str">
        <f t="shared" ref="DI219:DI227" si="297">IF(AND(JM219 &lt; $DI$22, $B219 &gt; Q$7, $B219 &lt; Q$233), Q219, "")</f>
        <v/>
      </c>
      <c r="DK219" s="2">
        <f t="shared" si="264"/>
        <v>68.00226612903225</v>
      </c>
      <c r="DL219" s="2">
        <f t="shared" si="264"/>
        <v>96.0238770053476</v>
      </c>
      <c r="DM219" s="2">
        <f t="shared" si="264"/>
        <v>104.72526381461677</v>
      </c>
      <c r="DN219" s="2">
        <f t="shared" si="264"/>
        <v>94.939105169340451</v>
      </c>
      <c r="DO219" s="2">
        <f t="shared" si="264"/>
        <v>87.224514591291083</v>
      </c>
      <c r="DP219" s="2">
        <f t="shared" si="264"/>
        <v>80.769537356760864</v>
      </c>
      <c r="DQ219" s="2">
        <f t="shared" si="264"/>
        <v>76.774707936507951</v>
      </c>
      <c r="DR219" s="2">
        <f t="shared" si="264"/>
        <v>71.795653968253987</v>
      </c>
      <c r="DS219" s="2">
        <f t="shared" si="264"/>
        <v>77.201692742551572</v>
      </c>
      <c r="DT219" s="2">
        <f t="shared" si="264"/>
        <v>79.551236822001513</v>
      </c>
      <c r="DU219" s="2">
        <f t="shared" si="264"/>
        <v>83.875179220779245</v>
      </c>
      <c r="DV219" s="2">
        <f t="shared" si="264"/>
        <v>72.889128571428557</v>
      </c>
      <c r="DW219" s="2">
        <f t="shared" si="264"/>
        <v>80.468570098670085</v>
      </c>
      <c r="DX219" s="2">
        <f t="shared" si="264"/>
        <v>84.896830014224747</v>
      </c>
      <c r="DY219" s="2">
        <f t="shared" si="264"/>
        <v>64.890928958101611</v>
      </c>
      <c r="EA219" s="2">
        <f t="shared" si="240"/>
        <v>34.039879141444175</v>
      </c>
      <c r="EB219" s="2">
        <f t="shared" si="240"/>
        <v>32.474617206733669</v>
      </c>
      <c r="EC219" s="2">
        <f t="shared" si="240"/>
        <v>31.517506766594799</v>
      </c>
      <c r="ED219" s="2">
        <f t="shared" si="240"/>
        <v>32.773067098968014</v>
      </c>
      <c r="EE219" s="2">
        <f t="shared" si="240"/>
        <v>31.870786210493876</v>
      </c>
      <c r="EF219" s="2">
        <f t="shared" si="239"/>
        <v>35.169492384072839</v>
      </c>
      <c r="EG219" s="2">
        <f t="shared" si="239"/>
        <v>29.371891622296964</v>
      </c>
      <c r="EH219" s="2">
        <f t="shared" si="239"/>
        <v>34.007316918271187</v>
      </c>
      <c r="EI219" s="2">
        <f t="shared" si="239"/>
        <v>39.68924995080031</v>
      </c>
      <c r="EJ219" s="2">
        <f t="shared" si="239"/>
        <v>35.393427044729819</v>
      </c>
      <c r="EK219" s="2">
        <f t="shared" si="212"/>
        <v>31.831790336134453</v>
      </c>
      <c r="EL219" s="2">
        <f t="shared" si="212"/>
        <v>34.361213029541709</v>
      </c>
      <c r="EM219" s="2">
        <f t="shared" si="212"/>
        <v>34.882957106757218</v>
      </c>
      <c r="EN219" s="2">
        <f t="shared" si="212"/>
        <v>35.140105709743949</v>
      </c>
      <c r="EO219" s="2">
        <f t="shared" si="212"/>
        <v>37.653121041057105</v>
      </c>
      <c r="EQ219" s="2">
        <f t="shared" si="265"/>
        <v>33.224271848047103</v>
      </c>
      <c r="ER219" s="2">
        <f t="shared" si="265"/>
        <v>32.474617206733669</v>
      </c>
      <c r="ES219" s="2">
        <f t="shared" si="265"/>
        <v>31.362405510382288</v>
      </c>
      <c r="ET219" s="2">
        <f t="shared" si="265"/>
        <v>31.450390331547915</v>
      </c>
      <c r="EU219" s="2">
        <f t="shared" si="265"/>
        <v>32.970681491152632</v>
      </c>
      <c r="EV219" s="2">
        <f t="shared" si="265"/>
        <v>32.155331792959004</v>
      </c>
      <c r="EW219" s="2">
        <f t="shared" si="265"/>
        <v>33.42725539533226</v>
      </c>
      <c r="EX219" s="2">
        <f t="shared" si="265"/>
        <v>33.434732804444586</v>
      </c>
      <c r="EY219" s="2">
        <f t="shared" si="265"/>
        <v>35.326375381576582</v>
      </c>
      <c r="EZ219" s="2">
        <f t="shared" si="265"/>
        <v>33.066638493397129</v>
      </c>
      <c r="FA219" s="2">
        <f t="shared" si="265"/>
        <v>34.277918293470698</v>
      </c>
      <c r="FB219" s="2">
        <f t="shared" si="265"/>
        <v>33.491821424051793</v>
      </c>
      <c r="FC219" s="2">
        <f t="shared" si="265"/>
        <v>35.432776036486402</v>
      </c>
      <c r="FD219" s="2">
        <f t="shared" si="265"/>
        <v>34.799995391004863</v>
      </c>
      <c r="FE219" s="2">
        <f t="shared" si="265"/>
        <v>35.259524520449865</v>
      </c>
      <c r="FG219" s="2">
        <f t="shared" si="266"/>
        <v>0.99999963828555283</v>
      </c>
      <c r="FH219" s="2">
        <f t="shared" si="266"/>
        <v>0.99999955303141119</v>
      </c>
      <c r="FI219" s="2">
        <f t="shared" si="266"/>
        <v>0.99999956809594437</v>
      </c>
      <c r="FJ219" s="2">
        <f t="shared" si="266"/>
        <v>0.99999956149979485</v>
      </c>
      <c r="FK219" s="2">
        <f t="shared" si="266"/>
        <v>0.99999949556216183</v>
      </c>
      <c r="FL219" s="2">
        <f t="shared" si="266"/>
        <v>0.99999950060186937</v>
      </c>
      <c r="FM219" s="2">
        <f t="shared" si="266"/>
        <v>0.99999941500702993</v>
      </c>
      <c r="FN219" s="2">
        <f t="shared" si="266"/>
        <v>0.99999942037157596</v>
      </c>
      <c r="FO219" s="2">
        <f t="shared" si="266"/>
        <v>0.99999950662963566</v>
      </c>
      <c r="FP219" s="2">
        <f t="shared" si="266"/>
        <v>0.99999949523224463</v>
      </c>
      <c r="FQ219" s="2">
        <f t="shared" si="266"/>
        <v>0.99999950218059042</v>
      </c>
      <c r="FR219" s="2">
        <f t="shared" si="266"/>
        <v>0.99999945106602306</v>
      </c>
      <c r="FS219" s="2">
        <f t="shared" si="266"/>
        <v>0.99999941666118242</v>
      </c>
      <c r="FT219" s="2">
        <f t="shared" si="266"/>
        <v>0.99999930588725094</v>
      </c>
      <c r="FU219" s="2">
        <f t="shared" si="266"/>
        <v>0.99999922220818294</v>
      </c>
      <c r="FW219" s="2">
        <f t="shared" si="256"/>
        <v>0.98983634561585165</v>
      </c>
      <c r="FX219" s="2">
        <f t="shared" si="256"/>
        <v>0</v>
      </c>
      <c r="FY219" s="2">
        <f t="shared" si="256"/>
        <v>0.98237469357697493</v>
      </c>
      <c r="FZ219" s="2">
        <f t="shared" si="256"/>
        <v>0.9910881404038564</v>
      </c>
      <c r="GA219" s="2">
        <f t="shared" si="256"/>
        <v>0.99146509128904059</v>
      </c>
      <c r="GB219" s="2">
        <f t="shared" si="256"/>
        <v>0.99236003643600557</v>
      </c>
      <c r="GC219" s="2">
        <f t="shared" si="256"/>
        <v>0.99081587777333713</v>
      </c>
      <c r="GD219" s="2">
        <f t="shared" si="256"/>
        <v>0.99035490007668159</v>
      </c>
      <c r="GE219" s="2">
        <f t="shared" si="256"/>
        <v>0.98913401372711396</v>
      </c>
      <c r="GF219" s="2">
        <f t="shared" si="256"/>
        <v>0.98844273271672067</v>
      </c>
      <c r="GG219" s="2">
        <f t="shared" si="256"/>
        <v>0.98658429130656444</v>
      </c>
      <c r="GH219" s="2">
        <f t="shared" si="256"/>
        <v>0.98309611309718714</v>
      </c>
      <c r="GI219" s="2">
        <f t="shared" si="256"/>
        <v>0.98477322502879516</v>
      </c>
      <c r="GJ219" s="2">
        <f t="shared" si="256"/>
        <v>0.98168878877586974</v>
      </c>
      <c r="GK219" s="2">
        <f t="shared" si="256"/>
        <v>0.98081608023404054</v>
      </c>
      <c r="GM219" s="86">
        <f t="shared" si="257"/>
        <v>1.6297657184659593E-304</v>
      </c>
      <c r="GN219" s="86">
        <f t="shared" si="257"/>
        <v>2.081492919082331E-204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5.2615152453147006E-211</v>
      </c>
      <c r="HD219" s="86">
        <f t="shared" si="267"/>
        <v>3.8214078905497856E-189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9.4397173972815132E-101</v>
      </c>
      <c r="HT219" s="86">
        <f t="shared" si="258"/>
        <v>0</v>
      </c>
      <c r="HU219" s="86">
        <f t="shared" si="258"/>
        <v>4.8408661289800463E-98</v>
      </c>
      <c r="HV219" s="86">
        <f t="shared" si="258"/>
        <v>4.8702122641025399E-121</v>
      </c>
      <c r="HW219" s="86">
        <f t="shared" si="258"/>
        <v>3.3398873033096608E-148</v>
      </c>
      <c r="HX219" s="86">
        <f t="shared" si="258"/>
        <v>2.2194086495542113E-149</v>
      </c>
      <c r="HY219" s="86">
        <f t="shared" si="258"/>
        <v>9.3635750855457736E-160</v>
      </c>
      <c r="HZ219" s="86">
        <f t="shared" si="258"/>
        <v>9.2905547773559524E-142</v>
      </c>
      <c r="IA219" s="86">
        <f t="shared" si="258"/>
        <v>6.4775152797920779E-126</v>
      </c>
      <c r="IB219" s="86">
        <f t="shared" si="258"/>
        <v>3.6579808645644446E-135</v>
      </c>
      <c r="IC219" s="86">
        <f t="shared" si="258"/>
        <v>1.7981656735629674E-124</v>
      </c>
      <c r="ID219" s="86">
        <f t="shared" si="258"/>
        <v>4.0235753277848248E-119</v>
      </c>
      <c r="IE219" s="86">
        <f t="shared" si="258"/>
        <v>7.9258614030443606E-119</v>
      </c>
      <c r="IF219" s="86">
        <f t="shared" si="258"/>
        <v>1.7229177819798124E-90</v>
      </c>
      <c r="IG219" s="86">
        <f t="shared" si="258"/>
        <v>1.0337694604431349E-126</v>
      </c>
      <c r="II219" s="86">
        <f t="shared" si="259"/>
        <v>7.3289924112801425E-24</v>
      </c>
      <c r="IJ219" s="86">
        <f t="shared" si="259"/>
        <v>0</v>
      </c>
      <c r="IK219" s="86">
        <f t="shared" si="259"/>
        <v>2.7014493758154852E-19</v>
      </c>
      <c r="IL219" s="86">
        <f t="shared" si="259"/>
        <v>1.0252662230737051E-28</v>
      </c>
      <c r="IM219" s="86">
        <f t="shared" si="259"/>
        <v>1.4588375955324628E-35</v>
      </c>
      <c r="IN219" s="86">
        <f t="shared" si="259"/>
        <v>1.4570291175928799E-36</v>
      </c>
      <c r="IO219" s="86">
        <f t="shared" si="259"/>
        <v>2.007963747612776E-37</v>
      </c>
      <c r="IP219" s="86">
        <f t="shared" si="259"/>
        <v>3.6406709925464793E-33</v>
      </c>
      <c r="IQ219" s="86">
        <f t="shared" si="259"/>
        <v>1.0364994473606079E-28</v>
      </c>
      <c r="IR219" s="86">
        <f t="shared" si="259"/>
        <v>4.7205694004902867E-30</v>
      </c>
      <c r="IS219" s="86">
        <f t="shared" si="259"/>
        <v>5.1765332757754534E-27</v>
      </c>
      <c r="IT219" s="86">
        <f t="shared" si="259"/>
        <v>2.4070364915389691E-24</v>
      </c>
      <c r="IU219" s="86">
        <f t="shared" si="259"/>
        <v>4.2935394862399804E-25</v>
      </c>
      <c r="IV219" s="86">
        <f t="shared" si="259"/>
        <v>4.7860505232356835E-14</v>
      </c>
      <c r="IW219" s="86">
        <f t="shared" si="259"/>
        <v>2.3126183636075461E-12</v>
      </c>
      <c r="IY219" s="86">
        <f t="shared" si="260"/>
        <v>7.3289924112801425E-24</v>
      </c>
      <c r="IZ219" s="86">
        <f t="shared" si="260"/>
        <v>3.821407890549788E-189</v>
      </c>
      <c r="JA219" s="86">
        <f t="shared" si="260"/>
        <v>2.7014493758154852E-19</v>
      </c>
      <c r="JB219" s="86">
        <f t="shared" si="260"/>
        <v>1.0252662230737051E-28</v>
      </c>
      <c r="JC219" s="86">
        <f t="shared" si="260"/>
        <v>1.4588375955324628E-35</v>
      </c>
      <c r="JD219" s="86">
        <f t="shared" si="260"/>
        <v>1.4570291175928799E-36</v>
      </c>
      <c r="JE219" s="86">
        <f t="shared" si="260"/>
        <v>2.007963747612776E-37</v>
      </c>
      <c r="JF219" s="86">
        <f t="shared" si="260"/>
        <v>3.6406709925464793E-33</v>
      </c>
      <c r="JG219" s="86">
        <f t="shared" si="260"/>
        <v>1.0364994473606079E-28</v>
      </c>
      <c r="JH219" s="86">
        <f t="shared" si="260"/>
        <v>4.7205694004902867E-30</v>
      </c>
      <c r="JI219" s="86">
        <f t="shared" si="260"/>
        <v>5.1765332757754534E-27</v>
      </c>
      <c r="JJ219" s="86">
        <f t="shared" si="260"/>
        <v>2.4070364915389691E-24</v>
      </c>
      <c r="JK219" s="86">
        <f t="shared" si="260"/>
        <v>4.2935394862399804E-25</v>
      </c>
      <c r="JL219" s="86">
        <f t="shared" si="260"/>
        <v>4.7860505232356835E-14</v>
      </c>
      <c r="JM219" s="86">
        <f t="shared" si="260"/>
        <v>2.3126183636075461E-12</v>
      </c>
    </row>
    <row r="220" spans="2:273" x14ac:dyDescent="0.25">
      <c r="B220" s="2">
        <v>193</v>
      </c>
      <c r="C220" s="37">
        <v>34.606999999999999</v>
      </c>
      <c r="D220" s="37">
        <v>33.540999999999997</v>
      </c>
      <c r="E220" s="37">
        <v>32.753999999999998</v>
      </c>
      <c r="F220" s="37">
        <v>33.213000000000001</v>
      </c>
      <c r="G220" s="37">
        <v>32.082000000000001</v>
      </c>
      <c r="H220" s="37">
        <v>34.491999999999997</v>
      </c>
      <c r="I220" s="37">
        <v>35.738</v>
      </c>
      <c r="J220" s="37">
        <v>36.246000000000002</v>
      </c>
      <c r="K220" s="37">
        <v>35.426000000000002</v>
      </c>
      <c r="L220" s="37">
        <v>36.639000000000003</v>
      </c>
      <c r="M220" s="37">
        <v>34.869</v>
      </c>
      <c r="N220" s="37">
        <v>35.097999999999999</v>
      </c>
      <c r="O220" s="37">
        <v>35.246000000000002</v>
      </c>
      <c r="P220" s="37">
        <v>39.590000000000003</v>
      </c>
      <c r="Q220" s="37">
        <v>36</v>
      </c>
      <c r="S220" s="4" t="e">
        <f t="shared" si="262"/>
        <v>#N/A</v>
      </c>
      <c r="T220" s="4">
        <f t="shared" si="262"/>
        <v>32.32728001160374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 t="e">
        <f t="shared" si="262"/>
        <v>#N/A</v>
      </c>
      <c r="AI220" s="4">
        <f t="shared" si="263"/>
        <v>0</v>
      </c>
      <c r="AJ220" s="4">
        <f t="shared" si="263"/>
        <v>1.2137199883962566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</v>
      </c>
      <c r="AY220" s="2" t="e">
        <f t="shared" si="254"/>
        <v>#N/A</v>
      </c>
      <c r="AZ220" s="2">
        <f t="shared" si="254"/>
        <v>32.32728001160374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 t="e">
        <f t="shared" si="254"/>
        <v>#N/A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>
        <f t="shared" si="255"/>
        <v>33.540999999999997</v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>
        <f t="shared" si="284"/>
        <v>33.540999999999997</v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68.068274193548376</v>
      </c>
      <c r="DL220" s="2">
        <f t="shared" si="264"/>
        <v>96.238002339572205</v>
      </c>
      <c r="DM220" s="2">
        <f t="shared" si="264"/>
        <v>104.99370866755794</v>
      </c>
      <c r="DN220" s="2">
        <f t="shared" si="264"/>
        <v>95.158704768270951</v>
      </c>
      <c r="DO220" s="2">
        <f t="shared" si="264"/>
        <v>87.397404736440052</v>
      </c>
      <c r="DP220" s="2">
        <f t="shared" si="264"/>
        <v>80.902350038197085</v>
      </c>
      <c r="DQ220" s="2">
        <f t="shared" si="264"/>
        <v>76.880903174603191</v>
      </c>
      <c r="DR220" s="2">
        <f t="shared" si="264"/>
        <v>71.87573492063494</v>
      </c>
      <c r="DS220" s="2">
        <f t="shared" si="264"/>
        <v>77.302939190221551</v>
      </c>
      <c r="DT220" s="2">
        <f t="shared" si="264"/>
        <v>79.673662337662321</v>
      </c>
      <c r="DU220" s="2">
        <f t="shared" si="264"/>
        <v>84.018580443086336</v>
      </c>
      <c r="DV220" s="2">
        <f t="shared" si="264"/>
        <v>72.981542857142855</v>
      </c>
      <c r="DW220" s="2">
        <f t="shared" si="264"/>
        <v>80.611635607035595</v>
      </c>
      <c r="DX220" s="2">
        <f t="shared" si="264"/>
        <v>85.063495021337133</v>
      </c>
      <c r="DY220" s="2">
        <f t="shared" si="264"/>
        <v>64.961532295142774</v>
      </c>
      <c r="EA220" s="2">
        <f t="shared" si="240"/>
        <v>33.92836766295536</v>
      </c>
      <c r="EB220" s="2">
        <f t="shared" si="240"/>
        <v>32.327253959012594</v>
      </c>
      <c r="EC220" s="2">
        <f t="shared" si="240"/>
        <v>31.360260477217054</v>
      </c>
      <c r="ED220" s="2">
        <f t="shared" si="240"/>
        <v>32.639156229488748</v>
      </c>
      <c r="EE220" s="2">
        <f t="shared" si="240"/>
        <v>31.725565480000952</v>
      </c>
      <c r="EF220" s="2">
        <f t="shared" si="239"/>
        <v>35.055531901855844</v>
      </c>
      <c r="EG220" s="2">
        <f t="shared" si="239"/>
        <v>29.182695354882171</v>
      </c>
      <c r="EH220" s="2">
        <f t="shared" si="239"/>
        <v>33.867658216502747</v>
      </c>
      <c r="EI220" s="2">
        <f t="shared" si="239"/>
        <v>39.595055767843078</v>
      </c>
      <c r="EJ220" s="2">
        <f t="shared" si="239"/>
        <v>35.259173711232322</v>
      </c>
      <c r="EK220" s="2">
        <f t="shared" si="212"/>
        <v>31.658959243697481</v>
      </c>
      <c r="EL220" s="2">
        <f t="shared" si="212"/>
        <v>34.230089101620024</v>
      </c>
      <c r="EM220" s="2">
        <f t="shared" si="212"/>
        <v>34.761376489120778</v>
      </c>
      <c r="EN220" s="2">
        <f t="shared" si="212"/>
        <v>35.016785186458158</v>
      </c>
      <c r="EO220" s="2">
        <f t="shared" si="212"/>
        <v>37.556183632296836</v>
      </c>
      <c r="EQ220" s="2">
        <f t="shared" si="265"/>
        <v>33.10331534596078</v>
      </c>
      <c r="ER220" s="2">
        <f t="shared" si="265"/>
        <v>32.327253959012594</v>
      </c>
      <c r="ES220" s="2">
        <f t="shared" si="265"/>
        <v>31.203167941464208</v>
      </c>
      <c r="ET220" s="2">
        <f t="shared" si="265"/>
        <v>31.302706081768271</v>
      </c>
      <c r="EU220" s="2">
        <f t="shared" si="265"/>
        <v>32.837451053659123</v>
      </c>
      <c r="EV220" s="2">
        <f t="shared" si="265"/>
        <v>32.009611421431728</v>
      </c>
      <c r="EW220" s="2">
        <f t="shared" si="265"/>
        <v>33.281276250473056</v>
      </c>
      <c r="EX220" s="2">
        <f t="shared" si="265"/>
        <v>33.288954657529857</v>
      </c>
      <c r="EY220" s="2">
        <f t="shared" si="265"/>
        <v>35.185420676961755</v>
      </c>
      <c r="EZ220" s="2">
        <f t="shared" si="265"/>
        <v>32.907083814316231</v>
      </c>
      <c r="FA220" s="2">
        <f t="shared" si="265"/>
        <v>34.132282224145584</v>
      </c>
      <c r="FB220" s="2">
        <f t="shared" si="265"/>
        <v>33.350872456711791</v>
      </c>
      <c r="FC220" s="2">
        <f t="shared" si="265"/>
        <v>35.317112757158554</v>
      </c>
      <c r="FD220" s="2">
        <f t="shared" si="265"/>
        <v>34.672977410858998</v>
      </c>
      <c r="FE220" s="2">
        <f t="shared" si="265"/>
        <v>35.138311303234971</v>
      </c>
      <c r="FG220" s="2">
        <f t="shared" si="266"/>
        <v>0.99999967011249291</v>
      </c>
      <c r="FH220" s="2">
        <f t="shared" si="266"/>
        <v>0.99999959235978608</v>
      </c>
      <c r="FI220" s="2">
        <f t="shared" si="266"/>
        <v>0.99999960609880467</v>
      </c>
      <c r="FJ220" s="2">
        <f t="shared" si="266"/>
        <v>0.99999960008304445</v>
      </c>
      <c r="FK220" s="2">
        <f t="shared" si="266"/>
        <v>0.99999953994720336</v>
      </c>
      <c r="FL220" s="2">
        <f t="shared" si="266"/>
        <v>0.99999954454347162</v>
      </c>
      <c r="FM220" s="2">
        <f t="shared" si="266"/>
        <v>0.9999994664800429</v>
      </c>
      <c r="FN220" s="2">
        <f t="shared" si="266"/>
        <v>0.99999947137256751</v>
      </c>
      <c r="FO220" s="2">
        <f t="shared" si="266"/>
        <v>0.99999955004086039</v>
      </c>
      <c r="FP220" s="2">
        <f t="shared" si="266"/>
        <v>0.99999953964631527</v>
      </c>
      <c r="FQ220" s="2">
        <f t="shared" si="266"/>
        <v>0.99999954598328256</v>
      </c>
      <c r="FR220" s="2">
        <f t="shared" si="266"/>
        <v>0.99999949936623878</v>
      </c>
      <c r="FS220" s="2">
        <f t="shared" si="266"/>
        <v>0.99999946798864803</v>
      </c>
      <c r="FT220" s="2">
        <f t="shared" si="266"/>
        <v>0.9999993669616104</v>
      </c>
      <c r="FU220" s="2">
        <f t="shared" si="266"/>
        <v>0.99999929064538351</v>
      </c>
      <c r="FW220" s="2">
        <f t="shared" si="256"/>
        <v>0.99072234010256099</v>
      </c>
      <c r="FX220" s="2">
        <f t="shared" si="256"/>
        <v>0</v>
      </c>
      <c r="FY220" s="2">
        <f t="shared" si="256"/>
        <v>0.9839005619083756</v>
      </c>
      <c r="FZ220" s="2">
        <f t="shared" si="256"/>
        <v>0.99186590912617134</v>
      </c>
      <c r="GA220" s="2">
        <f t="shared" si="256"/>
        <v>0.99221022077854804</v>
      </c>
      <c r="GB220" s="2">
        <f t="shared" si="256"/>
        <v>0.99302758332192975</v>
      </c>
      <c r="GC220" s="2">
        <f t="shared" si="256"/>
        <v>0.99161720681726795</v>
      </c>
      <c r="GD220" s="2">
        <f t="shared" si="256"/>
        <v>0.99119609276195964</v>
      </c>
      <c r="GE220" s="2">
        <f t="shared" si="256"/>
        <v>0.99008061892758892</v>
      </c>
      <c r="GF220" s="2">
        <f t="shared" si="256"/>
        <v>0.9894489174181107</v>
      </c>
      <c r="GG220" s="2">
        <f t="shared" si="256"/>
        <v>0.98775026821795442</v>
      </c>
      <c r="GH220" s="2">
        <f t="shared" si="256"/>
        <v>0.98456050785256322</v>
      </c>
      <c r="GI220" s="2">
        <f t="shared" si="256"/>
        <v>0.98609438555867757</v>
      </c>
      <c r="GJ220" s="2">
        <f t="shared" si="256"/>
        <v>0.98327302658123616</v>
      </c>
      <c r="GK220" s="2">
        <f t="shared" si="256"/>
        <v>0.98247447454826919</v>
      </c>
      <c r="GM220" s="86">
        <f t="shared" si="257"/>
        <v>0</v>
      </c>
      <c r="GN220" s="86">
        <f t="shared" si="257"/>
        <v>2.2936633244841011E-207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1.0822782512157748E-214</v>
      </c>
      <c r="HD220" s="86">
        <f t="shared" si="267"/>
        <v>1.9346730494593531E-192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2.6915700240810163E-103</v>
      </c>
      <c r="HT220" s="86">
        <f t="shared" si="258"/>
        <v>0</v>
      </c>
      <c r="HU220" s="86">
        <f t="shared" si="258"/>
        <v>1.3676494619718122E-100</v>
      </c>
      <c r="HV220" s="86">
        <f t="shared" si="258"/>
        <v>4.9179368507082814E-124</v>
      </c>
      <c r="HW220" s="86">
        <f t="shared" si="258"/>
        <v>6.9542334232364272E-152</v>
      </c>
      <c r="HX220" s="86">
        <f t="shared" si="258"/>
        <v>4.8097204552375373E-153</v>
      </c>
      <c r="HY220" s="86">
        <f t="shared" si="258"/>
        <v>9.5888149916480826E-164</v>
      </c>
      <c r="HZ220" s="86">
        <f t="shared" si="258"/>
        <v>2.5433505375784922E-145</v>
      </c>
      <c r="IA220" s="86">
        <f t="shared" si="258"/>
        <v>4.1618636785044373E-129</v>
      </c>
      <c r="IB220" s="86">
        <f t="shared" si="258"/>
        <v>1.336293859930304E-138</v>
      </c>
      <c r="IC220" s="86">
        <f t="shared" si="258"/>
        <v>1.0703537730822761E-127</v>
      </c>
      <c r="ID220" s="86">
        <f t="shared" si="258"/>
        <v>2.8044507892906988E-122</v>
      </c>
      <c r="IE220" s="86">
        <f t="shared" si="258"/>
        <v>5.9771542227813327E-122</v>
      </c>
      <c r="IF220" s="86">
        <f t="shared" si="258"/>
        <v>6.5440518210161221E-93</v>
      </c>
      <c r="IG220" s="86">
        <f t="shared" si="258"/>
        <v>3.4652643555118592E-130</v>
      </c>
      <c r="II220" s="86">
        <f t="shared" si="259"/>
        <v>9.1488588406955743E-25</v>
      </c>
      <c r="IJ220" s="86">
        <f t="shared" si="259"/>
        <v>0</v>
      </c>
      <c r="IK220" s="86">
        <f t="shared" si="259"/>
        <v>4.0783639662508289E-20</v>
      </c>
      <c r="IL220" s="86">
        <f t="shared" si="259"/>
        <v>8.7669157696558133E-30</v>
      </c>
      <c r="IM220" s="86">
        <f t="shared" si="259"/>
        <v>6.9176172991365812E-37</v>
      </c>
      <c r="IN220" s="86">
        <f t="shared" si="259"/>
        <v>6.7934154522656898E-38</v>
      </c>
      <c r="IO220" s="86">
        <f t="shared" si="259"/>
        <v>7.6571953055937702E-39</v>
      </c>
      <c r="IP220" s="86">
        <f t="shared" si="259"/>
        <v>1.9823151918887052E-34</v>
      </c>
      <c r="IQ220" s="86">
        <f t="shared" si="259"/>
        <v>7.9414276267579312E-30</v>
      </c>
      <c r="IR220" s="86">
        <f t="shared" si="259"/>
        <v>3.0677949225836245E-31</v>
      </c>
      <c r="IS220" s="86">
        <f t="shared" si="259"/>
        <v>4.1246547208301475E-28</v>
      </c>
      <c r="IT220" s="86">
        <f t="shared" si="259"/>
        <v>2.1873272854999998E-25</v>
      </c>
      <c r="IU220" s="86">
        <f t="shared" si="259"/>
        <v>3.8452174027262158E-26</v>
      </c>
      <c r="IV220" s="86">
        <f t="shared" si="259"/>
        <v>1.2387956129599066E-14</v>
      </c>
      <c r="IW220" s="86">
        <f t="shared" si="259"/>
        <v>7.0527558324818611E-13</v>
      </c>
      <c r="IY220" s="86">
        <f t="shared" si="260"/>
        <v>9.1488588406955743E-25</v>
      </c>
      <c r="IZ220" s="86">
        <f t="shared" si="260"/>
        <v>1.9346730494593554E-192</v>
      </c>
      <c r="JA220" s="86">
        <f t="shared" si="260"/>
        <v>4.0783639662508289E-20</v>
      </c>
      <c r="JB220" s="86">
        <f t="shared" si="260"/>
        <v>8.7669157696558133E-30</v>
      </c>
      <c r="JC220" s="86">
        <f t="shared" si="260"/>
        <v>6.9176172991365812E-37</v>
      </c>
      <c r="JD220" s="86">
        <f t="shared" si="260"/>
        <v>6.7934154522656898E-38</v>
      </c>
      <c r="JE220" s="86">
        <f t="shared" si="260"/>
        <v>7.6571953055937702E-39</v>
      </c>
      <c r="JF220" s="86">
        <f t="shared" si="260"/>
        <v>1.9823151918887052E-34</v>
      </c>
      <c r="JG220" s="86">
        <f t="shared" si="260"/>
        <v>7.9414276267579312E-30</v>
      </c>
      <c r="JH220" s="86">
        <f t="shared" si="260"/>
        <v>3.0677949225836245E-31</v>
      </c>
      <c r="JI220" s="86">
        <f t="shared" si="260"/>
        <v>4.1246547208301475E-28</v>
      </c>
      <c r="JJ220" s="86">
        <f t="shared" si="260"/>
        <v>2.1873272854999998E-25</v>
      </c>
      <c r="JK220" s="86">
        <f t="shared" si="260"/>
        <v>3.8452174027262158E-26</v>
      </c>
      <c r="JL220" s="86">
        <f t="shared" si="260"/>
        <v>1.2387956129599066E-14</v>
      </c>
      <c r="JM220" s="86">
        <f t="shared" si="260"/>
        <v>7.0527558324818611E-13</v>
      </c>
    </row>
    <row r="221" spans="2:273" x14ac:dyDescent="0.25">
      <c r="B221" s="2">
        <v>194</v>
      </c>
      <c r="C221" s="37">
        <v>35.491999999999997</v>
      </c>
      <c r="D221" s="37">
        <v>32.770000000000003</v>
      </c>
      <c r="E221" s="37">
        <v>32.344000000000001</v>
      </c>
      <c r="F221" s="37">
        <v>30.82</v>
      </c>
      <c r="G221" s="37">
        <v>34.786999999999999</v>
      </c>
      <c r="H221" s="37">
        <v>34.590000000000003</v>
      </c>
      <c r="I221" s="37">
        <v>36.689</v>
      </c>
      <c r="J221" s="37">
        <v>35.262</v>
      </c>
      <c r="K221" s="37">
        <v>35.377000000000002</v>
      </c>
      <c r="L221" s="37">
        <v>35.508000000000003</v>
      </c>
      <c r="M221" s="37">
        <v>36.802999999999997</v>
      </c>
      <c r="N221" s="37">
        <v>36.377000000000002</v>
      </c>
      <c r="O221" s="37">
        <v>37.229999999999997</v>
      </c>
      <c r="P221" s="37">
        <v>39.966999999999999</v>
      </c>
      <c r="Q221" s="37">
        <v>39.473999999999997</v>
      </c>
      <c r="S221" s="4" t="e">
        <f t="shared" si="262"/>
        <v>#N/A</v>
      </c>
      <c r="T221" s="4">
        <f t="shared" si="262"/>
        <v>32.179914605929326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0.59008539407067673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>
        <f t="shared" si="254"/>
        <v>32.179914605929326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>
        <f t="shared" si="255"/>
        <v>32.770000000000003</v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>
        <f t="shared" si="284"/>
        <v>32.770000000000003</v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68.134282258064516</v>
      </c>
      <c r="DL221" s="2">
        <f t="shared" si="264"/>
        <v>96.452127673796809</v>
      </c>
      <c r="DM221" s="2">
        <f t="shared" si="264"/>
        <v>105.26215352049913</v>
      </c>
      <c r="DN221" s="2">
        <f t="shared" si="264"/>
        <v>95.378304367201423</v>
      </c>
      <c r="DO221" s="2">
        <f t="shared" si="264"/>
        <v>87.570294881589021</v>
      </c>
      <c r="DP221" s="2">
        <f t="shared" si="264"/>
        <v>81.035162719633291</v>
      </c>
      <c r="DQ221" s="2">
        <f t="shared" si="264"/>
        <v>76.98709841269843</v>
      </c>
      <c r="DR221" s="2">
        <f t="shared" si="264"/>
        <v>71.955815873015894</v>
      </c>
      <c r="DS221" s="2">
        <f t="shared" si="264"/>
        <v>77.404185637891516</v>
      </c>
      <c r="DT221" s="2">
        <f t="shared" si="264"/>
        <v>79.796087853323129</v>
      </c>
      <c r="DU221" s="2">
        <f t="shared" si="264"/>
        <v>84.161981665393455</v>
      </c>
      <c r="DV221" s="2">
        <f t="shared" si="264"/>
        <v>73.07395714285714</v>
      </c>
      <c r="DW221" s="2">
        <f t="shared" si="264"/>
        <v>80.754701115401105</v>
      </c>
      <c r="DX221" s="2">
        <f t="shared" si="264"/>
        <v>85.230160028449504</v>
      </c>
      <c r="DY221" s="2">
        <f t="shared" si="264"/>
        <v>65.032135632183923</v>
      </c>
      <c r="EA221" s="2">
        <f t="shared" si="240"/>
        <v>33.816856184466545</v>
      </c>
      <c r="EB221" s="2">
        <f t="shared" si="240"/>
        <v>32.17989071129152</v>
      </c>
      <c r="EC221" s="2">
        <f t="shared" si="240"/>
        <v>31.203014187839312</v>
      </c>
      <c r="ED221" s="2">
        <f t="shared" si="240"/>
        <v>32.505245360009489</v>
      </c>
      <c r="EE221" s="2">
        <f t="shared" si="240"/>
        <v>31.580344749508029</v>
      </c>
      <c r="EF221" s="2">
        <f t="shared" si="239"/>
        <v>34.941571419638848</v>
      </c>
      <c r="EG221" s="2">
        <f t="shared" si="239"/>
        <v>28.993499087467377</v>
      </c>
      <c r="EH221" s="2">
        <f t="shared" si="239"/>
        <v>33.727999514734314</v>
      </c>
      <c r="EI221" s="2">
        <f t="shared" si="239"/>
        <v>39.500861584885854</v>
      </c>
      <c r="EJ221" s="2">
        <f t="shared" si="239"/>
        <v>35.124920377734831</v>
      </c>
      <c r="EK221" s="2">
        <f t="shared" si="212"/>
        <v>31.486128151260502</v>
      </c>
      <c r="EL221" s="2">
        <f t="shared" si="212"/>
        <v>34.098965173698339</v>
      </c>
      <c r="EM221" s="2">
        <f t="shared" si="212"/>
        <v>34.639795871484338</v>
      </c>
      <c r="EN221" s="2">
        <f t="shared" si="212"/>
        <v>34.893464663172367</v>
      </c>
      <c r="EO221" s="2">
        <f t="shared" si="212"/>
        <v>37.459246223536567</v>
      </c>
      <c r="EQ221" s="2">
        <f t="shared" si="265"/>
        <v>32.982358843874451</v>
      </c>
      <c r="ER221" s="2">
        <f t="shared" si="265"/>
        <v>32.17989071129152</v>
      </c>
      <c r="ES221" s="2">
        <f t="shared" si="265"/>
        <v>31.043930372546125</v>
      </c>
      <c r="ET221" s="2">
        <f t="shared" si="265"/>
        <v>31.155021831988623</v>
      </c>
      <c r="EU221" s="2">
        <f t="shared" si="265"/>
        <v>32.704220616165614</v>
      </c>
      <c r="EV221" s="2">
        <f t="shared" si="265"/>
        <v>31.863891049904467</v>
      </c>
      <c r="EW221" s="2">
        <f t="shared" si="265"/>
        <v>33.135297105613844</v>
      </c>
      <c r="EX221" s="2">
        <f t="shared" si="265"/>
        <v>33.143176510615135</v>
      </c>
      <c r="EY221" s="2">
        <f t="shared" si="265"/>
        <v>35.04446597234692</v>
      </c>
      <c r="EZ221" s="2">
        <f t="shared" si="265"/>
        <v>32.747529135235339</v>
      </c>
      <c r="FA221" s="2">
        <f t="shared" si="265"/>
        <v>33.986646154820463</v>
      </c>
      <c r="FB221" s="2">
        <f t="shared" si="265"/>
        <v>33.209923489371796</v>
      </c>
      <c r="FC221" s="2">
        <f t="shared" si="265"/>
        <v>35.201449477830693</v>
      </c>
      <c r="FD221" s="2">
        <f t="shared" si="265"/>
        <v>34.545959430713125</v>
      </c>
      <c r="FE221" s="2">
        <f t="shared" si="265"/>
        <v>35.017098086020084</v>
      </c>
      <c r="FG221" s="2">
        <f t="shared" si="266"/>
        <v>0.9999996991390091</v>
      </c>
      <c r="FH221" s="2">
        <f t="shared" si="266"/>
        <v>0.99999962822769306</v>
      </c>
      <c r="FI221" s="2">
        <f t="shared" si="266"/>
        <v>0.99999964075782777</v>
      </c>
      <c r="FJ221" s="2">
        <f t="shared" si="266"/>
        <v>0.99999963527138891</v>
      </c>
      <c r="FK221" s="2">
        <f t="shared" si="266"/>
        <v>0.99999958042684578</v>
      </c>
      <c r="FL221" s="2">
        <f t="shared" si="266"/>
        <v>0.99999958461869265</v>
      </c>
      <c r="FM221" s="2">
        <f t="shared" si="266"/>
        <v>0.99999951342399329</v>
      </c>
      <c r="FN221" s="2">
        <f t="shared" si="266"/>
        <v>0.99999951788602914</v>
      </c>
      <c r="FO221" s="2">
        <f t="shared" si="266"/>
        <v>0.99999958963237112</v>
      </c>
      <c r="FP221" s="2">
        <f t="shared" si="266"/>
        <v>0.99999958015243262</v>
      </c>
      <c r="FQ221" s="2">
        <f t="shared" si="266"/>
        <v>0.99999958593181593</v>
      </c>
      <c r="FR221" s="2">
        <f t="shared" si="266"/>
        <v>0.99999954341656305</v>
      </c>
      <c r="FS221" s="2">
        <f t="shared" si="266"/>
        <v>0.9999995147998576</v>
      </c>
      <c r="FT221" s="2">
        <f t="shared" si="266"/>
        <v>0.99999942266209485</v>
      </c>
      <c r="FU221" s="2">
        <f t="shared" si="266"/>
        <v>0.99999935306086041</v>
      </c>
      <c r="FW221" s="2">
        <f t="shared" si="256"/>
        <v>0.99153176070219284</v>
      </c>
      <c r="FX221" s="2">
        <f t="shared" si="256"/>
        <v>0</v>
      </c>
      <c r="FY221" s="2">
        <f t="shared" si="256"/>
        <v>0.98529630905654253</v>
      </c>
      <c r="FZ221" s="2">
        <f t="shared" si="256"/>
        <v>0.99257630773039318</v>
      </c>
      <c r="GA221" s="2">
        <f t="shared" si="256"/>
        <v>0.99289076412887067</v>
      </c>
      <c r="GB221" s="2">
        <f t="shared" si="256"/>
        <v>0.99363717683959352</v>
      </c>
      <c r="GC221" s="2">
        <f t="shared" si="256"/>
        <v>0.99234915853134609</v>
      </c>
      <c r="GD221" s="2">
        <f t="shared" si="256"/>
        <v>0.99196451649571704</v>
      </c>
      <c r="GE221" s="2">
        <f t="shared" si="256"/>
        <v>0.99094551420503352</v>
      </c>
      <c r="GF221" s="2">
        <f t="shared" si="256"/>
        <v>0.99036835648449961</v>
      </c>
      <c r="GG221" s="2">
        <f t="shared" si="256"/>
        <v>0.98881605729430666</v>
      </c>
      <c r="GH221" s="2">
        <f t="shared" si="256"/>
        <v>0.98589986065592428</v>
      </c>
      <c r="GI221" s="2">
        <f t="shared" si="256"/>
        <v>0.98730239282888455</v>
      </c>
      <c r="GJ221" s="2">
        <f t="shared" si="256"/>
        <v>0.98472233337959258</v>
      </c>
      <c r="GK221" s="2">
        <f t="shared" si="256"/>
        <v>0.98399184534729078</v>
      </c>
      <c r="GM221" s="86">
        <f t="shared" si="257"/>
        <v>0</v>
      </c>
      <c r="GN221" s="86">
        <f t="shared" si="257"/>
        <v>2.4058272724716896E-210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2.0672093787526851E-218</v>
      </c>
      <c r="HD221" s="86">
        <f t="shared" si="267"/>
        <v>9.1681213625901935E-196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7.1257812145509997E-106</v>
      </c>
      <c r="HT221" s="86">
        <f t="shared" si="258"/>
        <v>0</v>
      </c>
      <c r="HU221" s="86">
        <f t="shared" si="258"/>
        <v>3.579417846056934E-103</v>
      </c>
      <c r="HV221" s="86">
        <f t="shared" si="258"/>
        <v>4.5596047056957442E-127</v>
      </c>
      <c r="HW221" s="86">
        <f t="shared" si="258"/>
        <v>1.3035123877480758E-155</v>
      </c>
      <c r="HX221" s="86">
        <f t="shared" si="258"/>
        <v>9.4001181857651598E-157</v>
      </c>
      <c r="HY221" s="86">
        <f t="shared" si="258"/>
        <v>8.7576406064508925E-168</v>
      </c>
      <c r="HZ221" s="86">
        <f t="shared" si="258"/>
        <v>6.281499245391879E-149</v>
      </c>
      <c r="IA221" s="86">
        <f t="shared" si="258"/>
        <v>2.43621209873815E-132</v>
      </c>
      <c r="IB221" s="86">
        <f t="shared" si="258"/>
        <v>4.4146848059367564E-142</v>
      </c>
      <c r="IC221" s="86">
        <f t="shared" si="258"/>
        <v>5.7870201669367466E-131</v>
      </c>
      <c r="ID221" s="86">
        <f t="shared" si="258"/>
        <v>1.7752720679533096E-125</v>
      </c>
      <c r="IE221" s="86">
        <f t="shared" si="258"/>
        <v>4.1012699471664511E-125</v>
      </c>
      <c r="IF221" s="86">
        <f t="shared" si="258"/>
        <v>2.3065208224071487E-95</v>
      </c>
      <c r="IG221" s="86">
        <f t="shared" si="258"/>
        <v>1.0410502037490711E-133</v>
      </c>
      <c r="II221" s="86">
        <f t="shared" si="259"/>
        <v>1.0965330043461489E-25</v>
      </c>
      <c r="IJ221" s="86">
        <f t="shared" si="259"/>
        <v>0</v>
      </c>
      <c r="IK221" s="86">
        <f t="shared" si="259"/>
        <v>5.9047267878690068E-21</v>
      </c>
      <c r="IL221" s="86">
        <f t="shared" si="259"/>
        <v>7.1530950223408309E-31</v>
      </c>
      <c r="IM221" s="86">
        <f t="shared" si="259"/>
        <v>3.0960985233033965E-38</v>
      </c>
      <c r="IN221" s="86">
        <f t="shared" si="259"/>
        <v>2.9925616689646152E-39</v>
      </c>
      <c r="IO221" s="86">
        <f t="shared" si="259"/>
        <v>2.7419592145693259E-40</v>
      </c>
      <c r="IP221" s="86">
        <f t="shared" si="259"/>
        <v>1.0200010763024154E-35</v>
      </c>
      <c r="IQ221" s="86">
        <f t="shared" si="259"/>
        <v>5.7812397534675137E-31</v>
      </c>
      <c r="IR221" s="86">
        <f t="shared" si="259"/>
        <v>1.8866145074349339E-32</v>
      </c>
      <c r="IS221" s="86">
        <f t="shared" si="259"/>
        <v>3.1175672023053901E-29</v>
      </c>
      <c r="IT221" s="86">
        <f t="shared" si="259"/>
        <v>1.8854541276192144E-26</v>
      </c>
      <c r="IU221" s="86">
        <f t="shared" si="259"/>
        <v>3.269844724504152E-27</v>
      </c>
      <c r="IV221" s="86">
        <f t="shared" si="259"/>
        <v>3.1118732904060555E-15</v>
      </c>
      <c r="IW221" s="86">
        <f t="shared" si="259"/>
        <v>2.0946342255891156E-13</v>
      </c>
      <c r="IY221" s="86">
        <f t="shared" si="260"/>
        <v>1.0965330043461489E-25</v>
      </c>
      <c r="IZ221" s="86">
        <f t="shared" si="260"/>
        <v>9.1681213625902182E-196</v>
      </c>
      <c r="JA221" s="86">
        <f t="shared" si="260"/>
        <v>5.9047267878690068E-21</v>
      </c>
      <c r="JB221" s="86">
        <f t="shared" si="260"/>
        <v>7.1530950223408309E-31</v>
      </c>
      <c r="JC221" s="86">
        <f t="shared" si="260"/>
        <v>3.0960985233033965E-38</v>
      </c>
      <c r="JD221" s="86">
        <f t="shared" si="260"/>
        <v>2.9925616689646152E-39</v>
      </c>
      <c r="JE221" s="86">
        <f t="shared" si="260"/>
        <v>2.7419592145693259E-40</v>
      </c>
      <c r="JF221" s="86">
        <f t="shared" si="260"/>
        <v>1.0200010763024154E-35</v>
      </c>
      <c r="JG221" s="86">
        <f t="shared" si="260"/>
        <v>5.7812397534675137E-31</v>
      </c>
      <c r="JH221" s="86">
        <f t="shared" si="260"/>
        <v>1.8866145074349339E-32</v>
      </c>
      <c r="JI221" s="86">
        <f t="shared" si="260"/>
        <v>3.1175672023053901E-29</v>
      </c>
      <c r="JJ221" s="86">
        <f t="shared" si="260"/>
        <v>1.8854541276192144E-26</v>
      </c>
      <c r="JK221" s="86">
        <f t="shared" si="260"/>
        <v>3.269844724504152E-27</v>
      </c>
      <c r="JL221" s="86">
        <f t="shared" si="260"/>
        <v>3.1118732904060555E-15</v>
      </c>
      <c r="JM221" s="86">
        <f t="shared" si="260"/>
        <v>2.0946342255891156E-13</v>
      </c>
    </row>
    <row r="222" spans="2:273" x14ac:dyDescent="0.25">
      <c r="B222" s="2">
        <v>195</v>
      </c>
      <c r="C222" s="37">
        <v>38.802999999999997</v>
      </c>
      <c r="D222" s="37">
        <v>35.704999999999998</v>
      </c>
      <c r="E222" s="37">
        <v>31.82</v>
      </c>
      <c r="F222" s="37">
        <v>32.590000000000003</v>
      </c>
      <c r="G222" s="37">
        <v>34.082000000000001</v>
      </c>
      <c r="H222" s="37">
        <v>33.491999999999997</v>
      </c>
      <c r="I222" s="37">
        <v>34.689</v>
      </c>
      <c r="J222" s="37">
        <v>33.802999999999997</v>
      </c>
      <c r="K222" s="37">
        <v>36.409999999999997</v>
      </c>
      <c r="L222" s="37">
        <v>35.344000000000001</v>
      </c>
      <c r="M222" s="37">
        <v>32.459000000000003</v>
      </c>
      <c r="N222" s="37">
        <v>34.671999999999997</v>
      </c>
      <c r="O222" s="37">
        <v>37.197000000000003</v>
      </c>
      <c r="P222" s="37">
        <v>38.279000000000003</v>
      </c>
      <c r="Q222" s="37">
        <v>36.368000000000002</v>
      </c>
      <c r="S222" s="4" t="e">
        <f t="shared" si="262"/>
        <v>#N/A</v>
      </c>
      <c r="T222" s="4">
        <f t="shared" si="262"/>
        <v>32.032549378306307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3.6724506216936916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>
        <f t="shared" si="254"/>
        <v>32.032549378306307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>
        <f t="shared" si="255"/>
        <v>35.704999999999998</v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>
        <f t="shared" si="284"/>
        <v>35.704999999999998</v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68.200290322580642</v>
      </c>
      <c r="DL222" s="2">
        <f t="shared" si="264"/>
        <v>96.666253008021414</v>
      </c>
      <c r="DM222" s="2">
        <f t="shared" si="264"/>
        <v>105.5305983734403</v>
      </c>
      <c r="DN222" s="2">
        <f t="shared" si="264"/>
        <v>95.597903966131895</v>
      </c>
      <c r="DO222" s="2">
        <f t="shared" si="264"/>
        <v>87.74318502673799</v>
      </c>
      <c r="DP222" s="2">
        <f t="shared" si="264"/>
        <v>81.167975401069498</v>
      </c>
      <c r="DQ222" s="2">
        <f t="shared" si="264"/>
        <v>77.093293650793669</v>
      </c>
      <c r="DR222" s="2">
        <f t="shared" si="264"/>
        <v>72.035896825396847</v>
      </c>
      <c r="DS222" s="2">
        <f t="shared" si="264"/>
        <v>77.505432085561495</v>
      </c>
      <c r="DT222" s="2">
        <f t="shared" si="264"/>
        <v>79.918513368983938</v>
      </c>
      <c r="DU222" s="2">
        <f t="shared" si="264"/>
        <v>84.305382887700546</v>
      </c>
      <c r="DV222" s="2">
        <f t="shared" si="264"/>
        <v>73.166371428571424</v>
      </c>
      <c r="DW222" s="2">
        <f t="shared" si="264"/>
        <v>80.897766623766614</v>
      </c>
      <c r="DX222" s="2">
        <f t="shared" si="264"/>
        <v>85.396825035561875</v>
      </c>
      <c r="DY222" s="2">
        <f t="shared" si="264"/>
        <v>65.102738969225086</v>
      </c>
      <c r="EA222" s="2">
        <f t="shared" si="240"/>
        <v>33.705344705977737</v>
      </c>
      <c r="EB222" s="2">
        <f t="shared" si="240"/>
        <v>32.032527463570446</v>
      </c>
      <c r="EC222" s="2">
        <f t="shared" si="240"/>
        <v>31.045767898461566</v>
      </c>
      <c r="ED222" s="2">
        <f t="shared" si="240"/>
        <v>32.371334490530231</v>
      </c>
      <c r="EE222" s="2">
        <f t="shared" si="240"/>
        <v>31.435124019015106</v>
      </c>
      <c r="EF222" s="2">
        <f t="shared" si="239"/>
        <v>34.827610937421852</v>
      </c>
      <c r="EG222" s="2">
        <f t="shared" si="239"/>
        <v>28.804302820052584</v>
      </c>
      <c r="EH222" s="2">
        <f t="shared" si="239"/>
        <v>33.588340812965882</v>
      </c>
      <c r="EI222" s="2">
        <f t="shared" si="239"/>
        <v>39.406667401928622</v>
      </c>
      <c r="EJ222" s="2">
        <f t="shared" si="239"/>
        <v>34.990667044237334</v>
      </c>
      <c r="EK222" s="2">
        <f t="shared" si="212"/>
        <v>31.31329705882353</v>
      </c>
      <c r="EL222" s="2">
        <f t="shared" si="212"/>
        <v>33.967841245776654</v>
      </c>
      <c r="EM222" s="2">
        <f t="shared" si="212"/>
        <v>34.518215253847899</v>
      </c>
      <c r="EN222" s="2">
        <f t="shared" si="212"/>
        <v>34.770144139886582</v>
      </c>
      <c r="EO222" s="2">
        <f t="shared" si="212"/>
        <v>37.362308814776299</v>
      </c>
      <c r="EQ222" s="2">
        <f t="shared" si="265"/>
        <v>32.861402341788128</v>
      </c>
      <c r="ER222" s="2">
        <f t="shared" si="265"/>
        <v>32.032527463570446</v>
      </c>
      <c r="ES222" s="2">
        <f t="shared" si="265"/>
        <v>30.884692803628045</v>
      </c>
      <c r="ET222" s="2">
        <f t="shared" si="265"/>
        <v>31.007337582208979</v>
      </c>
      <c r="EU222" s="2">
        <f t="shared" si="265"/>
        <v>32.570990178672112</v>
      </c>
      <c r="EV222" s="2">
        <f t="shared" si="265"/>
        <v>31.718170678377199</v>
      </c>
      <c r="EW222" s="2">
        <f t="shared" si="265"/>
        <v>32.989317960754633</v>
      </c>
      <c r="EX222" s="2">
        <f t="shared" si="265"/>
        <v>32.997398363700412</v>
      </c>
      <c r="EY222" s="2">
        <f t="shared" si="265"/>
        <v>34.903511267732085</v>
      </c>
      <c r="EZ222" s="2">
        <f t="shared" si="265"/>
        <v>32.587974456154441</v>
      </c>
      <c r="FA222" s="2">
        <f t="shared" si="265"/>
        <v>33.841010085495355</v>
      </c>
      <c r="FB222" s="2">
        <f t="shared" si="265"/>
        <v>33.068974522031795</v>
      </c>
      <c r="FC222" s="2">
        <f t="shared" si="265"/>
        <v>35.085786198502845</v>
      </c>
      <c r="FD222" s="2">
        <f t="shared" si="265"/>
        <v>34.41894145056726</v>
      </c>
      <c r="FE222" s="2">
        <f t="shared" si="265"/>
        <v>34.895884868805183</v>
      </c>
      <c r="FG222" s="2">
        <f t="shared" si="266"/>
        <v>0.99999972561150785</v>
      </c>
      <c r="FH222" s="2">
        <f t="shared" si="266"/>
        <v>0.99999966093961512</v>
      </c>
      <c r="FI222" s="2">
        <f t="shared" si="266"/>
        <v>0.99999967236723464</v>
      </c>
      <c r="FJ222" s="2">
        <f t="shared" si="266"/>
        <v>0.99999966736354251</v>
      </c>
      <c r="FK222" s="2">
        <f t="shared" si="266"/>
        <v>0.99999961734472131</v>
      </c>
      <c r="FL222" s="2">
        <f t="shared" si="266"/>
        <v>0.99999962116773145</v>
      </c>
      <c r="FM222" s="2">
        <f t="shared" si="266"/>
        <v>0.99999955623738868</v>
      </c>
      <c r="FN222" s="2">
        <f t="shared" si="266"/>
        <v>0.99999956030681414</v>
      </c>
      <c r="FO222" s="2">
        <f t="shared" si="266"/>
        <v>0.9999996257402608</v>
      </c>
      <c r="FP222" s="2">
        <f t="shared" si="266"/>
        <v>0.99999961709445351</v>
      </c>
      <c r="FQ222" s="2">
        <f t="shared" si="266"/>
        <v>0.99999962236531414</v>
      </c>
      <c r="FR222" s="2">
        <f t="shared" si="266"/>
        <v>0.99999958359093977</v>
      </c>
      <c r="FS222" s="2">
        <f t="shared" si="266"/>
        <v>0.99999955749219205</v>
      </c>
      <c r="FT222" s="2">
        <f t="shared" si="266"/>
        <v>0.99999947346154583</v>
      </c>
      <c r="FU222" s="2">
        <f t="shared" si="266"/>
        <v>0.99999940998445869</v>
      </c>
      <c r="FW222" s="2">
        <f t="shared" si="256"/>
        <v>0.99227111507543653</v>
      </c>
      <c r="FX222" s="2">
        <f t="shared" si="256"/>
        <v>0</v>
      </c>
      <c r="FY222" s="2">
        <f t="shared" si="256"/>
        <v>0.98657270270804687</v>
      </c>
      <c r="FZ222" s="2">
        <f t="shared" si="256"/>
        <v>0.99322508677859989</v>
      </c>
      <c r="GA222" s="2">
        <f t="shared" si="256"/>
        <v>0.99351224150145712</v>
      </c>
      <c r="GB222" s="2">
        <f t="shared" si="256"/>
        <v>0.99419378564471739</v>
      </c>
      <c r="GC222" s="2">
        <f t="shared" si="256"/>
        <v>0.99301764919384117</v>
      </c>
      <c r="GD222" s="2">
        <f t="shared" si="256"/>
        <v>0.99266636680599085</v>
      </c>
      <c r="GE222" s="2">
        <f t="shared" si="256"/>
        <v>0.99173562661197445</v>
      </c>
      <c r="GF222" s="2">
        <f t="shared" si="256"/>
        <v>0.99120838599400451</v>
      </c>
      <c r="GG222" s="2">
        <f t="shared" si="256"/>
        <v>0.98979007578913647</v>
      </c>
      <c r="GH222" s="2">
        <f t="shared" si="256"/>
        <v>0.98712454602844235</v>
      </c>
      <c r="GI222" s="2">
        <f t="shared" si="256"/>
        <v>0.98840669198184083</v>
      </c>
      <c r="GJ222" s="2">
        <f t="shared" si="256"/>
        <v>0.98604784699448145</v>
      </c>
      <c r="GK222" s="2">
        <f t="shared" si="256"/>
        <v>0.98537979623701877</v>
      </c>
      <c r="GM222" s="86">
        <f t="shared" si="257"/>
        <v>0</v>
      </c>
      <c r="GN222" s="86">
        <f t="shared" si="257"/>
        <v>2.4020328214359318E-213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3.6664593968821595E-222</v>
      </c>
      <c r="HD222" s="86">
        <f t="shared" si="267"/>
        <v>4.06669082008691E-199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1.7516112221609963E-108</v>
      </c>
      <c r="HT222" s="86">
        <f t="shared" si="258"/>
        <v>0</v>
      </c>
      <c r="HU222" s="86">
        <f t="shared" si="258"/>
        <v>8.6782877735173407E-106</v>
      </c>
      <c r="HV222" s="86">
        <f t="shared" si="258"/>
        <v>3.8813164534794808E-130</v>
      </c>
      <c r="HW222" s="86">
        <f t="shared" si="258"/>
        <v>2.1995200553146218E-159</v>
      </c>
      <c r="HX222" s="86">
        <f t="shared" si="258"/>
        <v>1.6568232642587019E-160</v>
      </c>
      <c r="HY222" s="86">
        <f t="shared" si="258"/>
        <v>7.1335651170167443E-172</v>
      </c>
      <c r="HZ222" s="86">
        <f t="shared" si="258"/>
        <v>1.3996236806144879E-152</v>
      </c>
      <c r="IA222" s="86">
        <f t="shared" si="258"/>
        <v>1.2992373436565586E-135</v>
      </c>
      <c r="IB222" s="86">
        <f t="shared" si="258"/>
        <v>1.3189639250291261E-145</v>
      </c>
      <c r="IC222" s="86">
        <f t="shared" si="258"/>
        <v>2.8419135309868468E-134</v>
      </c>
      <c r="ID222" s="86">
        <f t="shared" si="258"/>
        <v>1.0206139588825811E-128</v>
      </c>
      <c r="IE222" s="86">
        <f t="shared" si="258"/>
        <v>2.5604498909633908E-128</v>
      </c>
      <c r="IF222" s="86">
        <f t="shared" si="258"/>
        <v>7.5438755419761599E-98</v>
      </c>
      <c r="IG222" s="86">
        <f t="shared" si="258"/>
        <v>2.8030283112164728E-137</v>
      </c>
      <c r="II222" s="86">
        <f t="shared" si="259"/>
        <v>1.2618356477364244E-26</v>
      </c>
      <c r="IJ222" s="86">
        <f t="shared" si="259"/>
        <v>0</v>
      </c>
      <c r="IK222" s="86">
        <f t="shared" si="259"/>
        <v>8.1984173187514256E-22</v>
      </c>
      <c r="IL222" s="86">
        <f t="shared" si="259"/>
        <v>5.5689417618138537E-32</v>
      </c>
      <c r="IM222" s="86">
        <f t="shared" si="259"/>
        <v>1.3079051997737231E-39</v>
      </c>
      <c r="IN222" s="86">
        <f t="shared" si="259"/>
        <v>1.2454548157513214E-40</v>
      </c>
      <c r="IO222" s="86">
        <f t="shared" si="259"/>
        <v>9.2198528953368566E-42</v>
      </c>
      <c r="IP222" s="86">
        <f t="shared" si="259"/>
        <v>4.9597455173995604E-37</v>
      </c>
      <c r="IQ222" s="86">
        <f t="shared" si="259"/>
        <v>3.9988036251070869E-32</v>
      </c>
      <c r="IR222" s="86">
        <f t="shared" si="259"/>
        <v>1.0978890389918616E-33</v>
      </c>
      <c r="IS222" s="86">
        <f t="shared" si="259"/>
        <v>2.2352010506113053E-30</v>
      </c>
      <c r="IT222" s="86">
        <f t="shared" si="259"/>
        <v>1.5416330407014288E-27</v>
      </c>
      <c r="IU222" s="86">
        <f t="shared" si="259"/>
        <v>2.6401369899535929E-28</v>
      </c>
      <c r="IV222" s="86">
        <f t="shared" si="259"/>
        <v>7.5864028615411266E-16</v>
      </c>
      <c r="IW222" s="86">
        <f t="shared" si="259"/>
        <v>6.0582028807259508E-14</v>
      </c>
      <c r="IY222" s="86">
        <f t="shared" si="260"/>
        <v>1.2618356477364244E-26</v>
      </c>
      <c r="IZ222" s="86">
        <f t="shared" si="260"/>
        <v>4.0666908200869341E-199</v>
      </c>
      <c r="JA222" s="86">
        <f t="shared" si="260"/>
        <v>8.1984173187514256E-22</v>
      </c>
      <c r="JB222" s="86">
        <f t="shared" si="260"/>
        <v>5.5689417618138537E-32</v>
      </c>
      <c r="JC222" s="86">
        <f t="shared" si="260"/>
        <v>1.3079051997737231E-39</v>
      </c>
      <c r="JD222" s="86">
        <f t="shared" si="260"/>
        <v>1.2454548157513214E-40</v>
      </c>
      <c r="JE222" s="86">
        <f t="shared" si="260"/>
        <v>9.2198528953368566E-42</v>
      </c>
      <c r="JF222" s="86">
        <f t="shared" si="260"/>
        <v>4.9597455173995604E-37</v>
      </c>
      <c r="JG222" s="86">
        <f t="shared" si="260"/>
        <v>3.9988036251070869E-32</v>
      </c>
      <c r="JH222" s="86">
        <f t="shared" si="260"/>
        <v>1.0978890389918616E-33</v>
      </c>
      <c r="JI222" s="86">
        <f t="shared" si="260"/>
        <v>2.2352010506113053E-30</v>
      </c>
      <c r="JJ222" s="86">
        <f t="shared" si="260"/>
        <v>1.5416330407014288E-27</v>
      </c>
      <c r="JK222" s="86">
        <f t="shared" si="260"/>
        <v>2.6401369899535929E-28</v>
      </c>
      <c r="JL222" s="86">
        <f t="shared" si="260"/>
        <v>7.5864028615411266E-16</v>
      </c>
      <c r="JM222" s="86">
        <f t="shared" si="260"/>
        <v>6.0582028807259508E-14</v>
      </c>
    </row>
    <row r="223" spans="2:273" x14ac:dyDescent="0.25">
      <c r="B223" s="2">
        <v>196</v>
      </c>
      <c r="C223" s="37">
        <v>33.655999999999999</v>
      </c>
      <c r="D223" s="37">
        <v>36.655999999999999</v>
      </c>
      <c r="E223" s="37">
        <v>32.869</v>
      </c>
      <c r="F223" s="37">
        <v>35.360999999999997</v>
      </c>
      <c r="G223" s="37">
        <v>34.738</v>
      </c>
      <c r="H223" s="37">
        <v>32.933999999999997</v>
      </c>
      <c r="I223" s="37">
        <v>35.18</v>
      </c>
      <c r="J223" s="37">
        <v>33.328000000000003</v>
      </c>
      <c r="K223" s="37">
        <v>36.508000000000003</v>
      </c>
      <c r="L223" s="37">
        <v>35.360999999999997</v>
      </c>
      <c r="M223" s="37">
        <v>33.933999999999997</v>
      </c>
      <c r="N223" s="37">
        <v>36.015999999999998</v>
      </c>
      <c r="O223" s="37">
        <v>38.048999999999999</v>
      </c>
      <c r="P223" s="37">
        <v>36.475000000000001</v>
      </c>
      <c r="Q223" s="37">
        <v>36.298000000000002</v>
      </c>
      <c r="S223" s="4" t="e">
        <f t="shared" si="262"/>
        <v>#N/A</v>
      </c>
      <c r="T223" s="4">
        <f t="shared" si="262"/>
        <v>31.885184314108557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4.7708156858914421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>
        <f t="shared" si="254"/>
        <v>31.885184314108557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>
        <f t="shared" si="255"/>
        <v>36.655999999999999</v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>
        <f t="shared" si="284"/>
        <v>36.655999999999999</v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68.266298387096768</v>
      </c>
      <c r="DL223" s="2">
        <f t="shared" si="264"/>
        <v>96.880378342246004</v>
      </c>
      <c r="DM223" s="2">
        <f t="shared" si="264"/>
        <v>105.79904322638149</v>
      </c>
      <c r="DN223" s="2">
        <f t="shared" si="264"/>
        <v>95.817503565062395</v>
      </c>
      <c r="DO223" s="2">
        <f t="shared" si="264"/>
        <v>87.916075171886959</v>
      </c>
      <c r="DP223" s="2">
        <f t="shared" si="264"/>
        <v>81.300788082505704</v>
      </c>
      <c r="DQ223" s="2">
        <f t="shared" si="264"/>
        <v>77.199488888888894</v>
      </c>
      <c r="DR223" s="2">
        <f t="shared" si="264"/>
        <v>72.1159777777778</v>
      </c>
      <c r="DS223" s="2">
        <f t="shared" si="264"/>
        <v>77.606678533231474</v>
      </c>
      <c r="DT223" s="2">
        <f t="shared" si="264"/>
        <v>80.04093888464476</v>
      </c>
      <c r="DU223" s="2">
        <f t="shared" si="264"/>
        <v>84.448784110007665</v>
      </c>
      <c r="DV223" s="2">
        <f t="shared" si="264"/>
        <v>73.258785714285708</v>
      </c>
      <c r="DW223" s="2">
        <f t="shared" si="264"/>
        <v>81.040832132132124</v>
      </c>
      <c r="DX223" s="2">
        <f t="shared" si="264"/>
        <v>85.56349004267426</v>
      </c>
      <c r="DY223" s="2">
        <f t="shared" si="264"/>
        <v>65.173342306266235</v>
      </c>
      <c r="EA223" s="2">
        <f t="shared" si="240"/>
        <v>33.593833227488922</v>
      </c>
      <c r="EB223" s="2">
        <f t="shared" si="240"/>
        <v>31.885164215849375</v>
      </c>
      <c r="EC223" s="2">
        <f t="shared" si="240"/>
        <v>30.888521609083824</v>
      </c>
      <c r="ED223" s="2">
        <f t="shared" si="240"/>
        <v>32.237423621050965</v>
      </c>
      <c r="EE223" s="2">
        <f t="shared" si="240"/>
        <v>31.289903288522183</v>
      </c>
      <c r="EF223" s="2">
        <f t="shared" si="239"/>
        <v>34.713650455204856</v>
      </c>
      <c r="EG223" s="2">
        <f t="shared" si="239"/>
        <v>28.615106552637791</v>
      </c>
      <c r="EH223" s="2">
        <f t="shared" si="239"/>
        <v>33.448682111197442</v>
      </c>
      <c r="EI223" s="2">
        <f t="shared" si="239"/>
        <v>39.312473218971391</v>
      </c>
      <c r="EJ223" s="2">
        <f t="shared" si="239"/>
        <v>34.856413710739844</v>
      </c>
      <c r="EK223" s="2">
        <f t="shared" si="239"/>
        <v>31.140465966386557</v>
      </c>
      <c r="EL223" s="2">
        <f t="shared" si="239"/>
        <v>33.836717317854969</v>
      </c>
      <c r="EM223" s="2">
        <f t="shared" si="239"/>
        <v>34.396634636211459</v>
      </c>
      <c r="EN223" s="2">
        <f t="shared" si="239"/>
        <v>34.646823616600798</v>
      </c>
      <c r="EO223" s="2">
        <f t="shared" si="239"/>
        <v>37.26537140601603</v>
      </c>
      <c r="EQ223" s="2">
        <f t="shared" si="265"/>
        <v>32.740445839701806</v>
      </c>
      <c r="ER223" s="2">
        <f t="shared" si="265"/>
        <v>31.885164215849375</v>
      </c>
      <c r="ES223" s="2">
        <f t="shared" si="265"/>
        <v>30.725455234709962</v>
      </c>
      <c r="ET223" s="2">
        <f t="shared" si="265"/>
        <v>30.859653332429332</v>
      </c>
      <c r="EU223" s="2">
        <f t="shared" si="265"/>
        <v>32.43775974117861</v>
      </c>
      <c r="EV223" s="2">
        <f t="shared" si="265"/>
        <v>31.57245030684993</v>
      </c>
      <c r="EW223" s="2">
        <f t="shared" si="265"/>
        <v>32.843338815895422</v>
      </c>
      <c r="EX223" s="2">
        <f t="shared" si="265"/>
        <v>32.851620216785676</v>
      </c>
      <c r="EY223" s="2">
        <f t="shared" si="265"/>
        <v>34.762556563117258</v>
      </c>
      <c r="EZ223" s="2">
        <f t="shared" si="265"/>
        <v>32.428419777073543</v>
      </c>
      <c r="FA223" s="2">
        <f t="shared" si="265"/>
        <v>33.695374016170234</v>
      </c>
      <c r="FB223" s="2">
        <f t="shared" si="265"/>
        <v>32.9280255546918</v>
      </c>
      <c r="FC223" s="2">
        <f t="shared" si="265"/>
        <v>34.970122919174983</v>
      </c>
      <c r="FD223" s="2">
        <f t="shared" si="265"/>
        <v>34.291923470421395</v>
      </c>
      <c r="FE223" s="2">
        <f t="shared" si="265"/>
        <v>34.774671651590296</v>
      </c>
      <c r="FG223" s="2">
        <f t="shared" si="266"/>
        <v>0.99999974975471495</v>
      </c>
      <c r="FH223" s="2">
        <f t="shared" si="266"/>
        <v>0.99999969077324458</v>
      </c>
      <c r="FI223" s="2">
        <f t="shared" si="266"/>
        <v>0.99999970119535808</v>
      </c>
      <c r="FJ223" s="2">
        <f t="shared" si="266"/>
        <v>0.99999969663193633</v>
      </c>
      <c r="FK223" s="2">
        <f t="shared" si="266"/>
        <v>0.99999965101422639</v>
      </c>
      <c r="FL223" s="2">
        <f t="shared" si="266"/>
        <v>0.99999965450085326</v>
      </c>
      <c r="FM223" s="2">
        <f t="shared" si="266"/>
        <v>0.99999959528367255</v>
      </c>
      <c r="FN223" s="2">
        <f t="shared" si="266"/>
        <v>0.99999959899503299</v>
      </c>
      <c r="FO223" s="2">
        <f t="shared" si="266"/>
        <v>0.9999996586710499</v>
      </c>
      <c r="FP223" s="2">
        <f t="shared" si="266"/>
        <v>0.99999965078597941</v>
      </c>
      <c r="FQ223" s="2">
        <f t="shared" si="266"/>
        <v>0.9999996555930617</v>
      </c>
      <c r="FR223" s="2">
        <f t="shared" si="266"/>
        <v>0.99999962023040956</v>
      </c>
      <c r="FS223" s="2">
        <f t="shared" si="266"/>
        <v>0.99999959642806691</v>
      </c>
      <c r="FT223" s="2">
        <f t="shared" si="266"/>
        <v>0.99999951979120016</v>
      </c>
      <c r="FU223" s="2">
        <f t="shared" si="266"/>
        <v>0.99999946189940303</v>
      </c>
      <c r="FW223" s="2">
        <f t="shared" si="256"/>
        <v>0.99294637629875082</v>
      </c>
      <c r="FX223" s="2">
        <f t="shared" si="256"/>
        <v>0</v>
      </c>
      <c r="FY223" s="2">
        <f t="shared" si="256"/>
        <v>0.98773967428352261</v>
      </c>
      <c r="FZ223" s="2">
        <f t="shared" si="256"/>
        <v>0.99381752021316583</v>
      </c>
      <c r="GA223" s="2">
        <f t="shared" si="256"/>
        <v>0.99407971431676789</v>
      </c>
      <c r="GB223" s="2">
        <f t="shared" si="256"/>
        <v>0.99470196289035095</v>
      </c>
      <c r="GC223" s="2">
        <f t="shared" si="256"/>
        <v>0.99362810567231763</v>
      </c>
      <c r="GD223" s="2">
        <f t="shared" si="256"/>
        <v>0.99330732838653057</v>
      </c>
      <c r="GE223" s="2">
        <f t="shared" si="256"/>
        <v>0.99245731703705831</v>
      </c>
      <c r="GF223" s="2">
        <f t="shared" si="256"/>
        <v>0.99197574543467715</v>
      </c>
      <c r="GG223" s="2">
        <f t="shared" si="256"/>
        <v>0.99068006576976964</v>
      </c>
      <c r="GH223" s="2">
        <f t="shared" si="256"/>
        <v>0.98824412818457186</v>
      </c>
      <c r="GI223" s="2">
        <f t="shared" si="256"/>
        <v>0.9894159808195675</v>
      </c>
      <c r="GJ223" s="2">
        <f t="shared" si="256"/>
        <v>0.98725984492516183</v>
      </c>
      <c r="GK223" s="2">
        <f t="shared" si="256"/>
        <v>0.98664904076082682</v>
      </c>
      <c r="GM223" s="86">
        <f t="shared" si="257"/>
        <v>0</v>
      </c>
      <c r="GN223" s="86">
        <f t="shared" si="257"/>
        <v>2.2828261404904474E-216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6.0384520984470317E-226</v>
      </c>
      <c r="HD223" s="86">
        <f t="shared" si="267"/>
        <v>1.6884548243401066E-202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3.9977881092151881E-111</v>
      </c>
      <c r="HT223" s="86">
        <f t="shared" si="258"/>
        <v>0</v>
      </c>
      <c r="HU223" s="86">
        <f t="shared" si="258"/>
        <v>1.9491173438984171E-108</v>
      </c>
      <c r="HV223" s="86">
        <f t="shared" si="258"/>
        <v>3.0334511890884933E-133</v>
      </c>
      <c r="HW223" s="86">
        <f t="shared" si="258"/>
        <v>3.3410734838364094E-163</v>
      </c>
      <c r="HX223" s="86">
        <f t="shared" si="258"/>
        <v>2.6335827828658627E-164</v>
      </c>
      <c r="HY223" s="86">
        <f t="shared" si="258"/>
        <v>5.182292532414874E-176</v>
      </c>
      <c r="HZ223" s="86">
        <f t="shared" si="258"/>
        <v>2.8135105649284465E-156</v>
      </c>
      <c r="IA223" s="86">
        <f t="shared" si="258"/>
        <v>6.3125731531030032E-139</v>
      </c>
      <c r="IB223" s="86">
        <f t="shared" si="258"/>
        <v>3.5636905261352964E-149</v>
      </c>
      <c r="IC223" s="86">
        <f t="shared" si="258"/>
        <v>1.2676320331505738E-137</v>
      </c>
      <c r="ID223" s="86">
        <f t="shared" si="258"/>
        <v>5.3288773762270771E-132</v>
      </c>
      <c r="IE223" s="86">
        <f t="shared" si="258"/>
        <v>1.4544085974041346E-131</v>
      </c>
      <c r="IF223" s="86">
        <f t="shared" si="258"/>
        <v>2.2895821119816979E-100</v>
      </c>
      <c r="IG223" s="86">
        <f t="shared" si="258"/>
        <v>6.7639714559571901E-141</v>
      </c>
      <c r="II223" s="86">
        <f t="shared" si="259"/>
        <v>1.3941344674755678E-27</v>
      </c>
      <c r="IJ223" s="86">
        <f t="shared" si="259"/>
        <v>0</v>
      </c>
      <c r="IK223" s="86">
        <f t="shared" si="259"/>
        <v>1.0916132956987263E-22</v>
      </c>
      <c r="IL223" s="86">
        <f t="shared" si="259"/>
        <v>4.1369255814091608E-33</v>
      </c>
      <c r="IM223" s="86">
        <f t="shared" si="259"/>
        <v>5.2147788379225203E-41</v>
      </c>
      <c r="IN223" s="86">
        <f t="shared" si="259"/>
        <v>4.897088784324673E-42</v>
      </c>
      <c r="IO223" s="86">
        <f t="shared" si="259"/>
        <v>2.9110747313124543E-43</v>
      </c>
      <c r="IP223" s="86">
        <f t="shared" si="259"/>
        <v>2.2789957037760046E-38</v>
      </c>
      <c r="IQ223" s="86">
        <f t="shared" si="259"/>
        <v>2.6279676586921564E-33</v>
      </c>
      <c r="IR223" s="86">
        <f t="shared" si="259"/>
        <v>6.0456923754746838E-35</v>
      </c>
      <c r="IS223" s="86">
        <f t="shared" si="259"/>
        <v>1.5201386985110863E-31</v>
      </c>
      <c r="IT223" s="86">
        <f t="shared" si="259"/>
        <v>1.1956418591536346E-28</v>
      </c>
      <c r="IU223" s="86">
        <f t="shared" si="259"/>
        <v>2.0240053175132997E-29</v>
      </c>
      <c r="IV223" s="86">
        <f t="shared" si="259"/>
        <v>1.794874130038978E-16</v>
      </c>
      <c r="IW223" s="86">
        <f t="shared" si="259"/>
        <v>1.7063101518380149E-14</v>
      </c>
      <c r="IY223" s="86">
        <f t="shared" si="260"/>
        <v>1.3941344674755678E-27</v>
      </c>
      <c r="IZ223" s="86">
        <f t="shared" si="260"/>
        <v>1.6884548243401295E-202</v>
      </c>
      <c r="JA223" s="86">
        <f t="shared" si="260"/>
        <v>1.0916132956987263E-22</v>
      </c>
      <c r="JB223" s="86">
        <f t="shared" si="260"/>
        <v>4.1369255814091608E-33</v>
      </c>
      <c r="JC223" s="86">
        <f t="shared" si="260"/>
        <v>5.2147788379225203E-41</v>
      </c>
      <c r="JD223" s="86">
        <f t="shared" si="260"/>
        <v>4.897088784324673E-42</v>
      </c>
      <c r="JE223" s="86">
        <f t="shared" si="260"/>
        <v>2.9110747313124543E-43</v>
      </c>
      <c r="JF223" s="86">
        <f t="shared" si="260"/>
        <v>2.2789957037760046E-38</v>
      </c>
      <c r="JG223" s="86">
        <f t="shared" si="260"/>
        <v>2.6279676586921564E-33</v>
      </c>
      <c r="JH223" s="86">
        <f t="shared" si="260"/>
        <v>6.0456923754746838E-35</v>
      </c>
      <c r="JI223" s="86">
        <f t="shared" si="260"/>
        <v>1.5201386985110863E-31</v>
      </c>
      <c r="JJ223" s="86">
        <f t="shared" si="260"/>
        <v>1.1956418591536346E-28</v>
      </c>
      <c r="JK223" s="86">
        <f t="shared" si="260"/>
        <v>2.0240053175132997E-29</v>
      </c>
      <c r="JL223" s="86">
        <f t="shared" si="260"/>
        <v>1.794874130038978E-16</v>
      </c>
      <c r="JM223" s="86">
        <f t="shared" si="260"/>
        <v>1.7063101518380149E-14</v>
      </c>
    </row>
    <row r="224" spans="2:273" x14ac:dyDescent="0.25">
      <c r="B224" s="2">
        <v>197</v>
      </c>
      <c r="C224" s="37">
        <v>34.360999999999997</v>
      </c>
      <c r="D224" s="37">
        <v>35.459000000000003</v>
      </c>
      <c r="E224" s="37">
        <v>32.409999999999997</v>
      </c>
      <c r="F224" s="37">
        <v>35.148000000000003</v>
      </c>
      <c r="G224" s="37">
        <v>33.557000000000002</v>
      </c>
      <c r="H224" s="37">
        <v>32.393000000000001</v>
      </c>
      <c r="I224" s="37">
        <v>35.426000000000002</v>
      </c>
      <c r="J224" s="37">
        <v>35.048999999999999</v>
      </c>
      <c r="K224" s="37">
        <v>36.573999999999998</v>
      </c>
      <c r="L224" s="37">
        <v>34.720999999999997</v>
      </c>
      <c r="M224" s="37">
        <v>33.835999999999999</v>
      </c>
      <c r="N224" s="37">
        <v>34.393000000000001</v>
      </c>
      <c r="O224" s="37">
        <v>35.164000000000001</v>
      </c>
      <c r="P224" s="37">
        <v>39</v>
      </c>
      <c r="Q224" s="37">
        <v>38.649000000000001</v>
      </c>
      <c r="S224" s="4" t="e">
        <f t="shared" si="262"/>
        <v>#N/A</v>
      </c>
      <c r="T224" s="4">
        <f t="shared" si="262"/>
        <v>31.737819399905373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3.7211806000946304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>
        <f t="shared" si="254"/>
        <v>31.737819399905373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>
        <f t="shared" si="255"/>
        <v>35.459000000000003</v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>
        <f t="shared" si="284"/>
        <v>35.459000000000003</v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68.332306451612908</v>
      </c>
      <c r="DL224" s="2">
        <f t="shared" si="264"/>
        <v>97.094503676470595</v>
      </c>
      <c r="DM224" s="2">
        <f t="shared" si="264"/>
        <v>106.06748807932266</v>
      </c>
      <c r="DN224" s="2">
        <f t="shared" si="264"/>
        <v>96.037103163992867</v>
      </c>
      <c r="DO224" s="2">
        <f t="shared" si="264"/>
        <v>88.088965317035928</v>
      </c>
      <c r="DP224" s="2">
        <f t="shared" si="264"/>
        <v>81.433600763941925</v>
      </c>
      <c r="DQ224" s="2">
        <f t="shared" si="264"/>
        <v>77.305684126984133</v>
      </c>
      <c r="DR224" s="2">
        <f t="shared" si="264"/>
        <v>72.196058730158754</v>
      </c>
      <c r="DS224" s="2">
        <f t="shared" si="264"/>
        <v>77.707924980901453</v>
      </c>
      <c r="DT224" s="2">
        <f t="shared" si="264"/>
        <v>80.163364400305568</v>
      </c>
      <c r="DU224" s="2">
        <f t="shared" si="264"/>
        <v>84.592185332314756</v>
      </c>
      <c r="DV224" s="2">
        <f t="shared" si="264"/>
        <v>73.351199999999992</v>
      </c>
      <c r="DW224" s="2">
        <f t="shared" si="264"/>
        <v>81.183897640497634</v>
      </c>
      <c r="DX224" s="2">
        <f t="shared" si="264"/>
        <v>85.730155049786632</v>
      </c>
      <c r="DY224" s="2">
        <f t="shared" si="264"/>
        <v>65.243945643307399</v>
      </c>
      <c r="EA224" s="2">
        <f t="shared" si="240"/>
        <v>33.482321749000107</v>
      </c>
      <c r="EB224" s="2">
        <f t="shared" si="240"/>
        <v>31.737800968128305</v>
      </c>
      <c r="EC224" s="2">
        <f t="shared" si="240"/>
        <v>30.731275319706079</v>
      </c>
      <c r="ED224" s="2">
        <f t="shared" si="240"/>
        <v>32.103512751571706</v>
      </c>
      <c r="EE224" s="2">
        <f t="shared" si="240"/>
        <v>31.14468255802926</v>
      </c>
      <c r="EF224" s="2">
        <f t="shared" si="239"/>
        <v>34.599689972987861</v>
      </c>
      <c r="EG224" s="2">
        <f t="shared" si="239"/>
        <v>28.425910285222997</v>
      </c>
      <c r="EH224" s="2">
        <f t="shared" si="239"/>
        <v>33.309023409429003</v>
      </c>
      <c r="EI224" s="2">
        <f t="shared" si="239"/>
        <v>39.218279036014167</v>
      </c>
      <c r="EJ224" s="2">
        <f t="shared" si="239"/>
        <v>34.722160377242346</v>
      </c>
      <c r="EK224" s="2">
        <f t="shared" si="239"/>
        <v>30.967634873949578</v>
      </c>
      <c r="EL224" s="2">
        <f t="shared" si="239"/>
        <v>33.705593389933284</v>
      </c>
      <c r="EM224" s="2">
        <f t="shared" si="239"/>
        <v>34.27505401857502</v>
      </c>
      <c r="EN224" s="2">
        <f t="shared" si="239"/>
        <v>34.523503093315007</v>
      </c>
      <c r="EO224" s="2">
        <f t="shared" si="239"/>
        <v>37.168433997255768</v>
      </c>
      <c r="EQ224" s="2">
        <f t="shared" si="265"/>
        <v>32.619489337615477</v>
      </c>
      <c r="ER224" s="2">
        <f t="shared" si="265"/>
        <v>31.737800968128305</v>
      </c>
      <c r="ES224" s="2">
        <f t="shared" si="265"/>
        <v>30.566217665791878</v>
      </c>
      <c r="ET224" s="2">
        <f t="shared" si="265"/>
        <v>30.711969082649688</v>
      </c>
      <c r="EU224" s="2">
        <f t="shared" si="265"/>
        <v>32.304529303685101</v>
      </c>
      <c r="EV224" s="2">
        <f t="shared" si="265"/>
        <v>31.426729935322662</v>
      </c>
      <c r="EW224" s="2">
        <f t="shared" si="265"/>
        <v>32.69735967103621</v>
      </c>
      <c r="EX224" s="2">
        <f t="shared" si="265"/>
        <v>32.705842069870954</v>
      </c>
      <c r="EY224" s="2">
        <f t="shared" si="265"/>
        <v>34.621601858502423</v>
      </c>
      <c r="EZ224" s="2">
        <f t="shared" si="265"/>
        <v>32.268865097992645</v>
      </c>
      <c r="FA224" s="2">
        <f t="shared" si="265"/>
        <v>33.549737946845127</v>
      </c>
      <c r="FB224" s="2">
        <f t="shared" si="265"/>
        <v>32.787076587351805</v>
      </c>
      <c r="FC224" s="2">
        <f t="shared" si="265"/>
        <v>34.854459639847136</v>
      </c>
      <c r="FD224" s="2">
        <f t="shared" si="265"/>
        <v>34.16490549027553</v>
      </c>
      <c r="FE224" s="2">
        <f t="shared" si="265"/>
        <v>34.653458434375402</v>
      </c>
      <c r="FG224" s="2">
        <f t="shared" si="266"/>
        <v>0.99999977177358246</v>
      </c>
      <c r="FH224" s="2">
        <f t="shared" si="266"/>
        <v>0.99999971798183962</v>
      </c>
      <c r="FI224" s="2">
        <f t="shared" si="266"/>
        <v>0.99999972748692056</v>
      </c>
      <c r="FJ224" s="2">
        <f t="shared" si="266"/>
        <v>0.99999972332503029</v>
      </c>
      <c r="FK224" s="2">
        <f t="shared" si="266"/>
        <v>0.99999968172118192</v>
      </c>
      <c r="FL224" s="2">
        <f t="shared" si="266"/>
        <v>0.99999968490102353</v>
      </c>
      <c r="FM224" s="2">
        <f t="shared" si="266"/>
        <v>0.99999963089430932</v>
      </c>
      <c r="FN224" s="2">
        <f t="shared" si="266"/>
        <v>0.99999963427911054</v>
      </c>
      <c r="FO224" s="2">
        <f t="shared" si="266"/>
        <v>0.99999968870428835</v>
      </c>
      <c r="FP224" s="2">
        <f t="shared" si="266"/>
        <v>0.9999996815130181</v>
      </c>
      <c r="FQ224" s="2">
        <f t="shared" si="266"/>
        <v>0.99999968589712962</v>
      </c>
      <c r="FR224" s="2">
        <f t="shared" si="266"/>
        <v>0.9999996536460054</v>
      </c>
      <c r="FS224" s="2">
        <f t="shared" si="266"/>
        <v>0.99999963193800945</v>
      </c>
      <c r="FT224" s="2">
        <f t="shared" si="266"/>
        <v>0.99999956204435092</v>
      </c>
      <c r="FU224" s="2">
        <f t="shared" si="266"/>
        <v>0.99999950924639969</v>
      </c>
      <c r="FW224" s="2">
        <f t="shared" si="256"/>
        <v>0.99356302366709648</v>
      </c>
      <c r="FX224" s="2">
        <f t="shared" si="256"/>
        <v>0</v>
      </c>
      <c r="FY224" s="2">
        <f t="shared" si="256"/>
        <v>0.98880637464073351</v>
      </c>
      <c r="FZ224" s="2">
        <f t="shared" si="256"/>
        <v>0.99435844246261351</v>
      </c>
      <c r="GA224" s="2">
        <f t="shared" si="256"/>
        <v>0.99459782117658657</v>
      </c>
      <c r="GB224" s="2">
        <f t="shared" si="256"/>
        <v>0.99516587920738186</v>
      </c>
      <c r="GC224" s="2">
        <f t="shared" si="256"/>
        <v>0.99418550336399869</v>
      </c>
      <c r="GD224" s="2">
        <f t="shared" si="256"/>
        <v>0.99389261441141974</v>
      </c>
      <c r="GE224" s="2">
        <f t="shared" si="256"/>
        <v>0.99311642292648084</v>
      </c>
      <c r="GF224" s="2">
        <f t="shared" si="256"/>
        <v>0.99267662220664843</v>
      </c>
      <c r="GG224" s="2">
        <f t="shared" si="256"/>
        <v>0.99149314288462986</v>
      </c>
      <c r="GH224" s="2">
        <f t="shared" si="256"/>
        <v>0.98926741580806921</v>
      </c>
      <c r="GI224" s="2">
        <f t="shared" si="256"/>
        <v>0.99033826201014974</v>
      </c>
      <c r="GJ224" s="2">
        <f t="shared" si="256"/>
        <v>0.98836780083315201</v>
      </c>
      <c r="GK224" s="2">
        <f t="shared" si="256"/>
        <v>0.98780945974650847</v>
      </c>
      <c r="GM224" s="86">
        <f t="shared" si="257"/>
        <v>0</v>
      </c>
      <c r="GN224" s="86">
        <f t="shared" si="257"/>
        <v>2.0651225799770142E-219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9.2346442978015515E-230</v>
      </c>
      <c r="HD224" s="86">
        <f t="shared" si="267"/>
        <v>6.5618257753868579E-206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8.4718271132603051E-114</v>
      </c>
      <c r="HT224" s="86">
        <f t="shared" si="258"/>
        <v>0</v>
      </c>
      <c r="HU224" s="86">
        <f t="shared" si="258"/>
        <v>4.0552956507746719E-111</v>
      </c>
      <c r="HV224" s="86">
        <f t="shared" si="258"/>
        <v>2.1767051406118964E-136</v>
      </c>
      <c r="HW224" s="86">
        <f t="shared" si="258"/>
        <v>4.5686511102261148E-167</v>
      </c>
      <c r="HX224" s="86">
        <f t="shared" si="258"/>
        <v>3.7752373776056319E-168</v>
      </c>
      <c r="HY224" s="86">
        <f t="shared" si="258"/>
        <v>3.3576197371372319E-180</v>
      </c>
      <c r="HZ224" s="86">
        <f t="shared" si="258"/>
        <v>5.1023893242233458E-160</v>
      </c>
      <c r="IA224" s="86">
        <f t="shared" si="258"/>
        <v>2.7942632344308073E-142</v>
      </c>
      <c r="IB224" s="86">
        <f t="shared" si="258"/>
        <v>8.707617014450692E-153</v>
      </c>
      <c r="IC224" s="86">
        <f t="shared" si="258"/>
        <v>5.1357084914016182E-141</v>
      </c>
      <c r="ID224" s="86">
        <f t="shared" si="258"/>
        <v>2.5268869294100225E-135</v>
      </c>
      <c r="IE224" s="86">
        <f t="shared" si="258"/>
        <v>7.5166975306611029E-135</v>
      </c>
      <c r="IF224" s="86">
        <f t="shared" si="258"/>
        <v>6.4482321591297219E-103</v>
      </c>
      <c r="IG224" s="86">
        <f t="shared" si="258"/>
        <v>1.4628256285552678E-144</v>
      </c>
      <c r="II224" s="86">
        <f t="shared" si="259"/>
        <v>1.4788430859558892E-28</v>
      </c>
      <c r="IJ224" s="86">
        <f t="shared" si="259"/>
        <v>0</v>
      </c>
      <c r="IK224" s="86">
        <f t="shared" si="259"/>
        <v>1.3938268917255495E-23</v>
      </c>
      <c r="IL224" s="86">
        <f t="shared" si="259"/>
        <v>2.9322715342158865E-34</v>
      </c>
      <c r="IM224" s="86">
        <f t="shared" si="259"/>
        <v>1.9624057091723117E-42</v>
      </c>
      <c r="IN224" s="86">
        <f t="shared" si="259"/>
        <v>1.8191501872053786E-43</v>
      </c>
      <c r="IO224" s="86">
        <f t="shared" si="259"/>
        <v>8.6306595330190323E-45</v>
      </c>
      <c r="IP224" s="86">
        <f t="shared" si="259"/>
        <v>9.8957282990904147E-40</v>
      </c>
      <c r="IQ224" s="86">
        <f t="shared" si="259"/>
        <v>1.6409118557095232E-34</v>
      </c>
      <c r="IR224" s="86">
        <f t="shared" si="259"/>
        <v>3.1502148180535628E-36</v>
      </c>
      <c r="IS224" s="86">
        <f t="shared" si="259"/>
        <v>9.8063947285724548E-33</v>
      </c>
      <c r="IT224" s="86">
        <f t="shared" si="259"/>
        <v>8.7956704724533473E-30</v>
      </c>
      <c r="IU224" s="86">
        <f t="shared" si="259"/>
        <v>1.4732479883657512E-30</v>
      </c>
      <c r="IV224" s="86">
        <f t="shared" si="259"/>
        <v>4.1210603817462594E-17</v>
      </c>
      <c r="IW224" s="86">
        <f t="shared" si="259"/>
        <v>4.6799734395203406E-15</v>
      </c>
      <c r="IY224" s="86">
        <f t="shared" si="260"/>
        <v>1.4788430859558892E-28</v>
      </c>
      <c r="IZ224" s="86">
        <f t="shared" si="260"/>
        <v>6.5618257753870648E-206</v>
      </c>
      <c r="JA224" s="86">
        <f t="shared" si="260"/>
        <v>1.3938268917255495E-23</v>
      </c>
      <c r="JB224" s="86">
        <f t="shared" si="260"/>
        <v>2.9322715342158865E-34</v>
      </c>
      <c r="JC224" s="86">
        <f t="shared" si="260"/>
        <v>1.9624057091723117E-42</v>
      </c>
      <c r="JD224" s="86">
        <f t="shared" si="260"/>
        <v>1.8191501872053786E-43</v>
      </c>
      <c r="JE224" s="86">
        <f t="shared" si="260"/>
        <v>8.6306595330190323E-45</v>
      </c>
      <c r="JF224" s="86">
        <f t="shared" si="260"/>
        <v>9.8957282990904147E-40</v>
      </c>
      <c r="JG224" s="86">
        <f t="shared" si="260"/>
        <v>1.6409118557095232E-34</v>
      </c>
      <c r="JH224" s="86">
        <f t="shared" si="260"/>
        <v>3.1502148180535628E-36</v>
      </c>
      <c r="JI224" s="86">
        <f t="shared" si="260"/>
        <v>9.8063947285724548E-33</v>
      </c>
      <c r="JJ224" s="86">
        <f t="shared" si="260"/>
        <v>8.7956704724533473E-30</v>
      </c>
      <c r="JK224" s="86">
        <f t="shared" si="260"/>
        <v>1.4732479883657512E-30</v>
      </c>
      <c r="JL224" s="86">
        <f t="shared" si="260"/>
        <v>4.1210603817462594E-17</v>
      </c>
      <c r="JM224" s="86">
        <f t="shared" si="260"/>
        <v>4.6799734395203406E-15</v>
      </c>
    </row>
    <row r="225" spans="1:273" x14ac:dyDescent="0.25">
      <c r="B225" s="2">
        <v>198</v>
      </c>
      <c r="C225" s="37">
        <v>33.459000000000003</v>
      </c>
      <c r="D225" s="37">
        <v>36.966999999999999</v>
      </c>
      <c r="E225" s="37">
        <v>30.672000000000001</v>
      </c>
      <c r="F225" s="37">
        <v>34</v>
      </c>
      <c r="G225" s="37">
        <v>33.360999999999997</v>
      </c>
      <c r="H225" s="37">
        <v>34.360999999999997</v>
      </c>
      <c r="I225" s="37">
        <v>34.279000000000003</v>
      </c>
      <c r="J225" s="37">
        <v>35.671999999999997</v>
      </c>
      <c r="K225" s="37">
        <v>38.097999999999999</v>
      </c>
      <c r="L225" s="37">
        <v>35.524999999999999</v>
      </c>
      <c r="M225" s="37">
        <v>34</v>
      </c>
      <c r="N225" s="37">
        <v>37.048999999999999</v>
      </c>
      <c r="O225" s="37">
        <v>36.933999999999997</v>
      </c>
      <c r="P225" s="37">
        <v>36.097999999999999</v>
      </c>
      <c r="Q225" s="37">
        <v>36.877000000000002</v>
      </c>
      <c r="S225" s="4" t="e">
        <f t="shared" si="262"/>
        <v>#N/A</v>
      </c>
      <c r="T225" s="4">
        <f t="shared" si="262"/>
        <v>31.590454623364298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5.3765453766357005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>
        <f t="shared" si="254"/>
        <v>31.590454623364298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>
        <f t="shared" si="255"/>
        <v>36.966999999999999</v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>
        <f t="shared" si="284"/>
        <v>36.966999999999999</v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68.398314516129034</v>
      </c>
      <c r="DL225" s="2">
        <f t="shared" si="264"/>
        <v>97.308629010695199</v>
      </c>
      <c r="DM225" s="2">
        <f t="shared" si="264"/>
        <v>106.33593293226383</v>
      </c>
      <c r="DN225" s="2">
        <f t="shared" si="264"/>
        <v>96.256702762923339</v>
      </c>
      <c r="DO225" s="2">
        <f t="shared" si="264"/>
        <v>88.261855462184883</v>
      </c>
      <c r="DP225" s="2">
        <f t="shared" si="264"/>
        <v>81.566413445378132</v>
      </c>
      <c r="DQ225" s="2">
        <f t="shared" si="264"/>
        <v>77.411879365079372</v>
      </c>
      <c r="DR225" s="2">
        <f t="shared" si="264"/>
        <v>72.276139682539707</v>
      </c>
      <c r="DS225" s="2">
        <f t="shared" si="264"/>
        <v>77.809171428571432</v>
      </c>
      <c r="DT225" s="2">
        <f t="shared" si="264"/>
        <v>80.285789915966376</v>
      </c>
      <c r="DU225" s="2">
        <f t="shared" si="264"/>
        <v>84.735586554621875</v>
      </c>
      <c r="DV225" s="2">
        <f t="shared" si="264"/>
        <v>73.443614285714276</v>
      </c>
      <c r="DW225" s="2">
        <f t="shared" si="264"/>
        <v>81.326963148863143</v>
      </c>
      <c r="DX225" s="2">
        <f t="shared" si="264"/>
        <v>85.896820056899003</v>
      </c>
      <c r="DY225" s="2">
        <f t="shared" si="264"/>
        <v>65.314548980348548</v>
      </c>
      <c r="EA225" s="2">
        <f t="shared" si="240"/>
        <v>33.370810270511299</v>
      </c>
      <c r="EB225" s="2">
        <f t="shared" si="240"/>
        <v>31.59043772040723</v>
      </c>
      <c r="EC225" s="2">
        <f t="shared" si="240"/>
        <v>30.574029030328333</v>
      </c>
      <c r="ED225" s="2">
        <f t="shared" si="240"/>
        <v>31.969601882092444</v>
      </c>
      <c r="EE225" s="2">
        <f t="shared" si="240"/>
        <v>30.999461827536337</v>
      </c>
      <c r="EF225" s="2">
        <f t="shared" si="239"/>
        <v>34.485729490770858</v>
      </c>
      <c r="EG225" s="2">
        <f t="shared" si="239"/>
        <v>28.236714017808204</v>
      </c>
      <c r="EH225" s="2">
        <f t="shared" si="239"/>
        <v>33.16936470766057</v>
      </c>
      <c r="EI225" s="2">
        <f t="shared" si="239"/>
        <v>39.124084853056935</v>
      </c>
      <c r="EJ225" s="2">
        <f t="shared" si="239"/>
        <v>34.587907043744849</v>
      </c>
      <c r="EK225" s="2">
        <f t="shared" si="239"/>
        <v>30.794803781512606</v>
      </c>
      <c r="EL225" s="2">
        <f t="shared" si="239"/>
        <v>33.574469462011606</v>
      </c>
      <c r="EM225" s="2">
        <f t="shared" si="239"/>
        <v>34.153473400938573</v>
      </c>
      <c r="EN225" s="2">
        <f t="shared" si="239"/>
        <v>34.400182570029216</v>
      </c>
      <c r="EO225" s="2">
        <f t="shared" si="239"/>
        <v>37.071496588495499</v>
      </c>
      <c r="EQ225" s="2">
        <f t="shared" si="265"/>
        <v>32.498532835529154</v>
      </c>
      <c r="ER225" s="2">
        <f t="shared" si="265"/>
        <v>31.59043772040723</v>
      </c>
      <c r="ES225" s="2">
        <f t="shared" si="265"/>
        <v>30.406980096873799</v>
      </c>
      <c r="ET225" s="2">
        <f t="shared" si="265"/>
        <v>30.56428483287004</v>
      </c>
      <c r="EU225" s="2">
        <f t="shared" si="265"/>
        <v>32.171298866191599</v>
      </c>
      <c r="EV225" s="2">
        <f t="shared" si="265"/>
        <v>31.281009563795397</v>
      </c>
      <c r="EW225" s="2">
        <f t="shared" si="265"/>
        <v>32.551380526176999</v>
      </c>
      <c r="EX225" s="2">
        <f t="shared" si="265"/>
        <v>32.560063922956232</v>
      </c>
      <c r="EY225" s="2">
        <f t="shared" si="265"/>
        <v>34.480647153887588</v>
      </c>
      <c r="EZ225" s="2">
        <f t="shared" si="265"/>
        <v>32.109310418911747</v>
      </c>
      <c r="FA225" s="2">
        <f t="shared" si="265"/>
        <v>33.404101877520006</v>
      </c>
      <c r="FB225" s="2">
        <f t="shared" si="265"/>
        <v>32.646127620011811</v>
      </c>
      <c r="FC225" s="2">
        <f t="shared" si="265"/>
        <v>34.738796360519281</v>
      </c>
      <c r="FD225" s="2">
        <f t="shared" si="265"/>
        <v>34.037887510129664</v>
      </c>
      <c r="FE225" s="2">
        <f t="shared" si="265"/>
        <v>34.532245217160508</v>
      </c>
      <c r="FG225" s="2">
        <f t="shared" si="266"/>
        <v>0.9999997918550293</v>
      </c>
      <c r="FH225" s="2">
        <f t="shared" si="266"/>
        <v>0.99999974279637438</v>
      </c>
      <c r="FI225" s="2">
        <f t="shared" si="266"/>
        <v>0.99999975146511166</v>
      </c>
      <c r="FJ225" s="2">
        <f t="shared" si="266"/>
        <v>0.99999974766942246</v>
      </c>
      <c r="FK225" s="2">
        <f t="shared" si="266"/>
        <v>0.99999970972625984</v>
      </c>
      <c r="FL225" s="2">
        <f t="shared" si="266"/>
        <v>0.99999971262631004</v>
      </c>
      <c r="FM225" s="2">
        <f t="shared" si="266"/>
        <v>0.99999966337159829</v>
      </c>
      <c r="FN225" s="2">
        <f t="shared" si="266"/>
        <v>0.99999966645857397</v>
      </c>
      <c r="FO225" s="2">
        <f t="shared" si="266"/>
        <v>0.99999971609492899</v>
      </c>
      <c r="FP225" s="2">
        <f t="shared" si="266"/>
        <v>0.99999970953641226</v>
      </c>
      <c r="FQ225" s="2">
        <f t="shared" si="266"/>
        <v>0.99999971353476957</v>
      </c>
      <c r="FR225" s="2">
        <f t="shared" si="266"/>
        <v>0.99999968412139306</v>
      </c>
      <c r="FS225" s="2">
        <f t="shared" si="266"/>
        <v>0.99999966432346421</v>
      </c>
      <c r="FT225" s="2">
        <f t="shared" si="266"/>
        <v>0.99999960057968551</v>
      </c>
      <c r="FU225" s="2">
        <f t="shared" si="266"/>
        <v>0.9999995524273777</v>
      </c>
      <c r="FW225" s="2">
        <f t="shared" si="256"/>
        <v>0.99412608091707921</v>
      </c>
      <c r="FX225" s="2">
        <f t="shared" si="256"/>
        <v>0</v>
      </c>
      <c r="FY225" s="2">
        <f t="shared" si="256"/>
        <v>0.98978122769094112</v>
      </c>
      <c r="FZ225" s="2">
        <f t="shared" si="256"/>
        <v>0.99485228306941076</v>
      </c>
      <c r="GA225" s="2">
        <f t="shared" si="256"/>
        <v>0.99507081134999054</v>
      </c>
      <c r="GB225" s="2">
        <f t="shared" si="256"/>
        <v>0.99558935336881305</v>
      </c>
      <c r="GC225" s="2">
        <f t="shared" si="256"/>
        <v>0.99469440163117551</v>
      </c>
      <c r="GD225" s="2">
        <f t="shared" si="256"/>
        <v>0.99442700330532841</v>
      </c>
      <c r="GE225" s="2">
        <f t="shared" si="256"/>
        <v>0.99371829839331838</v>
      </c>
      <c r="GF225" s="2">
        <f t="shared" si="256"/>
        <v>0.9933166934969887</v>
      </c>
      <c r="GG225" s="2">
        <f t="shared" si="256"/>
        <v>0.99223584254298103</v>
      </c>
      <c r="GH225" s="2">
        <f t="shared" si="256"/>
        <v>0.99020251461680941</v>
      </c>
      <c r="GI225" s="2">
        <f t="shared" si="256"/>
        <v>0.99118089285441457</v>
      </c>
      <c r="GJ225" s="2">
        <f t="shared" si="256"/>
        <v>0.98938043907465922</v>
      </c>
      <c r="GK225" s="2">
        <f t="shared" si="256"/>
        <v>0.98887015688743984</v>
      </c>
      <c r="GM225" s="86">
        <f t="shared" si="257"/>
        <v>0</v>
      </c>
      <c r="GN225" s="86">
        <f t="shared" si="257"/>
        <v>1.7782697105199115E-222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1.3113843621422795E-233</v>
      </c>
      <c r="HD225" s="86">
        <f t="shared" si="267"/>
        <v>2.3869668620499504E-209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1.6668946518173265E-116</v>
      </c>
      <c r="HT225" s="86">
        <f t="shared" si="258"/>
        <v>0</v>
      </c>
      <c r="HU225" s="86">
        <f t="shared" si="258"/>
        <v>7.816026499615907E-114</v>
      </c>
      <c r="HV225" s="86">
        <f t="shared" si="258"/>
        <v>1.4340537036817969E-139</v>
      </c>
      <c r="HW225" s="86">
        <f t="shared" si="258"/>
        <v>5.6238328393177362E-171</v>
      </c>
      <c r="HX225" s="86">
        <f t="shared" si="258"/>
        <v>4.8805265754079242E-172</v>
      </c>
      <c r="HY225" s="86">
        <f t="shared" si="258"/>
        <v>1.9401438977799142E-184</v>
      </c>
      <c r="HZ225" s="86">
        <f t="shared" si="258"/>
        <v>8.3480480473953768E-164</v>
      </c>
      <c r="IA225" s="86">
        <f t="shared" si="258"/>
        <v>1.1268592183404065E-145</v>
      </c>
      <c r="IB225" s="86">
        <f t="shared" si="258"/>
        <v>1.9241078245274717E-156</v>
      </c>
      <c r="IC225" s="86">
        <f t="shared" si="258"/>
        <v>1.8898647766356842E-144</v>
      </c>
      <c r="ID225" s="86">
        <f t="shared" si="258"/>
        <v>1.0882032954335973E-138</v>
      </c>
      <c r="IE225" s="86">
        <f t="shared" si="258"/>
        <v>3.5345695519699598E-138</v>
      </c>
      <c r="IF225" s="86">
        <f t="shared" si="258"/>
        <v>1.6851791179725725E-105</v>
      </c>
      <c r="IG225" s="86">
        <f t="shared" si="258"/>
        <v>2.8352932441712179E-148</v>
      </c>
      <c r="II225" s="86">
        <f t="shared" si="259"/>
        <v>1.5060872179234232E-29</v>
      </c>
      <c r="IJ225" s="86">
        <f t="shared" si="259"/>
        <v>0</v>
      </c>
      <c r="IK225" s="86">
        <f t="shared" si="259"/>
        <v>1.7066448361369922E-24</v>
      </c>
      <c r="IL225" s="86">
        <f t="shared" si="259"/>
        <v>1.9831129196002675E-35</v>
      </c>
      <c r="IM225" s="86">
        <f t="shared" si="259"/>
        <v>6.9699612901377974E-44</v>
      </c>
      <c r="IN225" s="86">
        <f t="shared" si="259"/>
        <v>6.3843307171789707E-45</v>
      </c>
      <c r="IO225" s="86">
        <f t="shared" si="259"/>
        <v>2.402652979813909E-46</v>
      </c>
      <c r="IP225" s="86">
        <f t="shared" si="259"/>
        <v>4.0603850854058328E-41</v>
      </c>
      <c r="IQ225" s="86">
        <f t="shared" si="259"/>
        <v>9.7346542784494339E-36</v>
      </c>
      <c r="IR225" s="86">
        <f t="shared" si="259"/>
        <v>1.5532284767294174E-37</v>
      </c>
      <c r="IS225" s="86">
        <f t="shared" si="259"/>
        <v>6.0005227129709773E-34</v>
      </c>
      <c r="IT225" s="86">
        <f t="shared" si="259"/>
        <v>6.1373037708130218E-31</v>
      </c>
      <c r="IU225" s="86">
        <f t="shared" si="259"/>
        <v>1.0181520295168398E-31</v>
      </c>
      <c r="IV225" s="86">
        <f t="shared" si="259"/>
        <v>9.182353857833482E-18</v>
      </c>
      <c r="IW225" s="86">
        <f t="shared" si="259"/>
        <v>1.2499515131555013E-15</v>
      </c>
      <c r="IY225" s="86">
        <f t="shared" si="260"/>
        <v>1.5060872179234232E-29</v>
      </c>
      <c r="IZ225" s="86">
        <f t="shared" si="260"/>
        <v>2.3869668620501282E-209</v>
      </c>
      <c r="JA225" s="86">
        <f t="shared" si="260"/>
        <v>1.7066448361369922E-24</v>
      </c>
      <c r="JB225" s="86">
        <f t="shared" si="260"/>
        <v>1.9831129196002675E-35</v>
      </c>
      <c r="JC225" s="86">
        <f t="shared" si="260"/>
        <v>6.9699612901377974E-44</v>
      </c>
      <c r="JD225" s="86">
        <f t="shared" si="260"/>
        <v>6.3843307171789707E-45</v>
      </c>
      <c r="JE225" s="86">
        <f t="shared" si="260"/>
        <v>2.402652979813909E-46</v>
      </c>
      <c r="JF225" s="86">
        <f t="shared" si="260"/>
        <v>4.0603850854058328E-41</v>
      </c>
      <c r="JG225" s="86">
        <f t="shared" si="260"/>
        <v>9.7346542784494339E-36</v>
      </c>
      <c r="JH225" s="86">
        <f t="shared" si="260"/>
        <v>1.5532284767294174E-37</v>
      </c>
      <c r="JI225" s="86">
        <f t="shared" si="260"/>
        <v>6.0005227129709773E-34</v>
      </c>
      <c r="JJ225" s="86">
        <f t="shared" si="260"/>
        <v>6.1373037708130218E-31</v>
      </c>
      <c r="JK225" s="86">
        <f t="shared" si="260"/>
        <v>1.0181520295168398E-31</v>
      </c>
      <c r="JL225" s="86">
        <f t="shared" si="260"/>
        <v>9.182353857833482E-18</v>
      </c>
      <c r="JM225" s="86">
        <f t="shared" si="260"/>
        <v>1.2499515131555013E-15</v>
      </c>
    </row>
    <row r="226" spans="1:273" x14ac:dyDescent="0.25">
      <c r="B226" s="2">
        <v>199</v>
      </c>
      <c r="C226" s="37">
        <v>33.311</v>
      </c>
      <c r="D226" s="37">
        <v>34.884999999999998</v>
      </c>
      <c r="E226" s="37">
        <v>31.41</v>
      </c>
      <c r="F226" s="37">
        <v>33.720999999999997</v>
      </c>
      <c r="G226" s="37">
        <v>33.671999999999997</v>
      </c>
      <c r="H226" s="37">
        <v>30.869</v>
      </c>
      <c r="I226" s="37">
        <v>36.131</v>
      </c>
      <c r="J226" s="37">
        <v>34.689</v>
      </c>
      <c r="K226" s="37">
        <v>37.295000000000002</v>
      </c>
      <c r="L226" s="37">
        <v>36.279000000000003</v>
      </c>
      <c r="M226" s="37">
        <v>34</v>
      </c>
      <c r="N226" s="37">
        <v>36.82</v>
      </c>
      <c r="O226" s="37">
        <v>35.738</v>
      </c>
      <c r="P226" s="37">
        <v>35.770000000000003</v>
      </c>
      <c r="Q226" s="37">
        <v>36.298000000000002</v>
      </c>
      <c r="S226" s="4" t="e">
        <f t="shared" si="262"/>
        <v>#N/A</v>
      </c>
      <c r="T226" s="4">
        <f t="shared" si="262"/>
        <v>31.44308997316185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3.4419100268381477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>
        <f t="shared" si="254"/>
        <v>31.44308997316185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>
        <f t="shared" si="255"/>
        <v>34.884999999999998</v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>
        <f t="shared" si="284"/>
        <v>34.884999999999998</v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68.46432258064516</v>
      </c>
      <c r="DL226" s="2">
        <f t="shared" si="264"/>
        <v>97.522754344919804</v>
      </c>
      <c r="DM226" s="2">
        <f t="shared" si="264"/>
        <v>106.604377785205</v>
      </c>
      <c r="DN226" s="2">
        <f t="shared" si="264"/>
        <v>96.47630236185384</v>
      </c>
      <c r="DO226" s="2">
        <f t="shared" si="264"/>
        <v>88.434745607333866</v>
      </c>
      <c r="DP226" s="2">
        <f t="shared" si="264"/>
        <v>81.699226126814338</v>
      </c>
      <c r="DQ226" s="2">
        <f t="shared" si="264"/>
        <v>77.518074603174611</v>
      </c>
      <c r="DR226" s="2">
        <f t="shared" si="264"/>
        <v>72.356220634920646</v>
      </c>
      <c r="DS226" s="2">
        <f t="shared" si="264"/>
        <v>77.910417876241411</v>
      </c>
      <c r="DT226" s="2">
        <f t="shared" si="264"/>
        <v>80.408215431627184</v>
      </c>
      <c r="DU226" s="2">
        <f t="shared" si="264"/>
        <v>84.878987776928966</v>
      </c>
      <c r="DV226" s="2">
        <f t="shared" si="264"/>
        <v>73.536028571428574</v>
      </c>
      <c r="DW226" s="2">
        <f t="shared" si="264"/>
        <v>81.470028657228653</v>
      </c>
      <c r="DX226" s="2">
        <f t="shared" si="264"/>
        <v>86.063485064011388</v>
      </c>
      <c r="DY226" s="2">
        <f t="shared" si="264"/>
        <v>65.385152317389711</v>
      </c>
      <c r="EA226" s="2">
        <f t="shared" si="240"/>
        <v>33.259298792022484</v>
      </c>
      <c r="EB226" s="2">
        <f t="shared" si="240"/>
        <v>31.44307447268616</v>
      </c>
      <c r="EC226" s="2">
        <f t="shared" si="240"/>
        <v>30.416782740950591</v>
      </c>
      <c r="ED226" s="2">
        <f t="shared" si="240"/>
        <v>31.835691012613182</v>
      </c>
      <c r="EE226" s="2">
        <f t="shared" si="240"/>
        <v>30.854241097043413</v>
      </c>
      <c r="EF226" s="2">
        <f t="shared" si="239"/>
        <v>34.371769008553862</v>
      </c>
      <c r="EG226" s="2">
        <f t="shared" si="239"/>
        <v>28.047517750393411</v>
      </c>
      <c r="EH226" s="2">
        <f t="shared" si="239"/>
        <v>33.029706005892137</v>
      </c>
      <c r="EI226" s="2">
        <f t="shared" si="239"/>
        <v>39.029890670099704</v>
      </c>
      <c r="EJ226" s="2">
        <f t="shared" si="239"/>
        <v>34.453653710247359</v>
      </c>
      <c r="EK226" s="2">
        <f t="shared" si="239"/>
        <v>30.621972689075626</v>
      </c>
      <c r="EL226" s="2">
        <f t="shared" si="239"/>
        <v>33.443345534089914</v>
      </c>
      <c r="EM226" s="2">
        <f t="shared" si="239"/>
        <v>34.031892783302133</v>
      </c>
      <c r="EN226" s="2">
        <f t="shared" si="239"/>
        <v>34.276862046743432</v>
      </c>
      <c r="EO226" s="2">
        <f t="shared" si="239"/>
        <v>36.974559179735238</v>
      </c>
      <c r="EQ226" s="2">
        <f t="shared" si="265"/>
        <v>32.377576333442832</v>
      </c>
      <c r="ER226" s="2">
        <f t="shared" si="265"/>
        <v>31.44307447268616</v>
      </c>
      <c r="ES226" s="2">
        <f t="shared" si="265"/>
        <v>30.247742527955715</v>
      </c>
      <c r="ET226" s="2">
        <f t="shared" si="265"/>
        <v>30.416600583090396</v>
      </c>
      <c r="EU226" s="2">
        <f t="shared" si="265"/>
        <v>32.038068428698097</v>
      </c>
      <c r="EV226" s="2">
        <f t="shared" si="265"/>
        <v>31.135289192268129</v>
      </c>
      <c r="EW226" s="2">
        <f t="shared" si="265"/>
        <v>32.405401381317787</v>
      </c>
      <c r="EX226" s="2">
        <f t="shared" si="265"/>
        <v>32.414285776041496</v>
      </c>
      <c r="EY226" s="2">
        <f t="shared" si="265"/>
        <v>34.339692449272761</v>
      </c>
      <c r="EZ226" s="2">
        <f t="shared" si="265"/>
        <v>31.949755739830852</v>
      </c>
      <c r="FA226" s="2">
        <f t="shared" si="265"/>
        <v>33.258465808194899</v>
      </c>
      <c r="FB226" s="2">
        <f t="shared" si="265"/>
        <v>32.505178652671809</v>
      </c>
      <c r="FC226" s="2">
        <f t="shared" si="265"/>
        <v>34.623133081191426</v>
      </c>
      <c r="FD226" s="2">
        <f t="shared" si="265"/>
        <v>33.910869529983799</v>
      </c>
      <c r="FE226" s="2">
        <f t="shared" si="265"/>
        <v>34.411031999945621</v>
      </c>
      <c r="FG226" s="2">
        <f t="shared" si="266"/>
        <v>0.99999981016952699</v>
      </c>
      <c r="FH226" s="2">
        <f t="shared" si="266"/>
        <v>0.99999976542750024</v>
      </c>
      <c r="FI226" s="2">
        <f t="shared" si="266"/>
        <v>0.999999773333483</v>
      </c>
      <c r="FJ226" s="2">
        <f t="shared" si="266"/>
        <v>0.99999976987177308</v>
      </c>
      <c r="FK226" s="2">
        <f t="shared" si="266"/>
        <v>0.99999973526719577</v>
      </c>
      <c r="FL226" s="2">
        <f t="shared" si="266"/>
        <v>0.99999973791207319</v>
      </c>
      <c r="FM226" s="2">
        <f t="shared" si="266"/>
        <v>0.99999969299123981</v>
      </c>
      <c r="FN226" s="2">
        <f t="shared" si="266"/>
        <v>0.99999969580659509</v>
      </c>
      <c r="FO226" s="2">
        <f t="shared" si="266"/>
        <v>0.99999974107549139</v>
      </c>
      <c r="FP226" s="2">
        <f t="shared" si="266"/>
        <v>0.99999973509405271</v>
      </c>
      <c r="FQ226" s="2">
        <f t="shared" si="266"/>
        <v>0.99999973874059822</v>
      </c>
      <c r="FR226" s="2">
        <f t="shared" si="266"/>
        <v>0.99999971191527859</v>
      </c>
      <c r="FS226" s="2">
        <f t="shared" si="266"/>
        <v>0.99999969385935183</v>
      </c>
      <c r="FT226" s="2">
        <f t="shared" si="266"/>
        <v>0.99999963572433093</v>
      </c>
      <c r="FU226" s="2">
        <f t="shared" si="266"/>
        <v>0.99999959180890097</v>
      </c>
      <c r="FW226" s="2">
        <f t="shared" si="256"/>
        <v>0.99464015193651922</v>
      </c>
      <c r="FX226" s="2">
        <f t="shared" si="256"/>
        <v>0</v>
      </c>
      <c r="FY226" s="2">
        <f t="shared" si="256"/>
        <v>0.99067198168366166</v>
      </c>
      <c r="FZ226" s="2">
        <f t="shared" si="256"/>
        <v>0.99530309893153468</v>
      </c>
      <c r="GA226" s="2">
        <f t="shared" si="256"/>
        <v>0.99550257592090341</v>
      </c>
      <c r="GB226" s="2">
        <f t="shared" si="256"/>
        <v>0.99597588074698984</v>
      </c>
      <c r="GC226" s="2">
        <f t="shared" si="256"/>
        <v>0.99515897681859355</v>
      </c>
      <c r="GD226" s="2">
        <f t="shared" si="256"/>
        <v>0.994914873047124</v>
      </c>
      <c r="GE226" s="2">
        <f t="shared" si="256"/>
        <v>0.99426785176266497</v>
      </c>
      <c r="GF226" s="2">
        <f t="shared" si="256"/>
        <v>0.99390116555490027</v>
      </c>
      <c r="GG226" s="2">
        <f t="shared" si="256"/>
        <v>0.99291416346861794</v>
      </c>
      <c r="GH226" s="2">
        <f t="shared" si="256"/>
        <v>0.99105687751200133</v>
      </c>
      <c r="GI226" s="2">
        <f t="shared" si="256"/>
        <v>0.99195063249461712</v>
      </c>
      <c r="GJ226" s="2">
        <f t="shared" si="256"/>
        <v>0.99030578699364513</v>
      </c>
      <c r="GK226" s="2">
        <f t="shared" si="256"/>
        <v>0.98983951221890332</v>
      </c>
      <c r="GM226" s="86">
        <f t="shared" si="257"/>
        <v>0</v>
      </c>
      <c r="GN226" s="86">
        <f t="shared" si="257"/>
        <v>1.457564995356354E-225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1.729237344712215E-237</v>
      </c>
      <c r="HD226" s="86">
        <f t="shared" si="267"/>
        <v>8.1274447687985699E-213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3.045169892441307E-119</v>
      </c>
      <c r="HT226" s="86">
        <f t="shared" si="258"/>
        <v>0</v>
      </c>
      <c r="HU226" s="86">
        <f t="shared" si="258"/>
        <v>1.3954906034837082E-116</v>
      </c>
      <c r="HV226" s="86">
        <f t="shared" si="258"/>
        <v>8.67427295636843E-143</v>
      </c>
      <c r="HW226" s="86">
        <f t="shared" si="258"/>
        <v>6.2318627939428154E-175</v>
      </c>
      <c r="HX226" s="86">
        <f t="shared" si="258"/>
        <v>5.6900083331931509E-176</v>
      </c>
      <c r="HY226" s="86">
        <f t="shared" si="258"/>
        <v>9.9983384085673976E-189</v>
      </c>
      <c r="HZ226" s="86">
        <f t="shared" si="258"/>
        <v>1.2321999053741687E-167</v>
      </c>
      <c r="IA226" s="86">
        <f t="shared" si="258"/>
        <v>4.1401111596881982E-149</v>
      </c>
      <c r="IB226" s="86">
        <f t="shared" si="258"/>
        <v>3.8449329712689304E-160</v>
      </c>
      <c r="IC226" s="86">
        <f t="shared" si="258"/>
        <v>6.3165909445417253E-148</v>
      </c>
      <c r="ID226" s="86">
        <f t="shared" si="258"/>
        <v>4.2560503654586993E-142</v>
      </c>
      <c r="IE226" s="86">
        <f t="shared" si="258"/>
        <v>1.5122137812067213E-141</v>
      </c>
      <c r="IF226" s="86">
        <f t="shared" si="258"/>
        <v>4.0866809009461482E-108</v>
      </c>
      <c r="IG226" s="86">
        <f t="shared" si="258"/>
        <v>4.9251132417465909E-152</v>
      </c>
      <c r="II226" s="86">
        <f t="shared" si="259"/>
        <v>1.4725974180988799E-30</v>
      </c>
      <c r="IJ226" s="86">
        <f t="shared" si="259"/>
        <v>0</v>
      </c>
      <c r="IK226" s="86">
        <f t="shared" si="259"/>
        <v>2.0038499599883246E-25</v>
      </c>
      <c r="IL226" s="86">
        <f t="shared" si="259"/>
        <v>1.2796849369364161E-36</v>
      </c>
      <c r="IM226" s="86">
        <f t="shared" si="259"/>
        <v>2.3364484989662383E-45</v>
      </c>
      <c r="IN226" s="86">
        <f t="shared" si="259"/>
        <v>2.1167731448228003E-46</v>
      </c>
      <c r="IO226" s="86">
        <f t="shared" si="259"/>
        <v>6.2804383799684629E-48</v>
      </c>
      <c r="IP226" s="86">
        <f t="shared" si="259"/>
        <v>1.5743351861784784E-42</v>
      </c>
      <c r="IQ226" s="86">
        <f t="shared" si="259"/>
        <v>5.4868219939994057E-37</v>
      </c>
      <c r="IR226" s="86">
        <f t="shared" si="259"/>
        <v>7.2464679269395734E-39</v>
      </c>
      <c r="IS226" s="86">
        <f t="shared" si="259"/>
        <v>3.4827050865286409E-35</v>
      </c>
      <c r="IT226" s="86">
        <f t="shared" si="259"/>
        <v>4.0618192985169662E-32</v>
      </c>
      <c r="IU226" s="86">
        <f t="shared" si="259"/>
        <v>6.6806062150054026E-33</v>
      </c>
      <c r="IV226" s="86">
        <f t="shared" si="259"/>
        <v>1.9854671066584624E-18</v>
      </c>
      <c r="IW226" s="86">
        <f t="shared" si="259"/>
        <v>3.2508789451474134E-16</v>
      </c>
      <c r="IY226" s="86">
        <f t="shared" si="260"/>
        <v>1.4725974180988799E-30</v>
      </c>
      <c r="IZ226" s="86">
        <f t="shared" si="260"/>
        <v>8.1274447688000275E-213</v>
      </c>
      <c r="JA226" s="86">
        <f t="shared" si="260"/>
        <v>2.0038499599883246E-25</v>
      </c>
      <c r="JB226" s="86">
        <f t="shared" si="260"/>
        <v>1.2796849369364161E-36</v>
      </c>
      <c r="JC226" s="86">
        <f t="shared" si="260"/>
        <v>2.3364484989662383E-45</v>
      </c>
      <c r="JD226" s="86">
        <f t="shared" si="260"/>
        <v>2.1167731448228003E-46</v>
      </c>
      <c r="JE226" s="86">
        <f t="shared" si="260"/>
        <v>6.2804383799684629E-48</v>
      </c>
      <c r="JF226" s="86">
        <f t="shared" si="260"/>
        <v>1.5743351861784784E-42</v>
      </c>
      <c r="JG226" s="86">
        <f t="shared" si="260"/>
        <v>5.4868219939994057E-37</v>
      </c>
      <c r="JH226" s="86">
        <f t="shared" si="260"/>
        <v>7.2464679269395734E-39</v>
      </c>
      <c r="JI226" s="86">
        <f t="shared" si="260"/>
        <v>3.4827050865286409E-35</v>
      </c>
      <c r="JJ226" s="86">
        <f t="shared" si="260"/>
        <v>4.0618192985169662E-32</v>
      </c>
      <c r="JK226" s="86">
        <f t="shared" si="260"/>
        <v>6.6806062150054026E-33</v>
      </c>
      <c r="JL226" s="86">
        <f t="shared" si="260"/>
        <v>1.9854671066584624E-18</v>
      </c>
      <c r="JM226" s="86">
        <f t="shared" si="260"/>
        <v>3.2508789451474134E-16</v>
      </c>
    </row>
    <row r="227" spans="1:273" x14ac:dyDescent="0.25">
      <c r="B227" s="2">
        <v>200</v>
      </c>
      <c r="C227" s="37">
        <v>35.639000000000003</v>
      </c>
      <c r="D227" s="37">
        <v>35.148000000000003</v>
      </c>
      <c r="E227" s="37">
        <v>31.425999999999998</v>
      </c>
      <c r="F227" s="37">
        <v>31.721</v>
      </c>
      <c r="G227" s="37">
        <v>32.508000000000003</v>
      </c>
      <c r="H227" s="37">
        <v>32.655999999999999</v>
      </c>
      <c r="I227" s="37">
        <v>34.377000000000002</v>
      </c>
      <c r="J227" s="37">
        <v>36.442999999999998</v>
      </c>
      <c r="K227" s="37">
        <v>38.033000000000001</v>
      </c>
      <c r="L227" s="37">
        <v>34.131</v>
      </c>
      <c r="M227" s="37">
        <v>35.590000000000003</v>
      </c>
      <c r="N227" s="37">
        <v>33.622999999999998</v>
      </c>
      <c r="O227" s="37">
        <v>36.393000000000001</v>
      </c>
      <c r="P227" s="37">
        <v>34.573999999999998</v>
      </c>
      <c r="Q227" s="37">
        <v>35.158000000000001</v>
      </c>
      <c r="S227" s="4" t="e">
        <f t="shared" si="262"/>
        <v>#N/A</v>
      </c>
      <c r="T227" s="4">
        <f t="shared" si="262"/>
        <v>31.295725438901439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3.8522745610985645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>
        <f t="shared" si="254"/>
        <v>31.295725438901439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>
        <f t="shared" si="255"/>
        <v>35.148000000000003</v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>
        <f t="shared" si="284"/>
        <v>35.148000000000003</v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68.530330645161285</v>
      </c>
      <c r="DL227" s="2">
        <f t="shared" si="264"/>
        <v>97.736879679144408</v>
      </c>
      <c r="DM227" s="2">
        <f t="shared" si="264"/>
        <v>106.87282263814618</v>
      </c>
      <c r="DN227" s="2">
        <f t="shared" si="264"/>
        <v>96.695901960784312</v>
      </c>
      <c r="DO227" s="2">
        <f t="shared" si="264"/>
        <v>88.607635752482821</v>
      </c>
      <c r="DP227" s="2">
        <f t="shared" si="264"/>
        <v>81.832038808250559</v>
      </c>
      <c r="DQ227" s="2">
        <f t="shared" si="264"/>
        <v>77.62426984126985</v>
      </c>
      <c r="DR227" s="2">
        <f t="shared" si="264"/>
        <v>72.436301587301614</v>
      </c>
      <c r="DS227" s="2">
        <f t="shared" si="264"/>
        <v>78.01166432391139</v>
      </c>
      <c r="DT227" s="2">
        <f t="shared" si="264"/>
        <v>80.530640947287992</v>
      </c>
      <c r="DU227" s="2">
        <f t="shared" si="264"/>
        <v>85.022388999236085</v>
      </c>
      <c r="DV227" s="2">
        <f t="shared" si="264"/>
        <v>73.628442857142858</v>
      </c>
      <c r="DW227" s="2">
        <f t="shared" si="264"/>
        <v>81.613094165594163</v>
      </c>
      <c r="DX227" s="2">
        <f t="shared" si="264"/>
        <v>86.230150071123759</v>
      </c>
      <c r="DY227" s="2">
        <f t="shared" si="264"/>
        <v>65.455755654430874</v>
      </c>
      <c r="DZ227" s="5"/>
      <c r="EA227" s="2">
        <f t="shared" si="240"/>
        <v>33.147787313533669</v>
      </c>
      <c r="EB227" s="2">
        <f t="shared" si="240"/>
        <v>31.295711224965086</v>
      </c>
      <c r="EC227" s="2">
        <f t="shared" si="240"/>
        <v>30.259536451572846</v>
      </c>
      <c r="ED227" s="2">
        <f t="shared" si="240"/>
        <v>31.701780143133924</v>
      </c>
      <c r="EE227" s="2">
        <f t="shared" si="240"/>
        <v>30.709020366550494</v>
      </c>
      <c r="EF227" s="2">
        <f t="shared" si="239"/>
        <v>34.257808526336859</v>
      </c>
      <c r="EG227" s="2">
        <f t="shared" si="239"/>
        <v>27.858321482978624</v>
      </c>
      <c r="EH227" s="2">
        <f t="shared" si="239"/>
        <v>32.890047304123698</v>
      </c>
      <c r="EI227" s="2">
        <f t="shared" si="239"/>
        <v>38.935696487142479</v>
      </c>
      <c r="EJ227" s="2">
        <f t="shared" si="239"/>
        <v>34.319400376749861</v>
      </c>
      <c r="EK227" s="2">
        <f t="shared" si="239"/>
        <v>30.449141596638654</v>
      </c>
      <c r="EL227" s="2">
        <f t="shared" si="239"/>
        <v>33.312221606168237</v>
      </c>
      <c r="EM227" s="2">
        <f t="shared" si="239"/>
        <v>33.910312165665687</v>
      </c>
      <c r="EN227" s="2">
        <f t="shared" si="239"/>
        <v>34.153541523457648</v>
      </c>
      <c r="EO227" s="2">
        <f t="shared" si="239"/>
        <v>36.877621770974969</v>
      </c>
      <c r="EP227" s="5"/>
      <c r="EQ227" s="2">
        <f t="shared" si="265"/>
        <v>32.256619831356502</v>
      </c>
      <c r="ER227" s="2">
        <f t="shared" si="265"/>
        <v>31.295711224965086</v>
      </c>
      <c r="ES227" s="2">
        <f t="shared" si="265"/>
        <v>30.088504959037635</v>
      </c>
      <c r="ET227" s="2">
        <f t="shared" si="265"/>
        <v>30.268916333310749</v>
      </c>
      <c r="EU227" s="2">
        <f t="shared" si="265"/>
        <v>31.904837991204587</v>
      </c>
      <c r="EV227" s="2">
        <f t="shared" si="265"/>
        <v>30.98956882074086</v>
      </c>
      <c r="EW227" s="2">
        <f t="shared" si="265"/>
        <v>32.259422236458576</v>
      </c>
      <c r="EX227" s="2">
        <f t="shared" si="265"/>
        <v>32.268507629126773</v>
      </c>
      <c r="EY227" s="2">
        <f t="shared" si="265"/>
        <v>34.198737744657926</v>
      </c>
      <c r="EZ227" s="2">
        <f t="shared" si="265"/>
        <v>31.790201060749958</v>
      </c>
      <c r="FA227" s="2">
        <f t="shared" si="265"/>
        <v>33.112829738869777</v>
      </c>
      <c r="FB227" s="2">
        <f t="shared" si="265"/>
        <v>32.364229685331807</v>
      </c>
      <c r="FC227" s="2">
        <f t="shared" si="265"/>
        <v>34.507469801863571</v>
      </c>
      <c r="FD227" s="2">
        <f t="shared" si="265"/>
        <v>33.783851549837927</v>
      </c>
      <c r="FE227" s="2">
        <f t="shared" si="265"/>
        <v>34.28981878273072</v>
      </c>
      <c r="FG227" s="2">
        <f t="shared" si="266"/>
        <v>0.99999982687254807</v>
      </c>
      <c r="FH227" s="2">
        <f t="shared" si="266"/>
        <v>0.9999997860673332</v>
      </c>
      <c r="FI227" s="2">
        <f t="shared" si="266"/>
        <v>0.99999979327767541</v>
      </c>
      <c r="FJ227" s="2">
        <f t="shared" si="266"/>
        <v>0.9999997901205584</v>
      </c>
      <c r="FK227" s="2">
        <f t="shared" si="266"/>
        <v>0.99999975856080747</v>
      </c>
      <c r="FL227" s="2">
        <f t="shared" si="266"/>
        <v>0.99999976097296439</v>
      </c>
      <c r="FM227" s="2">
        <f t="shared" si="266"/>
        <v>0.9999997200046753</v>
      </c>
      <c r="FN227" s="2">
        <f t="shared" si="266"/>
        <v>0.99999972257231007</v>
      </c>
      <c r="FO227" s="2">
        <f t="shared" si="266"/>
        <v>0.99999976385803624</v>
      </c>
      <c r="FP227" s="2">
        <f t="shared" si="266"/>
        <v>0.99999975840289901</v>
      </c>
      <c r="FQ227" s="2">
        <f t="shared" si="266"/>
        <v>0.99999976172858818</v>
      </c>
      <c r="FR227" s="2">
        <f t="shared" si="266"/>
        <v>0.99999973726360469</v>
      </c>
      <c r="FS227" s="2">
        <f t="shared" si="266"/>
        <v>0.99999972079640298</v>
      </c>
      <c r="FT227" s="2">
        <f t="shared" si="266"/>
        <v>0.99999966777663063</v>
      </c>
      <c r="FU227" s="2">
        <f t="shared" si="266"/>
        <v>0.99999962772527984</v>
      </c>
      <c r="FV227" s="5"/>
      <c r="FW227" s="2">
        <f t="shared" si="256"/>
        <v>0.99510945404560514</v>
      </c>
      <c r="FX227" s="2">
        <f t="shared" si="256"/>
        <v>0</v>
      </c>
      <c r="FY227" s="2">
        <f t="shared" si="256"/>
        <v>0.99148575799819139</v>
      </c>
      <c r="FZ227" s="2">
        <f t="shared" si="256"/>
        <v>0.99571460426132818</v>
      </c>
      <c r="GA227" s="2">
        <f t="shared" si="256"/>
        <v>0.99589667670483795</v>
      </c>
      <c r="GB227" s="2">
        <f t="shared" si="256"/>
        <v>0.99632865967834161</v>
      </c>
      <c r="GC227" s="2">
        <f t="shared" si="256"/>
        <v>0.99558305295296912</v>
      </c>
      <c r="GD227" s="2">
        <f t="shared" si="256"/>
        <v>0.99536023310049082</v>
      </c>
      <c r="GE227" s="2">
        <f t="shared" si="256"/>
        <v>0.99476958062428611</v>
      </c>
      <c r="GF227" s="2">
        <f t="shared" si="256"/>
        <v>0.99443481042358262</v>
      </c>
      <c r="GG227" s="2">
        <f t="shared" si="256"/>
        <v>0.99353360863242079</v>
      </c>
      <c r="GH227" s="2">
        <f t="shared" si="256"/>
        <v>0.9918373521833117</v>
      </c>
      <c r="GI227" s="2">
        <f t="shared" si="256"/>
        <v>0.99265368650651065</v>
      </c>
      <c r="GJ227" s="2">
        <f t="shared" si="256"/>
        <v>0.99115122478075979</v>
      </c>
      <c r="GK227" s="2">
        <f t="shared" si="256"/>
        <v>0.99072523325038342</v>
      </c>
      <c r="GL227" s="5"/>
      <c r="GM227" s="86">
        <f t="shared" si="257"/>
        <v>0</v>
      </c>
      <c r="GN227" s="86">
        <f t="shared" si="257"/>
        <v>1.1371989302164214E-228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2.1173541044918873E-241</v>
      </c>
      <c r="HD227" s="86">
        <f t="shared" si="267"/>
        <v>2.5902824094996852E-216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5.1651841062107204E-122</v>
      </c>
      <c r="HT227" s="86">
        <f t="shared" si="258"/>
        <v>0</v>
      </c>
      <c r="HU227" s="86">
        <f t="shared" si="258"/>
        <v>2.3080418772673192E-119</v>
      </c>
      <c r="HV227" s="86">
        <f t="shared" si="258"/>
        <v>4.8172733489316151E-146</v>
      </c>
      <c r="HW227" s="86">
        <f t="shared" si="258"/>
        <v>6.2164594685185477E-179</v>
      </c>
      <c r="HX227" s="86">
        <f t="shared" si="258"/>
        <v>5.9824853678993245E-180</v>
      </c>
      <c r="HY227" s="86">
        <f t="shared" si="258"/>
        <v>4.5952784720842006E-193</v>
      </c>
      <c r="HZ227" s="86">
        <f t="shared" si="258"/>
        <v>1.6408199047336986E-171</v>
      </c>
      <c r="IA227" s="86">
        <f t="shared" si="258"/>
        <v>1.385775660471723E-152</v>
      </c>
      <c r="IB227" s="86">
        <f t="shared" si="258"/>
        <v>6.9482590876303172E-164</v>
      </c>
      <c r="IC227" s="86">
        <f t="shared" si="258"/>
        <v>1.9175863852908238E-151</v>
      </c>
      <c r="ID227" s="86">
        <f t="shared" si="258"/>
        <v>1.5117305266716068E-145</v>
      </c>
      <c r="IE227" s="86">
        <f t="shared" si="258"/>
        <v>5.8864776316367796E-145</v>
      </c>
      <c r="IF227" s="86">
        <f t="shared" si="258"/>
        <v>9.1962972145368908E-111</v>
      </c>
      <c r="IG227" s="86">
        <f t="shared" si="258"/>
        <v>7.6673542145725089E-156</v>
      </c>
      <c r="II227" s="86">
        <f t="shared" si="259"/>
        <v>1.3823542505734336E-31</v>
      </c>
      <c r="IJ227" s="86">
        <f t="shared" si="259"/>
        <v>0</v>
      </c>
      <c r="IK227" s="86">
        <f t="shared" si="259"/>
        <v>2.2561542793562097E-26</v>
      </c>
      <c r="IL227" s="86">
        <f t="shared" si="259"/>
        <v>7.8789222230534415E-38</v>
      </c>
      <c r="IM227" s="86">
        <f t="shared" si="259"/>
        <v>7.3920035678978533E-47</v>
      </c>
      <c r="IN227" s="86">
        <f t="shared" si="259"/>
        <v>6.6304263245708793E-48</v>
      </c>
      <c r="IO227" s="86">
        <f t="shared" si="259"/>
        <v>1.5414745248542038E-49</v>
      </c>
      <c r="IP227" s="86">
        <f t="shared" si="259"/>
        <v>5.7681061277374489E-44</v>
      </c>
      <c r="IQ227" s="86">
        <f t="shared" si="259"/>
        <v>2.938201233639373E-38</v>
      </c>
      <c r="IR227" s="86">
        <f t="shared" si="259"/>
        <v>3.1989564943407938E-40</v>
      </c>
      <c r="IS227" s="86">
        <f t="shared" si="259"/>
        <v>1.9172858284736717E-36</v>
      </c>
      <c r="IT227" s="86">
        <f t="shared" si="259"/>
        <v>2.549715511481614E-33</v>
      </c>
      <c r="IU227" s="86">
        <f t="shared" si="259"/>
        <v>4.1617866418096382E-34</v>
      </c>
      <c r="IV227" s="86">
        <f t="shared" si="259"/>
        <v>4.1660923782675931E-19</v>
      </c>
      <c r="IW227" s="86">
        <f t="shared" si="259"/>
        <v>8.2330379852563109E-17</v>
      </c>
      <c r="IY227" s="86">
        <f t="shared" si="260"/>
        <v>1.3823542505734336E-31</v>
      </c>
      <c r="IZ227" s="86">
        <f t="shared" si="260"/>
        <v>2.5902824095008224E-216</v>
      </c>
      <c r="JA227" s="86">
        <f t="shared" si="260"/>
        <v>2.2561542793562097E-26</v>
      </c>
      <c r="JB227" s="86">
        <f t="shared" si="260"/>
        <v>7.8789222230534415E-38</v>
      </c>
      <c r="JC227" s="86">
        <f t="shared" si="260"/>
        <v>7.3920035678978533E-47</v>
      </c>
      <c r="JD227" s="86">
        <f t="shared" si="260"/>
        <v>6.6304263245708793E-48</v>
      </c>
      <c r="JE227" s="86">
        <f t="shared" si="260"/>
        <v>1.5414745248542038E-49</v>
      </c>
      <c r="JF227" s="86">
        <f t="shared" si="260"/>
        <v>5.7681061277374489E-44</v>
      </c>
      <c r="JG227" s="86">
        <f t="shared" si="260"/>
        <v>2.938201233639373E-38</v>
      </c>
      <c r="JH227" s="86">
        <f t="shared" si="260"/>
        <v>3.1989564943407938E-40</v>
      </c>
      <c r="JI227" s="86">
        <f t="shared" si="260"/>
        <v>1.9172858284736717E-36</v>
      </c>
      <c r="JJ227" s="86">
        <f t="shared" si="260"/>
        <v>2.549715511481614E-33</v>
      </c>
      <c r="JK227" s="86">
        <f t="shared" si="260"/>
        <v>4.1617866418096382E-34</v>
      </c>
      <c r="JL227" s="86">
        <f t="shared" si="260"/>
        <v>4.1660923782675931E-19</v>
      </c>
      <c r="JM227" s="86">
        <f t="shared" si="260"/>
        <v>8.2330379852563109E-17</v>
      </c>
    </row>
    <row r="228" spans="1:273" x14ac:dyDescent="0.25">
      <c r="AY228" s="5"/>
      <c r="AZ228" s="5"/>
      <c r="BO228" s="28">
        <f>SLOPE(BO27:BO227,$B27:$B227)</f>
        <v>6.6008064516129047E-2</v>
      </c>
      <c r="BP228" s="28">
        <f t="shared" ref="BP228:CC228" si="298">SLOPE(BP27:BP227,$B27:$B227)</f>
        <v>0.21412533422459898</v>
      </c>
      <c r="BQ228" s="28">
        <f t="shared" si="298"/>
        <v>0.26844485294117654</v>
      </c>
      <c r="BR228" s="28">
        <f t="shared" si="298"/>
        <v>0.21959959893048125</v>
      </c>
      <c r="BS228" s="28">
        <f t="shared" si="298"/>
        <v>0.17289014514896875</v>
      </c>
      <c r="BT228" s="28">
        <f t="shared" si="298"/>
        <v>0.13281268143621078</v>
      </c>
      <c r="BU228" s="28">
        <f t="shared" si="298"/>
        <v>0.10619523809523809</v>
      </c>
      <c r="BV228" s="28">
        <f t="shared" si="298"/>
        <v>8.0080952380952433E-2</v>
      </c>
      <c r="BW228" s="28">
        <f t="shared" si="298"/>
        <v>0.10124644766997713</v>
      </c>
      <c r="BX228" s="28">
        <f t="shared" si="298"/>
        <v>0.12242551566080968</v>
      </c>
      <c r="BY228" s="28">
        <f t="shared" si="298"/>
        <v>0.1434012223071047</v>
      </c>
      <c r="BZ228" s="28">
        <f t="shared" si="298"/>
        <v>9.2414285714285713E-2</v>
      </c>
      <c r="CA228" s="28">
        <f t="shared" si="298"/>
        <v>0.14306550836550833</v>
      </c>
      <c r="CB228" s="28">
        <f t="shared" si="298"/>
        <v>0.16666500711237553</v>
      </c>
      <c r="CC228" s="28">
        <f t="shared" si="298"/>
        <v>7.0603337041156886E-2</v>
      </c>
      <c r="CE228" s="28">
        <f>SLOPE(CE27:CE227,$B27:$B227)</f>
        <v>-0.11151147848881203</v>
      </c>
      <c r="CF228" s="28">
        <f t="shared" ref="CF228:CS228" si="299">SLOPE(CF27:CF227,$B27:$B227)</f>
        <v>-0.14736324772107254</v>
      </c>
      <c r="CG228" s="28">
        <f t="shared" si="299"/>
        <v>-0.15724628937774421</v>
      </c>
      <c r="CH228" s="28">
        <f t="shared" si="299"/>
        <v>-0.13391086947926145</v>
      </c>
      <c r="CI228" s="28">
        <f t="shared" si="299"/>
        <v>-0.14522073049292269</v>
      </c>
      <c r="CJ228" s="28">
        <f t="shared" si="299"/>
        <v>-0.11396048221699763</v>
      </c>
      <c r="CK228" s="28">
        <f t="shared" si="299"/>
        <v>-0.18919626741479265</v>
      </c>
      <c r="CL228" s="28">
        <f t="shared" si="299"/>
        <v>-0.13965870176843551</v>
      </c>
      <c r="CM228" s="28">
        <f t="shared" si="299"/>
        <v>-9.4194182957229075E-2</v>
      </c>
      <c r="CN228" s="28">
        <f t="shared" si="299"/>
        <v>-0.13425333349749446</v>
      </c>
      <c r="CO228" s="28">
        <f t="shared" si="299"/>
        <v>-0.17283109243697481</v>
      </c>
      <c r="CP228" s="28">
        <f t="shared" si="299"/>
        <v>-0.13112392792168412</v>
      </c>
      <c r="CQ228" s="28">
        <f t="shared" si="299"/>
        <v>-0.12158061763644125</v>
      </c>
      <c r="CR228" s="28">
        <f t="shared" si="299"/>
        <v>-0.12332052328578792</v>
      </c>
      <c r="CS228" s="28">
        <f t="shared" si="299"/>
        <v>-9.6937408760267393E-2</v>
      </c>
      <c r="CU228" s="28">
        <f>SLOPE(CU27:CU227,$B27:$B227)</f>
        <v>-0.12095650208632527</v>
      </c>
      <c r="CV228" s="28">
        <f t="shared" ref="CV228:DI228" si="300">SLOPE(CV27:CV227,$B27:$B227)</f>
        <v>-0.14736324772107254</v>
      </c>
      <c r="CW228" s="28">
        <f t="shared" si="300"/>
        <v>-0.15923756891808197</v>
      </c>
      <c r="CX228" s="28">
        <f t="shared" si="300"/>
        <v>-0.14768424977964603</v>
      </c>
      <c r="CY228" s="28">
        <f t="shared" si="300"/>
        <v>-0.13323043749350511</v>
      </c>
      <c r="CZ228" s="28">
        <f t="shared" si="300"/>
        <v>-0.1457203715272673</v>
      </c>
      <c r="DA228" s="28">
        <f t="shared" si="300"/>
        <v>-0.14597914485921107</v>
      </c>
      <c r="DB228" s="28">
        <f t="shared" si="300"/>
        <v>-0.14577814691472671</v>
      </c>
      <c r="DC228" s="28">
        <f t="shared" si="300"/>
        <v>-0.14095470461483206</v>
      </c>
      <c r="DD228" s="28">
        <f t="shared" si="300"/>
        <v>-0.15955467908089649</v>
      </c>
      <c r="DE228" s="28">
        <f t="shared" si="300"/>
        <v>-0.1456360693251145</v>
      </c>
      <c r="DF228" s="28">
        <f t="shared" si="300"/>
        <v>-0.14094896733999712</v>
      </c>
      <c r="DG228" s="28">
        <f t="shared" si="300"/>
        <v>-0.11566327932785424</v>
      </c>
      <c r="DH228" s="28">
        <f t="shared" si="300"/>
        <v>-0.1270179801458671</v>
      </c>
      <c r="DI228" s="28">
        <f t="shared" si="300"/>
        <v>-0.12121321721489257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55.328717741935478</v>
      </c>
      <c r="BP229" s="28">
        <f t="shared" ref="BP229:CC229" si="301">INTERCEPT(BP27:BP227,$B27:$B227)</f>
        <v>54.911812834224605</v>
      </c>
      <c r="BQ229" s="28">
        <f t="shared" si="301"/>
        <v>53.183852049910875</v>
      </c>
      <c r="BR229" s="28">
        <f t="shared" si="301"/>
        <v>52.77598217468806</v>
      </c>
      <c r="BS229" s="28">
        <f t="shared" si="301"/>
        <v>54.029606722689081</v>
      </c>
      <c r="BT229" s="28">
        <f t="shared" si="301"/>
        <v>55.269502521008398</v>
      </c>
      <c r="BU229" s="28">
        <f t="shared" si="301"/>
        <v>56.385222222222232</v>
      </c>
      <c r="BV229" s="28">
        <f t="shared" si="301"/>
        <v>56.420111111111119</v>
      </c>
      <c r="BW229" s="28">
        <f t="shared" si="301"/>
        <v>57.76237478991596</v>
      </c>
      <c r="BX229" s="28">
        <f t="shared" si="301"/>
        <v>56.045537815126053</v>
      </c>
      <c r="BY229" s="28">
        <f t="shared" si="301"/>
        <v>56.342144537815138</v>
      </c>
      <c r="BZ229" s="28">
        <f t="shared" si="301"/>
        <v>55.145585714285708</v>
      </c>
      <c r="CA229" s="28">
        <f t="shared" si="301"/>
        <v>52.999992492492495</v>
      </c>
      <c r="CB229" s="28">
        <f t="shared" si="301"/>
        <v>52.897148648648653</v>
      </c>
      <c r="CC229" s="28">
        <f t="shared" si="301"/>
        <v>51.33508824619949</v>
      </c>
      <c r="CD229" s="2"/>
      <c r="CE229" s="28">
        <f>INTERCEPT(CE27:CE227,$B27:$B227)</f>
        <v>55.45008301129608</v>
      </c>
      <c r="CF229" s="28">
        <f t="shared" ref="CF229:CS229" si="302">INTERCEPT(CF27:CF227,$B27:$B227)</f>
        <v>60.768360769179594</v>
      </c>
      <c r="CG229" s="28">
        <f t="shared" si="302"/>
        <v>61.708794327121687</v>
      </c>
      <c r="CH229" s="28">
        <f t="shared" si="302"/>
        <v>58.483954038986212</v>
      </c>
      <c r="CI229" s="28">
        <f t="shared" si="302"/>
        <v>59.753166465135031</v>
      </c>
      <c r="CJ229" s="28">
        <f t="shared" si="302"/>
        <v>57.049904969736389</v>
      </c>
      <c r="CK229" s="28">
        <f t="shared" si="302"/>
        <v>65.69757496593715</v>
      </c>
      <c r="CL229" s="28">
        <f t="shared" si="302"/>
        <v>60.821787657810802</v>
      </c>
      <c r="CM229" s="28">
        <f t="shared" si="302"/>
        <v>57.774533078588291</v>
      </c>
      <c r="CN229" s="28">
        <f t="shared" si="302"/>
        <v>61.170067076248756</v>
      </c>
      <c r="CO229" s="28">
        <f t="shared" si="302"/>
        <v>65.015360084033617</v>
      </c>
      <c r="CP229" s="28">
        <f t="shared" si="302"/>
        <v>59.537007190505058</v>
      </c>
      <c r="CQ229" s="28">
        <f t="shared" si="302"/>
        <v>58.226435692953942</v>
      </c>
      <c r="CR229" s="28">
        <f t="shared" si="302"/>
        <v>58.817646180615228</v>
      </c>
      <c r="CS229" s="28">
        <f t="shared" si="302"/>
        <v>56.265103523028444</v>
      </c>
      <c r="CT229" s="2"/>
      <c r="CU229" s="28">
        <f>INTERCEPT(CU27:CU227,$B27:$B227)</f>
        <v>56.447920248621557</v>
      </c>
      <c r="CV229" s="28">
        <f t="shared" ref="CV229:DI229" si="303">INTERCEPT(CV27:CV227,$B27:$B227)</f>
        <v>60.768360769179594</v>
      </c>
      <c r="CW229" s="28">
        <f t="shared" si="303"/>
        <v>61.936018742654028</v>
      </c>
      <c r="CX229" s="28">
        <f t="shared" si="303"/>
        <v>59.805766289239955</v>
      </c>
      <c r="CY229" s="28">
        <f t="shared" si="303"/>
        <v>58.550925489905609</v>
      </c>
      <c r="CZ229" s="28">
        <f t="shared" si="303"/>
        <v>60.133643126194322</v>
      </c>
      <c r="DA229" s="28">
        <f t="shared" si="303"/>
        <v>61.455251208300787</v>
      </c>
      <c r="DB229" s="28">
        <f t="shared" si="303"/>
        <v>61.424137012072116</v>
      </c>
      <c r="DC229" s="28">
        <f t="shared" si="303"/>
        <v>62.389678667624338</v>
      </c>
      <c r="DD229" s="28">
        <f t="shared" si="303"/>
        <v>63.701136876929255</v>
      </c>
      <c r="DE229" s="28">
        <f t="shared" si="303"/>
        <v>62.24004360389268</v>
      </c>
      <c r="DF229" s="28">
        <f t="shared" si="303"/>
        <v>60.554023153331237</v>
      </c>
      <c r="DG229" s="28">
        <f t="shared" si="303"/>
        <v>57.640125667434418</v>
      </c>
      <c r="DH229" s="28">
        <f t="shared" si="303"/>
        <v>59.187447579011348</v>
      </c>
      <c r="DI229" s="28">
        <f t="shared" si="303"/>
        <v>58.532462225709239</v>
      </c>
    </row>
    <row r="230" spans="1:273" x14ac:dyDescent="0.25">
      <c r="A230" s="145"/>
      <c r="B230" s="28" t="s">
        <v>36</v>
      </c>
      <c r="C230" s="5">
        <f>C$7 - ABS(C$11)*Expt!$B$9</f>
        <v>-23.145114634233451</v>
      </c>
      <c r="D230" s="5">
        <f>D$7 - ABS(D$11)*Expt!$B$9</f>
        <v>-13.925985887477793</v>
      </c>
      <c r="E230" s="5">
        <f>E$7 - ABS(E$11)*Expt!$B$9</f>
        <v>-16.631613999959747</v>
      </c>
      <c r="F230" s="5">
        <f>F$7 - ABS(F$11)*Expt!$B$9</f>
        <v>-13.051609574626418</v>
      </c>
      <c r="G230" s="5">
        <f>G$7 - ABS(G$11)*Expt!$B$9</f>
        <v>-7.6881941975306347</v>
      </c>
      <c r="H230" s="5">
        <f>H$7 - ABS(H$11)*Expt!$B$9</f>
        <v>-7.548654222795534</v>
      </c>
      <c r="I230" s="5">
        <f>I$7 - ABS(I$11)*Expt!$B$9</f>
        <v>-3.5806286013629673</v>
      </c>
      <c r="J230" s="5">
        <f>J$7 - ABS(J$11)*Expt!$B$9</f>
        <v>-4.1984537904910937</v>
      </c>
      <c r="K230" s="5">
        <f>K$7 - ABS(K$11)*Expt!$B$9</f>
        <v>-9.0876501191754357</v>
      </c>
      <c r="L230" s="5">
        <f>L$7 - ABS(L$11)*Expt!$B$9</f>
        <v>-7.4358880864393342</v>
      </c>
      <c r="M230" s="5">
        <f>M$7 - ABS(M$11)*Expt!$B$9</f>
        <v>-9.6832647338519706</v>
      </c>
      <c r="N230" s="5">
        <f>N$7 - ABS(N$11)*Expt!$B$9</f>
        <v>-7.0020977487457614</v>
      </c>
      <c r="O230" s="5">
        <f>O$7 - ABS(O$11)*Expt!$B$9</f>
        <v>-3.7542411634602715</v>
      </c>
      <c r="P230" s="5">
        <f>P$7 - ABS(P$11)*Expt!$B$9</f>
        <v>0.99999875570214414</v>
      </c>
      <c r="Q230" s="5">
        <f>Q$7 - ABS(Q$11)*Expt!$B$9</f>
        <v>8.8009220122435607</v>
      </c>
    </row>
    <row r="231" spans="1:273" x14ac:dyDescent="0.25">
      <c r="A231" s="145"/>
      <c r="B231" s="3" t="s">
        <v>61</v>
      </c>
      <c r="C231" s="72">
        <f>C7 - C11*$S231</f>
        <v>30.959150305790445</v>
      </c>
      <c r="D231" s="72">
        <f t="shared" ref="D231:Q231" si="304">D7 - D11*$S231</f>
        <v>33.25692994629096</v>
      </c>
      <c r="E231" s="72">
        <f t="shared" si="304"/>
        <v>32.884686743842977</v>
      </c>
      <c r="F231" s="72">
        <f t="shared" si="304"/>
        <v>33.049249782230348</v>
      </c>
      <c r="G231" s="72">
        <f t="shared" si="304"/>
        <v>34.570196872909285</v>
      </c>
      <c r="H231" s="72">
        <f t="shared" si="304"/>
        <v>34.461178231598929</v>
      </c>
      <c r="I231" s="72">
        <f t="shared" si="304"/>
        <v>36.17877253048384</v>
      </c>
      <c r="J231" s="72">
        <f t="shared" si="304"/>
        <v>36.078748153434944</v>
      </c>
      <c r="K231" s="72">
        <f t="shared" si="304"/>
        <v>34.329331827665797</v>
      </c>
      <c r="L231" s="72">
        <f t="shared" si="304"/>
        <v>34.577295589224121</v>
      </c>
      <c r="M231" s="72">
        <f t="shared" si="304"/>
        <v>34.426801039585598</v>
      </c>
      <c r="N231" s="72">
        <f t="shared" si="304"/>
        <v>35.488008780490304</v>
      </c>
      <c r="O231" s="72">
        <f t="shared" si="304"/>
        <v>36.148028258970015</v>
      </c>
      <c r="P231" s="72">
        <f t="shared" si="304"/>
        <v>38.035758069892225</v>
      </c>
      <c r="Q231" s="72">
        <f t="shared" si="304"/>
        <v>39.271592688723651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305">C10 + C14*$S232</f>
        <v>142.28716229665469</v>
      </c>
      <c r="D232" s="72">
        <f t="shared" si="305"/>
        <v>248608900836.5303</v>
      </c>
      <c r="E232" s="72">
        <f t="shared" si="305"/>
        <v>148.34648774492314</v>
      </c>
      <c r="F232" s="72">
        <f t="shared" si="305"/>
        <v>140.84640140994929</v>
      </c>
      <c r="G232" s="72">
        <f t="shared" si="305"/>
        <v>140.3730363159508</v>
      </c>
      <c r="H232" s="72">
        <f t="shared" si="305"/>
        <v>139.16055052487533</v>
      </c>
      <c r="I232" s="72">
        <f t="shared" si="305"/>
        <v>141.17611743433662</v>
      </c>
      <c r="J232" s="72">
        <f t="shared" si="305"/>
        <v>141.71289691435734</v>
      </c>
      <c r="K232" s="72">
        <f t="shared" si="305"/>
        <v>143.02035039200891</v>
      </c>
      <c r="L232" s="72">
        <f t="shared" si="305"/>
        <v>143.69759111366659</v>
      </c>
      <c r="M232" s="72">
        <f t="shared" si="305"/>
        <v>145.33698558215048</v>
      </c>
      <c r="N232" s="72">
        <f t="shared" si="305"/>
        <v>147.88476498356721</v>
      </c>
      <c r="O232" s="72">
        <f t="shared" si="305"/>
        <v>146.73179243755311</v>
      </c>
      <c r="P232" s="72">
        <f t="shared" si="305"/>
        <v>148.76858102798354</v>
      </c>
      <c r="Q232" s="72">
        <f>Q10 + Q14*$S232</f>
        <v>149.28374430002808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171.87067672528988</v>
      </c>
      <c r="D233" s="2">
        <f>D$10 + ABS(D$14)*Expt!$B$10</f>
        <v>248608900864.24133</v>
      </c>
      <c r="E233" s="2">
        <f>E$10 + ABS(E$14)*Expt!$B$10</f>
        <v>177.48302105021341</v>
      </c>
      <c r="F233" s="2">
        <f>F$10 + ABS(F$14)*Expt!$B$10</f>
        <v>168.42398146725077</v>
      </c>
      <c r="G233" s="2">
        <f>G$10 + ABS(G$14)*Expt!$B$10</f>
        <v>165.23481620512493</v>
      </c>
      <c r="H233" s="2">
        <f>H$10 + ABS(H$14)*Expt!$B$10</f>
        <v>164.23831267577631</v>
      </c>
      <c r="I233" s="2">
        <f>I$10 + ABS(I$14)*Expt!$B$10</f>
        <v>165.0047938075318</v>
      </c>
      <c r="J233" s="2">
        <f>J$10 + ABS(J$14)*Expt!$B$10</f>
        <v>166.83498220519459</v>
      </c>
      <c r="K233" s="2">
        <f>K$10 + ABS(K$14)*Expt!$B$10</f>
        <v>169.4282355457573</v>
      </c>
      <c r="L233" s="2">
        <f>L$10 + ABS(L$14)*Expt!$B$10</f>
        <v>169.11749952178334</v>
      </c>
      <c r="M233" s="2">
        <f>M$10 + ABS(M$14)*Expt!$B$10</f>
        <v>171.32470695126014</v>
      </c>
      <c r="N233" s="2">
        <f>N$10 + ABS(N$14)*Expt!$B$10</f>
        <v>173.85638764325137</v>
      </c>
      <c r="O233" s="2">
        <f>O$10 + ABS(O$14)*Expt!$B$10</f>
        <v>172.95363641441821</v>
      </c>
      <c r="P233" s="2">
        <f>P$10 + ABS(P$14)*Expt!$B$10</f>
        <v>179.29378090560581</v>
      </c>
      <c r="Q233" s="2">
        <f>Q$10 + ABS(Q$14)*Expt!$B$10</f>
        <v>181.42505278540614</v>
      </c>
    </row>
    <row r="236" spans="1:273" x14ac:dyDescent="0.25">
      <c r="R236" s="5"/>
    </row>
    <row r="272" spans="3:3" x14ac:dyDescent="0.25">
      <c r="C272" s="2" t="s">
        <v>76</v>
      </c>
    </row>
    <row r="416" spans="3:3" x14ac:dyDescent="0.25">
      <c r="C416" s="2" t="s">
        <v>75</v>
      </c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abSelected="1" topLeftCell="A2" zoomScale="80" zoomScaleNormal="80" workbookViewId="0">
      <selection activeCell="T5" sqref="T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16000 nM α1(I), 2.83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</row>
    <row r="4" spans="1:27" x14ac:dyDescent="0.25">
      <c r="B4" s="12" t="s">
        <v>7</v>
      </c>
      <c r="C4" s="7">
        <f>A!C$21</f>
        <v>1.4496625912337836E-2</v>
      </c>
      <c r="D4" s="8">
        <f>A!D$21</f>
        <v>1.0657765896683314E-2</v>
      </c>
      <c r="E4" s="8">
        <f>A!E$21</f>
        <v>2.4914287184635606E-2</v>
      </c>
      <c r="F4" s="8">
        <f>A!F$21</f>
        <v>3.8392247937569401E-2</v>
      </c>
      <c r="G4" s="8">
        <f>A!G$21</f>
        <v>4.4892150587095295E-2</v>
      </c>
      <c r="H4" s="8">
        <f>A!H$21</f>
        <v>6.0524768421327715E-2</v>
      </c>
      <c r="I4" s="8">
        <f>A!I$21</f>
        <v>6.0254233664613077E-2</v>
      </c>
      <c r="J4" s="8">
        <f>A!J$21</f>
        <v>8.0719480358127524E-2</v>
      </c>
      <c r="K4" s="8">
        <f>A!K$21</f>
        <v>8.608778044859719E-2</v>
      </c>
      <c r="L4" s="8">
        <f>A!L$21</f>
        <v>9.1858333028412051E-2</v>
      </c>
      <c r="M4" s="8">
        <f>A!M$21</f>
        <v>0.10038063787521934</v>
      </c>
      <c r="N4" s="8">
        <f>A!N$21</f>
        <v>0.10468889737180287</v>
      </c>
      <c r="O4" s="9">
        <f>A!O$21</f>
        <v>0.10376597035438176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1.141926616541836E-2</v>
      </c>
      <c r="E5" s="8">
        <f>B!E$21</f>
        <v>3.2859841298532866E-2</v>
      </c>
      <c r="F5" s="8">
        <f>B!F$21</f>
        <v>4.529716816840685E-2</v>
      </c>
      <c r="G5" s="8">
        <f>B!G$21</f>
        <v>5.0333738953228624E-2</v>
      </c>
      <c r="H5" s="8">
        <f>B!H$21</f>
        <v>6.3107580386710063E-2</v>
      </c>
      <c r="I5" s="8">
        <f>B!I$21</f>
        <v>7.0241410172228291E-2</v>
      </c>
      <c r="J5" s="8">
        <f>B!J$21</f>
        <v>8.4669782482624217E-2</v>
      </c>
      <c r="K5" s="8">
        <f>B!K$21</f>
        <v>9.236493860825172E-2</v>
      </c>
      <c r="L5" s="8">
        <f>B!L$21</f>
        <v>9.6386979950068924E-2</v>
      </c>
      <c r="M5" s="8">
        <f>B!M$21</f>
        <v>0.10839288308321708</v>
      </c>
      <c r="N5" s="8">
        <f>B!N$21</f>
        <v>0.11502785633048994</v>
      </c>
      <c r="O5" s="9">
        <f>B!O$21</f>
        <v>0.1138039032845909</v>
      </c>
      <c r="P5" s="7"/>
    </row>
    <row r="6" spans="1:27" ht="15.75" thickBot="1" x14ac:dyDescent="0.3">
      <c r="B6" s="12" t="s">
        <v>9</v>
      </c>
      <c r="C6" s="7">
        <f>'C'!C$21</f>
        <v>3.446255281041942E-3</v>
      </c>
      <c r="D6" s="8">
        <f>'C'!D$21</f>
        <v>1.0749684984156436E-2</v>
      </c>
      <c r="E6" s="8">
        <f>'C'!E$21</f>
        <v>1.5739995944974911E-2</v>
      </c>
      <c r="F6" s="8">
        <f>'C'!F$21</f>
        <v>3.5716028736804836E-2</v>
      </c>
      <c r="G6" s="8">
        <f>'C'!G$21</f>
        <v>5.1071929470322151E-2</v>
      </c>
      <c r="H6" s="8">
        <f>'C'!H$21</f>
        <v>5.7561740337487129E-2</v>
      </c>
      <c r="I6" s="8">
        <f>'C'!I$21</f>
        <v>6.5780870515017506E-2</v>
      </c>
      <c r="J6" s="8">
        <f>'C'!J$21</f>
        <v>7.6897286482038765E-2</v>
      </c>
      <c r="K6" s="8">
        <f>'C'!K$21</f>
        <v>8.0236298010358489E-2</v>
      </c>
      <c r="L6" s="8">
        <f>'C'!L$21</f>
        <v>8.7784982586484983E-2</v>
      </c>
      <c r="M6" s="8">
        <f>'C'!M$21</f>
        <v>9.7778215570586358E-2</v>
      </c>
      <c r="N6" s="8">
        <f>'C'!N$21</f>
        <v>0.10238537321805057</v>
      </c>
      <c r="O6" s="9">
        <f>'C'!O$21</f>
        <v>0.11171581852867546</v>
      </c>
      <c r="P6" s="7"/>
    </row>
    <row r="7" spans="1:27" x14ac:dyDescent="0.25">
      <c r="B7" s="13" t="s">
        <v>10</v>
      </c>
      <c r="C7" s="14">
        <f t="shared" ref="C7:O7" si="0">AVERAGE(C4:C6)</f>
        <v>5.9809603977932597E-3</v>
      </c>
      <c r="D7" s="15">
        <f t="shared" si="0"/>
        <v>1.0942239015419372E-2</v>
      </c>
      <c r="E7" s="15">
        <f t="shared" si="0"/>
        <v>2.4504708142714462E-2</v>
      </c>
      <c r="F7" s="15">
        <f t="shared" si="0"/>
        <v>3.9801814947593696E-2</v>
      </c>
      <c r="G7" s="15">
        <f t="shared" si="0"/>
        <v>4.8765939670215357E-2</v>
      </c>
      <c r="H7" s="15">
        <f t="shared" si="0"/>
        <v>6.0398029715174967E-2</v>
      </c>
      <c r="I7" s="15">
        <f t="shared" si="0"/>
        <v>6.5425504783952967E-2</v>
      </c>
      <c r="J7" s="15">
        <f t="shared" si="0"/>
        <v>8.0762183107596822E-2</v>
      </c>
      <c r="K7" s="15">
        <f t="shared" si="0"/>
        <v>8.6229672355735795E-2</v>
      </c>
      <c r="L7" s="15">
        <f t="shared" si="0"/>
        <v>9.2010098521655315E-2</v>
      </c>
      <c r="M7" s="15">
        <f t="shared" si="0"/>
        <v>0.10218391217634093</v>
      </c>
      <c r="N7" s="15">
        <f t="shared" si="0"/>
        <v>0.10736737564011446</v>
      </c>
      <c r="O7" s="16">
        <f t="shared" si="0"/>
        <v>0.10976189738921605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7.5734132484785339E-3</v>
      </c>
      <c r="D8" s="22">
        <f t="shared" si="1"/>
        <v>4.156662796494229E-4</v>
      </c>
      <c r="E8" s="22">
        <f t="shared" si="1"/>
        <v>8.5672686707095186E-3</v>
      </c>
      <c r="F8" s="22">
        <f t="shared" si="1"/>
        <v>4.9436542727785242E-3</v>
      </c>
      <c r="G8" s="22">
        <f t="shared" si="1"/>
        <v>3.3750426227318713E-3</v>
      </c>
      <c r="H8" s="22">
        <f t="shared" si="1"/>
        <v>2.7750914377042092E-3</v>
      </c>
      <c r="I8" s="22">
        <f t="shared" si="1"/>
        <v>5.0030627870012376E-3</v>
      </c>
      <c r="J8" s="22">
        <f t="shared" si="1"/>
        <v>3.8864239556935104E-3</v>
      </c>
      <c r="K8" s="22">
        <f t="shared" si="1"/>
        <v>6.0655651569494779E-3</v>
      </c>
      <c r="L8" s="22">
        <f t="shared" si="1"/>
        <v>4.3030064181314902E-3</v>
      </c>
      <c r="M8" s="22">
        <f t="shared" si="1"/>
        <v>5.5323268391101674E-3</v>
      </c>
      <c r="N8" s="22">
        <f t="shared" si="1"/>
        <v>6.7334076950264768E-3</v>
      </c>
      <c r="O8" s="23">
        <f t="shared" si="1"/>
        <v>5.2965441792044068E-3</v>
      </c>
      <c r="P8" s="26"/>
    </row>
    <row r="9" spans="1:27" x14ac:dyDescent="0.25">
      <c r="B9" s="3">
        <f>Expt!B1*2</f>
        <v>16000</v>
      </c>
      <c r="C9" s="27">
        <f>$B$9*C7</f>
        <v>95.695366364692148</v>
      </c>
      <c r="D9" s="27">
        <f t="shared" ref="D9:O10" si="2">$B$9*D7</f>
        <v>175.07582424670994</v>
      </c>
      <c r="E9" s="27">
        <f t="shared" si="2"/>
        <v>392.07533028343141</v>
      </c>
      <c r="F9" s="27">
        <f t="shared" si="2"/>
        <v>636.82903916149917</v>
      </c>
      <c r="G9" s="27">
        <f t="shared" si="2"/>
        <v>780.25503472344576</v>
      </c>
      <c r="H9" s="27">
        <f t="shared" si="2"/>
        <v>966.36847544279942</v>
      </c>
      <c r="I9" s="27">
        <f t="shared" si="2"/>
        <v>1046.8080765432476</v>
      </c>
      <c r="J9" s="27">
        <f t="shared" si="2"/>
        <v>1292.1949297215492</v>
      </c>
      <c r="K9" s="27">
        <f t="shared" si="2"/>
        <v>1379.6747576917728</v>
      </c>
      <c r="L9" s="27">
        <f t="shared" si="2"/>
        <v>1472.1615763464849</v>
      </c>
      <c r="M9" s="27">
        <f t="shared" si="2"/>
        <v>1634.9425948214548</v>
      </c>
      <c r="N9" s="27">
        <f t="shared" si="2"/>
        <v>1717.8780102418314</v>
      </c>
      <c r="O9" s="27">
        <f t="shared" si="2"/>
        <v>1756.1903582274567</v>
      </c>
      <c r="P9" s="18"/>
      <c r="R9" s="3">
        <f ca="1">LINEST(INDIRECT($Q$7),INDIRECT($Q$3), FALSE)</f>
        <v>35.393432515346468</v>
      </c>
      <c r="S9" s="3" t="s">
        <v>14</v>
      </c>
      <c r="Z9" s="3"/>
      <c r="AA9" s="3"/>
    </row>
    <row r="10" spans="1:27" x14ac:dyDescent="0.25">
      <c r="C10" s="18">
        <f>$B$9*C8</f>
        <v>121.17461197565655</v>
      </c>
      <c r="D10" s="18">
        <f t="shared" si="2"/>
        <v>6.650660474390766</v>
      </c>
      <c r="E10" s="18">
        <f t="shared" si="2"/>
        <v>137.0762987313523</v>
      </c>
      <c r="F10" s="18">
        <f t="shared" si="2"/>
        <v>79.09846836445638</v>
      </c>
      <c r="G10" s="18">
        <f t="shared" si="2"/>
        <v>54.000681963709937</v>
      </c>
      <c r="H10" s="18">
        <f t="shared" si="2"/>
        <v>44.401463003267345</v>
      </c>
      <c r="I10" s="18">
        <f t="shared" si="2"/>
        <v>80.049004592019799</v>
      </c>
      <c r="J10" s="18">
        <f t="shared" si="2"/>
        <v>62.182783291096165</v>
      </c>
      <c r="K10" s="18">
        <f t="shared" si="2"/>
        <v>97.049042511191644</v>
      </c>
      <c r="L10" s="18">
        <f t="shared" si="2"/>
        <v>68.848102690103843</v>
      </c>
      <c r="M10" s="18">
        <f t="shared" si="2"/>
        <v>88.517229425762679</v>
      </c>
      <c r="N10" s="18">
        <f t="shared" si="2"/>
        <v>107.73452312042363</v>
      </c>
      <c r="O10" s="18">
        <f t="shared" si="2"/>
        <v>84.744706867270509</v>
      </c>
      <c r="P10" s="18"/>
    </row>
    <row r="11" spans="1:27" ht="17.25" x14ac:dyDescent="0.25">
      <c r="B11" s="3">
        <f>Expt!B3</f>
        <v>2.83</v>
      </c>
      <c r="C11" s="27">
        <f>C9/$B11</f>
        <v>33.814617089997228</v>
      </c>
      <c r="D11" s="27">
        <f t="shared" ref="D11:O11" si="3">D9/$B11</f>
        <v>61.864248850427536</v>
      </c>
      <c r="E11" s="27">
        <f t="shared" si="3"/>
        <v>138.54251953478141</v>
      </c>
      <c r="F11" s="27">
        <f t="shared" si="3"/>
        <v>225.02792903233185</v>
      </c>
      <c r="G11" s="27">
        <f t="shared" si="3"/>
        <v>275.70849283513985</v>
      </c>
      <c r="H11" s="27">
        <f t="shared" si="3"/>
        <v>341.47295952042384</v>
      </c>
      <c r="I11" s="27">
        <f t="shared" si="3"/>
        <v>369.89684683506982</v>
      </c>
      <c r="J11" s="27">
        <f t="shared" si="3"/>
        <v>456.60598223376297</v>
      </c>
      <c r="K11" s="27">
        <f t="shared" si="3"/>
        <v>487.51758222324128</v>
      </c>
      <c r="L11" s="27">
        <f t="shared" si="3"/>
        <v>520.19843687154946</v>
      </c>
      <c r="M11" s="27">
        <f t="shared" si="3"/>
        <v>577.71823138567311</v>
      </c>
      <c r="N11" s="27">
        <f t="shared" si="3"/>
        <v>607.02403188757296</v>
      </c>
      <c r="O11" s="27">
        <f t="shared" si="3"/>
        <v>620.5619640379706</v>
      </c>
      <c r="P11" s="18"/>
      <c r="R11" s="3">
        <f ca="1">R9/$B$11</f>
        <v>12.506513256306173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42.817884090337998</v>
      </c>
      <c r="D12" s="27">
        <f t="shared" ref="D12:O12" si="4">D10/$B11</f>
        <v>2.3500567047317196</v>
      </c>
      <c r="E12" s="27">
        <f t="shared" si="4"/>
        <v>48.436854675389505</v>
      </c>
      <c r="F12" s="27">
        <f t="shared" si="4"/>
        <v>27.949988821362677</v>
      </c>
      <c r="G12" s="27">
        <f t="shared" si="4"/>
        <v>19.081513061381603</v>
      </c>
      <c r="H12" s="27">
        <f t="shared" si="4"/>
        <v>15.689562898681041</v>
      </c>
      <c r="I12" s="27">
        <f t="shared" si="4"/>
        <v>28.28586734700346</v>
      </c>
      <c r="J12" s="27">
        <f t="shared" si="4"/>
        <v>21.972714943850235</v>
      </c>
      <c r="K12" s="27">
        <f t="shared" si="4"/>
        <v>34.292947883813298</v>
      </c>
      <c r="L12" s="27">
        <f t="shared" si="4"/>
        <v>24.327951480602064</v>
      </c>
      <c r="M12" s="27">
        <f t="shared" si="4"/>
        <v>31.278172941965611</v>
      </c>
      <c r="N12" s="27">
        <f t="shared" si="4"/>
        <v>38.068736084955347</v>
      </c>
      <c r="O12" s="27">
        <f t="shared" si="4"/>
        <v>29.945126101509015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61.864248850427536</v>
      </c>
      <c r="E13" s="27">
        <f t="shared" si="5"/>
        <v>138.54251953478141</v>
      </c>
      <c r="F13" s="27">
        <f t="shared" si="5"/>
        <v>225.02792903233185</v>
      </c>
      <c r="G13" s="27">
        <f t="shared" si="5"/>
        <v>275.70849283513985</v>
      </c>
      <c r="H13" s="27">
        <f t="shared" si="5"/>
        <v>341.47295952042384</v>
      </c>
      <c r="I13" s="27">
        <f t="shared" si="5"/>
        <v>369.89684683506982</v>
      </c>
      <c r="J13" s="27">
        <f t="shared" si="5"/>
        <v>456.60598223376297</v>
      </c>
      <c r="K13" s="27">
        <f t="shared" si="5"/>
        <v>487.51758222324128</v>
      </c>
      <c r="L13" s="27">
        <f t="shared" si="5"/>
        <v>520.19843687154946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781657.07851913571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33.814617089997228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577.71823138567311</v>
      </c>
      <c r="N14" s="27">
        <f t="shared" si="6"/>
        <v>607.02403188757296</v>
      </c>
      <c r="O14" s="27">
        <f t="shared" si="6"/>
        <v>620.5619640379706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13.557971516799615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8000 nM α2(I), 2.83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665092.70151665888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2.5183627011090313E-2</v>
      </c>
      <c r="E4" s="8">
        <f>A!E$22</f>
        <v>3.7946437728749109E-2</v>
      </c>
      <c r="F4" s="8">
        <f>A!F$22</f>
        <v>3.7883015348493844E-2</v>
      </c>
      <c r="G4" s="8">
        <f>A!G$22</f>
        <v>4.5441048057109572E-2</v>
      </c>
      <c r="H4" s="8">
        <f>A!H$22</f>
        <v>3.9326944798434856E-2</v>
      </c>
      <c r="I4" s="8">
        <f>A!I$22</f>
        <v>5.0199049120157137E-2</v>
      </c>
      <c r="J4" s="8">
        <f>A!J$22</f>
        <v>7.7708448117192019E-2</v>
      </c>
      <c r="K4" s="8">
        <f>A!K$22</f>
        <v>8.2483183776815683E-2</v>
      </c>
      <c r="L4" s="8">
        <f>A!L$22</f>
        <v>7.6093558991884455E-2</v>
      </c>
      <c r="M4" s="8">
        <f>A!M$22</f>
        <v>8.6562831316432262E-2</v>
      </c>
      <c r="N4" s="8">
        <f>A!N$22</f>
        <v>8.856796837185453E-2</v>
      </c>
      <c r="O4" s="9">
        <f>A!O$22</f>
        <v>8.365226681542505E-2</v>
      </c>
      <c r="P4" s="7"/>
      <c r="T4" s="38">
        <f ca="1">T3/'α1(I)'!R13</f>
        <v>0.85087530042802106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1.8703627914401579E-2</v>
      </c>
      <c r="E5" s="8">
        <f>B!E$22</f>
        <v>2.8048721016243658E-2</v>
      </c>
      <c r="F5" s="8">
        <f>B!F$22</f>
        <v>5.1125809587992392E-2</v>
      </c>
      <c r="G5" s="8">
        <f>B!G$22</f>
        <v>6.2153168489257199E-2</v>
      </c>
      <c r="H5" s="8">
        <f>B!H$22</f>
        <v>6.6465240254927366E-2</v>
      </c>
      <c r="I5" s="8">
        <f>B!I$22</f>
        <v>5.4280816077158067E-2</v>
      </c>
      <c r="J5" s="8">
        <f>B!J$22</f>
        <v>9.2169513331867056E-2</v>
      </c>
      <c r="K5" s="8">
        <f>B!K$22</f>
        <v>8.7191250448656124E-2</v>
      </c>
      <c r="L5" s="8">
        <f>B!L$22</f>
        <v>7.8764773296676374E-2</v>
      </c>
      <c r="M5" s="8">
        <f>B!M$22</f>
        <v>9.4068069650114799E-2</v>
      </c>
      <c r="N5" s="8">
        <f>B!N$22</f>
        <v>0.10685986838327914</v>
      </c>
      <c r="O5" s="9">
        <f>B!O$22</f>
        <v>9.1732264716100409E-2</v>
      </c>
      <c r="P5" s="7"/>
    </row>
    <row r="6" spans="1:27" ht="15.75" thickBot="1" x14ac:dyDescent="0.3">
      <c r="B6" s="12" t="s">
        <v>9</v>
      </c>
      <c r="C6" s="7">
        <f>'C'!C$22</f>
        <v>1.3664839087070859E-3</v>
      </c>
      <c r="D6" s="8">
        <f>'C'!D$22</f>
        <v>2.0043407897980463E-2</v>
      </c>
      <c r="E6" s="8">
        <f>'C'!E$22</f>
        <v>0</v>
      </c>
      <c r="F6" s="8">
        <f>'C'!F$22</f>
        <v>3.0699381394809041E-2</v>
      </c>
      <c r="G6" s="8">
        <f>'C'!G$22</f>
        <v>4.9575880582703222E-2</v>
      </c>
      <c r="H6" s="8">
        <f>'C'!H$22</f>
        <v>4.5866862012093751E-2</v>
      </c>
      <c r="I6" s="8">
        <f>'C'!I$22</f>
        <v>7.390308837248262E-2</v>
      </c>
      <c r="J6" s="8">
        <f>'C'!J$22</f>
        <v>8.7006447297887105E-2</v>
      </c>
      <c r="K6" s="8">
        <f>'C'!K$22</f>
        <v>7.3362320763533148E-2</v>
      </c>
      <c r="L6" s="8">
        <f>'C'!L$22</f>
        <v>8.2395758146460815E-2</v>
      </c>
      <c r="M6" s="8">
        <f>'C'!M$22</f>
        <v>0.1058892877446477</v>
      </c>
      <c r="N6" s="8">
        <f>'C'!N$22</f>
        <v>9.0215928131654438E-2</v>
      </c>
      <c r="O6" s="9">
        <f>'C'!O$22</f>
        <v>0.11246516897732883</v>
      </c>
      <c r="P6" s="7"/>
    </row>
    <row r="7" spans="1:27" x14ac:dyDescent="0.25">
      <c r="B7" s="13" t="s">
        <v>10</v>
      </c>
      <c r="C7" s="14">
        <f t="shared" ref="C7:O7" si="0">AVERAGE(C4:C6)</f>
        <v>4.5549463623569529E-4</v>
      </c>
      <c r="D7" s="15">
        <f t="shared" si="0"/>
        <v>2.1310220941157452E-2</v>
      </c>
      <c r="E7" s="15">
        <f t="shared" si="0"/>
        <v>2.199838624833092E-2</v>
      </c>
      <c r="F7" s="15">
        <f t="shared" si="0"/>
        <v>3.9902735443765096E-2</v>
      </c>
      <c r="G7" s="15">
        <f t="shared" si="0"/>
        <v>5.2390032376356664E-2</v>
      </c>
      <c r="H7" s="15">
        <f t="shared" si="0"/>
        <v>5.0553015688485324E-2</v>
      </c>
      <c r="I7" s="15">
        <f t="shared" si="0"/>
        <v>5.9460984523265946E-2</v>
      </c>
      <c r="J7" s="15">
        <f t="shared" si="0"/>
        <v>8.5628136248982065E-2</v>
      </c>
      <c r="K7" s="15">
        <f t="shared" si="0"/>
        <v>8.1012251663001647E-2</v>
      </c>
      <c r="L7" s="15">
        <f t="shared" si="0"/>
        <v>7.9084696811673891E-2</v>
      </c>
      <c r="M7" s="15">
        <f t="shared" si="0"/>
        <v>9.5506729570398255E-2</v>
      </c>
      <c r="N7" s="15">
        <f t="shared" si="0"/>
        <v>9.5214588295596037E-2</v>
      </c>
      <c r="O7" s="16">
        <f t="shared" si="0"/>
        <v>9.5949900169618088E-2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7.8893985253532803E-4</v>
      </c>
      <c r="D8" s="22">
        <f t="shared" si="1"/>
        <v>3.4207029303995702E-3</v>
      </c>
      <c r="E8" s="22">
        <f t="shared" si="1"/>
        <v>1.9683443478678186E-2</v>
      </c>
      <c r="F8" s="22">
        <f t="shared" si="1"/>
        <v>1.0361910737419567E-2</v>
      </c>
      <c r="G8" s="22">
        <f t="shared" si="1"/>
        <v>8.7042133517592612E-3</v>
      </c>
      <c r="H8" s="22">
        <f t="shared" si="1"/>
        <v>1.4163043362217024E-2</v>
      </c>
      <c r="I8" s="22">
        <f t="shared" si="1"/>
        <v>1.2672646845331283E-2</v>
      </c>
      <c r="J8" s="22">
        <f t="shared" si="1"/>
        <v>7.328397355249058E-3</v>
      </c>
      <c r="K8" s="22">
        <f t="shared" si="1"/>
        <v>7.0308289000377416E-3</v>
      </c>
      <c r="L8" s="22">
        <f t="shared" si="1"/>
        <v>3.163256524149127E-3</v>
      </c>
      <c r="M8" s="22">
        <f t="shared" si="1"/>
        <v>9.743217450750033E-3</v>
      </c>
      <c r="N8" s="22">
        <f t="shared" si="1"/>
        <v>1.0118713064561195E-2</v>
      </c>
      <c r="O8" s="23">
        <f t="shared" si="1"/>
        <v>1.4862273357798838E-2</v>
      </c>
      <c r="P8" s="26"/>
    </row>
    <row r="9" spans="1:27" x14ac:dyDescent="0.25">
      <c r="B9" s="3">
        <f>Expt!B1</f>
        <v>8000</v>
      </c>
      <c r="C9" s="27">
        <f>$B$9*C7</f>
        <v>3.6439570898855624</v>
      </c>
      <c r="D9" s="27">
        <f t="shared" ref="D9:O10" si="2">$B$9*D7</f>
        <v>170.48176752925963</v>
      </c>
      <c r="E9" s="27">
        <f t="shared" si="2"/>
        <v>175.98708998664736</v>
      </c>
      <c r="F9" s="27">
        <f t="shared" si="2"/>
        <v>319.22188355012076</v>
      </c>
      <c r="G9" s="27">
        <f t="shared" si="2"/>
        <v>419.12025901085332</v>
      </c>
      <c r="H9" s="27">
        <f t="shared" si="2"/>
        <v>404.42412550788259</v>
      </c>
      <c r="I9" s="27">
        <f t="shared" si="2"/>
        <v>475.68787618612754</v>
      </c>
      <c r="J9" s="27">
        <f t="shared" si="2"/>
        <v>685.02508999185648</v>
      </c>
      <c r="K9" s="27">
        <f t="shared" si="2"/>
        <v>648.09801330401319</v>
      </c>
      <c r="L9" s="27">
        <f t="shared" si="2"/>
        <v>632.67757449339115</v>
      </c>
      <c r="M9" s="27">
        <f t="shared" si="2"/>
        <v>764.053836563186</v>
      </c>
      <c r="N9" s="27">
        <f t="shared" si="2"/>
        <v>761.71670636476824</v>
      </c>
      <c r="O9" s="27">
        <f t="shared" si="2"/>
        <v>767.59920135694472</v>
      </c>
      <c r="P9" s="18"/>
      <c r="R9" s="3">
        <f ca="1">LINEST(INDIRECT($Q$7),INDIRECT($Q$3), FALSE)</f>
        <v>15.057698762337159</v>
      </c>
      <c r="S9" s="3" t="s">
        <v>14</v>
      </c>
      <c r="Z9" s="3"/>
      <c r="AA9" s="3"/>
    </row>
    <row r="10" spans="1:27" x14ac:dyDescent="0.25">
      <c r="C10" s="18">
        <f>$B$9*C8</f>
        <v>6.3115188202826245</v>
      </c>
      <c r="D10" s="18">
        <f t="shared" si="2"/>
        <v>27.365623443196561</v>
      </c>
      <c r="E10" s="18">
        <f t="shared" si="2"/>
        <v>157.46754782942548</v>
      </c>
      <c r="F10" s="18">
        <f t="shared" si="2"/>
        <v>82.895285899356537</v>
      </c>
      <c r="G10" s="18">
        <f t="shared" si="2"/>
        <v>69.633706814074088</v>
      </c>
      <c r="H10" s="18">
        <f t="shared" si="2"/>
        <v>113.3043468977362</v>
      </c>
      <c r="I10" s="18">
        <f t="shared" si="2"/>
        <v>101.38117476265026</v>
      </c>
      <c r="J10" s="18">
        <f t="shared" si="2"/>
        <v>58.62717884199246</v>
      </c>
      <c r="K10" s="18">
        <f t="shared" si="2"/>
        <v>56.246631200301934</v>
      </c>
      <c r="L10" s="18">
        <f t="shared" si="2"/>
        <v>25.306052193193015</v>
      </c>
      <c r="M10" s="18">
        <f t="shared" si="2"/>
        <v>77.945739606000259</v>
      </c>
      <c r="N10" s="18">
        <f t="shared" si="2"/>
        <v>80.949704516489561</v>
      </c>
      <c r="O10" s="18">
        <f t="shared" si="2"/>
        <v>118.8981868623907</v>
      </c>
      <c r="P10" s="18"/>
    </row>
    <row r="11" spans="1:27" ht="17.25" x14ac:dyDescent="0.25">
      <c r="B11" s="3">
        <f>Expt!B3</f>
        <v>2.83</v>
      </c>
      <c r="C11" s="27">
        <f>C9/$B11</f>
        <v>1.2876173462493152</v>
      </c>
      <c r="D11" s="27">
        <f t="shared" ref="D11:O11" si="3">D9/$B11</f>
        <v>60.240907254155346</v>
      </c>
      <c r="E11" s="27">
        <f t="shared" si="3"/>
        <v>62.186250878673981</v>
      </c>
      <c r="F11" s="27">
        <f t="shared" si="3"/>
        <v>112.79925213785185</v>
      </c>
      <c r="G11" s="27">
        <f t="shared" si="3"/>
        <v>148.09903145259835</v>
      </c>
      <c r="H11" s="27">
        <f t="shared" si="3"/>
        <v>142.90605141621293</v>
      </c>
      <c r="I11" s="27">
        <f t="shared" si="3"/>
        <v>168.08758875834894</v>
      </c>
      <c r="J11" s="27">
        <f t="shared" si="3"/>
        <v>242.05833568616836</v>
      </c>
      <c r="K11" s="27">
        <f t="shared" si="3"/>
        <v>229.0098986939976</v>
      </c>
      <c r="L11" s="27">
        <f t="shared" si="3"/>
        <v>223.5609803863573</v>
      </c>
      <c r="M11" s="27">
        <f t="shared" si="3"/>
        <v>269.98368783151449</v>
      </c>
      <c r="N11" s="27">
        <f t="shared" si="3"/>
        <v>269.15784677200293</v>
      </c>
      <c r="O11" s="27">
        <f t="shared" si="3"/>
        <v>271.23646691058116</v>
      </c>
      <c r="P11" s="18"/>
      <c r="R11" s="3">
        <f ca="1">R9/$B$11</f>
        <v>5.320741612133272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2.2302186644108213</v>
      </c>
      <c r="D12" s="27">
        <f t="shared" ref="D12:O12" si="4">D10/$B11</f>
        <v>9.6698316053698097</v>
      </c>
      <c r="E12" s="27">
        <f t="shared" si="4"/>
        <v>55.642243049266952</v>
      </c>
      <c r="F12" s="27">
        <f t="shared" si="4"/>
        <v>29.291620459136585</v>
      </c>
      <c r="G12" s="27">
        <f t="shared" si="4"/>
        <v>24.605550110980243</v>
      </c>
      <c r="H12" s="27">
        <f t="shared" si="4"/>
        <v>40.036871695313145</v>
      </c>
      <c r="I12" s="27">
        <f t="shared" si="4"/>
        <v>35.823736665247438</v>
      </c>
      <c r="J12" s="27">
        <f t="shared" si="4"/>
        <v>20.716317612011469</v>
      </c>
      <c r="K12" s="27">
        <f t="shared" si="4"/>
        <v>19.875134699753332</v>
      </c>
      <c r="L12" s="27">
        <f t="shared" si="4"/>
        <v>8.9420679127890512</v>
      </c>
      <c r="M12" s="27">
        <f t="shared" si="4"/>
        <v>27.542664171731541</v>
      </c>
      <c r="N12" s="27">
        <f t="shared" si="4"/>
        <v>28.60413587155108</v>
      </c>
      <c r="O12" s="27">
        <f t="shared" si="4"/>
        <v>42.01349359095078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60.240907254155346</v>
      </c>
      <c r="E13" s="27">
        <f t="shared" si="5"/>
        <v>62.186250878673981</v>
      </c>
      <c r="F13" s="27">
        <f t="shared" si="5"/>
        <v>112.79925213785185</v>
      </c>
      <c r="G13" s="27">
        <f t="shared" si="5"/>
        <v>148.09903145259835</v>
      </c>
      <c r="H13" s="27">
        <f t="shared" si="5"/>
        <v>142.90605141621293</v>
      </c>
      <c r="I13" s="27">
        <f t="shared" si="5"/>
        <v>168.08758875834894</v>
      </c>
      <c r="J13" s="27">
        <f t="shared" si="5"/>
        <v>242.05833568616836</v>
      </c>
      <c r="K13" s="27">
        <f t="shared" si="5"/>
        <v>229.0098986939976</v>
      </c>
      <c r="L13" s="27">
        <f t="shared" si="5"/>
        <v>223.5609803863573</v>
      </c>
      <c r="M13" s="27">
        <f t="shared" si="5"/>
        <v>269.98368783151449</v>
      </c>
      <c r="N13" s="27">
        <f t="shared" si="5"/>
        <v>269.15784677200293</v>
      </c>
      <c r="O13" s="27">
        <f t="shared" si="5"/>
        <v>271.23646691058116</v>
      </c>
      <c r="P13" s="18"/>
      <c r="R13" s="3">
        <f ca="1">R11/($B$9*10^-9)</f>
        <v>665092.70151665888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1.2876173462493152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7.3845363604601326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56</v>
      </c>
      <c r="G2" s="78" t="s">
        <v>57</v>
      </c>
    </row>
    <row r="3" spans="2:7" x14ac:dyDescent="0.25">
      <c r="B3" s="79" t="s">
        <v>54</v>
      </c>
      <c r="C3" s="74">
        <f>A!$P$21</f>
        <v>0.90406719131280366</v>
      </c>
      <c r="D3" s="74">
        <f>B!$P$21</f>
        <v>0.83456534322464437</v>
      </c>
      <c r="E3" s="74">
        <f>'C'!$P$21</f>
        <v>0.87564993336362873</v>
      </c>
      <c r="F3" s="75">
        <f>AVERAGE(C3:E3)</f>
        <v>0.87142748930035896</v>
      </c>
      <c r="G3" s="80">
        <f>STDEV(C3:E3)</f>
        <v>3.4942788917285562E-2</v>
      </c>
    </row>
    <row r="4" spans="2:7" ht="15.75" thickBot="1" x14ac:dyDescent="0.3">
      <c r="B4" s="81" t="s">
        <v>55</v>
      </c>
      <c r="C4" s="82">
        <f>A!$P$22</f>
        <v>0.73470866609996421</v>
      </c>
      <c r="D4" s="82">
        <f>B!$P$22</f>
        <v>0.74508436411624579</v>
      </c>
      <c r="E4" s="82">
        <f>'C'!$P$22</f>
        <v>0.68765545230943759</v>
      </c>
      <c r="F4" s="83">
        <f>AVERAGE(C4:E4)</f>
        <v>0.72248282750854909</v>
      </c>
      <c r="G4" s="84">
        <f>STDEV(C4:E4)</f>
        <v>3.0604302389958805E-2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56</v>
      </c>
      <c r="G6" s="78" t="s">
        <v>57</v>
      </c>
    </row>
    <row r="7" spans="2:7" x14ac:dyDescent="0.25">
      <c r="B7" s="79" t="s">
        <v>54</v>
      </c>
      <c r="C7" s="74">
        <f>A!$Q$21</f>
        <v>0.80995828373579914</v>
      </c>
      <c r="D7" s="74">
        <f>B!$Q$21</f>
        <v>0.78551279380847783</v>
      </c>
      <c r="E7" s="74">
        <f>'C'!$Q$21</f>
        <v>0.83171329580177922</v>
      </c>
      <c r="F7" s="75">
        <f>AVERAGE(C7:E7)</f>
        <v>0.80906145778201877</v>
      </c>
      <c r="G7" s="80">
        <f>STDEV(C7:E7)</f>
        <v>2.3113303933055357E-2</v>
      </c>
    </row>
    <row r="8" spans="2:7" ht="15.75" thickBot="1" x14ac:dyDescent="0.3">
      <c r="B8" s="81" t="s">
        <v>55</v>
      </c>
      <c r="C8" s="82">
        <f>A!$Q$22</f>
        <v>0.57624575899775243</v>
      </c>
      <c r="D8" s="82">
        <f>B!$Q$22</f>
        <v>0.55582555648429322</v>
      </c>
      <c r="E8" s="82">
        <f>'C'!$Q$22</f>
        <v>0.63708959273142129</v>
      </c>
      <c r="F8" s="83">
        <f>AVERAGE(C8:E8)</f>
        <v>0.58972030273782228</v>
      </c>
      <c r="G8" s="84">
        <f>STDEV(C8:E8)</f>
        <v>4.2274500512080905E-2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2018-11-19T21:49:30Z</dcterms:modified>
</cp:coreProperties>
</file>